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erma\OneDrive\Documentos\WORKSPACE\NEW PORTFOLIO\portfolio EJERCICIO WEB TORNILLOS\"/>
    </mc:Choice>
  </mc:AlternateContent>
  <xr:revisionPtr revIDLastSave="0" documentId="13_ncr:1_{7013E69A-2C8D-41C5-999E-92769976489C}" xr6:coauthVersionLast="47" xr6:coauthVersionMax="47" xr10:uidLastSave="{00000000-0000-0000-0000-000000000000}"/>
  <bookViews>
    <workbookView xWindow="-108" yWindow="-108" windowWidth="23256" windowHeight="12456" firstSheet="6" activeTab="6" xr2:uid="{C9C2F736-5C4C-470E-9822-56FE3950F7F9}"/>
  </bookViews>
  <sheets>
    <sheet name="riesgo_almacen" sheetId="7" state="hidden" r:id="rId1"/>
    <sheet name="Proveedores" sheetId="6" state="hidden" r:id="rId2"/>
    <sheet name="pedidos_mensuales" sheetId="5" state="hidden" r:id="rId3"/>
    <sheet name="ventas_mensuales" sheetId="4" state="hidden" r:id="rId4"/>
    <sheet name="ventas_90d" sheetId="3" state="hidden" r:id="rId5"/>
    <sheet name="stock_actual" sheetId="2" state="hidden" r:id="rId6"/>
    <sheet name="dashboard" sheetId="9" r:id="rId7"/>
    <sheet name="1.Lista de la compra" sheetId="1" r:id="rId8"/>
    <sheet name="4. crear abc" sheetId="12" r:id="rId9"/>
    <sheet name="2.stock muerto" sheetId="10" r:id="rId10"/>
  </sheets>
  <definedNames>
    <definedName name="_xlnm._FilterDatabase" localSheetId="8" hidden="1">'4. crear abc'!$A$1:$J$1</definedName>
    <definedName name="DatosExternos_1" localSheetId="5" hidden="1">stock_actual!$A$1:$Q$4963</definedName>
    <definedName name="DatosExternos_2" localSheetId="4" hidden="1">ventas_90d!$A$1:$C$5082</definedName>
    <definedName name="DatosExternos_3" localSheetId="3" hidden="1">ventas_mensuales!$A$1:$E$313</definedName>
    <definedName name="DatosExternos_4" localSheetId="2" hidden="1">pedidos_mensuales!$A$1:$E$27</definedName>
    <definedName name="DatosExternos_5" localSheetId="1" hidden="1">Proveedores!$A$1:$D$9</definedName>
    <definedName name="DatosExternos_6" localSheetId="0" hidden="1">'riesgo_almacen'!$A$1:$D$6</definedName>
    <definedName name="SegmentaciónDeDatos_category">#N/A</definedName>
    <definedName name="SegmentaciónDeDatos_mes">#N/A</definedName>
  </definedNames>
  <calcPr calcId="191029"/>
  <pivotCaches>
    <pivotCache cacheId="10" r:id="rId11"/>
    <pivotCache cacheId="11" r:id="rId12"/>
    <pivotCache cacheId="12" r:id="rId13"/>
    <pivotCache cacheId="13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9" l="1"/>
  <c r="E18" i="9"/>
  <c r="D18" i="9"/>
  <c r="C18" i="9"/>
  <c r="G3" i="12" a="1"/>
  <c r="G4" i="12" a="1"/>
  <c r="G5" i="12" a="1"/>
  <c r="G6" i="12" a="1"/>
  <c r="G7" i="12" a="1"/>
  <c r="G8" i="12" a="1"/>
  <c r="G9" i="12" a="1"/>
  <c r="G10" i="12" a="1"/>
  <c r="G11" i="12" a="1"/>
  <c r="G12" i="12" a="1"/>
  <c r="G13" i="12" a="1"/>
  <c r="G14" i="12" a="1"/>
  <c r="G15" i="12" a="1"/>
  <c r="G16" i="12" a="1"/>
  <c r="G17" i="12" a="1"/>
  <c r="G18" i="12" a="1"/>
  <c r="G19" i="12" a="1"/>
  <c r="G20" i="12" a="1"/>
  <c r="G21" i="12" a="1"/>
  <c r="G22" i="12" a="1"/>
  <c r="G23" i="12" a="1"/>
  <c r="G24" i="12" a="1"/>
  <c r="G25" i="12" a="1"/>
  <c r="G26" i="12" a="1"/>
  <c r="G27" i="12" a="1"/>
  <c r="G28" i="12" a="1"/>
  <c r="G29" i="12" a="1"/>
  <c r="G30" i="12" a="1"/>
  <c r="G31" i="12" a="1"/>
  <c r="G32" i="12" a="1"/>
  <c r="G33" i="12" a="1"/>
  <c r="G34" i="12" a="1"/>
  <c r="G35" i="12" a="1"/>
  <c r="G36" i="12" a="1"/>
  <c r="G37" i="12" a="1"/>
  <c r="G38" i="12" a="1"/>
  <c r="G39" i="12" a="1"/>
  <c r="G40" i="12" a="1"/>
  <c r="G41" i="12" a="1"/>
  <c r="G42" i="12" a="1"/>
  <c r="G43" i="12" a="1"/>
  <c r="G44" i="12" a="1"/>
  <c r="G45" i="12" a="1"/>
  <c r="G46" i="12" a="1"/>
  <c r="G47" i="12" a="1"/>
  <c r="G48" i="12" a="1"/>
  <c r="G49" i="12" a="1"/>
  <c r="G50" i="12" a="1"/>
  <c r="G51" i="12" a="1"/>
  <c r="G52" i="12" a="1"/>
  <c r="G53" i="12" a="1"/>
  <c r="G54" i="12" a="1"/>
  <c r="G55" i="12" a="1"/>
  <c r="G56" i="12" a="1"/>
  <c r="G57" i="12" a="1"/>
  <c r="G58" i="12" a="1"/>
  <c r="G59" i="12" a="1"/>
  <c r="G60" i="12" a="1"/>
  <c r="G61" i="12" a="1"/>
  <c r="G62" i="12" a="1"/>
  <c r="G63" i="12" a="1"/>
  <c r="G64" i="12" a="1"/>
  <c r="G65" i="12" a="1"/>
  <c r="G66" i="12" a="1"/>
  <c r="G67" i="12" a="1"/>
  <c r="G68" i="12" a="1"/>
  <c r="G69" i="12" a="1"/>
  <c r="G70" i="12" a="1"/>
  <c r="G71" i="12" a="1"/>
  <c r="G72" i="12" a="1"/>
  <c r="G73" i="12" a="1"/>
  <c r="G74" i="12" a="1"/>
  <c r="G75" i="12" a="1"/>
  <c r="G76" i="12" a="1"/>
  <c r="G77" i="12" a="1"/>
  <c r="G78" i="12" a="1"/>
  <c r="G79" i="12" a="1"/>
  <c r="G80" i="12" a="1"/>
  <c r="G81" i="12" a="1"/>
  <c r="G82" i="12" a="1"/>
  <c r="G83" i="12" a="1"/>
  <c r="G84" i="12" a="1"/>
  <c r="G85" i="12" a="1"/>
  <c r="G86" i="12" a="1"/>
  <c r="G87" i="12" a="1"/>
  <c r="G88" i="12" a="1"/>
  <c r="G89" i="12" a="1"/>
  <c r="G90" i="12" a="1"/>
  <c r="G91" i="12" a="1"/>
  <c r="G92" i="12" a="1"/>
  <c r="G93" i="12" a="1"/>
  <c r="G94" i="12" a="1"/>
  <c r="G95" i="12" a="1"/>
  <c r="G96" i="12" a="1"/>
  <c r="G97" i="12" a="1"/>
  <c r="G98" i="12" a="1"/>
  <c r="G99" i="12" a="1"/>
  <c r="G100" i="12" a="1"/>
  <c r="G101" i="12" a="1"/>
  <c r="G102" i="12" a="1"/>
  <c r="G103" i="12" a="1"/>
  <c r="G104" i="12" a="1"/>
  <c r="G105" i="12" a="1"/>
  <c r="G106" i="12" a="1"/>
  <c r="G107" i="12" a="1"/>
  <c r="G108" i="12" a="1"/>
  <c r="G109" i="12" a="1"/>
  <c r="G110" i="12" a="1"/>
  <c r="G111" i="12" a="1"/>
  <c r="G112" i="12" a="1"/>
  <c r="G113" i="12" a="1"/>
  <c r="G114" i="12" a="1"/>
  <c r="G115" i="12" a="1"/>
  <c r="G116" i="12" a="1"/>
  <c r="G117" i="12" a="1"/>
  <c r="G118" i="12" a="1"/>
  <c r="G119" i="12" a="1"/>
  <c r="G120" i="12" a="1"/>
  <c r="G121" i="12" a="1"/>
  <c r="G122" i="12" a="1"/>
  <c r="G123" i="12" a="1"/>
  <c r="G124" i="12" a="1"/>
  <c r="G125" i="12" a="1"/>
  <c r="G126" i="12" a="1"/>
  <c r="G127" i="12" a="1"/>
  <c r="G128" i="12" a="1"/>
  <c r="G129" i="12" a="1"/>
  <c r="G130" i="12" a="1"/>
  <c r="G131" i="12" a="1"/>
  <c r="G132" i="12" a="1"/>
  <c r="G133" i="12" a="1"/>
  <c r="G134" i="12" a="1"/>
  <c r="G135" i="12" a="1"/>
  <c r="G136" i="12" a="1"/>
  <c r="G137" i="12" a="1"/>
  <c r="G138" i="12" a="1"/>
  <c r="G139" i="12" a="1"/>
  <c r="G140" i="12" a="1"/>
  <c r="G141" i="12" a="1"/>
  <c r="G142" i="12" a="1"/>
  <c r="G143" i="12" a="1"/>
  <c r="G144" i="12" a="1"/>
  <c r="G145" i="12" a="1"/>
  <c r="G146" i="12" a="1"/>
  <c r="G147" i="12" a="1"/>
  <c r="G148" i="12" a="1"/>
  <c r="G149" i="12" a="1"/>
  <c r="G150" i="12" a="1"/>
  <c r="G151" i="12" a="1"/>
  <c r="G152" i="12" a="1"/>
  <c r="G153" i="12" a="1"/>
  <c r="G154" i="12" a="1"/>
  <c r="G155" i="12" a="1"/>
  <c r="G156" i="12" a="1"/>
  <c r="G157" i="12" a="1"/>
  <c r="G158" i="12" a="1"/>
  <c r="G159" i="12" a="1"/>
  <c r="G160" i="12" a="1"/>
  <c r="G161" i="12" a="1"/>
  <c r="G162" i="12" a="1"/>
  <c r="G163" i="12" a="1"/>
  <c r="G164" i="12" a="1"/>
  <c r="G165" i="12" a="1"/>
  <c r="G166" i="12" a="1"/>
  <c r="G167" i="12" a="1"/>
  <c r="G168" i="12" a="1"/>
  <c r="G169" i="12" a="1"/>
  <c r="G170" i="12" a="1"/>
  <c r="G171" i="12" a="1"/>
  <c r="G172" i="12" a="1"/>
  <c r="G173" i="12" a="1"/>
  <c r="G174" i="12" a="1"/>
  <c r="G175" i="12" a="1"/>
  <c r="G176" i="12" a="1"/>
  <c r="G177" i="12" a="1"/>
  <c r="G178" i="12" a="1"/>
  <c r="G179" i="12" a="1"/>
  <c r="G180" i="12" a="1"/>
  <c r="G181" i="12" a="1"/>
  <c r="G182" i="12" a="1"/>
  <c r="G183" i="12" a="1"/>
  <c r="G184" i="12" a="1"/>
  <c r="G185" i="12" a="1"/>
  <c r="G186" i="12" a="1"/>
  <c r="G187" i="12" a="1"/>
  <c r="G188" i="12" a="1"/>
  <c r="G189" i="12" a="1"/>
  <c r="G190" i="12" a="1"/>
  <c r="G191" i="12" a="1"/>
  <c r="G192" i="12" a="1"/>
  <c r="G193" i="12" a="1"/>
  <c r="G194" i="12" a="1"/>
  <c r="G195" i="12" a="1"/>
  <c r="G196" i="12" a="1"/>
  <c r="G197" i="12" a="1"/>
  <c r="G198" i="12" a="1"/>
  <c r="G199" i="12" a="1"/>
  <c r="G200" i="12" a="1"/>
  <c r="G201" i="12" a="1"/>
  <c r="G202" i="12" a="1"/>
  <c r="G203" i="12" a="1"/>
  <c r="G204" i="12" a="1"/>
  <c r="G205" i="12" a="1"/>
  <c r="G206" i="12" a="1"/>
  <c r="G207" i="12" a="1"/>
  <c r="G208" i="12" a="1"/>
  <c r="G209" i="12" a="1"/>
  <c r="G210" i="12" a="1"/>
  <c r="G211" i="12" a="1"/>
  <c r="G212" i="12" a="1"/>
  <c r="G213" i="12" a="1"/>
  <c r="G214" i="12" a="1"/>
  <c r="G215" i="12" a="1"/>
  <c r="G216" i="12" a="1"/>
  <c r="G217" i="12" a="1"/>
  <c r="G218" i="12" a="1"/>
  <c r="G219" i="12" a="1"/>
  <c r="G220" i="12" a="1"/>
  <c r="G221" i="12" a="1"/>
  <c r="G222" i="12" a="1"/>
  <c r="G223" i="12" a="1"/>
  <c r="G224" i="12" a="1"/>
  <c r="G225" i="12" a="1"/>
  <c r="G226" i="12" a="1"/>
  <c r="G227" i="12" a="1"/>
  <c r="G228" i="12" a="1"/>
  <c r="G229" i="12" a="1"/>
  <c r="G230" i="12" a="1"/>
  <c r="G231" i="12" a="1"/>
  <c r="G232" i="12" a="1"/>
  <c r="G233" i="12" a="1"/>
  <c r="G234" i="12" a="1"/>
  <c r="G235" i="12" a="1"/>
  <c r="G236" i="12" a="1"/>
  <c r="G237" i="12" a="1"/>
  <c r="G238" i="12" a="1"/>
  <c r="G239" i="12" a="1"/>
  <c r="G240" i="12" a="1"/>
  <c r="G241" i="12" a="1"/>
  <c r="G242" i="12" a="1"/>
  <c r="G243" i="12" a="1"/>
  <c r="G244" i="12" a="1"/>
  <c r="G245" i="12" a="1"/>
  <c r="G246" i="12" a="1"/>
  <c r="G247" i="12" a="1"/>
  <c r="G248" i="12" a="1"/>
  <c r="G249" i="12" a="1"/>
  <c r="G250" i="12" a="1"/>
  <c r="G251" i="12" a="1"/>
  <c r="G252" i="12" a="1"/>
  <c r="G253" i="12" a="1"/>
  <c r="G254" i="12" a="1"/>
  <c r="G255" i="12" a="1"/>
  <c r="G256" i="12" a="1"/>
  <c r="G257" i="12" a="1"/>
  <c r="G258" i="12" a="1"/>
  <c r="G259" i="12" a="1"/>
  <c r="G260" i="12" a="1"/>
  <c r="G261" i="12" a="1"/>
  <c r="G262" i="12" a="1"/>
  <c r="G263" i="12" a="1"/>
  <c r="G264" i="12" a="1"/>
  <c r="G265" i="12" a="1"/>
  <c r="G266" i="12" a="1"/>
  <c r="G267" i="12" a="1"/>
  <c r="G268" i="12" a="1"/>
  <c r="G269" i="12" a="1"/>
  <c r="G270" i="12" a="1"/>
  <c r="G271" i="12" a="1"/>
  <c r="G272" i="12" a="1"/>
  <c r="G273" i="12" a="1"/>
  <c r="G274" i="12" a="1"/>
  <c r="G275" i="12" a="1"/>
  <c r="G276" i="12" a="1"/>
  <c r="G277" i="12" a="1"/>
  <c r="G278" i="12" a="1"/>
  <c r="G279" i="12" a="1"/>
  <c r="G280" i="12" a="1"/>
  <c r="G281" i="12" a="1"/>
  <c r="G282" i="12" a="1"/>
  <c r="G283" i="12" a="1"/>
  <c r="G284" i="12" a="1"/>
  <c r="G285" i="12" a="1"/>
  <c r="G286" i="12" a="1"/>
  <c r="G287" i="12" a="1"/>
  <c r="G288" i="12" a="1"/>
  <c r="G289" i="12" a="1"/>
  <c r="G290" i="12" a="1"/>
  <c r="G291" i="12" a="1"/>
  <c r="G292" i="12" a="1"/>
  <c r="G293" i="12" a="1"/>
  <c r="G294" i="12" a="1"/>
  <c r="G295" i="12" a="1"/>
  <c r="G296" i="12" a="1"/>
  <c r="G297" i="12" a="1"/>
  <c r="G298" i="12" a="1"/>
  <c r="G299" i="12" a="1"/>
  <c r="G300" i="12" a="1"/>
  <c r="G301" i="12" a="1"/>
  <c r="G302" i="12" a="1"/>
  <c r="G303" i="12" a="1"/>
  <c r="G304" i="12" a="1"/>
  <c r="G305" i="12" a="1"/>
  <c r="G306" i="12" a="1"/>
  <c r="G307" i="12" a="1"/>
  <c r="G308" i="12" a="1"/>
  <c r="G309" i="12" a="1"/>
  <c r="G310" i="12" a="1"/>
  <c r="G311" i="12" a="1"/>
  <c r="G312" i="12" a="1"/>
  <c r="G313" i="12" a="1"/>
  <c r="G314" i="12" a="1"/>
  <c r="G315" i="12" a="1"/>
  <c r="G316" i="12" a="1"/>
  <c r="G317" i="12" a="1"/>
  <c r="G318" i="12" a="1"/>
  <c r="G319" i="12" a="1"/>
  <c r="G320" i="12" a="1"/>
  <c r="G321" i="12" a="1"/>
  <c r="G322" i="12" a="1"/>
  <c r="G323" i="12" a="1"/>
  <c r="G324" i="12" a="1"/>
  <c r="G325" i="12" a="1"/>
  <c r="G326" i="12" a="1"/>
  <c r="G327" i="12" a="1"/>
  <c r="G328" i="12" a="1"/>
  <c r="G329" i="12" a="1"/>
  <c r="G330" i="12" a="1"/>
  <c r="G331" i="12" a="1"/>
  <c r="G332" i="12" a="1"/>
  <c r="G333" i="12" a="1"/>
  <c r="G334" i="12" a="1"/>
  <c r="G335" i="12" a="1"/>
  <c r="G336" i="12" a="1"/>
  <c r="G337" i="12" a="1"/>
  <c r="G338" i="12" a="1"/>
  <c r="G339" i="12" a="1"/>
  <c r="G340" i="12" a="1"/>
  <c r="G341" i="12" a="1"/>
  <c r="G342" i="12" a="1"/>
  <c r="G343" i="12" a="1"/>
  <c r="G344" i="12" a="1"/>
  <c r="G345" i="12" a="1"/>
  <c r="G346" i="12" a="1"/>
  <c r="G347" i="12" a="1"/>
  <c r="G348" i="12" a="1"/>
  <c r="G349" i="12" a="1"/>
  <c r="G350" i="12" a="1"/>
  <c r="G351" i="12" a="1"/>
  <c r="G352" i="12" a="1"/>
  <c r="G353" i="12" a="1"/>
  <c r="G354" i="12" a="1"/>
  <c r="G355" i="12" a="1"/>
  <c r="G356" i="12" a="1"/>
  <c r="G357" i="12" a="1"/>
  <c r="G358" i="12" a="1"/>
  <c r="G359" i="12" a="1"/>
  <c r="G360" i="12" a="1"/>
  <c r="G361" i="12" a="1"/>
  <c r="G362" i="12" a="1"/>
  <c r="G363" i="12" a="1"/>
  <c r="G364" i="12" a="1"/>
  <c r="G365" i="12" a="1"/>
  <c r="G366" i="12" a="1"/>
  <c r="G367" i="12" a="1"/>
  <c r="G368" i="12" a="1"/>
  <c r="G369" i="12" a="1"/>
  <c r="G370" i="12" a="1"/>
  <c r="G371" i="12" a="1"/>
  <c r="G372" i="12" a="1"/>
  <c r="G373" i="12" a="1"/>
  <c r="G374" i="12" a="1"/>
  <c r="G375" i="12" a="1"/>
  <c r="G376" i="12" a="1"/>
  <c r="G377" i="12" a="1"/>
  <c r="G378" i="12" a="1"/>
  <c r="G379" i="12" a="1"/>
  <c r="G380" i="12" a="1"/>
  <c r="G381" i="12" a="1"/>
  <c r="G382" i="12" a="1"/>
  <c r="G383" i="12" a="1"/>
  <c r="G384" i="12" a="1"/>
  <c r="G385" i="12" a="1"/>
  <c r="G386" i="12" a="1"/>
  <c r="G387" i="12" a="1"/>
  <c r="G388" i="12" a="1"/>
  <c r="G389" i="12" a="1"/>
  <c r="G390" i="12" a="1"/>
  <c r="G391" i="12" a="1"/>
  <c r="G392" i="12" a="1"/>
  <c r="G393" i="12" a="1"/>
  <c r="G394" i="12" a="1"/>
  <c r="G395" i="12" a="1"/>
  <c r="G396" i="12" a="1"/>
  <c r="G397" i="12" a="1"/>
  <c r="G398" i="12" a="1"/>
  <c r="G399" i="12" a="1"/>
  <c r="G400" i="12" a="1"/>
  <c r="G401" i="12" a="1"/>
  <c r="G402" i="12" a="1"/>
  <c r="G403" i="12" a="1"/>
  <c r="G404" i="12" a="1"/>
  <c r="G405" i="12" a="1"/>
  <c r="G406" i="12" a="1"/>
  <c r="G407" i="12" a="1"/>
  <c r="G408" i="12" a="1"/>
  <c r="G409" i="12" a="1"/>
  <c r="G410" i="12" a="1"/>
  <c r="G411" i="12" a="1"/>
  <c r="G412" i="12" a="1"/>
  <c r="G413" i="12" a="1"/>
  <c r="G414" i="12" a="1"/>
  <c r="G415" i="12" a="1"/>
  <c r="G416" i="12" a="1"/>
  <c r="G417" i="12" a="1"/>
  <c r="G418" i="12" a="1"/>
  <c r="G419" i="12" a="1"/>
  <c r="G420" i="12" a="1"/>
  <c r="G421" i="12" a="1"/>
  <c r="G422" i="12" a="1"/>
  <c r="G423" i="12" a="1"/>
  <c r="G424" i="12" a="1"/>
  <c r="G425" i="12" a="1"/>
  <c r="G426" i="12" a="1"/>
  <c r="G427" i="12" a="1"/>
  <c r="G428" i="12" a="1"/>
  <c r="G429" i="12" a="1"/>
  <c r="G430" i="12" a="1"/>
  <c r="G431" i="12" a="1"/>
  <c r="G432" i="12" a="1"/>
  <c r="G433" i="12" a="1"/>
  <c r="G434" i="12" a="1"/>
  <c r="G435" i="12" a="1"/>
  <c r="G436" i="12" a="1"/>
  <c r="G437" i="12" a="1"/>
  <c r="G438" i="12" a="1"/>
  <c r="G439" i="12" a="1"/>
  <c r="G440" i="12" a="1"/>
  <c r="G441" i="12" a="1"/>
  <c r="G442" i="12" a="1"/>
  <c r="G443" i="12" a="1"/>
  <c r="G444" i="12" a="1"/>
  <c r="G445" i="12" a="1"/>
  <c r="G446" i="12" a="1"/>
  <c r="G447" i="12" a="1"/>
  <c r="G448" i="12" a="1"/>
  <c r="G449" i="12" a="1"/>
  <c r="G450" i="12" a="1"/>
  <c r="G451" i="12" a="1"/>
  <c r="G452" i="12" a="1"/>
  <c r="G453" i="12" a="1"/>
  <c r="G454" i="12" a="1"/>
  <c r="G455" i="12" a="1"/>
  <c r="G456" i="12" a="1"/>
  <c r="G457" i="12" a="1"/>
  <c r="G458" i="12" a="1"/>
  <c r="G459" i="12" a="1"/>
  <c r="G460" i="12" a="1"/>
  <c r="G461" i="12" a="1"/>
  <c r="G462" i="12" a="1"/>
  <c r="G463" i="12" a="1"/>
  <c r="G464" i="12" a="1"/>
  <c r="G465" i="12" a="1"/>
  <c r="G466" i="12" a="1"/>
  <c r="G467" i="12" a="1"/>
  <c r="G468" i="12" a="1"/>
  <c r="G469" i="12" a="1"/>
  <c r="G470" i="12" a="1"/>
  <c r="G471" i="12" a="1"/>
  <c r="G472" i="12" a="1"/>
  <c r="G473" i="12" a="1"/>
  <c r="G474" i="12" a="1"/>
  <c r="G475" i="12" a="1"/>
  <c r="G476" i="12" a="1"/>
  <c r="G477" i="12" a="1"/>
  <c r="G478" i="12" a="1"/>
  <c r="G479" i="12" a="1"/>
  <c r="G480" i="12" a="1"/>
  <c r="G481" i="12" a="1"/>
  <c r="G482" i="12" a="1"/>
  <c r="G483" i="12" a="1"/>
  <c r="G484" i="12" a="1"/>
  <c r="G485" i="12" a="1"/>
  <c r="G486" i="12" a="1"/>
  <c r="G487" i="12" a="1"/>
  <c r="G488" i="12" a="1"/>
  <c r="G489" i="12" a="1"/>
  <c r="G490" i="12" a="1"/>
  <c r="G491" i="12" a="1"/>
  <c r="G492" i="12" a="1"/>
  <c r="G493" i="12" a="1"/>
  <c r="G494" i="12" a="1"/>
  <c r="G495" i="12" a="1"/>
  <c r="G496" i="12" a="1"/>
  <c r="G497" i="12" a="1"/>
  <c r="G498" i="12" a="1"/>
  <c r="G499" i="12" a="1"/>
  <c r="G500" i="12" a="1"/>
  <c r="G501" i="12" a="1"/>
  <c r="G502" i="12" a="1"/>
  <c r="G503" i="12" a="1"/>
  <c r="G504" i="12" a="1"/>
  <c r="G505" i="12" a="1"/>
  <c r="G506" i="12" a="1"/>
  <c r="G507" i="12" a="1"/>
  <c r="G508" i="12" a="1"/>
  <c r="G509" i="12" a="1"/>
  <c r="G510" i="12" a="1"/>
  <c r="G511" i="12" a="1"/>
  <c r="G512" i="12" a="1"/>
  <c r="G513" i="12" a="1"/>
  <c r="G514" i="12" a="1"/>
  <c r="G515" i="12" a="1"/>
  <c r="G516" i="12" a="1"/>
  <c r="G517" i="12" a="1"/>
  <c r="G518" i="12" a="1"/>
  <c r="G519" i="12" a="1"/>
  <c r="G520" i="12" a="1"/>
  <c r="G521" i="12" a="1"/>
  <c r="G522" i="12" a="1"/>
  <c r="G523" i="12" a="1"/>
  <c r="G524" i="12" a="1"/>
  <c r="G525" i="12" a="1"/>
  <c r="G526" i="12" a="1"/>
  <c r="G527" i="12" a="1"/>
  <c r="G528" i="12" a="1"/>
  <c r="G529" i="12" a="1"/>
  <c r="G530" i="12" a="1"/>
  <c r="G531" i="12" a="1"/>
  <c r="G532" i="12" a="1"/>
  <c r="G533" i="12" a="1"/>
  <c r="G534" i="12" a="1"/>
  <c r="G535" i="12" a="1"/>
  <c r="G536" i="12" a="1"/>
  <c r="G537" i="12" a="1"/>
  <c r="G538" i="12" a="1"/>
  <c r="G539" i="12" a="1"/>
  <c r="G540" i="12" a="1"/>
  <c r="G541" i="12" a="1"/>
  <c r="G542" i="12" a="1"/>
  <c r="G543" i="12" a="1"/>
  <c r="G544" i="12" a="1"/>
  <c r="G545" i="12" a="1"/>
  <c r="G546" i="12" a="1"/>
  <c r="G547" i="12" a="1"/>
  <c r="G548" i="12" a="1"/>
  <c r="G549" i="12" a="1"/>
  <c r="G550" i="12" a="1"/>
  <c r="G551" i="12" a="1"/>
  <c r="G552" i="12" a="1"/>
  <c r="G553" i="12" a="1"/>
  <c r="G554" i="12" a="1"/>
  <c r="G555" i="12" a="1"/>
  <c r="G556" i="12" a="1"/>
  <c r="G557" i="12" a="1"/>
  <c r="G558" i="12" a="1"/>
  <c r="G559" i="12" a="1"/>
  <c r="G560" i="12" a="1"/>
  <c r="G561" i="12" a="1"/>
  <c r="G562" i="12" a="1"/>
  <c r="G563" i="12" a="1"/>
  <c r="G564" i="12" a="1"/>
  <c r="G565" i="12" a="1"/>
  <c r="G566" i="12" a="1"/>
  <c r="G567" i="12" a="1"/>
  <c r="G568" i="12" a="1"/>
  <c r="G569" i="12" a="1"/>
  <c r="G570" i="12" a="1"/>
  <c r="G571" i="12" a="1"/>
  <c r="G572" i="12" a="1"/>
  <c r="G573" i="12" a="1"/>
  <c r="G574" i="12" a="1"/>
  <c r="G575" i="12" a="1"/>
  <c r="G576" i="12" a="1"/>
  <c r="G577" i="12" a="1"/>
  <c r="G578" i="12" a="1"/>
  <c r="G579" i="12" a="1"/>
  <c r="G580" i="12" a="1"/>
  <c r="G581" i="12" a="1"/>
  <c r="G582" i="12" a="1"/>
  <c r="G583" i="12" a="1"/>
  <c r="G584" i="12" a="1"/>
  <c r="G585" i="12" a="1"/>
  <c r="G586" i="12" a="1"/>
  <c r="G587" i="12" a="1"/>
  <c r="G588" i="12" a="1"/>
  <c r="G589" i="12" a="1"/>
  <c r="G590" i="12" a="1"/>
  <c r="G591" i="12" a="1"/>
  <c r="G592" i="12" a="1"/>
  <c r="G593" i="12" a="1"/>
  <c r="G594" i="12" a="1"/>
  <c r="G595" i="12" a="1"/>
  <c r="G596" i="12" a="1"/>
  <c r="G597" i="12" a="1"/>
  <c r="G598" i="12" a="1"/>
  <c r="G599" i="12" a="1"/>
  <c r="G600" i="12" a="1"/>
  <c r="G601" i="12" a="1"/>
  <c r="G602" i="12" a="1"/>
  <c r="G603" i="12" a="1"/>
  <c r="G604" i="12" a="1"/>
  <c r="G605" i="12" a="1"/>
  <c r="G606" i="12" a="1"/>
  <c r="G607" i="12" a="1"/>
  <c r="G608" i="12" a="1"/>
  <c r="G609" i="12" a="1"/>
  <c r="G610" i="12" a="1"/>
  <c r="G611" i="12" a="1"/>
  <c r="G612" i="12" a="1"/>
  <c r="G613" i="12" a="1"/>
  <c r="G614" i="12" a="1"/>
  <c r="G615" i="12" a="1"/>
  <c r="G616" i="12" a="1"/>
  <c r="G617" i="12" a="1"/>
  <c r="G618" i="12" a="1"/>
  <c r="G619" i="12" a="1"/>
  <c r="G620" i="12" a="1"/>
  <c r="G621" i="12" a="1"/>
  <c r="G622" i="12" a="1"/>
  <c r="G623" i="12" a="1"/>
  <c r="G624" i="12" a="1"/>
  <c r="G625" i="12" a="1"/>
  <c r="G626" i="12" a="1"/>
  <c r="G627" i="12" a="1"/>
  <c r="G628" i="12" a="1"/>
  <c r="G629" i="12" a="1"/>
  <c r="G630" i="12" a="1"/>
  <c r="G631" i="12" a="1"/>
  <c r="G632" i="12" a="1"/>
  <c r="G633" i="12" a="1"/>
  <c r="G634" i="12" a="1"/>
  <c r="G635" i="12" a="1"/>
  <c r="G636" i="12" a="1"/>
  <c r="G637" i="12" a="1"/>
  <c r="G638" i="12" a="1"/>
  <c r="G639" i="12" a="1"/>
  <c r="G640" i="12" a="1"/>
  <c r="G641" i="12" a="1"/>
  <c r="G642" i="12" a="1"/>
  <c r="G643" i="12" a="1"/>
  <c r="G644" i="12" a="1"/>
  <c r="G645" i="12" a="1"/>
  <c r="G646" i="12" a="1"/>
  <c r="G647" i="12" a="1"/>
  <c r="G648" i="12" a="1"/>
  <c r="G649" i="12" a="1"/>
  <c r="G650" i="12" a="1"/>
  <c r="G651" i="12" a="1"/>
  <c r="G652" i="12" a="1"/>
  <c r="G653" i="12" a="1"/>
  <c r="G654" i="12" a="1"/>
  <c r="G655" i="12" a="1"/>
  <c r="G656" i="12" a="1"/>
  <c r="G657" i="12" a="1"/>
  <c r="G658" i="12" a="1"/>
  <c r="G659" i="12" a="1"/>
  <c r="G660" i="12" a="1"/>
  <c r="G661" i="12" a="1"/>
  <c r="G662" i="12" a="1"/>
  <c r="G663" i="12" a="1"/>
  <c r="G664" i="12" a="1"/>
  <c r="G665" i="12" a="1"/>
  <c r="G666" i="12" a="1"/>
  <c r="G667" i="12" a="1"/>
  <c r="G668" i="12" a="1"/>
  <c r="G669" i="12" a="1"/>
  <c r="G670" i="12" a="1"/>
  <c r="G671" i="12" a="1"/>
  <c r="G672" i="12" a="1"/>
  <c r="G673" i="12" a="1"/>
  <c r="G674" i="12" a="1"/>
  <c r="G675" i="12" a="1"/>
  <c r="G676" i="12" a="1"/>
  <c r="G677" i="12" a="1"/>
  <c r="G678" i="12" a="1"/>
  <c r="G679" i="12" a="1"/>
  <c r="G680" i="12" a="1"/>
  <c r="G681" i="12" a="1"/>
  <c r="G682" i="12" a="1"/>
  <c r="G683" i="12" a="1"/>
  <c r="G684" i="12" a="1"/>
  <c r="G685" i="12" a="1"/>
  <c r="G686" i="12" a="1"/>
  <c r="G687" i="12" a="1"/>
  <c r="G688" i="12" a="1"/>
  <c r="G689" i="12" a="1"/>
  <c r="G690" i="12" a="1"/>
  <c r="G691" i="12" a="1"/>
  <c r="G692" i="12" a="1"/>
  <c r="G693" i="12" a="1"/>
  <c r="G694" i="12" a="1"/>
  <c r="G695" i="12" a="1"/>
  <c r="G696" i="12" a="1"/>
  <c r="G697" i="12" a="1"/>
  <c r="G698" i="12" a="1"/>
  <c r="G699" i="12" a="1"/>
  <c r="G700" i="12" a="1"/>
  <c r="G701" i="12" a="1"/>
  <c r="G702" i="12" a="1"/>
  <c r="G703" i="12" a="1"/>
  <c r="G704" i="12" a="1"/>
  <c r="G705" i="12" a="1"/>
  <c r="G706" i="12" a="1"/>
  <c r="G707" i="12" a="1"/>
  <c r="G708" i="12" a="1"/>
  <c r="G709" i="12" a="1"/>
  <c r="G710" i="12" a="1"/>
  <c r="G711" i="12" a="1"/>
  <c r="G712" i="12" a="1"/>
  <c r="G713" i="12" a="1"/>
  <c r="G714" i="12" a="1"/>
  <c r="G715" i="12" a="1"/>
  <c r="G716" i="12" a="1"/>
  <c r="G717" i="12" a="1"/>
  <c r="G718" i="12" a="1"/>
  <c r="G719" i="12" a="1"/>
  <c r="G720" i="12" a="1"/>
  <c r="G721" i="12" a="1"/>
  <c r="G722" i="12" a="1"/>
  <c r="G723" i="12" a="1"/>
  <c r="G724" i="12" a="1"/>
  <c r="G725" i="12" a="1"/>
  <c r="G726" i="12" a="1"/>
  <c r="G727" i="12" a="1"/>
  <c r="G728" i="12" a="1"/>
  <c r="G729" i="12" a="1"/>
  <c r="G730" i="12" a="1"/>
  <c r="G731" i="12" a="1"/>
  <c r="G732" i="12" a="1"/>
  <c r="G733" i="12" a="1"/>
  <c r="G734" i="12" a="1"/>
  <c r="G735" i="12" a="1"/>
  <c r="G736" i="12" a="1"/>
  <c r="G737" i="12" a="1"/>
  <c r="G738" i="12" a="1"/>
  <c r="G739" i="12" a="1"/>
  <c r="G740" i="12" a="1"/>
  <c r="G741" i="12" a="1"/>
  <c r="G742" i="12" a="1"/>
  <c r="G743" i="12" a="1"/>
  <c r="G744" i="12" a="1"/>
  <c r="G745" i="12" a="1"/>
  <c r="G746" i="12" a="1"/>
  <c r="G747" i="12" a="1"/>
  <c r="G748" i="12" a="1"/>
  <c r="G749" i="12" a="1"/>
  <c r="G750" i="12" a="1"/>
  <c r="G751" i="12" a="1"/>
  <c r="G752" i="12" a="1"/>
  <c r="G753" i="12" a="1"/>
  <c r="G754" i="12" a="1"/>
  <c r="G755" i="12" a="1"/>
  <c r="G756" i="12" a="1"/>
  <c r="G757" i="12" a="1"/>
  <c r="G758" i="12" a="1"/>
  <c r="G759" i="12" a="1"/>
  <c r="G760" i="12" a="1"/>
  <c r="G761" i="12" a="1"/>
  <c r="G762" i="12" a="1"/>
  <c r="G763" i="12" a="1"/>
  <c r="G764" i="12" a="1"/>
  <c r="G765" i="12" a="1"/>
  <c r="G766" i="12" a="1"/>
  <c r="G767" i="12" a="1"/>
  <c r="G768" i="12" a="1"/>
  <c r="G769" i="12" a="1"/>
  <c r="G770" i="12" a="1"/>
  <c r="G771" i="12" a="1"/>
  <c r="G772" i="12" a="1"/>
  <c r="G773" i="12" a="1"/>
  <c r="G774" i="12" a="1"/>
  <c r="G775" i="12" a="1"/>
  <c r="G776" i="12" a="1"/>
  <c r="G777" i="12" a="1"/>
  <c r="G778" i="12" a="1"/>
  <c r="G779" i="12" a="1"/>
  <c r="G780" i="12" a="1"/>
  <c r="G781" i="12" a="1"/>
  <c r="G782" i="12" a="1"/>
  <c r="G783" i="12" a="1"/>
  <c r="G784" i="12" a="1"/>
  <c r="G785" i="12" a="1"/>
  <c r="G786" i="12" a="1"/>
  <c r="G787" i="12" a="1"/>
  <c r="G788" i="12" a="1"/>
  <c r="G789" i="12" a="1"/>
  <c r="G790" i="12" a="1"/>
  <c r="G791" i="12" a="1"/>
  <c r="G792" i="12" a="1"/>
  <c r="G793" i="12" a="1"/>
  <c r="G794" i="12" a="1"/>
  <c r="G795" i="12" a="1"/>
  <c r="G796" i="12" a="1"/>
  <c r="G797" i="12" a="1"/>
  <c r="G798" i="12" a="1"/>
  <c r="G799" i="12" a="1"/>
  <c r="G800" i="12" a="1"/>
  <c r="G801" i="12" a="1"/>
  <c r="G802" i="12" a="1"/>
  <c r="G803" i="12" a="1"/>
  <c r="G804" i="12" a="1"/>
  <c r="G805" i="12" a="1"/>
  <c r="G806" i="12" a="1"/>
  <c r="G807" i="12" a="1"/>
  <c r="G808" i="12" a="1"/>
  <c r="G809" i="12" a="1"/>
  <c r="G810" i="12" a="1"/>
  <c r="G811" i="12" a="1"/>
  <c r="G812" i="12" a="1"/>
  <c r="G813" i="12" a="1"/>
  <c r="G814" i="12" a="1"/>
  <c r="G815" i="12" a="1"/>
  <c r="G816" i="12" a="1"/>
  <c r="G817" i="12" a="1"/>
  <c r="G818" i="12" a="1"/>
  <c r="G819" i="12" a="1"/>
  <c r="G820" i="12" a="1"/>
  <c r="G821" i="12" a="1"/>
  <c r="G822" i="12" a="1"/>
  <c r="G823" i="12" a="1"/>
  <c r="G824" i="12" a="1"/>
  <c r="G825" i="12" a="1"/>
  <c r="G826" i="12" a="1"/>
  <c r="G827" i="12" a="1"/>
  <c r="G828" i="12" a="1"/>
  <c r="G829" i="12" a="1"/>
  <c r="G830" i="12" a="1"/>
  <c r="G831" i="12" a="1"/>
  <c r="G832" i="12" a="1"/>
  <c r="G833" i="12" a="1"/>
  <c r="G834" i="12" a="1"/>
  <c r="G835" i="12" a="1"/>
  <c r="G836" i="12" a="1"/>
  <c r="G837" i="12" a="1"/>
  <c r="G838" i="12" a="1"/>
  <c r="G839" i="12" a="1"/>
  <c r="G840" i="12" a="1"/>
  <c r="G841" i="12" a="1"/>
  <c r="G842" i="12" a="1"/>
  <c r="G843" i="12" a="1"/>
  <c r="G844" i="12" a="1"/>
  <c r="G845" i="12" a="1"/>
  <c r="G846" i="12" a="1"/>
  <c r="G847" i="12" a="1"/>
  <c r="G848" i="12" a="1"/>
  <c r="G849" i="12" a="1"/>
  <c r="G850" i="12" a="1"/>
  <c r="G851" i="12" a="1"/>
  <c r="G852" i="12" a="1"/>
  <c r="G853" i="12" a="1"/>
  <c r="G854" i="12" a="1"/>
  <c r="G855" i="12" a="1"/>
  <c r="G856" i="12" a="1"/>
  <c r="G857" i="12" a="1"/>
  <c r="G858" i="12" a="1"/>
  <c r="G859" i="12" a="1"/>
  <c r="G860" i="12" a="1"/>
  <c r="G861" i="12" a="1"/>
  <c r="G862" i="12" a="1"/>
  <c r="G863" i="12" a="1"/>
  <c r="G864" i="12" a="1"/>
  <c r="G865" i="12" a="1"/>
  <c r="G866" i="12" a="1"/>
  <c r="G867" i="12" a="1"/>
  <c r="G868" i="12" a="1"/>
  <c r="G869" i="12" a="1"/>
  <c r="G870" i="12" a="1"/>
  <c r="G871" i="12" a="1"/>
  <c r="G872" i="12" a="1"/>
  <c r="G873" i="12" a="1"/>
  <c r="G874" i="12" a="1"/>
  <c r="G875" i="12" a="1"/>
  <c r="G876" i="12" a="1"/>
  <c r="G877" i="12" a="1"/>
  <c r="G878" i="12" a="1"/>
  <c r="G879" i="12" a="1"/>
  <c r="G880" i="12" a="1"/>
  <c r="G881" i="12" a="1"/>
  <c r="G882" i="12" a="1"/>
  <c r="G883" i="12" a="1"/>
  <c r="G884" i="12" a="1"/>
  <c r="G885" i="12" a="1"/>
  <c r="G886" i="12" a="1"/>
  <c r="G887" i="12" a="1"/>
  <c r="G888" i="12" a="1"/>
  <c r="G889" i="12" a="1"/>
  <c r="G890" i="12" a="1"/>
  <c r="G891" i="12" a="1"/>
  <c r="G892" i="12" a="1"/>
  <c r="G893" i="12" a="1"/>
  <c r="G894" i="12" a="1"/>
  <c r="G895" i="12" a="1"/>
  <c r="G896" i="12" a="1"/>
  <c r="G897" i="12" a="1"/>
  <c r="G898" i="12" a="1"/>
  <c r="G899" i="12" a="1"/>
  <c r="G900" i="12" a="1"/>
  <c r="G901" i="12" a="1"/>
  <c r="G902" i="12" a="1"/>
  <c r="G903" i="12" a="1"/>
  <c r="G904" i="12" a="1"/>
  <c r="G905" i="12" a="1"/>
  <c r="G906" i="12" a="1"/>
  <c r="G907" i="12" a="1"/>
  <c r="G908" i="12" a="1"/>
  <c r="G909" i="12" a="1"/>
  <c r="G910" i="12" a="1"/>
  <c r="G911" i="12" a="1"/>
  <c r="G912" i="12" a="1"/>
  <c r="G913" i="12" a="1"/>
  <c r="G914" i="12" a="1"/>
  <c r="G915" i="12" a="1"/>
  <c r="G916" i="12" a="1"/>
  <c r="G917" i="12" a="1"/>
  <c r="G918" i="12" a="1"/>
  <c r="G919" i="12" a="1"/>
  <c r="G920" i="12" a="1"/>
  <c r="G921" i="12" a="1"/>
  <c r="G922" i="12" a="1"/>
  <c r="G923" i="12" a="1"/>
  <c r="G924" i="12" a="1"/>
  <c r="G925" i="12" a="1"/>
  <c r="G926" i="12" a="1"/>
  <c r="G927" i="12" a="1"/>
  <c r="G928" i="12" a="1"/>
  <c r="G929" i="12" a="1"/>
  <c r="G930" i="12" a="1"/>
  <c r="G931" i="12" a="1"/>
  <c r="G932" i="12" a="1"/>
  <c r="G933" i="12" a="1"/>
  <c r="G934" i="12" a="1"/>
  <c r="G935" i="12" a="1"/>
  <c r="G936" i="12" a="1"/>
  <c r="G937" i="12" a="1"/>
  <c r="G938" i="12" a="1"/>
  <c r="G939" i="12" a="1"/>
  <c r="G940" i="12" a="1"/>
  <c r="G941" i="12" a="1"/>
  <c r="G942" i="12" a="1"/>
  <c r="G943" i="12" a="1"/>
  <c r="G944" i="12" a="1"/>
  <c r="G945" i="12" a="1"/>
  <c r="G946" i="12" a="1"/>
  <c r="G947" i="12" a="1"/>
  <c r="G948" i="12" a="1"/>
  <c r="G949" i="12" a="1"/>
  <c r="G950" i="12" a="1"/>
  <c r="G951" i="12" a="1"/>
  <c r="G952" i="12" a="1"/>
  <c r="G953" i="12" a="1"/>
  <c r="G954" i="12" a="1"/>
  <c r="G955" i="12" a="1"/>
  <c r="G956" i="12" a="1"/>
  <c r="G957" i="12" a="1"/>
  <c r="G958" i="12" a="1"/>
  <c r="G959" i="12" a="1"/>
  <c r="G960" i="12" a="1"/>
  <c r="G961" i="12" a="1"/>
  <c r="G962" i="12" a="1"/>
  <c r="G963" i="12" a="1"/>
  <c r="G964" i="12" a="1"/>
  <c r="G965" i="12" a="1"/>
  <c r="G966" i="12" a="1"/>
  <c r="G967" i="12" a="1"/>
  <c r="G968" i="12" a="1"/>
  <c r="G969" i="12" a="1"/>
  <c r="G970" i="12" a="1"/>
  <c r="G971" i="12" a="1"/>
  <c r="G972" i="12" a="1"/>
  <c r="G973" i="12" a="1"/>
  <c r="G974" i="12" a="1"/>
  <c r="G975" i="12" a="1"/>
  <c r="G976" i="12" a="1"/>
  <c r="G977" i="12" a="1"/>
  <c r="G978" i="12" a="1"/>
  <c r="G979" i="12" a="1"/>
  <c r="G980" i="12" a="1"/>
  <c r="G981" i="12" a="1"/>
  <c r="G982" i="12" a="1"/>
  <c r="G983" i="12" a="1"/>
  <c r="G984" i="12" a="1"/>
  <c r="G985" i="12" a="1"/>
  <c r="G986" i="12" a="1"/>
  <c r="G987" i="12" a="1"/>
  <c r="G988" i="12" a="1"/>
  <c r="G989" i="12" a="1"/>
  <c r="G990" i="12" a="1"/>
  <c r="G991" i="12" a="1"/>
  <c r="G992" i="12" a="1"/>
  <c r="G993" i="12" a="1"/>
  <c r="G994" i="12" a="1"/>
  <c r="G995" i="12" a="1"/>
  <c r="G996" i="12" a="1"/>
  <c r="G997" i="12" a="1"/>
  <c r="G998" i="12" a="1"/>
  <c r="G999" i="12" a="1"/>
  <c r="G1000" i="12" a="1"/>
  <c r="G1001" i="12" a="1"/>
  <c r="G1002" i="12" a="1"/>
  <c r="G1003" i="12" a="1"/>
  <c r="G1004" i="12" a="1"/>
  <c r="G1005" i="12" a="1"/>
  <c r="G1006" i="12" a="1"/>
  <c r="G1007" i="12" a="1"/>
  <c r="G1008" i="12" a="1"/>
  <c r="G1009" i="12" a="1"/>
  <c r="G1010" i="12" a="1"/>
  <c r="G1011" i="12" a="1"/>
  <c r="G1012" i="12" a="1"/>
  <c r="G1013" i="12" a="1"/>
  <c r="G1014" i="12" a="1"/>
  <c r="G1015" i="12" a="1"/>
  <c r="G1016" i="12" a="1"/>
  <c r="G1017" i="12" a="1"/>
  <c r="G1018" i="12" a="1"/>
  <c r="G1019" i="12" a="1"/>
  <c r="G1020" i="12" a="1"/>
  <c r="G1021" i="12" a="1"/>
  <c r="G1022" i="12" a="1"/>
  <c r="G1023" i="12" a="1"/>
  <c r="G1024" i="12" a="1"/>
  <c r="G1025" i="12" a="1"/>
  <c r="G1026" i="12" a="1"/>
  <c r="G1027" i="12" a="1"/>
  <c r="G1028" i="12" a="1"/>
  <c r="G1029" i="12" a="1"/>
  <c r="G1030" i="12" a="1"/>
  <c r="G1031" i="12" a="1"/>
  <c r="G1032" i="12" a="1"/>
  <c r="G1033" i="12" a="1"/>
  <c r="G1034" i="12" a="1"/>
  <c r="G1035" i="12" a="1"/>
  <c r="G1036" i="12" a="1"/>
  <c r="G1037" i="12" a="1"/>
  <c r="G1038" i="12" a="1"/>
  <c r="G1039" i="12" a="1"/>
  <c r="G1040" i="12" a="1"/>
  <c r="G1041" i="12" a="1"/>
  <c r="G1042" i="12" a="1"/>
  <c r="G1043" i="12" a="1"/>
  <c r="G1044" i="12" a="1"/>
  <c r="G1045" i="12" a="1"/>
  <c r="G1046" i="12" a="1"/>
  <c r="G1047" i="12" a="1"/>
  <c r="G1048" i="12" a="1"/>
  <c r="G1049" i="12" a="1"/>
  <c r="G1050" i="12" a="1"/>
  <c r="G1051" i="12" a="1"/>
  <c r="G1052" i="12" a="1"/>
  <c r="G1053" i="12" a="1"/>
  <c r="G1054" i="12" a="1"/>
  <c r="G1055" i="12" a="1"/>
  <c r="G1056" i="12" a="1"/>
  <c r="G1057" i="12" a="1"/>
  <c r="G1058" i="12" a="1"/>
  <c r="G1059" i="12" a="1"/>
  <c r="G1060" i="12" a="1"/>
  <c r="G1061" i="12" a="1"/>
  <c r="G1062" i="12" a="1"/>
  <c r="G1063" i="12" a="1"/>
  <c r="G1064" i="12" a="1"/>
  <c r="G1065" i="12" a="1"/>
  <c r="G1066" i="12" a="1"/>
  <c r="G1067" i="12" a="1"/>
  <c r="G1068" i="12" a="1"/>
  <c r="G1069" i="12" a="1"/>
  <c r="G1070" i="12" a="1"/>
  <c r="G1071" i="12" a="1"/>
  <c r="G1072" i="12" a="1"/>
  <c r="G1073" i="12" a="1"/>
  <c r="G1074" i="12" a="1"/>
  <c r="G1075" i="12" a="1"/>
  <c r="G1076" i="12" a="1"/>
  <c r="G1077" i="12" a="1"/>
  <c r="G1078" i="12" a="1"/>
  <c r="G1079" i="12" a="1"/>
  <c r="G1080" i="12" a="1"/>
  <c r="G1081" i="12" a="1"/>
  <c r="G1082" i="12" a="1"/>
  <c r="G1083" i="12" a="1"/>
  <c r="G1084" i="12" a="1"/>
  <c r="G1085" i="12" a="1"/>
  <c r="G1086" i="12" a="1"/>
  <c r="G1087" i="12" a="1"/>
  <c r="G1088" i="12" a="1"/>
  <c r="G1089" i="12" a="1"/>
  <c r="G1090" i="12" a="1"/>
  <c r="G1091" i="12" a="1"/>
  <c r="G1092" i="12" a="1"/>
  <c r="G1093" i="12" a="1"/>
  <c r="G1094" i="12" a="1"/>
  <c r="G1095" i="12" a="1"/>
  <c r="G1096" i="12" a="1"/>
  <c r="G1097" i="12" a="1"/>
  <c r="G1098" i="12" a="1"/>
  <c r="G1099" i="12" a="1"/>
  <c r="G1100" i="12" a="1"/>
  <c r="G1101" i="12" a="1"/>
  <c r="G1102" i="12" a="1"/>
  <c r="G1103" i="12" a="1"/>
  <c r="G1104" i="12" a="1"/>
  <c r="G1105" i="12" a="1"/>
  <c r="G1106" i="12" a="1"/>
  <c r="G1107" i="12" a="1"/>
  <c r="G1108" i="12" a="1"/>
  <c r="G1109" i="12" a="1"/>
  <c r="G1110" i="12" a="1"/>
  <c r="G1111" i="12" a="1"/>
  <c r="G1112" i="12" a="1"/>
  <c r="G1113" i="12" a="1"/>
  <c r="G1114" i="12" a="1"/>
  <c r="G1115" i="12" a="1"/>
  <c r="G1116" i="12" a="1"/>
  <c r="G1117" i="12" a="1"/>
  <c r="G1118" i="12" a="1"/>
  <c r="G1119" i="12" a="1"/>
  <c r="G1120" i="12" a="1"/>
  <c r="G1121" i="12" a="1"/>
  <c r="G1122" i="12" a="1"/>
  <c r="G1123" i="12" a="1"/>
  <c r="G1124" i="12" a="1"/>
  <c r="G1125" i="12" a="1"/>
  <c r="G1126" i="12" a="1"/>
  <c r="G1127" i="12" a="1"/>
  <c r="G1128" i="12" a="1"/>
  <c r="G1129" i="12" a="1"/>
  <c r="G1130" i="12" a="1"/>
  <c r="G1131" i="12" a="1"/>
  <c r="G1132" i="12" a="1"/>
  <c r="G1133" i="12" a="1"/>
  <c r="G1134" i="12" a="1"/>
  <c r="G1135" i="12" a="1"/>
  <c r="G1136" i="12" a="1"/>
  <c r="G1137" i="12" a="1"/>
  <c r="G1138" i="12" a="1"/>
  <c r="G1139" i="12" a="1"/>
  <c r="G1140" i="12" a="1"/>
  <c r="G1141" i="12" a="1"/>
  <c r="G1142" i="12" a="1"/>
  <c r="G1143" i="12" a="1"/>
  <c r="G1144" i="12" a="1"/>
  <c r="G1145" i="12" a="1"/>
  <c r="G1146" i="12" a="1"/>
  <c r="G1147" i="12" a="1"/>
  <c r="G1148" i="12" a="1"/>
  <c r="G1149" i="12" a="1"/>
  <c r="G1150" i="12" a="1"/>
  <c r="G1151" i="12" a="1"/>
  <c r="G1152" i="12" a="1"/>
  <c r="G1153" i="12" a="1"/>
  <c r="G1154" i="12" a="1"/>
  <c r="G1155" i="12" a="1"/>
  <c r="G1156" i="12" a="1"/>
  <c r="G1157" i="12" a="1"/>
  <c r="G1158" i="12" a="1"/>
  <c r="G1159" i="12" a="1"/>
  <c r="G1160" i="12" a="1"/>
  <c r="G1161" i="12" a="1"/>
  <c r="G1162" i="12" a="1"/>
  <c r="G1163" i="12" a="1"/>
  <c r="G1164" i="12" a="1"/>
  <c r="G1165" i="12" a="1"/>
  <c r="G1166" i="12" a="1"/>
  <c r="G1167" i="12" a="1"/>
  <c r="G1168" i="12" a="1"/>
  <c r="G1169" i="12" a="1"/>
  <c r="G1170" i="12" a="1"/>
  <c r="G1171" i="12" a="1"/>
  <c r="G1172" i="12" a="1"/>
  <c r="G1173" i="12" a="1"/>
  <c r="G1174" i="12" a="1"/>
  <c r="G1175" i="12" a="1"/>
  <c r="G1176" i="12" a="1"/>
  <c r="G1177" i="12" a="1"/>
  <c r="G1178" i="12" a="1"/>
  <c r="G1179" i="12" a="1"/>
  <c r="G1180" i="12" a="1"/>
  <c r="G1181" i="12" a="1"/>
  <c r="G1182" i="12" a="1"/>
  <c r="G1183" i="12" a="1"/>
  <c r="G1184" i="12" a="1"/>
  <c r="G1185" i="12" a="1"/>
  <c r="G1186" i="12" a="1"/>
  <c r="G1187" i="12" a="1"/>
  <c r="G1188" i="12" a="1"/>
  <c r="G1189" i="12" a="1"/>
  <c r="G1190" i="12" a="1"/>
  <c r="G1191" i="12" a="1"/>
  <c r="G1192" i="12" a="1"/>
  <c r="G1193" i="12" a="1"/>
  <c r="G1194" i="12" a="1"/>
  <c r="G1195" i="12" a="1"/>
  <c r="G1196" i="12" a="1"/>
  <c r="G1197" i="12" a="1"/>
  <c r="G1198" i="12" a="1"/>
  <c r="G1199" i="12" a="1"/>
  <c r="G1200" i="12" a="1"/>
  <c r="G1201" i="12" a="1"/>
  <c r="G1202" i="12" a="1"/>
  <c r="G1203" i="12" a="1"/>
  <c r="G1204" i="12" a="1"/>
  <c r="G1205" i="12" a="1"/>
  <c r="G1206" i="12" a="1"/>
  <c r="G1207" i="12" a="1"/>
  <c r="G1208" i="12" a="1"/>
  <c r="G1209" i="12" a="1"/>
  <c r="G1210" i="12" a="1"/>
  <c r="G1211" i="12" a="1"/>
  <c r="G1212" i="12" a="1"/>
  <c r="G1213" i="12" a="1"/>
  <c r="G1214" i="12" a="1"/>
  <c r="G1215" i="12" a="1"/>
  <c r="G1216" i="12" a="1"/>
  <c r="G1217" i="12" a="1"/>
  <c r="G1218" i="12" a="1"/>
  <c r="G1219" i="12" a="1"/>
  <c r="G1220" i="12" a="1"/>
  <c r="G1221" i="12" a="1"/>
  <c r="G1222" i="12" a="1"/>
  <c r="G1223" i="12" a="1"/>
  <c r="G1224" i="12" a="1"/>
  <c r="G1225" i="12" a="1"/>
  <c r="G1226" i="12" a="1"/>
  <c r="G1227" i="12" a="1"/>
  <c r="G1228" i="12" a="1"/>
  <c r="G1229" i="12" a="1"/>
  <c r="G1230" i="12" a="1"/>
  <c r="G1231" i="12" a="1"/>
  <c r="G1232" i="12" a="1"/>
  <c r="G1233" i="12" a="1"/>
  <c r="G1234" i="12" a="1"/>
  <c r="G1235" i="12" a="1"/>
  <c r="G1236" i="12" a="1"/>
  <c r="G1237" i="12" a="1"/>
  <c r="G1238" i="12" a="1"/>
  <c r="G1239" i="12" a="1"/>
  <c r="G1240" i="12" a="1"/>
  <c r="G1241" i="12" a="1"/>
  <c r="G1242" i="12" a="1"/>
  <c r="G1243" i="12" a="1"/>
  <c r="G1244" i="12" a="1"/>
  <c r="G1245" i="12" a="1"/>
  <c r="G1246" i="12" a="1"/>
  <c r="G1247" i="12" a="1"/>
  <c r="G1248" i="12" a="1"/>
  <c r="G1249" i="12" a="1"/>
  <c r="G1250" i="12" a="1"/>
  <c r="G1251" i="12" a="1"/>
  <c r="G1252" i="12" a="1"/>
  <c r="G1253" i="12" a="1"/>
  <c r="G1254" i="12" a="1"/>
  <c r="G1255" i="12" a="1"/>
  <c r="G1256" i="12" a="1"/>
  <c r="G1257" i="12" a="1"/>
  <c r="G1258" i="12" a="1"/>
  <c r="G1259" i="12" a="1"/>
  <c r="G1260" i="12" a="1"/>
  <c r="G1261" i="12" a="1"/>
  <c r="G1262" i="12" a="1"/>
  <c r="G1263" i="12" a="1"/>
  <c r="G1264" i="12" a="1"/>
  <c r="G1265" i="12" a="1"/>
  <c r="G1266" i="12" a="1"/>
  <c r="G1267" i="12" a="1"/>
  <c r="G1268" i="12" a="1"/>
  <c r="G1269" i="12" a="1"/>
  <c r="G1270" i="12" a="1"/>
  <c r="G1271" i="12" a="1"/>
  <c r="G1272" i="12" a="1"/>
  <c r="G1273" i="12" a="1"/>
  <c r="G1274" i="12" a="1"/>
  <c r="G1275" i="12" a="1"/>
  <c r="G1276" i="12" a="1"/>
  <c r="G1277" i="12" a="1"/>
  <c r="G1278" i="12" a="1"/>
  <c r="G1279" i="12" a="1"/>
  <c r="G1280" i="12" a="1"/>
  <c r="G1281" i="12" a="1"/>
  <c r="G1282" i="12" a="1"/>
  <c r="G1283" i="12" a="1"/>
  <c r="G1284" i="12" a="1"/>
  <c r="G1285" i="12" a="1"/>
  <c r="G1286" i="12" a="1"/>
  <c r="G1287" i="12" a="1"/>
  <c r="G1288" i="12" a="1"/>
  <c r="G1289" i="12" a="1"/>
  <c r="G1290" i="12" a="1"/>
  <c r="G1291" i="12" a="1"/>
  <c r="G1292" i="12" a="1"/>
  <c r="G1293" i="12" a="1"/>
  <c r="G1294" i="12" a="1"/>
  <c r="G1295" i="12" a="1"/>
  <c r="G1296" i="12" a="1"/>
  <c r="G1297" i="12" a="1"/>
  <c r="G1298" i="12" a="1"/>
  <c r="G1299" i="12" a="1"/>
  <c r="G1300" i="12" a="1"/>
  <c r="G1301" i="12" a="1"/>
  <c r="G1302" i="12" a="1"/>
  <c r="G1303" i="12" a="1"/>
  <c r="G1304" i="12" a="1"/>
  <c r="G1305" i="12" a="1"/>
  <c r="G1306" i="12" a="1"/>
  <c r="G1307" i="12" a="1"/>
  <c r="G1308" i="12" a="1"/>
  <c r="G1309" i="12" a="1"/>
  <c r="G1310" i="12" a="1"/>
  <c r="G1311" i="12" a="1"/>
  <c r="G1312" i="12" a="1"/>
  <c r="G1313" i="12" a="1"/>
  <c r="G1314" i="12" a="1"/>
  <c r="G1315" i="12" a="1"/>
  <c r="G1316" i="12" a="1"/>
  <c r="G1317" i="12" a="1"/>
  <c r="G1318" i="12" a="1"/>
  <c r="G1319" i="12" a="1"/>
  <c r="G1320" i="12" a="1"/>
  <c r="G1321" i="12" a="1"/>
  <c r="G1322" i="12" a="1"/>
  <c r="G1323" i="12" a="1"/>
  <c r="G1324" i="12" a="1"/>
  <c r="G1325" i="12" a="1"/>
  <c r="G1326" i="12" a="1"/>
  <c r="G1327" i="12" a="1"/>
  <c r="G1328" i="12" a="1"/>
  <c r="G1329" i="12" a="1"/>
  <c r="G1330" i="12" a="1"/>
  <c r="G1331" i="12" a="1"/>
  <c r="G1332" i="12" a="1"/>
  <c r="G1333" i="12" a="1"/>
  <c r="G1334" i="12" a="1"/>
  <c r="G1335" i="12" a="1"/>
  <c r="G1336" i="12" a="1"/>
  <c r="G1337" i="12" a="1"/>
  <c r="G1338" i="12" a="1"/>
  <c r="G1339" i="12" a="1"/>
  <c r="G1340" i="12" a="1"/>
  <c r="G1341" i="12" a="1"/>
  <c r="G1342" i="12" a="1"/>
  <c r="G1343" i="12" a="1"/>
  <c r="G1344" i="12" a="1"/>
  <c r="G1345" i="12" a="1"/>
  <c r="G1346" i="12" a="1"/>
  <c r="G1347" i="12" a="1"/>
  <c r="G1348" i="12" a="1"/>
  <c r="G1349" i="12" a="1"/>
  <c r="G1350" i="12" a="1"/>
  <c r="G1351" i="12" a="1"/>
  <c r="G1352" i="12" a="1"/>
  <c r="G1353" i="12" a="1"/>
  <c r="G1354" i="12" a="1"/>
  <c r="G1355" i="12" a="1"/>
  <c r="G1356" i="12" a="1"/>
  <c r="G1357" i="12" a="1"/>
  <c r="G1358" i="12" a="1"/>
  <c r="G1359" i="12" a="1"/>
  <c r="G1360" i="12" a="1"/>
  <c r="G1361" i="12" a="1"/>
  <c r="G1362" i="12" a="1"/>
  <c r="G1363" i="12" a="1"/>
  <c r="G1364" i="12" a="1"/>
  <c r="G1365" i="12" a="1"/>
  <c r="G1366" i="12" a="1"/>
  <c r="G1367" i="12" a="1"/>
  <c r="G1368" i="12" a="1"/>
  <c r="G1369" i="12" a="1"/>
  <c r="G1370" i="12" a="1"/>
  <c r="G1371" i="12" a="1"/>
  <c r="G1372" i="12" a="1"/>
  <c r="G1373" i="12" a="1"/>
  <c r="G1374" i="12" a="1"/>
  <c r="G1375" i="12" a="1"/>
  <c r="G1376" i="12" a="1"/>
  <c r="G1377" i="12" a="1"/>
  <c r="G1378" i="12" a="1"/>
  <c r="G1379" i="12" a="1"/>
  <c r="G1380" i="12" a="1"/>
  <c r="G1381" i="12" a="1"/>
  <c r="G1382" i="12" a="1"/>
  <c r="G1383" i="12" a="1"/>
  <c r="G1384" i="12" a="1"/>
  <c r="G1385" i="12" a="1"/>
  <c r="G1386" i="12" a="1"/>
  <c r="G1387" i="12" a="1"/>
  <c r="G1388" i="12" a="1"/>
  <c r="G1389" i="12" a="1"/>
  <c r="G1390" i="12" a="1"/>
  <c r="G1391" i="12" a="1"/>
  <c r="G1392" i="12" a="1"/>
  <c r="G1393" i="12" a="1"/>
  <c r="G1394" i="12" a="1"/>
  <c r="G1395" i="12" a="1"/>
  <c r="G1396" i="12" a="1"/>
  <c r="G1397" i="12" a="1"/>
  <c r="G1398" i="12" a="1"/>
  <c r="G1399" i="12" a="1"/>
  <c r="G1400" i="12" a="1"/>
  <c r="G1401" i="12" a="1"/>
  <c r="G1402" i="12" a="1"/>
  <c r="G1403" i="12" a="1"/>
  <c r="G1404" i="12" a="1"/>
  <c r="G1405" i="12" a="1"/>
  <c r="G1406" i="12" a="1"/>
  <c r="G1407" i="12" a="1"/>
  <c r="G1408" i="12" a="1"/>
  <c r="G1409" i="12" a="1"/>
  <c r="G1410" i="12" a="1"/>
  <c r="G1411" i="12" a="1"/>
  <c r="G1412" i="12" a="1"/>
  <c r="G1413" i="12" a="1"/>
  <c r="G1414" i="12" a="1"/>
  <c r="G1415" i="12" a="1"/>
  <c r="G1416" i="12" a="1"/>
  <c r="G1417" i="12" a="1"/>
  <c r="G1418" i="12" a="1"/>
  <c r="G1419" i="12" a="1"/>
  <c r="G1420" i="12" a="1"/>
  <c r="G1421" i="12" a="1"/>
  <c r="G1422" i="12" a="1"/>
  <c r="G1423" i="12" a="1"/>
  <c r="G1424" i="12" a="1"/>
  <c r="G1425" i="12" a="1"/>
  <c r="G1426" i="12" a="1"/>
  <c r="G1427" i="12" a="1"/>
  <c r="G1428" i="12" a="1"/>
  <c r="G1429" i="12" a="1"/>
  <c r="G1430" i="12" a="1"/>
  <c r="G1431" i="12" a="1"/>
  <c r="G1432" i="12" a="1"/>
  <c r="G1433" i="12" a="1"/>
  <c r="G1434" i="12" a="1"/>
  <c r="G1435" i="12" a="1"/>
  <c r="G1436" i="12" a="1"/>
  <c r="G1437" i="12" a="1"/>
  <c r="G1438" i="12" a="1"/>
  <c r="G1439" i="12" a="1"/>
  <c r="G1440" i="12" a="1"/>
  <c r="G1441" i="12" a="1"/>
  <c r="G1442" i="12" a="1"/>
  <c r="G1443" i="12" a="1"/>
  <c r="G1444" i="12" a="1"/>
  <c r="G1445" i="12" a="1"/>
  <c r="G1446" i="12" a="1"/>
  <c r="G1447" i="12" a="1"/>
  <c r="G1448" i="12" a="1"/>
  <c r="G1449" i="12" a="1"/>
  <c r="G1450" i="12" a="1"/>
  <c r="G1451" i="12" a="1"/>
  <c r="G1452" i="12" a="1"/>
  <c r="G1453" i="12" a="1"/>
  <c r="G1454" i="12" a="1"/>
  <c r="G1455" i="12" a="1"/>
  <c r="G1456" i="12" a="1"/>
  <c r="G1457" i="12" a="1"/>
  <c r="G1458" i="12" a="1"/>
  <c r="G1459" i="12" a="1"/>
  <c r="G1460" i="12" a="1"/>
  <c r="G1461" i="12" a="1"/>
  <c r="G1462" i="12" a="1"/>
  <c r="G1463" i="12" a="1"/>
  <c r="G1464" i="12" a="1"/>
  <c r="G1465" i="12" a="1"/>
  <c r="G1466" i="12" a="1"/>
  <c r="G1467" i="12" a="1"/>
  <c r="G1468" i="12" a="1"/>
  <c r="G1469" i="12" a="1"/>
  <c r="G1470" i="12" a="1"/>
  <c r="G1471" i="12" a="1"/>
  <c r="G1472" i="12" a="1"/>
  <c r="G1473" i="12" a="1"/>
  <c r="G1474" i="12" a="1"/>
  <c r="G1475" i="12" a="1"/>
  <c r="G1476" i="12" a="1"/>
  <c r="G1477" i="12" a="1"/>
  <c r="G1478" i="12" a="1"/>
  <c r="G1479" i="12" a="1"/>
  <c r="G1480" i="12" a="1"/>
  <c r="G1481" i="12" a="1"/>
  <c r="G1482" i="12" a="1"/>
  <c r="G1483" i="12" a="1"/>
  <c r="G1484" i="12" a="1"/>
  <c r="G1485" i="12" a="1"/>
  <c r="G1486" i="12" a="1"/>
  <c r="G1487" i="12" a="1"/>
  <c r="G1488" i="12" a="1"/>
  <c r="G1489" i="12" a="1"/>
  <c r="G1490" i="12" a="1"/>
  <c r="G1491" i="12" a="1"/>
  <c r="G1492" i="12" a="1"/>
  <c r="G1493" i="12" a="1"/>
  <c r="G1494" i="12" a="1"/>
  <c r="G1495" i="12" a="1"/>
  <c r="G1496" i="12" a="1"/>
  <c r="G1497" i="12" a="1"/>
  <c r="G1498" i="12" a="1"/>
  <c r="G1499" i="12" a="1"/>
  <c r="G1500" i="12" a="1"/>
  <c r="G1501" i="12" a="1"/>
  <c r="G1502" i="12" a="1"/>
  <c r="G1503" i="12" a="1"/>
  <c r="G1504" i="12" a="1"/>
  <c r="G1505" i="12" a="1"/>
  <c r="G1506" i="12" a="1"/>
  <c r="G1507" i="12" a="1"/>
  <c r="G1508" i="12" a="1"/>
  <c r="G1509" i="12" a="1"/>
  <c r="G1510" i="12" a="1"/>
  <c r="G1511" i="12" a="1"/>
  <c r="G1512" i="12" a="1"/>
  <c r="G1513" i="12" a="1"/>
  <c r="G1514" i="12" a="1"/>
  <c r="G1515" i="12" a="1"/>
  <c r="G1516" i="12" a="1"/>
  <c r="G1517" i="12" a="1"/>
  <c r="G1518" i="12" a="1"/>
  <c r="G1519" i="12" a="1"/>
  <c r="G1520" i="12" a="1"/>
  <c r="G1521" i="12" a="1"/>
  <c r="G1522" i="12" a="1"/>
  <c r="G1523" i="12" a="1"/>
  <c r="G1524" i="12" a="1"/>
  <c r="G1525" i="12" a="1"/>
  <c r="G1526" i="12" a="1"/>
  <c r="G1527" i="12" a="1"/>
  <c r="G1528" i="12" a="1"/>
  <c r="G1529" i="12" a="1"/>
  <c r="G1530" i="12" a="1"/>
  <c r="G1531" i="12" a="1"/>
  <c r="G1532" i="12" a="1"/>
  <c r="G1533" i="12" a="1"/>
  <c r="G1534" i="12" a="1"/>
  <c r="G1535" i="12" a="1"/>
  <c r="G1536" i="12" a="1"/>
  <c r="G1537" i="12" a="1"/>
  <c r="G1538" i="12" a="1"/>
  <c r="G1539" i="12" a="1"/>
  <c r="G1540" i="12" a="1"/>
  <c r="G1541" i="12" a="1"/>
  <c r="G1542" i="12" a="1"/>
  <c r="G1543" i="12" a="1"/>
  <c r="G1544" i="12" a="1"/>
  <c r="G1545" i="12" a="1"/>
  <c r="G1546" i="12" a="1"/>
  <c r="G1547" i="12" a="1"/>
  <c r="G1548" i="12" a="1"/>
  <c r="G1549" i="12" a="1"/>
  <c r="G1550" i="12" a="1"/>
  <c r="G1551" i="12" a="1"/>
  <c r="G1552" i="12" a="1"/>
  <c r="G1553" i="12" a="1"/>
  <c r="G1554" i="12" a="1"/>
  <c r="G1555" i="12" a="1"/>
  <c r="G1556" i="12" a="1"/>
  <c r="G1557" i="12" a="1"/>
  <c r="G1558" i="12" a="1"/>
  <c r="G1559" i="12" a="1"/>
  <c r="G1560" i="12" a="1"/>
  <c r="G1561" i="12" a="1"/>
  <c r="G1562" i="12" a="1"/>
  <c r="G1563" i="12" a="1"/>
  <c r="G1564" i="12" a="1"/>
  <c r="G1565" i="12" a="1"/>
  <c r="G1566" i="12" a="1"/>
  <c r="G1567" i="12" a="1"/>
  <c r="G1568" i="12" a="1"/>
  <c r="G1569" i="12" a="1"/>
  <c r="G1570" i="12" a="1"/>
  <c r="G1571" i="12" a="1"/>
  <c r="G1572" i="12" a="1"/>
  <c r="G1573" i="12" a="1"/>
  <c r="G1574" i="12" a="1"/>
  <c r="G1575" i="12" a="1"/>
  <c r="G1576" i="12" a="1"/>
  <c r="G1577" i="12" a="1"/>
  <c r="G1578" i="12" a="1"/>
  <c r="G1579" i="12" a="1"/>
  <c r="G1580" i="12" a="1"/>
  <c r="G1581" i="12" a="1"/>
  <c r="G1582" i="12" a="1"/>
  <c r="G1583" i="12" a="1"/>
  <c r="G1584" i="12" a="1"/>
  <c r="G1585" i="12" a="1"/>
  <c r="G1586" i="12" a="1"/>
  <c r="G1587" i="12" a="1"/>
  <c r="G1588" i="12" a="1"/>
  <c r="G1589" i="12" a="1"/>
  <c r="G1590" i="12" a="1"/>
  <c r="G1591" i="12" a="1"/>
  <c r="G1592" i="12" a="1"/>
  <c r="G1593" i="12" a="1"/>
  <c r="G1594" i="12" a="1"/>
  <c r="G1595" i="12" a="1"/>
  <c r="G1596" i="12" a="1"/>
  <c r="G1597" i="12" a="1"/>
  <c r="G1598" i="12" a="1"/>
  <c r="G1599" i="12" a="1"/>
  <c r="G1600" i="12" a="1"/>
  <c r="G1601" i="12" a="1"/>
  <c r="G1602" i="12" a="1"/>
  <c r="G1603" i="12" a="1"/>
  <c r="G1604" i="12" a="1"/>
  <c r="G1605" i="12" a="1"/>
  <c r="G1606" i="12" a="1"/>
  <c r="G1607" i="12" a="1"/>
  <c r="G1608" i="12" a="1"/>
  <c r="G1609" i="12" a="1"/>
  <c r="G1610" i="12" a="1"/>
  <c r="G1611" i="12" a="1"/>
  <c r="G1612" i="12" a="1"/>
  <c r="G1613" i="12" a="1"/>
  <c r="G1614" i="12" a="1"/>
  <c r="G1615" i="12" a="1"/>
  <c r="G1616" i="12" a="1"/>
  <c r="G1617" i="12" a="1"/>
  <c r="G1618" i="12" a="1"/>
  <c r="G1619" i="12" a="1"/>
  <c r="G1620" i="12" a="1"/>
  <c r="G1621" i="12" a="1"/>
  <c r="G1622" i="12" a="1"/>
  <c r="G1623" i="12" a="1"/>
  <c r="G1624" i="12" a="1"/>
  <c r="G1625" i="12" a="1"/>
  <c r="G1626" i="12" a="1"/>
  <c r="G1627" i="12" a="1"/>
  <c r="G1628" i="12" a="1"/>
  <c r="G1629" i="12" a="1"/>
  <c r="G1630" i="12" a="1"/>
  <c r="G1631" i="12" a="1"/>
  <c r="G1632" i="12" a="1"/>
  <c r="G1633" i="12" a="1"/>
  <c r="G1634" i="12" a="1"/>
  <c r="G1635" i="12" a="1"/>
  <c r="G1636" i="12" a="1"/>
  <c r="G1637" i="12" a="1"/>
  <c r="G1638" i="12" a="1"/>
  <c r="G1639" i="12" a="1"/>
  <c r="G1640" i="12" a="1"/>
  <c r="G1641" i="12" a="1"/>
  <c r="G1642" i="12" a="1"/>
  <c r="G1643" i="12" a="1"/>
  <c r="G1644" i="12" a="1"/>
  <c r="G1645" i="12" a="1"/>
  <c r="G1646" i="12" a="1"/>
  <c r="G1647" i="12" a="1"/>
  <c r="G1648" i="12" a="1"/>
  <c r="G1649" i="12" a="1"/>
  <c r="G1650" i="12" a="1"/>
  <c r="G1651" i="12" a="1"/>
  <c r="G1652" i="12" a="1"/>
  <c r="G1653" i="12" a="1"/>
  <c r="G1654" i="12" a="1"/>
  <c r="G1655" i="12" a="1"/>
  <c r="G1656" i="12" a="1"/>
  <c r="G1657" i="12" a="1"/>
  <c r="G1658" i="12" a="1"/>
  <c r="G1659" i="12" a="1"/>
  <c r="G1660" i="12" a="1"/>
  <c r="G1661" i="12" a="1"/>
  <c r="G1662" i="12" a="1"/>
  <c r="G1663" i="12" a="1"/>
  <c r="G1664" i="12" a="1"/>
  <c r="G1665" i="12" a="1"/>
  <c r="G1666" i="12" a="1"/>
  <c r="G1667" i="12" a="1"/>
  <c r="G1668" i="12" a="1"/>
  <c r="G1669" i="12" a="1"/>
  <c r="G1670" i="12" a="1"/>
  <c r="G1671" i="12" a="1"/>
  <c r="G1672" i="12" a="1"/>
  <c r="G1673" i="12" a="1"/>
  <c r="G1674" i="12" a="1"/>
  <c r="G1675" i="12" a="1"/>
  <c r="G1676" i="12" a="1"/>
  <c r="G1677" i="12" a="1"/>
  <c r="G1678" i="12" a="1"/>
  <c r="G1679" i="12" a="1"/>
  <c r="G1680" i="12" a="1"/>
  <c r="G1681" i="12" a="1"/>
  <c r="G1682" i="12" a="1"/>
  <c r="G1683" i="12" a="1"/>
  <c r="G1684" i="12" a="1"/>
  <c r="G1685" i="12" a="1"/>
  <c r="G1686" i="12" a="1"/>
  <c r="G1687" i="12" a="1"/>
  <c r="G1688" i="12" a="1"/>
  <c r="G1689" i="12" a="1"/>
  <c r="G1690" i="12" a="1"/>
  <c r="G1691" i="12" a="1"/>
  <c r="G1692" i="12" a="1"/>
  <c r="G1693" i="12" a="1"/>
  <c r="G1694" i="12" a="1"/>
  <c r="G1695" i="12" a="1"/>
  <c r="G1696" i="12" a="1"/>
  <c r="G1697" i="12" a="1"/>
  <c r="G1698" i="12" a="1"/>
  <c r="G1699" i="12" a="1"/>
  <c r="G1700" i="12" a="1"/>
  <c r="G1701" i="12" a="1"/>
  <c r="G1702" i="12" a="1"/>
  <c r="G1703" i="12" a="1"/>
  <c r="G1704" i="12" a="1"/>
  <c r="G1705" i="12" a="1"/>
  <c r="G1706" i="12" a="1"/>
  <c r="G1707" i="12" a="1"/>
  <c r="G1708" i="12" a="1"/>
  <c r="G1709" i="12" a="1"/>
  <c r="G1710" i="12" a="1"/>
  <c r="G1711" i="12" a="1"/>
  <c r="G1712" i="12" a="1"/>
  <c r="G1713" i="12" a="1"/>
  <c r="G1714" i="12" a="1"/>
  <c r="G1715" i="12" a="1"/>
  <c r="G1716" i="12" a="1"/>
  <c r="G1717" i="12" a="1"/>
  <c r="G1718" i="12" a="1"/>
  <c r="G1719" i="12" a="1"/>
  <c r="G1720" i="12" a="1"/>
  <c r="G1721" i="12" a="1"/>
  <c r="G1722" i="12" a="1"/>
  <c r="G1723" i="12" a="1"/>
  <c r="G1724" i="12" a="1"/>
  <c r="G1725" i="12" a="1"/>
  <c r="G1726" i="12" a="1"/>
  <c r="G1727" i="12" a="1"/>
  <c r="G1728" i="12" a="1"/>
  <c r="G1729" i="12" a="1"/>
  <c r="G1730" i="12" a="1"/>
  <c r="G1731" i="12" a="1"/>
  <c r="G1732" i="12" a="1"/>
  <c r="G1733" i="12" a="1"/>
  <c r="G1734" i="12" a="1"/>
  <c r="G1735" i="12" a="1"/>
  <c r="G1736" i="12" a="1"/>
  <c r="G1737" i="12" a="1"/>
  <c r="G1738" i="12" a="1"/>
  <c r="G1739" i="12" a="1"/>
  <c r="G1740" i="12" a="1"/>
  <c r="G1741" i="12" a="1"/>
  <c r="G1742" i="12" a="1"/>
  <c r="G1743" i="12" a="1"/>
  <c r="G1744" i="12" a="1"/>
  <c r="G1745" i="12" a="1"/>
  <c r="G1746" i="12" a="1"/>
  <c r="G1747" i="12" a="1"/>
  <c r="G1748" i="12" a="1"/>
  <c r="G1749" i="12" a="1"/>
  <c r="G1750" i="12" a="1"/>
  <c r="G1751" i="12" a="1"/>
  <c r="G1752" i="12" a="1"/>
  <c r="G1753" i="12" a="1"/>
  <c r="G1754" i="12" a="1"/>
  <c r="G1755" i="12" a="1"/>
  <c r="G1756" i="12" a="1"/>
  <c r="G1757" i="12" a="1"/>
  <c r="G1758" i="12" a="1"/>
  <c r="G1759" i="12" a="1"/>
  <c r="G1760" i="12" a="1"/>
  <c r="G1761" i="12" a="1"/>
  <c r="G1762" i="12" a="1"/>
  <c r="G1763" i="12" a="1"/>
  <c r="G1764" i="12" a="1"/>
  <c r="G1765" i="12" a="1"/>
  <c r="G1766" i="12" a="1"/>
  <c r="G1767" i="12" a="1"/>
  <c r="G1768" i="12" a="1"/>
  <c r="G1769" i="12" a="1"/>
  <c r="G1770" i="12" a="1"/>
  <c r="G1771" i="12" a="1"/>
  <c r="G1772" i="12" a="1"/>
  <c r="G1773" i="12" a="1"/>
  <c r="G1774" i="12" a="1"/>
  <c r="G1775" i="12" a="1"/>
  <c r="G1776" i="12" a="1"/>
  <c r="G1777" i="12" a="1"/>
  <c r="G1778" i="12" a="1"/>
  <c r="G1779" i="12" a="1"/>
  <c r="G1780" i="12" a="1"/>
  <c r="G1781" i="12" a="1"/>
  <c r="G1782" i="12" a="1"/>
  <c r="G1783" i="12" a="1"/>
  <c r="G1784" i="12" a="1"/>
  <c r="G1785" i="12" a="1"/>
  <c r="G1786" i="12" a="1"/>
  <c r="G1787" i="12" a="1"/>
  <c r="G1788" i="12" a="1"/>
  <c r="G1789" i="12" a="1"/>
  <c r="G1790" i="12" a="1"/>
  <c r="G1791" i="12" a="1"/>
  <c r="G1792" i="12" a="1"/>
  <c r="G1793" i="12" a="1"/>
  <c r="G1794" i="12" a="1"/>
  <c r="G1795" i="12" a="1"/>
  <c r="G1796" i="12" a="1"/>
  <c r="G1797" i="12" a="1"/>
  <c r="G1798" i="12" a="1"/>
  <c r="G1799" i="12" a="1"/>
  <c r="G1800" i="12" a="1"/>
  <c r="G1801" i="12" a="1"/>
  <c r="G1802" i="12" a="1"/>
  <c r="G1803" i="12" a="1"/>
  <c r="G1804" i="12" a="1"/>
  <c r="G1805" i="12" a="1"/>
  <c r="G1806" i="12" a="1"/>
  <c r="G1807" i="12" a="1"/>
  <c r="G1808" i="12" a="1"/>
  <c r="G1809" i="12" a="1"/>
  <c r="G1810" i="12" a="1"/>
  <c r="G1811" i="12" a="1"/>
  <c r="G1812" i="12" a="1"/>
  <c r="G1813" i="12" a="1"/>
  <c r="G1814" i="12" a="1"/>
  <c r="G1815" i="12" a="1"/>
  <c r="G1816" i="12" a="1"/>
  <c r="G1817" i="12" a="1"/>
  <c r="G1818" i="12" a="1"/>
  <c r="G1819" i="12" a="1"/>
  <c r="G1820" i="12" a="1"/>
  <c r="G1821" i="12" a="1"/>
  <c r="G1822" i="12" a="1"/>
  <c r="G1823" i="12" a="1"/>
  <c r="G1824" i="12" a="1"/>
  <c r="G1825" i="12" a="1"/>
  <c r="G1826" i="12" a="1"/>
  <c r="G1827" i="12" a="1"/>
  <c r="G1828" i="12" a="1"/>
  <c r="G1829" i="12" a="1"/>
  <c r="G1830" i="12" a="1"/>
  <c r="G1831" i="12" a="1"/>
  <c r="G1832" i="12" a="1"/>
  <c r="G1833" i="12" a="1"/>
  <c r="G1834" i="12" a="1"/>
  <c r="G1835" i="12" a="1"/>
  <c r="G1836" i="12" a="1"/>
  <c r="G1837" i="12" a="1"/>
  <c r="G1838" i="12" a="1"/>
  <c r="G1839" i="12" a="1"/>
  <c r="G1840" i="12" a="1"/>
  <c r="G1841" i="12" a="1"/>
  <c r="G1842" i="12" a="1"/>
  <c r="G1843" i="12" a="1"/>
  <c r="G1844" i="12" a="1"/>
  <c r="G1845" i="12" a="1"/>
  <c r="G1846" i="12" a="1"/>
  <c r="G1847" i="12" a="1"/>
  <c r="G1848" i="12" a="1"/>
  <c r="G1849" i="12" a="1"/>
  <c r="G1850" i="12" a="1"/>
  <c r="G1851" i="12" a="1"/>
  <c r="G1852" i="12" a="1"/>
  <c r="G1853" i="12" a="1"/>
  <c r="G1854" i="12" a="1"/>
  <c r="G1855" i="12" a="1"/>
  <c r="G1856" i="12" a="1"/>
  <c r="G1857" i="12" a="1"/>
  <c r="G1858" i="12" a="1"/>
  <c r="G1859" i="12" a="1"/>
  <c r="G1860" i="12" a="1"/>
  <c r="G1861" i="12" a="1"/>
  <c r="G1862" i="12" a="1"/>
  <c r="G1863" i="12" a="1"/>
  <c r="G1864" i="12" a="1"/>
  <c r="G1865" i="12" a="1"/>
  <c r="G1866" i="12" a="1"/>
  <c r="G1867" i="12" a="1"/>
  <c r="G1868" i="12" a="1"/>
  <c r="G1869" i="12" a="1"/>
  <c r="G1870" i="12" a="1"/>
  <c r="G1871" i="12" a="1"/>
  <c r="G1872" i="12" a="1"/>
  <c r="G1873" i="12" a="1"/>
  <c r="G1874" i="12" a="1"/>
  <c r="G1875" i="12" a="1"/>
  <c r="G1876" i="12" a="1"/>
  <c r="G1877" i="12" a="1"/>
  <c r="G1878" i="12" a="1"/>
  <c r="G1879" i="12" a="1"/>
  <c r="G1880" i="12" a="1"/>
  <c r="G1881" i="12" a="1"/>
  <c r="G1882" i="12" a="1"/>
  <c r="G1883" i="12" a="1"/>
  <c r="G1884" i="12" a="1"/>
  <c r="G1885" i="12" a="1"/>
  <c r="G1886" i="12" a="1"/>
  <c r="G1887" i="12" a="1"/>
  <c r="G1888" i="12" a="1"/>
  <c r="G1889" i="12" a="1"/>
  <c r="G1890" i="12" a="1"/>
  <c r="G1891" i="12" a="1"/>
  <c r="G1892" i="12" a="1"/>
  <c r="G1893" i="12" a="1"/>
  <c r="G1894" i="12" a="1"/>
  <c r="G1895" i="12" a="1"/>
  <c r="G1896" i="12" a="1"/>
  <c r="G1897" i="12" a="1"/>
  <c r="G1898" i="12" a="1"/>
  <c r="G1899" i="12" a="1"/>
  <c r="G1900" i="12" a="1"/>
  <c r="G1901" i="12" a="1"/>
  <c r="G1902" i="12" a="1"/>
  <c r="G1903" i="12" a="1"/>
  <c r="G1904" i="12" a="1"/>
  <c r="G1905" i="12" a="1"/>
  <c r="G1906" i="12" a="1"/>
  <c r="G1907" i="12" a="1"/>
  <c r="G1908" i="12" a="1"/>
  <c r="G1909" i="12" a="1"/>
  <c r="G1910" i="12" a="1"/>
  <c r="G1911" i="12" a="1"/>
  <c r="G1912" i="12" a="1"/>
  <c r="G1913" i="12" a="1"/>
  <c r="G1914" i="12" a="1"/>
  <c r="G1915" i="12" a="1"/>
  <c r="G1916" i="12" a="1"/>
  <c r="G1917" i="12" a="1"/>
  <c r="G1918" i="12" a="1"/>
  <c r="G1919" i="12" a="1"/>
  <c r="G1920" i="12" a="1"/>
  <c r="G1921" i="12" a="1"/>
  <c r="G1922" i="12" a="1"/>
  <c r="G1923" i="12" a="1"/>
  <c r="G1924" i="12" a="1"/>
  <c r="G1925" i="12" a="1"/>
  <c r="G1926" i="12" a="1"/>
  <c r="G1927" i="12" a="1"/>
  <c r="G1928" i="12" a="1"/>
  <c r="G1929" i="12" a="1"/>
  <c r="G1930" i="12" a="1"/>
  <c r="G1931" i="12" a="1"/>
  <c r="G1932" i="12" a="1"/>
  <c r="G1933" i="12" a="1"/>
  <c r="G1934" i="12" a="1"/>
  <c r="G1935" i="12" a="1"/>
  <c r="G1936" i="12" a="1"/>
  <c r="G1937" i="12" a="1"/>
  <c r="G1938" i="12" a="1"/>
  <c r="G1939" i="12" a="1"/>
  <c r="G1940" i="12" a="1"/>
  <c r="G1941" i="12" a="1"/>
  <c r="G1942" i="12" a="1"/>
  <c r="G1943" i="12" a="1"/>
  <c r="G1944" i="12" a="1"/>
  <c r="G1945" i="12" a="1"/>
  <c r="G1946" i="12" a="1"/>
  <c r="G1947" i="12" a="1"/>
  <c r="G1948" i="12" a="1"/>
  <c r="G1949" i="12" a="1"/>
  <c r="G1950" i="12" a="1"/>
  <c r="G1951" i="12" a="1"/>
  <c r="G1952" i="12" a="1"/>
  <c r="G1953" i="12" a="1"/>
  <c r="G1954" i="12" a="1"/>
  <c r="G1955" i="12" a="1"/>
  <c r="G1956" i="12" a="1"/>
  <c r="G1957" i="12" a="1"/>
  <c r="G1958" i="12" a="1"/>
  <c r="G1959" i="12" a="1"/>
  <c r="G1960" i="12" a="1"/>
  <c r="G1961" i="12" a="1"/>
  <c r="G1962" i="12" a="1"/>
  <c r="G1963" i="12" a="1"/>
  <c r="G1964" i="12" a="1"/>
  <c r="G1965" i="12" a="1"/>
  <c r="G1966" i="12" a="1"/>
  <c r="G1967" i="12" a="1"/>
  <c r="G1968" i="12" a="1"/>
  <c r="G1969" i="12" a="1"/>
  <c r="G1970" i="12" a="1"/>
  <c r="G1971" i="12" a="1"/>
  <c r="G1972" i="12" a="1"/>
  <c r="G1973" i="12" a="1"/>
  <c r="G1974" i="12" a="1"/>
  <c r="G1975" i="12" a="1"/>
  <c r="G1976" i="12" a="1"/>
  <c r="G1977" i="12" a="1"/>
  <c r="G1978" i="12" a="1"/>
  <c r="G1979" i="12" a="1"/>
  <c r="G1980" i="12" a="1"/>
  <c r="G1981" i="12" a="1"/>
  <c r="G1982" i="12" a="1"/>
  <c r="G1983" i="12" a="1"/>
  <c r="G1984" i="12" a="1"/>
  <c r="G1985" i="12" a="1"/>
  <c r="G1986" i="12" a="1"/>
  <c r="G1987" i="12" a="1"/>
  <c r="G1988" i="12" a="1"/>
  <c r="G1989" i="12" a="1"/>
  <c r="G1990" i="12" a="1"/>
  <c r="G1991" i="12" a="1"/>
  <c r="G1992" i="12" a="1"/>
  <c r="G1993" i="12" a="1"/>
  <c r="G1994" i="12" a="1"/>
  <c r="G1995" i="12" a="1"/>
  <c r="G1996" i="12" a="1"/>
  <c r="G1997" i="12" a="1"/>
  <c r="G1998" i="12" a="1"/>
  <c r="G1999" i="12" a="1"/>
  <c r="G2000" i="12" a="1"/>
  <c r="G2001" i="12" a="1"/>
  <c r="G2002" i="12" a="1"/>
  <c r="G2003" i="12" a="1"/>
  <c r="G2004" i="12" a="1"/>
  <c r="G2005" i="12" a="1"/>
  <c r="G2006" i="12" a="1"/>
  <c r="G2007" i="12" a="1"/>
  <c r="G2008" i="12" a="1"/>
  <c r="G2009" i="12" a="1"/>
  <c r="G2010" i="12" a="1"/>
  <c r="G2011" i="12" a="1"/>
  <c r="G2012" i="12" a="1"/>
  <c r="G2013" i="12" a="1"/>
  <c r="G2014" i="12" a="1"/>
  <c r="G2015" i="12" a="1"/>
  <c r="G2016" i="12" a="1"/>
  <c r="G2017" i="12" a="1"/>
  <c r="G2018" i="12" a="1"/>
  <c r="G2019" i="12" a="1"/>
  <c r="G2020" i="12" a="1"/>
  <c r="G2021" i="12" a="1"/>
  <c r="G2022" i="12" a="1"/>
  <c r="G2023" i="12" a="1"/>
  <c r="G2024" i="12" a="1"/>
  <c r="G2025" i="12" a="1"/>
  <c r="G2026" i="12" a="1"/>
  <c r="G2027" i="12" a="1"/>
  <c r="G2028" i="12" a="1"/>
  <c r="G2029" i="12" a="1"/>
  <c r="G2030" i="12" a="1"/>
  <c r="G2031" i="12" a="1"/>
  <c r="G2032" i="12" a="1"/>
  <c r="G2033" i="12" a="1"/>
  <c r="G2034" i="12" a="1"/>
  <c r="G2035" i="12" a="1"/>
  <c r="G2036" i="12" a="1"/>
  <c r="G2037" i="12" a="1"/>
  <c r="G2038" i="12" a="1"/>
  <c r="G2039" i="12" a="1"/>
  <c r="G2040" i="12" a="1"/>
  <c r="G2041" i="12" a="1"/>
  <c r="G2042" i="12" a="1"/>
  <c r="G2043" i="12" a="1"/>
  <c r="G2044" i="12" a="1"/>
  <c r="G2045" i="12" a="1"/>
  <c r="G2046" i="12" a="1"/>
  <c r="G2047" i="12" a="1"/>
  <c r="G2048" i="12" a="1"/>
  <c r="G2049" i="12" a="1"/>
  <c r="G2050" i="12" a="1"/>
  <c r="G2051" i="12" a="1"/>
  <c r="G2052" i="12" a="1"/>
  <c r="G2053" i="12" a="1"/>
  <c r="G2054" i="12" a="1"/>
  <c r="G2055" i="12" a="1"/>
  <c r="G2056" i="12" a="1"/>
  <c r="G2057" i="12" a="1"/>
  <c r="G2058" i="12" a="1"/>
  <c r="G2059" i="12" a="1"/>
  <c r="G2060" i="12" a="1"/>
  <c r="G2061" i="12" a="1"/>
  <c r="G2062" i="12" a="1"/>
  <c r="G2063" i="12" a="1"/>
  <c r="G2064" i="12" a="1"/>
  <c r="G2065" i="12" a="1"/>
  <c r="G2066" i="12" a="1"/>
  <c r="G2067" i="12" a="1"/>
  <c r="G2068" i="12" a="1"/>
  <c r="G2069" i="12" a="1"/>
  <c r="G2070" i="12" a="1"/>
  <c r="G2071" i="12" a="1"/>
  <c r="G2072" i="12" a="1"/>
  <c r="G2073" i="12" a="1"/>
  <c r="G2074" i="12" a="1"/>
  <c r="G2075" i="12" a="1"/>
  <c r="G2076" i="12" a="1"/>
  <c r="G2077" i="12" a="1"/>
  <c r="G2078" i="12" a="1"/>
  <c r="G2079" i="12" a="1"/>
  <c r="G2080" i="12" a="1"/>
  <c r="G2081" i="12" a="1"/>
  <c r="G2082" i="12" a="1"/>
  <c r="G2083" i="12" a="1"/>
  <c r="G2084" i="12" a="1"/>
  <c r="G2085" i="12" a="1"/>
  <c r="G2086" i="12" a="1"/>
  <c r="G2087" i="12" a="1"/>
  <c r="G2088" i="12" a="1"/>
  <c r="G2089" i="12" a="1"/>
  <c r="G2090" i="12" a="1"/>
  <c r="G2091" i="12" a="1"/>
  <c r="G2092" i="12" a="1"/>
  <c r="G2093" i="12" a="1"/>
  <c r="G2094" i="12" a="1"/>
  <c r="G2095" i="12" a="1"/>
  <c r="G2096" i="12" a="1"/>
  <c r="G2097" i="12" a="1"/>
  <c r="G2098" i="12" a="1"/>
  <c r="G2099" i="12" a="1"/>
  <c r="G2100" i="12" a="1"/>
  <c r="G2101" i="12" a="1"/>
  <c r="G2102" i="12" a="1"/>
  <c r="G2103" i="12" a="1"/>
  <c r="G2104" i="12" a="1"/>
  <c r="G2105" i="12" a="1"/>
  <c r="G2106" i="12" a="1"/>
  <c r="G2107" i="12" a="1"/>
  <c r="G2108" i="12" a="1"/>
  <c r="G2109" i="12" a="1"/>
  <c r="G2110" i="12" a="1"/>
  <c r="G2111" i="12" a="1"/>
  <c r="G2112" i="12" a="1"/>
  <c r="G2113" i="12" a="1"/>
  <c r="G2114" i="12" a="1"/>
  <c r="G2115" i="12" a="1"/>
  <c r="G2116" i="12" a="1"/>
  <c r="G2117" i="12" a="1"/>
  <c r="G2118" i="12" a="1"/>
  <c r="G2119" i="12" a="1"/>
  <c r="G2120" i="12" a="1"/>
  <c r="G2121" i="12" a="1"/>
  <c r="G2122" i="12" a="1"/>
  <c r="G2123" i="12" a="1"/>
  <c r="G2124" i="12" a="1"/>
  <c r="G2125" i="12" a="1"/>
  <c r="G2126" i="12" a="1"/>
  <c r="G2127" i="12" a="1"/>
  <c r="G2128" i="12" a="1"/>
  <c r="G2129" i="12" a="1"/>
  <c r="G2130" i="12" a="1"/>
  <c r="G2131" i="12" a="1"/>
  <c r="G2132" i="12" a="1"/>
  <c r="G2133" i="12" a="1"/>
  <c r="G2134" i="12" a="1"/>
  <c r="G2135" i="12" a="1"/>
  <c r="G2136" i="12" a="1"/>
  <c r="G2137" i="12" a="1"/>
  <c r="G2138" i="12" a="1"/>
  <c r="G2139" i="12" a="1"/>
  <c r="G2140" i="12" a="1"/>
  <c r="G2141" i="12" a="1"/>
  <c r="G2142" i="12" a="1"/>
  <c r="G2143" i="12" a="1"/>
  <c r="G2144" i="12" a="1"/>
  <c r="G2145" i="12" a="1"/>
  <c r="G2146" i="12" a="1"/>
  <c r="G2147" i="12" a="1"/>
  <c r="G2148" i="12" a="1"/>
  <c r="G2149" i="12" a="1"/>
  <c r="G2150" i="12" a="1"/>
  <c r="G2151" i="12" a="1"/>
  <c r="G2152" i="12" a="1"/>
  <c r="G2153" i="12" a="1"/>
  <c r="G2154" i="12" a="1"/>
  <c r="G2155" i="12" a="1"/>
  <c r="G2156" i="12" a="1"/>
  <c r="G2157" i="12" a="1"/>
  <c r="G2158" i="12" a="1"/>
  <c r="G2159" i="12" a="1"/>
  <c r="G2160" i="12" a="1"/>
  <c r="G2161" i="12" a="1"/>
  <c r="G2162" i="12" a="1"/>
  <c r="G2163" i="12" a="1"/>
  <c r="G2164" i="12" a="1"/>
  <c r="G2165" i="12" a="1"/>
  <c r="G2166" i="12" a="1"/>
  <c r="G2167" i="12" a="1"/>
  <c r="G2168" i="12" a="1"/>
  <c r="G2169" i="12" a="1"/>
  <c r="G2170" i="12" a="1"/>
  <c r="G2171" i="12" a="1"/>
  <c r="G2172" i="12" a="1"/>
  <c r="G2173" i="12" a="1"/>
  <c r="G2174" i="12" a="1"/>
  <c r="G2175" i="12" a="1"/>
  <c r="G2176" i="12" a="1"/>
  <c r="G2177" i="12" a="1"/>
  <c r="G2178" i="12" a="1"/>
  <c r="G2179" i="12" a="1"/>
  <c r="G2180" i="12" a="1"/>
  <c r="G2181" i="12" a="1"/>
  <c r="G2182" i="12" a="1"/>
  <c r="G2183" i="12" a="1"/>
  <c r="G2184" i="12" a="1"/>
  <c r="G2185" i="12" a="1"/>
  <c r="G2186" i="12" a="1"/>
  <c r="G2187" i="12" a="1"/>
  <c r="G2188" i="12" a="1"/>
  <c r="G2189" i="12" a="1"/>
  <c r="G2190" i="12" a="1"/>
  <c r="G2191" i="12" a="1"/>
  <c r="G2192" i="12" a="1"/>
  <c r="G2193" i="12" a="1"/>
  <c r="G2194" i="12" a="1"/>
  <c r="G2195" i="12" a="1"/>
  <c r="G2196" i="12" a="1"/>
  <c r="G2197" i="12" a="1"/>
  <c r="G2198" i="12" a="1"/>
  <c r="G2199" i="12" a="1"/>
  <c r="G2200" i="12" a="1"/>
  <c r="G2201" i="12" a="1"/>
  <c r="G2202" i="12" a="1"/>
  <c r="G2203" i="12" a="1"/>
  <c r="G2204" i="12" a="1"/>
  <c r="G2205" i="12" a="1"/>
  <c r="G2206" i="12" a="1"/>
  <c r="G2207" i="12" a="1"/>
  <c r="G2208" i="12" a="1"/>
  <c r="G2209" i="12" a="1"/>
  <c r="G2210" i="12" a="1"/>
  <c r="G2211" i="12" a="1"/>
  <c r="G2212" i="12" a="1"/>
  <c r="G2213" i="12" a="1"/>
  <c r="G2214" i="12" a="1"/>
  <c r="G2215" i="12" a="1"/>
  <c r="G2216" i="12" a="1"/>
  <c r="G2217" i="12" a="1"/>
  <c r="G2218" i="12" a="1"/>
  <c r="G2219" i="12" a="1"/>
  <c r="G2220" i="12" a="1"/>
  <c r="G2221" i="12" a="1"/>
  <c r="G2222" i="12" a="1"/>
  <c r="G2223" i="12" a="1"/>
  <c r="G2224" i="12" a="1"/>
  <c r="G2225" i="12" a="1"/>
  <c r="G2226" i="12" a="1"/>
  <c r="G2227" i="12" a="1"/>
  <c r="G2228" i="12" a="1"/>
  <c r="G2229" i="12" a="1"/>
  <c r="G2230" i="12" a="1"/>
  <c r="G2231" i="12" a="1"/>
  <c r="G2232" i="12" a="1"/>
  <c r="G2233" i="12" a="1"/>
  <c r="G2234" i="12" a="1"/>
  <c r="G2235" i="12" a="1"/>
  <c r="G2236" i="12" a="1"/>
  <c r="G2237" i="12" a="1"/>
  <c r="G2238" i="12" a="1"/>
  <c r="G2239" i="12" a="1"/>
  <c r="G2240" i="12" a="1"/>
  <c r="G2241" i="12" a="1"/>
  <c r="G2242" i="12" a="1"/>
  <c r="G2243" i="12" a="1"/>
  <c r="G2244" i="12" a="1"/>
  <c r="G2245" i="12" a="1"/>
  <c r="G2246" i="12" a="1"/>
  <c r="G2247" i="12" a="1"/>
  <c r="G2248" i="12" a="1"/>
  <c r="G2249" i="12" a="1"/>
  <c r="G2250" i="12" a="1"/>
  <c r="G2251" i="12" a="1"/>
  <c r="G2252" i="12" a="1"/>
  <c r="G2253" i="12" a="1"/>
  <c r="G2254" i="12" a="1"/>
  <c r="G2255" i="12" a="1"/>
  <c r="G2256" i="12" a="1"/>
  <c r="G2257" i="12" a="1"/>
  <c r="G2258" i="12" a="1"/>
  <c r="G2259" i="12" a="1"/>
  <c r="G2260" i="12" a="1"/>
  <c r="G2261" i="12" a="1"/>
  <c r="G2262" i="12" a="1"/>
  <c r="G2263" i="12" a="1"/>
  <c r="G2264" i="12" a="1"/>
  <c r="G2265" i="12" a="1"/>
  <c r="G2266" i="12" a="1"/>
  <c r="G2267" i="12" a="1"/>
  <c r="G2268" i="12" a="1"/>
  <c r="G2269" i="12" a="1"/>
  <c r="G2270" i="12" a="1"/>
  <c r="G2271" i="12" a="1"/>
  <c r="G2272" i="12" a="1"/>
  <c r="G2273" i="12" a="1"/>
  <c r="G2274" i="12" a="1"/>
  <c r="G2275" i="12" a="1"/>
  <c r="G2276" i="12" a="1"/>
  <c r="G2277" i="12" a="1"/>
  <c r="G2278" i="12" a="1"/>
  <c r="G2279" i="12" a="1"/>
  <c r="G2280" i="12" a="1"/>
  <c r="G2281" i="12" a="1"/>
  <c r="G2282" i="12" a="1"/>
  <c r="G2283" i="12" a="1"/>
  <c r="G2284" i="12" a="1"/>
  <c r="G2285" i="12" a="1"/>
  <c r="G2286" i="12" a="1"/>
  <c r="G2287" i="12" a="1"/>
  <c r="G2288" i="12" a="1"/>
  <c r="G2289" i="12" a="1"/>
  <c r="G2290" i="12" a="1"/>
  <c r="G2291" i="12" a="1"/>
  <c r="G2292" i="12" a="1"/>
  <c r="G2293" i="12" a="1"/>
  <c r="G2294" i="12" a="1"/>
  <c r="G2295" i="12" a="1"/>
  <c r="G2296" i="12" a="1"/>
  <c r="G2297" i="12" a="1"/>
  <c r="G2298" i="12" a="1"/>
  <c r="G2299" i="12" a="1"/>
  <c r="G2300" i="12" a="1"/>
  <c r="G2301" i="12" a="1"/>
  <c r="G2302" i="12" a="1"/>
  <c r="G2303" i="12" a="1"/>
  <c r="G2304" i="12" a="1"/>
  <c r="G2305" i="12" a="1"/>
  <c r="G2306" i="12" a="1"/>
  <c r="G2307" i="12" a="1"/>
  <c r="G2308" i="12" a="1"/>
  <c r="G2309" i="12" a="1"/>
  <c r="G2310" i="12" a="1"/>
  <c r="G2311" i="12" a="1"/>
  <c r="G2312" i="12" a="1"/>
  <c r="G2313" i="12" a="1"/>
  <c r="G2314" i="12" a="1"/>
  <c r="G2315" i="12" a="1"/>
  <c r="G2316" i="12" a="1"/>
  <c r="G2317" i="12" a="1"/>
  <c r="G2318" i="12" a="1"/>
  <c r="G2319" i="12" a="1"/>
  <c r="G2320" i="12" a="1"/>
  <c r="G2321" i="12" a="1"/>
  <c r="G2322" i="12" a="1"/>
  <c r="G2323" i="12" a="1"/>
  <c r="G2324" i="12" a="1"/>
  <c r="G2325" i="12" a="1"/>
  <c r="G2326" i="12" a="1"/>
  <c r="G2327" i="12" a="1"/>
  <c r="G2328" i="12" a="1"/>
  <c r="G2329" i="12" a="1"/>
  <c r="G2330" i="12" a="1"/>
  <c r="G2331" i="12" a="1"/>
  <c r="G2332" i="12" a="1"/>
  <c r="G2333" i="12" a="1"/>
  <c r="G2334" i="12" a="1"/>
  <c r="G2335" i="12" a="1"/>
  <c r="G2336" i="12" a="1"/>
  <c r="G2337" i="12" a="1"/>
  <c r="G2338" i="12" a="1"/>
  <c r="G2339" i="12" a="1"/>
  <c r="G2340" i="12" a="1"/>
  <c r="G2341" i="12" a="1"/>
  <c r="G2342" i="12" a="1"/>
  <c r="G2343" i="12" a="1"/>
  <c r="G2344" i="12" a="1"/>
  <c r="G2345" i="12" a="1"/>
  <c r="G2346" i="12" a="1"/>
  <c r="G2347" i="12" a="1"/>
  <c r="G2348" i="12" a="1"/>
  <c r="G2349" i="12" a="1"/>
  <c r="G2350" i="12" a="1"/>
  <c r="G2351" i="12" a="1"/>
  <c r="G2352" i="12" a="1"/>
  <c r="G2353" i="12" a="1"/>
  <c r="G2354" i="12" a="1"/>
  <c r="G2355" i="12" a="1"/>
  <c r="G2356" i="12" a="1"/>
  <c r="G2357" i="12" a="1"/>
  <c r="G2358" i="12" a="1"/>
  <c r="G2359" i="12" a="1"/>
  <c r="G2360" i="12" a="1"/>
  <c r="G2361" i="12" a="1"/>
  <c r="G2362" i="12" a="1"/>
  <c r="G2363" i="12" a="1"/>
  <c r="G2364" i="12" a="1"/>
  <c r="G2365" i="12" a="1"/>
  <c r="G2366" i="12" a="1"/>
  <c r="G2367" i="12" a="1"/>
  <c r="G2368" i="12" a="1"/>
  <c r="G2369" i="12" a="1"/>
  <c r="G2370" i="12" a="1"/>
  <c r="G2371" i="12" a="1"/>
  <c r="G2372" i="12" a="1"/>
  <c r="G2373" i="12" a="1"/>
  <c r="G2374" i="12" a="1"/>
  <c r="G2375" i="12" a="1"/>
  <c r="G2376" i="12" a="1"/>
  <c r="G2377" i="12" a="1"/>
  <c r="G2378" i="12" a="1"/>
  <c r="G2379" i="12" a="1"/>
  <c r="G2380" i="12" a="1"/>
  <c r="G2381" i="12" a="1"/>
  <c r="G2382" i="12" a="1"/>
  <c r="G2383" i="12" a="1"/>
  <c r="G2384" i="12" a="1"/>
  <c r="G2385" i="12" a="1"/>
  <c r="G2386" i="12" a="1"/>
  <c r="G2387" i="12" a="1"/>
  <c r="G2388" i="12" a="1"/>
  <c r="G2389" i="12" a="1"/>
  <c r="G2390" i="12" a="1"/>
  <c r="G2391" i="12" a="1"/>
  <c r="G2392" i="12" a="1"/>
  <c r="G2393" i="12" a="1"/>
  <c r="G2394" i="12" a="1"/>
  <c r="G2395" i="12" a="1"/>
  <c r="G2396" i="12" a="1"/>
  <c r="G2397" i="12" a="1"/>
  <c r="G2398" i="12" a="1"/>
  <c r="G2399" i="12" a="1"/>
  <c r="G2400" i="12" a="1"/>
  <c r="G2401" i="12" a="1"/>
  <c r="G2402" i="12" a="1"/>
  <c r="G2403" i="12" a="1"/>
  <c r="G2404" i="12" a="1"/>
  <c r="G2405" i="12" a="1"/>
  <c r="G2406" i="12" a="1"/>
  <c r="G2407" i="12" a="1"/>
  <c r="G2408" i="12" a="1"/>
  <c r="G2409" i="12" a="1"/>
  <c r="G2410" i="12" a="1"/>
  <c r="G2411" i="12" a="1"/>
  <c r="G2412" i="12" a="1"/>
  <c r="G2413" i="12" a="1"/>
  <c r="G2414" i="12" a="1"/>
  <c r="G2415" i="12" a="1"/>
  <c r="G2416" i="12" a="1"/>
  <c r="G2417" i="12" a="1"/>
  <c r="G2418" i="12" a="1"/>
  <c r="G2419" i="12" a="1"/>
  <c r="G2420" i="12" a="1"/>
  <c r="G2421" i="12" a="1"/>
  <c r="G2422" i="12" a="1"/>
  <c r="G2423" i="12" a="1"/>
  <c r="G2424" i="12" a="1"/>
  <c r="G2425" i="12" a="1"/>
  <c r="G2426" i="12" a="1"/>
  <c r="G2427" i="12" a="1"/>
  <c r="G2428" i="12" a="1"/>
  <c r="G2429" i="12" a="1"/>
  <c r="G2430" i="12" a="1"/>
  <c r="G2431" i="12" a="1"/>
  <c r="G2432" i="12" a="1"/>
  <c r="G2433" i="12" a="1"/>
  <c r="G2434" i="12" a="1"/>
  <c r="G2435" i="12" a="1"/>
  <c r="G2436" i="12" a="1"/>
  <c r="G2437" i="12" a="1"/>
  <c r="G2438" i="12" a="1"/>
  <c r="G2439" i="12" a="1"/>
  <c r="G2440" i="12" a="1"/>
  <c r="G2441" i="12" a="1"/>
  <c r="G2442" i="12" a="1"/>
  <c r="G2443" i="12" a="1"/>
  <c r="G2444" i="12" a="1"/>
  <c r="G2445" i="12" a="1"/>
  <c r="G2446" i="12" a="1"/>
  <c r="G2447" i="12" a="1"/>
  <c r="G2448" i="12" a="1"/>
  <c r="G2449" i="12" a="1"/>
  <c r="G2450" i="12" a="1"/>
  <c r="G2451" i="12" a="1"/>
  <c r="G2452" i="12" a="1"/>
  <c r="G2453" i="12" a="1"/>
  <c r="G2454" i="12" a="1"/>
  <c r="G2455" i="12" a="1"/>
  <c r="G2456" i="12" a="1"/>
  <c r="G2457" i="12" a="1"/>
  <c r="G2458" i="12" a="1"/>
  <c r="G2459" i="12" a="1"/>
  <c r="G2460" i="12" a="1"/>
  <c r="G2461" i="12" a="1"/>
  <c r="G2462" i="12" a="1"/>
  <c r="G2463" i="12" a="1"/>
  <c r="G2464" i="12" a="1"/>
  <c r="G2465" i="12" a="1"/>
  <c r="G2466" i="12" a="1"/>
  <c r="G2467" i="12" a="1"/>
  <c r="G2468" i="12" a="1"/>
  <c r="G2469" i="12" a="1"/>
  <c r="G2470" i="12" a="1"/>
  <c r="G2471" i="12" a="1"/>
  <c r="G2472" i="12" a="1"/>
  <c r="G2473" i="12" a="1"/>
  <c r="G2474" i="12" a="1"/>
  <c r="G2475" i="12" a="1"/>
  <c r="G2476" i="12" a="1"/>
  <c r="G2477" i="12" a="1"/>
  <c r="G2478" i="12" a="1"/>
  <c r="G2479" i="12" a="1"/>
  <c r="G2480" i="12" a="1"/>
  <c r="G2481" i="12" a="1"/>
  <c r="G2482" i="12" a="1"/>
  <c r="G2483" i="12" a="1"/>
  <c r="G2484" i="12" a="1"/>
  <c r="G2485" i="12" a="1"/>
  <c r="G2486" i="12" a="1"/>
  <c r="G2487" i="12" a="1"/>
  <c r="G2488" i="12" a="1"/>
  <c r="G2489" i="12" a="1"/>
  <c r="G2490" i="12" a="1"/>
  <c r="G2491" i="12" a="1"/>
  <c r="G2492" i="12" a="1"/>
  <c r="G2493" i="12" a="1"/>
  <c r="G2494" i="12" a="1"/>
  <c r="G2495" i="12" a="1"/>
  <c r="G2496" i="12" a="1"/>
  <c r="G2497" i="12" a="1"/>
  <c r="G2498" i="12" a="1"/>
  <c r="G2499" i="12" a="1"/>
  <c r="G2500" i="12" a="1"/>
  <c r="G2501" i="12" a="1"/>
  <c r="G2502" i="12" a="1"/>
  <c r="G2503" i="12" a="1"/>
  <c r="G2504" i="12" a="1"/>
  <c r="G2505" i="12" a="1"/>
  <c r="G2506" i="12" a="1"/>
  <c r="G2507" i="12" a="1"/>
  <c r="G2508" i="12" a="1"/>
  <c r="G2509" i="12" a="1"/>
  <c r="G2510" i="12" a="1"/>
  <c r="G2511" i="12" a="1"/>
  <c r="G2512" i="12" a="1"/>
  <c r="G2513" i="12" a="1"/>
  <c r="G2514" i="12" a="1"/>
  <c r="G2515" i="12" a="1"/>
  <c r="G2516" i="12" a="1"/>
  <c r="G2517" i="12" a="1"/>
  <c r="G2518" i="12" a="1"/>
  <c r="G2519" i="12" a="1"/>
  <c r="G2520" i="12" a="1"/>
  <c r="G2521" i="12" a="1"/>
  <c r="G2522" i="12" a="1"/>
  <c r="G2523" i="12" a="1"/>
  <c r="G2524" i="12" a="1"/>
  <c r="G2525" i="12" a="1"/>
  <c r="G2526" i="12" a="1"/>
  <c r="G2527" i="12" a="1"/>
  <c r="G2528" i="12" a="1"/>
  <c r="G2529" i="12" a="1"/>
  <c r="G2530" i="12" a="1"/>
  <c r="G2531" i="12" a="1"/>
  <c r="G2532" i="12" a="1"/>
  <c r="G2533" i="12" a="1"/>
  <c r="G2534" i="12" a="1"/>
  <c r="G2535" i="12" a="1"/>
  <c r="G2536" i="12" a="1"/>
  <c r="G2537" i="12" a="1"/>
  <c r="G2538" i="12" a="1"/>
  <c r="G2539" i="12" a="1"/>
  <c r="G2540" i="12" a="1"/>
  <c r="G2541" i="12" a="1"/>
  <c r="G2542" i="12" a="1"/>
  <c r="G2543" i="12" a="1"/>
  <c r="G2544" i="12" a="1"/>
  <c r="G2545" i="12" a="1"/>
  <c r="G2546" i="12" a="1"/>
  <c r="G2547" i="12" a="1"/>
  <c r="G2548" i="12" a="1"/>
  <c r="G2549" i="12" a="1"/>
  <c r="G2550" i="12" a="1"/>
  <c r="G2551" i="12" a="1"/>
  <c r="G2552" i="12" a="1"/>
  <c r="G2553" i="12" a="1"/>
  <c r="G2554" i="12" a="1"/>
  <c r="G2555" i="12" a="1"/>
  <c r="G2556" i="12" a="1"/>
  <c r="G2557" i="12" a="1"/>
  <c r="G2558" i="12" a="1"/>
  <c r="G2559" i="12" a="1"/>
  <c r="G2560" i="12" a="1"/>
  <c r="G2561" i="12" a="1"/>
  <c r="G2562" i="12" a="1"/>
  <c r="G2563" i="12" a="1"/>
  <c r="G2564" i="12" a="1"/>
  <c r="G2565" i="12" a="1"/>
  <c r="G2566" i="12" a="1"/>
  <c r="G2567" i="12" a="1"/>
  <c r="G2568" i="12" a="1"/>
  <c r="G2569" i="12" a="1"/>
  <c r="G2570" i="12" a="1"/>
  <c r="G2571" i="12" a="1"/>
  <c r="G2572" i="12" a="1"/>
  <c r="G2573" i="12" a="1"/>
  <c r="G2574" i="12" a="1"/>
  <c r="G2575" i="12" a="1"/>
  <c r="G2576" i="12" a="1"/>
  <c r="G2577" i="12" a="1"/>
  <c r="G2578" i="12" a="1"/>
  <c r="G2579" i="12" a="1"/>
  <c r="G2580" i="12" a="1"/>
  <c r="G2581" i="12" a="1"/>
  <c r="G2582" i="12" a="1"/>
  <c r="G2583" i="12" a="1"/>
  <c r="G2584" i="12" a="1"/>
  <c r="G2585" i="12" a="1"/>
  <c r="G2586" i="12" a="1"/>
  <c r="G2587" i="12" a="1"/>
  <c r="G2588" i="12" a="1"/>
  <c r="G2589" i="12" a="1"/>
  <c r="G2590" i="12" a="1"/>
  <c r="G2591" i="12" a="1"/>
  <c r="G2592" i="12" a="1"/>
  <c r="G2593" i="12" a="1"/>
  <c r="G2594" i="12" a="1"/>
  <c r="G2595" i="12" a="1"/>
  <c r="G2596" i="12" a="1"/>
  <c r="G2597" i="12" a="1"/>
  <c r="G2598" i="12" a="1"/>
  <c r="G2599" i="12" a="1"/>
  <c r="G2600" i="12" a="1"/>
  <c r="G2601" i="12" a="1"/>
  <c r="G2602" i="12" a="1"/>
  <c r="G2603" i="12" a="1"/>
  <c r="G2604" i="12" a="1"/>
  <c r="G2605" i="12" a="1"/>
  <c r="G2606" i="12" a="1"/>
  <c r="G2607" i="12" a="1"/>
  <c r="G2608" i="12" a="1"/>
  <c r="G2609" i="12" a="1"/>
  <c r="G2610" i="12" a="1"/>
  <c r="G2611" i="12" a="1"/>
  <c r="G2612" i="12" a="1"/>
  <c r="G2613" i="12" a="1"/>
  <c r="G2614" i="12" a="1"/>
  <c r="G2615" i="12" a="1"/>
  <c r="G2616" i="12" a="1"/>
  <c r="G2617" i="12" a="1"/>
  <c r="G2618" i="12" a="1"/>
  <c r="G2619" i="12" a="1"/>
  <c r="G2620" i="12" a="1"/>
  <c r="G2621" i="12" a="1"/>
  <c r="G2622" i="12" a="1"/>
  <c r="G2623" i="12" a="1"/>
  <c r="G2624" i="12" a="1"/>
  <c r="G2625" i="12" a="1"/>
  <c r="G2626" i="12" a="1"/>
  <c r="G2627" i="12" a="1"/>
  <c r="G2628" i="12" a="1"/>
  <c r="G2629" i="12" a="1"/>
  <c r="G2630" i="12" a="1"/>
  <c r="G2631" i="12" a="1"/>
  <c r="G2632" i="12" a="1"/>
  <c r="G2633" i="12" a="1"/>
  <c r="G2634" i="12" a="1"/>
  <c r="G2635" i="12" a="1"/>
  <c r="G2636" i="12" a="1"/>
  <c r="G2637" i="12" a="1"/>
  <c r="G2638" i="12" a="1"/>
  <c r="G2639" i="12" a="1"/>
  <c r="G2640" i="12" a="1"/>
  <c r="G2641" i="12" a="1"/>
  <c r="G2642" i="12" a="1"/>
  <c r="G2643" i="12" a="1"/>
  <c r="G2644" i="12" a="1"/>
  <c r="G2645" i="12" a="1"/>
  <c r="G2646" i="12" a="1"/>
  <c r="G2647" i="12" a="1"/>
  <c r="G2648" i="12" a="1"/>
  <c r="G2649" i="12" a="1"/>
  <c r="G2650" i="12" a="1"/>
  <c r="G2651" i="12" a="1"/>
  <c r="G2652" i="12" a="1"/>
  <c r="G2653" i="12" a="1"/>
  <c r="G2654" i="12" a="1"/>
  <c r="G2655" i="12" a="1"/>
  <c r="G2656" i="12" a="1"/>
  <c r="G2657" i="12" a="1"/>
  <c r="G2658" i="12" a="1"/>
  <c r="G2659" i="12" a="1"/>
  <c r="G2660" i="12" a="1"/>
  <c r="G2661" i="12" a="1"/>
  <c r="G2662" i="12" a="1"/>
  <c r="G2663" i="12" a="1"/>
  <c r="G2664" i="12" a="1"/>
  <c r="G2665" i="12" a="1"/>
  <c r="G2666" i="12" a="1"/>
  <c r="G2667" i="12" a="1"/>
  <c r="G2668" i="12" a="1"/>
  <c r="G2669" i="12" a="1"/>
  <c r="G2670" i="12" a="1"/>
  <c r="G2671" i="12" a="1"/>
  <c r="G2672" i="12" a="1"/>
  <c r="G2673" i="12" a="1"/>
  <c r="G2674" i="12" a="1"/>
  <c r="G2675" i="12" a="1"/>
  <c r="G2676" i="12" a="1"/>
  <c r="G2677" i="12" a="1"/>
  <c r="G2678" i="12" a="1"/>
  <c r="G2679" i="12" a="1"/>
  <c r="G2680" i="12" a="1"/>
  <c r="G2681" i="12" a="1"/>
  <c r="G2682" i="12" a="1"/>
  <c r="G2683" i="12" a="1"/>
  <c r="G2684" i="12" a="1"/>
  <c r="G2685" i="12" a="1"/>
  <c r="G2686" i="12" a="1"/>
  <c r="G2687" i="12" a="1"/>
  <c r="G2688" i="12" a="1"/>
  <c r="G2689" i="12" a="1"/>
  <c r="G2690" i="12" a="1"/>
  <c r="G2691" i="12" a="1"/>
  <c r="G2692" i="12" a="1"/>
  <c r="G2693" i="12" a="1"/>
  <c r="G2694" i="12" a="1"/>
  <c r="G2695" i="12" a="1"/>
  <c r="G2696" i="12" a="1"/>
  <c r="G2697" i="12" a="1"/>
  <c r="G2698" i="12" a="1"/>
  <c r="G2699" i="12" a="1"/>
  <c r="G2700" i="12" a="1"/>
  <c r="G2701" i="12" a="1"/>
  <c r="G2702" i="12" a="1"/>
  <c r="G2703" i="12" a="1"/>
  <c r="G2704" i="12" a="1"/>
  <c r="G2705" i="12" a="1"/>
  <c r="G2706" i="12" a="1"/>
  <c r="G2707" i="12" a="1"/>
  <c r="G2708" i="12" a="1"/>
  <c r="G2709" i="12" a="1"/>
  <c r="G2710" i="12" a="1"/>
  <c r="G2711" i="12" a="1"/>
  <c r="G2712" i="12" a="1"/>
  <c r="G2713" i="12" a="1"/>
  <c r="G2714" i="12" a="1"/>
  <c r="G2715" i="12" a="1"/>
  <c r="G2716" i="12" a="1"/>
  <c r="G2717" i="12" a="1"/>
  <c r="G2718" i="12" a="1"/>
  <c r="G2719" i="12" a="1"/>
  <c r="G2720" i="12" a="1"/>
  <c r="G2721" i="12" a="1"/>
  <c r="G2722" i="12" a="1"/>
  <c r="G2723" i="12" a="1"/>
  <c r="G2724" i="12" a="1"/>
  <c r="G2725" i="12" a="1"/>
  <c r="G2726" i="12" a="1"/>
  <c r="G2727" i="12" a="1"/>
  <c r="G2728" i="12" a="1"/>
  <c r="G2729" i="12" a="1"/>
  <c r="G2730" i="12" a="1"/>
  <c r="G2731" i="12" a="1"/>
  <c r="G2732" i="12" a="1"/>
  <c r="G2733" i="12" a="1"/>
  <c r="G2734" i="12" a="1"/>
  <c r="G2735" i="12" a="1"/>
  <c r="G2736" i="12" a="1"/>
  <c r="G2737" i="12" a="1"/>
  <c r="G2738" i="12" a="1"/>
  <c r="G2739" i="12" a="1"/>
  <c r="G2740" i="12" a="1"/>
  <c r="G2741" i="12" a="1"/>
  <c r="G2742" i="12" a="1"/>
  <c r="G2743" i="12" a="1"/>
  <c r="G2744" i="12" a="1"/>
  <c r="G2745" i="12" a="1"/>
  <c r="G2746" i="12" a="1"/>
  <c r="G2747" i="12" a="1"/>
  <c r="G2748" i="12" a="1"/>
  <c r="G2749" i="12" a="1"/>
  <c r="G2750" i="12" a="1"/>
  <c r="G2751" i="12" a="1"/>
  <c r="G2752" i="12" a="1"/>
  <c r="G2753" i="12" a="1"/>
  <c r="G2754" i="12" a="1"/>
  <c r="G2755" i="12" a="1"/>
  <c r="G2756" i="12" a="1"/>
  <c r="G2757" i="12" a="1"/>
  <c r="G2758" i="12" a="1"/>
  <c r="G2759" i="12" a="1"/>
  <c r="G2760" i="12" a="1"/>
  <c r="G2761" i="12" a="1"/>
  <c r="G2762" i="12" a="1"/>
  <c r="G2763" i="12" a="1"/>
  <c r="G2764" i="12" a="1"/>
  <c r="G2765" i="12" a="1"/>
  <c r="G2766" i="12" a="1"/>
  <c r="G2767" i="12" a="1"/>
  <c r="G2768" i="12" a="1"/>
  <c r="G2769" i="12" a="1"/>
  <c r="G2770" i="12" a="1"/>
  <c r="G2771" i="12" a="1"/>
  <c r="G2772" i="12" a="1"/>
  <c r="G2773" i="12" a="1"/>
  <c r="G2774" i="12" a="1"/>
  <c r="G2775" i="12" a="1"/>
  <c r="G2776" i="12" a="1"/>
  <c r="G2777" i="12" a="1"/>
  <c r="G2778" i="12" a="1"/>
  <c r="G2779" i="12" a="1"/>
  <c r="G2780" i="12" a="1"/>
  <c r="G2781" i="12" a="1"/>
  <c r="G2782" i="12" a="1"/>
  <c r="G2783" i="12" a="1"/>
  <c r="G2784" i="12" a="1"/>
  <c r="G2785" i="12" a="1"/>
  <c r="G2786" i="12" a="1"/>
  <c r="G2787" i="12" a="1"/>
  <c r="G2788" i="12" a="1"/>
  <c r="G2789" i="12" a="1"/>
  <c r="G2790" i="12" a="1"/>
  <c r="G2791" i="12" a="1"/>
  <c r="G2792" i="12" a="1"/>
  <c r="G2793" i="12" a="1"/>
  <c r="G2794" i="12" a="1"/>
  <c r="G2795" i="12" a="1"/>
  <c r="G2796" i="12" a="1"/>
  <c r="G2797" i="12" a="1"/>
  <c r="G2798" i="12" a="1"/>
  <c r="G2799" i="12" a="1"/>
  <c r="G2800" i="12" a="1"/>
  <c r="G2801" i="12" a="1"/>
  <c r="G2802" i="12" a="1"/>
  <c r="G2803" i="12" a="1"/>
  <c r="G2804" i="12" a="1"/>
  <c r="G2805" i="12" a="1"/>
  <c r="G2806" i="12" a="1"/>
  <c r="G2807" i="12" a="1"/>
  <c r="G2808" i="12" a="1"/>
  <c r="G2809" i="12" a="1"/>
  <c r="G2810" i="12" a="1"/>
  <c r="G2811" i="12" a="1"/>
  <c r="G2812" i="12" a="1"/>
  <c r="G2813" i="12" a="1"/>
  <c r="G2814" i="12" a="1"/>
  <c r="G2815" i="12" a="1"/>
  <c r="G2816" i="12" a="1"/>
  <c r="G2817" i="12" a="1"/>
  <c r="G2818" i="12" a="1"/>
  <c r="G2819" i="12" a="1"/>
  <c r="G2820" i="12" a="1"/>
  <c r="G2821" i="12" a="1"/>
  <c r="G2822" i="12" a="1"/>
  <c r="G2823" i="12" a="1"/>
  <c r="G2824" i="12" a="1"/>
  <c r="G2825" i="12" a="1"/>
  <c r="G2826" i="12" a="1"/>
  <c r="G2827" i="12" a="1"/>
  <c r="G2828" i="12" a="1"/>
  <c r="G2829" i="12" a="1"/>
  <c r="G2830" i="12" a="1"/>
  <c r="G2831" i="12" a="1"/>
  <c r="G2832" i="12" a="1"/>
  <c r="G2833" i="12" a="1"/>
  <c r="G2834" i="12" a="1"/>
  <c r="G2835" i="12" a="1"/>
  <c r="G2836" i="12" a="1"/>
  <c r="G2837" i="12" a="1"/>
  <c r="G2838" i="12" a="1"/>
  <c r="G2839" i="12" a="1"/>
  <c r="G2840" i="12" a="1"/>
  <c r="G2841" i="12" a="1"/>
  <c r="G2842" i="12" a="1"/>
  <c r="G2843" i="12" a="1"/>
  <c r="G2844" i="12" a="1"/>
  <c r="G2845" i="12" a="1"/>
  <c r="G2846" i="12" a="1"/>
  <c r="G2847" i="12" a="1"/>
  <c r="G2848" i="12" a="1"/>
  <c r="G2849" i="12" a="1"/>
  <c r="G2850" i="12" a="1"/>
  <c r="G2851" i="12" a="1"/>
  <c r="G2852" i="12" a="1"/>
  <c r="G2853" i="12" a="1"/>
  <c r="G2854" i="12" a="1"/>
  <c r="G2855" i="12" a="1"/>
  <c r="G2856" i="12" a="1"/>
  <c r="G2857" i="12" a="1"/>
  <c r="G2858" i="12" a="1"/>
  <c r="G2859" i="12" a="1"/>
  <c r="G2860" i="12" a="1"/>
  <c r="G2861" i="12" a="1"/>
  <c r="G2862" i="12" a="1"/>
  <c r="G2863" i="12" a="1"/>
  <c r="G2864" i="12" a="1"/>
  <c r="G2865" i="12" a="1"/>
  <c r="G2866" i="12" a="1"/>
  <c r="G2867" i="12" a="1"/>
  <c r="G2868" i="12" a="1"/>
  <c r="G2869" i="12" a="1"/>
  <c r="G2870" i="12" a="1"/>
  <c r="G2871" i="12" a="1"/>
  <c r="G2872" i="12" a="1"/>
  <c r="G2873" i="12" a="1"/>
  <c r="G2874" i="12" a="1"/>
  <c r="G2875" i="12" a="1"/>
  <c r="G2876" i="12" a="1"/>
  <c r="G2877" i="12" a="1"/>
  <c r="G2878" i="12" a="1"/>
  <c r="G2879" i="12" a="1"/>
  <c r="G2880" i="12" a="1"/>
  <c r="G2881" i="12" a="1"/>
  <c r="G2882" i="12" a="1"/>
  <c r="G2883" i="12" a="1"/>
  <c r="G2884" i="12" a="1"/>
  <c r="G2885" i="12" a="1"/>
  <c r="G2886" i="12" a="1"/>
  <c r="G2887" i="12" a="1"/>
  <c r="G2888" i="12" a="1"/>
  <c r="G2889" i="12" a="1"/>
  <c r="G2890" i="12" a="1"/>
  <c r="G2891" i="12" a="1"/>
  <c r="G2892" i="12" a="1"/>
  <c r="G2893" i="12" a="1"/>
  <c r="G2894" i="12" a="1"/>
  <c r="G2895" i="12" a="1"/>
  <c r="G2896" i="12" a="1"/>
  <c r="G2897" i="12" a="1"/>
  <c r="G2898" i="12" a="1"/>
  <c r="G2899" i="12" a="1"/>
  <c r="G2900" i="12" a="1"/>
  <c r="G2901" i="12" a="1"/>
  <c r="G2902" i="12" a="1"/>
  <c r="G2903" i="12" a="1"/>
  <c r="G2904" i="12" a="1"/>
  <c r="G2905" i="12" a="1"/>
  <c r="G2906" i="12" a="1"/>
  <c r="G2907" i="12" a="1"/>
  <c r="G2908" i="12" a="1"/>
  <c r="G2909" i="12" a="1"/>
  <c r="G2910" i="12" a="1"/>
  <c r="G2911" i="12" a="1"/>
  <c r="G2912" i="12" a="1"/>
  <c r="G2913" i="12" a="1"/>
  <c r="G2914" i="12" a="1"/>
  <c r="G2915" i="12" a="1"/>
  <c r="G2916" i="12" a="1"/>
  <c r="G2917" i="12" a="1"/>
  <c r="G2918" i="12" a="1"/>
  <c r="G2919" i="12" a="1"/>
  <c r="G2920" i="12" a="1"/>
  <c r="G2921" i="12" a="1"/>
  <c r="G2922" i="12" a="1"/>
  <c r="G2923" i="12" a="1"/>
  <c r="G2924" i="12" a="1"/>
  <c r="G2925" i="12" a="1"/>
  <c r="G2926" i="12" a="1"/>
  <c r="G2927" i="12" a="1"/>
  <c r="G2928" i="12" a="1"/>
  <c r="G2929" i="12" a="1"/>
  <c r="G2930" i="12" a="1"/>
  <c r="G2931" i="12" a="1"/>
  <c r="G2932" i="12" a="1"/>
  <c r="G2933" i="12" a="1"/>
  <c r="G2934" i="12" a="1"/>
  <c r="G2935" i="12" a="1"/>
  <c r="G2936" i="12" a="1"/>
  <c r="G2937" i="12" a="1"/>
  <c r="G2938" i="12" a="1"/>
  <c r="G2939" i="12" a="1"/>
  <c r="G2940" i="12" a="1"/>
  <c r="G2941" i="12" a="1"/>
  <c r="G2942" i="12" a="1"/>
  <c r="G2943" i="12" a="1"/>
  <c r="G2944" i="12" a="1"/>
  <c r="G2945" i="12" a="1"/>
  <c r="G2946" i="12" a="1"/>
  <c r="G2947" i="12" a="1"/>
  <c r="G2948" i="12" a="1"/>
  <c r="G2949" i="12" a="1"/>
  <c r="G2950" i="12" a="1"/>
  <c r="G2951" i="12" a="1"/>
  <c r="G2952" i="12" a="1"/>
  <c r="G2953" i="12" a="1"/>
  <c r="G2954" i="12" a="1"/>
  <c r="G2955" i="12" a="1"/>
  <c r="G2956" i="12" a="1"/>
  <c r="G2957" i="12" a="1"/>
  <c r="G2958" i="12" a="1"/>
  <c r="G2959" i="12" a="1"/>
  <c r="G2960" i="12" a="1"/>
  <c r="G2961" i="12" a="1"/>
  <c r="G2962" i="12" a="1"/>
  <c r="G2963" i="12" a="1"/>
  <c r="G2964" i="12" a="1"/>
  <c r="G2965" i="12" a="1"/>
  <c r="G2966" i="12" a="1"/>
  <c r="G2967" i="12" a="1"/>
  <c r="G2968" i="12" a="1"/>
  <c r="G2969" i="12" a="1"/>
  <c r="G2970" i="12" a="1"/>
  <c r="G2971" i="12" a="1"/>
  <c r="G2972" i="12" a="1"/>
  <c r="G2973" i="12" a="1"/>
  <c r="G2974" i="12" a="1"/>
  <c r="G2975" i="12" a="1"/>
  <c r="G2976" i="12" a="1"/>
  <c r="G2977" i="12" a="1"/>
  <c r="G2978" i="12" a="1"/>
  <c r="G2979" i="12" a="1"/>
  <c r="G2980" i="12" a="1"/>
  <c r="G2981" i="12" a="1"/>
  <c r="G2982" i="12" a="1"/>
  <c r="G2983" i="12" a="1"/>
  <c r="G2984" i="12" a="1"/>
  <c r="G2985" i="12" a="1"/>
  <c r="G2986" i="12" a="1"/>
  <c r="G2987" i="12" a="1"/>
  <c r="G2988" i="12" a="1"/>
  <c r="G2989" i="12" a="1"/>
  <c r="G2990" i="12" a="1"/>
  <c r="G2991" i="12" a="1"/>
  <c r="G2992" i="12" a="1"/>
  <c r="G2993" i="12" a="1"/>
  <c r="G2994" i="12" a="1"/>
  <c r="G2995" i="12" a="1"/>
  <c r="G2996" i="12" a="1"/>
  <c r="G2997" i="12" a="1"/>
  <c r="G2998" i="12" a="1"/>
  <c r="G2999" i="12" a="1"/>
  <c r="G3000" i="12" a="1"/>
  <c r="G3001" i="12" a="1"/>
  <c r="G3002" i="12" a="1"/>
  <c r="G3003" i="12" a="1"/>
  <c r="G3004" i="12" a="1"/>
  <c r="G3005" i="12" a="1"/>
  <c r="G3006" i="12" a="1"/>
  <c r="G3007" i="12" a="1"/>
  <c r="G3008" i="12" a="1"/>
  <c r="G3009" i="12" a="1"/>
  <c r="G3010" i="12" a="1"/>
  <c r="G3011" i="12" a="1"/>
  <c r="G3012" i="12" a="1"/>
  <c r="G3013" i="12" a="1"/>
  <c r="G3014" i="12" a="1"/>
  <c r="G3015" i="12" a="1"/>
  <c r="G3016" i="12" a="1"/>
  <c r="G3017" i="12" a="1"/>
  <c r="G3018" i="12" a="1"/>
  <c r="G3019" i="12" a="1"/>
  <c r="G3020" i="12" a="1"/>
  <c r="G3021" i="12" a="1"/>
  <c r="G3022" i="12" a="1"/>
  <c r="G3023" i="12" a="1"/>
  <c r="G3024" i="12" a="1"/>
  <c r="G3025" i="12" a="1"/>
  <c r="G3026" i="12" a="1"/>
  <c r="G3027" i="12" a="1"/>
  <c r="G3028" i="12" a="1"/>
  <c r="G3029" i="12" a="1"/>
  <c r="G3030" i="12" a="1"/>
  <c r="G3031" i="12" a="1"/>
  <c r="G3032" i="12" a="1"/>
  <c r="G3033" i="12" a="1"/>
  <c r="G3034" i="12" a="1"/>
  <c r="G3035" i="12" a="1"/>
  <c r="G3036" i="12" a="1"/>
  <c r="G3037" i="12" a="1"/>
  <c r="G3038" i="12" a="1"/>
  <c r="G3039" i="12" a="1"/>
  <c r="G3040" i="12" a="1"/>
  <c r="G3041" i="12" a="1"/>
  <c r="G3042" i="12" a="1"/>
  <c r="G3043" i="12" a="1"/>
  <c r="G3044" i="12" a="1"/>
  <c r="G3045" i="12" a="1"/>
  <c r="G3046" i="12" a="1"/>
  <c r="G3047" i="12" a="1"/>
  <c r="G3048" i="12" a="1"/>
  <c r="G3049" i="12" a="1"/>
  <c r="G3050" i="12" a="1"/>
  <c r="G3051" i="12" a="1"/>
  <c r="G3052" i="12" a="1"/>
  <c r="G3053" i="12" a="1"/>
  <c r="G3054" i="12" a="1"/>
  <c r="G3055" i="12" a="1"/>
  <c r="G3056" i="12" a="1"/>
  <c r="G3057" i="12" a="1"/>
  <c r="G3058" i="12" a="1"/>
  <c r="G3059" i="12" a="1"/>
  <c r="G3060" i="12" a="1"/>
  <c r="G3061" i="12" a="1"/>
  <c r="G3062" i="12" a="1"/>
  <c r="G3063" i="12" a="1"/>
  <c r="G3064" i="12" a="1"/>
  <c r="G3065" i="12" a="1"/>
  <c r="G3066" i="12" a="1"/>
  <c r="G3067" i="12" a="1"/>
  <c r="G3068" i="12" a="1"/>
  <c r="G3069" i="12" a="1"/>
  <c r="G3070" i="12" a="1"/>
  <c r="G3071" i="12" a="1"/>
  <c r="G3072" i="12" a="1"/>
  <c r="G3073" i="12" a="1"/>
  <c r="G3074" i="12" a="1"/>
  <c r="G3075" i="12" a="1"/>
  <c r="G3076" i="12" a="1"/>
  <c r="G3077" i="12" a="1"/>
  <c r="G3078" i="12" a="1"/>
  <c r="G3079" i="12" a="1"/>
  <c r="G3080" i="12" a="1"/>
  <c r="G3081" i="12" a="1"/>
  <c r="G3082" i="12" a="1"/>
  <c r="G3083" i="12" a="1"/>
  <c r="G3084" i="12" a="1"/>
  <c r="G3085" i="12" a="1"/>
  <c r="G3086" i="12" a="1"/>
  <c r="G3087" i="12" a="1"/>
  <c r="G3088" i="12" a="1"/>
  <c r="G3089" i="12" a="1"/>
  <c r="G3090" i="12" a="1"/>
  <c r="G3091" i="12" a="1"/>
  <c r="G3092" i="12" a="1"/>
  <c r="G3093" i="12" a="1"/>
  <c r="G3094" i="12" a="1"/>
  <c r="G3095" i="12" a="1"/>
  <c r="G3096" i="12" a="1"/>
  <c r="G3097" i="12" a="1"/>
  <c r="G3098" i="12" a="1"/>
  <c r="G3099" i="12" a="1"/>
  <c r="G3100" i="12" a="1"/>
  <c r="G3101" i="12" a="1"/>
  <c r="G3102" i="12" a="1"/>
  <c r="G3103" i="12" a="1"/>
  <c r="G3104" i="12" a="1"/>
  <c r="G3105" i="12" a="1"/>
  <c r="G3106" i="12" a="1"/>
  <c r="G3107" i="12" a="1"/>
  <c r="G3108" i="12" a="1"/>
  <c r="G3109" i="12" a="1"/>
  <c r="G3110" i="12" a="1"/>
  <c r="G3111" i="12" a="1"/>
  <c r="G3112" i="12" a="1"/>
  <c r="G3113" i="12" a="1"/>
  <c r="G3114" i="12" a="1"/>
  <c r="G3115" i="12" a="1"/>
  <c r="G3116" i="12" a="1"/>
  <c r="G3117" i="12" a="1"/>
  <c r="G3118" i="12" a="1"/>
  <c r="G3119" i="12" a="1"/>
  <c r="G3120" i="12" a="1"/>
  <c r="G3121" i="12" a="1"/>
  <c r="G3122" i="12" a="1"/>
  <c r="G3123" i="12" a="1"/>
  <c r="G3124" i="12" a="1"/>
  <c r="G3125" i="12" a="1"/>
  <c r="G3126" i="12" a="1"/>
  <c r="G3127" i="12" a="1"/>
  <c r="G3128" i="12" a="1"/>
  <c r="G3129" i="12" a="1"/>
  <c r="G3130" i="12" a="1"/>
  <c r="G3131" i="12" a="1"/>
  <c r="G3132" i="12" a="1"/>
  <c r="G3133" i="12" a="1"/>
  <c r="G3134" i="12" a="1"/>
  <c r="G3135" i="12" a="1"/>
  <c r="G3136" i="12" a="1"/>
  <c r="G3137" i="12" a="1"/>
  <c r="G3138" i="12" a="1"/>
  <c r="G3139" i="12" a="1"/>
  <c r="G3140" i="12" a="1"/>
  <c r="G3141" i="12" a="1"/>
  <c r="G3142" i="12" a="1"/>
  <c r="G3143" i="12" a="1"/>
  <c r="G3144" i="12" a="1"/>
  <c r="G3145" i="12" a="1"/>
  <c r="G3146" i="12" a="1"/>
  <c r="G3147" i="12" a="1"/>
  <c r="G3148" i="12" a="1"/>
  <c r="G3149" i="12" a="1"/>
  <c r="G3150" i="12" a="1"/>
  <c r="G3151" i="12" a="1"/>
  <c r="G3152" i="12" a="1"/>
  <c r="G3153" i="12" a="1"/>
  <c r="G3154" i="12" a="1"/>
  <c r="G3155" i="12" a="1"/>
  <c r="G3156" i="12" a="1"/>
  <c r="G3157" i="12" a="1"/>
  <c r="G3158" i="12" a="1"/>
  <c r="G3159" i="12" a="1"/>
  <c r="G3160" i="12" a="1"/>
  <c r="G3161" i="12" a="1"/>
  <c r="G3162" i="12" a="1"/>
  <c r="G3163" i="12" a="1"/>
  <c r="G3164" i="12" a="1"/>
  <c r="G3165" i="12" a="1"/>
  <c r="G3166" i="12" a="1"/>
  <c r="G3167" i="12" a="1"/>
  <c r="G3168" i="12" a="1"/>
  <c r="G3169" i="12" a="1"/>
  <c r="G3170" i="12" a="1"/>
  <c r="G3171" i="12" a="1"/>
  <c r="G3172" i="12" a="1"/>
  <c r="G3173" i="12" a="1"/>
  <c r="G3174" i="12" a="1"/>
  <c r="G3175" i="12" a="1"/>
  <c r="G3176" i="12" a="1"/>
  <c r="G3177" i="12" a="1"/>
  <c r="G3178" i="12" a="1"/>
  <c r="G3179" i="12" a="1"/>
  <c r="G3180" i="12" a="1"/>
  <c r="G3181" i="12" a="1"/>
  <c r="G3182" i="12" a="1"/>
  <c r="G3183" i="12" a="1"/>
  <c r="G3184" i="12" a="1"/>
  <c r="G3185" i="12" a="1"/>
  <c r="G3186" i="12" a="1"/>
  <c r="G3187" i="12" a="1"/>
  <c r="G3188" i="12" a="1"/>
  <c r="G3189" i="12" a="1"/>
  <c r="G3190" i="12" a="1"/>
  <c r="G3191" i="12" a="1"/>
  <c r="G3192" i="12" a="1"/>
  <c r="G3193" i="12" a="1"/>
  <c r="G3194" i="12" a="1"/>
  <c r="G3195" i="12" a="1"/>
  <c r="G3196" i="12" a="1"/>
  <c r="G3197" i="12" a="1"/>
  <c r="G3198" i="12" a="1"/>
  <c r="G3199" i="12" a="1"/>
  <c r="G3200" i="12" a="1"/>
  <c r="G3201" i="12" a="1"/>
  <c r="G3202" i="12" a="1"/>
  <c r="G3203" i="12" a="1"/>
  <c r="G3204" i="12" a="1"/>
  <c r="G3205" i="12" a="1"/>
  <c r="G3206" i="12" a="1"/>
  <c r="G3207" i="12" a="1"/>
  <c r="G3208" i="12" a="1"/>
  <c r="G3209" i="12" a="1"/>
  <c r="G3210" i="12" a="1"/>
  <c r="G3211" i="12" a="1"/>
  <c r="G3212" i="12" a="1"/>
  <c r="G3213" i="12" a="1"/>
  <c r="G3214" i="12" a="1"/>
  <c r="G3215" i="12" a="1"/>
  <c r="G3216" i="12" a="1"/>
  <c r="G3217" i="12" a="1"/>
  <c r="G3218" i="12" a="1"/>
  <c r="G3219" i="12" a="1"/>
  <c r="G3220" i="12" a="1"/>
  <c r="G3221" i="12" a="1"/>
  <c r="G3222" i="12" a="1"/>
  <c r="G3223" i="12" a="1"/>
  <c r="G3224" i="12" a="1"/>
  <c r="G3225" i="12" a="1"/>
  <c r="G3226" i="12" a="1"/>
  <c r="G3227" i="12" a="1"/>
  <c r="G3228" i="12" a="1"/>
  <c r="G3229" i="12" a="1"/>
  <c r="G3230" i="12" a="1"/>
  <c r="G3231" i="12" a="1"/>
  <c r="G3232" i="12" a="1"/>
  <c r="G3233" i="12" a="1"/>
  <c r="G3234" i="12" a="1"/>
  <c r="G3235" i="12" a="1"/>
  <c r="G3236" i="12" a="1"/>
  <c r="G3237" i="12" a="1"/>
  <c r="G3238" i="12" a="1"/>
  <c r="G3239" i="12" a="1"/>
  <c r="G3240" i="12" a="1"/>
  <c r="G3241" i="12" a="1"/>
  <c r="G3242" i="12" a="1"/>
  <c r="G3243" i="12" a="1"/>
  <c r="G3244" i="12" a="1"/>
  <c r="G3245" i="12" a="1"/>
  <c r="G3246" i="12" a="1"/>
  <c r="G3247" i="12" a="1"/>
  <c r="G3248" i="12" a="1"/>
  <c r="G3249" i="12" a="1"/>
  <c r="G3250" i="12" a="1"/>
  <c r="G3251" i="12" a="1"/>
  <c r="G3252" i="12" a="1"/>
  <c r="G3253" i="12" a="1"/>
  <c r="G3254" i="12" a="1"/>
  <c r="G3255" i="12" a="1"/>
  <c r="G3256" i="12" a="1"/>
  <c r="G3257" i="12" a="1"/>
  <c r="G3258" i="12" a="1"/>
  <c r="G3259" i="12" a="1"/>
  <c r="G3260" i="12" a="1"/>
  <c r="G3261" i="12" a="1"/>
  <c r="G3262" i="12" a="1"/>
  <c r="G3263" i="12" a="1"/>
  <c r="G3264" i="12" a="1"/>
  <c r="G3265" i="12" a="1"/>
  <c r="G3266" i="12" a="1"/>
  <c r="G3267" i="12" a="1"/>
  <c r="G3268" i="12" a="1"/>
  <c r="G3269" i="12" a="1"/>
  <c r="G3270" i="12" a="1"/>
  <c r="G3271" i="12" a="1"/>
  <c r="G3272" i="12" a="1"/>
  <c r="G3273" i="12" a="1"/>
  <c r="G3274" i="12" a="1"/>
  <c r="G3275" i="12" a="1"/>
  <c r="G3276" i="12" a="1"/>
  <c r="G3277" i="12" a="1"/>
  <c r="G3278" i="12" a="1"/>
  <c r="G3279" i="12" a="1"/>
  <c r="G3280" i="12" a="1"/>
  <c r="G3281" i="12" a="1"/>
  <c r="G3282" i="12" a="1"/>
  <c r="G3283" i="12" a="1"/>
  <c r="G3284" i="12" a="1"/>
  <c r="G3285" i="12" a="1"/>
  <c r="G3286" i="12" a="1"/>
  <c r="G3287" i="12" a="1"/>
  <c r="G3288" i="12" a="1"/>
  <c r="G3289" i="12" a="1"/>
  <c r="G3290" i="12" a="1"/>
  <c r="G3291" i="12" a="1"/>
  <c r="G3292" i="12" a="1"/>
  <c r="G3293" i="12" a="1"/>
  <c r="G3294" i="12" a="1"/>
  <c r="G3295" i="12" a="1"/>
  <c r="G3296" i="12" a="1"/>
  <c r="G3297" i="12" a="1"/>
  <c r="G3298" i="12" a="1"/>
  <c r="G3299" i="12" a="1"/>
  <c r="G3300" i="12" a="1"/>
  <c r="G3301" i="12" a="1"/>
  <c r="G3302" i="12" a="1"/>
  <c r="G3303" i="12" a="1"/>
  <c r="G3304" i="12" a="1"/>
  <c r="G3305" i="12" a="1"/>
  <c r="G3306" i="12" a="1"/>
  <c r="G3307" i="12" a="1"/>
  <c r="G3308" i="12" a="1"/>
  <c r="G3309" i="12" a="1"/>
  <c r="G3310" i="12" a="1"/>
  <c r="G3311" i="12" a="1"/>
  <c r="G3312" i="12" a="1"/>
  <c r="G3313" i="12" a="1"/>
  <c r="G3314" i="12" a="1"/>
  <c r="G3315" i="12" a="1"/>
  <c r="G3316" i="12" a="1"/>
  <c r="G3317" i="12" a="1"/>
  <c r="G3318" i="12" a="1"/>
  <c r="G3319" i="12" a="1"/>
  <c r="G3320" i="12" a="1"/>
  <c r="G3321" i="12" a="1"/>
  <c r="G3322" i="12" a="1"/>
  <c r="G3323" i="12" a="1"/>
  <c r="G3324" i="12" a="1"/>
  <c r="G3325" i="12" a="1"/>
  <c r="G3326" i="12" a="1"/>
  <c r="G3327" i="12" a="1"/>
  <c r="G3328" i="12" a="1"/>
  <c r="G3329" i="12" a="1"/>
  <c r="G3330" i="12" a="1"/>
  <c r="G3331" i="12" a="1"/>
  <c r="G3332" i="12" a="1"/>
  <c r="G3333" i="12" a="1"/>
  <c r="G3334" i="12" a="1"/>
  <c r="G3335" i="12" a="1"/>
  <c r="G3336" i="12" a="1"/>
  <c r="G3337" i="12" a="1"/>
  <c r="G3338" i="12" a="1"/>
  <c r="G3339" i="12" a="1"/>
  <c r="G3340" i="12" a="1"/>
  <c r="G3341" i="12" a="1"/>
  <c r="G3342" i="12" a="1"/>
  <c r="G3343" i="12" a="1"/>
  <c r="G3344" i="12" a="1"/>
  <c r="G3345" i="12" a="1"/>
  <c r="G3346" i="12" a="1"/>
  <c r="G3347" i="12" a="1"/>
  <c r="G3348" i="12" a="1"/>
  <c r="G3349" i="12" a="1"/>
  <c r="G3350" i="12" a="1"/>
  <c r="G3351" i="12" a="1"/>
  <c r="G3352" i="12" a="1"/>
  <c r="G3353" i="12" a="1"/>
  <c r="G3354" i="12" a="1"/>
  <c r="G3355" i="12" a="1"/>
  <c r="G3356" i="12" a="1"/>
  <c r="G3357" i="12" a="1"/>
  <c r="G3358" i="12" a="1"/>
  <c r="G3359" i="12" a="1"/>
  <c r="G3360" i="12" a="1"/>
  <c r="G3361" i="12" a="1"/>
  <c r="G3362" i="12" a="1"/>
  <c r="G3363" i="12" a="1"/>
  <c r="G3364" i="12" a="1"/>
  <c r="G3365" i="12" a="1"/>
  <c r="G3366" i="12" a="1"/>
  <c r="G3367" i="12" a="1"/>
  <c r="G3368" i="12" a="1"/>
  <c r="G3369" i="12" a="1"/>
  <c r="G3370" i="12" a="1"/>
  <c r="G3371" i="12" a="1"/>
  <c r="G3372" i="12" a="1"/>
  <c r="G3373" i="12" a="1"/>
  <c r="G3374" i="12" a="1"/>
  <c r="G3375" i="12" a="1"/>
  <c r="G3376" i="12" a="1"/>
  <c r="G3377" i="12" a="1"/>
  <c r="G3378" i="12" a="1"/>
  <c r="G3379" i="12" a="1"/>
  <c r="G3380" i="12" a="1"/>
  <c r="G3381" i="12" a="1"/>
  <c r="G3382" i="12" a="1"/>
  <c r="G3383" i="12" a="1"/>
  <c r="G3384" i="12" a="1"/>
  <c r="G3385" i="12" a="1"/>
  <c r="G3386" i="12" a="1"/>
  <c r="G3387" i="12" a="1"/>
  <c r="G3388" i="12" a="1"/>
  <c r="G3389" i="12" a="1"/>
  <c r="G3390" i="12" a="1"/>
  <c r="G3391" i="12" a="1"/>
  <c r="G3392" i="12" a="1"/>
  <c r="G3393" i="12" a="1"/>
  <c r="G3394" i="12" a="1"/>
  <c r="G3395" i="12" a="1"/>
  <c r="G3396" i="12" a="1"/>
  <c r="G3397" i="12" a="1"/>
  <c r="G3398" i="12" a="1"/>
  <c r="G3399" i="12" a="1"/>
  <c r="G3400" i="12" a="1"/>
  <c r="G3401" i="12" a="1"/>
  <c r="G3402" i="12" a="1"/>
  <c r="G3403" i="12" a="1"/>
  <c r="G3404" i="12" a="1"/>
  <c r="G3405" i="12" a="1"/>
  <c r="G3406" i="12" a="1"/>
  <c r="G3407" i="12" a="1"/>
  <c r="G3408" i="12" a="1"/>
  <c r="G3409" i="12" a="1"/>
  <c r="G3410" i="12" a="1"/>
  <c r="G3411" i="12" a="1"/>
  <c r="G3412" i="12" a="1"/>
  <c r="G3413" i="12" a="1"/>
  <c r="G3414" i="12" a="1"/>
  <c r="G3415" i="12" a="1"/>
  <c r="G3416" i="12" a="1"/>
  <c r="G3417" i="12" a="1"/>
  <c r="G3418" i="12" a="1"/>
  <c r="G3419" i="12" a="1"/>
  <c r="G3420" i="12" a="1"/>
  <c r="G3421" i="12" a="1"/>
  <c r="G3422" i="12" a="1"/>
  <c r="G3423" i="12" a="1"/>
  <c r="G3424" i="12" a="1"/>
  <c r="G3425" i="12" a="1"/>
  <c r="G3426" i="12" a="1"/>
  <c r="G3427" i="12" a="1"/>
  <c r="G3428" i="12" a="1"/>
  <c r="G3429" i="12" a="1"/>
  <c r="G3430" i="12" a="1"/>
  <c r="G3431" i="12" a="1"/>
  <c r="G3432" i="12" a="1"/>
  <c r="G3433" i="12" a="1"/>
  <c r="G3434" i="12" a="1"/>
  <c r="G3435" i="12" a="1"/>
  <c r="G3436" i="12" a="1"/>
  <c r="G3437" i="12" a="1"/>
  <c r="G3438" i="12" a="1"/>
  <c r="G3439" i="12" a="1"/>
  <c r="G3440" i="12" a="1"/>
  <c r="G3441" i="12" a="1"/>
  <c r="G3442" i="12" a="1"/>
  <c r="G3443" i="12" a="1"/>
  <c r="G3444" i="12" a="1"/>
  <c r="G3445" i="12" a="1"/>
  <c r="G3446" i="12" a="1"/>
  <c r="G3447" i="12" a="1"/>
  <c r="G3448" i="12" a="1"/>
  <c r="G3449" i="12" a="1"/>
  <c r="G3450" i="12" a="1"/>
  <c r="G3451" i="12" a="1"/>
  <c r="G3452" i="12" a="1"/>
  <c r="G3453" i="12" a="1"/>
  <c r="G3454" i="12" a="1"/>
  <c r="G3455" i="12" a="1"/>
  <c r="G3456" i="12" a="1"/>
  <c r="G3457" i="12" a="1"/>
  <c r="G3458" i="12" a="1"/>
  <c r="G3459" i="12" a="1"/>
  <c r="G3460" i="12" a="1"/>
  <c r="G3461" i="12" a="1"/>
  <c r="G3462" i="12" a="1"/>
  <c r="G3463" i="12" a="1"/>
  <c r="G3464" i="12" a="1"/>
  <c r="G3465" i="12" a="1"/>
  <c r="G3466" i="12" a="1"/>
  <c r="G3467" i="12" a="1"/>
  <c r="G3468" i="12" a="1"/>
  <c r="G3469" i="12" a="1"/>
  <c r="G3470" i="12" a="1"/>
  <c r="G3471" i="12" a="1"/>
  <c r="G3472" i="12" a="1"/>
  <c r="G3473" i="12" a="1"/>
  <c r="G3474" i="12" a="1"/>
  <c r="G3475" i="12" a="1"/>
  <c r="G3476" i="12" a="1"/>
  <c r="G3477" i="12" a="1"/>
  <c r="G3478" i="12" a="1"/>
  <c r="G3479" i="12" a="1"/>
  <c r="G3480" i="12" a="1"/>
  <c r="G3481" i="12" a="1"/>
  <c r="G3482" i="12" a="1"/>
  <c r="G3483" i="12" a="1"/>
  <c r="G3484" i="12" a="1"/>
  <c r="G3485" i="12" a="1"/>
  <c r="G3486" i="12" a="1"/>
  <c r="G3487" i="12" a="1"/>
  <c r="G3488" i="12" a="1"/>
  <c r="G3489" i="12" a="1"/>
  <c r="G3490" i="12" a="1"/>
  <c r="G3491" i="12" a="1"/>
  <c r="G3492" i="12" a="1"/>
  <c r="G3493" i="12" a="1"/>
  <c r="G3494" i="12" a="1"/>
  <c r="G3495" i="12" a="1"/>
  <c r="G3496" i="12" a="1"/>
  <c r="G3497" i="12" a="1"/>
  <c r="G3498" i="12" a="1"/>
  <c r="G3499" i="12" a="1"/>
  <c r="G3500" i="12" a="1"/>
  <c r="G3501" i="12" a="1"/>
  <c r="G3502" i="12" a="1"/>
  <c r="G3503" i="12" a="1"/>
  <c r="G3504" i="12" a="1"/>
  <c r="G3505" i="12" a="1"/>
  <c r="G3506" i="12" a="1"/>
  <c r="G3507" i="12" a="1"/>
  <c r="G3508" i="12" a="1"/>
  <c r="G3509" i="12" a="1"/>
  <c r="G3510" i="12" a="1"/>
  <c r="G3511" i="12" a="1"/>
  <c r="G3512" i="12" a="1"/>
  <c r="G3513" i="12" a="1"/>
  <c r="G3514" i="12" a="1"/>
  <c r="G3515" i="12" a="1"/>
  <c r="G3516" i="12" a="1"/>
  <c r="G3517" i="12" a="1"/>
  <c r="G3518" i="12" a="1"/>
  <c r="G3519" i="12" a="1"/>
  <c r="G3520" i="12" a="1"/>
  <c r="G3521" i="12" a="1"/>
  <c r="G3522" i="12" a="1"/>
  <c r="G3523" i="12" a="1"/>
  <c r="G3524" i="12" a="1"/>
  <c r="G3525" i="12" a="1"/>
  <c r="G3526" i="12" a="1"/>
  <c r="G3527" i="12" a="1"/>
  <c r="G3528" i="12" a="1"/>
  <c r="G3529" i="12" a="1"/>
  <c r="G3530" i="12" a="1"/>
  <c r="G3531" i="12" a="1"/>
  <c r="G3532" i="12" a="1"/>
  <c r="G3533" i="12" a="1"/>
  <c r="G3534" i="12" a="1"/>
  <c r="G3535" i="12" a="1"/>
  <c r="G3536" i="12" a="1"/>
  <c r="G3537" i="12" a="1"/>
  <c r="G3538" i="12" a="1"/>
  <c r="G3539" i="12" a="1"/>
  <c r="G3540" i="12" a="1"/>
  <c r="G3541" i="12" a="1"/>
  <c r="G3542" i="12" a="1"/>
  <c r="G3543" i="12" a="1"/>
  <c r="G3544" i="12" a="1"/>
  <c r="G3545" i="12" a="1"/>
  <c r="G3546" i="12" a="1"/>
  <c r="G3547" i="12" a="1"/>
  <c r="G3548" i="12" a="1"/>
  <c r="G3549" i="12" a="1"/>
  <c r="G3550" i="12" a="1"/>
  <c r="G3551" i="12" a="1"/>
  <c r="G3552" i="12" a="1"/>
  <c r="G3553" i="12" a="1"/>
  <c r="G3554" i="12" a="1"/>
  <c r="G3555" i="12" a="1"/>
  <c r="G3556" i="12" a="1"/>
  <c r="G3557" i="12" a="1"/>
  <c r="G3558" i="12" a="1"/>
  <c r="G3559" i="12" a="1"/>
  <c r="G3560" i="12" a="1"/>
  <c r="G3561" i="12" a="1"/>
  <c r="G3562" i="12" a="1"/>
  <c r="G3563" i="12" a="1"/>
  <c r="G3564" i="12" a="1"/>
  <c r="G3565" i="12" a="1"/>
  <c r="G3566" i="12" a="1"/>
  <c r="G3567" i="12" a="1"/>
  <c r="G3568" i="12" a="1"/>
  <c r="G3569" i="12" a="1"/>
  <c r="G3570" i="12" a="1"/>
  <c r="G3571" i="12" a="1"/>
  <c r="G3572" i="12" a="1"/>
  <c r="G3573" i="12" a="1"/>
  <c r="G3574" i="12" a="1"/>
  <c r="G3575" i="12" a="1"/>
  <c r="G3576" i="12" a="1"/>
  <c r="G3577" i="12" a="1"/>
  <c r="G3578" i="12" a="1"/>
  <c r="G3579" i="12" a="1"/>
  <c r="G3580" i="12" a="1"/>
  <c r="G3581" i="12" a="1"/>
  <c r="G3582" i="12" a="1"/>
  <c r="G3583" i="12" a="1"/>
  <c r="G3584" i="12" a="1"/>
  <c r="G3585" i="12" a="1"/>
  <c r="G3586" i="12" a="1"/>
  <c r="G3587" i="12" a="1"/>
  <c r="G3588" i="12" a="1"/>
  <c r="G3589" i="12" a="1"/>
  <c r="G3590" i="12" a="1"/>
  <c r="G3591" i="12" a="1"/>
  <c r="G3592" i="12" a="1"/>
  <c r="G3593" i="12" a="1"/>
  <c r="G3594" i="12" a="1"/>
  <c r="G3595" i="12" a="1"/>
  <c r="G3596" i="12" a="1"/>
  <c r="G3597" i="12" a="1"/>
  <c r="G3598" i="12" a="1"/>
  <c r="G3599" i="12" a="1"/>
  <c r="G3600" i="12" a="1"/>
  <c r="G3601" i="12" a="1"/>
  <c r="G3602" i="12" a="1"/>
  <c r="G3603" i="12" a="1"/>
  <c r="G3604" i="12" a="1"/>
  <c r="G3605" i="12" a="1"/>
  <c r="G3606" i="12" a="1"/>
  <c r="G3607" i="12" a="1"/>
  <c r="G3608" i="12" a="1"/>
  <c r="G3609" i="12" a="1"/>
  <c r="G3610" i="12" a="1"/>
  <c r="G3611" i="12" a="1"/>
  <c r="G3612" i="12" a="1"/>
  <c r="G3613" i="12" a="1"/>
  <c r="G3614" i="12" a="1"/>
  <c r="G3615" i="12" a="1"/>
  <c r="G3616" i="12" a="1"/>
  <c r="G3617" i="12" a="1"/>
  <c r="G3618" i="12" a="1"/>
  <c r="G3619" i="12" a="1"/>
  <c r="G3620" i="12" a="1"/>
  <c r="G3621" i="12" a="1"/>
  <c r="G3622" i="12" a="1"/>
  <c r="G3623" i="12" a="1"/>
  <c r="G3624" i="12" a="1"/>
  <c r="G3625" i="12" a="1"/>
  <c r="G3626" i="12" a="1"/>
  <c r="G3627" i="12" a="1"/>
  <c r="G3628" i="12" a="1"/>
  <c r="G3629" i="12" a="1"/>
  <c r="G3630" i="12" a="1"/>
  <c r="G3631" i="12" a="1"/>
  <c r="G3632" i="12" a="1"/>
  <c r="G3633" i="12" a="1"/>
  <c r="G3634" i="12" a="1"/>
  <c r="G3635" i="12" a="1"/>
  <c r="G3636" i="12" a="1"/>
  <c r="G3637" i="12" a="1"/>
  <c r="G3638" i="12" a="1"/>
  <c r="G3639" i="12" a="1"/>
  <c r="G3640" i="12" a="1"/>
  <c r="G3641" i="12" a="1"/>
  <c r="G3642" i="12" a="1"/>
  <c r="G3643" i="12" a="1"/>
  <c r="G3644" i="12" a="1"/>
  <c r="G3645" i="12" a="1"/>
  <c r="G3646" i="12" a="1"/>
  <c r="G3647" i="12" a="1"/>
  <c r="G3648" i="12" a="1"/>
  <c r="G3649" i="12" a="1"/>
  <c r="G3650" i="12" a="1"/>
  <c r="G3651" i="12" a="1"/>
  <c r="G3652" i="12" a="1"/>
  <c r="G3653" i="12" a="1"/>
  <c r="G3654" i="12" a="1"/>
  <c r="G3655" i="12" a="1"/>
  <c r="G3656" i="12" a="1"/>
  <c r="G3657" i="12" a="1"/>
  <c r="G3658" i="12" a="1"/>
  <c r="G3659" i="12" a="1"/>
  <c r="G3660" i="12" a="1"/>
  <c r="G3661" i="12" a="1"/>
  <c r="G3662" i="12" a="1"/>
  <c r="G3663" i="12" a="1"/>
  <c r="G3664" i="12" a="1"/>
  <c r="G3665" i="12" a="1"/>
  <c r="G3666" i="12" a="1"/>
  <c r="G3667" i="12" a="1"/>
  <c r="G3668" i="12" a="1"/>
  <c r="G3669" i="12" a="1"/>
  <c r="G3670" i="12" a="1"/>
  <c r="G3671" i="12" a="1"/>
  <c r="G3672" i="12" a="1"/>
  <c r="G3673" i="12" a="1"/>
  <c r="G3674" i="12" a="1"/>
  <c r="G3675" i="12" a="1"/>
  <c r="G3676" i="12" a="1"/>
  <c r="G3677" i="12" a="1"/>
  <c r="G3678" i="12" a="1"/>
  <c r="G3679" i="12" a="1"/>
  <c r="G3680" i="12" a="1"/>
  <c r="G3681" i="12" a="1"/>
  <c r="G3682" i="12" a="1"/>
  <c r="G3683" i="12" a="1"/>
  <c r="G3684" i="12" a="1"/>
  <c r="G3685" i="12" a="1"/>
  <c r="G3686" i="12" a="1"/>
  <c r="G3687" i="12" a="1"/>
  <c r="G3688" i="12" a="1"/>
  <c r="G3689" i="12" a="1"/>
  <c r="G3690" i="12" a="1"/>
  <c r="G3691" i="12" a="1"/>
  <c r="G3692" i="12" a="1"/>
  <c r="G3693" i="12" a="1"/>
  <c r="G3694" i="12" a="1"/>
  <c r="G3695" i="12" a="1"/>
  <c r="G3696" i="12" a="1"/>
  <c r="G3697" i="12" a="1"/>
  <c r="G3698" i="12" a="1"/>
  <c r="G3699" i="12" a="1"/>
  <c r="G3700" i="12" a="1"/>
  <c r="G3701" i="12" a="1"/>
  <c r="G3702" i="12" a="1"/>
  <c r="G3703" i="12" a="1"/>
  <c r="G3704" i="12" a="1"/>
  <c r="G3705" i="12" a="1"/>
  <c r="G3706" i="12" a="1"/>
  <c r="G3707" i="12" a="1"/>
  <c r="G3708" i="12" a="1"/>
  <c r="G3709" i="12" a="1"/>
  <c r="G3710" i="12" a="1"/>
  <c r="G3711" i="12" a="1"/>
  <c r="G3712" i="12" a="1"/>
  <c r="G3713" i="12" a="1"/>
  <c r="G3714" i="12" a="1"/>
  <c r="G3715" i="12" a="1"/>
  <c r="G3716" i="12" a="1"/>
  <c r="G3717" i="12" a="1"/>
  <c r="G3718" i="12" a="1"/>
  <c r="G3719" i="12" a="1"/>
  <c r="G3720" i="12" a="1"/>
  <c r="G3721" i="12" a="1"/>
  <c r="G3722" i="12" a="1"/>
  <c r="G3723" i="12" a="1"/>
  <c r="G3724" i="12" a="1"/>
  <c r="G3725" i="12" a="1"/>
  <c r="G3726" i="12" a="1"/>
  <c r="G3727" i="12" a="1"/>
  <c r="G3728" i="12" a="1"/>
  <c r="G3729" i="12" a="1"/>
  <c r="G3730" i="12" a="1"/>
  <c r="G3731" i="12" a="1"/>
  <c r="G3732" i="12" a="1"/>
  <c r="G3733" i="12" a="1"/>
  <c r="G3734" i="12" a="1"/>
  <c r="G3735" i="12" a="1"/>
  <c r="G3736" i="12" a="1"/>
  <c r="G3737" i="12" a="1"/>
  <c r="G3738" i="12" a="1"/>
  <c r="G3739" i="12" a="1"/>
  <c r="G3740" i="12" a="1"/>
  <c r="G3741" i="12" a="1"/>
  <c r="G3742" i="12" a="1"/>
  <c r="G3743" i="12" a="1"/>
  <c r="G3744" i="12" a="1"/>
  <c r="G3745" i="12" a="1"/>
  <c r="G3746" i="12" a="1"/>
  <c r="G3747" i="12" a="1"/>
  <c r="G3748" i="12" a="1"/>
  <c r="G3749" i="12" a="1"/>
  <c r="G3750" i="12" a="1"/>
  <c r="G3751" i="12" a="1"/>
  <c r="G3752" i="12" a="1"/>
  <c r="G3753" i="12" a="1"/>
  <c r="G3754" i="12" a="1"/>
  <c r="G3755" i="12" a="1"/>
  <c r="G3756" i="12" a="1"/>
  <c r="G3757" i="12" a="1"/>
  <c r="G3758" i="12" a="1"/>
  <c r="G3759" i="12" a="1"/>
  <c r="G3760" i="12" a="1"/>
  <c r="G3761" i="12" a="1"/>
  <c r="G3762" i="12" a="1"/>
  <c r="G3763" i="12" a="1"/>
  <c r="G3764" i="12" a="1"/>
  <c r="G3765" i="12" a="1"/>
  <c r="G3766" i="12" a="1"/>
  <c r="G3767" i="12" a="1"/>
  <c r="G3768" i="12" a="1"/>
  <c r="G3769" i="12" a="1"/>
  <c r="G3770" i="12" a="1"/>
  <c r="G3771" i="12" a="1"/>
  <c r="G3772" i="12" a="1"/>
  <c r="G3773" i="12" a="1"/>
  <c r="G3774" i="12" a="1"/>
  <c r="G3775" i="12" a="1"/>
  <c r="G3776" i="12" a="1"/>
  <c r="G3777" i="12" a="1"/>
  <c r="G3778" i="12" a="1"/>
  <c r="G3779" i="12" a="1"/>
  <c r="G3780" i="12" a="1"/>
  <c r="G3781" i="12" a="1"/>
  <c r="G3782" i="12" a="1"/>
  <c r="G3783" i="12" a="1"/>
  <c r="G3784" i="12" a="1"/>
  <c r="G3785" i="12" a="1"/>
  <c r="G3786" i="12" a="1"/>
  <c r="G3787" i="12" a="1"/>
  <c r="G3788" i="12" a="1"/>
  <c r="G3789" i="12" a="1"/>
  <c r="G3790" i="12" a="1"/>
  <c r="G3791" i="12" a="1"/>
  <c r="G3792" i="12" a="1"/>
  <c r="G3793" i="12" a="1"/>
  <c r="G3794" i="12" a="1"/>
  <c r="G3795" i="12" a="1"/>
  <c r="G3796" i="12" a="1"/>
  <c r="G3797" i="12" a="1"/>
  <c r="G3798" i="12" a="1"/>
  <c r="G3799" i="12" a="1"/>
  <c r="G3800" i="12" a="1"/>
  <c r="G3801" i="12" a="1"/>
  <c r="G3802" i="12" a="1"/>
  <c r="G3803" i="12" a="1"/>
  <c r="G3804" i="12" a="1"/>
  <c r="G3805" i="12" a="1"/>
  <c r="G3806" i="12" a="1"/>
  <c r="G3807" i="12" a="1"/>
  <c r="G3808" i="12" a="1"/>
  <c r="G3809" i="12" a="1"/>
  <c r="G3810" i="12" a="1"/>
  <c r="G3811" i="12" a="1"/>
  <c r="G3812" i="12" a="1"/>
  <c r="G3813" i="12" a="1"/>
  <c r="G3814" i="12" a="1"/>
  <c r="G3815" i="12" a="1"/>
  <c r="G3816" i="12" a="1"/>
  <c r="G3817" i="12" a="1"/>
  <c r="G3818" i="12" a="1"/>
  <c r="G3819" i="12" a="1"/>
  <c r="G3820" i="12" a="1"/>
  <c r="G3821" i="12" a="1"/>
  <c r="G3822" i="12" a="1"/>
  <c r="G3823" i="12" a="1"/>
  <c r="G3824" i="12" a="1"/>
  <c r="G3825" i="12" a="1"/>
  <c r="G3826" i="12" a="1"/>
  <c r="G3827" i="12" a="1"/>
  <c r="G3828" i="12" a="1"/>
  <c r="G3829" i="12" a="1"/>
  <c r="G3830" i="12" a="1"/>
  <c r="G3831" i="12" a="1"/>
  <c r="G3832" i="12" a="1"/>
  <c r="G3833" i="12" a="1"/>
  <c r="G3834" i="12" a="1"/>
  <c r="G3835" i="12" a="1"/>
  <c r="G3836" i="12" a="1"/>
  <c r="G3837" i="12" a="1"/>
  <c r="G3838" i="12" a="1"/>
  <c r="G3839" i="12" a="1"/>
  <c r="G3840" i="12" a="1"/>
  <c r="G3841" i="12" a="1"/>
  <c r="G3842" i="12" a="1"/>
  <c r="G3843" i="12" a="1"/>
  <c r="G3844" i="12" a="1"/>
  <c r="G3845" i="12" a="1"/>
  <c r="G3846" i="12" a="1"/>
  <c r="G3847" i="12" a="1"/>
  <c r="G3848" i="12" a="1"/>
  <c r="G3849" i="12" a="1"/>
  <c r="G3850" i="12" a="1"/>
  <c r="G3851" i="12" a="1"/>
  <c r="G3852" i="12" a="1"/>
  <c r="G3853" i="12" a="1"/>
  <c r="G3854" i="12" a="1"/>
  <c r="G3855" i="12" a="1"/>
  <c r="G3856" i="12" a="1"/>
  <c r="G3857" i="12" a="1"/>
  <c r="G3858" i="12" a="1"/>
  <c r="G3859" i="12" a="1"/>
  <c r="G3860" i="12" a="1"/>
  <c r="G3861" i="12" a="1"/>
  <c r="G3862" i="12" a="1"/>
  <c r="G3863" i="12" a="1"/>
  <c r="G3864" i="12" a="1"/>
  <c r="G3865" i="12" a="1"/>
  <c r="G3866" i="12" a="1"/>
  <c r="G3867" i="12" a="1"/>
  <c r="G3868" i="12" a="1"/>
  <c r="G3869" i="12" a="1"/>
  <c r="G3870" i="12" a="1"/>
  <c r="G3871" i="12" a="1"/>
  <c r="G3872" i="12" a="1"/>
  <c r="G3873" i="12" a="1"/>
  <c r="G3874" i="12" a="1"/>
  <c r="G3875" i="12" a="1"/>
  <c r="G3876" i="12" a="1"/>
  <c r="G3877" i="12" a="1"/>
  <c r="G3878" i="12" a="1"/>
  <c r="G3879" i="12" a="1"/>
  <c r="G3880" i="12" a="1"/>
  <c r="G3881" i="12" a="1"/>
  <c r="G3882" i="12" a="1"/>
  <c r="G3883" i="12" a="1"/>
  <c r="G3884" i="12" a="1"/>
  <c r="G3885" i="12" a="1"/>
  <c r="G3886" i="12" a="1"/>
  <c r="G3887" i="12" a="1"/>
  <c r="G3888" i="12" a="1"/>
  <c r="G3889" i="12" a="1"/>
  <c r="G3890" i="12" a="1"/>
  <c r="G3891" i="12" a="1"/>
  <c r="G3892" i="12" a="1"/>
  <c r="G3893" i="12" a="1"/>
  <c r="G3894" i="12" a="1"/>
  <c r="G3895" i="12" a="1"/>
  <c r="G3896" i="12" a="1"/>
  <c r="G3897" i="12" a="1"/>
  <c r="G3898" i="12" a="1"/>
  <c r="G3899" i="12" a="1"/>
  <c r="G3900" i="12" a="1"/>
  <c r="G3901" i="12" a="1"/>
  <c r="G3902" i="12" a="1"/>
  <c r="G3903" i="12" a="1"/>
  <c r="G3904" i="12" a="1"/>
  <c r="G3905" i="12" a="1"/>
  <c r="G3906" i="12" a="1"/>
  <c r="G3907" i="12" a="1"/>
  <c r="G3908" i="12" a="1"/>
  <c r="G3909" i="12" a="1"/>
  <c r="G3910" i="12" a="1"/>
  <c r="G3911" i="12" a="1"/>
  <c r="G3912" i="12" a="1"/>
  <c r="G3913" i="12" a="1"/>
  <c r="G3914" i="12" a="1"/>
  <c r="G3915" i="12" a="1"/>
  <c r="G3916" i="12" a="1"/>
  <c r="G3917" i="12" a="1"/>
  <c r="G3918" i="12" a="1"/>
  <c r="G3919" i="12" a="1"/>
  <c r="G3920" i="12" a="1"/>
  <c r="G3921" i="12" a="1"/>
  <c r="G3922" i="12" a="1"/>
  <c r="G3923" i="12" a="1"/>
  <c r="G3924" i="12" a="1"/>
  <c r="G3925" i="12" a="1"/>
  <c r="G3926" i="12" a="1"/>
  <c r="G3927" i="12" a="1"/>
  <c r="G3928" i="12" a="1"/>
  <c r="G3929" i="12" a="1"/>
  <c r="G3930" i="12" a="1"/>
  <c r="G3931" i="12" a="1"/>
  <c r="G3932" i="12" a="1"/>
  <c r="G3933" i="12" a="1"/>
  <c r="G3934" i="12" a="1"/>
  <c r="G3935" i="12" a="1"/>
  <c r="G3936" i="12" a="1"/>
  <c r="G3937" i="12" a="1"/>
  <c r="G3938" i="12" a="1"/>
  <c r="G3939" i="12" a="1"/>
  <c r="G3940" i="12" a="1"/>
  <c r="G3941" i="12" a="1"/>
  <c r="G3942" i="12" a="1"/>
  <c r="G3943" i="12" a="1"/>
  <c r="G3944" i="12" a="1"/>
  <c r="G3945" i="12" a="1"/>
  <c r="G3946" i="12" a="1"/>
  <c r="G3947" i="12" a="1"/>
  <c r="G3948" i="12" a="1"/>
  <c r="G3949" i="12" a="1"/>
  <c r="G3950" i="12" a="1"/>
  <c r="G3951" i="12" a="1"/>
  <c r="G3952" i="12" a="1"/>
  <c r="G3953" i="12" a="1"/>
  <c r="G3954" i="12" a="1"/>
  <c r="G3955" i="12" a="1"/>
  <c r="G3956" i="12" a="1"/>
  <c r="G3957" i="12" a="1"/>
  <c r="G3958" i="12" a="1"/>
  <c r="G3959" i="12" a="1"/>
  <c r="G3960" i="12" a="1"/>
  <c r="G3961" i="12" a="1"/>
  <c r="G3962" i="12" a="1"/>
  <c r="G3963" i="12" a="1"/>
  <c r="G3964" i="12" a="1"/>
  <c r="G3965" i="12" a="1"/>
  <c r="G3966" i="12" a="1"/>
  <c r="G3967" i="12" a="1"/>
  <c r="G3968" i="12" a="1"/>
  <c r="G3969" i="12" a="1"/>
  <c r="G3970" i="12" a="1"/>
  <c r="G3971" i="12" a="1"/>
  <c r="G3972" i="12" a="1"/>
  <c r="G3973" i="12" a="1"/>
  <c r="G3974" i="12" a="1"/>
  <c r="G3975" i="12" a="1"/>
  <c r="G3976" i="12" a="1"/>
  <c r="G3977" i="12" a="1"/>
  <c r="G3978" i="12" a="1"/>
  <c r="G3979" i="12" a="1"/>
  <c r="G3980" i="12" a="1"/>
  <c r="G3981" i="12" a="1"/>
  <c r="G3982" i="12" a="1"/>
  <c r="G3983" i="12" a="1"/>
  <c r="G3984" i="12" a="1"/>
  <c r="G3985" i="12" a="1"/>
  <c r="G3986" i="12" a="1"/>
  <c r="G3987" i="12" a="1"/>
  <c r="G3988" i="12" a="1"/>
  <c r="G3989" i="12" a="1"/>
  <c r="G3990" i="12" a="1"/>
  <c r="G3991" i="12" a="1"/>
  <c r="G3992" i="12" a="1"/>
  <c r="G3993" i="12" a="1"/>
  <c r="G3994" i="12" a="1"/>
  <c r="G3995" i="12" a="1"/>
  <c r="G3996" i="12" a="1"/>
  <c r="G3997" i="12" a="1"/>
  <c r="G3998" i="12" a="1"/>
  <c r="G3999" i="12" a="1"/>
  <c r="G4000" i="12" a="1"/>
  <c r="G4001" i="12" a="1"/>
  <c r="G4002" i="12" a="1"/>
  <c r="G4003" i="12" a="1"/>
  <c r="G4004" i="12" a="1"/>
  <c r="G4005" i="12" a="1"/>
  <c r="G4006" i="12" a="1"/>
  <c r="G4007" i="12" a="1"/>
  <c r="G4008" i="12" a="1"/>
  <c r="G4009" i="12" a="1"/>
  <c r="G4010" i="12" a="1"/>
  <c r="G4011" i="12" a="1"/>
  <c r="G4012" i="12" a="1"/>
  <c r="G4013" i="12" a="1"/>
  <c r="G4014" i="12" a="1"/>
  <c r="G4015" i="12" a="1"/>
  <c r="G4016" i="12" a="1"/>
  <c r="G4017" i="12" a="1"/>
  <c r="G4018" i="12" a="1"/>
  <c r="G4019" i="12" a="1"/>
  <c r="G4020" i="12" a="1"/>
  <c r="G4021" i="12" a="1"/>
  <c r="G4022" i="12" a="1"/>
  <c r="G4023" i="12" a="1"/>
  <c r="G4024" i="12" a="1"/>
  <c r="G4025" i="12" a="1"/>
  <c r="G4026" i="12" a="1"/>
  <c r="G4027" i="12" a="1"/>
  <c r="G4028" i="12" a="1"/>
  <c r="G4029" i="12" a="1"/>
  <c r="G4030" i="12" a="1"/>
  <c r="G4031" i="12" a="1"/>
  <c r="G4032" i="12" a="1"/>
  <c r="G4033" i="12" a="1"/>
  <c r="G4034" i="12" a="1"/>
  <c r="G4035" i="12" a="1"/>
  <c r="G4036" i="12" a="1"/>
  <c r="G4037" i="12" a="1"/>
  <c r="G4038" i="12" a="1"/>
  <c r="G4039" i="12" a="1"/>
  <c r="G4040" i="12" a="1"/>
  <c r="G4041" i="12" a="1"/>
  <c r="G4042" i="12" a="1"/>
  <c r="G4043" i="12" a="1"/>
  <c r="G4044" i="12" a="1"/>
  <c r="G4045" i="12" a="1"/>
  <c r="G4046" i="12" a="1"/>
  <c r="G4047" i="12" a="1"/>
  <c r="G4048" i="12" a="1"/>
  <c r="G4049" i="12" a="1"/>
  <c r="G4050" i="12" a="1"/>
  <c r="G4051" i="12" a="1"/>
  <c r="G4052" i="12" a="1"/>
  <c r="G4053" i="12" a="1"/>
  <c r="G4054" i="12" a="1"/>
  <c r="G4055" i="12" a="1"/>
  <c r="G4056" i="12" a="1"/>
  <c r="G4057" i="12" a="1"/>
  <c r="G4058" i="12" a="1"/>
  <c r="G4059" i="12" a="1"/>
  <c r="G4060" i="12" a="1"/>
  <c r="G4061" i="12" a="1"/>
  <c r="G4062" i="12" a="1"/>
  <c r="G4063" i="12" a="1"/>
  <c r="G4064" i="12" a="1"/>
  <c r="G4065" i="12" a="1"/>
  <c r="G4066" i="12" a="1"/>
  <c r="G4067" i="12" a="1"/>
  <c r="G4068" i="12" a="1"/>
  <c r="G4069" i="12" a="1"/>
  <c r="G4070" i="12" a="1"/>
  <c r="G4071" i="12" a="1"/>
  <c r="G4072" i="12" a="1"/>
  <c r="G4073" i="12" a="1"/>
  <c r="G4074" i="12" a="1"/>
  <c r="G4075" i="12" a="1"/>
  <c r="G4076" i="12" a="1"/>
  <c r="G4077" i="12" a="1"/>
  <c r="G4078" i="12" a="1"/>
  <c r="G4079" i="12" a="1"/>
  <c r="G4080" i="12" a="1"/>
  <c r="G4081" i="12" a="1"/>
  <c r="G4082" i="12" a="1"/>
  <c r="G4083" i="12" a="1"/>
  <c r="G4084" i="12" a="1"/>
  <c r="G4085" i="12" a="1"/>
  <c r="G4086" i="12" a="1"/>
  <c r="G4087" i="12" a="1"/>
  <c r="G4088" i="12" a="1"/>
  <c r="G4089" i="12" a="1"/>
  <c r="G4090" i="12" a="1"/>
  <c r="G4091" i="12" a="1"/>
  <c r="G4092" i="12" a="1"/>
  <c r="G4093" i="12" a="1"/>
  <c r="G4094" i="12" a="1"/>
  <c r="G4095" i="12" a="1"/>
  <c r="G4096" i="12" a="1"/>
  <c r="G4097" i="12" a="1"/>
  <c r="G4098" i="12" a="1"/>
  <c r="G4099" i="12" a="1"/>
  <c r="G4100" i="12" a="1"/>
  <c r="G4101" i="12" a="1"/>
  <c r="G4102" i="12" a="1"/>
  <c r="G4103" i="12" a="1"/>
  <c r="G4104" i="12" a="1"/>
  <c r="G4105" i="12" a="1"/>
  <c r="G4106" i="12" a="1"/>
  <c r="G4107" i="12" a="1"/>
  <c r="G4108" i="12" a="1"/>
  <c r="G4109" i="12" a="1"/>
  <c r="G4110" i="12" a="1"/>
  <c r="G4111" i="12" a="1"/>
  <c r="G4112" i="12" a="1"/>
  <c r="G4113" i="12" a="1"/>
  <c r="G4114" i="12" a="1"/>
  <c r="G4115" i="12" a="1"/>
  <c r="G4116" i="12" a="1"/>
  <c r="G4117" i="12" a="1"/>
  <c r="G4118" i="12" a="1"/>
  <c r="G4119" i="12" a="1"/>
  <c r="G4120" i="12" a="1"/>
  <c r="G4121" i="12" a="1"/>
  <c r="G4122" i="12" a="1"/>
  <c r="G4123" i="12" a="1"/>
  <c r="G4124" i="12" a="1"/>
  <c r="G4125" i="12" a="1"/>
  <c r="G4126" i="12" a="1"/>
  <c r="G4127" i="12" a="1"/>
  <c r="G4128" i="12" a="1"/>
  <c r="G4129" i="12" a="1"/>
  <c r="G4130" i="12" a="1"/>
  <c r="G4131" i="12" a="1"/>
  <c r="G4132" i="12" a="1"/>
  <c r="G4133" i="12" a="1"/>
  <c r="G4134" i="12" a="1"/>
  <c r="G4135" i="12" a="1"/>
  <c r="G4136" i="12" a="1"/>
  <c r="G4137" i="12" a="1"/>
  <c r="G4138" i="12" a="1"/>
  <c r="G4139" i="12" a="1"/>
  <c r="G4140" i="12" a="1"/>
  <c r="G4141" i="12" a="1"/>
  <c r="G4142" i="12" a="1"/>
  <c r="G4143" i="12" a="1"/>
  <c r="G4144" i="12" a="1"/>
  <c r="G4145" i="12" a="1"/>
  <c r="G4146" i="12" a="1"/>
  <c r="G4147" i="12" a="1"/>
  <c r="G4148" i="12" a="1"/>
  <c r="G4149" i="12" a="1"/>
  <c r="G4150" i="12" a="1"/>
  <c r="G4151" i="12" a="1"/>
  <c r="G4152" i="12" a="1"/>
  <c r="G4153" i="12" a="1"/>
  <c r="G4154" i="12" a="1"/>
  <c r="G4155" i="12" a="1"/>
  <c r="G4156" i="12" a="1"/>
  <c r="G4157" i="12" a="1"/>
  <c r="G4158" i="12" a="1"/>
  <c r="G4159" i="12" a="1"/>
  <c r="G4160" i="12" a="1"/>
  <c r="G4161" i="12" a="1"/>
  <c r="G4162" i="12" a="1"/>
  <c r="G4163" i="12" a="1"/>
  <c r="G4164" i="12" a="1"/>
  <c r="G4165" i="12" a="1"/>
  <c r="G4166" i="12" a="1"/>
  <c r="G4167" i="12" a="1"/>
  <c r="G4168" i="12" a="1"/>
  <c r="G4169" i="12" a="1"/>
  <c r="G4170" i="12" a="1"/>
  <c r="G4171" i="12" a="1"/>
  <c r="G4172" i="12" a="1"/>
  <c r="G4173" i="12" a="1"/>
  <c r="G4174" i="12" a="1"/>
  <c r="G4175" i="12" a="1"/>
  <c r="G4176" i="12" a="1"/>
  <c r="G4177" i="12" a="1"/>
  <c r="G4178" i="12" a="1"/>
  <c r="G4179" i="12" a="1"/>
  <c r="G4180" i="12" a="1"/>
  <c r="G4181" i="12" a="1"/>
  <c r="G4182" i="12" a="1"/>
  <c r="G4183" i="12" a="1"/>
  <c r="G4184" i="12" a="1"/>
  <c r="G4185" i="12" a="1"/>
  <c r="G4186" i="12" a="1"/>
  <c r="G4187" i="12" a="1"/>
  <c r="G4188" i="12" a="1"/>
  <c r="G4189" i="12" a="1"/>
  <c r="G4190" i="12" a="1"/>
  <c r="G4191" i="12" a="1"/>
  <c r="G4192" i="12" a="1"/>
  <c r="G4193" i="12" a="1"/>
  <c r="G4194" i="12" a="1"/>
  <c r="G4195" i="12" a="1"/>
  <c r="G4196" i="12" a="1"/>
  <c r="G4197" i="12" a="1"/>
  <c r="G4198" i="12" a="1"/>
  <c r="G4199" i="12" a="1"/>
  <c r="G4200" i="12" a="1"/>
  <c r="G4201" i="12" a="1"/>
  <c r="G4202" i="12" a="1"/>
  <c r="G4203" i="12" a="1"/>
  <c r="G4204" i="12" a="1"/>
  <c r="G4205" i="12" a="1"/>
  <c r="G4206" i="12" a="1"/>
  <c r="G4207" i="12" a="1"/>
  <c r="G4208" i="12" a="1"/>
  <c r="G4209" i="12" a="1"/>
  <c r="G4210" i="12" a="1"/>
  <c r="G4211" i="12" a="1"/>
  <c r="G4212" i="12" a="1"/>
  <c r="G4213" i="12" a="1"/>
  <c r="G4214" i="12" a="1"/>
  <c r="G4215" i="12" a="1"/>
  <c r="G4216" i="12" a="1"/>
  <c r="G4217" i="12" a="1"/>
  <c r="G4218" i="12" a="1"/>
  <c r="G4219" i="12" a="1"/>
  <c r="G4220" i="12" a="1"/>
  <c r="G4221" i="12" a="1"/>
  <c r="G4222" i="12" a="1"/>
  <c r="G4223" i="12" a="1"/>
  <c r="G4224" i="12" a="1"/>
  <c r="G4225" i="12" a="1"/>
  <c r="G4226" i="12" a="1"/>
  <c r="G4227" i="12" a="1"/>
  <c r="G4228" i="12" a="1"/>
  <c r="G4229" i="12" a="1"/>
  <c r="G4230" i="12" a="1"/>
  <c r="G4231" i="12" a="1"/>
  <c r="G4232" i="12" a="1"/>
  <c r="G4233" i="12" a="1"/>
  <c r="G4234" i="12" a="1"/>
  <c r="G4235" i="12" a="1"/>
  <c r="G4236" i="12" a="1"/>
  <c r="G4237" i="12" a="1"/>
  <c r="G4238" i="12" a="1"/>
  <c r="G4239" i="12" a="1"/>
  <c r="G4240" i="12" a="1"/>
  <c r="G4241" i="12" a="1"/>
  <c r="G4242" i="12" a="1"/>
  <c r="G4243" i="12" a="1"/>
  <c r="G4244" i="12" a="1"/>
  <c r="G4245" i="12" a="1"/>
  <c r="G4246" i="12" a="1"/>
  <c r="G4247" i="12" a="1"/>
  <c r="G4248" i="12" a="1"/>
  <c r="G4249" i="12" a="1"/>
  <c r="G4250" i="12" a="1"/>
  <c r="G4251" i="12" a="1"/>
  <c r="G4252" i="12" a="1"/>
  <c r="G4253" i="12" a="1"/>
  <c r="G4254" i="12" a="1"/>
  <c r="G4255" i="12" a="1"/>
  <c r="G4256" i="12" a="1"/>
  <c r="G4257" i="12" a="1"/>
  <c r="G4258" i="12" a="1"/>
  <c r="G4259" i="12" a="1"/>
  <c r="G4260" i="12" a="1"/>
  <c r="G4261" i="12" a="1"/>
  <c r="G4262" i="12" a="1"/>
  <c r="G4263" i="12" a="1"/>
  <c r="G4264" i="12" a="1"/>
  <c r="G4265" i="12" a="1"/>
  <c r="G4266" i="12" a="1"/>
  <c r="G4267" i="12" a="1"/>
  <c r="G4268" i="12" a="1"/>
  <c r="G4269" i="12" a="1"/>
  <c r="G4270" i="12" a="1"/>
  <c r="G4271" i="12" a="1"/>
  <c r="G4272" i="12" a="1"/>
  <c r="G4273" i="12" a="1"/>
  <c r="G4274" i="12" a="1"/>
  <c r="G4275" i="12" a="1"/>
  <c r="G4276" i="12" a="1"/>
  <c r="G4277" i="12" a="1"/>
  <c r="G4278" i="12" a="1"/>
  <c r="G4279" i="12" a="1"/>
  <c r="G4280" i="12" a="1"/>
  <c r="G4281" i="12" a="1"/>
  <c r="G4282" i="12" a="1"/>
  <c r="G4283" i="12" a="1"/>
  <c r="G4284" i="12" a="1"/>
  <c r="G4285" i="12" a="1"/>
  <c r="G4286" i="12" a="1"/>
  <c r="G4287" i="12" a="1"/>
  <c r="G4288" i="12" a="1"/>
  <c r="G4289" i="12" a="1"/>
  <c r="G4290" i="12" a="1"/>
  <c r="G4291" i="12" a="1"/>
  <c r="G4292" i="12" a="1"/>
  <c r="G4293" i="12" a="1"/>
  <c r="G4294" i="12" a="1"/>
  <c r="G4295" i="12" a="1"/>
  <c r="G4296" i="12" a="1"/>
  <c r="G4297" i="12" a="1"/>
  <c r="G4298" i="12" a="1"/>
  <c r="G4299" i="12" a="1"/>
  <c r="G4300" i="12" a="1"/>
  <c r="G4301" i="12" a="1"/>
  <c r="G4302" i="12" a="1"/>
  <c r="G4303" i="12" a="1"/>
  <c r="G4304" i="12" a="1"/>
  <c r="G4305" i="12" a="1"/>
  <c r="G4306" i="12" a="1"/>
  <c r="G4307" i="12" a="1"/>
  <c r="G4308" i="12" a="1"/>
  <c r="G4309" i="12" a="1"/>
  <c r="G4310" i="12" a="1"/>
  <c r="G4311" i="12" a="1"/>
  <c r="G4312" i="12" a="1"/>
  <c r="G4313" i="12" a="1"/>
  <c r="G4314" i="12" a="1"/>
  <c r="G4315" i="12" a="1"/>
  <c r="G4316" i="12" a="1"/>
  <c r="G4317" i="12" a="1"/>
  <c r="G4318" i="12" a="1"/>
  <c r="G4319" i="12" a="1"/>
  <c r="G4320" i="12" a="1"/>
  <c r="G4321" i="12" a="1"/>
  <c r="G4322" i="12" a="1"/>
  <c r="G4323" i="12" a="1"/>
  <c r="G4324" i="12" a="1"/>
  <c r="G4325" i="12" a="1"/>
  <c r="G4326" i="12" a="1"/>
  <c r="G4327" i="12" a="1"/>
  <c r="G4328" i="12" a="1"/>
  <c r="G4329" i="12" a="1"/>
  <c r="G4330" i="12" a="1"/>
  <c r="G4331" i="12" a="1"/>
  <c r="G4332" i="12" a="1"/>
  <c r="G4333" i="12" a="1"/>
  <c r="G4334" i="12" a="1"/>
  <c r="G4335" i="12" a="1"/>
  <c r="G4336" i="12" a="1"/>
  <c r="G4337" i="12" a="1"/>
  <c r="G4338" i="12" a="1"/>
  <c r="G4339" i="12" a="1"/>
  <c r="G4340" i="12" a="1"/>
  <c r="G4341" i="12" a="1"/>
  <c r="G4342" i="12" a="1"/>
  <c r="G4343" i="12" a="1"/>
  <c r="G4344" i="12" a="1"/>
  <c r="G4345" i="12" a="1"/>
  <c r="G4346" i="12" a="1"/>
  <c r="G4347" i="12" a="1"/>
  <c r="G4348" i="12" a="1"/>
  <c r="G4349" i="12" a="1"/>
  <c r="G4350" i="12" a="1"/>
  <c r="G4351" i="12" a="1"/>
  <c r="G4352" i="12" a="1"/>
  <c r="G4353" i="12" a="1"/>
  <c r="G4354" i="12" a="1"/>
  <c r="G4355" i="12" a="1"/>
  <c r="G4356" i="12" a="1"/>
  <c r="G4357" i="12" a="1"/>
  <c r="G4358" i="12" a="1"/>
  <c r="G4359" i="12" a="1"/>
  <c r="G4360" i="12" a="1"/>
  <c r="G4361" i="12" a="1"/>
  <c r="G4362" i="12" a="1"/>
  <c r="G4363" i="12" a="1"/>
  <c r="G4364" i="12" a="1"/>
  <c r="G4365" i="12" a="1"/>
  <c r="G4366" i="12" a="1"/>
  <c r="G4367" i="12" a="1"/>
  <c r="G4368" i="12" a="1"/>
  <c r="G4369" i="12" a="1"/>
  <c r="G4370" i="12" a="1"/>
  <c r="G4371" i="12" a="1"/>
  <c r="G4372" i="12" a="1"/>
  <c r="G4373" i="12" a="1"/>
  <c r="G4374" i="12" a="1"/>
  <c r="G4375" i="12" a="1"/>
  <c r="G4376" i="12" a="1"/>
  <c r="G4377" i="12" a="1"/>
  <c r="G4378" i="12" a="1"/>
  <c r="G4379" i="12" a="1"/>
  <c r="G4380" i="12" a="1"/>
  <c r="G4381" i="12" a="1"/>
  <c r="G4382" i="12" a="1"/>
  <c r="G4383" i="12" a="1"/>
  <c r="G4384" i="12" a="1"/>
  <c r="G4385" i="12" a="1"/>
  <c r="G4386" i="12" a="1"/>
  <c r="G4387" i="12" a="1"/>
  <c r="G4388" i="12" a="1"/>
  <c r="G4389" i="12" a="1"/>
  <c r="G4390" i="12" a="1"/>
  <c r="G4391" i="12" a="1"/>
  <c r="G4392" i="12" a="1"/>
  <c r="G4393" i="12" a="1"/>
  <c r="G4394" i="12" a="1"/>
  <c r="G4395" i="12" a="1"/>
  <c r="G4396" i="12" a="1"/>
  <c r="G4397" i="12" a="1"/>
  <c r="G4398" i="12" a="1"/>
  <c r="G4399" i="12" a="1"/>
  <c r="G4400" i="12" a="1"/>
  <c r="G4401" i="12" a="1"/>
  <c r="G4402" i="12" a="1"/>
  <c r="G4403" i="12" a="1"/>
  <c r="G4404" i="12" a="1"/>
  <c r="G4405" i="12" a="1"/>
  <c r="G4406" i="12" a="1"/>
  <c r="G4407" i="12" a="1"/>
  <c r="G4408" i="12" a="1"/>
  <c r="G4409" i="12" a="1"/>
  <c r="G4410" i="12" a="1"/>
  <c r="G4411" i="12" a="1"/>
  <c r="G4412" i="12" a="1"/>
  <c r="G4413" i="12" a="1"/>
  <c r="G4414" i="12" a="1"/>
  <c r="G4415" i="12" a="1"/>
  <c r="G4416" i="12" a="1"/>
  <c r="G4417" i="12" a="1"/>
  <c r="G4418" i="12" a="1"/>
  <c r="G4419" i="12" a="1"/>
  <c r="G4420" i="12" a="1"/>
  <c r="G4421" i="12" a="1"/>
  <c r="G4422" i="12" a="1"/>
  <c r="G4423" i="12" a="1"/>
  <c r="G4424" i="12" a="1"/>
  <c r="G4425" i="12" a="1"/>
  <c r="G4426" i="12" a="1"/>
  <c r="G4427" i="12" a="1"/>
  <c r="G4428" i="12" a="1"/>
  <c r="G4429" i="12" a="1"/>
  <c r="G4430" i="12" a="1"/>
  <c r="G4431" i="12" a="1"/>
  <c r="G4432" i="12" a="1"/>
  <c r="G4433" i="12" a="1"/>
  <c r="G4434" i="12" a="1"/>
  <c r="G4435" i="12" a="1"/>
  <c r="G4436" i="12" a="1"/>
  <c r="G4437" i="12" a="1"/>
  <c r="G4438" i="12" a="1"/>
  <c r="G4439" i="12" a="1"/>
  <c r="G4440" i="12" a="1"/>
  <c r="G4441" i="12" a="1"/>
  <c r="G4442" i="12" a="1"/>
  <c r="G4443" i="12" a="1"/>
  <c r="G4444" i="12" a="1"/>
  <c r="G4445" i="12" a="1"/>
  <c r="G4446" i="12" a="1"/>
  <c r="G4447" i="12" a="1"/>
  <c r="G4448" i="12" a="1"/>
  <c r="G4449" i="12" a="1"/>
  <c r="G4450" i="12" a="1"/>
  <c r="G4451" i="12" a="1"/>
  <c r="G4452" i="12" a="1"/>
  <c r="G4453" i="12" a="1"/>
  <c r="G4454" i="12" a="1"/>
  <c r="G4455" i="12" a="1"/>
  <c r="G4456" i="12" a="1"/>
  <c r="G4457" i="12" a="1"/>
  <c r="G4458" i="12" a="1"/>
  <c r="G4459" i="12" a="1"/>
  <c r="G4460" i="12" a="1"/>
  <c r="G4461" i="12" a="1"/>
  <c r="G4462" i="12" a="1"/>
  <c r="G4463" i="12" a="1"/>
  <c r="G4464" i="12" a="1"/>
  <c r="G4465" i="12" a="1"/>
  <c r="G4466" i="12" a="1"/>
  <c r="G4467" i="12" a="1"/>
  <c r="G4468" i="12" a="1"/>
  <c r="G4469" i="12" a="1"/>
  <c r="G4470" i="12" a="1"/>
  <c r="G4471" i="12" a="1"/>
  <c r="G4472" i="12" a="1"/>
  <c r="G4473" i="12" a="1"/>
  <c r="G4474" i="12" a="1"/>
  <c r="G4475" i="12" a="1"/>
  <c r="G4476" i="12" a="1"/>
  <c r="G4477" i="12" a="1"/>
  <c r="G4478" i="12" a="1"/>
  <c r="G4479" i="12" a="1"/>
  <c r="G4480" i="12" a="1"/>
  <c r="G4481" i="12" a="1"/>
  <c r="G4482" i="12" a="1"/>
  <c r="G4483" i="12" a="1"/>
  <c r="G4484" i="12" a="1"/>
  <c r="G4485" i="12" a="1"/>
  <c r="G4486" i="12" a="1"/>
  <c r="G4487" i="12" a="1"/>
  <c r="G4488" i="12" a="1"/>
  <c r="G4489" i="12" a="1"/>
  <c r="G4490" i="12" a="1"/>
  <c r="G4491" i="12" a="1"/>
  <c r="G4492" i="12" a="1"/>
  <c r="G4493" i="12" a="1"/>
  <c r="G4494" i="12" a="1"/>
  <c r="G4495" i="12" a="1"/>
  <c r="G4496" i="12" a="1"/>
  <c r="G4497" i="12" a="1"/>
  <c r="G4498" i="12" a="1"/>
  <c r="G4499" i="12" a="1"/>
  <c r="G4500" i="12" a="1"/>
  <c r="G4501" i="12" a="1"/>
  <c r="G4502" i="12" a="1"/>
  <c r="G4503" i="12" a="1"/>
  <c r="G4504" i="12" a="1"/>
  <c r="G4505" i="12" a="1"/>
  <c r="G4506" i="12" a="1"/>
  <c r="G4507" i="12" a="1"/>
  <c r="G4508" i="12" a="1"/>
  <c r="G4509" i="12" a="1"/>
  <c r="G4510" i="12" a="1"/>
  <c r="G4511" i="12" a="1"/>
  <c r="G4512" i="12" a="1"/>
  <c r="G4513" i="12" a="1"/>
  <c r="G4514" i="12" a="1"/>
  <c r="G4515" i="12" a="1"/>
  <c r="G4516" i="12" a="1"/>
  <c r="G4517" i="12" a="1"/>
  <c r="G4518" i="12" a="1"/>
  <c r="G4519" i="12" a="1"/>
  <c r="G4520" i="12" a="1"/>
  <c r="G4521" i="12" a="1"/>
  <c r="G4522" i="12" a="1"/>
  <c r="G4523" i="12" a="1"/>
  <c r="G4524" i="12" a="1"/>
  <c r="G4525" i="12" a="1"/>
  <c r="G4526" i="12" a="1"/>
  <c r="G4527" i="12" a="1"/>
  <c r="G4528" i="12" a="1"/>
  <c r="G4529" i="12" a="1"/>
  <c r="G4530" i="12" a="1"/>
  <c r="G4531" i="12" a="1"/>
  <c r="G4532" i="12" a="1"/>
  <c r="G4533" i="12" a="1"/>
  <c r="G4534" i="12" a="1"/>
  <c r="G4535" i="12" a="1"/>
  <c r="G4536" i="12" a="1"/>
  <c r="G4537" i="12" a="1"/>
  <c r="G4538" i="12" a="1"/>
  <c r="G4539" i="12" a="1"/>
  <c r="G4540" i="12" a="1"/>
  <c r="G4541" i="12" a="1"/>
  <c r="G4542" i="12" a="1"/>
  <c r="G4543" i="12" a="1"/>
  <c r="G4544" i="12" a="1"/>
  <c r="G4545" i="12" a="1"/>
  <c r="G4546" i="12" a="1"/>
  <c r="G4547" i="12" a="1"/>
  <c r="G4548" i="12" a="1"/>
  <c r="G4549" i="12" a="1"/>
  <c r="G4550" i="12" a="1"/>
  <c r="G4551" i="12" a="1"/>
  <c r="G4552" i="12" a="1"/>
  <c r="G4553" i="12" a="1"/>
  <c r="G4554" i="12" a="1"/>
  <c r="G4555" i="12" a="1"/>
  <c r="G4556" i="12" a="1"/>
  <c r="G4557" i="12" a="1"/>
  <c r="G4558" i="12" a="1"/>
  <c r="G4559" i="12" a="1"/>
  <c r="G4560" i="12" a="1"/>
  <c r="G4561" i="12" a="1"/>
  <c r="G4562" i="12" a="1"/>
  <c r="G4563" i="12" a="1"/>
  <c r="G4564" i="12" a="1"/>
  <c r="G4565" i="12" a="1"/>
  <c r="G4566" i="12" a="1"/>
  <c r="G4567" i="12" a="1"/>
  <c r="G4568" i="12" a="1"/>
  <c r="G4569" i="12" a="1"/>
  <c r="G4570" i="12" a="1"/>
  <c r="G4571" i="12" a="1"/>
  <c r="G4572" i="12" a="1"/>
  <c r="G4573" i="12" a="1"/>
  <c r="G4574" i="12" a="1"/>
  <c r="G4575" i="12" a="1"/>
  <c r="G4576" i="12" a="1"/>
  <c r="G4577" i="12" a="1"/>
  <c r="G4578" i="12" a="1"/>
  <c r="G4579" i="12" a="1"/>
  <c r="G4580" i="12" a="1"/>
  <c r="G4581" i="12" a="1"/>
  <c r="G4582" i="12" a="1"/>
  <c r="G4583" i="12" a="1"/>
  <c r="G4584" i="12" a="1"/>
  <c r="G4585" i="12" a="1"/>
  <c r="G4586" i="12" a="1"/>
  <c r="G4587" i="12" a="1"/>
  <c r="G4588" i="12" a="1"/>
  <c r="G4589" i="12" a="1"/>
  <c r="G4590" i="12" a="1"/>
  <c r="G4591" i="12" a="1"/>
  <c r="G4592" i="12" a="1"/>
  <c r="G4593" i="12" a="1"/>
  <c r="G4594" i="12" a="1"/>
  <c r="G4595" i="12" a="1"/>
  <c r="G4596" i="12" a="1"/>
  <c r="G4597" i="12" a="1"/>
  <c r="G4598" i="12" a="1"/>
  <c r="G4599" i="12" a="1"/>
  <c r="G4600" i="12" a="1"/>
  <c r="G4601" i="12" a="1"/>
  <c r="G4602" i="12" a="1"/>
  <c r="G4603" i="12" a="1"/>
  <c r="G4604" i="12" a="1"/>
  <c r="G4605" i="12" a="1"/>
  <c r="G4606" i="12" a="1"/>
  <c r="G4607" i="12" a="1"/>
  <c r="G4608" i="12" a="1"/>
  <c r="G4609" i="12" a="1"/>
  <c r="G4610" i="12" a="1"/>
  <c r="G4611" i="12" a="1"/>
  <c r="G4612" i="12" a="1"/>
  <c r="G4613" i="12" a="1"/>
  <c r="G4614" i="12" a="1"/>
  <c r="G4615" i="12" a="1"/>
  <c r="G4616" i="12" a="1"/>
  <c r="G4617" i="12" a="1"/>
  <c r="G4618" i="12" a="1"/>
  <c r="G4619" i="12" a="1"/>
  <c r="G4620" i="12" a="1"/>
  <c r="G4621" i="12" a="1"/>
  <c r="G4622" i="12" a="1"/>
  <c r="G4623" i="12" a="1"/>
  <c r="G4624" i="12" a="1"/>
  <c r="G4625" i="12" a="1"/>
  <c r="G4626" i="12" a="1"/>
  <c r="G4627" i="12" a="1"/>
  <c r="G4628" i="12" a="1"/>
  <c r="G4629" i="12" a="1"/>
  <c r="G4630" i="12" a="1"/>
  <c r="G4631" i="12" a="1"/>
  <c r="G4632" i="12" a="1"/>
  <c r="G4633" i="12" a="1"/>
  <c r="G4634" i="12" a="1"/>
  <c r="G4635" i="12" a="1"/>
  <c r="G4636" i="12" a="1"/>
  <c r="G4637" i="12" a="1"/>
  <c r="G4638" i="12" a="1"/>
  <c r="G4639" i="12" a="1"/>
  <c r="G4640" i="12" a="1"/>
  <c r="G4641" i="12" a="1"/>
  <c r="G4642" i="12" a="1"/>
  <c r="G4643" i="12" a="1"/>
  <c r="G4644" i="12" a="1"/>
  <c r="G4645" i="12" a="1"/>
  <c r="G4646" i="12" a="1"/>
  <c r="G4647" i="12" a="1"/>
  <c r="G4648" i="12" a="1"/>
  <c r="G4649" i="12" a="1"/>
  <c r="G4650" i="12" a="1"/>
  <c r="G4651" i="12" a="1"/>
  <c r="G4652" i="12" a="1"/>
  <c r="G4653" i="12" a="1"/>
  <c r="G4654" i="12" a="1"/>
  <c r="G4655" i="12" a="1"/>
  <c r="G4656" i="12" a="1"/>
  <c r="G4657" i="12" a="1"/>
  <c r="G4658" i="12" a="1"/>
  <c r="G4659" i="12" a="1"/>
  <c r="G4660" i="12" a="1"/>
  <c r="G4661" i="12" a="1"/>
  <c r="G4662" i="12" a="1"/>
  <c r="G4663" i="12" a="1"/>
  <c r="G4664" i="12" a="1"/>
  <c r="G4665" i="12" a="1"/>
  <c r="G4666" i="12" a="1"/>
  <c r="G4667" i="12" a="1"/>
  <c r="G4668" i="12" a="1"/>
  <c r="G4669" i="12" a="1"/>
  <c r="G4670" i="12" a="1"/>
  <c r="G4671" i="12" a="1"/>
  <c r="G4672" i="12" a="1"/>
  <c r="G4673" i="12" a="1"/>
  <c r="G4674" i="12" a="1"/>
  <c r="G4675" i="12" a="1"/>
  <c r="G4676" i="12" a="1"/>
  <c r="G4677" i="12" a="1"/>
  <c r="G4678" i="12" a="1"/>
  <c r="G4679" i="12" a="1"/>
  <c r="G4680" i="12" a="1"/>
  <c r="G4681" i="12" a="1"/>
  <c r="G4682" i="12" a="1"/>
  <c r="G4683" i="12" a="1"/>
  <c r="G4684" i="12" a="1"/>
  <c r="G4685" i="12" a="1"/>
  <c r="G4686" i="12" a="1"/>
  <c r="G4687" i="12" a="1"/>
  <c r="G4688" i="12" a="1"/>
  <c r="G4689" i="12" a="1"/>
  <c r="G4690" i="12" a="1"/>
  <c r="G4691" i="12" a="1"/>
  <c r="G4692" i="12" a="1"/>
  <c r="G4693" i="12" a="1"/>
  <c r="G4694" i="12" a="1"/>
  <c r="G4695" i="12" a="1"/>
  <c r="G4696" i="12" a="1"/>
  <c r="G4697" i="12" a="1"/>
  <c r="G4698" i="12" a="1"/>
  <c r="G4699" i="12" a="1"/>
  <c r="G4700" i="12" a="1"/>
  <c r="G4701" i="12" a="1"/>
  <c r="G4702" i="12" a="1"/>
  <c r="G4703" i="12" a="1"/>
  <c r="G4704" i="12" a="1"/>
  <c r="G4705" i="12" a="1"/>
  <c r="G4706" i="12" a="1"/>
  <c r="G4707" i="12" a="1"/>
  <c r="G4708" i="12" a="1"/>
  <c r="G4709" i="12" a="1"/>
  <c r="G4710" i="12" a="1"/>
  <c r="G4711" i="12" a="1"/>
  <c r="G4712" i="12" a="1"/>
  <c r="G4713" i="12" a="1"/>
  <c r="G4714" i="12" a="1"/>
  <c r="G4715" i="12" a="1"/>
  <c r="G4716" i="12" a="1"/>
  <c r="G4717" i="12" a="1"/>
  <c r="G4718" i="12" a="1"/>
  <c r="G4719" i="12" a="1"/>
  <c r="G4720" i="12" a="1"/>
  <c r="G4721" i="12" a="1"/>
  <c r="G4722" i="12" a="1"/>
  <c r="G4723" i="12" a="1"/>
  <c r="G4724" i="12" a="1"/>
  <c r="G4725" i="12" a="1"/>
  <c r="G4726" i="12" a="1"/>
  <c r="G4727" i="12" a="1"/>
  <c r="G4728" i="12" a="1"/>
  <c r="G4729" i="12" a="1"/>
  <c r="G4730" i="12" a="1"/>
  <c r="G4731" i="12" a="1"/>
  <c r="G4732" i="12" a="1"/>
  <c r="G4733" i="12" a="1"/>
  <c r="G4734" i="12" a="1"/>
  <c r="G4735" i="12" a="1"/>
  <c r="G4736" i="12" a="1"/>
  <c r="G4737" i="12" a="1"/>
  <c r="G4738" i="12" a="1"/>
  <c r="G4739" i="12" a="1"/>
  <c r="G4740" i="12" a="1"/>
  <c r="G4741" i="12" a="1"/>
  <c r="G4742" i="12" a="1"/>
  <c r="G4743" i="12" a="1"/>
  <c r="G4744" i="12" a="1"/>
  <c r="G4745" i="12" a="1"/>
  <c r="G4746" i="12" a="1"/>
  <c r="G4747" i="12" a="1"/>
  <c r="G4748" i="12" a="1"/>
  <c r="G4749" i="12" a="1"/>
  <c r="G4750" i="12" a="1"/>
  <c r="G4751" i="12" a="1"/>
  <c r="G4752" i="12" a="1"/>
  <c r="G4753" i="12" a="1"/>
  <c r="G4754" i="12" a="1"/>
  <c r="G4755" i="12" a="1"/>
  <c r="G4756" i="12" a="1"/>
  <c r="G4757" i="12" a="1"/>
  <c r="G4758" i="12" a="1"/>
  <c r="G4759" i="12" a="1"/>
  <c r="G4760" i="12" a="1"/>
  <c r="G4761" i="12" a="1"/>
  <c r="G4762" i="12" a="1"/>
  <c r="G4763" i="12" a="1"/>
  <c r="G4764" i="12" a="1"/>
  <c r="G4765" i="12" a="1"/>
  <c r="G4766" i="12" a="1"/>
  <c r="G4767" i="12" a="1"/>
  <c r="G4768" i="12" a="1"/>
  <c r="G4769" i="12" a="1"/>
  <c r="G4770" i="12" a="1"/>
  <c r="G4771" i="12" a="1"/>
  <c r="G4772" i="12" a="1"/>
  <c r="G4773" i="12" a="1"/>
  <c r="G4774" i="12" a="1"/>
  <c r="G4775" i="12" a="1"/>
  <c r="G4776" i="12" a="1"/>
  <c r="G4777" i="12" a="1"/>
  <c r="G4778" i="12" a="1"/>
  <c r="G4779" i="12" a="1"/>
  <c r="G4780" i="12" a="1"/>
  <c r="G4781" i="12" a="1"/>
  <c r="G4782" i="12" a="1"/>
  <c r="G4783" i="12" a="1"/>
  <c r="G4784" i="12" a="1"/>
  <c r="G4785" i="12" a="1"/>
  <c r="G4786" i="12" a="1"/>
  <c r="G4787" i="12" a="1"/>
  <c r="G4788" i="12" a="1"/>
  <c r="G4789" i="12" a="1"/>
  <c r="G4790" i="12" a="1"/>
  <c r="G4791" i="12" a="1"/>
  <c r="G4792" i="12" a="1"/>
  <c r="G4793" i="12" a="1"/>
  <c r="G4794" i="12" a="1"/>
  <c r="G4795" i="12" a="1"/>
  <c r="G4796" i="12" a="1"/>
  <c r="G4797" i="12" a="1"/>
  <c r="G4798" i="12" a="1"/>
  <c r="G4799" i="12" a="1"/>
  <c r="G4800" i="12" a="1"/>
  <c r="G4801" i="12" a="1"/>
  <c r="G4802" i="12" a="1"/>
  <c r="G4803" i="12" a="1"/>
  <c r="G4804" i="12" a="1"/>
  <c r="G4805" i="12" a="1"/>
  <c r="G4806" i="12" a="1"/>
  <c r="G4807" i="12" a="1"/>
  <c r="G4808" i="12" a="1"/>
  <c r="G4809" i="12" a="1"/>
  <c r="G4810" i="12" a="1"/>
  <c r="G4811" i="12" a="1"/>
  <c r="G4812" i="12" a="1"/>
  <c r="G4813" i="12" a="1"/>
  <c r="G4814" i="12" a="1"/>
  <c r="G4815" i="12" a="1"/>
  <c r="G4816" i="12" a="1"/>
  <c r="G4817" i="12" a="1"/>
  <c r="G4818" i="12" a="1"/>
  <c r="G4819" i="12" a="1"/>
  <c r="G4820" i="12" a="1"/>
  <c r="G4821" i="12" a="1"/>
  <c r="G4822" i="12" a="1"/>
  <c r="G4823" i="12" a="1"/>
  <c r="G4824" i="12" a="1"/>
  <c r="G4825" i="12" a="1"/>
  <c r="G4826" i="12" a="1"/>
  <c r="G4827" i="12" a="1"/>
  <c r="G4828" i="12" a="1"/>
  <c r="G4829" i="12" a="1"/>
  <c r="G4830" i="12" a="1"/>
  <c r="G4831" i="12" a="1"/>
  <c r="G4832" i="12" a="1"/>
  <c r="G4833" i="12" a="1"/>
  <c r="G4834" i="12" a="1"/>
  <c r="G4835" i="12" a="1"/>
  <c r="G4836" i="12" a="1"/>
  <c r="G4837" i="12" a="1"/>
  <c r="G4838" i="12" a="1"/>
  <c r="G4839" i="12" a="1"/>
  <c r="G4840" i="12" a="1"/>
  <c r="G4841" i="12" a="1"/>
  <c r="G4842" i="12" a="1"/>
  <c r="G4843" i="12" a="1"/>
  <c r="G4844" i="12" a="1"/>
  <c r="G4845" i="12" a="1"/>
  <c r="G4846" i="12" a="1"/>
  <c r="G4847" i="12" a="1"/>
  <c r="G4848" i="12" a="1"/>
  <c r="G4849" i="12" a="1"/>
  <c r="G4850" i="12" a="1"/>
  <c r="G4851" i="12" a="1"/>
  <c r="G4852" i="12" a="1"/>
  <c r="G4853" i="12" a="1"/>
  <c r="G4854" i="12" a="1"/>
  <c r="G4855" i="12" a="1"/>
  <c r="G4856" i="12" a="1"/>
  <c r="G4857" i="12" a="1"/>
  <c r="G4858" i="12" a="1"/>
  <c r="G4859" i="12" a="1"/>
  <c r="G4860" i="12" a="1"/>
  <c r="G4861" i="12" a="1"/>
  <c r="G4862" i="12" a="1"/>
  <c r="G4863" i="12" a="1"/>
  <c r="G4864" i="12" a="1"/>
  <c r="G4865" i="12" a="1"/>
  <c r="G4866" i="12" a="1"/>
  <c r="G4867" i="12" a="1"/>
  <c r="G4868" i="12" a="1"/>
  <c r="G4869" i="12" a="1"/>
  <c r="G4870" i="12" a="1"/>
  <c r="G4871" i="12" a="1"/>
  <c r="G4872" i="12" a="1"/>
  <c r="G4873" i="12" a="1"/>
  <c r="G4874" i="12" a="1"/>
  <c r="G4875" i="12" a="1"/>
  <c r="G4876" i="12" a="1"/>
  <c r="G4877" i="12" a="1"/>
  <c r="G4878" i="12" a="1"/>
  <c r="G4879" i="12" a="1"/>
  <c r="G4880" i="12" a="1"/>
  <c r="G4881" i="12" a="1"/>
  <c r="G4882" i="12" a="1"/>
  <c r="G4883" i="12" a="1"/>
  <c r="G4884" i="12" a="1"/>
  <c r="G4885" i="12" a="1"/>
  <c r="G4886" i="12" a="1"/>
  <c r="G4887" i="12" a="1"/>
  <c r="G4888" i="12" a="1"/>
  <c r="G4889" i="12" a="1"/>
  <c r="G4890" i="12" a="1"/>
  <c r="G4891" i="12" a="1"/>
  <c r="G4892" i="12" a="1"/>
  <c r="G4893" i="12" a="1"/>
  <c r="G4894" i="12" a="1"/>
  <c r="G4895" i="12" a="1"/>
  <c r="G4896" i="12" a="1"/>
  <c r="G4897" i="12" a="1"/>
  <c r="G4898" i="12" a="1"/>
  <c r="G4899" i="12" a="1"/>
  <c r="G4900" i="12" a="1"/>
  <c r="G4901" i="12" a="1"/>
  <c r="G4902" i="12" a="1"/>
  <c r="G4903" i="12" a="1"/>
  <c r="G4904" i="12" a="1"/>
  <c r="G4905" i="12" a="1"/>
  <c r="G4906" i="12" a="1"/>
  <c r="G4907" i="12" a="1"/>
  <c r="G4908" i="12" a="1"/>
  <c r="G4909" i="12" a="1"/>
  <c r="G4910" i="12" a="1"/>
  <c r="G4911" i="12" a="1"/>
  <c r="G4912" i="12" a="1"/>
  <c r="G4913" i="12" a="1"/>
  <c r="G4914" i="12" a="1"/>
  <c r="G4915" i="12" a="1"/>
  <c r="G4916" i="12" a="1"/>
  <c r="G4917" i="12" a="1"/>
  <c r="G4918" i="12" a="1"/>
  <c r="G4919" i="12" a="1"/>
  <c r="G4920" i="12" a="1"/>
  <c r="G4921" i="12" a="1"/>
  <c r="G4922" i="12" a="1"/>
  <c r="G4923" i="12" a="1"/>
  <c r="G4924" i="12" a="1"/>
  <c r="G4925" i="12" a="1"/>
  <c r="G4926" i="12" a="1"/>
  <c r="G4927" i="12" a="1"/>
  <c r="G4928" i="12" a="1"/>
  <c r="G4929" i="12" a="1"/>
  <c r="G4930" i="12" a="1"/>
  <c r="G4931" i="12" a="1"/>
  <c r="G4932" i="12" a="1"/>
  <c r="G4933" i="12" a="1"/>
  <c r="G4934" i="12" a="1"/>
  <c r="G4935" i="12" a="1"/>
  <c r="G4936" i="12" a="1"/>
  <c r="G4937" i="12" a="1"/>
  <c r="G4938" i="12" a="1"/>
  <c r="G4939" i="12" a="1"/>
  <c r="G4940" i="12" a="1"/>
  <c r="G4941" i="12" a="1"/>
  <c r="G4942" i="12" a="1"/>
  <c r="G4943" i="12" a="1"/>
  <c r="G4944" i="12" a="1"/>
  <c r="G4945" i="12" a="1"/>
  <c r="G4946" i="12" a="1"/>
  <c r="G4947" i="12" a="1"/>
  <c r="G4948" i="12" a="1"/>
  <c r="G4949" i="12" a="1"/>
  <c r="G4950" i="12" a="1"/>
  <c r="G4951" i="12" a="1"/>
  <c r="G4952" i="12" a="1"/>
  <c r="G4953" i="12" a="1"/>
  <c r="G4954" i="12" a="1"/>
  <c r="G4955" i="12" a="1"/>
  <c r="G4956" i="12" a="1"/>
  <c r="G4957" i="12" a="1"/>
  <c r="G4958" i="12" a="1"/>
  <c r="G4959" i="12" a="1"/>
  <c r="G4960" i="12" a="1"/>
  <c r="G4961" i="12" a="1"/>
  <c r="G4962" i="12" a="1"/>
  <c r="G4963" i="12" a="1"/>
  <c r="G2" i="12" a="1"/>
  <c r="J1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F39" i="12" s="1"/>
  <c r="E40" i="12"/>
  <c r="F40" i="12" s="1"/>
  <c r="E41" i="12"/>
  <c r="F41" i="12" s="1"/>
  <c r="E42" i="12"/>
  <c r="F42" i="12" s="1"/>
  <c r="E43" i="12"/>
  <c r="F43" i="12" s="1"/>
  <c r="E44" i="12"/>
  <c r="F44" i="12" s="1"/>
  <c r="E45" i="12"/>
  <c r="F45" i="12" s="1"/>
  <c r="E46" i="12"/>
  <c r="F46" i="12" s="1"/>
  <c r="E47" i="12"/>
  <c r="F47" i="12" s="1"/>
  <c r="E48" i="12"/>
  <c r="F48" i="12" s="1"/>
  <c r="E49" i="12"/>
  <c r="F49" i="12" s="1"/>
  <c r="E50" i="12"/>
  <c r="F50" i="12" s="1"/>
  <c r="E51" i="12"/>
  <c r="F51" i="12" s="1"/>
  <c r="E52" i="12"/>
  <c r="F52" i="12" s="1"/>
  <c r="E53" i="12"/>
  <c r="F53" i="12" s="1"/>
  <c r="E54" i="12"/>
  <c r="F54" i="12" s="1"/>
  <c r="E55" i="12"/>
  <c r="F55" i="12" s="1"/>
  <c r="E56" i="12"/>
  <c r="F56" i="12" s="1"/>
  <c r="E57" i="12"/>
  <c r="F57" i="12" s="1"/>
  <c r="E58" i="12"/>
  <c r="F58" i="12" s="1"/>
  <c r="E59" i="12"/>
  <c r="F59" i="12" s="1"/>
  <c r="E60" i="12"/>
  <c r="F60" i="12" s="1"/>
  <c r="E61" i="12"/>
  <c r="F61" i="12" s="1"/>
  <c r="E62" i="12"/>
  <c r="F62" i="12" s="1"/>
  <c r="E63" i="12"/>
  <c r="F63" i="12" s="1"/>
  <c r="E64" i="12"/>
  <c r="F64" i="12" s="1"/>
  <c r="E65" i="12"/>
  <c r="F65" i="12" s="1"/>
  <c r="E66" i="12"/>
  <c r="F66" i="12" s="1"/>
  <c r="E67" i="12"/>
  <c r="F67" i="12" s="1"/>
  <c r="E68" i="12"/>
  <c r="F68" i="12" s="1"/>
  <c r="E69" i="12"/>
  <c r="F69" i="12" s="1"/>
  <c r="E70" i="12"/>
  <c r="F70" i="12" s="1"/>
  <c r="E71" i="12"/>
  <c r="F71" i="12" s="1"/>
  <c r="E72" i="12"/>
  <c r="F72" i="12" s="1"/>
  <c r="E73" i="12"/>
  <c r="F73" i="12" s="1"/>
  <c r="E74" i="12"/>
  <c r="F74" i="12" s="1"/>
  <c r="E75" i="12"/>
  <c r="F75" i="12" s="1"/>
  <c r="E76" i="12"/>
  <c r="F76" i="12" s="1"/>
  <c r="E77" i="12"/>
  <c r="F77" i="12" s="1"/>
  <c r="E78" i="12"/>
  <c r="F78" i="12" s="1"/>
  <c r="E79" i="12"/>
  <c r="F79" i="12" s="1"/>
  <c r="E80" i="12"/>
  <c r="F80" i="12" s="1"/>
  <c r="E81" i="12"/>
  <c r="F81" i="12" s="1"/>
  <c r="E82" i="12"/>
  <c r="F82" i="12" s="1"/>
  <c r="E83" i="12"/>
  <c r="F83" i="12" s="1"/>
  <c r="E84" i="12"/>
  <c r="F84" i="12" s="1"/>
  <c r="E85" i="12"/>
  <c r="F85" i="12" s="1"/>
  <c r="E86" i="12"/>
  <c r="F86" i="12" s="1"/>
  <c r="E87" i="12"/>
  <c r="F87" i="12" s="1"/>
  <c r="E88" i="12"/>
  <c r="F88" i="12" s="1"/>
  <c r="E89" i="12"/>
  <c r="F89" i="12" s="1"/>
  <c r="E90" i="12"/>
  <c r="F90" i="12" s="1"/>
  <c r="E91" i="12"/>
  <c r="F91" i="12" s="1"/>
  <c r="E92" i="12"/>
  <c r="F92" i="12" s="1"/>
  <c r="E93" i="12"/>
  <c r="F93" i="12" s="1"/>
  <c r="E94" i="12"/>
  <c r="F94" i="12" s="1"/>
  <c r="E95" i="12"/>
  <c r="F95" i="12" s="1"/>
  <c r="E96" i="12"/>
  <c r="F96" i="12" s="1"/>
  <c r="E97" i="12"/>
  <c r="F97" i="12" s="1"/>
  <c r="E98" i="12"/>
  <c r="F98" i="12" s="1"/>
  <c r="E99" i="12"/>
  <c r="F99" i="12" s="1"/>
  <c r="E100" i="12"/>
  <c r="F100" i="12" s="1"/>
  <c r="E101" i="12"/>
  <c r="F101" i="12" s="1"/>
  <c r="E102" i="12"/>
  <c r="F102" i="12" s="1"/>
  <c r="E103" i="12"/>
  <c r="F103" i="12" s="1"/>
  <c r="E104" i="12"/>
  <c r="F104" i="12" s="1"/>
  <c r="E105" i="12"/>
  <c r="F105" i="12" s="1"/>
  <c r="E106" i="12"/>
  <c r="F106" i="12" s="1"/>
  <c r="E107" i="12"/>
  <c r="F107" i="12" s="1"/>
  <c r="E108" i="12"/>
  <c r="F108" i="12" s="1"/>
  <c r="E109" i="12"/>
  <c r="F109" i="12" s="1"/>
  <c r="E110" i="12"/>
  <c r="F110" i="12" s="1"/>
  <c r="E111" i="12"/>
  <c r="F111" i="12" s="1"/>
  <c r="E112" i="12"/>
  <c r="F112" i="12" s="1"/>
  <c r="E113" i="12"/>
  <c r="F113" i="12" s="1"/>
  <c r="E114" i="12"/>
  <c r="F114" i="12" s="1"/>
  <c r="E115" i="12"/>
  <c r="F115" i="12" s="1"/>
  <c r="E116" i="12"/>
  <c r="F116" i="12" s="1"/>
  <c r="E117" i="12"/>
  <c r="F117" i="12" s="1"/>
  <c r="E118" i="12"/>
  <c r="F118" i="12" s="1"/>
  <c r="E119" i="12"/>
  <c r="F119" i="12" s="1"/>
  <c r="E120" i="12"/>
  <c r="F120" i="12" s="1"/>
  <c r="E121" i="12"/>
  <c r="F121" i="12" s="1"/>
  <c r="E122" i="12"/>
  <c r="F122" i="12" s="1"/>
  <c r="E123" i="12"/>
  <c r="F123" i="12" s="1"/>
  <c r="E124" i="12"/>
  <c r="F124" i="12" s="1"/>
  <c r="E125" i="12"/>
  <c r="F125" i="12" s="1"/>
  <c r="E126" i="12"/>
  <c r="F126" i="12" s="1"/>
  <c r="E127" i="12"/>
  <c r="F127" i="12" s="1"/>
  <c r="E128" i="12"/>
  <c r="F128" i="12" s="1"/>
  <c r="E129" i="12"/>
  <c r="F129" i="12" s="1"/>
  <c r="E130" i="12"/>
  <c r="F130" i="12" s="1"/>
  <c r="E131" i="12"/>
  <c r="F131" i="12" s="1"/>
  <c r="E132" i="12"/>
  <c r="F132" i="12" s="1"/>
  <c r="E133" i="12"/>
  <c r="F133" i="12" s="1"/>
  <c r="E134" i="12"/>
  <c r="F134" i="12" s="1"/>
  <c r="E135" i="12"/>
  <c r="F135" i="12" s="1"/>
  <c r="E136" i="12"/>
  <c r="F136" i="12" s="1"/>
  <c r="E137" i="12"/>
  <c r="F137" i="12" s="1"/>
  <c r="E138" i="12"/>
  <c r="F138" i="12" s="1"/>
  <c r="E139" i="12"/>
  <c r="F139" i="12" s="1"/>
  <c r="E140" i="12"/>
  <c r="F140" i="12" s="1"/>
  <c r="E141" i="12"/>
  <c r="F141" i="12" s="1"/>
  <c r="E142" i="12"/>
  <c r="F142" i="12" s="1"/>
  <c r="E143" i="12"/>
  <c r="F143" i="12" s="1"/>
  <c r="E144" i="12"/>
  <c r="F144" i="12" s="1"/>
  <c r="E145" i="12"/>
  <c r="F145" i="12" s="1"/>
  <c r="E146" i="12"/>
  <c r="F146" i="12" s="1"/>
  <c r="E147" i="12"/>
  <c r="F147" i="12" s="1"/>
  <c r="E148" i="12"/>
  <c r="F148" i="12" s="1"/>
  <c r="E149" i="12"/>
  <c r="F149" i="12" s="1"/>
  <c r="E150" i="12"/>
  <c r="F150" i="12" s="1"/>
  <c r="E151" i="12"/>
  <c r="F151" i="12" s="1"/>
  <c r="E152" i="12"/>
  <c r="F152" i="12" s="1"/>
  <c r="E153" i="12"/>
  <c r="F153" i="12" s="1"/>
  <c r="E154" i="12"/>
  <c r="F154" i="12" s="1"/>
  <c r="E155" i="12"/>
  <c r="F155" i="12" s="1"/>
  <c r="E156" i="12"/>
  <c r="F156" i="12" s="1"/>
  <c r="E157" i="12"/>
  <c r="F157" i="12" s="1"/>
  <c r="E158" i="12"/>
  <c r="F158" i="12" s="1"/>
  <c r="E159" i="12"/>
  <c r="F159" i="12" s="1"/>
  <c r="E160" i="12"/>
  <c r="F160" i="12" s="1"/>
  <c r="E161" i="12"/>
  <c r="F161" i="12" s="1"/>
  <c r="E162" i="12"/>
  <c r="F162" i="12" s="1"/>
  <c r="E163" i="12"/>
  <c r="F163" i="12" s="1"/>
  <c r="E164" i="12"/>
  <c r="F164" i="12" s="1"/>
  <c r="E165" i="12"/>
  <c r="F165" i="12" s="1"/>
  <c r="E166" i="12"/>
  <c r="F166" i="12" s="1"/>
  <c r="E167" i="12"/>
  <c r="F167" i="12" s="1"/>
  <c r="E168" i="12"/>
  <c r="F168" i="12" s="1"/>
  <c r="E169" i="12"/>
  <c r="F169" i="12" s="1"/>
  <c r="E170" i="12"/>
  <c r="F170" i="12" s="1"/>
  <c r="E171" i="12"/>
  <c r="F171" i="12" s="1"/>
  <c r="E172" i="12"/>
  <c r="F172" i="12" s="1"/>
  <c r="E173" i="12"/>
  <c r="F173" i="12" s="1"/>
  <c r="E174" i="12"/>
  <c r="F174" i="12" s="1"/>
  <c r="E175" i="12"/>
  <c r="F175" i="12" s="1"/>
  <c r="E176" i="12"/>
  <c r="F176" i="12" s="1"/>
  <c r="E177" i="12"/>
  <c r="F177" i="12" s="1"/>
  <c r="E178" i="12"/>
  <c r="F178" i="12" s="1"/>
  <c r="E179" i="12"/>
  <c r="F179" i="12" s="1"/>
  <c r="E180" i="12"/>
  <c r="F180" i="12" s="1"/>
  <c r="E181" i="12"/>
  <c r="F181" i="12" s="1"/>
  <c r="E182" i="12"/>
  <c r="F182" i="12" s="1"/>
  <c r="E183" i="12"/>
  <c r="F183" i="12" s="1"/>
  <c r="E184" i="12"/>
  <c r="F184" i="12" s="1"/>
  <c r="E185" i="12"/>
  <c r="F185" i="12" s="1"/>
  <c r="E186" i="12"/>
  <c r="F186" i="12" s="1"/>
  <c r="E187" i="12"/>
  <c r="F187" i="12" s="1"/>
  <c r="E188" i="12"/>
  <c r="F188" i="12" s="1"/>
  <c r="E189" i="12"/>
  <c r="F189" i="12" s="1"/>
  <c r="E190" i="12"/>
  <c r="F190" i="12" s="1"/>
  <c r="E191" i="12"/>
  <c r="F191" i="12" s="1"/>
  <c r="E192" i="12"/>
  <c r="F192" i="12" s="1"/>
  <c r="E193" i="12"/>
  <c r="F193" i="12" s="1"/>
  <c r="E194" i="12"/>
  <c r="F194" i="12" s="1"/>
  <c r="E195" i="12"/>
  <c r="F195" i="12" s="1"/>
  <c r="E196" i="12"/>
  <c r="F196" i="12" s="1"/>
  <c r="E197" i="12"/>
  <c r="F197" i="12" s="1"/>
  <c r="E198" i="12"/>
  <c r="F198" i="12" s="1"/>
  <c r="E199" i="12"/>
  <c r="F199" i="12" s="1"/>
  <c r="E200" i="12"/>
  <c r="F200" i="12" s="1"/>
  <c r="E201" i="12"/>
  <c r="F201" i="12" s="1"/>
  <c r="E202" i="12"/>
  <c r="F202" i="12" s="1"/>
  <c r="E203" i="12"/>
  <c r="F203" i="12" s="1"/>
  <c r="E204" i="12"/>
  <c r="F204" i="12" s="1"/>
  <c r="E205" i="12"/>
  <c r="F205" i="12" s="1"/>
  <c r="E206" i="12"/>
  <c r="F206" i="12" s="1"/>
  <c r="E207" i="12"/>
  <c r="F207" i="12" s="1"/>
  <c r="E208" i="12"/>
  <c r="F208" i="12" s="1"/>
  <c r="E209" i="12"/>
  <c r="F209" i="12" s="1"/>
  <c r="E210" i="12"/>
  <c r="F210" i="12" s="1"/>
  <c r="E211" i="12"/>
  <c r="F211" i="12" s="1"/>
  <c r="E212" i="12"/>
  <c r="F212" i="12" s="1"/>
  <c r="E213" i="12"/>
  <c r="F213" i="12" s="1"/>
  <c r="E214" i="12"/>
  <c r="F214" i="12" s="1"/>
  <c r="E215" i="12"/>
  <c r="F215" i="12" s="1"/>
  <c r="E216" i="12"/>
  <c r="F216" i="12" s="1"/>
  <c r="E217" i="12"/>
  <c r="F217" i="12" s="1"/>
  <c r="E218" i="12"/>
  <c r="F218" i="12" s="1"/>
  <c r="E219" i="12"/>
  <c r="F219" i="12" s="1"/>
  <c r="E220" i="12"/>
  <c r="F220" i="12" s="1"/>
  <c r="E221" i="12"/>
  <c r="F221" i="12" s="1"/>
  <c r="E222" i="12"/>
  <c r="F222" i="12" s="1"/>
  <c r="E223" i="12"/>
  <c r="F223" i="12" s="1"/>
  <c r="E224" i="12"/>
  <c r="F224" i="12" s="1"/>
  <c r="E225" i="12"/>
  <c r="F225" i="12" s="1"/>
  <c r="E226" i="12"/>
  <c r="F226" i="12" s="1"/>
  <c r="E227" i="12"/>
  <c r="F227" i="12" s="1"/>
  <c r="E228" i="12"/>
  <c r="F228" i="12" s="1"/>
  <c r="E229" i="12"/>
  <c r="F229" i="12" s="1"/>
  <c r="E230" i="12"/>
  <c r="F230" i="12" s="1"/>
  <c r="E231" i="12"/>
  <c r="F231" i="12" s="1"/>
  <c r="E232" i="12"/>
  <c r="F232" i="12" s="1"/>
  <c r="E233" i="12"/>
  <c r="F233" i="12" s="1"/>
  <c r="E234" i="12"/>
  <c r="F234" i="12" s="1"/>
  <c r="E235" i="12"/>
  <c r="F235" i="12" s="1"/>
  <c r="E236" i="12"/>
  <c r="F236" i="12" s="1"/>
  <c r="E237" i="12"/>
  <c r="F237" i="12" s="1"/>
  <c r="E238" i="12"/>
  <c r="F238" i="12" s="1"/>
  <c r="E239" i="12"/>
  <c r="F239" i="12" s="1"/>
  <c r="E240" i="12"/>
  <c r="F240" i="12" s="1"/>
  <c r="E241" i="12"/>
  <c r="F241" i="12" s="1"/>
  <c r="E242" i="12"/>
  <c r="F242" i="12" s="1"/>
  <c r="E243" i="12"/>
  <c r="F243" i="12" s="1"/>
  <c r="E244" i="12"/>
  <c r="F244" i="12" s="1"/>
  <c r="E245" i="12"/>
  <c r="F245" i="12" s="1"/>
  <c r="E246" i="12"/>
  <c r="F246" i="12" s="1"/>
  <c r="E247" i="12"/>
  <c r="F247" i="12" s="1"/>
  <c r="E248" i="12"/>
  <c r="F248" i="12" s="1"/>
  <c r="E249" i="12"/>
  <c r="F249" i="12" s="1"/>
  <c r="E250" i="12"/>
  <c r="F250" i="12" s="1"/>
  <c r="E251" i="12"/>
  <c r="F251" i="12" s="1"/>
  <c r="E252" i="12"/>
  <c r="F252" i="12" s="1"/>
  <c r="E253" i="12"/>
  <c r="F253" i="12" s="1"/>
  <c r="E254" i="12"/>
  <c r="F254" i="12" s="1"/>
  <c r="E255" i="12"/>
  <c r="F255" i="12" s="1"/>
  <c r="E256" i="12"/>
  <c r="F256" i="12" s="1"/>
  <c r="E257" i="12"/>
  <c r="F257" i="12" s="1"/>
  <c r="E258" i="12"/>
  <c r="F258" i="12" s="1"/>
  <c r="E259" i="12"/>
  <c r="F259" i="12" s="1"/>
  <c r="E260" i="12"/>
  <c r="F260" i="12" s="1"/>
  <c r="E261" i="12"/>
  <c r="F261" i="12" s="1"/>
  <c r="E262" i="12"/>
  <c r="F262" i="12" s="1"/>
  <c r="E263" i="12"/>
  <c r="F263" i="12" s="1"/>
  <c r="E264" i="12"/>
  <c r="F264" i="12" s="1"/>
  <c r="E265" i="12"/>
  <c r="F265" i="12" s="1"/>
  <c r="E266" i="12"/>
  <c r="F266" i="12" s="1"/>
  <c r="E267" i="12"/>
  <c r="F267" i="12" s="1"/>
  <c r="E268" i="12"/>
  <c r="F268" i="12" s="1"/>
  <c r="E269" i="12"/>
  <c r="F269" i="12" s="1"/>
  <c r="E270" i="12"/>
  <c r="F270" i="12" s="1"/>
  <c r="E271" i="12"/>
  <c r="F271" i="12" s="1"/>
  <c r="E272" i="12"/>
  <c r="F272" i="12" s="1"/>
  <c r="E273" i="12"/>
  <c r="F273" i="12" s="1"/>
  <c r="E274" i="12"/>
  <c r="F274" i="12" s="1"/>
  <c r="E275" i="12"/>
  <c r="F275" i="12" s="1"/>
  <c r="E276" i="12"/>
  <c r="F276" i="12" s="1"/>
  <c r="E277" i="12"/>
  <c r="F277" i="12" s="1"/>
  <c r="E278" i="12"/>
  <c r="F278" i="12" s="1"/>
  <c r="E279" i="12"/>
  <c r="F279" i="12" s="1"/>
  <c r="E280" i="12"/>
  <c r="F280" i="12" s="1"/>
  <c r="E281" i="12"/>
  <c r="F281" i="12" s="1"/>
  <c r="E282" i="12"/>
  <c r="F282" i="12" s="1"/>
  <c r="E283" i="12"/>
  <c r="F283" i="12" s="1"/>
  <c r="E284" i="12"/>
  <c r="F284" i="12" s="1"/>
  <c r="E285" i="12"/>
  <c r="F285" i="12" s="1"/>
  <c r="E286" i="12"/>
  <c r="F286" i="12" s="1"/>
  <c r="E287" i="12"/>
  <c r="F287" i="12" s="1"/>
  <c r="E288" i="12"/>
  <c r="F288" i="12" s="1"/>
  <c r="E289" i="12"/>
  <c r="F289" i="12" s="1"/>
  <c r="E290" i="12"/>
  <c r="F290" i="12" s="1"/>
  <c r="E291" i="12"/>
  <c r="F291" i="12" s="1"/>
  <c r="E292" i="12"/>
  <c r="F292" i="12" s="1"/>
  <c r="E293" i="12"/>
  <c r="F293" i="12" s="1"/>
  <c r="E294" i="12"/>
  <c r="F294" i="12" s="1"/>
  <c r="E295" i="12"/>
  <c r="F295" i="12" s="1"/>
  <c r="E296" i="12"/>
  <c r="F296" i="12" s="1"/>
  <c r="E297" i="12"/>
  <c r="F297" i="12" s="1"/>
  <c r="E298" i="12"/>
  <c r="F298" i="12" s="1"/>
  <c r="E299" i="12"/>
  <c r="F299" i="12" s="1"/>
  <c r="E300" i="12"/>
  <c r="F300" i="12" s="1"/>
  <c r="E301" i="12"/>
  <c r="F301" i="12" s="1"/>
  <c r="E302" i="12"/>
  <c r="F302" i="12" s="1"/>
  <c r="E303" i="12"/>
  <c r="F303" i="12" s="1"/>
  <c r="E304" i="12"/>
  <c r="F304" i="12" s="1"/>
  <c r="E305" i="12"/>
  <c r="F305" i="12" s="1"/>
  <c r="E306" i="12"/>
  <c r="F306" i="12" s="1"/>
  <c r="E307" i="12"/>
  <c r="F307" i="12" s="1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F475" i="12" s="1"/>
  <c r="E476" i="12"/>
  <c r="F476" i="12" s="1"/>
  <c r="E477" i="12"/>
  <c r="F477" i="12" s="1"/>
  <c r="E478" i="12"/>
  <c r="F478" i="12" s="1"/>
  <c r="E479" i="12"/>
  <c r="F479" i="12" s="1"/>
  <c r="E480" i="12"/>
  <c r="F480" i="12" s="1"/>
  <c r="E481" i="12"/>
  <c r="F481" i="12" s="1"/>
  <c r="E482" i="12"/>
  <c r="F482" i="12" s="1"/>
  <c r="E483" i="12"/>
  <c r="F483" i="12" s="1"/>
  <c r="E484" i="12"/>
  <c r="F484" i="12" s="1"/>
  <c r="E485" i="12"/>
  <c r="F485" i="12" s="1"/>
  <c r="E486" i="12"/>
  <c r="F486" i="12" s="1"/>
  <c r="E487" i="12"/>
  <c r="F487" i="12" s="1"/>
  <c r="E488" i="12"/>
  <c r="F488" i="12" s="1"/>
  <c r="E489" i="12"/>
  <c r="F489" i="12" s="1"/>
  <c r="E490" i="12"/>
  <c r="F490" i="12" s="1"/>
  <c r="E491" i="12"/>
  <c r="F491" i="12" s="1"/>
  <c r="E492" i="12"/>
  <c r="F492" i="12" s="1"/>
  <c r="E493" i="12"/>
  <c r="F493" i="12" s="1"/>
  <c r="E494" i="12"/>
  <c r="F494" i="12" s="1"/>
  <c r="E495" i="12"/>
  <c r="F495" i="12" s="1"/>
  <c r="E496" i="12"/>
  <c r="F496" i="12" s="1"/>
  <c r="E497" i="12"/>
  <c r="F497" i="12" s="1"/>
  <c r="E498" i="12"/>
  <c r="F498" i="12" s="1"/>
  <c r="E499" i="12"/>
  <c r="F499" i="12" s="1"/>
  <c r="E500" i="12"/>
  <c r="F500" i="12" s="1"/>
  <c r="E501" i="12"/>
  <c r="F501" i="12" s="1"/>
  <c r="E502" i="12"/>
  <c r="F502" i="12" s="1"/>
  <c r="E503" i="12"/>
  <c r="F503" i="12" s="1"/>
  <c r="E504" i="12"/>
  <c r="F504" i="12" s="1"/>
  <c r="E505" i="12"/>
  <c r="F505" i="12" s="1"/>
  <c r="E506" i="12"/>
  <c r="F506" i="12" s="1"/>
  <c r="E507" i="12"/>
  <c r="F507" i="12" s="1"/>
  <c r="E508" i="12"/>
  <c r="F508" i="12" s="1"/>
  <c r="E509" i="12"/>
  <c r="F509" i="12" s="1"/>
  <c r="E510" i="12"/>
  <c r="F510" i="12" s="1"/>
  <c r="E511" i="12"/>
  <c r="F511" i="12" s="1"/>
  <c r="E512" i="12"/>
  <c r="F512" i="12" s="1"/>
  <c r="E513" i="12"/>
  <c r="F513" i="12" s="1"/>
  <c r="E514" i="12"/>
  <c r="F514" i="12" s="1"/>
  <c r="E515" i="12"/>
  <c r="F515" i="12" s="1"/>
  <c r="E516" i="12"/>
  <c r="F516" i="12" s="1"/>
  <c r="E517" i="12"/>
  <c r="F517" i="12" s="1"/>
  <c r="E518" i="12"/>
  <c r="F518" i="12" s="1"/>
  <c r="E519" i="12"/>
  <c r="F519" i="12" s="1"/>
  <c r="E520" i="12"/>
  <c r="F520" i="12" s="1"/>
  <c r="E521" i="12"/>
  <c r="F521" i="12" s="1"/>
  <c r="E522" i="12"/>
  <c r="F522" i="12" s="1"/>
  <c r="E523" i="12"/>
  <c r="F523" i="12" s="1"/>
  <c r="E524" i="12"/>
  <c r="F524" i="12" s="1"/>
  <c r="E525" i="12"/>
  <c r="F525" i="12" s="1"/>
  <c r="E526" i="12"/>
  <c r="F526" i="12" s="1"/>
  <c r="E527" i="12"/>
  <c r="F527" i="12" s="1"/>
  <c r="E528" i="12"/>
  <c r="F528" i="12" s="1"/>
  <c r="E529" i="12"/>
  <c r="F529" i="12" s="1"/>
  <c r="E530" i="12"/>
  <c r="F530" i="12" s="1"/>
  <c r="E531" i="12"/>
  <c r="F531" i="12" s="1"/>
  <c r="E532" i="12"/>
  <c r="F532" i="12" s="1"/>
  <c r="E533" i="12"/>
  <c r="F533" i="12" s="1"/>
  <c r="E534" i="12"/>
  <c r="F534" i="12" s="1"/>
  <c r="E535" i="12"/>
  <c r="F535" i="12" s="1"/>
  <c r="E536" i="12"/>
  <c r="F536" i="12" s="1"/>
  <c r="E537" i="12"/>
  <c r="F537" i="12" s="1"/>
  <c r="E538" i="12"/>
  <c r="F538" i="12" s="1"/>
  <c r="E539" i="12"/>
  <c r="F539" i="12" s="1"/>
  <c r="E540" i="12"/>
  <c r="F540" i="12" s="1"/>
  <c r="E541" i="12"/>
  <c r="F541" i="12" s="1"/>
  <c r="E542" i="12"/>
  <c r="F542" i="12" s="1"/>
  <c r="E543" i="12"/>
  <c r="F543" i="12" s="1"/>
  <c r="E544" i="12"/>
  <c r="F544" i="12" s="1"/>
  <c r="E545" i="12"/>
  <c r="F545" i="12" s="1"/>
  <c r="E546" i="12"/>
  <c r="F546" i="12" s="1"/>
  <c r="E547" i="12"/>
  <c r="F547" i="12" s="1"/>
  <c r="E548" i="12"/>
  <c r="F548" i="12" s="1"/>
  <c r="E549" i="12"/>
  <c r="F549" i="12" s="1"/>
  <c r="E550" i="12"/>
  <c r="F550" i="12" s="1"/>
  <c r="E551" i="12"/>
  <c r="F551" i="12" s="1"/>
  <c r="E552" i="12"/>
  <c r="F552" i="12" s="1"/>
  <c r="E553" i="12"/>
  <c r="F553" i="12" s="1"/>
  <c r="E554" i="12"/>
  <c r="F554" i="12" s="1"/>
  <c r="E555" i="12"/>
  <c r="F555" i="12" s="1"/>
  <c r="E556" i="12"/>
  <c r="F556" i="12" s="1"/>
  <c r="E557" i="12"/>
  <c r="F557" i="12" s="1"/>
  <c r="E558" i="12"/>
  <c r="F558" i="12" s="1"/>
  <c r="E559" i="12"/>
  <c r="F559" i="12" s="1"/>
  <c r="E560" i="12"/>
  <c r="F560" i="12" s="1"/>
  <c r="E561" i="12"/>
  <c r="F561" i="12" s="1"/>
  <c r="E562" i="12"/>
  <c r="F562" i="12" s="1"/>
  <c r="E563" i="12"/>
  <c r="F563" i="12" s="1"/>
  <c r="E564" i="12"/>
  <c r="F564" i="12" s="1"/>
  <c r="E565" i="12"/>
  <c r="F565" i="12" s="1"/>
  <c r="E566" i="12"/>
  <c r="F566" i="12" s="1"/>
  <c r="E567" i="12"/>
  <c r="F567" i="12" s="1"/>
  <c r="E568" i="12"/>
  <c r="F568" i="12" s="1"/>
  <c r="E569" i="12"/>
  <c r="F569" i="12" s="1"/>
  <c r="E570" i="12"/>
  <c r="F570" i="12" s="1"/>
  <c r="E571" i="12"/>
  <c r="F571" i="12" s="1"/>
  <c r="E572" i="12"/>
  <c r="F572" i="12" s="1"/>
  <c r="E573" i="12"/>
  <c r="F573" i="12" s="1"/>
  <c r="E574" i="12"/>
  <c r="F574" i="12" s="1"/>
  <c r="E575" i="12"/>
  <c r="F575" i="12" s="1"/>
  <c r="E576" i="12"/>
  <c r="F576" i="12" s="1"/>
  <c r="E577" i="12"/>
  <c r="F577" i="12" s="1"/>
  <c r="E578" i="12"/>
  <c r="F578" i="12" s="1"/>
  <c r="E579" i="12"/>
  <c r="F579" i="12" s="1"/>
  <c r="E580" i="12"/>
  <c r="F580" i="12" s="1"/>
  <c r="E581" i="12"/>
  <c r="F581" i="12" s="1"/>
  <c r="E582" i="12"/>
  <c r="F582" i="12" s="1"/>
  <c r="E583" i="12"/>
  <c r="F583" i="12" s="1"/>
  <c r="E584" i="12"/>
  <c r="F584" i="12" s="1"/>
  <c r="E585" i="12"/>
  <c r="F585" i="12" s="1"/>
  <c r="E586" i="12"/>
  <c r="F586" i="12" s="1"/>
  <c r="E587" i="12"/>
  <c r="F587" i="12" s="1"/>
  <c r="E588" i="12"/>
  <c r="F588" i="12" s="1"/>
  <c r="E589" i="12"/>
  <c r="F589" i="12" s="1"/>
  <c r="E590" i="12"/>
  <c r="F590" i="12" s="1"/>
  <c r="E591" i="12"/>
  <c r="F591" i="12" s="1"/>
  <c r="E592" i="12"/>
  <c r="F592" i="12" s="1"/>
  <c r="E593" i="12"/>
  <c r="F593" i="12" s="1"/>
  <c r="E594" i="12"/>
  <c r="F594" i="12" s="1"/>
  <c r="E595" i="12"/>
  <c r="F595" i="12" s="1"/>
  <c r="E596" i="12"/>
  <c r="F596" i="12" s="1"/>
  <c r="E597" i="12"/>
  <c r="F597" i="12" s="1"/>
  <c r="E598" i="12"/>
  <c r="F598" i="12" s="1"/>
  <c r="E599" i="12"/>
  <c r="F599" i="12" s="1"/>
  <c r="E600" i="12"/>
  <c r="F600" i="12" s="1"/>
  <c r="E601" i="12"/>
  <c r="F601" i="12" s="1"/>
  <c r="E602" i="12"/>
  <c r="F602" i="12" s="1"/>
  <c r="E603" i="12"/>
  <c r="F603" i="12" s="1"/>
  <c r="E604" i="12"/>
  <c r="F604" i="12" s="1"/>
  <c r="E605" i="12"/>
  <c r="F605" i="12" s="1"/>
  <c r="E606" i="12"/>
  <c r="F606" i="12" s="1"/>
  <c r="E607" i="12"/>
  <c r="F607" i="12" s="1"/>
  <c r="E608" i="12"/>
  <c r="F608" i="12" s="1"/>
  <c r="E609" i="12"/>
  <c r="F609" i="12" s="1"/>
  <c r="E610" i="12"/>
  <c r="F610" i="12" s="1"/>
  <c r="E611" i="12"/>
  <c r="F611" i="12" s="1"/>
  <c r="E612" i="12"/>
  <c r="F612" i="12" s="1"/>
  <c r="E613" i="12"/>
  <c r="F613" i="12" s="1"/>
  <c r="E614" i="12"/>
  <c r="F614" i="12" s="1"/>
  <c r="E615" i="12"/>
  <c r="F615" i="12" s="1"/>
  <c r="E616" i="12"/>
  <c r="F616" i="12" s="1"/>
  <c r="E617" i="12"/>
  <c r="F617" i="12" s="1"/>
  <c r="E618" i="12"/>
  <c r="F618" i="12" s="1"/>
  <c r="E619" i="12"/>
  <c r="F619" i="12" s="1"/>
  <c r="E620" i="12"/>
  <c r="F620" i="12" s="1"/>
  <c r="E621" i="12"/>
  <c r="F621" i="12" s="1"/>
  <c r="E622" i="12"/>
  <c r="F622" i="12" s="1"/>
  <c r="E623" i="12"/>
  <c r="F623" i="12" s="1"/>
  <c r="E624" i="12"/>
  <c r="F624" i="12" s="1"/>
  <c r="E625" i="12"/>
  <c r="F625" i="12" s="1"/>
  <c r="E626" i="12"/>
  <c r="F626" i="12" s="1"/>
  <c r="E627" i="12"/>
  <c r="F627" i="12" s="1"/>
  <c r="E628" i="12"/>
  <c r="F628" i="12" s="1"/>
  <c r="E629" i="12"/>
  <c r="F629" i="12" s="1"/>
  <c r="E630" i="12"/>
  <c r="F630" i="12" s="1"/>
  <c r="E631" i="12"/>
  <c r="F631" i="12" s="1"/>
  <c r="E632" i="12"/>
  <c r="F632" i="12" s="1"/>
  <c r="E633" i="12"/>
  <c r="F633" i="12" s="1"/>
  <c r="E634" i="12"/>
  <c r="F634" i="12" s="1"/>
  <c r="E635" i="12"/>
  <c r="F635" i="12" s="1"/>
  <c r="E636" i="12"/>
  <c r="F636" i="12" s="1"/>
  <c r="E637" i="12"/>
  <c r="F637" i="12" s="1"/>
  <c r="E638" i="12"/>
  <c r="F638" i="12" s="1"/>
  <c r="E639" i="12"/>
  <c r="F639" i="12" s="1"/>
  <c r="E640" i="12"/>
  <c r="F640" i="12" s="1"/>
  <c r="E641" i="12"/>
  <c r="F641" i="12" s="1"/>
  <c r="E642" i="12"/>
  <c r="F642" i="12" s="1"/>
  <c r="E643" i="12"/>
  <c r="F643" i="12" s="1"/>
  <c r="E644" i="12"/>
  <c r="F644" i="12" s="1"/>
  <c r="E645" i="12"/>
  <c r="F645" i="12" s="1"/>
  <c r="E646" i="12"/>
  <c r="F646" i="12" s="1"/>
  <c r="E647" i="12"/>
  <c r="F647" i="12" s="1"/>
  <c r="E648" i="12"/>
  <c r="F648" i="12" s="1"/>
  <c r="E649" i="12"/>
  <c r="F649" i="12" s="1"/>
  <c r="E650" i="12"/>
  <c r="F650" i="12" s="1"/>
  <c r="E651" i="12"/>
  <c r="F651" i="12" s="1"/>
  <c r="E652" i="12"/>
  <c r="F652" i="12" s="1"/>
  <c r="E653" i="12"/>
  <c r="F653" i="12" s="1"/>
  <c r="E654" i="12"/>
  <c r="F654" i="12" s="1"/>
  <c r="E655" i="12"/>
  <c r="F655" i="12" s="1"/>
  <c r="E656" i="12"/>
  <c r="F656" i="12" s="1"/>
  <c r="E657" i="12"/>
  <c r="F657" i="12" s="1"/>
  <c r="E658" i="12"/>
  <c r="F658" i="12" s="1"/>
  <c r="E659" i="12"/>
  <c r="F659" i="12" s="1"/>
  <c r="E660" i="12"/>
  <c r="F660" i="12" s="1"/>
  <c r="E661" i="12"/>
  <c r="F661" i="12" s="1"/>
  <c r="E662" i="12"/>
  <c r="F662" i="12" s="1"/>
  <c r="E663" i="12"/>
  <c r="F663" i="12" s="1"/>
  <c r="E664" i="12"/>
  <c r="F664" i="12" s="1"/>
  <c r="E665" i="12"/>
  <c r="F665" i="12" s="1"/>
  <c r="E666" i="12"/>
  <c r="F666" i="12" s="1"/>
  <c r="E667" i="12"/>
  <c r="F667" i="12" s="1"/>
  <c r="E668" i="12"/>
  <c r="F668" i="12" s="1"/>
  <c r="E669" i="12"/>
  <c r="F669" i="12" s="1"/>
  <c r="E670" i="12"/>
  <c r="F670" i="12" s="1"/>
  <c r="E671" i="12"/>
  <c r="F671" i="12" s="1"/>
  <c r="E672" i="12"/>
  <c r="F672" i="12" s="1"/>
  <c r="E673" i="12"/>
  <c r="F673" i="12" s="1"/>
  <c r="E674" i="12"/>
  <c r="F674" i="12" s="1"/>
  <c r="E675" i="12"/>
  <c r="F675" i="12" s="1"/>
  <c r="E676" i="12"/>
  <c r="F676" i="12" s="1"/>
  <c r="E677" i="12"/>
  <c r="F677" i="12" s="1"/>
  <c r="E678" i="12"/>
  <c r="F678" i="12" s="1"/>
  <c r="E679" i="12"/>
  <c r="F679" i="12" s="1"/>
  <c r="E680" i="12"/>
  <c r="F680" i="12" s="1"/>
  <c r="E681" i="12"/>
  <c r="F681" i="12" s="1"/>
  <c r="E682" i="12"/>
  <c r="F682" i="12" s="1"/>
  <c r="E683" i="12"/>
  <c r="F683" i="12" s="1"/>
  <c r="E684" i="12"/>
  <c r="F684" i="12" s="1"/>
  <c r="E685" i="12"/>
  <c r="F685" i="12" s="1"/>
  <c r="E686" i="12"/>
  <c r="F686" i="12" s="1"/>
  <c r="E687" i="12"/>
  <c r="F687" i="12" s="1"/>
  <c r="E688" i="12"/>
  <c r="F688" i="12" s="1"/>
  <c r="E689" i="12"/>
  <c r="F689" i="12" s="1"/>
  <c r="E690" i="12"/>
  <c r="F690" i="12" s="1"/>
  <c r="E691" i="12"/>
  <c r="F691" i="12" s="1"/>
  <c r="E692" i="12"/>
  <c r="F692" i="12" s="1"/>
  <c r="E693" i="12"/>
  <c r="F693" i="12" s="1"/>
  <c r="E694" i="12"/>
  <c r="F694" i="12" s="1"/>
  <c r="E695" i="12"/>
  <c r="F695" i="12" s="1"/>
  <c r="E696" i="12"/>
  <c r="F696" i="12" s="1"/>
  <c r="E697" i="12"/>
  <c r="F697" i="12" s="1"/>
  <c r="E698" i="12"/>
  <c r="F698" i="12" s="1"/>
  <c r="E699" i="12"/>
  <c r="F699" i="12" s="1"/>
  <c r="E700" i="12"/>
  <c r="F700" i="12" s="1"/>
  <c r="E701" i="12"/>
  <c r="F701" i="12" s="1"/>
  <c r="E702" i="12"/>
  <c r="F702" i="12" s="1"/>
  <c r="E703" i="12"/>
  <c r="F703" i="12" s="1"/>
  <c r="E704" i="12"/>
  <c r="F704" i="12" s="1"/>
  <c r="E705" i="12"/>
  <c r="F705" i="12" s="1"/>
  <c r="E706" i="12"/>
  <c r="F706" i="12" s="1"/>
  <c r="E707" i="12"/>
  <c r="F707" i="12" s="1"/>
  <c r="E708" i="12"/>
  <c r="F708" i="12" s="1"/>
  <c r="E709" i="12"/>
  <c r="F709" i="12" s="1"/>
  <c r="E710" i="12"/>
  <c r="F710" i="12" s="1"/>
  <c r="E711" i="12"/>
  <c r="F711" i="12" s="1"/>
  <c r="E712" i="12"/>
  <c r="F712" i="12" s="1"/>
  <c r="E713" i="12"/>
  <c r="F713" i="12" s="1"/>
  <c r="E714" i="12"/>
  <c r="F714" i="12" s="1"/>
  <c r="E715" i="12"/>
  <c r="F715" i="12" s="1"/>
  <c r="E716" i="12"/>
  <c r="F716" i="12" s="1"/>
  <c r="E717" i="12"/>
  <c r="F717" i="12" s="1"/>
  <c r="E718" i="12"/>
  <c r="F718" i="12" s="1"/>
  <c r="E719" i="12"/>
  <c r="F719" i="12" s="1"/>
  <c r="E720" i="12"/>
  <c r="F720" i="12" s="1"/>
  <c r="E721" i="12"/>
  <c r="F721" i="12" s="1"/>
  <c r="E722" i="12"/>
  <c r="F722" i="12" s="1"/>
  <c r="E723" i="12"/>
  <c r="F723" i="12" s="1"/>
  <c r="E724" i="12"/>
  <c r="F724" i="12" s="1"/>
  <c r="E725" i="12"/>
  <c r="F725" i="12" s="1"/>
  <c r="E726" i="12"/>
  <c r="F726" i="12" s="1"/>
  <c r="E727" i="12"/>
  <c r="F727" i="12" s="1"/>
  <c r="E728" i="12"/>
  <c r="F728" i="12" s="1"/>
  <c r="E729" i="12"/>
  <c r="F729" i="12" s="1"/>
  <c r="E730" i="12"/>
  <c r="F730" i="12" s="1"/>
  <c r="E731" i="12"/>
  <c r="F731" i="12" s="1"/>
  <c r="E732" i="12"/>
  <c r="F732" i="12" s="1"/>
  <c r="E733" i="12"/>
  <c r="F733" i="12" s="1"/>
  <c r="E734" i="12"/>
  <c r="F734" i="12" s="1"/>
  <c r="E735" i="12"/>
  <c r="F735" i="12" s="1"/>
  <c r="E736" i="12"/>
  <c r="F736" i="12" s="1"/>
  <c r="E737" i="12"/>
  <c r="F737" i="12" s="1"/>
  <c r="E738" i="12"/>
  <c r="F738" i="12" s="1"/>
  <c r="E739" i="12"/>
  <c r="F739" i="12" s="1"/>
  <c r="E740" i="12"/>
  <c r="F740" i="12" s="1"/>
  <c r="E741" i="12"/>
  <c r="F741" i="12" s="1"/>
  <c r="E742" i="12"/>
  <c r="F742" i="12" s="1"/>
  <c r="E743" i="12"/>
  <c r="F743" i="12" s="1"/>
  <c r="E744" i="12"/>
  <c r="F744" i="12" s="1"/>
  <c r="E745" i="12"/>
  <c r="F745" i="12" s="1"/>
  <c r="E746" i="12"/>
  <c r="F746" i="12" s="1"/>
  <c r="E747" i="12"/>
  <c r="F747" i="12" s="1"/>
  <c r="E748" i="12"/>
  <c r="F748" i="12" s="1"/>
  <c r="E749" i="12"/>
  <c r="F749" i="12" s="1"/>
  <c r="E750" i="12"/>
  <c r="F750" i="12" s="1"/>
  <c r="E751" i="12"/>
  <c r="F751" i="12" s="1"/>
  <c r="E752" i="12"/>
  <c r="F752" i="12" s="1"/>
  <c r="E753" i="12"/>
  <c r="F753" i="12" s="1"/>
  <c r="E754" i="12"/>
  <c r="F754" i="12" s="1"/>
  <c r="E755" i="12"/>
  <c r="F755" i="12" s="1"/>
  <c r="E756" i="12"/>
  <c r="F756" i="12" s="1"/>
  <c r="E757" i="12"/>
  <c r="F757" i="12" s="1"/>
  <c r="E758" i="12"/>
  <c r="F758" i="12" s="1"/>
  <c r="E759" i="12"/>
  <c r="F759" i="12" s="1"/>
  <c r="E760" i="12"/>
  <c r="F760" i="12" s="1"/>
  <c r="E761" i="12"/>
  <c r="F761" i="12" s="1"/>
  <c r="E762" i="12"/>
  <c r="F762" i="12" s="1"/>
  <c r="E763" i="12"/>
  <c r="F763" i="12" s="1"/>
  <c r="E764" i="12"/>
  <c r="F764" i="12" s="1"/>
  <c r="E765" i="12"/>
  <c r="F765" i="12" s="1"/>
  <c r="E766" i="12"/>
  <c r="F766" i="12" s="1"/>
  <c r="E767" i="12"/>
  <c r="F767" i="12" s="1"/>
  <c r="E768" i="12"/>
  <c r="F768" i="12" s="1"/>
  <c r="E769" i="12"/>
  <c r="F769" i="12" s="1"/>
  <c r="E770" i="12"/>
  <c r="F770" i="12" s="1"/>
  <c r="E771" i="12"/>
  <c r="F771" i="12" s="1"/>
  <c r="E772" i="12"/>
  <c r="F772" i="12" s="1"/>
  <c r="E773" i="12"/>
  <c r="F773" i="12" s="1"/>
  <c r="E774" i="12"/>
  <c r="F774" i="12" s="1"/>
  <c r="E775" i="12"/>
  <c r="F775" i="12" s="1"/>
  <c r="E776" i="12"/>
  <c r="F776" i="12" s="1"/>
  <c r="E777" i="12"/>
  <c r="F777" i="12" s="1"/>
  <c r="E778" i="12"/>
  <c r="F778" i="12" s="1"/>
  <c r="E779" i="12"/>
  <c r="F779" i="12" s="1"/>
  <c r="E780" i="12"/>
  <c r="F780" i="12" s="1"/>
  <c r="E781" i="12"/>
  <c r="F781" i="12" s="1"/>
  <c r="E782" i="12"/>
  <c r="F782" i="12" s="1"/>
  <c r="E783" i="12"/>
  <c r="F783" i="12" s="1"/>
  <c r="E784" i="12"/>
  <c r="F784" i="12" s="1"/>
  <c r="E785" i="12"/>
  <c r="F785" i="12" s="1"/>
  <c r="E786" i="12"/>
  <c r="F786" i="12" s="1"/>
  <c r="E787" i="12"/>
  <c r="F787" i="12" s="1"/>
  <c r="E788" i="12"/>
  <c r="F788" i="12" s="1"/>
  <c r="E789" i="12"/>
  <c r="F789" i="12" s="1"/>
  <c r="E790" i="12"/>
  <c r="F790" i="12" s="1"/>
  <c r="E791" i="12"/>
  <c r="F791" i="12" s="1"/>
  <c r="E792" i="12"/>
  <c r="F792" i="12" s="1"/>
  <c r="E793" i="12"/>
  <c r="F793" i="12" s="1"/>
  <c r="E794" i="12"/>
  <c r="F794" i="12" s="1"/>
  <c r="E795" i="12"/>
  <c r="F795" i="12" s="1"/>
  <c r="E796" i="12"/>
  <c r="F796" i="12" s="1"/>
  <c r="E797" i="12"/>
  <c r="F797" i="12" s="1"/>
  <c r="E798" i="12"/>
  <c r="F798" i="12" s="1"/>
  <c r="E799" i="12"/>
  <c r="F799" i="12" s="1"/>
  <c r="E800" i="12"/>
  <c r="F800" i="12" s="1"/>
  <c r="E801" i="12"/>
  <c r="F801" i="12" s="1"/>
  <c r="E802" i="12"/>
  <c r="F802" i="12" s="1"/>
  <c r="E803" i="12"/>
  <c r="F803" i="12" s="1"/>
  <c r="E804" i="12"/>
  <c r="F804" i="12" s="1"/>
  <c r="E805" i="12"/>
  <c r="F805" i="12" s="1"/>
  <c r="E806" i="12"/>
  <c r="F806" i="12" s="1"/>
  <c r="E807" i="12"/>
  <c r="F807" i="12" s="1"/>
  <c r="E808" i="12"/>
  <c r="F808" i="12" s="1"/>
  <c r="E809" i="12"/>
  <c r="F809" i="12" s="1"/>
  <c r="E810" i="12"/>
  <c r="F810" i="12" s="1"/>
  <c r="E811" i="12"/>
  <c r="F811" i="12" s="1"/>
  <c r="E812" i="12"/>
  <c r="F812" i="12" s="1"/>
  <c r="E813" i="12"/>
  <c r="F813" i="12" s="1"/>
  <c r="E814" i="12"/>
  <c r="F814" i="12" s="1"/>
  <c r="E815" i="12"/>
  <c r="F815" i="12" s="1"/>
  <c r="E816" i="12"/>
  <c r="F816" i="12" s="1"/>
  <c r="E817" i="12"/>
  <c r="F817" i="12" s="1"/>
  <c r="E818" i="12"/>
  <c r="F818" i="12" s="1"/>
  <c r="E819" i="12"/>
  <c r="F819" i="12" s="1"/>
  <c r="E820" i="12"/>
  <c r="F820" i="12" s="1"/>
  <c r="E821" i="12"/>
  <c r="F821" i="12" s="1"/>
  <c r="E822" i="12"/>
  <c r="F822" i="12" s="1"/>
  <c r="E823" i="12"/>
  <c r="F823" i="12" s="1"/>
  <c r="E824" i="12"/>
  <c r="F824" i="12" s="1"/>
  <c r="E825" i="12"/>
  <c r="F825" i="12" s="1"/>
  <c r="E826" i="12"/>
  <c r="F826" i="12" s="1"/>
  <c r="E827" i="12"/>
  <c r="F827" i="12" s="1"/>
  <c r="E828" i="12"/>
  <c r="F828" i="12" s="1"/>
  <c r="E829" i="12"/>
  <c r="F829" i="12" s="1"/>
  <c r="E830" i="12"/>
  <c r="F830" i="12" s="1"/>
  <c r="E831" i="12"/>
  <c r="F831" i="12" s="1"/>
  <c r="E832" i="12"/>
  <c r="F832" i="12" s="1"/>
  <c r="E833" i="12"/>
  <c r="F833" i="12" s="1"/>
  <c r="E834" i="12"/>
  <c r="F834" i="12" s="1"/>
  <c r="E835" i="12"/>
  <c r="F835" i="12" s="1"/>
  <c r="E836" i="12"/>
  <c r="F836" i="12" s="1"/>
  <c r="E837" i="12"/>
  <c r="F837" i="12" s="1"/>
  <c r="E838" i="12"/>
  <c r="F838" i="12" s="1"/>
  <c r="E839" i="12"/>
  <c r="F839" i="12" s="1"/>
  <c r="E840" i="12"/>
  <c r="F840" i="12" s="1"/>
  <c r="E841" i="12"/>
  <c r="F841" i="12" s="1"/>
  <c r="E842" i="12"/>
  <c r="F842" i="12" s="1"/>
  <c r="E843" i="12"/>
  <c r="F843" i="12" s="1"/>
  <c r="E844" i="12"/>
  <c r="F844" i="12" s="1"/>
  <c r="E845" i="12"/>
  <c r="F845" i="12" s="1"/>
  <c r="E846" i="12"/>
  <c r="F846" i="12" s="1"/>
  <c r="E847" i="12"/>
  <c r="F847" i="12" s="1"/>
  <c r="E848" i="12"/>
  <c r="F848" i="12" s="1"/>
  <c r="E849" i="12"/>
  <c r="F849" i="12" s="1"/>
  <c r="E850" i="12"/>
  <c r="F850" i="12" s="1"/>
  <c r="E851" i="12"/>
  <c r="F851" i="12" s="1"/>
  <c r="E852" i="12"/>
  <c r="F852" i="12" s="1"/>
  <c r="E853" i="12"/>
  <c r="F853" i="12" s="1"/>
  <c r="E854" i="12"/>
  <c r="F854" i="12" s="1"/>
  <c r="E855" i="12"/>
  <c r="F855" i="12" s="1"/>
  <c r="E856" i="12"/>
  <c r="F856" i="12" s="1"/>
  <c r="E857" i="12"/>
  <c r="F857" i="12" s="1"/>
  <c r="E858" i="12"/>
  <c r="F858" i="12" s="1"/>
  <c r="E859" i="12"/>
  <c r="F859" i="12" s="1"/>
  <c r="E860" i="12"/>
  <c r="F860" i="12" s="1"/>
  <c r="E861" i="12"/>
  <c r="F861" i="12" s="1"/>
  <c r="E862" i="12"/>
  <c r="F862" i="12" s="1"/>
  <c r="E863" i="12"/>
  <c r="F863" i="12" s="1"/>
  <c r="E864" i="12"/>
  <c r="F864" i="12" s="1"/>
  <c r="E865" i="12"/>
  <c r="F865" i="12" s="1"/>
  <c r="E866" i="12"/>
  <c r="F866" i="12" s="1"/>
  <c r="E867" i="12"/>
  <c r="F867" i="12" s="1"/>
  <c r="E868" i="12"/>
  <c r="F868" i="12" s="1"/>
  <c r="E869" i="12"/>
  <c r="F869" i="12" s="1"/>
  <c r="E870" i="12"/>
  <c r="F870" i="12" s="1"/>
  <c r="E871" i="12"/>
  <c r="F871" i="12" s="1"/>
  <c r="E872" i="12"/>
  <c r="F872" i="12" s="1"/>
  <c r="E873" i="12"/>
  <c r="F873" i="12" s="1"/>
  <c r="E874" i="12"/>
  <c r="F874" i="12" s="1"/>
  <c r="E875" i="12"/>
  <c r="F875" i="12" s="1"/>
  <c r="E876" i="12"/>
  <c r="F876" i="12" s="1"/>
  <c r="E877" i="12"/>
  <c r="F877" i="12" s="1"/>
  <c r="E878" i="12"/>
  <c r="F878" i="12" s="1"/>
  <c r="E879" i="12"/>
  <c r="F879" i="12" s="1"/>
  <c r="E880" i="12"/>
  <c r="F880" i="12" s="1"/>
  <c r="E881" i="12"/>
  <c r="F881" i="12" s="1"/>
  <c r="E882" i="12"/>
  <c r="F882" i="12" s="1"/>
  <c r="E883" i="12"/>
  <c r="F883" i="12" s="1"/>
  <c r="E884" i="12"/>
  <c r="F884" i="12" s="1"/>
  <c r="E885" i="12"/>
  <c r="F885" i="12" s="1"/>
  <c r="E886" i="12"/>
  <c r="F886" i="12" s="1"/>
  <c r="E887" i="12"/>
  <c r="F887" i="12" s="1"/>
  <c r="E888" i="12"/>
  <c r="F888" i="12" s="1"/>
  <c r="E889" i="12"/>
  <c r="F889" i="12" s="1"/>
  <c r="E890" i="12"/>
  <c r="F890" i="12" s="1"/>
  <c r="E891" i="12"/>
  <c r="F891" i="12" s="1"/>
  <c r="E892" i="12"/>
  <c r="F892" i="12" s="1"/>
  <c r="E893" i="12"/>
  <c r="F893" i="12" s="1"/>
  <c r="E894" i="12"/>
  <c r="F894" i="12" s="1"/>
  <c r="E895" i="12"/>
  <c r="F895" i="12" s="1"/>
  <c r="E896" i="12"/>
  <c r="F896" i="12" s="1"/>
  <c r="E897" i="12"/>
  <c r="F897" i="12" s="1"/>
  <c r="E898" i="12"/>
  <c r="F898" i="12" s="1"/>
  <c r="E899" i="12"/>
  <c r="F899" i="12" s="1"/>
  <c r="E900" i="12"/>
  <c r="F900" i="12" s="1"/>
  <c r="E901" i="12"/>
  <c r="F901" i="12" s="1"/>
  <c r="E902" i="12"/>
  <c r="F902" i="12" s="1"/>
  <c r="E903" i="12"/>
  <c r="F903" i="12" s="1"/>
  <c r="E904" i="12"/>
  <c r="F904" i="12" s="1"/>
  <c r="E905" i="12"/>
  <c r="F905" i="12" s="1"/>
  <c r="E906" i="12"/>
  <c r="F906" i="12" s="1"/>
  <c r="E907" i="12"/>
  <c r="F907" i="12" s="1"/>
  <c r="E908" i="12"/>
  <c r="F908" i="12" s="1"/>
  <c r="E909" i="12"/>
  <c r="F909" i="12" s="1"/>
  <c r="E910" i="12"/>
  <c r="F910" i="12" s="1"/>
  <c r="E911" i="12"/>
  <c r="F911" i="12" s="1"/>
  <c r="E912" i="12"/>
  <c r="F912" i="12" s="1"/>
  <c r="E913" i="12"/>
  <c r="F913" i="12" s="1"/>
  <c r="E914" i="12"/>
  <c r="F914" i="12" s="1"/>
  <c r="E915" i="12"/>
  <c r="F915" i="12" s="1"/>
  <c r="E916" i="12"/>
  <c r="F916" i="12" s="1"/>
  <c r="E917" i="12"/>
  <c r="F917" i="12" s="1"/>
  <c r="E918" i="12"/>
  <c r="F918" i="12" s="1"/>
  <c r="E919" i="12"/>
  <c r="F919" i="12" s="1"/>
  <c r="E920" i="12"/>
  <c r="F920" i="12" s="1"/>
  <c r="E921" i="12"/>
  <c r="F921" i="12" s="1"/>
  <c r="E922" i="12"/>
  <c r="F922" i="12" s="1"/>
  <c r="E923" i="12"/>
  <c r="F923" i="12" s="1"/>
  <c r="E924" i="12"/>
  <c r="F924" i="12" s="1"/>
  <c r="E925" i="12"/>
  <c r="F925" i="12" s="1"/>
  <c r="E926" i="12"/>
  <c r="F926" i="12" s="1"/>
  <c r="E927" i="12"/>
  <c r="F927" i="12" s="1"/>
  <c r="E928" i="12"/>
  <c r="F928" i="12" s="1"/>
  <c r="E929" i="12"/>
  <c r="F929" i="12" s="1"/>
  <c r="E930" i="12"/>
  <c r="F930" i="12" s="1"/>
  <c r="E931" i="12"/>
  <c r="F931" i="12" s="1"/>
  <c r="E932" i="12"/>
  <c r="F932" i="12" s="1"/>
  <c r="E933" i="12"/>
  <c r="F933" i="12" s="1"/>
  <c r="E934" i="12"/>
  <c r="F934" i="12" s="1"/>
  <c r="E935" i="12"/>
  <c r="F935" i="12" s="1"/>
  <c r="E936" i="12"/>
  <c r="F936" i="12" s="1"/>
  <c r="E937" i="12"/>
  <c r="F937" i="12" s="1"/>
  <c r="E938" i="12"/>
  <c r="F938" i="12" s="1"/>
  <c r="E939" i="12"/>
  <c r="F939" i="12" s="1"/>
  <c r="E940" i="12"/>
  <c r="F940" i="12" s="1"/>
  <c r="E941" i="12"/>
  <c r="F941" i="12" s="1"/>
  <c r="E942" i="12"/>
  <c r="F942" i="12" s="1"/>
  <c r="E943" i="12"/>
  <c r="F943" i="12" s="1"/>
  <c r="E944" i="12"/>
  <c r="F944" i="12" s="1"/>
  <c r="E945" i="12"/>
  <c r="F945" i="12" s="1"/>
  <c r="E946" i="12"/>
  <c r="F946" i="12" s="1"/>
  <c r="E947" i="12"/>
  <c r="F947" i="12" s="1"/>
  <c r="E948" i="12"/>
  <c r="F948" i="12" s="1"/>
  <c r="E949" i="12"/>
  <c r="F949" i="12" s="1"/>
  <c r="E950" i="12"/>
  <c r="F950" i="12" s="1"/>
  <c r="E951" i="12"/>
  <c r="F951" i="12" s="1"/>
  <c r="E952" i="12"/>
  <c r="F952" i="12" s="1"/>
  <c r="E953" i="12"/>
  <c r="F953" i="12" s="1"/>
  <c r="E954" i="12"/>
  <c r="F954" i="12" s="1"/>
  <c r="E955" i="12"/>
  <c r="F955" i="12" s="1"/>
  <c r="E956" i="12"/>
  <c r="F956" i="12" s="1"/>
  <c r="E957" i="12"/>
  <c r="F957" i="12" s="1"/>
  <c r="E958" i="12"/>
  <c r="F958" i="12" s="1"/>
  <c r="E959" i="12"/>
  <c r="F959" i="12" s="1"/>
  <c r="E960" i="12"/>
  <c r="F960" i="12" s="1"/>
  <c r="E961" i="12"/>
  <c r="F961" i="12" s="1"/>
  <c r="E962" i="12"/>
  <c r="F962" i="12" s="1"/>
  <c r="E963" i="12"/>
  <c r="F963" i="12" s="1"/>
  <c r="E964" i="12"/>
  <c r="F964" i="12" s="1"/>
  <c r="E965" i="12"/>
  <c r="F965" i="12" s="1"/>
  <c r="E966" i="12"/>
  <c r="F966" i="12" s="1"/>
  <c r="E967" i="12"/>
  <c r="F967" i="12" s="1"/>
  <c r="E968" i="12"/>
  <c r="F968" i="12" s="1"/>
  <c r="E969" i="12"/>
  <c r="F969" i="12" s="1"/>
  <c r="E970" i="12"/>
  <c r="F970" i="12" s="1"/>
  <c r="E971" i="12"/>
  <c r="F971" i="12" s="1"/>
  <c r="E972" i="12"/>
  <c r="F972" i="12" s="1"/>
  <c r="E973" i="12"/>
  <c r="F973" i="12" s="1"/>
  <c r="E974" i="12"/>
  <c r="F974" i="12" s="1"/>
  <c r="E975" i="12"/>
  <c r="F975" i="12" s="1"/>
  <c r="E976" i="12"/>
  <c r="F976" i="12" s="1"/>
  <c r="E977" i="12"/>
  <c r="F977" i="12" s="1"/>
  <c r="E978" i="12"/>
  <c r="F978" i="12" s="1"/>
  <c r="E979" i="12"/>
  <c r="F979" i="12" s="1"/>
  <c r="E980" i="12"/>
  <c r="F980" i="12" s="1"/>
  <c r="E981" i="12"/>
  <c r="F981" i="12" s="1"/>
  <c r="E982" i="12"/>
  <c r="F982" i="12" s="1"/>
  <c r="E983" i="12"/>
  <c r="F983" i="12" s="1"/>
  <c r="E984" i="12"/>
  <c r="F984" i="12" s="1"/>
  <c r="E985" i="12"/>
  <c r="F985" i="12" s="1"/>
  <c r="E986" i="12"/>
  <c r="F986" i="12" s="1"/>
  <c r="E987" i="12"/>
  <c r="F987" i="12" s="1"/>
  <c r="E988" i="12"/>
  <c r="F988" i="12" s="1"/>
  <c r="E989" i="12"/>
  <c r="F989" i="12" s="1"/>
  <c r="E990" i="12"/>
  <c r="F990" i="12" s="1"/>
  <c r="E991" i="12"/>
  <c r="F991" i="12" s="1"/>
  <c r="E992" i="12"/>
  <c r="F992" i="12" s="1"/>
  <c r="E993" i="12"/>
  <c r="F993" i="12" s="1"/>
  <c r="E994" i="12"/>
  <c r="F994" i="12" s="1"/>
  <c r="E995" i="12"/>
  <c r="F995" i="12" s="1"/>
  <c r="E996" i="12"/>
  <c r="F996" i="12" s="1"/>
  <c r="E997" i="12"/>
  <c r="F997" i="12" s="1"/>
  <c r="E998" i="12"/>
  <c r="F998" i="12" s="1"/>
  <c r="E999" i="12"/>
  <c r="F999" i="12" s="1"/>
  <c r="E1000" i="12"/>
  <c r="F1000" i="12" s="1"/>
  <c r="E1001" i="12"/>
  <c r="F1001" i="12" s="1"/>
  <c r="E1002" i="12"/>
  <c r="F1002" i="12" s="1"/>
  <c r="E1003" i="12"/>
  <c r="F1003" i="12" s="1"/>
  <c r="E1004" i="12"/>
  <c r="F1004" i="12" s="1"/>
  <c r="E1005" i="12"/>
  <c r="F1005" i="12" s="1"/>
  <c r="E1006" i="12"/>
  <c r="F1006" i="12" s="1"/>
  <c r="E1007" i="12"/>
  <c r="F1007" i="12" s="1"/>
  <c r="E1008" i="12"/>
  <c r="F1008" i="12" s="1"/>
  <c r="E1009" i="12"/>
  <c r="F1009" i="12" s="1"/>
  <c r="E1010" i="12"/>
  <c r="F1010" i="12" s="1"/>
  <c r="E1011" i="12"/>
  <c r="F1011" i="12" s="1"/>
  <c r="E1012" i="12"/>
  <c r="F1012" i="12" s="1"/>
  <c r="E1013" i="12"/>
  <c r="F1013" i="12" s="1"/>
  <c r="E1014" i="12"/>
  <c r="F1014" i="12" s="1"/>
  <c r="E1015" i="12"/>
  <c r="F1015" i="12" s="1"/>
  <c r="E1016" i="12"/>
  <c r="F1016" i="12" s="1"/>
  <c r="E1017" i="12"/>
  <c r="F1017" i="12" s="1"/>
  <c r="E1018" i="12"/>
  <c r="F1018" i="12" s="1"/>
  <c r="E1019" i="12"/>
  <c r="F1019" i="12" s="1"/>
  <c r="E1020" i="12"/>
  <c r="F1020" i="12" s="1"/>
  <c r="E1021" i="12"/>
  <c r="F1021" i="12" s="1"/>
  <c r="E1022" i="12"/>
  <c r="F1022" i="12" s="1"/>
  <c r="E1023" i="12"/>
  <c r="F1023" i="12" s="1"/>
  <c r="E1024" i="12"/>
  <c r="F1024" i="12" s="1"/>
  <c r="E1025" i="12"/>
  <c r="F1025" i="12" s="1"/>
  <c r="E1026" i="12"/>
  <c r="F1026" i="12" s="1"/>
  <c r="E1027" i="12"/>
  <c r="F1027" i="12" s="1"/>
  <c r="E1028" i="12"/>
  <c r="F1028" i="12" s="1"/>
  <c r="E1029" i="12"/>
  <c r="F1029" i="12" s="1"/>
  <c r="E1030" i="12"/>
  <c r="F1030" i="12" s="1"/>
  <c r="E1031" i="12"/>
  <c r="F1031" i="12" s="1"/>
  <c r="E1032" i="12"/>
  <c r="F1032" i="12" s="1"/>
  <c r="E1033" i="12"/>
  <c r="F1033" i="12" s="1"/>
  <c r="E1034" i="12"/>
  <c r="F1034" i="12" s="1"/>
  <c r="E1035" i="12"/>
  <c r="F1035" i="12" s="1"/>
  <c r="E1036" i="12"/>
  <c r="F1036" i="12" s="1"/>
  <c r="E1037" i="12"/>
  <c r="F1037" i="12" s="1"/>
  <c r="E1038" i="12"/>
  <c r="F1038" i="12" s="1"/>
  <c r="E1039" i="12"/>
  <c r="F1039" i="12" s="1"/>
  <c r="E1040" i="12"/>
  <c r="F1040" i="12" s="1"/>
  <c r="E1041" i="12"/>
  <c r="F1041" i="12" s="1"/>
  <c r="E1042" i="12"/>
  <c r="F1042" i="12" s="1"/>
  <c r="E1043" i="12"/>
  <c r="F1043" i="12" s="1"/>
  <c r="E1044" i="12"/>
  <c r="F1044" i="12" s="1"/>
  <c r="E1045" i="12"/>
  <c r="F1045" i="12" s="1"/>
  <c r="E1046" i="12"/>
  <c r="F1046" i="12" s="1"/>
  <c r="E1047" i="12"/>
  <c r="F1047" i="12" s="1"/>
  <c r="E1048" i="12"/>
  <c r="F1048" i="12" s="1"/>
  <c r="E1049" i="12"/>
  <c r="F1049" i="12" s="1"/>
  <c r="E1050" i="12"/>
  <c r="F1050" i="12" s="1"/>
  <c r="E1051" i="12"/>
  <c r="F1051" i="12" s="1"/>
  <c r="E1052" i="12"/>
  <c r="F1052" i="12" s="1"/>
  <c r="E1053" i="12"/>
  <c r="F1053" i="12" s="1"/>
  <c r="E1054" i="12"/>
  <c r="F1054" i="12" s="1"/>
  <c r="E1055" i="12"/>
  <c r="F1055" i="12" s="1"/>
  <c r="E1056" i="12"/>
  <c r="F1056" i="12" s="1"/>
  <c r="E1057" i="12"/>
  <c r="F1057" i="12" s="1"/>
  <c r="E1058" i="12"/>
  <c r="F1058" i="12" s="1"/>
  <c r="E1059" i="12"/>
  <c r="F1059" i="12" s="1"/>
  <c r="E1060" i="12"/>
  <c r="F1060" i="12" s="1"/>
  <c r="E1061" i="12"/>
  <c r="F1061" i="12" s="1"/>
  <c r="E1062" i="12"/>
  <c r="F1062" i="12" s="1"/>
  <c r="E1063" i="12"/>
  <c r="F1063" i="12" s="1"/>
  <c r="E1064" i="12"/>
  <c r="F1064" i="12" s="1"/>
  <c r="E1065" i="12"/>
  <c r="F1065" i="12" s="1"/>
  <c r="E1066" i="12"/>
  <c r="F1066" i="12" s="1"/>
  <c r="E1067" i="12"/>
  <c r="F1067" i="12" s="1"/>
  <c r="E1068" i="12"/>
  <c r="F1068" i="12" s="1"/>
  <c r="E1069" i="12"/>
  <c r="F1069" i="12" s="1"/>
  <c r="E1070" i="12"/>
  <c r="F1070" i="12" s="1"/>
  <c r="E1071" i="12"/>
  <c r="F1071" i="12" s="1"/>
  <c r="E1072" i="12"/>
  <c r="F1072" i="12" s="1"/>
  <c r="E1073" i="12"/>
  <c r="F1073" i="12" s="1"/>
  <c r="E1074" i="12"/>
  <c r="F1074" i="12" s="1"/>
  <c r="E1075" i="12"/>
  <c r="F1075" i="12" s="1"/>
  <c r="E1076" i="12"/>
  <c r="F1076" i="12" s="1"/>
  <c r="E1077" i="12"/>
  <c r="F1077" i="12" s="1"/>
  <c r="E1078" i="12"/>
  <c r="F1078" i="12" s="1"/>
  <c r="E1079" i="12"/>
  <c r="F1079" i="12" s="1"/>
  <c r="E1080" i="12"/>
  <c r="F1080" i="12" s="1"/>
  <c r="E1081" i="12"/>
  <c r="F1081" i="12" s="1"/>
  <c r="E1082" i="12"/>
  <c r="F1082" i="12" s="1"/>
  <c r="E1083" i="12"/>
  <c r="F1083" i="12" s="1"/>
  <c r="E1084" i="12"/>
  <c r="F1084" i="12" s="1"/>
  <c r="E1085" i="12"/>
  <c r="F1085" i="12" s="1"/>
  <c r="E1086" i="12"/>
  <c r="F1086" i="12" s="1"/>
  <c r="E1087" i="12"/>
  <c r="F1087" i="12" s="1"/>
  <c r="E1088" i="12"/>
  <c r="F1088" i="12" s="1"/>
  <c r="E1089" i="12"/>
  <c r="F1089" i="12" s="1"/>
  <c r="E1090" i="12"/>
  <c r="F1090" i="12" s="1"/>
  <c r="E1091" i="12"/>
  <c r="F1091" i="12" s="1"/>
  <c r="E1092" i="12"/>
  <c r="F1092" i="12" s="1"/>
  <c r="E1093" i="12"/>
  <c r="F1093" i="12" s="1"/>
  <c r="E1094" i="12"/>
  <c r="F1094" i="12" s="1"/>
  <c r="E1095" i="12"/>
  <c r="F1095" i="12" s="1"/>
  <c r="E1096" i="12"/>
  <c r="F1096" i="12" s="1"/>
  <c r="E1097" i="12"/>
  <c r="F1097" i="12" s="1"/>
  <c r="E1098" i="12"/>
  <c r="F1098" i="12" s="1"/>
  <c r="E1099" i="12"/>
  <c r="F1099" i="12" s="1"/>
  <c r="E1100" i="12"/>
  <c r="F1100" i="12" s="1"/>
  <c r="E1101" i="12"/>
  <c r="F1101" i="12" s="1"/>
  <c r="E1102" i="12"/>
  <c r="F1102" i="12" s="1"/>
  <c r="E1103" i="12"/>
  <c r="F1103" i="12" s="1"/>
  <c r="E1104" i="12"/>
  <c r="F1104" i="12" s="1"/>
  <c r="E1105" i="12"/>
  <c r="F1105" i="12" s="1"/>
  <c r="E1106" i="12"/>
  <c r="F1106" i="12" s="1"/>
  <c r="E1107" i="12"/>
  <c r="F1107" i="12" s="1"/>
  <c r="E1108" i="12"/>
  <c r="F1108" i="12" s="1"/>
  <c r="E1109" i="12"/>
  <c r="F1109" i="12" s="1"/>
  <c r="E1110" i="12"/>
  <c r="F1110" i="12" s="1"/>
  <c r="E1111" i="12"/>
  <c r="F1111" i="12" s="1"/>
  <c r="E1112" i="12"/>
  <c r="F1112" i="12" s="1"/>
  <c r="E1113" i="12"/>
  <c r="F1113" i="12" s="1"/>
  <c r="E1114" i="12"/>
  <c r="F1114" i="12" s="1"/>
  <c r="E1115" i="12"/>
  <c r="F1115" i="12" s="1"/>
  <c r="E1116" i="12"/>
  <c r="F1116" i="12" s="1"/>
  <c r="E1117" i="12"/>
  <c r="F1117" i="12" s="1"/>
  <c r="E1118" i="12"/>
  <c r="F1118" i="12" s="1"/>
  <c r="E1119" i="12"/>
  <c r="F1119" i="12" s="1"/>
  <c r="E1120" i="12"/>
  <c r="F1120" i="12" s="1"/>
  <c r="E1121" i="12"/>
  <c r="F1121" i="12" s="1"/>
  <c r="E1122" i="12"/>
  <c r="F1122" i="12" s="1"/>
  <c r="E1123" i="12"/>
  <c r="F1123" i="12" s="1"/>
  <c r="E1124" i="12"/>
  <c r="F1124" i="12" s="1"/>
  <c r="E1125" i="12"/>
  <c r="F1125" i="12" s="1"/>
  <c r="E1126" i="12"/>
  <c r="F1126" i="12" s="1"/>
  <c r="E1127" i="12"/>
  <c r="F1127" i="12" s="1"/>
  <c r="E1128" i="12"/>
  <c r="F1128" i="12" s="1"/>
  <c r="E1129" i="12"/>
  <c r="F1129" i="12" s="1"/>
  <c r="E1130" i="12"/>
  <c r="F1130" i="12" s="1"/>
  <c r="E1131" i="12"/>
  <c r="F1131" i="12" s="1"/>
  <c r="E1132" i="12"/>
  <c r="F1132" i="12" s="1"/>
  <c r="E1133" i="12"/>
  <c r="F1133" i="12" s="1"/>
  <c r="E1134" i="12"/>
  <c r="F1134" i="12" s="1"/>
  <c r="E1135" i="12"/>
  <c r="F1135" i="12" s="1"/>
  <c r="E1136" i="12"/>
  <c r="F1136" i="12" s="1"/>
  <c r="E1137" i="12"/>
  <c r="F1137" i="12" s="1"/>
  <c r="E1138" i="12"/>
  <c r="F1138" i="12" s="1"/>
  <c r="E1139" i="12"/>
  <c r="F1139" i="12" s="1"/>
  <c r="E1140" i="12"/>
  <c r="F1140" i="12" s="1"/>
  <c r="E1141" i="12"/>
  <c r="F1141" i="12" s="1"/>
  <c r="E1142" i="12"/>
  <c r="F1142" i="12" s="1"/>
  <c r="E1143" i="12"/>
  <c r="F1143" i="12" s="1"/>
  <c r="E1144" i="12"/>
  <c r="F1144" i="12" s="1"/>
  <c r="E1145" i="12"/>
  <c r="F1145" i="12" s="1"/>
  <c r="E1146" i="12"/>
  <c r="F1146" i="12" s="1"/>
  <c r="E1147" i="12"/>
  <c r="F1147" i="12" s="1"/>
  <c r="E1148" i="12"/>
  <c r="F1148" i="12" s="1"/>
  <c r="E1149" i="12"/>
  <c r="F1149" i="12" s="1"/>
  <c r="E1150" i="12"/>
  <c r="F1150" i="12" s="1"/>
  <c r="E1151" i="12"/>
  <c r="F1151" i="12" s="1"/>
  <c r="E1152" i="12"/>
  <c r="F1152" i="12" s="1"/>
  <c r="E1153" i="12"/>
  <c r="F1153" i="12" s="1"/>
  <c r="E1154" i="12"/>
  <c r="F1154" i="12" s="1"/>
  <c r="E1155" i="12"/>
  <c r="F1155" i="12" s="1"/>
  <c r="E1156" i="12"/>
  <c r="F1156" i="12" s="1"/>
  <c r="E1157" i="12"/>
  <c r="F1157" i="12" s="1"/>
  <c r="E1158" i="12"/>
  <c r="F1158" i="12" s="1"/>
  <c r="E1159" i="12"/>
  <c r="F1159" i="12" s="1"/>
  <c r="E1160" i="12"/>
  <c r="F1160" i="12" s="1"/>
  <c r="E1161" i="12"/>
  <c r="F1161" i="12" s="1"/>
  <c r="E1162" i="12"/>
  <c r="F1162" i="12" s="1"/>
  <c r="E1163" i="12"/>
  <c r="F1163" i="12" s="1"/>
  <c r="E1164" i="12"/>
  <c r="F1164" i="12" s="1"/>
  <c r="E1165" i="12"/>
  <c r="F1165" i="12" s="1"/>
  <c r="E1166" i="12"/>
  <c r="F1166" i="12" s="1"/>
  <c r="E1167" i="12"/>
  <c r="F1167" i="12" s="1"/>
  <c r="E1168" i="12"/>
  <c r="F1168" i="12" s="1"/>
  <c r="E1169" i="12"/>
  <c r="F1169" i="12" s="1"/>
  <c r="E1170" i="12"/>
  <c r="F1170" i="12" s="1"/>
  <c r="E1171" i="12"/>
  <c r="F1171" i="12" s="1"/>
  <c r="E1172" i="12"/>
  <c r="F1172" i="12" s="1"/>
  <c r="E1173" i="12"/>
  <c r="F1173" i="12" s="1"/>
  <c r="E1174" i="12"/>
  <c r="F1174" i="12" s="1"/>
  <c r="E1175" i="12"/>
  <c r="F1175" i="12" s="1"/>
  <c r="E1176" i="12"/>
  <c r="F1176" i="12" s="1"/>
  <c r="E1177" i="12"/>
  <c r="F1177" i="12" s="1"/>
  <c r="E1178" i="12"/>
  <c r="F1178" i="12" s="1"/>
  <c r="E1179" i="12"/>
  <c r="F1179" i="12" s="1"/>
  <c r="E1180" i="12"/>
  <c r="F1180" i="12" s="1"/>
  <c r="E1181" i="12"/>
  <c r="F1181" i="12" s="1"/>
  <c r="E1182" i="12"/>
  <c r="F1182" i="12" s="1"/>
  <c r="E1183" i="12"/>
  <c r="F1183" i="12" s="1"/>
  <c r="E1184" i="12"/>
  <c r="F1184" i="12" s="1"/>
  <c r="E1185" i="12"/>
  <c r="F1185" i="12" s="1"/>
  <c r="E1186" i="12"/>
  <c r="F1186" i="12" s="1"/>
  <c r="E1187" i="12"/>
  <c r="F1187" i="12" s="1"/>
  <c r="E1188" i="12"/>
  <c r="F1188" i="12" s="1"/>
  <c r="E1189" i="12"/>
  <c r="F1189" i="12" s="1"/>
  <c r="E1190" i="12"/>
  <c r="F1190" i="12" s="1"/>
  <c r="E1191" i="12"/>
  <c r="F1191" i="12" s="1"/>
  <c r="E1192" i="12"/>
  <c r="F1192" i="12" s="1"/>
  <c r="E1193" i="12"/>
  <c r="F1193" i="12" s="1"/>
  <c r="E1194" i="12"/>
  <c r="F1194" i="12" s="1"/>
  <c r="E1195" i="12"/>
  <c r="F1195" i="12" s="1"/>
  <c r="E1196" i="12"/>
  <c r="F1196" i="12" s="1"/>
  <c r="E1197" i="12"/>
  <c r="F1197" i="12" s="1"/>
  <c r="E1198" i="12"/>
  <c r="F1198" i="12" s="1"/>
  <c r="E1199" i="12"/>
  <c r="F1199" i="12" s="1"/>
  <c r="E1200" i="12"/>
  <c r="F1200" i="12" s="1"/>
  <c r="E1201" i="12"/>
  <c r="F1201" i="12" s="1"/>
  <c r="E1202" i="12"/>
  <c r="F1202" i="12" s="1"/>
  <c r="E1203" i="12"/>
  <c r="F1203" i="12" s="1"/>
  <c r="E1204" i="12"/>
  <c r="F1204" i="12" s="1"/>
  <c r="E1205" i="12"/>
  <c r="F1205" i="12" s="1"/>
  <c r="E1206" i="12"/>
  <c r="F1206" i="12" s="1"/>
  <c r="E1207" i="12"/>
  <c r="F1207" i="12" s="1"/>
  <c r="E1208" i="12"/>
  <c r="F1208" i="12" s="1"/>
  <c r="E1209" i="12"/>
  <c r="F1209" i="12" s="1"/>
  <c r="E1210" i="12"/>
  <c r="F1210" i="12" s="1"/>
  <c r="E1211" i="12"/>
  <c r="F1211" i="12" s="1"/>
  <c r="E1212" i="12"/>
  <c r="F1212" i="12" s="1"/>
  <c r="E1213" i="12"/>
  <c r="F1213" i="12" s="1"/>
  <c r="E1214" i="12"/>
  <c r="F1214" i="12" s="1"/>
  <c r="E1215" i="12"/>
  <c r="F1215" i="12" s="1"/>
  <c r="E1216" i="12"/>
  <c r="F1216" i="12" s="1"/>
  <c r="E1217" i="12"/>
  <c r="F1217" i="12" s="1"/>
  <c r="E1218" i="12"/>
  <c r="F1218" i="12" s="1"/>
  <c r="E1219" i="12"/>
  <c r="F1219" i="12" s="1"/>
  <c r="E1220" i="12"/>
  <c r="F1220" i="12" s="1"/>
  <c r="E1221" i="12"/>
  <c r="F1221" i="12" s="1"/>
  <c r="E1222" i="12"/>
  <c r="F1222" i="12" s="1"/>
  <c r="E1223" i="12"/>
  <c r="F1223" i="12" s="1"/>
  <c r="E1224" i="12"/>
  <c r="F1224" i="12" s="1"/>
  <c r="E1225" i="12"/>
  <c r="F1225" i="12" s="1"/>
  <c r="E1226" i="12"/>
  <c r="F1226" i="12" s="1"/>
  <c r="E1227" i="12"/>
  <c r="F1227" i="12" s="1"/>
  <c r="E1228" i="12"/>
  <c r="F1228" i="12" s="1"/>
  <c r="E1229" i="12"/>
  <c r="F1229" i="12" s="1"/>
  <c r="E1230" i="12"/>
  <c r="F1230" i="12" s="1"/>
  <c r="E1231" i="12"/>
  <c r="F1231" i="12" s="1"/>
  <c r="E1232" i="12"/>
  <c r="F1232" i="12" s="1"/>
  <c r="E1233" i="12"/>
  <c r="F1233" i="12" s="1"/>
  <c r="E1234" i="12"/>
  <c r="F1234" i="12" s="1"/>
  <c r="E1235" i="12"/>
  <c r="F1235" i="12" s="1"/>
  <c r="E1236" i="12"/>
  <c r="F1236" i="12" s="1"/>
  <c r="E1237" i="12"/>
  <c r="F1237" i="12" s="1"/>
  <c r="E1238" i="12"/>
  <c r="F1238" i="12" s="1"/>
  <c r="E1239" i="12"/>
  <c r="F1239" i="12" s="1"/>
  <c r="E1240" i="12"/>
  <c r="F1240" i="12" s="1"/>
  <c r="E1241" i="12"/>
  <c r="F1241" i="12" s="1"/>
  <c r="E1242" i="12"/>
  <c r="F1242" i="12" s="1"/>
  <c r="E1243" i="12"/>
  <c r="E1244" i="12"/>
  <c r="E1245" i="12"/>
  <c r="E1246" i="12"/>
  <c r="E1247" i="12"/>
  <c r="E1248" i="12"/>
  <c r="E1249" i="12"/>
  <c r="E1250" i="12"/>
  <c r="E1251" i="12"/>
  <c r="E1252" i="12"/>
  <c r="E1253" i="12"/>
  <c r="E1254" i="12"/>
  <c r="E1255" i="12"/>
  <c r="E1256" i="12"/>
  <c r="E1257" i="12"/>
  <c r="E1258" i="12"/>
  <c r="E1259" i="12"/>
  <c r="E1260" i="12"/>
  <c r="E1261" i="12"/>
  <c r="E1262" i="12"/>
  <c r="E1263" i="12"/>
  <c r="E1264" i="12"/>
  <c r="E1265" i="12"/>
  <c r="E1266" i="12"/>
  <c r="E1267" i="12"/>
  <c r="E1268" i="12"/>
  <c r="E1269" i="12"/>
  <c r="E1270" i="12"/>
  <c r="E1271" i="12"/>
  <c r="E1272" i="12"/>
  <c r="E1273" i="12"/>
  <c r="E1274" i="12"/>
  <c r="E1275" i="12"/>
  <c r="E1276" i="12"/>
  <c r="E1277" i="12"/>
  <c r="E1278" i="12"/>
  <c r="E1279" i="12"/>
  <c r="E1280" i="12"/>
  <c r="E1281" i="12"/>
  <c r="E1282" i="12"/>
  <c r="E1283" i="12"/>
  <c r="E1284" i="12"/>
  <c r="E1285" i="12"/>
  <c r="E1286" i="12"/>
  <c r="E1287" i="12"/>
  <c r="E1288" i="12"/>
  <c r="E1289" i="12"/>
  <c r="E1290" i="12"/>
  <c r="E1291" i="12"/>
  <c r="E1292" i="12"/>
  <c r="E1293" i="12"/>
  <c r="E1294" i="12"/>
  <c r="E1295" i="12"/>
  <c r="E1296" i="12"/>
  <c r="E1297" i="12"/>
  <c r="E1298" i="12"/>
  <c r="E1299" i="12"/>
  <c r="E1300" i="12"/>
  <c r="E1301" i="12"/>
  <c r="E1302" i="12"/>
  <c r="E1303" i="12"/>
  <c r="E1304" i="12"/>
  <c r="E1305" i="12"/>
  <c r="E1306" i="12"/>
  <c r="E1307" i="12"/>
  <c r="E1308" i="12"/>
  <c r="E1309" i="12"/>
  <c r="E1310" i="12"/>
  <c r="E1311" i="12"/>
  <c r="E1312" i="12"/>
  <c r="E1313" i="12"/>
  <c r="E1314" i="12"/>
  <c r="E1315" i="12"/>
  <c r="E1316" i="12"/>
  <c r="E1317" i="12"/>
  <c r="E1318" i="12"/>
  <c r="E1319" i="12"/>
  <c r="E1320" i="12"/>
  <c r="E1321" i="12"/>
  <c r="E1322" i="12"/>
  <c r="E1323" i="12"/>
  <c r="E1324" i="12"/>
  <c r="E1325" i="12"/>
  <c r="E1326" i="12"/>
  <c r="E1327" i="12"/>
  <c r="E1328" i="12"/>
  <c r="E1329" i="12"/>
  <c r="E1330" i="12"/>
  <c r="E1331" i="12"/>
  <c r="E1332" i="12"/>
  <c r="E1333" i="12"/>
  <c r="E1334" i="12"/>
  <c r="E1335" i="12"/>
  <c r="E1336" i="12"/>
  <c r="E1337" i="12"/>
  <c r="E1338" i="12"/>
  <c r="E1339" i="12"/>
  <c r="E1340" i="12"/>
  <c r="E1341" i="12"/>
  <c r="E1342" i="12"/>
  <c r="E1343" i="12"/>
  <c r="E1344" i="12"/>
  <c r="E1345" i="12"/>
  <c r="E1346" i="12"/>
  <c r="E1347" i="12"/>
  <c r="E1348" i="12"/>
  <c r="E1349" i="12"/>
  <c r="E1350" i="12"/>
  <c r="E1351" i="12"/>
  <c r="E1352" i="12"/>
  <c r="E1353" i="12"/>
  <c r="E1354" i="12"/>
  <c r="E1355" i="12"/>
  <c r="E1356" i="12"/>
  <c r="E1357" i="12"/>
  <c r="E1358" i="12"/>
  <c r="E1359" i="12"/>
  <c r="E1360" i="12"/>
  <c r="E1361" i="12"/>
  <c r="E1362" i="12"/>
  <c r="E1363" i="12"/>
  <c r="E1364" i="12"/>
  <c r="E1365" i="12"/>
  <c r="E1366" i="12"/>
  <c r="E1367" i="12"/>
  <c r="E1368" i="12"/>
  <c r="E1369" i="12"/>
  <c r="E1370" i="12"/>
  <c r="E1371" i="12"/>
  <c r="E1372" i="12"/>
  <c r="E1373" i="12"/>
  <c r="E1374" i="12"/>
  <c r="E1375" i="12"/>
  <c r="E1376" i="12"/>
  <c r="E1377" i="12"/>
  <c r="E1378" i="12"/>
  <c r="E1379" i="12"/>
  <c r="E1380" i="12"/>
  <c r="E1381" i="12"/>
  <c r="E1382" i="12"/>
  <c r="E1383" i="12"/>
  <c r="E1384" i="12"/>
  <c r="E1385" i="12"/>
  <c r="E1386" i="12"/>
  <c r="E1387" i="12"/>
  <c r="E1388" i="12"/>
  <c r="E1389" i="12"/>
  <c r="E1390" i="12"/>
  <c r="E1391" i="12"/>
  <c r="E1392" i="12"/>
  <c r="E1393" i="12"/>
  <c r="E1394" i="12"/>
  <c r="E1395" i="12"/>
  <c r="E1396" i="12"/>
  <c r="E1397" i="12"/>
  <c r="E1398" i="12"/>
  <c r="E1399" i="12"/>
  <c r="E1400" i="12"/>
  <c r="E1401" i="12"/>
  <c r="E1402" i="12"/>
  <c r="E1403" i="12"/>
  <c r="E1404" i="12"/>
  <c r="E1405" i="12"/>
  <c r="E1406" i="12"/>
  <c r="E1407" i="12"/>
  <c r="E1408" i="12"/>
  <c r="E1409" i="12"/>
  <c r="E1410" i="12"/>
  <c r="E1411" i="12"/>
  <c r="E1412" i="12"/>
  <c r="E1413" i="12"/>
  <c r="E1414" i="12"/>
  <c r="E1415" i="12"/>
  <c r="E1416" i="12"/>
  <c r="E1417" i="12"/>
  <c r="E1418" i="12"/>
  <c r="E1419" i="12"/>
  <c r="E1420" i="12"/>
  <c r="E1421" i="12"/>
  <c r="E1422" i="12"/>
  <c r="E1423" i="12"/>
  <c r="E1424" i="12"/>
  <c r="E1425" i="12"/>
  <c r="E1426" i="12"/>
  <c r="E1427" i="12"/>
  <c r="E1428" i="12"/>
  <c r="E1429" i="12"/>
  <c r="E1430" i="12"/>
  <c r="E1431" i="12"/>
  <c r="E1432" i="12"/>
  <c r="E1433" i="12"/>
  <c r="E1434" i="12"/>
  <c r="E1435" i="12"/>
  <c r="E1436" i="12"/>
  <c r="E1437" i="12"/>
  <c r="E1438" i="12"/>
  <c r="E1439" i="12"/>
  <c r="E1440" i="12"/>
  <c r="E1441" i="12"/>
  <c r="E1442" i="12"/>
  <c r="E1443" i="12"/>
  <c r="E1444" i="12"/>
  <c r="E1445" i="12"/>
  <c r="E1446" i="12"/>
  <c r="E1447" i="12"/>
  <c r="E1448" i="12"/>
  <c r="E1449" i="12"/>
  <c r="E1450" i="12"/>
  <c r="E1451" i="12"/>
  <c r="E1452" i="12"/>
  <c r="E1453" i="12"/>
  <c r="E1454" i="12"/>
  <c r="E1455" i="12"/>
  <c r="E1456" i="12"/>
  <c r="E1457" i="12"/>
  <c r="E1458" i="12"/>
  <c r="E1459" i="12"/>
  <c r="E1460" i="12"/>
  <c r="E1461" i="12"/>
  <c r="E1462" i="12"/>
  <c r="E1463" i="12"/>
  <c r="E1464" i="12"/>
  <c r="E1465" i="12"/>
  <c r="E1466" i="12"/>
  <c r="E1467" i="12"/>
  <c r="E1468" i="12"/>
  <c r="E1469" i="12"/>
  <c r="E1470" i="12"/>
  <c r="E1471" i="12"/>
  <c r="E1472" i="12"/>
  <c r="E1473" i="12"/>
  <c r="E1474" i="12"/>
  <c r="E1475" i="12"/>
  <c r="E1476" i="12"/>
  <c r="E1477" i="12"/>
  <c r="E1478" i="12"/>
  <c r="E1479" i="12"/>
  <c r="E1480" i="12"/>
  <c r="E1481" i="12"/>
  <c r="E1482" i="12"/>
  <c r="E1483" i="12"/>
  <c r="E1484" i="12"/>
  <c r="E1485" i="12"/>
  <c r="E1486" i="12"/>
  <c r="E1487" i="12"/>
  <c r="E1488" i="12"/>
  <c r="E1489" i="12"/>
  <c r="E1490" i="12"/>
  <c r="E1491" i="12"/>
  <c r="E1492" i="12"/>
  <c r="E1493" i="12"/>
  <c r="E1494" i="12"/>
  <c r="E1495" i="12"/>
  <c r="E1496" i="12"/>
  <c r="E1497" i="12"/>
  <c r="E1498" i="12"/>
  <c r="E1499" i="12"/>
  <c r="E1500" i="12"/>
  <c r="E1501" i="12"/>
  <c r="E1502" i="12"/>
  <c r="E1503" i="12"/>
  <c r="E1504" i="12"/>
  <c r="E1505" i="12"/>
  <c r="E1506" i="12"/>
  <c r="E1507" i="12"/>
  <c r="E1508" i="12"/>
  <c r="E1509" i="12"/>
  <c r="E1510" i="12"/>
  <c r="E1511" i="12"/>
  <c r="E1512" i="12"/>
  <c r="E1513" i="12"/>
  <c r="E1514" i="12"/>
  <c r="E1515" i="12"/>
  <c r="E1516" i="12"/>
  <c r="E1517" i="12"/>
  <c r="E1518" i="12"/>
  <c r="E1519" i="12"/>
  <c r="E1520" i="12"/>
  <c r="E1521" i="12"/>
  <c r="E1522" i="12"/>
  <c r="E1523" i="12"/>
  <c r="E1524" i="12"/>
  <c r="E1525" i="12"/>
  <c r="E1526" i="12"/>
  <c r="E1527" i="12"/>
  <c r="E1528" i="12"/>
  <c r="E1529" i="12"/>
  <c r="E1530" i="12"/>
  <c r="E1531" i="12"/>
  <c r="E1532" i="12"/>
  <c r="E1533" i="12"/>
  <c r="E1534" i="12"/>
  <c r="E1535" i="12"/>
  <c r="E1536" i="12"/>
  <c r="E1537" i="12"/>
  <c r="E1538" i="12"/>
  <c r="E1539" i="12"/>
  <c r="E1540" i="12"/>
  <c r="E1541" i="12"/>
  <c r="E1542" i="12"/>
  <c r="E1543" i="12"/>
  <c r="E1544" i="12"/>
  <c r="E1545" i="12"/>
  <c r="E1546" i="12"/>
  <c r="E1547" i="12"/>
  <c r="E1548" i="12"/>
  <c r="E1549" i="12"/>
  <c r="E1550" i="12"/>
  <c r="E1551" i="12"/>
  <c r="E1552" i="12"/>
  <c r="E1553" i="12"/>
  <c r="E1554" i="12"/>
  <c r="E1555" i="12"/>
  <c r="E1556" i="12"/>
  <c r="E1557" i="12"/>
  <c r="E1558" i="12"/>
  <c r="E1559" i="12"/>
  <c r="E1560" i="12"/>
  <c r="E1561" i="12"/>
  <c r="E1562" i="12"/>
  <c r="E1563" i="12"/>
  <c r="E1564" i="12"/>
  <c r="E1565" i="12"/>
  <c r="E1566" i="12"/>
  <c r="E1567" i="12"/>
  <c r="E1568" i="12"/>
  <c r="E1569" i="12"/>
  <c r="E1570" i="12"/>
  <c r="E1571" i="12"/>
  <c r="E1572" i="12"/>
  <c r="E1573" i="12"/>
  <c r="E1574" i="12"/>
  <c r="E1575" i="12"/>
  <c r="E1576" i="12"/>
  <c r="E1577" i="12"/>
  <c r="E1578" i="12"/>
  <c r="E1579" i="12"/>
  <c r="E1580" i="12"/>
  <c r="E1581" i="12"/>
  <c r="E1582" i="12"/>
  <c r="E1583" i="12"/>
  <c r="E1584" i="12"/>
  <c r="E1585" i="12"/>
  <c r="E1586" i="12"/>
  <c r="E1587" i="12"/>
  <c r="E1588" i="12"/>
  <c r="E1589" i="12"/>
  <c r="E1590" i="12"/>
  <c r="E1591" i="12"/>
  <c r="E1592" i="12"/>
  <c r="E1593" i="12"/>
  <c r="E1594" i="12"/>
  <c r="E1595" i="12"/>
  <c r="E1596" i="12"/>
  <c r="E1597" i="12"/>
  <c r="E1598" i="12"/>
  <c r="E1599" i="12"/>
  <c r="E1600" i="12"/>
  <c r="E1601" i="12"/>
  <c r="E1602" i="12"/>
  <c r="E1603" i="12"/>
  <c r="E1604" i="12"/>
  <c r="E1605" i="12"/>
  <c r="E1606" i="12"/>
  <c r="E1607" i="12"/>
  <c r="E1608" i="12"/>
  <c r="E1609" i="12"/>
  <c r="E1610" i="12"/>
  <c r="E1611" i="12"/>
  <c r="E1612" i="12"/>
  <c r="E1613" i="12"/>
  <c r="E1614" i="12"/>
  <c r="E1615" i="12"/>
  <c r="E1616" i="12"/>
  <c r="E1617" i="12"/>
  <c r="E1618" i="12"/>
  <c r="E1619" i="12"/>
  <c r="E1620" i="12"/>
  <c r="E1621" i="12"/>
  <c r="E1622" i="12"/>
  <c r="E1623" i="12"/>
  <c r="E1624" i="12"/>
  <c r="E1625" i="12"/>
  <c r="E1626" i="12"/>
  <c r="E1627" i="12"/>
  <c r="E1628" i="12"/>
  <c r="E1629" i="12"/>
  <c r="E1630" i="12"/>
  <c r="E1631" i="12"/>
  <c r="E1632" i="12"/>
  <c r="E1633" i="12"/>
  <c r="E1634" i="12"/>
  <c r="E1635" i="12"/>
  <c r="E1636" i="12"/>
  <c r="E1637" i="12"/>
  <c r="E1638" i="12"/>
  <c r="E1639" i="12"/>
  <c r="E1640" i="12"/>
  <c r="E1641" i="12"/>
  <c r="E1642" i="12"/>
  <c r="E1643" i="12"/>
  <c r="E1644" i="12"/>
  <c r="E1645" i="12"/>
  <c r="E1646" i="12"/>
  <c r="E1647" i="12"/>
  <c r="E1648" i="12"/>
  <c r="E1649" i="12"/>
  <c r="E1650" i="12"/>
  <c r="E1651" i="12"/>
  <c r="E1652" i="12"/>
  <c r="E1653" i="12"/>
  <c r="E1654" i="12"/>
  <c r="E1655" i="12"/>
  <c r="E1656" i="12"/>
  <c r="E1657" i="12"/>
  <c r="E1658" i="12"/>
  <c r="E1659" i="12"/>
  <c r="E1660" i="12"/>
  <c r="E1661" i="12"/>
  <c r="E1662" i="12"/>
  <c r="E1663" i="12"/>
  <c r="E1664" i="12"/>
  <c r="E1665" i="12"/>
  <c r="E1666" i="12"/>
  <c r="E1667" i="12"/>
  <c r="E1668" i="12"/>
  <c r="E1669" i="12"/>
  <c r="E1670" i="12"/>
  <c r="E1671" i="12"/>
  <c r="E1672" i="12"/>
  <c r="E1673" i="12"/>
  <c r="E1674" i="12"/>
  <c r="E1675" i="12"/>
  <c r="E1676" i="12"/>
  <c r="E1677" i="12"/>
  <c r="E1678" i="12"/>
  <c r="E1679" i="12"/>
  <c r="E1680" i="12"/>
  <c r="E1681" i="12"/>
  <c r="E1682" i="12"/>
  <c r="E1683" i="12"/>
  <c r="E1684" i="12"/>
  <c r="E1685" i="12"/>
  <c r="E1686" i="12"/>
  <c r="E1687" i="12"/>
  <c r="E1688" i="12"/>
  <c r="E1689" i="12"/>
  <c r="E1690" i="12"/>
  <c r="E1691" i="12"/>
  <c r="E1692" i="12"/>
  <c r="E1693" i="12"/>
  <c r="E1694" i="12"/>
  <c r="E1695" i="12"/>
  <c r="E1696" i="12"/>
  <c r="E1697" i="12"/>
  <c r="E1698" i="12"/>
  <c r="E1699" i="12"/>
  <c r="E1700" i="12"/>
  <c r="E1701" i="12"/>
  <c r="E1702" i="12"/>
  <c r="E1703" i="12"/>
  <c r="E1704" i="12"/>
  <c r="E1705" i="12"/>
  <c r="E1706" i="12"/>
  <c r="E1707" i="12"/>
  <c r="E1708" i="12"/>
  <c r="E1709" i="12"/>
  <c r="E1710" i="12"/>
  <c r="E1711" i="12"/>
  <c r="E1712" i="12"/>
  <c r="E1713" i="12"/>
  <c r="E1714" i="12"/>
  <c r="E1715" i="12"/>
  <c r="E1716" i="12"/>
  <c r="E1717" i="12"/>
  <c r="E1718" i="12"/>
  <c r="E1719" i="12"/>
  <c r="E1720" i="12"/>
  <c r="E1721" i="12"/>
  <c r="E1722" i="12"/>
  <c r="E1723" i="12"/>
  <c r="E1724" i="12"/>
  <c r="E1725" i="12"/>
  <c r="E1726" i="12"/>
  <c r="E1727" i="12"/>
  <c r="E1728" i="12"/>
  <c r="E1729" i="12"/>
  <c r="E1730" i="12"/>
  <c r="E1731" i="12"/>
  <c r="E1732" i="12"/>
  <c r="E1733" i="12"/>
  <c r="E1734" i="12"/>
  <c r="E1735" i="12"/>
  <c r="E1736" i="12"/>
  <c r="E1737" i="12"/>
  <c r="E1738" i="12"/>
  <c r="E1739" i="12"/>
  <c r="E1740" i="12"/>
  <c r="E1741" i="12"/>
  <c r="E1742" i="12"/>
  <c r="E1743" i="12"/>
  <c r="E1744" i="12"/>
  <c r="E1745" i="12"/>
  <c r="E1746" i="12"/>
  <c r="E1747" i="12"/>
  <c r="E1748" i="12"/>
  <c r="E1749" i="12"/>
  <c r="E1750" i="12"/>
  <c r="E1751" i="12"/>
  <c r="E1752" i="12"/>
  <c r="E1753" i="12"/>
  <c r="E1754" i="12"/>
  <c r="E1755" i="12"/>
  <c r="E1756" i="12"/>
  <c r="E1757" i="12"/>
  <c r="E1758" i="12"/>
  <c r="E1759" i="12"/>
  <c r="E1760" i="12"/>
  <c r="E1761" i="12"/>
  <c r="E1762" i="12"/>
  <c r="E1763" i="12"/>
  <c r="E1764" i="12"/>
  <c r="E1765" i="12"/>
  <c r="E1766" i="12"/>
  <c r="E1767" i="12"/>
  <c r="E1768" i="12"/>
  <c r="E1769" i="12"/>
  <c r="E1770" i="12"/>
  <c r="E1771" i="12"/>
  <c r="E1772" i="12"/>
  <c r="E1773" i="12"/>
  <c r="E1774" i="12"/>
  <c r="E1775" i="12"/>
  <c r="E1776" i="12"/>
  <c r="E1777" i="12"/>
  <c r="E1778" i="12"/>
  <c r="E1779" i="12"/>
  <c r="E1780" i="12"/>
  <c r="E1781" i="12"/>
  <c r="E1782" i="12"/>
  <c r="E1783" i="12"/>
  <c r="E1784" i="12"/>
  <c r="E1785" i="12"/>
  <c r="E1786" i="12"/>
  <c r="E1787" i="12"/>
  <c r="E1788" i="12"/>
  <c r="E1789" i="12"/>
  <c r="E1790" i="12"/>
  <c r="E1791" i="12"/>
  <c r="E1792" i="12"/>
  <c r="E1793" i="12"/>
  <c r="E1794" i="12"/>
  <c r="E1795" i="12"/>
  <c r="E1796" i="12"/>
  <c r="E1797" i="12"/>
  <c r="E1798" i="12"/>
  <c r="E1799" i="12"/>
  <c r="E1800" i="12"/>
  <c r="E1801" i="12"/>
  <c r="E1802" i="12"/>
  <c r="E1803" i="12"/>
  <c r="E1804" i="12"/>
  <c r="E1805" i="12"/>
  <c r="E1806" i="12"/>
  <c r="E1807" i="12"/>
  <c r="E1808" i="12"/>
  <c r="E1809" i="12"/>
  <c r="E1810" i="12"/>
  <c r="E1811" i="12"/>
  <c r="E1812" i="12"/>
  <c r="E1813" i="12"/>
  <c r="E1814" i="12"/>
  <c r="E1815" i="12"/>
  <c r="E1816" i="12"/>
  <c r="F1816" i="12" s="1"/>
  <c r="E1817" i="12"/>
  <c r="F1817" i="12" s="1"/>
  <c r="E1818" i="12"/>
  <c r="F1818" i="12" s="1"/>
  <c r="E1819" i="12"/>
  <c r="F1819" i="12" s="1"/>
  <c r="E1820" i="12"/>
  <c r="F1820" i="12" s="1"/>
  <c r="E1821" i="12"/>
  <c r="F1821" i="12" s="1"/>
  <c r="E1822" i="12"/>
  <c r="F1822" i="12" s="1"/>
  <c r="E1823" i="12"/>
  <c r="F1823" i="12" s="1"/>
  <c r="E1824" i="12"/>
  <c r="F1824" i="12" s="1"/>
  <c r="E1825" i="12"/>
  <c r="F1825" i="12" s="1"/>
  <c r="E1826" i="12"/>
  <c r="F1826" i="12" s="1"/>
  <c r="E1827" i="12"/>
  <c r="F1827" i="12" s="1"/>
  <c r="E1828" i="12"/>
  <c r="F1828" i="12" s="1"/>
  <c r="E1829" i="12"/>
  <c r="F1829" i="12" s="1"/>
  <c r="E1830" i="12"/>
  <c r="F1830" i="12" s="1"/>
  <c r="E1831" i="12"/>
  <c r="F1831" i="12" s="1"/>
  <c r="E1832" i="12"/>
  <c r="F1832" i="12" s="1"/>
  <c r="E1833" i="12"/>
  <c r="F1833" i="12" s="1"/>
  <c r="E1834" i="12"/>
  <c r="F1834" i="12" s="1"/>
  <c r="E1835" i="12"/>
  <c r="F1835" i="12" s="1"/>
  <c r="E1836" i="12"/>
  <c r="F1836" i="12" s="1"/>
  <c r="E1837" i="12"/>
  <c r="F1837" i="12" s="1"/>
  <c r="E1838" i="12"/>
  <c r="F1838" i="12" s="1"/>
  <c r="E1839" i="12"/>
  <c r="F1839" i="12" s="1"/>
  <c r="E1840" i="12"/>
  <c r="F1840" i="12" s="1"/>
  <c r="E1841" i="12"/>
  <c r="F1841" i="12" s="1"/>
  <c r="E1842" i="12"/>
  <c r="F1842" i="12" s="1"/>
  <c r="E1843" i="12"/>
  <c r="F1843" i="12" s="1"/>
  <c r="E1844" i="12"/>
  <c r="F1844" i="12" s="1"/>
  <c r="E1845" i="12"/>
  <c r="F1845" i="12" s="1"/>
  <c r="E1846" i="12"/>
  <c r="F1846" i="12" s="1"/>
  <c r="E1847" i="12"/>
  <c r="F1847" i="12" s="1"/>
  <c r="E1848" i="12"/>
  <c r="F1848" i="12" s="1"/>
  <c r="E1849" i="12"/>
  <c r="F1849" i="12" s="1"/>
  <c r="E1850" i="12"/>
  <c r="F1850" i="12" s="1"/>
  <c r="E1851" i="12"/>
  <c r="F1851" i="12" s="1"/>
  <c r="E1852" i="12"/>
  <c r="F1852" i="12" s="1"/>
  <c r="E1853" i="12"/>
  <c r="F1853" i="12" s="1"/>
  <c r="E1854" i="12"/>
  <c r="F1854" i="12" s="1"/>
  <c r="E1855" i="12"/>
  <c r="F1855" i="12" s="1"/>
  <c r="E1856" i="12"/>
  <c r="F1856" i="12" s="1"/>
  <c r="E1857" i="12"/>
  <c r="F1857" i="12" s="1"/>
  <c r="E1858" i="12"/>
  <c r="F1858" i="12" s="1"/>
  <c r="E1859" i="12"/>
  <c r="F1859" i="12" s="1"/>
  <c r="E1860" i="12"/>
  <c r="F1860" i="12" s="1"/>
  <c r="E1861" i="12"/>
  <c r="F1861" i="12" s="1"/>
  <c r="E1862" i="12"/>
  <c r="F1862" i="12" s="1"/>
  <c r="E1863" i="12"/>
  <c r="F1863" i="12" s="1"/>
  <c r="E1864" i="12"/>
  <c r="F1864" i="12" s="1"/>
  <c r="E1865" i="12"/>
  <c r="F1865" i="12" s="1"/>
  <c r="E1866" i="12"/>
  <c r="F1866" i="12" s="1"/>
  <c r="E1867" i="12"/>
  <c r="F1867" i="12" s="1"/>
  <c r="E1868" i="12"/>
  <c r="F1868" i="12" s="1"/>
  <c r="E1869" i="12"/>
  <c r="F1869" i="12" s="1"/>
  <c r="E1870" i="12"/>
  <c r="F1870" i="12" s="1"/>
  <c r="E1871" i="12"/>
  <c r="F1871" i="12" s="1"/>
  <c r="E1872" i="12"/>
  <c r="F1872" i="12" s="1"/>
  <c r="E1873" i="12"/>
  <c r="F1873" i="12" s="1"/>
  <c r="E1874" i="12"/>
  <c r="F1874" i="12" s="1"/>
  <c r="E1875" i="12"/>
  <c r="F1875" i="12" s="1"/>
  <c r="E1876" i="12"/>
  <c r="F1876" i="12" s="1"/>
  <c r="E1877" i="12"/>
  <c r="F1877" i="12" s="1"/>
  <c r="E1878" i="12"/>
  <c r="F1878" i="12" s="1"/>
  <c r="E1879" i="12"/>
  <c r="F1879" i="12" s="1"/>
  <c r="E1880" i="12"/>
  <c r="F1880" i="12" s="1"/>
  <c r="E1881" i="12"/>
  <c r="F1881" i="12" s="1"/>
  <c r="E1882" i="12"/>
  <c r="F1882" i="12" s="1"/>
  <c r="E1883" i="12"/>
  <c r="F1883" i="12" s="1"/>
  <c r="E1884" i="12"/>
  <c r="F1884" i="12" s="1"/>
  <c r="E1885" i="12"/>
  <c r="F1885" i="12" s="1"/>
  <c r="E1886" i="12"/>
  <c r="F1886" i="12" s="1"/>
  <c r="E1887" i="12"/>
  <c r="F1887" i="12" s="1"/>
  <c r="E1888" i="12"/>
  <c r="F1888" i="12" s="1"/>
  <c r="E1889" i="12"/>
  <c r="F1889" i="12" s="1"/>
  <c r="E1890" i="12"/>
  <c r="F1890" i="12" s="1"/>
  <c r="E1891" i="12"/>
  <c r="F1891" i="12" s="1"/>
  <c r="E1892" i="12"/>
  <c r="F1892" i="12" s="1"/>
  <c r="E1893" i="12"/>
  <c r="F1893" i="12" s="1"/>
  <c r="E1894" i="12"/>
  <c r="F1894" i="12" s="1"/>
  <c r="E1895" i="12"/>
  <c r="F1895" i="12" s="1"/>
  <c r="E1896" i="12"/>
  <c r="F1896" i="12" s="1"/>
  <c r="E1897" i="12"/>
  <c r="F1897" i="12" s="1"/>
  <c r="E1898" i="12"/>
  <c r="F1898" i="12" s="1"/>
  <c r="E1899" i="12"/>
  <c r="F1899" i="12" s="1"/>
  <c r="E1900" i="12"/>
  <c r="F1900" i="12" s="1"/>
  <c r="E1901" i="12"/>
  <c r="F1901" i="12" s="1"/>
  <c r="E1902" i="12"/>
  <c r="F1902" i="12" s="1"/>
  <c r="E1903" i="12"/>
  <c r="F1903" i="12" s="1"/>
  <c r="E1904" i="12"/>
  <c r="F1904" i="12" s="1"/>
  <c r="E1905" i="12"/>
  <c r="F1905" i="12" s="1"/>
  <c r="E1906" i="12"/>
  <c r="F1906" i="12" s="1"/>
  <c r="E1907" i="12"/>
  <c r="F1907" i="12" s="1"/>
  <c r="E1908" i="12"/>
  <c r="F1908" i="12" s="1"/>
  <c r="E1909" i="12"/>
  <c r="F1909" i="12" s="1"/>
  <c r="E1910" i="12"/>
  <c r="F1910" i="12" s="1"/>
  <c r="E1911" i="12"/>
  <c r="F1911" i="12" s="1"/>
  <c r="E1912" i="12"/>
  <c r="F1912" i="12" s="1"/>
  <c r="E1913" i="12"/>
  <c r="F1913" i="12" s="1"/>
  <c r="E1914" i="12"/>
  <c r="F1914" i="12" s="1"/>
  <c r="E1915" i="12"/>
  <c r="F1915" i="12" s="1"/>
  <c r="E1916" i="12"/>
  <c r="F1916" i="12" s="1"/>
  <c r="E1917" i="12"/>
  <c r="F1917" i="12" s="1"/>
  <c r="E1918" i="12"/>
  <c r="F1918" i="12" s="1"/>
  <c r="E1919" i="12"/>
  <c r="F1919" i="12" s="1"/>
  <c r="E1920" i="12"/>
  <c r="F1920" i="12" s="1"/>
  <c r="E1921" i="12"/>
  <c r="F1921" i="12" s="1"/>
  <c r="E1922" i="12"/>
  <c r="F1922" i="12" s="1"/>
  <c r="E1923" i="12"/>
  <c r="F1923" i="12" s="1"/>
  <c r="E1924" i="12"/>
  <c r="F1924" i="12" s="1"/>
  <c r="E1925" i="12"/>
  <c r="F1925" i="12" s="1"/>
  <c r="E1926" i="12"/>
  <c r="F1926" i="12" s="1"/>
  <c r="E1927" i="12"/>
  <c r="F1927" i="12" s="1"/>
  <c r="E1928" i="12"/>
  <c r="F1928" i="12" s="1"/>
  <c r="E1929" i="12"/>
  <c r="F1929" i="12" s="1"/>
  <c r="E1930" i="12"/>
  <c r="F1930" i="12" s="1"/>
  <c r="E1931" i="12"/>
  <c r="F1931" i="12" s="1"/>
  <c r="E1932" i="12"/>
  <c r="F1932" i="12" s="1"/>
  <c r="E1933" i="12"/>
  <c r="F1933" i="12" s="1"/>
  <c r="E1934" i="12"/>
  <c r="F1934" i="12" s="1"/>
  <c r="E1935" i="12"/>
  <c r="F1935" i="12" s="1"/>
  <c r="E1936" i="12"/>
  <c r="F1936" i="12" s="1"/>
  <c r="E1937" i="12"/>
  <c r="F1937" i="12" s="1"/>
  <c r="E1938" i="12"/>
  <c r="F1938" i="12" s="1"/>
  <c r="E1939" i="12"/>
  <c r="F1939" i="12" s="1"/>
  <c r="E1940" i="12"/>
  <c r="F1940" i="12" s="1"/>
  <c r="E1941" i="12"/>
  <c r="F1941" i="12" s="1"/>
  <c r="E1942" i="12"/>
  <c r="F1942" i="12" s="1"/>
  <c r="E1943" i="12"/>
  <c r="F1943" i="12" s="1"/>
  <c r="E1944" i="12"/>
  <c r="F1944" i="12" s="1"/>
  <c r="E1945" i="12"/>
  <c r="F1945" i="12" s="1"/>
  <c r="E1946" i="12"/>
  <c r="F1946" i="12" s="1"/>
  <c r="E1947" i="12"/>
  <c r="F1947" i="12" s="1"/>
  <c r="E1948" i="12"/>
  <c r="F1948" i="12" s="1"/>
  <c r="E1949" i="12"/>
  <c r="F1949" i="12" s="1"/>
  <c r="E1950" i="12"/>
  <c r="F1950" i="12" s="1"/>
  <c r="E1951" i="12"/>
  <c r="F1951" i="12" s="1"/>
  <c r="E1952" i="12"/>
  <c r="F1952" i="12" s="1"/>
  <c r="E1953" i="12"/>
  <c r="F1953" i="12" s="1"/>
  <c r="E1954" i="12"/>
  <c r="F1954" i="12" s="1"/>
  <c r="E1955" i="12"/>
  <c r="F1955" i="12" s="1"/>
  <c r="E1956" i="12"/>
  <c r="F1956" i="12" s="1"/>
  <c r="E1957" i="12"/>
  <c r="F1957" i="12" s="1"/>
  <c r="E1958" i="12"/>
  <c r="F1958" i="12" s="1"/>
  <c r="E1959" i="12"/>
  <c r="F1959" i="12" s="1"/>
  <c r="E1960" i="12"/>
  <c r="F1960" i="12" s="1"/>
  <c r="E1961" i="12"/>
  <c r="F1961" i="12" s="1"/>
  <c r="E1962" i="12"/>
  <c r="F1962" i="12" s="1"/>
  <c r="E1963" i="12"/>
  <c r="F1963" i="12" s="1"/>
  <c r="E1964" i="12"/>
  <c r="F1964" i="12" s="1"/>
  <c r="E1965" i="12"/>
  <c r="F1965" i="12" s="1"/>
  <c r="E1966" i="12"/>
  <c r="F1966" i="12" s="1"/>
  <c r="E1967" i="12"/>
  <c r="F1967" i="12" s="1"/>
  <c r="E1968" i="12"/>
  <c r="F1968" i="12" s="1"/>
  <c r="E1969" i="12"/>
  <c r="F1969" i="12" s="1"/>
  <c r="E1970" i="12"/>
  <c r="F1970" i="12" s="1"/>
  <c r="E1971" i="12"/>
  <c r="F1971" i="12" s="1"/>
  <c r="E1972" i="12"/>
  <c r="F1972" i="12" s="1"/>
  <c r="E1973" i="12"/>
  <c r="F1973" i="12" s="1"/>
  <c r="E1974" i="12"/>
  <c r="F1974" i="12" s="1"/>
  <c r="E1975" i="12"/>
  <c r="F1975" i="12" s="1"/>
  <c r="E1976" i="12"/>
  <c r="F1976" i="12" s="1"/>
  <c r="E1977" i="12"/>
  <c r="F1977" i="12" s="1"/>
  <c r="E1978" i="12"/>
  <c r="F1978" i="12" s="1"/>
  <c r="E1979" i="12"/>
  <c r="F1979" i="12" s="1"/>
  <c r="E1980" i="12"/>
  <c r="F1980" i="12" s="1"/>
  <c r="E1981" i="12"/>
  <c r="F1981" i="12" s="1"/>
  <c r="E1982" i="12"/>
  <c r="F1982" i="12" s="1"/>
  <c r="E1983" i="12"/>
  <c r="F1983" i="12" s="1"/>
  <c r="E1984" i="12"/>
  <c r="F1984" i="12" s="1"/>
  <c r="E1985" i="12"/>
  <c r="F1985" i="12" s="1"/>
  <c r="E1986" i="12"/>
  <c r="F1986" i="12" s="1"/>
  <c r="E1987" i="12"/>
  <c r="F1987" i="12" s="1"/>
  <c r="E1988" i="12"/>
  <c r="F1988" i="12" s="1"/>
  <c r="E1989" i="12"/>
  <c r="F1989" i="12" s="1"/>
  <c r="E1990" i="12"/>
  <c r="F1990" i="12" s="1"/>
  <c r="E1991" i="12"/>
  <c r="F1991" i="12" s="1"/>
  <c r="E1992" i="12"/>
  <c r="F1992" i="12" s="1"/>
  <c r="E1993" i="12"/>
  <c r="F1993" i="12" s="1"/>
  <c r="E1994" i="12"/>
  <c r="F1994" i="12" s="1"/>
  <c r="E1995" i="12"/>
  <c r="F1995" i="12" s="1"/>
  <c r="E1996" i="12"/>
  <c r="F1996" i="12" s="1"/>
  <c r="E1997" i="12"/>
  <c r="F1997" i="12" s="1"/>
  <c r="E1998" i="12"/>
  <c r="F1998" i="12" s="1"/>
  <c r="E1999" i="12"/>
  <c r="F1999" i="12" s="1"/>
  <c r="E2000" i="12"/>
  <c r="F2000" i="12" s="1"/>
  <c r="E2001" i="12"/>
  <c r="F2001" i="12" s="1"/>
  <c r="E2002" i="12"/>
  <c r="F2002" i="12" s="1"/>
  <c r="E2003" i="12"/>
  <c r="F2003" i="12" s="1"/>
  <c r="E2004" i="12"/>
  <c r="F2004" i="12" s="1"/>
  <c r="E2005" i="12"/>
  <c r="F2005" i="12" s="1"/>
  <c r="E2006" i="12"/>
  <c r="F2006" i="12" s="1"/>
  <c r="E2007" i="12"/>
  <c r="F2007" i="12" s="1"/>
  <c r="E2008" i="12"/>
  <c r="F2008" i="12" s="1"/>
  <c r="E2009" i="12"/>
  <c r="F2009" i="12" s="1"/>
  <c r="E2010" i="12"/>
  <c r="F2010" i="12" s="1"/>
  <c r="E2011" i="12"/>
  <c r="F2011" i="12" s="1"/>
  <c r="E2012" i="12"/>
  <c r="F2012" i="12" s="1"/>
  <c r="E2013" i="12"/>
  <c r="F2013" i="12" s="1"/>
  <c r="E2014" i="12"/>
  <c r="F2014" i="12" s="1"/>
  <c r="E2015" i="12"/>
  <c r="F2015" i="12" s="1"/>
  <c r="E2016" i="12"/>
  <c r="F2016" i="12" s="1"/>
  <c r="E2017" i="12"/>
  <c r="F2017" i="12" s="1"/>
  <c r="E2018" i="12"/>
  <c r="F2018" i="12" s="1"/>
  <c r="E2019" i="12"/>
  <c r="F2019" i="12" s="1"/>
  <c r="E2020" i="12"/>
  <c r="F2020" i="12" s="1"/>
  <c r="E2021" i="12"/>
  <c r="F2021" i="12" s="1"/>
  <c r="E2022" i="12"/>
  <c r="F2022" i="12" s="1"/>
  <c r="E2023" i="12"/>
  <c r="F2023" i="12" s="1"/>
  <c r="E2024" i="12"/>
  <c r="F2024" i="12" s="1"/>
  <c r="E2025" i="12"/>
  <c r="F2025" i="12" s="1"/>
  <c r="E2026" i="12"/>
  <c r="F2026" i="12" s="1"/>
  <c r="E2027" i="12"/>
  <c r="F2027" i="12" s="1"/>
  <c r="E2028" i="12"/>
  <c r="F2028" i="12" s="1"/>
  <c r="E2029" i="12"/>
  <c r="F2029" i="12" s="1"/>
  <c r="E2030" i="12"/>
  <c r="F2030" i="12" s="1"/>
  <c r="E2031" i="12"/>
  <c r="F2031" i="12" s="1"/>
  <c r="E2032" i="12"/>
  <c r="F2032" i="12" s="1"/>
  <c r="E2033" i="12"/>
  <c r="F2033" i="12" s="1"/>
  <c r="E2034" i="12"/>
  <c r="F2034" i="12" s="1"/>
  <c r="E2035" i="12"/>
  <c r="F2035" i="12" s="1"/>
  <c r="E2036" i="12"/>
  <c r="F2036" i="12" s="1"/>
  <c r="E2037" i="12"/>
  <c r="F2037" i="12" s="1"/>
  <c r="E2038" i="12"/>
  <c r="F2038" i="12" s="1"/>
  <c r="E2039" i="12"/>
  <c r="F2039" i="12" s="1"/>
  <c r="E2040" i="12"/>
  <c r="F2040" i="12" s="1"/>
  <c r="E2041" i="12"/>
  <c r="F2041" i="12" s="1"/>
  <c r="E2042" i="12"/>
  <c r="F2042" i="12" s="1"/>
  <c r="E2043" i="12"/>
  <c r="F2043" i="12" s="1"/>
  <c r="E2044" i="12"/>
  <c r="F2044" i="12" s="1"/>
  <c r="E2045" i="12"/>
  <c r="F2045" i="12" s="1"/>
  <c r="E2046" i="12"/>
  <c r="F2046" i="12" s="1"/>
  <c r="E2047" i="12"/>
  <c r="F2047" i="12" s="1"/>
  <c r="E2048" i="12"/>
  <c r="F2048" i="12" s="1"/>
  <c r="E2049" i="12"/>
  <c r="F2049" i="12" s="1"/>
  <c r="E2050" i="12"/>
  <c r="F2050" i="12" s="1"/>
  <c r="E2051" i="12"/>
  <c r="F2051" i="12" s="1"/>
  <c r="E2052" i="12"/>
  <c r="F2052" i="12" s="1"/>
  <c r="E2053" i="12"/>
  <c r="F2053" i="12" s="1"/>
  <c r="E2054" i="12"/>
  <c r="F2054" i="12" s="1"/>
  <c r="E2055" i="12"/>
  <c r="F2055" i="12" s="1"/>
  <c r="E2056" i="12"/>
  <c r="F2056" i="12" s="1"/>
  <c r="E2057" i="12"/>
  <c r="F2057" i="12" s="1"/>
  <c r="E2058" i="12"/>
  <c r="F2058" i="12" s="1"/>
  <c r="E2059" i="12"/>
  <c r="F2059" i="12" s="1"/>
  <c r="E2060" i="12"/>
  <c r="F2060" i="12" s="1"/>
  <c r="E2061" i="12"/>
  <c r="F2061" i="12" s="1"/>
  <c r="E2062" i="12"/>
  <c r="F2062" i="12" s="1"/>
  <c r="E2063" i="12"/>
  <c r="F2063" i="12" s="1"/>
  <c r="E2064" i="12"/>
  <c r="F2064" i="12" s="1"/>
  <c r="E2065" i="12"/>
  <c r="F2065" i="12" s="1"/>
  <c r="E2066" i="12"/>
  <c r="F2066" i="12" s="1"/>
  <c r="E2067" i="12"/>
  <c r="F2067" i="12" s="1"/>
  <c r="E2068" i="12"/>
  <c r="F2068" i="12" s="1"/>
  <c r="E2069" i="12"/>
  <c r="F2069" i="12" s="1"/>
  <c r="E2070" i="12"/>
  <c r="F2070" i="12" s="1"/>
  <c r="E2071" i="12"/>
  <c r="F2071" i="12" s="1"/>
  <c r="E2072" i="12"/>
  <c r="F2072" i="12" s="1"/>
  <c r="E2073" i="12"/>
  <c r="F2073" i="12" s="1"/>
  <c r="E2074" i="12"/>
  <c r="F2074" i="12" s="1"/>
  <c r="E2075" i="12"/>
  <c r="F2075" i="12" s="1"/>
  <c r="E2076" i="12"/>
  <c r="F2076" i="12" s="1"/>
  <c r="E2077" i="12"/>
  <c r="F2077" i="12" s="1"/>
  <c r="E2078" i="12"/>
  <c r="F2078" i="12" s="1"/>
  <c r="E2079" i="12"/>
  <c r="F2079" i="12" s="1"/>
  <c r="E2080" i="12"/>
  <c r="F2080" i="12" s="1"/>
  <c r="E2081" i="12"/>
  <c r="F2081" i="12" s="1"/>
  <c r="E2082" i="12"/>
  <c r="F2082" i="12" s="1"/>
  <c r="E2083" i="12"/>
  <c r="F2083" i="12" s="1"/>
  <c r="E2084" i="12"/>
  <c r="F2084" i="12" s="1"/>
  <c r="E2085" i="12"/>
  <c r="F2085" i="12" s="1"/>
  <c r="E2086" i="12"/>
  <c r="F2086" i="12" s="1"/>
  <c r="E2087" i="12"/>
  <c r="F2087" i="12" s="1"/>
  <c r="E2088" i="12"/>
  <c r="F2088" i="12" s="1"/>
  <c r="E2089" i="12"/>
  <c r="F2089" i="12" s="1"/>
  <c r="E2090" i="12"/>
  <c r="F2090" i="12" s="1"/>
  <c r="E2091" i="12"/>
  <c r="F2091" i="12" s="1"/>
  <c r="E2092" i="12"/>
  <c r="F2092" i="12" s="1"/>
  <c r="E2093" i="12"/>
  <c r="F2093" i="12" s="1"/>
  <c r="E2094" i="12"/>
  <c r="F2094" i="12" s="1"/>
  <c r="E2095" i="12"/>
  <c r="F2095" i="12" s="1"/>
  <c r="E2096" i="12"/>
  <c r="F2096" i="12" s="1"/>
  <c r="E2097" i="12"/>
  <c r="F2097" i="12" s="1"/>
  <c r="E2098" i="12"/>
  <c r="F2098" i="12" s="1"/>
  <c r="E2099" i="12"/>
  <c r="F2099" i="12" s="1"/>
  <c r="E2100" i="12"/>
  <c r="F2100" i="12" s="1"/>
  <c r="E2101" i="12"/>
  <c r="F2101" i="12" s="1"/>
  <c r="E2102" i="12"/>
  <c r="F2102" i="12" s="1"/>
  <c r="E2103" i="12"/>
  <c r="F2103" i="12" s="1"/>
  <c r="E2104" i="12"/>
  <c r="F2104" i="12" s="1"/>
  <c r="E2105" i="12"/>
  <c r="F2105" i="12" s="1"/>
  <c r="E2106" i="12"/>
  <c r="F2106" i="12" s="1"/>
  <c r="E2107" i="12"/>
  <c r="F2107" i="12" s="1"/>
  <c r="E2108" i="12"/>
  <c r="F2108" i="12" s="1"/>
  <c r="E2109" i="12"/>
  <c r="F2109" i="12" s="1"/>
  <c r="E2110" i="12"/>
  <c r="F2110" i="12" s="1"/>
  <c r="E2111" i="12"/>
  <c r="F2111" i="12" s="1"/>
  <c r="E2112" i="12"/>
  <c r="F2112" i="12" s="1"/>
  <c r="E2113" i="12"/>
  <c r="F2113" i="12" s="1"/>
  <c r="E2114" i="12"/>
  <c r="F2114" i="12" s="1"/>
  <c r="E2115" i="12"/>
  <c r="F2115" i="12" s="1"/>
  <c r="E2116" i="12"/>
  <c r="F2116" i="12" s="1"/>
  <c r="E2117" i="12"/>
  <c r="F2117" i="12" s="1"/>
  <c r="E2118" i="12"/>
  <c r="F2118" i="12" s="1"/>
  <c r="E2119" i="12"/>
  <c r="F2119" i="12" s="1"/>
  <c r="E2120" i="12"/>
  <c r="F2120" i="12" s="1"/>
  <c r="E2121" i="12"/>
  <c r="F2121" i="12" s="1"/>
  <c r="E2122" i="12"/>
  <c r="F2122" i="12" s="1"/>
  <c r="E2123" i="12"/>
  <c r="F2123" i="12" s="1"/>
  <c r="E2124" i="12"/>
  <c r="F2124" i="12" s="1"/>
  <c r="E2125" i="12"/>
  <c r="F2125" i="12" s="1"/>
  <c r="E2126" i="12"/>
  <c r="F2126" i="12" s="1"/>
  <c r="E2127" i="12"/>
  <c r="F2127" i="12" s="1"/>
  <c r="E2128" i="12"/>
  <c r="F2128" i="12" s="1"/>
  <c r="E2129" i="12"/>
  <c r="F2129" i="12" s="1"/>
  <c r="E2130" i="12"/>
  <c r="F2130" i="12" s="1"/>
  <c r="E2131" i="12"/>
  <c r="F2131" i="12" s="1"/>
  <c r="E2132" i="12"/>
  <c r="F2132" i="12" s="1"/>
  <c r="E2133" i="12"/>
  <c r="F2133" i="12" s="1"/>
  <c r="E2134" i="12"/>
  <c r="F2134" i="12" s="1"/>
  <c r="E2135" i="12"/>
  <c r="F2135" i="12" s="1"/>
  <c r="E2136" i="12"/>
  <c r="F2136" i="12" s="1"/>
  <c r="E2137" i="12"/>
  <c r="F2137" i="12" s="1"/>
  <c r="E2138" i="12"/>
  <c r="F2138" i="12" s="1"/>
  <c r="E2139" i="12"/>
  <c r="F2139" i="12" s="1"/>
  <c r="E2140" i="12"/>
  <c r="F2140" i="12" s="1"/>
  <c r="E2141" i="12"/>
  <c r="F2141" i="12" s="1"/>
  <c r="E2142" i="12"/>
  <c r="F2142" i="12" s="1"/>
  <c r="E2143" i="12"/>
  <c r="F2143" i="12" s="1"/>
  <c r="E2144" i="12"/>
  <c r="F2144" i="12" s="1"/>
  <c r="E2145" i="12"/>
  <c r="F2145" i="12" s="1"/>
  <c r="E2146" i="12"/>
  <c r="F2146" i="12" s="1"/>
  <c r="E2147" i="12"/>
  <c r="F2147" i="12" s="1"/>
  <c r="E2148" i="12"/>
  <c r="F2148" i="12" s="1"/>
  <c r="E2149" i="12"/>
  <c r="F2149" i="12" s="1"/>
  <c r="E2150" i="12"/>
  <c r="F2150" i="12" s="1"/>
  <c r="E2151" i="12"/>
  <c r="F2151" i="12" s="1"/>
  <c r="E2152" i="12"/>
  <c r="F2152" i="12" s="1"/>
  <c r="E2153" i="12"/>
  <c r="F2153" i="12" s="1"/>
  <c r="E2154" i="12"/>
  <c r="F2154" i="12" s="1"/>
  <c r="E2155" i="12"/>
  <c r="F2155" i="12" s="1"/>
  <c r="E2156" i="12"/>
  <c r="F2156" i="12" s="1"/>
  <c r="E2157" i="12"/>
  <c r="F2157" i="12" s="1"/>
  <c r="E2158" i="12"/>
  <c r="F2158" i="12" s="1"/>
  <c r="E2159" i="12"/>
  <c r="F2159" i="12" s="1"/>
  <c r="E2160" i="12"/>
  <c r="F2160" i="12" s="1"/>
  <c r="E2161" i="12"/>
  <c r="F2161" i="12" s="1"/>
  <c r="E2162" i="12"/>
  <c r="F2162" i="12" s="1"/>
  <c r="E2163" i="12"/>
  <c r="F2163" i="12" s="1"/>
  <c r="E2164" i="12"/>
  <c r="F2164" i="12" s="1"/>
  <c r="E2165" i="12"/>
  <c r="F2165" i="12" s="1"/>
  <c r="E2166" i="12"/>
  <c r="F2166" i="12" s="1"/>
  <c r="E2167" i="12"/>
  <c r="F2167" i="12" s="1"/>
  <c r="E2168" i="12"/>
  <c r="F2168" i="12" s="1"/>
  <c r="E2169" i="12"/>
  <c r="F2169" i="12" s="1"/>
  <c r="E2170" i="12"/>
  <c r="F2170" i="12" s="1"/>
  <c r="E2171" i="12"/>
  <c r="F2171" i="12" s="1"/>
  <c r="E2172" i="12"/>
  <c r="F2172" i="12" s="1"/>
  <c r="E2173" i="12"/>
  <c r="F2173" i="12" s="1"/>
  <c r="E2174" i="12"/>
  <c r="F2174" i="12" s="1"/>
  <c r="E2175" i="12"/>
  <c r="F2175" i="12" s="1"/>
  <c r="E2176" i="12"/>
  <c r="F2176" i="12" s="1"/>
  <c r="E2177" i="12"/>
  <c r="F2177" i="12" s="1"/>
  <c r="E2178" i="12"/>
  <c r="F2178" i="12" s="1"/>
  <c r="E2179" i="12"/>
  <c r="F2179" i="12" s="1"/>
  <c r="E2180" i="12"/>
  <c r="F2180" i="12" s="1"/>
  <c r="E2181" i="12"/>
  <c r="F2181" i="12" s="1"/>
  <c r="E2182" i="12"/>
  <c r="F2182" i="12" s="1"/>
  <c r="E2183" i="12"/>
  <c r="F2183" i="12" s="1"/>
  <c r="E2184" i="12"/>
  <c r="F2184" i="12" s="1"/>
  <c r="E2185" i="12"/>
  <c r="F2185" i="12" s="1"/>
  <c r="E2186" i="12"/>
  <c r="F2186" i="12" s="1"/>
  <c r="E2187" i="12"/>
  <c r="F2187" i="12" s="1"/>
  <c r="E2188" i="12"/>
  <c r="F2188" i="12" s="1"/>
  <c r="E2189" i="12"/>
  <c r="F2189" i="12" s="1"/>
  <c r="E2190" i="12"/>
  <c r="F2190" i="12" s="1"/>
  <c r="E2191" i="12"/>
  <c r="F2191" i="12" s="1"/>
  <c r="E2192" i="12"/>
  <c r="F2192" i="12" s="1"/>
  <c r="E2193" i="12"/>
  <c r="F2193" i="12" s="1"/>
  <c r="E2194" i="12"/>
  <c r="F2194" i="12" s="1"/>
  <c r="E2195" i="12"/>
  <c r="F2195" i="12" s="1"/>
  <c r="E2196" i="12"/>
  <c r="F2196" i="12" s="1"/>
  <c r="E2197" i="12"/>
  <c r="F2197" i="12" s="1"/>
  <c r="E2198" i="12"/>
  <c r="F2198" i="12" s="1"/>
  <c r="E2199" i="12"/>
  <c r="F2199" i="12" s="1"/>
  <c r="E2200" i="12"/>
  <c r="F2200" i="12" s="1"/>
  <c r="E2201" i="12"/>
  <c r="F2201" i="12" s="1"/>
  <c r="E2202" i="12"/>
  <c r="F2202" i="12" s="1"/>
  <c r="E2203" i="12"/>
  <c r="F2203" i="12" s="1"/>
  <c r="E2204" i="12"/>
  <c r="F2204" i="12" s="1"/>
  <c r="E2205" i="12"/>
  <c r="F2205" i="12" s="1"/>
  <c r="E2206" i="12"/>
  <c r="F2206" i="12" s="1"/>
  <c r="E2207" i="12"/>
  <c r="F2207" i="12" s="1"/>
  <c r="E2208" i="12"/>
  <c r="F2208" i="12" s="1"/>
  <c r="E2209" i="12"/>
  <c r="F2209" i="12" s="1"/>
  <c r="E2210" i="12"/>
  <c r="F2210" i="12" s="1"/>
  <c r="E2211" i="12"/>
  <c r="F2211" i="12" s="1"/>
  <c r="E2212" i="12"/>
  <c r="F2212" i="12" s="1"/>
  <c r="E2213" i="12"/>
  <c r="F2213" i="12" s="1"/>
  <c r="E2214" i="12"/>
  <c r="F2214" i="12" s="1"/>
  <c r="E2215" i="12"/>
  <c r="F2215" i="12" s="1"/>
  <c r="E2216" i="12"/>
  <c r="F2216" i="12" s="1"/>
  <c r="E2217" i="12"/>
  <c r="F2217" i="12" s="1"/>
  <c r="E2218" i="12"/>
  <c r="F2218" i="12" s="1"/>
  <c r="E2219" i="12"/>
  <c r="F2219" i="12" s="1"/>
  <c r="E2220" i="12"/>
  <c r="F2220" i="12" s="1"/>
  <c r="E2221" i="12"/>
  <c r="F2221" i="12" s="1"/>
  <c r="E2222" i="12"/>
  <c r="F2222" i="12" s="1"/>
  <c r="E2223" i="12"/>
  <c r="F2223" i="12" s="1"/>
  <c r="E2224" i="12"/>
  <c r="F2224" i="12" s="1"/>
  <c r="E2225" i="12"/>
  <c r="F2225" i="12" s="1"/>
  <c r="E2226" i="12"/>
  <c r="F2226" i="12" s="1"/>
  <c r="E2227" i="12"/>
  <c r="F2227" i="12" s="1"/>
  <c r="E2228" i="12"/>
  <c r="F2228" i="12" s="1"/>
  <c r="E2229" i="12"/>
  <c r="F2229" i="12" s="1"/>
  <c r="E2230" i="12"/>
  <c r="F2230" i="12" s="1"/>
  <c r="E2231" i="12"/>
  <c r="F2231" i="12" s="1"/>
  <c r="E2232" i="12"/>
  <c r="F2232" i="12" s="1"/>
  <c r="E2233" i="12"/>
  <c r="F2233" i="12" s="1"/>
  <c r="E2234" i="12"/>
  <c r="F2234" i="12" s="1"/>
  <c r="E2235" i="12"/>
  <c r="F2235" i="12" s="1"/>
  <c r="E2236" i="12"/>
  <c r="F2236" i="12" s="1"/>
  <c r="E2237" i="12"/>
  <c r="F2237" i="12" s="1"/>
  <c r="E2238" i="12"/>
  <c r="F2238" i="12" s="1"/>
  <c r="E2239" i="12"/>
  <c r="F2239" i="12" s="1"/>
  <c r="E2240" i="12"/>
  <c r="F2240" i="12" s="1"/>
  <c r="E2241" i="12"/>
  <c r="F2241" i="12" s="1"/>
  <c r="E2242" i="12"/>
  <c r="F2242" i="12" s="1"/>
  <c r="E2243" i="12"/>
  <c r="F2243" i="12" s="1"/>
  <c r="E2244" i="12"/>
  <c r="F2244" i="12" s="1"/>
  <c r="E2245" i="12"/>
  <c r="F2245" i="12" s="1"/>
  <c r="E2246" i="12"/>
  <c r="F2246" i="12" s="1"/>
  <c r="E2247" i="12"/>
  <c r="F2247" i="12" s="1"/>
  <c r="E2248" i="12"/>
  <c r="F2248" i="12" s="1"/>
  <c r="E2249" i="12"/>
  <c r="F2249" i="12" s="1"/>
  <c r="E2250" i="12"/>
  <c r="F2250" i="12" s="1"/>
  <c r="E2251" i="12"/>
  <c r="F2251" i="12" s="1"/>
  <c r="E2252" i="12"/>
  <c r="F2252" i="12" s="1"/>
  <c r="E2253" i="12"/>
  <c r="F2253" i="12" s="1"/>
  <c r="E2254" i="12"/>
  <c r="F2254" i="12" s="1"/>
  <c r="E2255" i="12"/>
  <c r="F2255" i="12" s="1"/>
  <c r="E2256" i="12"/>
  <c r="F2256" i="12" s="1"/>
  <c r="E2257" i="12"/>
  <c r="F2257" i="12" s="1"/>
  <c r="E2258" i="12"/>
  <c r="F2258" i="12" s="1"/>
  <c r="E2259" i="12"/>
  <c r="F2259" i="12" s="1"/>
  <c r="E2260" i="12"/>
  <c r="F2260" i="12" s="1"/>
  <c r="E2261" i="12"/>
  <c r="F2261" i="12" s="1"/>
  <c r="E2262" i="12"/>
  <c r="F2262" i="12" s="1"/>
  <c r="E2263" i="12"/>
  <c r="F2263" i="12" s="1"/>
  <c r="E2264" i="12"/>
  <c r="F2264" i="12" s="1"/>
  <c r="E2265" i="12"/>
  <c r="F2265" i="12" s="1"/>
  <c r="E2266" i="12"/>
  <c r="F2266" i="12" s="1"/>
  <c r="E2267" i="12"/>
  <c r="F2267" i="12" s="1"/>
  <c r="E2268" i="12"/>
  <c r="F2268" i="12" s="1"/>
  <c r="E2269" i="12"/>
  <c r="F2269" i="12" s="1"/>
  <c r="E2270" i="12"/>
  <c r="F2270" i="12" s="1"/>
  <c r="E2271" i="12"/>
  <c r="F2271" i="12" s="1"/>
  <c r="E2272" i="12"/>
  <c r="F2272" i="12" s="1"/>
  <c r="E2273" i="12"/>
  <c r="F2273" i="12" s="1"/>
  <c r="E2274" i="12"/>
  <c r="F2274" i="12" s="1"/>
  <c r="E2275" i="12"/>
  <c r="F2275" i="12" s="1"/>
  <c r="E2276" i="12"/>
  <c r="F2276" i="12" s="1"/>
  <c r="E2277" i="12"/>
  <c r="F2277" i="12" s="1"/>
  <c r="E2278" i="12"/>
  <c r="F2278" i="12" s="1"/>
  <c r="E2279" i="12"/>
  <c r="F2279" i="12" s="1"/>
  <c r="E2280" i="12"/>
  <c r="F2280" i="12" s="1"/>
  <c r="E2281" i="12"/>
  <c r="F2281" i="12" s="1"/>
  <c r="E2282" i="12"/>
  <c r="F2282" i="12" s="1"/>
  <c r="E2283" i="12"/>
  <c r="F2283" i="12" s="1"/>
  <c r="E2284" i="12"/>
  <c r="F2284" i="12" s="1"/>
  <c r="E2285" i="12"/>
  <c r="F2285" i="12" s="1"/>
  <c r="E2286" i="12"/>
  <c r="F2286" i="12" s="1"/>
  <c r="E2287" i="12"/>
  <c r="F2287" i="12" s="1"/>
  <c r="E2288" i="12"/>
  <c r="F2288" i="12" s="1"/>
  <c r="E2289" i="12"/>
  <c r="F2289" i="12" s="1"/>
  <c r="E2290" i="12"/>
  <c r="F2290" i="12" s="1"/>
  <c r="E2291" i="12"/>
  <c r="F2291" i="12" s="1"/>
  <c r="E2292" i="12"/>
  <c r="F2292" i="12" s="1"/>
  <c r="E2293" i="12"/>
  <c r="F2293" i="12" s="1"/>
  <c r="E2294" i="12"/>
  <c r="F2294" i="12" s="1"/>
  <c r="E2295" i="12"/>
  <c r="F2295" i="12" s="1"/>
  <c r="E2296" i="12"/>
  <c r="F2296" i="12" s="1"/>
  <c r="E2297" i="12"/>
  <c r="F2297" i="12" s="1"/>
  <c r="E2298" i="12"/>
  <c r="F2298" i="12" s="1"/>
  <c r="E2299" i="12"/>
  <c r="F2299" i="12" s="1"/>
  <c r="E2300" i="12"/>
  <c r="F2300" i="12" s="1"/>
  <c r="E2301" i="12"/>
  <c r="F2301" i="12" s="1"/>
  <c r="E2302" i="12"/>
  <c r="F2302" i="12" s="1"/>
  <c r="E2303" i="12"/>
  <c r="F2303" i="12" s="1"/>
  <c r="E2304" i="12"/>
  <c r="F2304" i="12" s="1"/>
  <c r="E2305" i="12"/>
  <c r="F2305" i="12" s="1"/>
  <c r="E2306" i="12"/>
  <c r="F2306" i="12" s="1"/>
  <c r="E2307" i="12"/>
  <c r="F2307" i="12" s="1"/>
  <c r="E2308" i="12"/>
  <c r="F2308" i="12" s="1"/>
  <c r="E2309" i="12"/>
  <c r="F2309" i="12" s="1"/>
  <c r="E2310" i="12"/>
  <c r="F2310" i="12" s="1"/>
  <c r="E2311" i="12"/>
  <c r="F2311" i="12" s="1"/>
  <c r="E2312" i="12"/>
  <c r="F2312" i="12" s="1"/>
  <c r="E2313" i="12"/>
  <c r="F2313" i="12" s="1"/>
  <c r="E2314" i="12"/>
  <c r="F2314" i="12" s="1"/>
  <c r="E2315" i="12"/>
  <c r="F2315" i="12" s="1"/>
  <c r="E2316" i="12"/>
  <c r="F2316" i="12" s="1"/>
  <c r="E2317" i="12"/>
  <c r="F2317" i="12" s="1"/>
  <c r="E2318" i="12"/>
  <c r="F2318" i="12" s="1"/>
  <c r="E2319" i="12"/>
  <c r="F2319" i="12" s="1"/>
  <c r="E2320" i="12"/>
  <c r="F2320" i="12" s="1"/>
  <c r="E2321" i="12"/>
  <c r="F2321" i="12" s="1"/>
  <c r="E2322" i="12"/>
  <c r="F2322" i="12" s="1"/>
  <c r="E2323" i="12"/>
  <c r="F2323" i="12" s="1"/>
  <c r="E2324" i="12"/>
  <c r="F2324" i="12" s="1"/>
  <c r="E2325" i="12"/>
  <c r="F2325" i="12" s="1"/>
  <c r="E2326" i="12"/>
  <c r="F2326" i="12" s="1"/>
  <c r="E2327" i="12"/>
  <c r="F2327" i="12" s="1"/>
  <c r="E2328" i="12"/>
  <c r="F2328" i="12" s="1"/>
  <c r="E2329" i="12"/>
  <c r="F2329" i="12" s="1"/>
  <c r="E2330" i="12"/>
  <c r="F2330" i="12" s="1"/>
  <c r="E2331" i="12"/>
  <c r="F2331" i="12" s="1"/>
  <c r="E2332" i="12"/>
  <c r="F2332" i="12" s="1"/>
  <c r="E2333" i="12"/>
  <c r="F2333" i="12" s="1"/>
  <c r="E2334" i="12"/>
  <c r="F2334" i="12" s="1"/>
  <c r="E2335" i="12"/>
  <c r="F2335" i="12" s="1"/>
  <c r="E2336" i="12"/>
  <c r="F2336" i="12" s="1"/>
  <c r="E2337" i="12"/>
  <c r="F2337" i="12" s="1"/>
  <c r="E2338" i="12"/>
  <c r="F2338" i="12" s="1"/>
  <c r="E2339" i="12"/>
  <c r="F2339" i="12" s="1"/>
  <c r="E2340" i="12"/>
  <c r="F2340" i="12" s="1"/>
  <c r="E2341" i="12"/>
  <c r="F2341" i="12" s="1"/>
  <c r="E2342" i="12"/>
  <c r="F2342" i="12" s="1"/>
  <c r="E2343" i="12"/>
  <c r="F2343" i="12" s="1"/>
  <c r="E2344" i="12"/>
  <c r="F2344" i="12" s="1"/>
  <c r="E2345" i="12"/>
  <c r="F2345" i="12" s="1"/>
  <c r="E2346" i="12"/>
  <c r="F2346" i="12" s="1"/>
  <c r="E2347" i="12"/>
  <c r="F2347" i="12" s="1"/>
  <c r="E2348" i="12"/>
  <c r="F2348" i="12" s="1"/>
  <c r="E2349" i="12"/>
  <c r="F2349" i="12" s="1"/>
  <c r="E2350" i="12"/>
  <c r="F2350" i="12" s="1"/>
  <c r="E2351" i="12"/>
  <c r="F2351" i="12" s="1"/>
  <c r="E2352" i="12"/>
  <c r="F2352" i="12" s="1"/>
  <c r="E2353" i="12"/>
  <c r="F2353" i="12" s="1"/>
  <c r="E2354" i="12"/>
  <c r="F2354" i="12" s="1"/>
  <c r="E2355" i="12"/>
  <c r="F2355" i="12" s="1"/>
  <c r="E2356" i="12"/>
  <c r="F2356" i="12" s="1"/>
  <c r="E2357" i="12"/>
  <c r="F2357" i="12" s="1"/>
  <c r="E2358" i="12"/>
  <c r="F2358" i="12" s="1"/>
  <c r="E2359" i="12"/>
  <c r="F2359" i="12" s="1"/>
  <c r="E2360" i="12"/>
  <c r="F2360" i="12" s="1"/>
  <c r="E2361" i="12"/>
  <c r="F2361" i="12" s="1"/>
  <c r="E2362" i="12"/>
  <c r="F2362" i="12" s="1"/>
  <c r="E2363" i="12"/>
  <c r="F2363" i="12" s="1"/>
  <c r="E2364" i="12"/>
  <c r="F2364" i="12" s="1"/>
  <c r="E2365" i="12"/>
  <c r="F2365" i="12" s="1"/>
  <c r="E2366" i="12"/>
  <c r="F2366" i="12" s="1"/>
  <c r="E2367" i="12"/>
  <c r="F2367" i="12" s="1"/>
  <c r="E2368" i="12"/>
  <c r="F2368" i="12" s="1"/>
  <c r="E2369" i="12"/>
  <c r="F2369" i="12" s="1"/>
  <c r="E2370" i="12"/>
  <c r="F2370" i="12" s="1"/>
  <c r="E2371" i="12"/>
  <c r="F2371" i="12" s="1"/>
  <c r="E2372" i="12"/>
  <c r="F2372" i="12" s="1"/>
  <c r="E2373" i="12"/>
  <c r="F2373" i="12" s="1"/>
  <c r="E2374" i="12"/>
  <c r="F2374" i="12" s="1"/>
  <c r="E2375" i="12"/>
  <c r="F2375" i="12" s="1"/>
  <c r="E2376" i="12"/>
  <c r="F2376" i="12" s="1"/>
  <c r="E2377" i="12"/>
  <c r="F2377" i="12" s="1"/>
  <c r="E2378" i="12"/>
  <c r="F2378" i="12" s="1"/>
  <c r="E2379" i="12"/>
  <c r="F2379" i="12" s="1"/>
  <c r="E2380" i="12"/>
  <c r="F2380" i="12" s="1"/>
  <c r="E2381" i="12"/>
  <c r="F2381" i="12" s="1"/>
  <c r="E2382" i="12"/>
  <c r="F2382" i="12" s="1"/>
  <c r="E2383" i="12"/>
  <c r="F2383" i="12" s="1"/>
  <c r="E2384" i="12"/>
  <c r="F2384" i="12" s="1"/>
  <c r="E2385" i="12"/>
  <c r="F2385" i="12" s="1"/>
  <c r="E2386" i="12"/>
  <c r="F2386" i="12" s="1"/>
  <c r="E2387" i="12"/>
  <c r="F2387" i="12" s="1"/>
  <c r="E2388" i="12"/>
  <c r="F2388" i="12" s="1"/>
  <c r="E2389" i="12"/>
  <c r="F2389" i="12" s="1"/>
  <c r="E2390" i="12"/>
  <c r="F2390" i="12" s="1"/>
  <c r="E2391" i="12"/>
  <c r="F2391" i="12" s="1"/>
  <c r="E2392" i="12"/>
  <c r="F2392" i="12" s="1"/>
  <c r="E2393" i="12"/>
  <c r="F2393" i="12" s="1"/>
  <c r="E2394" i="12"/>
  <c r="F2394" i="12" s="1"/>
  <c r="E2395" i="12"/>
  <c r="F2395" i="12" s="1"/>
  <c r="E2396" i="12"/>
  <c r="F2396" i="12" s="1"/>
  <c r="E2397" i="12"/>
  <c r="F2397" i="12" s="1"/>
  <c r="E2398" i="12"/>
  <c r="F2398" i="12" s="1"/>
  <c r="E2399" i="12"/>
  <c r="F2399" i="12" s="1"/>
  <c r="E2400" i="12"/>
  <c r="F2400" i="12" s="1"/>
  <c r="E2401" i="12"/>
  <c r="F2401" i="12" s="1"/>
  <c r="E2402" i="12"/>
  <c r="F2402" i="12" s="1"/>
  <c r="E2403" i="12"/>
  <c r="F2403" i="12" s="1"/>
  <c r="E2404" i="12"/>
  <c r="F2404" i="12" s="1"/>
  <c r="E2405" i="12"/>
  <c r="F2405" i="12" s="1"/>
  <c r="E2406" i="12"/>
  <c r="F2406" i="12" s="1"/>
  <c r="E2407" i="12"/>
  <c r="F2407" i="12" s="1"/>
  <c r="E2408" i="12"/>
  <c r="F2408" i="12" s="1"/>
  <c r="E2409" i="12"/>
  <c r="F2409" i="12" s="1"/>
  <c r="E2410" i="12"/>
  <c r="F2410" i="12" s="1"/>
  <c r="E2411" i="12"/>
  <c r="F2411" i="12" s="1"/>
  <c r="E2412" i="12"/>
  <c r="F2412" i="12" s="1"/>
  <c r="E2413" i="12"/>
  <c r="F2413" i="12" s="1"/>
  <c r="E2414" i="12"/>
  <c r="F2414" i="12" s="1"/>
  <c r="E2415" i="12"/>
  <c r="F2415" i="12" s="1"/>
  <c r="E2416" i="12"/>
  <c r="F2416" i="12" s="1"/>
  <c r="E2417" i="12"/>
  <c r="F2417" i="12" s="1"/>
  <c r="E2418" i="12"/>
  <c r="F2418" i="12" s="1"/>
  <c r="E2419" i="12"/>
  <c r="F2419" i="12" s="1"/>
  <c r="E2420" i="12"/>
  <c r="F2420" i="12" s="1"/>
  <c r="E2421" i="12"/>
  <c r="F2421" i="12" s="1"/>
  <c r="E2422" i="12"/>
  <c r="F2422" i="12" s="1"/>
  <c r="E2423" i="12"/>
  <c r="F2423" i="12" s="1"/>
  <c r="E2424" i="12"/>
  <c r="F2424" i="12" s="1"/>
  <c r="E2425" i="12"/>
  <c r="F2425" i="12" s="1"/>
  <c r="E2426" i="12"/>
  <c r="F2426" i="12" s="1"/>
  <c r="E2427" i="12"/>
  <c r="F2427" i="12" s="1"/>
  <c r="E2428" i="12"/>
  <c r="F2428" i="12" s="1"/>
  <c r="E2429" i="12"/>
  <c r="F2429" i="12" s="1"/>
  <c r="E2430" i="12"/>
  <c r="F2430" i="12" s="1"/>
  <c r="E2431" i="12"/>
  <c r="F2431" i="12" s="1"/>
  <c r="E2432" i="12"/>
  <c r="F2432" i="12" s="1"/>
  <c r="E2433" i="12"/>
  <c r="F2433" i="12" s="1"/>
  <c r="E2434" i="12"/>
  <c r="F2434" i="12" s="1"/>
  <c r="E2435" i="12"/>
  <c r="F2435" i="12" s="1"/>
  <c r="E2436" i="12"/>
  <c r="F2436" i="12" s="1"/>
  <c r="E2437" i="12"/>
  <c r="F2437" i="12" s="1"/>
  <c r="E2438" i="12"/>
  <c r="F2438" i="12" s="1"/>
  <c r="E2439" i="12"/>
  <c r="F2439" i="12" s="1"/>
  <c r="E2440" i="12"/>
  <c r="F2440" i="12" s="1"/>
  <c r="E2441" i="12"/>
  <c r="F2441" i="12" s="1"/>
  <c r="E2442" i="12"/>
  <c r="F2442" i="12" s="1"/>
  <c r="E2443" i="12"/>
  <c r="F2443" i="12" s="1"/>
  <c r="E2444" i="12"/>
  <c r="F2444" i="12" s="1"/>
  <c r="E2445" i="12"/>
  <c r="F2445" i="12" s="1"/>
  <c r="E2446" i="12"/>
  <c r="F2446" i="12" s="1"/>
  <c r="E2447" i="12"/>
  <c r="F2447" i="12" s="1"/>
  <c r="E2448" i="12"/>
  <c r="F2448" i="12" s="1"/>
  <c r="E2449" i="12"/>
  <c r="F2449" i="12" s="1"/>
  <c r="E2450" i="12"/>
  <c r="F2450" i="12" s="1"/>
  <c r="E2451" i="12"/>
  <c r="F2451" i="12" s="1"/>
  <c r="E2452" i="12"/>
  <c r="F2452" i="12" s="1"/>
  <c r="E2453" i="12"/>
  <c r="F2453" i="12" s="1"/>
  <c r="E2454" i="12"/>
  <c r="F2454" i="12" s="1"/>
  <c r="E2455" i="12"/>
  <c r="F2455" i="12" s="1"/>
  <c r="E2456" i="12"/>
  <c r="F2456" i="12" s="1"/>
  <c r="E2457" i="12"/>
  <c r="F2457" i="12" s="1"/>
  <c r="E2458" i="12"/>
  <c r="F2458" i="12" s="1"/>
  <c r="E2459" i="12"/>
  <c r="F2459" i="12" s="1"/>
  <c r="E2460" i="12"/>
  <c r="F2460" i="12" s="1"/>
  <c r="E2461" i="12"/>
  <c r="F2461" i="12" s="1"/>
  <c r="E2462" i="12"/>
  <c r="F2462" i="12" s="1"/>
  <c r="E2463" i="12"/>
  <c r="F2463" i="12" s="1"/>
  <c r="E2464" i="12"/>
  <c r="F2464" i="12" s="1"/>
  <c r="E2465" i="12"/>
  <c r="F2465" i="12" s="1"/>
  <c r="E2466" i="12"/>
  <c r="F2466" i="12" s="1"/>
  <c r="E2467" i="12"/>
  <c r="F2467" i="12" s="1"/>
  <c r="E2468" i="12"/>
  <c r="F2468" i="12" s="1"/>
  <c r="E2469" i="12"/>
  <c r="F2469" i="12" s="1"/>
  <c r="E2470" i="12"/>
  <c r="F2470" i="12" s="1"/>
  <c r="E2471" i="12"/>
  <c r="F2471" i="12" s="1"/>
  <c r="E2472" i="12"/>
  <c r="F2472" i="12" s="1"/>
  <c r="E2473" i="12"/>
  <c r="F2473" i="12" s="1"/>
  <c r="E2474" i="12"/>
  <c r="F2474" i="12" s="1"/>
  <c r="E2475" i="12"/>
  <c r="F2475" i="12" s="1"/>
  <c r="E2476" i="12"/>
  <c r="F2476" i="12" s="1"/>
  <c r="E2477" i="12"/>
  <c r="F2477" i="12" s="1"/>
  <c r="E2478" i="12"/>
  <c r="F2478" i="12" s="1"/>
  <c r="E2479" i="12"/>
  <c r="F2479" i="12" s="1"/>
  <c r="E2480" i="12"/>
  <c r="F2480" i="12" s="1"/>
  <c r="E2481" i="12"/>
  <c r="F2481" i="12" s="1"/>
  <c r="E2482" i="12"/>
  <c r="F2482" i="12" s="1"/>
  <c r="E2483" i="12"/>
  <c r="F2483" i="12" s="1"/>
  <c r="E2484" i="12"/>
  <c r="F2484" i="12" s="1"/>
  <c r="E2485" i="12"/>
  <c r="F2485" i="12" s="1"/>
  <c r="E2486" i="12"/>
  <c r="F2486" i="12" s="1"/>
  <c r="E2487" i="12"/>
  <c r="F2487" i="12" s="1"/>
  <c r="E2488" i="12"/>
  <c r="F2488" i="12" s="1"/>
  <c r="E2489" i="12"/>
  <c r="F2489" i="12" s="1"/>
  <c r="E2490" i="12"/>
  <c r="F2490" i="12" s="1"/>
  <c r="E2491" i="12"/>
  <c r="F2491" i="12" s="1"/>
  <c r="E2492" i="12"/>
  <c r="F2492" i="12" s="1"/>
  <c r="E2493" i="12"/>
  <c r="F2493" i="12" s="1"/>
  <c r="E2494" i="12"/>
  <c r="F2494" i="12" s="1"/>
  <c r="E2495" i="12"/>
  <c r="F2495" i="12" s="1"/>
  <c r="E2496" i="12"/>
  <c r="F2496" i="12" s="1"/>
  <c r="E2497" i="12"/>
  <c r="F2497" i="12" s="1"/>
  <c r="E2498" i="12"/>
  <c r="F2498" i="12" s="1"/>
  <c r="E2499" i="12"/>
  <c r="F2499" i="12" s="1"/>
  <c r="E2500" i="12"/>
  <c r="F2500" i="12" s="1"/>
  <c r="E2501" i="12"/>
  <c r="F2501" i="12" s="1"/>
  <c r="E2502" i="12"/>
  <c r="F2502" i="12" s="1"/>
  <c r="E2503" i="12"/>
  <c r="F2503" i="12" s="1"/>
  <c r="E2504" i="12"/>
  <c r="F2504" i="12" s="1"/>
  <c r="E2505" i="12"/>
  <c r="F2505" i="12" s="1"/>
  <c r="E2506" i="12"/>
  <c r="F2506" i="12" s="1"/>
  <c r="E2507" i="12"/>
  <c r="F2507" i="12" s="1"/>
  <c r="E2508" i="12"/>
  <c r="F2508" i="12" s="1"/>
  <c r="E2509" i="12"/>
  <c r="F2509" i="12" s="1"/>
  <c r="E2510" i="12"/>
  <c r="F2510" i="12" s="1"/>
  <c r="E2511" i="12"/>
  <c r="F2511" i="12" s="1"/>
  <c r="E2512" i="12"/>
  <c r="F2512" i="12" s="1"/>
  <c r="E2513" i="12"/>
  <c r="F2513" i="12" s="1"/>
  <c r="E2514" i="12"/>
  <c r="F2514" i="12" s="1"/>
  <c r="E2515" i="12"/>
  <c r="F2515" i="12" s="1"/>
  <c r="E2516" i="12"/>
  <c r="F2516" i="12" s="1"/>
  <c r="E2517" i="12"/>
  <c r="F2517" i="12" s="1"/>
  <c r="E2518" i="12"/>
  <c r="F2518" i="12" s="1"/>
  <c r="E2519" i="12"/>
  <c r="F2519" i="12" s="1"/>
  <c r="E2520" i="12"/>
  <c r="F2520" i="12" s="1"/>
  <c r="E2521" i="12"/>
  <c r="F2521" i="12" s="1"/>
  <c r="E2522" i="12"/>
  <c r="F2522" i="12" s="1"/>
  <c r="E2523" i="12"/>
  <c r="F2523" i="12" s="1"/>
  <c r="E2524" i="12"/>
  <c r="F2524" i="12" s="1"/>
  <c r="E2525" i="12"/>
  <c r="F2525" i="12" s="1"/>
  <c r="E2526" i="12"/>
  <c r="F2526" i="12" s="1"/>
  <c r="E2527" i="12"/>
  <c r="F2527" i="12" s="1"/>
  <c r="E2528" i="12"/>
  <c r="F2528" i="12" s="1"/>
  <c r="E2529" i="12"/>
  <c r="F2529" i="12" s="1"/>
  <c r="E2530" i="12"/>
  <c r="F2530" i="12" s="1"/>
  <c r="E2531" i="12"/>
  <c r="F2531" i="12" s="1"/>
  <c r="E2532" i="12"/>
  <c r="F2532" i="12" s="1"/>
  <c r="E2533" i="12"/>
  <c r="F2533" i="12" s="1"/>
  <c r="E2534" i="12"/>
  <c r="F2534" i="12" s="1"/>
  <c r="E2535" i="12"/>
  <c r="F2535" i="12" s="1"/>
  <c r="E2536" i="12"/>
  <c r="F2536" i="12" s="1"/>
  <c r="E2537" i="12"/>
  <c r="F2537" i="12" s="1"/>
  <c r="E2538" i="12"/>
  <c r="F2538" i="12" s="1"/>
  <c r="E2539" i="12"/>
  <c r="F2539" i="12" s="1"/>
  <c r="E2540" i="12"/>
  <c r="F2540" i="12" s="1"/>
  <c r="E2541" i="12"/>
  <c r="F2541" i="12" s="1"/>
  <c r="E2542" i="12"/>
  <c r="F2542" i="12" s="1"/>
  <c r="E2543" i="12"/>
  <c r="F2543" i="12" s="1"/>
  <c r="E2544" i="12"/>
  <c r="F2544" i="12" s="1"/>
  <c r="E2545" i="12"/>
  <c r="F2545" i="12" s="1"/>
  <c r="E2546" i="12"/>
  <c r="F2546" i="12" s="1"/>
  <c r="E2547" i="12"/>
  <c r="F2547" i="12" s="1"/>
  <c r="E2548" i="12"/>
  <c r="F2548" i="12" s="1"/>
  <c r="E2549" i="12"/>
  <c r="F2549" i="12" s="1"/>
  <c r="E2550" i="12"/>
  <c r="F2550" i="12" s="1"/>
  <c r="E2551" i="12"/>
  <c r="F2551" i="12" s="1"/>
  <c r="E2552" i="12"/>
  <c r="F2552" i="12" s="1"/>
  <c r="E2553" i="12"/>
  <c r="F2553" i="12" s="1"/>
  <c r="E2554" i="12"/>
  <c r="F2554" i="12" s="1"/>
  <c r="E2555" i="12"/>
  <c r="F2555" i="12" s="1"/>
  <c r="E2556" i="12"/>
  <c r="F2556" i="12" s="1"/>
  <c r="E2557" i="12"/>
  <c r="F2557" i="12" s="1"/>
  <c r="E2558" i="12"/>
  <c r="F2558" i="12" s="1"/>
  <c r="E2559" i="12"/>
  <c r="F2559" i="12" s="1"/>
  <c r="E2560" i="12"/>
  <c r="F2560" i="12" s="1"/>
  <c r="E2561" i="12"/>
  <c r="F2561" i="12" s="1"/>
  <c r="E2562" i="12"/>
  <c r="F2562" i="12" s="1"/>
  <c r="E2563" i="12"/>
  <c r="F2563" i="12" s="1"/>
  <c r="E2564" i="12"/>
  <c r="F2564" i="12" s="1"/>
  <c r="E2565" i="12"/>
  <c r="F2565" i="12" s="1"/>
  <c r="E2566" i="12"/>
  <c r="F2566" i="12" s="1"/>
  <c r="E2567" i="12"/>
  <c r="F2567" i="12" s="1"/>
  <c r="E2568" i="12"/>
  <c r="F2568" i="12" s="1"/>
  <c r="E2569" i="12"/>
  <c r="F2569" i="12" s="1"/>
  <c r="E2570" i="12"/>
  <c r="F2570" i="12" s="1"/>
  <c r="E2571" i="12"/>
  <c r="F2571" i="12" s="1"/>
  <c r="E2572" i="12"/>
  <c r="F2572" i="12" s="1"/>
  <c r="E2573" i="12"/>
  <c r="F2573" i="12" s="1"/>
  <c r="E2574" i="12"/>
  <c r="F2574" i="12" s="1"/>
  <c r="E2575" i="12"/>
  <c r="F2575" i="12" s="1"/>
  <c r="E2576" i="12"/>
  <c r="F2576" i="12" s="1"/>
  <c r="E2577" i="12"/>
  <c r="F2577" i="12" s="1"/>
  <c r="E2578" i="12"/>
  <c r="F2578" i="12" s="1"/>
  <c r="E2579" i="12"/>
  <c r="F2579" i="12" s="1"/>
  <c r="E2580" i="12"/>
  <c r="F2580" i="12" s="1"/>
  <c r="E2581" i="12"/>
  <c r="F2581" i="12" s="1"/>
  <c r="E2582" i="12"/>
  <c r="F2582" i="12" s="1"/>
  <c r="E2583" i="12"/>
  <c r="F2583" i="12" s="1"/>
  <c r="E2584" i="12"/>
  <c r="F2584" i="12" s="1"/>
  <c r="E2585" i="12"/>
  <c r="F2585" i="12" s="1"/>
  <c r="E2586" i="12"/>
  <c r="F2586" i="12" s="1"/>
  <c r="E2587" i="12"/>
  <c r="F2587" i="12" s="1"/>
  <c r="E2588" i="12"/>
  <c r="F2588" i="12" s="1"/>
  <c r="E2589" i="12"/>
  <c r="F2589" i="12" s="1"/>
  <c r="E2590" i="12"/>
  <c r="F2590" i="12" s="1"/>
  <c r="E2591" i="12"/>
  <c r="F2591" i="12" s="1"/>
  <c r="E2592" i="12"/>
  <c r="F2592" i="12" s="1"/>
  <c r="E2593" i="12"/>
  <c r="F2593" i="12" s="1"/>
  <c r="E2594" i="12"/>
  <c r="F2594" i="12" s="1"/>
  <c r="E2595" i="12"/>
  <c r="F2595" i="12" s="1"/>
  <c r="E2596" i="12"/>
  <c r="F2596" i="12" s="1"/>
  <c r="E2597" i="12"/>
  <c r="F2597" i="12" s="1"/>
  <c r="E2598" i="12"/>
  <c r="F2598" i="12" s="1"/>
  <c r="E2599" i="12"/>
  <c r="F2599" i="12" s="1"/>
  <c r="E2600" i="12"/>
  <c r="F2600" i="12" s="1"/>
  <c r="E2601" i="12"/>
  <c r="F2601" i="12" s="1"/>
  <c r="E2602" i="12"/>
  <c r="F2602" i="12" s="1"/>
  <c r="E2603" i="12"/>
  <c r="F2603" i="12" s="1"/>
  <c r="E2604" i="12"/>
  <c r="F2604" i="12" s="1"/>
  <c r="E2605" i="12"/>
  <c r="F2605" i="12" s="1"/>
  <c r="E2606" i="12"/>
  <c r="F2606" i="12" s="1"/>
  <c r="E2607" i="12"/>
  <c r="F2607" i="12" s="1"/>
  <c r="E2608" i="12"/>
  <c r="F2608" i="12" s="1"/>
  <c r="E2609" i="12"/>
  <c r="F2609" i="12" s="1"/>
  <c r="E2610" i="12"/>
  <c r="F2610" i="12" s="1"/>
  <c r="E2611" i="12"/>
  <c r="F2611" i="12" s="1"/>
  <c r="E2612" i="12"/>
  <c r="F2612" i="12" s="1"/>
  <c r="E2613" i="12"/>
  <c r="F2613" i="12" s="1"/>
  <c r="E2614" i="12"/>
  <c r="F2614" i="12" s="1"/>
  <c r="E2615" i="12"/>
  <c r="F2615" i="12" s="1"/>
  <c r="E2616" i="12"/>
  <c r="F2616" i="12" s="1"/>
  <c r="E2617" i="12"/>
  <c r="F2617" i="12" s="1"/>
  <c r="E2618" i="12"/>
  <c r="F2618" i="12" s="1"/>
  <c r="E2619" i="12"/>
  <c r="F2619" i="12" s="1"/>
  <c r="E2620" i="12"/>
  <c r="F2620" i="12" s="1"/>
  <c r="E2621" i="12"/>
  <c r="F2621" i="12" s="1"/>
  <c r="E2622" i="12"/>
  <c r="F2622" i="12" s="1"/>
  <c r="E2623" i="12"/>
  <c r="F2623" i="12" s="1"/>
  <c r="E2624" i="12"/>
  <c r="F2624" i="12" s="1"/>
  <c r="E2625" i="12"/>
  <c r="F2625" i="12" s="1"/>
  <c r="E2626" i="12"/>
  <c r="F2626" i="12" s="1"/>
  <c r="E2627" i="12"/>
  <c r="F2627" i="12" s="1"/>
  <c r="E2628" i="12"/>
  <c r="F2628" i="12" s="1"/>
  <c r="E2629" i="12"/>
  <c r="F2629" i="12" s="1"/>
  <c r="E2630" i="12"/>
  <c r="F2630" i="12" s="1"/>
  <c r="E2631" i="12"/>
  <c r="F2631" i="12" s="1"/>
  <c r="E2632" i="12"/>
  <c r="F2632" i="12" s="1"/>
  <c r="E2633" i="12"/>
  <c r="F2633" i="12" s="1"/>
  <c r="E2634" i="12"/>
  <c r="F2634" i="12" s="1"/>
  <c r="E2635" i="12"/>
  <c r="F2635" i="12" s="1"/>
  <c r="E2636" i="12"/>
  <c r="F2636" i="12" s="1"/>
  <c r="E2637" i="12"/>
  <c r="F2637" i="12" s="1"/>
  <c r="E2638" i="12"/>
  <c r="F2638" i="12" s="1"/>
  <c r="E2639" i="12"/>
  <c r="F2639" i="12" s="1"/>
  <c r="E2640" i="12"/>
  <c r="F2640" i="12" s="1"/>
  <c r="E2641" i="12"/>
  <c r="F2641" i="12" s="1"/>
  <c r="E2642" i="12"/>
  <c r="F2642" i="12" s="1"/>
  <c r="E2643" i="12"/>
  <c r="F2643" i="12" s="1"/>
  <c r="E2644" i="12"/>
  <c r="F2644" i="12" s="1"/>
  <c r="E2645" i="12"/>
  <c r="F2645" i="12" s="1"/>
  <c r="E2646" i="12"/>
  <c r="F2646" i="12" s="1"/>
  <c r="E2647" i="12"/>
  <c r="F2647" i="12" s="1"/>
  <c r="E2648" i="12"/>
  <c r="F2648" i="12" s="1"/>
  <c r="E2649" i="12"/>
  <c r="F2649" i="12" s="1"/>
  <c r="E2650" i="12"/>
  <c r="F2650" i="12" s="1"/>
  <c r="E2651" i="12"/>
  <c r="F2651" i="12" s="1"/>
  <c r="E2652" i="12"/>
  <c r="F2652" i="12" s="1"/>
  <c r="E2653" i="12"/>
  <c r="F2653" i="12" s="1"/>
  <c r="E2654" i="12"/>
  <c r="F2654" i="12" s="1"/>
  <c r="E2655" i="12"/>
  <c r="F2655" i="12" s="1"/>
  <c r="E2656" i="12"/>
  <c r="F2656" i="12" s="1"/>
  <c r="E2657" i="12"/>
  <c r="F2657" i="12" s="1"/>
  <c r="E2658" i="12"/>
  <c r="F2658" i="12" s="1"/>
  <c r="E2659" i="12"/>
  <c r="F2659" i="12" s="1"/>
  <c r="E2660" i="12"/>
  <c r="F2660" i="12" s="1"/>
  <c r="E2661" i="12"/>
  <c r="F2661" i="12" s="1"/>
  <c r="E2662" i="12"/>
  <c r="F2662" i="12" s="1"/>
  <c r="E2663" i="12"/>
  <c r="F2663" i="12" s="1"/>
  <c r="E2664" i="12"/>
  <c r="F2664" i="12" s="1"/>
  <c r="E2665" i="12"/>
  <c r="F2665" i="12" s="1"/>
  <c r="E2666" i="12"/>
  <c r="F2666" i="12" s="1"/>
  <c r="E2667" i="12"/>
  <c r="F2667" i="12" s="1"/>
  <c r="E2668" i="12"/>
  <c r="F2668" i="12" s="1"/>
  <c r="E2669" i="12"/>
  <c r="F2669" i="12" s="1"/>
  <c r="E2670" i="12"/>
  <c r="F2670" i="12" s="1"/>
  <c r="E2671" i="12"/>
  <c r="F2671" i="12" s="1"/>
  <c r="E2672" i="12"/>
  <c r="F2672" i="12" s="1"/>
  <c r="E2673" i="12"/>
  <c r="F2673" i="12" s="1"/>
  <c r="E2674" i="12"/>
  <c r="F2674" i="12" s="1"/>
  <c r="E2675" i="12"/>
  <c r="F2675" i="12" s="1"/>
  <c r="E2676" i="12"/>
  <c r="F2676" i="12" s="1"/>
  <c r="E2677" i="12"/>
  <c r="F2677" i="12" s="1"/>
  <c r="E2678" i="12"/>
  <c r="F2678" i="12" s="1"/>
  <c r="E2679" i="12"/>
  <c r="F2679" i="12" s="1"/>
  <c r="E2680" i="12"/>
  <c r="F2680" i="12" s="1"/>
  <c r="E2681" i="12"/>
  <c r="F2681" i="12" s="1"/>
  <c r="E2682" i="12"/>
  <c r="F2682" i="12" s="1"/>
  <c r="E2683" i="12"/>
  <c r="F2683" i="12" s="1"/>
  <c r="E2684" i="12"/>
  <c r="F2684" i="12" s="1"/>
  <c r="E2685" i="12"/>
  <c r="F2685" i="12" s="1"/>
  <c r="E2686" i="12"/>
  <c r="F2686" i="12" s="1"/>
  <c r="E2687" i="12"/>
  <c r="F2687" i="12" s="1"/>
  <c r="E2688" i="12"/>
  <c r="F2688" i="12" s="1"/>
  <c r="E2689" i="12"/>
  <c r="F2689" i="12" s="1"/>
  <c r="E2690" i="12"/>
  <c r="F2690" i="12" s="1"/>
  <c r="E2691" i="12"/>
  <c r="F2691" i="12" s="1"/>
  <c r="E2692" i="12"/>
  <c r="F2692" i="12" s="1"/>
  <c r="E2693" i="12"/>
  <c r="F2693" i="12" s="1"/>
  <c r="E2694" i="12"/>
  <c r="F2694" i="12" s="1"/>
  <c r="E2695" i="12"/>
  <c r="F2695" i="12" s="1"/>
  <c r="E2696" i="12"/>
  <c r="F2696" i="12" s="1"/>
  <c r="E2697" i="12"/>
  <c r="F2697" i="12" s="1"/>
  <c r="E2698" i="12"/>
  <c r="F2698" i="12" s="1"/>
  <c r="E2699" i="12"/>
  <c r="F2699" i="12" s="1"/>
  <c r="E2700" i="12"/>
  <c r="F2700" i="12" s="1"/>
  <c r="E2701" i="12"/>
  <c r="F2701" i="12" s="1"/>
  <c r="E2702" i="12"/>
  <c r="F2702" i="12" s="1"/>
  <c r="E2703" i="12"/>
  <c r="F2703" i="12" s="1"/>
  <c r="E2704" i="12"/>
  <c r="F2704" i="12" s="1"/>
  <c r="E2705" i="12"/>
  <c r="F2705" i="12" s="1"/>
  <c r="E2706" i="12"/>
  <c r="F2706" i="12" s="1"/>
  <c r="E2707" i="12"/>
  <c r="F2707" i="12" s="1"/>
  <c r="E2708" i="12"/>
  <c r="F2708" i="12" s="1"/>
  <c r="E2709" i="12"/>
  <c r="F2709" i="12" s="1"/>
  <c r="E2710" i="12"/>
  <c r="F2710" i="12" s="1"/>
  <c r="E2711" i="12"/>
  <c r="F2711" i="12" s="1"/>
  <c r="E2712" i="12"/>
  <c r="F2712" i="12" s="1"/>
  <c r="E2713" i="12"/>
  <c r="F2713" i="12" s="1"/>
  <c r="E2714" i="12"/>
  <c r="F2714" i="12" s="1"/>
  <c r="E2715" i="12"/>
  <c r="F2715" i="12" s="1"/>
  <c r="E2716" i="12"/>
  <c r="F2716" i="12" s="1"/>
  <c r="E2717" i="12"/>
  <c r="F2717" i="12" s="1"/>
  <c r="E2718" i="12"/>
  <c r="F2718" i="12" s="1"/>
  <c r="E2719" i="12"/>
  <c r="F2719" i="12" s="1"/>
  <c r="E2720" i="12"/>
  <c r="F2720" i="12" s="1"/>
  <c r="E2721" i="12"/>
  <c r="F2721" i="12" s="1"/>
  <c r="E2722" i="12"/>
  <c r="F2722" i="12" s="1"/>
  <c r="E2723" i="12"/>
  <c r="F2723" i="12" s="1"/>
  <c r="E2724" i="12"/>
  <c r="F2724" i="12" s="1"/>
  <c r="E2725" i="12"/>
  <c r="F2725" i="12" s="1"/>
  <c r="E2726" i="12"/>
  <c r="F2726" i="12" s="1"/>
  <c r="E2727" i="12"/>
  <c r="F2727" i="12" s="1"/>
  <c r="E2728" i="12"/>
  <c r="F2728" i="12" s="1"/>
  <c r="E2729" i="12"/>
  <c r="F2729" i="12" s="1"/>
  <c r="E2730" i="12"/>
  <c r="F2730" i="12" s="1"/>
  <c r="E2731" i="12"/>
  <c r="F2731" i="12" s="1"/>
  <c r="E2732" i="12"/>
  <c r="F2732" i="12" s="1"/>
  <c r="E2733" i="12"/>
  <c r="F2733" i="12" s="1"/>
  <c r="E2734" i="12"/>
  <c r="F2734" i="12" s="1"/>
  <c r="E2735" i="12"/>
  <c r="F2735" i="12" s="1"/>
  <c r="E2736" i="12"/>
  <c r="F2736" i="12" s="1"/>
  <c r="E2737" i="12"/>
  <c r="F2737" i="12" s="1"/>
  <c r="E2738" i="12"/>
  <c r="F2738" i="12" s="1"/>
  <c r="E2739" i="12"/>
  <c r="F2739" i="12" s="1"/>
  <c r="E2740" i="12"/>
  <c r="F2740" i="12" s="1"/>
  <c r="E2741" i="12"/>
  <c r="F2741" i="12" s="1"/>
  <c r="E2742" i="12"/>
  <c r="F2742" i="12" s="1"/>
  <c r="E2743" i="12"/>
  <c r="F2743" i="12" s="1"/>
  <c r="E2744" i="12"/>
  <c r="F2744" i="12" s="1"/>
  <c r="E2745" i="12"/>
  <c r="F2745" i="12" s="1"/>
  <c r="E2746" i="12"/>
  <c r="F2746" i="12" s="1"/>
  <c r="E2747" i="12"/>
  <c r="F2747" i="12" s="1"/>
  <c r="E2748" i="12"/>
  <c r="F2748" i="12" s="1"/>
  <c r="E2749" i="12"/>
  <c r="F2749" i="12" s="1"/>
  <c r="E2750" i="12"/>
  <c r="F2750" i="12" s="1"/>
  <c r="E2751" i="12"/>
  <c r="F2751" i="12" s="1"/>
  <c r="E2752" i="12"/>
  <c r="F2752" i="12" s="1"/>
  <c r="E2753" i="12"/>
  <c r="F2753" i="12" s="1"/>
  <c r="E2754" i="12"/>
  <c r="F2754" i="12" s="1"/>
  <c r="E2755" i="12"/>
  <c r="F2755" i="12" s="1"/>
  <c r="E2756" i="12"/>
  <c r="F2756" i="12" s="1"/>
  <c r="E2757" i="12"/>
  <c r="F2757" i="12" s="1"/>
  <c r="E2758" i="12"/>
  <c r="F2758" i="12" s="1"/>
  <c r="E2759" i="12"/>
  <c r="F2759" i="12" s="1"/>
  <c r="E2760" i="12"/>
  <c r="F2760" i="12" s="1"/>
  <c r="E2761" i="12"/>
  <c r="F2761" i="12" s="1"/>
  <c r="E2762" i="12"/>
  <c r="F2762" i="12" s="1"/>
  <c r="E2763" i="12"/>
  <c r="F2763" i="12" s="1"/>
  <c r="E2764" i="12"/>
  <c r="F2764" i="12" s="1"/>
  <c r="E2765" i="12"/>
  <c r="F2765" i="12" s="1"/>
  <c r="E2766" i="12"/>
  <c r="F2766" i="12" s="1"/>
  <c r="E2767" i="12"/>
  <c r="F2767" i="12" s="1"/>
  <c r="E2768" i="12"/>
  <c r="F2768" i="12" s="1"/>
  <c r="E2769" i="12"/>
  <c r="F2769" i="12" s="1"/>
  <c r="E2770" i="12"/>
  <c r="F2770" i="12" s="1"/>
  <c r="E2771" i="12"/>
  <c r="F2771" i="12" s="1"/>
  <c r="E2772" i="12"/>
  <c r="F2772" i="12" s="1"/>
  <c r="E2773" i="12"/>
  <c r="F2773" i="12" s="1"/>
  <c r="E2774" i="12"/>
  <c r="F2774" i="12" s="1"/>
  <c r="E2775" i="12"/>
  <c r="F2775" i="12" s="1"/>
  <c r="E2776" i="12"/>
  <c r="F2776" i="12" s="1"/>
  <c r="E2777" i="12"/>
  <c r="F2777" i="12" s="1"/>
  <c r="E2778" i="12"/>
  <c r="F2778" i="12" s="1"/>
  <c r="E2779" i="12"/>
  <c r="F2779" i="12" s="1"/>
  <c r="E2780" i="12"/>
  <c r="F2780" i="12" s="1"/>
  <c r="E2781" i="12"/>
  <c r="F2781" i="12" s="1"/>
  <c r="E2782" i="12"/>
  <c r="F2782" i="12" s="1"/>
  <c r="E2783" i="12"/>
  <c r="F2783" i="12" s="1"/>
  <c r="E2784" i="12"/>
  <c r="F2784" i="12" s="1"/>
  <c r="E2785" i="12"/>
  <c r="F2785" i="12" s="1"/>
  <c r="E2786" i="12"/>
  <c r="F2786" i="12" s="1"/>
  <c r="E2787" i="12"/>
  <c r="F2787" i="12" s="1"/>
  <c r="E2788" i="12"/>
  <c r="F2788" i="12" s="1"/>
  <c r="E2789" i="12"/>
  <c r="F2789" i="12" s="1"/>
  <c r="E2790" i="12"/>
  <c r="F2790" i="12" s="1"/>
  <c r="E2791" i="12"/>
  <c r="F2791" i="12" s="1"/>
  <c r="E2792" i="12"/>
  <c r="F2792" i="12" s="1"/>
  <c r="E2793" i="12"/>
  <c r="F2793" i="12" s="1"/>
  <c r="E2794" i="12"/>
  <c r="F2794" i="12" s="1"/>
  <c r="E2795" i="12"/>
  <c r="F2795" i="12" s="1"/>
  <c r="E2796" i="12"/>
  <c r="F2796" i="12" s="1"/>
  <c r="E2797" i="12"/>
  <c r="F2797" i="12" s="1"/>
  <c r="E2798" i="12"/>
  <c r="F2798" i="12" s="1"/>
  <c r="E2799" i="12"/>
  <c r="F2799" i="12" s="1"/>
  <c r="E2800" i="12"/>
  <c r="F2800" i="12" s="1"/>
  <c r="E2801" i="12"/>
  <c r="F2801" i="12" s="1"/>
  <c r="E2802" i="12"/>
  <c r="F2802" i="12" s="1"/>
  <c r="E2803" i="12"/>
  <c r="F2803" i="12" s="1"/>
  <c r="E2804" i="12"/>
  <c r="F2804" i="12" s="1"/>
  <c r="E2805" i="12"/>
  <c r="F2805" i="12" s="1"/>
  <c r="E2806" i="12"/>
  <c r="F2806" i="12" s="1"/>
  <c r="E2807" i="12"/>
  <c r="F2807" i="12" s="1"/>
  <c r="E2808" i="12"/>
  <c r="F2808" i="12" s="1"/>
  <c r="E2809" i="12"/>
  <c r="F2809" i="12" s="1"/>
  <c r="E2810" i="12"/>
  <c r="F2810" i="12" s="1"/>
  <c r="E2811" i="12"/>
  <c r="F2811" i="12" s="1"/>
  <c r="E2812" i="12"/>
  <c r="F2812" i="12" s="1"/>
  <c r="E2813" i="12"/>
  <c r="F2813" i="12" s="1"/>
  <c r="E2814" i="12"/>
  <c r="F2814" i="12" s="1"/>
  <c r="E2815" i="12"/>
  <c r="F2815" i="12" s="1"/>
  <c r="E2816" i="12"/>
  <c r="F2816" i="12" s="1"/>
  <c r="E2817" i="12"/>
  <c r="F2817" i="12" s="1"/>
  <c r="E2818" i="12"/>
  <c r="F2818" i="12" s="1"/>
  <c r="E2819" i="12"/>
  <c r="F2819" i="12" s="1"/>
  <c r="E2820" i="12"/>
  <c r="F2820" i="12" s="1"/>
  <c r="E2821" i="12"/>
  <c r="F2821" i="12" s="1"/>
  <c r="E2822" i="12"/>
  <c r="F2822" i="12" s="1"/>
  <c r="E2823" i="12"/>
  <c r="F2823" i="12" s="1"/>
  <c r="E2824" i="12"/>
  <c r="F2824" i="12" s="1"/>
  <c r="E2825" i="12"/>
  <c r="F2825" i="12" s="1"/>
  <c r="E2826" i="12"/>
  <c r="F2826" i="12" s="1"/>
  <c r="E2827" i="12"/>
  <c r="F2827" i="12" s="1"/>
  <c r="E2828" i="12"/>
  <c r="F2828" i="12" s="1"/>
  <c r="E2829" i="12"/>
  <c r="F2829" i="12" s="1"/>
  <c r="E2830" i="12"/>
  <c r="F2830" i="12" s="1"/>
  <c r="E2831" i="12"/>
  <c r="F2831" i="12" s="1"/>
  <c r="E2832" i="12"/>
  <c r="F2832" i="12" s="1"/>
  <c r="E2833" i="12"/>
  <c r="F2833" i="12" s="1"/>
  <c r="E2834" i="12"/>
  <c r="F2834" i="12" s="1"/>
  <c r="E2835" i="12"/>
  <c r="F2835" i="12" s="1"/>
  <c r="E2836" i="12"/>
  <c r="F2836" i="12" s="1"/>
  <c r="E2837" i="12"/>
  <c r="F2837" i="12" s="1"/>
  <c r="E2838" i="12"/>
  <c r="F2838" i="12" s="1"/>
  <c r="E2839" i="12"/>
  <c r="F2839" i="12" s="1"/>
  <c r="E2840" i="12"/>
  <c r="F2840" i="12" s="1"/>
  <c r="E2841" i="12"/>
  <c r="F2841" i="12" s="1"/>
  <c r="E2842" i="12"/>
  <c r="F2842" i="12" s="1"/>
  <c r="E2843" i="12"/>
  <c r="F2843" i="12" s="1"/>
  <c r="E2844" i="12"/>
  <c r="F2844" i="12" s="1"/>
  <c r="E2845" i="12"/>
  <c r="F2845" i="12" s="1"/>
  <c r="E2846" i="12"/>
  <c r="F2846" i="12" s="1"/>
  <c r="E2847" i="12"/>
  <c r="F2847" i="12" s="1"/>
  <c r="E2848" i="12"/>
  <c r="F2848" i="12" s="1"/>
  <c r="E2849" i="12"/>
  <c r="F2849" i="12" s="1"/>
  <c r="E2850" i="12"/>
  <c r="F2850" i="12" s="1"/>
  <c r="E2851" i="12"/>
  <c r="F2851" i="12" s="1"/>
  <c r="E2852" i="12"/>
  <c r="F2852" i="12" s="1"/>
  <c r="E2853" i="12"/>
  <c r="F2853" i="12" s="1"/>
  <c r="E2854" i="12"/>
  <c r="F2854" i="12" s="1"/>
  <c r="E2855" i="12"/>
  <c r="F2855" i="12" s="1"/>
  <c r="E2856" i="12"/>
  <c r="F2856" i="12" s="1"/>
  <c r="E2857" i="12"/>
  <c r="F2857" i="12" s="1"/>
  <c r="E2858" i="12"/>
  <c r="F2858" i="12" s="1"/>
  <c r="E2859" i="12"/>
  <c r="F2859" i="12" s="1"/>
  <c r="E2860" i="12"/>
  <c r="F2860" i="12" s="1"/>
  <c r="E2861" i="12"/>
  <c r="F2861" i="12" s="1"/>
  <c r="E2862" i="12"/>
  <c r="F2862" i="12" s="1"/>
  <c r="E2863" i="12"/>
  <c r="F2863" i="12" s="1"/>
  <c r="E2864" i="12"/>
  <c r="F2864" i="12" s="1"/>
  <c r="E2865" i="12"/>
  <c r="F2865" i="12" s="1"/>
  <c r="E2866" i="12"/>
  <c r="F2866" i="12" s="1"/>
  <c r="E2867" i="12"/>
  <c r="F2867" i="12" s="1"/>
  <c r="E2868" i="12"/>
  <c r="F2868" i="12" s="1"/>
  <c r="E2869" i="12"/>
  <c r="F2869" i="12" s="1"/>
  <c r="E2870" i="12"/>
  <c r="F2870" i="12" s="1"/>
  <c r="E2871" i="12"/>
  <c r="F2871" i="12" s="1"/>
  <c r="E2872" i="12"/>
  <c r="F2872" i="12" s="1"/>
  <c r="E2873" i="12"/>
  <c r="F2873" i="12" s="1"/>
  <c r="E2874" i="12"/>
  <c r="F2874" i="12" s="1"/>
  <c r="E2875" i="12"/>
  <c r="F2875" i="12" s="1"/>
  <c r="E2876" i="12"/>
  <c r="F2876" i="12" s="1"/>
  <c r="E2877" i="12"/>
  <c r="F2877" i="12" s="1"/>
  <c r="E2878" i="12"/>
  <c r="F2878" i="12" s="1"/>
  <c r="E2879" i="12"/>
  <c r="F2879" i="12" s="1"/>
  <c r="E2880" i="12"/>
  <c r="F2880" i="12" s="1"/>
  <c r="E2881" i="12"/>
  <c r="F2881" i="12" s="1"/>
  <c r="E2882" i="12"/>
  <c r="F2882" i="12" s="1"/>
  <c r="E2883" i="12"/>
  <c r="F2883" i="12" s="1"/>
  <c r="E2884" i="12"/>
  <c r="F2884" i="12" s="1"/>
  <c r="E2885" i="12"/>
  <c r="F2885" i="12" s="1"/>
  <c r="E2886" i="12"/>
  <c r="F2886" i="12" s="1"/>
  <c r="E2887" i="12"/>
  <c r="F2887" i="12" s="1"/>
  <c r="E2888" i="12"/>
  <c r="F2888" i="12" s="1"/>
  <c r="E2889" i="12"/>
  <c r="F2889" i="12" s="1"/>
  <c r="E2890" i="12"/>
  <c r="F2890" i="12" s="1"/>
  <c r="E2891" i="12"/>
  <c r="F2891" i="12" s="1"/>
  <c r="E2892" i="12"/>
  <c r="F2892" i="12" s="1"/>
  <c r="E2893" i="12"/>
  <c r="F2893" i="12" s="1"/>
  <c r="E2894" i="12"/>
  <c r="F2894" i="12" s="1"/>
  <c r="E2895" i="12"/>
  <c r="F2895" i="12" s="1"/>
  <c r="E2896" i="12"/>
  <c r="F2896" i="12" s="1"/>
  <c r="E2897" i="12"/>
  <c r="F2897" i="12" s="1"/>
  <c r="E2898" i="12"/>
  <c r="F2898" i="12" s="1"/>
  <c r="E2899" i="12"/>
  <c r="F2899" i="12" s="1"/>
  <c r="E2900" i="12"/>
  <c r="F2900" i="12" s="1"/>
  <c r="E2901" i="12"/>
  <c r="F2901" i="12" s="1"/>
  <c r="E2902" i="12"/>
  <c r="F2902" i="12" s="1"/>
  <c r="E2903" i="12"/>
  <c r="F2903" i="12" s="1"/>
  <c r="E2904" i="12"/>
  <c r="F2904" i="12" s="1"/>
  <c r="E2905" i="12"/>
  <c r="F2905" i="12" s="1"/>
  <c r="E2906" i="12"/>
  <c r="F2906" i="12" s="1"/>
  <c r="E2907" i="12"/>
  <c r="F2907" i="12" s="1"/>
  <c r="E2908" i="12"/>
  <c r="F2908" i="12" s="1"/>
  <c r="E2909" i="12"/>
  <c r="F2909" i="12" s="1"/>
  <c r="E2910" i="12"/>
  <c r="F2910" i="12" s="1"/>
  <c r="E2911" i="12"/>
  <c r="F2911" i="12" s="1"/>
  <c r="E2912" i="12"/>
  <c r="F2912" i="12" s="1"/>
  <c r="E2913" i="12"/>
  <c r="F2913" i="12" s="1"/>
  <c r="E2914" i="12"/>
  <c r="F2914" i="12" s="1"/>
  <c r="E2915" i="12"/>
  <c r="F2915" i="12" s="1"/>
  <c r="E2916" i="12"/>
  <c r="F2916" i="12" s="1"/>
  <c r="E2917" i="12"/>
  <c r="F2917" i="12" s="1"/>
  <c r="E2918" i="12"/>
  <c r="F2918" i="12" s="1"/>
  <c r="E2919" i="12"/>
  <c r="F2919" i="12" s="1"/>
  <c r="E2920" i="12"/>
  <c r="F2920" i="12" s="1"/>
  <c r="E2921" i="12"/>
  <c r="F2921" i="12" s="1"/>
  <c r="E2922" i="12"/>
  <c r="F2922" i="12" s="1"/>
  <c r="E2923" i="12"/>
  <c r="F2923" i="12" s="1"/>
  <c r="E2924" i="12"/>
  <c r="F2924" i="12" s="1"/>
  <c r="E2925" i="12"/>
  <c r="F2925" i="12" s="1"/>
  <c r="E2926" i="12"/>
  <c r="F2926" i="12" s="1"/>
  <c r="E2927" i="12"/>
  <c r="F2927" i="12" s="1"/>
  <c r="E2928" i="12"/>
  <c r="F2928" i="12" s="1"/>
  <c r="E2929" i="12"/>
  <c r="F2929" i="12" s="1"/>
  <c r="E2930" i="12"/>
  <c r="F2930" i="12" s="1"/>
  <c r="E2931" i="12"/>
  <c r="F2931" i="12" s="1"/>
  <c r="E2932" i="12"/>
  <c r="F2932" i="12" s="1"/>
  <c r="E2933" i="12"/>
  <c r="F2933" i="12" s="1"/>
  <c r="E2934" i="12"/>
  <c r="F2934" i="12" s="1"/>
  <c r="E2935" i="12"/>
  <c r="F2935" i="12" s="1"/>
  <c r="E2936" i="12"/>
  <c r="F2936" i="12" s="1"/>
  <c r="E2937" i="12"/>
  <c r="F2937" i="12" s="1"/>
  <c r="E2938" i="12"/>
  <c r="F2938" i="12" s="1"/>
  <c r="E2939" i="12"/>
  <c r="F2939" i="12" s="1"/>
  <c r="E2940" i="12"/>
  <c r="F2940" i="12" s="1"/>
  <c r="E2941" i="12"/>
  <c r="F2941" i="12" s="1"/>
  <c r="E2942" i="12"/>
  <c r="F2942" i="12" s="1"/>
  <c r="E2943" i="12"/>
  <c r="F2943" i="12" s="1"/>
  <c r="E2944" i="12"/>
  <c r="F2944" i="12" s="1"/>
  <c r="E2945" i="12"/>
  <c r="F2945" i="12" s="1"/>
  <c r="E2946" i="12"/>
  <c r="F2946" i="12" s="1"/>
  <c r="E2947" i="12"/>
  <c r="F2947" i="12" s="1"/>
  <c r="E2948" i="12"/>
  <c r="F2948" i="12" s="1"/>
  <c r="E2949" i="12"/>
  <c r="F2949" i="12" s="1"/>
  <c r="E2950" i="12"/>
  <c r="F2950" i="12" s="1"/>
  <c r="E2951" i="12"/>
  <c r="F2951" i="12" s="1"/>
  <c r="E2952" i="12"/>
  <c r="F2952" i="12" s="1"/>
  <c r="E2953" i="12"/>
  <c r="F2953" i="12" s="1"/>
  <c r="E2954" i="12"/>
  <c r="F2954" i="12" s="1"/>
  <c r="E2955" i="12"/>
  <c r="F2955" i="12" s="1"/>
  <c r="E2956" i="12"/>
  <c r="F2956" i="12" s="1"/>
  <c r="E2957" i="12"/>
  <c r="F2957" i="12" s="1"/>
  <c r="E2958" i="12"/>
  <c r="F2958" i="12" s="1"/>
  <c r="E2959" i="12"/>
  <c r="F2959" i="12" s="1"/>
  <c r="E2960" i="12"/>
  <c r="F2960" i="12" s="1"/>
  <c r="E2961" i="12"/>
  <c r="F2961" i="12" s="1"/>
  <c r="E2962" i="12"/>
  <c r="F2962" i="12" s="1"/>
  <c r="E2963" i="12"/>
  <c r="F2963" i="12" s="1"/>
  <c r="E2964" i="12"/>
  <c r="F2964" i="12" s="1"/>
  <c r="E2965" i="12"/>
  <c r="F2965" i="12" s="1"/>
  <c r="E2966" i="12"/>
  <c r="F2966" i="12" s="1"/>
  <c r="E2967" i="12"/>
  <c r="F2967" i="12" s="1"/>
  <c r="E2968" i="12"/>
  <c r="F2968" i="12" s="1"/>
  <c r="E2969" i="12"/>
  <c r="F2969" i="12" s="1"/>
  <c r="E2970" i="12"/>
  <c r="F2970" i="12" s="1"/>
  <c r="E2971" i="12"/>
  <c r="F2971" i="12" s="1"/>
  <c r="E2972" i="12"/>
  <c r="F2972" i="12" s="1"/>
  <c r="E2973" i="12"/>
  <c r="F2973" i="12" s="1"/>
  <c r="E2974" i="12"/>
  <c r="F2974" i="12" s="1"/>
  <c r="E2975" i="12"/>
  <c r="F2975" i="12" s="1"/>
  <c r="E2976" i="12"/>
  <c r="F2976" i="12" s="1"/>
  <c r="E2977" i="12"/>
  <c r="F2977" i="12" s="1"/>
  <c r="E2978" i="12"/>
  <c r="F2978" i="12" s="1"/>
  <c r="E2979" i="12"/>
  <c r="F2979" i="12" s="1"/>
  <c r="E2980" i="12"/>
  <c r="F2980" i="12" s="1"/>
  <c r="E2981" i="12"/>
  <c r="F2981" i="12" s="1"/>
  <c r="E2982" i="12"/>
  <c r="F2982" i="12" s="1"/>
  <c r="E2983" i="12"/>
  <c r="F2983" i="12" s="1"/>
  <c r="E2984" i="12"/>
  <c r="F2984" i="12" s="1"/>
  <c r="E2985" i="12"/>
  <c r="F2985" i="12" s="1"/>
  <c r="E2986" i="12"/>
  <c r="F2986" i="12" s="1"/>
  <c r="E2987" i="12"/>
  <c r="F2987" i="12" s="1"/>
  <c r="E2988" i="12"/>
  <c r="F2988" i="12" s="1"/>
  <c r="E2989" i="12"/>
  <c r="F2989" i="12" s="1"/>
  <c r="E2990" i="12"/>
  <c r="F2990" i="12" s="1"/>
  <c r="E2991" i="12"/>
  <c r="F2991" i="12" s="1"/>
  <c r="E2992" i="12"/>
  <c r="F2992" i="12" s="1"/>
  <c r="E2993" i="12"/>
  <c r="F2993" i="12" s="1"/>
  <c r="E2994" i="12"/>
  <c r="F2994" i="12" s="1"/>
  <c r="E2995" i="12"/>
  <c r="F2995" i="12" s="1"/>
  <c r="E2996" i="12"/>
  <c r="F2996" i="12" s="1"/>
  <c r="E2997" i="12"/>
  <c r="F2997" i="12" s="1"/>
  <c r="E2998" i="12"/>
  <c r="F2998" i="12" s="1"/>
  <c r="E2999" i="12"/>
  <c r="F2999" i="12" s="1"/>
  <c r="E3000" i="12"/>
  <c r="F3000" i="12" s="1"/>
  <c r="E3001" i="12"/>
  <c r="F3001" i="12" s="1"/>
  <c r="E3002" i="12"/>
  <c r="F3002" i="12" s="1"/>
  <c r="E3003" i="12"/>
  <c r="F3003" i="12" s="1"/>
  <c r="E3004" i="12"/>
  <c r="F3004" i="12" s="1"/>
  <c r="E3005" i="12"/>
  <c r="F3005" i="12" s="1"/>
  <c r="E3006" i="12"/>
  <c r="F3006" i="12" s="1"/>
  <c r="E3007" i="12"/>
  <c r="F3007" i="12" s="1"/>
  <c r="E3008" i="12"/>
  <c r="F3008" i="12" s="1"/>
  <c r="E3009" i="12"/>
  <c r="F3009" i="12" s="1"/>
  <c r="E3010" i="12"/>
  <c r="F3010" i="12" s="1"/>
  <c r="E3011" i="12"/>
  <c r="F3011" i="12" s="1"/>
  <c r="E3012" i="12"/>
  <c r="F3012" i="12" s="1"/>
  <c r="E3013" i="12"/>
  <c r="F3013" i="12" s="1"/>
  <c r="E3014" i="12"/>
  <c r="F3014" i="12" s="1"/>
  <c r="E3015" i="12"/>
  <c r="F3015" i="12" s="1"/>
  <c r="E3016" i="12"/>
  <c r="F3016" i="12" s="1"/>
  <c r="E3017" i="12"/>
  <c r="F3017" i="12" s="1"/>
  <c r="E3018" i="12"/>
  <c r="F3018" i="12" s="1"/>
  <c r="E3019" i="12"/>
  <c r="F3019" i="12" s="1"/>
  <c r="E3020" i="12"/>
  <c r="F3020" i="12" s="1"/>
  <c r="E3021" i="12"/>
  <c r="F3021" i="12" s="1"/>
  <c r="E3022" i="12"/>
  <c r="F3022" i="12" s="1"/>
  <c r="E3023" i="12"/>
  <c r="F3023" i="12" s="1"/>
  <c r="E3024" i="12"/>
  <c r="F3024" i="12" s="1"/>
  <c r="E3025" i="12"/>
  <c r="F3025" i="12" s="1"/>
  <c r="E3026" i="12"/>
  <c r="F3026" i="12" s="1"/>
  <c r="E3027" i="12"/>
  <c r="F3027" i="12" s="1"/>
  <c r="E3028" i="12"/>
  <c r="F3028" i="12" s="1"/>
  <c r="E3029" i="12"/>
  <c r="F3029" i="12" s="1"/>
  <c r="E3030" i="12"/>
  <c r="F3030" i="12" s="1"/>
  <c r="E3031" i="12"/>
  <c r="F3031" i="12" s="1"/>
  <c r="E3032" i="12"/>
  <c r="F3032" i="12" s="1"/>
  <c r="E3033" i="12"/>
  <c r="F3033" i="12" s="1"/>
  <c r="E3034" i="12"/>
  <c r="F3034" i="12" s="1"/>
  <c r="E3035" i="12"/>
  <c r="F3035" i="12" s="1"/>
  <c r="E3036" i="12"/>
  <c r="F3036" i="12" s="1"/>
  <c r="E3037" i="12"/>
  <c r="F3037" i="12" s="1"/>
  <c r="E3038" i="12"/>
  <c r="F3038" i="12" s="1"/>
  <c r="E3039" i="12"/>
  <c r="F3039" i="12" s="1"/>
  <c r="E3040" i="12"/>
  <c r="F3040" i="12" s="1"/>
  <c r="E3041" i="12"/>
  <c r="F3041" i="12" s="1"/>
  <c r="E3042" i="12"/>
  <c r="F3042" i="12" s="1"/>
  <c r="E3043" i="12"/>
  <c r="F3043" i="12" s="1"/>
  <c r="E3044" i="12"/>
  <c r="F3044" i="12" s="1"/>
  <c r="E3045" i="12"/>
  <c r="F3045" i="12" s="1"/>
  <c r="E3046" i="12"/>
  <c r="F3046" i="12" s="1"/>
  <c r="E3047" i="12"/>
  <c r="F3047" i="12" s="1"/>
  <c r="E3048" i="12"/>
  <c r="F3048" i="12" s="1"/>
  <c r="E3049" i="12"/>
  <c r="F3049" i="12" s="1"/>
  <c r="E3050" i="12"/>
  <c r="F3050" i="12" s="1"/>
  <c r="E3051" i="12"/>
  <c r="F3051" i="12" s="1"/>
  <c r="E3052" i="12"/>
  <c r="F3052" i="12" s="1"/>
  <c r="E3053" i="12"/>
  <c r="F3053" i="12" s="1"/>
  <c r="E3054" i="12"/>
  <c r="F3054" i="12" s="1"/>
  <c r="E3055" i="12"/>
  <c r="F3055" i="12" s="1"/>
  <c r="E3056" i="12"/>
  <c r="F3056" i="12" s="1"/>
  <c r="E3057" i="12"/>
  <c r="F3057" i="12" s="1"/>
  <c r="E3058" i="12"/>
  <c r="F3058" i="12" s="1"/>
  <c r="E3059" i="12"/>
  <c r="F3059" i="12" s="1"/>
  <c r="E3060" i="12"/>
  <c r="F3060" i="12" s="1"/>
  <c r="E3061" i="12"/>
  <c r="F3061" i="12" s="1"/>
  <c r="E3062" i="12"/>
  <c r="F3062" i="12" s="1"/>
  <c r="E3063" i="12"/>
  <c r="F3063" i="12" s="1"/>
  <c r="E3064" i="12"/>
  <c r="F3064" i="12" s="1"/>
  <c r="E3065" i="12"/>
  <c r="F3065" i="12" s="1"/>
  <c r="E3066" i="12"/>
  <c r="F3066" i="12" s="1"/>
  <c r="E3067" i="12"/>
  <c r="F3067" i="12" s="1"/>
  <c r="E3068" i="12"/>
  <c r="F3068" i="12" s="1"/>
  <c r="E3069" i="12"/>
  <c r="F3069" i="12" s="1"/>
  <c r="E3070" i="12"/>
  <c r="F3070" i="12" s="1"/>
  <c r="E3071" i="12"/>
  <c r="F3071" i="12" s="1"/>
  <c r="E3072" i="12"/>
  <c r="F3072" i="12" s="1"/>
  <c r="E3073" i="12"/>
  <c r="F3073" i="12" s="1"/>
  <c r="E3074" i="12"/>
  <c r="F3074" i="12" s="1"/>
  <c r="E3075" i="12"/>
  <c r="F3075" i="12" s="1"/>
  <c r="E3076" i="12"/>
  <c r="F3076" i="12" s="1"/>
  <c r="E3077" i="12"/>
  <c r="F3077" i="12" s="1"/>
  <c r="E3078" i="12"/>
  <c r="F3078" i="12" s="1"/>
  <c r="E3079" i="12"/>
  <c r="F3079" i="12" s="1"/>
  <c r="E3080" i="12"/>
  <c r="F3080" i="12" s="1"/>
  <c r="E3081" i="12"/>
  <c r="F3081" i="12" s="1"/>
  <c r="E3082" i="12"/>
  <c r="F3082" i="12" s="1"/>
  <c r="E3083" i="12"/>
  <c r="F3083" i="12" s="1"/>
  <c r="E3084" i="12"/>
  <c r="F3084" i="12" s="1"/>
  <c r="E3085" i="12"/>
  <c r="F3085" i="12" s="1"/>
  <c r="E3086" i="12"/>
  <c r="F3086" i="12" s="1"/>
  <c r="E3087" i="12"/>
  <c r="F3087" i="12" s="1"/>
  <c r="E3088" i="12"/>
  <c r="F3088" i="12" s="1"/>
  <c r="E3089" i="12"/>
  <c r="F3089" i="12" s="1"/>
  <c r="E3090" i="12"/>
  <c r="F3090" i="12" s="1"/>
  <c r="E3091" i="12"/>
  <c r="F3091" i="12" s="1"/>
  <c r="E3092" i="12"/>
  <c r="F3092" i="12" s="1"/>
  <c r="E3093" i="12"/>
  <c r="F3093" i="12" s="1"/>
  <c r="E3094" i="12"/>
  <c r="F3094" i="12" s="1"/>
  <c r="E3095" i="12"/>
  <c r="F3095" i="12" s="1"/>
  <c r="E3096" i="12"/>
  <c r="F3096" i="12" s="1"/>
  <c r="E3097" i="12"/>
  <c r="F3097" i="12" s="1"/>
  <c r="E3098" i="12"/>
  <c r="F3098" i="12" s="1"/>
  <c r="E3099" i="12"/>
  <c r="F3099" i="12" s="1"/>
  <c r="E3100" i="12"/>
  <c r="F3100" i="12" s="1"/>
  <c r="E3101" i="12"/>
  <c r="F3101" i="12" s="1"/>
  <c r="E3102" i="12"/>
  <c r="F3102" i="12" s="1"/>
  <c r="E3103" i="12"/>
  <c r="F3103" i="12" s="1"/>
  <c r="E3104" i="12"/>
  <c r="F3104" i="12" s="1"/>
  <c r="E3105" i="12"/>
  <c r="F3105" i="12" s="1"/>
  <c r="E3106" i="12"/>
  <c r="F3106" i="12" s="1"/>
  <c r="E3107" i="12"/>
  <c r="F3107" i="12" s="1"/>
  <c r="E3108" i="12"/>
  <c r="F3108" i="12" s="1"/>
  <c r="E3109" i="12"/>
  <c r="F3109" i="12" s="1"/>
  <c r="E3110" i="12"/>
  <c r="F3110" i="12" s="1"/>
  <c r="E3111" i="12"/>
  <c r="F3111" i="12" s="1"/>
  <c r="E3112" i="12"/>
  <c r="F3112" i="12" s="1"/>
  <c r="E3113" i="12"/>
  <c r="F3113" i="12" s="1"/>
  <c r="E3114" i="12"/>
  <c r="F3114" i="12" s="1"/>
  <c r="E3115" i="12"/>
  <c r="F3115" i="12" s="1"/>
  <c r="E3116" i="12"/>
  <c r="F3116" i="12" s="1"/>
  <c r="E3117" i="12"/>
  <c r="F3117" i="12" s="1"/>
  <c r="E3118" i="12"/>
  <c r="F3118" i="12" s="1"/>
  <c r="E3119" i="12"/>
  <c r="F3119" i="12" s="1"/>
  <c r="E3120" i="12"/>
  <c r="F3120" i="12" s="1"/>
  <c r="E3121" i="12"/>
  <c r="F3121" i="12" s="1"/>
  <c r="E3122" i="12"/>
  <c r="F3122" i="12" s="1"/>
  <c r="E3123" i="12"/>
  <c r="F3123" i="12" s="1"/>
  <c r="E3124" i="12"/>
  <c r="F3124" i="12" s="1"/>
  <c r="E3125" i="12"/>
  <c r="F3125" i="12" s="1"/>
  <c r="E3126" i="12"/>
  <c r="F3126" i="12" s="1"/>
  <c r="E3127" i="12"/>
  <c r="F3127" i="12" s="1"/>
  <c r="E3128" i="12"/>
  <c r="F3128" i="12" s="1"/>
  <c r="E3129" i="12"/>
  <c r="F3129" i="12" s="1"/>
  <c r="E3130" i="12"/>
  <c r="F3130" i="12" s="1"/>
  <c r="E3131" i="12"/>
  <c r="F3131" i="12" s="1"/>
  <c r="E3132" i="12"/>
  <c r="F3132" i="12" s="1"/>
  <c r="E3133" i="12"/>
  <c r="F3133" i="12" s="1"/>
  <c r="E3134" i="12"/>
  <c r="F3134" i="12" s="1"/>
  <c r="E3135" i="12"/>
  <c r="F3135" i="12" s="1"/>
  <c r="E3136" i="12"/>
  <c r="F3136" i="12" s="1"/>
  <c r="E3137" i="12"/>
  <c r="F3137" i="12" s="1"/>
  <c r="E3138" i="12"/>
  <c r="F3138" i="12" s="1"/>
  <c r="E3139" i="12"/>
  <c r="F3139" i="12" s="1"/>
  <c r="E3140" i="12"/>
  <c r="F3140" i="12" s="1"/>
  <c r="E3141" i="12"/>
  <c r="F3141" i="12" s="1"/>
  <c r="E3142" i="12"/>
  <c r="F3142" i="12" s="1"/>
  <c r="E3143" i="12"/>
  <c r="F3143" i="12" s="1"/>
  <c r="E3144" i="12"/>
  <c r="F3144" i="12" s="1"/>
  <c r="E3145" i="12"/>
  <c r="F3145" i="12" s="1"/>
  <c r="E3146" i="12"/>
  <c r="F3146" i="12" s="1"/>
  <c r="E3147" i="12"/>
  <c r="F3147" i="12" s="1"/>
  <c r="E3148" i="12"/>
  <c r="F3148" i="12" s="1"/>
  <c r="E3149" i="12"/>
  <c r="F3149" i="12" s="1"/>
  <c r="E3150" i="12"/>
  <c r="F3150" i="12" s="1"/>
  <c r="E3151" i="12"/>
  <c r="F3151" i="12" s="1"/>
  <c r="E3152" i="12"/>
  <c r="F3152" i="12" s="1"/>
  <c r="E3153" i="12"/>
  <c r="F3153" i="12" s="1"/>
  <c r="E3154" i="12"/>
  <c r="F3154" i="12" s="1"/>
  <c r="E3155" i="12"/>
  <c r="F3155" i="12" s="1"/>
  <c r="E3156" i="12"/>
  <c r="F3156" i="12" s="1"/>
  <c r="E3157" i="12"/>
  <c r="F3157" i="12" s="1"/>
  <c r="E3158" i="12"/>
  <c r="F3158" i="12" s="1"/>
  <c r="E3159" i="12"/>
  <c r="F3159" i="12" s="1"/>
  <c r="E3160" i="12"/>
  <c r="F3160" i="12" s="1"/>
  <c r="E3161" i="12"/>
  <c r="F3161" i="12" s="1"/>
  <c r="E3162" i="12"/>
  <c r="F3162" i="12" s="1"/>
  <c r="E3163" i="12"/>
  <c r="F3163" i="12" s="1"/>
  <c r="E3164" i="12"/>
  <c r="F3164" i="12" s="1"/>
  <c r="E3165" i="12"/>
  <c r="F3165" i="12" s="1"/>
  <c r="E3166" i="12"/>
  <c r="F3166" i="12" s="1"/>
  <c r="E3167" i="12"/>
  <c r="F3167" i="12" s="1"/>
  <c r="E3168" i="12"/>
  <c r="F3168" i="12" s="1"/>
  <c r="E3169" i="12"/>
  <c r="F3169" i="12" s="1"/>
  <c r="E3170" i="12"/>
  <c r="F3170" i="12" s="1"/>
  <c r="E3171" i="12"/>
  <c r="F3171" i="12" s="1"/>
  <c r="E3172" i="12"/>
  <c r="F3172" i="12" s="1"/>
  <c r="E3173" i="12"/>
  <c r="F3173" i="12" s="1"/>
  <c r="E3174" i="12"/>
  <c r="F3174" i="12" s="1"/>
  <c r="E3175" i="12"/>
  <c r="F3175" i="12" s="1"/>
  <c r="E3176" i="12"/>
  <c r="F3176" i="12" s="1"/>
  <c r="E3177" i="12"/>
  <c r="F3177" i="12" s="1"/>
  <c r="E3178" i="12"/>
  <c r="F3178" i="12" s="1"/>
  <c r="E3179" i="12"/>
  <c r="F3179" i="12" s="1"/>
  <c r="E3180" i="12"/>
  <c r="F3180" i="12" s="1"/>
  <c r="E3181" i="12"/>
  <c r="F3181" i="12" s="1"/>
  <c r="E3182" i="12"/>
  <c r="F3182" i="12" s="1"/>
  <c r="E3183" i="12"/>
  <c r="F3183" i="12" s="1"/>
  <c r="E3184" i="12"/>
  <c r="F3184" i="12" s="1"/>
  <c r="E3185" i="12"/>
  <c r="F3185" i="12" s="1"/>
  <c r="E3186" i="12"/>
  <c r="F3186" i="12" s="1"/>
  <c r="E3187" i="12"/>
  <c r="F3187" i="12" s="1"/>
  <c r="E3188" i="12"/>
  <c r="F3188" i="12" s="1"/>
  <c r="E3189" i="12"/>
  <c r="F3189" i="12" s="1"/>
  <c r="E3190" i="12"/>
  <c r="F3190" i="12" s="1"/>
  <c r="E3191" i="12"/>
  <c r="F3191" i="12" s="1"/>
  <c r="E3192" i="12"/>
  <c r="F3192" i="12" s="1"/>
  <c r="E3193" i="12"/>
  <c r="F3193" i="12" s="1"/>
  <c r="E3194" i="12"/>
  <c r="F3194" i="12" s="1"/>
  <c r="E3195" i="12"/>
  <c r="F3195" i="12" s="1"/>
  <c r="E3196" i="12"/>
  <c r="F3196" i="12" s="1"/>
  <c r="E3197" i="12"/>
  <c r="F3197" i="12" s="1"/>
  <c r="E3198" i="12"/>
  <c r="F3198" i="12" s="1"/>
  <c r="E3199" i="12"/>
  <c r="F3199" i="12" s="1"/>
  <c r="E3200" i="12"/>
  <c r="F3200" i="12" s="1"/>
  <c r="E3201" i="12"/>
  <c r="F3201" i="12" s="1"/>
  <c r="E3202" i="12"/>
  <c r="F3202" i="12" s="1"/>
  <c r="E3203" i="12"/>
  <c r="F3203" i="12" s="1"/>
  <c r="E3204" i="12"/>
  <c r="F3204" i="12" s="1"/>
  <c r="E3205" i="12"/>
  <c r="F3205" i="12" s="1"/>
  <c r="E3206" i="12"/>
  <c r="F3206" i="12" s="1"/>
  <c r="E3207" i="12"/>
  <c r="F3207" i="12" s="1"/>
  <c r="E3208" i="12"/>
  <c r="F3208" i="12" s="1"/>
  <c r="E3209" i="12"/>
  <c r="F3209" i="12" s="1"/>
  <c r="E3210" i="12"/>
  <c r="F3210" i="12" s="1"/>
  <c r="E3211" i="12"/>
  <c r="F3211" i="12" s="1"/>
  <c r="E3212" i="12"/>
  <c r="F3212" i="12" s="1"/>
  <c r="E3213" i="12"/>
  <c r="F3213" i="12" s="1"/>
  <c r="E3214" i="12"/>
  <c r="F3214" i="12" s="1"/>
  <c r="E3215" i="12"/>
  <c r="F3215" i="12" s="1"/>
  <c r="E3216" i="12"/>
  <c r="F3216" i="12" s="1"/>
  <c r="E3217" i="12"/>
  <c r="F3217" i="12" s="1"/>
  <c r="E3218" i="12"/>
  <c r="F3218" i="12" s="1"/>
  <c r="E3219" i="12"/>
  <c r="F3219" i="12" s="1"/>
  <c r="E3220" i="12"/>
  <c r="F3220" i="12" s="1"/>
  <c r="E3221" i="12"/>
  <c r="F3221" i="12" s="1"/>
  <c r="E3222" i="12"/>
  <c r="F3222" i="12" s="1"/>
  <c r="E3223" i="12"/>
  <c r="F3223" i="12" s="1"/>
  <c r="E3224" i="12"/>
  <c r="F3224" i="12" s="1"/>
  <c r="E3225" i="12"/>
  <c r="F3225" i="12" s="1"/>
  <c r="E3226" i="12"/>
  <c r="F3226" i="12" s="1"/>
  <c r="E3227" i="12"/>
  <c r="F3227" i="12" s="1"/>
  <c r="E3228" i="12"/>
  <c r="F3228" i="12" s="1"/>
  <c r="E3229" i="12"/>
  <c r="F3229" i="12" s="1"/>
  <c r="E3230" i="12"/>
  <c r="F3230" i="12" s="1"/>
  <c r="E3231" i="12"/>
  <c r="F3231" i="12" s="1"/>
  <c r="E3232" i="12"/>
  <c r="F3232" i="12" s="1"/>
  <c r="E3233" i="12"/>
  <c r="F3233" i="12" s="1"/>
  <c r="E3234" i="12"/>
  <c r="F3234" i="12" s="1"/>
  <c r="E3235" i="12"/>
  <c r="F3235" i="12" s="1"/>
  <c r="E3236" i="12"/>
  <c r="F3236" i="12" s="1"/>
  <c r="E3237" i="12"/>
  <c r="F3237" i="12" s="1"/>
  <c r="E3238" i="12"/>
  <c r="F3238" i="12" s="1"/>
  <c r="E3239" i="12"/>
  <c r="F3239" i="12" s="1"/>
  <c r="E3240" i="12"/>
  <c r="F3240" i="12" s="1"/>
  <c r="E3241" i="12"/>
  <c r="F3241" i="12" s="1"/>
  <c r="E3242" i="12"/>
  <c r="F3242" i="12" s="1"/>
  <c r="E3243" i="12"/>
  <c r="F3243" i="12" s="1"/>
  <c r="E3244" i="12"/>
  <c r="F3244" i="12" s="1"/>
  <c r="E3245" i="12"/>
  <c r="F3245" i="12" s="1"/>
  <c r="E3246" i="12"/>
  <c r="F3246" i="12" s="1"/>
  <c r="E3247" i="12"/>
  <c r="F3247" i="12" s="1"/>
  <c r="E3248" i="12"/>
  <c r="F3248" i="12" s="1"/>
  <c r="E3249" i="12"/>
  <c r="F3249" i="12" s="1"/>
  <c r="E3250" i="12"/>
  <c r="F3250" i="12" s="1"/>
  <c r="E3251" i="12"/>
  <c r="F3251" i="12" s="1"/>
  <c r="E3252" i="12"/>
  <c r="F3252" i="12" s="1"/>
  <c r="E3253" i="12"/>
  <c r="F3253" i="12" s="1"/>
  <c r="E3254" i="12"/>
  <c r="F3254" i="12" s="1"/>
  <c r="E3255" i="12"/>
  <c r="F3255" i="12" s="1"/>
  <c r="E3256" i="12"/>
  <c r="F3256" i="12" s="1"/>
  <c r="E3257" i="12"/>
  <c r="F3257" i="12" s="1"/>
  <c r="E3258" i="12"/>
  <c r="F3258" i="12" s="1"/>
  <c r="E3259" i="12"/>
  <c r="F3259" i="12" s="1"/>
  <c r="E3260" i="12"/>
  <c r="F3260" i="12" s="1"/>
  <c r="E3261" i="12"/>
  <c r="F3261" i="12" s="1"/>
  <c r="E3262" i="12"/>
  <c r="F3262" i="12" s="1"/>
  <c r="E3263" i="12"/>
  <c r="F3263" i="12" s="1"/>
  <c r="E3264" i="12"/>
  <c r="F3264" i="12" s="1"/>
  <c r="E3265" i="12"/>
  <c r="F3265" i="12" s="1"/>
  <c r="E3266" i="12"/>
  <c r="F3266" i="12" s="1"/>
  <c r="E3267" i="12"/>
  <c r="F3267" i="12" s="1"/>
  <c r="E3268" i="12"/>
  <c r="F3268" i="12" s="1"/>
  <c r="E3269" i="12"/>
  <c r="F3269" i="12" s="1"/>
  <c r="E3270" i="12"/>
  <c r="F3270" i="12" s="1"/>
  <c r="E3271" i="12"/>
  <c r="F3271" i="12" s="1"/>
  <c r="E3272" i="12"/>
  <c r="F3272" i="12" s="1"/>
  <c r="E3273" i="12"/>
  <c r="F3273" i="12" s="1"/>
  <c r="E3274" i="12"/>
  <c r="F3274" i="12" s="1"/>
  <c r="E3275" i="12"/>
  <c r="F3275" i="12" s="1"/>
  <c r="E3276" i="12"/>
  <c r="F3276" i="12" s="1"/>
  <c r="E3277" i="12"/>
  <c r="F3277" i="12" s="1"/>
  <c r="E3278" i="12"/>
  <c r="F3278" i="12" s="1"/>
  <c r="E3279" i="12"/>
  <c r="F3279" i="12" s="1"/>
  <c r="E3280" i="12"/>
  <c r="F3280" i="12" s="1"/>
  <c r="E3281" i="12"/>
  <c r="F3281" i="12" s="1"/>
  <c r="E3282" i="12"/>
  <c r="F3282" i="12" s="1"/>
  <c r="E3283" i="12"/>
  <c r="F3283" i="12" s="1"/>
  <c r="E3284" i="12"/>
  <c r="F3284" i="12" s="1"/>
  <c r="E3285" i="12"/>
  <c r="F3285" i="12" s="1"/>
  <c r="E3286" i="12"/>
  <c r="F3286" i="12" s="1"/>
  <c r="E3287" i="12"/>
  <c r="F3287" i="12" s="1"/>
  <c r="E3288" i="12"/>
  <c r="F3288" i="12" s="1"/>
  <c r="E3289" i="12"/>
  <c r="F3289" i="12" s="1"/>
  <c r="E3290" i="12"/>
  <c r="F3290" i="12" s="1"/>
  <c r="E3291" i="12"/>
  <c r="F3291" i="12" s="1"/>
  <c r="E3292" i="12"/>
  <c r="F3292" i="12" s="1"/>
  <c r="E3293" i="12"/>
  <c r="F3293" i="12" s="1"/>
  <c r="E3294" i="12"/>
  <c r="F3294" i="12" s="1"/>
  <c r="E3295" i="12"/>
  <c r="F3295" i="12" s="1"/>
  <c r="E3296" i="12"/>
  <c r="F3296" i="12" s="1"/>
  <c r="E3297" i="12"/>
  <c r="F3297" i="12" s="1"/>
  <c r="E3298" i="12"/>
  <c r="F3298" i="12" s="1"/>
  <c r="E3299" i="12"/>
  <c r="F3299" i="12" s="1"/>
  <c r="E3300" i="12"/>
  <c r="F3300" i="12" s="1"/>
  <c r="E3301" i="12"/>
  <c r="F3301" i="12" s="1"/>
  <c r="E3302" i="12"/>
  <c r="F3302" i="12" s="1"/>
  <c r="E3303" i="12"/>
  <c r="F3303" i="12" s="1"/>
  <c r="E3304" i="12"/>
  <c r="F3304" i="12" s="1"/>
  <c r="E3305" i="12"/>
  <c r="F3305" i="12" s="1"/>
  <c r="E3306" i="12"/>
  <c r="F3306" i="12" s="1"/>
  <c r="E3307" i="12"/>
  <c r="F3307" i="12" s="1"/>
  <c r="E3308" i="12"/>
  <c r="F3308" i="12" s="1"/>
  <c r="E3309" i="12"/>
  <c r="F3309" i="12" s="1"/>
  <c r="E3310" i="12"/>
  <c r="F3310" i="12" s="1"/>
  <c r="E3311" i="12"/>
  <c r="F3311" i="12" s="1"/>
  <c r="E3312" i="12"/>
  <c r="F3312" i="12" s="1"/>
  <c r="E3313" i="12"/>
  <c r="F3313" i="12" s="1"/>
  <c r="E3314" i="12"/>
  <c r="F3314" i="12" s="1"/>
  <c r="E3315" i="12"/>
  <c r="F3315" i="12" s="1"/>
  <c r="E3316" i="12"/>
  <c r="F3316" i="12" s="1"/>
  <c r="E3317" i="12"/>
  <c r="F3317" i="12" s="1"/>
  <c r="E3318" i="12"/>
  <c r="F3318" i="12" s="1"/>
  <c r="E3319" i="12"/>
  <c r="F3319" i="12" s="1"/>
  <c r="E3320" i="12"/>
  <c r="F3320" i="12" s="1"/>
  <c r="E3321" i="12"/>
  <c r="F3321" i="12" s="1"/>
  <c r="E3322" i="12"/>
  <c r="F3322" i="12" s="1"/>
  <c r="E3323" i="12"/>
  <c r="F3323" i="12" s="1"/>
  <c r="E3324" i="12"/>
  <c r="F3324" i="12" s="1"/>
  <c r="E3325" i="12"/>
  <c r="F3325" i="12" s="1"/>
  <c r="E3326" i="12"/>
  <c r="F3326" i="12" s="1"/>
  <c r="E3327" i="12"/>
  <c r="F3327" i="12" s="1"/>
  <c r="E3328" i="12"/>
  <c r="F3328" i="12" s="1"/>
  <c r="E3329" i="12"/>
  <c r="F3329" i="12" s="1"/>
  <c r="E3330" i="12"/>
  <c r="F3330" i="12" s="1"/>
  <c r="E3331" i="12"/>
  <c r="F3331" i="12" s="1"/>
  <c r="E3332" i="12"/>
  <c r="F3332" i="12" s="1"/>
  <c r="E3333" i="12"/>
  <c r="F3333" i="12" s="1"/>
  <c r="E3334" i="12"/>
  <c r="F3334" i="12" s="1"/>
  <c r="E3335" i="12"/>
  <c r="F3335" i="12" s="1"/>
  <c r="E3336" i="12"/>
  <c r="F3336" i="12" s="1"/>
  <c r="E3337" i="12"/>
  <c r="F3337" i="12" s="1"/>
  <c r="E3338" i="12"/>
  <c r="F3338" i="12" s="1"/>
  <c r="E3339" i="12"/>
  <c r="F3339" i="12" s="1"/>
  <c r="E3340" i="12"/>
  <c r="F3340" i="12" s="1"/>
  <c r="E3341" i="12"/>
  <c r="F3341" i="12" s="1"/>
  <c r="E3342" i="12"/>
  <c r="F3342" i="12" s="1"/>
  <c r="E3343" i="12"/>
  <c r="F3343" i="12" s="1"/>
  <c r="E3344" i="12"/>
  <c r="F3344" i="12" s="1"/>
  <c r="E3345" i="12"/>
  <c r="F3345" i="12" s="1"/>
  <c r="E3346" i="12"/>
  <c r="F3346" i="12" s="1"/>
  <c r="E3347" i="12"/>
  <c r="F3347" i="12" s="1"/>
  <c r="E3348" i="12"/>
  <c r="F3348" i="12" s="1"/>
  <c r="E3349" i="12"/>
  <c r="F3349" i="12" s="1"/>
  <c r="E3350" i="12"/>
  <c r="F3350" i="12" s="1"/>
  <c r="E3351" i="12"/>
  <c r="F3351" i="12" s="1"/>
  <c r="E3352" i="12"/>
  <c r="F3352" i="12" s="1"/>
  <c r="E3353" i="12"/>
  <c r="F3353" i="12" s="1"/>
  <c r="E3354" i="12"/>
  <c r="F3354" i="12" s="1"/>
  <c r="E3355" i="12"/>
  <c r="F3355" i="12" s="1"/>
  <c r="E3356" i="12"/>
  <c r="F3356" i="12" s="1"/>
  <c r="E3357" i="12"/>
  <c r="F3357" i="12" s="1"/>
  <c r="E3358" i="12"/>
  <c r="F3358" i="12" s="1"/>
  <c r="E3359" i="12"/>
  <c r="F3359" i="12" s="1"/>
  <c r="E3360" i="12"/>
  <c r="F3360" i="12" s="1"/>
  <c r="E3361" i="12"/>
  <c r="F3361" i="12" s="1"/>
  <c r="E3362" i="12"/>
  <c r="F3362" i="12" s="1"/>
  <c r="E3363" i="12"/>
  <c r="F3363" i="12" s="1"/>
  <c r="E3364" i="12"/>
  <c r="F3364" i="12" s="1"/>
  <c r="E3365" i="12"/>
  <c r="F3365" i="12" s="1"/>
  <c r="E3366" i="12"/>
  <c r="F3366" i="12" s="1"/>
  <c r="E3367" i="12"/>
  <c r="F3367" i="12" s="1"/>
  <c r="E3368" i="12"/>
  <c r="F3368" i="12" s="1"/>
  <c r="E3369" i="12"/>
  <c r="F3369" i="12" s="1"/>
  <c r="E3370" i="12"/>
  <c r="F3370" i="12" s="1"/>
  <c r="E3371" i="12"/>
  <c r="F3371" i="12" s="1"/>
  <c r="E3372" i="12"/>
  <c r="F3372" i="12" s="1"/>
  <c r="E3373" i="12"/>
  <c r="F3373" i="12" s="1"/>
  <c r="E3374" i="12"/>
  <c r="F3374" i="12" s="1"/>
  <c r="E3375" i="12"/>
  <c r="F3375" i="12" s="1"/>
  <c r="E3376" i="12"/>
  <c r="F3376" i="12" s="1"/>
  <c r="E3377" i="12"/>
  <c r="F3377" i="12" s="1"/>
  <c r="E3378" i="12"/>
  <c r="F3378" i="12" s="1"/>
  <c r="E3379" i="12"/>
  <c r="F3379" i="12" s="1"/>
  <c r="E3380" i="12"/>
  <c r="F3380" i="12" s="1"/>
  <c r="E3381" i="12"/>
  <c r="F3381" i="12" s="1"/>
  <c r="E3382" i="12"/>
  <c r="F3382" i="12" s="1"/>
  <c r="E3383" i="12"/>
  <c r="F3383" i="12" s="1"/>
  <c r="E3384" i="12"/>
  <c r="F3384" i="12" s="1"/>
  <c r="E3385" i="12"/>
  <c r="F3385" i="12" s="1"/>
  <c r="E3386" i="12"/>
  <c r="F3386" i="12" s="1"/>
  <c r="E3387" i="12"/>
  <c r="F3387" i="12" s="1"/>
  <c r="E3388" i="12"/>
  <c r="F3388" i="12" s="1"/>
  <c r="E3389" i="12"/>
  <c r="F3389" i="12" s="1"/>
  <c r="E3390" i="12"/>
  <c r="F3390" i="12" s="1"/>
  <c r="E3391" i="12"/>
  <c r="F3391" i="12" s="1"/>
  <c r="E3392" i="12"/>
  <c r="F3392" i="12" s="1"/>
  <c r="E3393" i="12"/>
  <c r="F3393" i="12" s="1"/>
  <c r="E3394" i="12"/>
  <c r="F3394" i="12" s="1"/>
  <c r="E3395" i="12"/>
  <c r="F3395" i="12" s="1"/>
  <c r="E3396" i="12"/>
  <c r="F3396" i="12" s="1"/>
  <c r="E3397" i="12"/>
  <c r="F3397" i="12" s="1"/>
  <c r="E3398" i="12"/>
  <c r="F3398" i="12" s="1"/>
  <c r="E3399" i="12"/>
  <c r="F3399" i="12" s="1"/>
  <c r="E3400" i="12"/>
  <c r="F3400" i="12" s="1"/>
  <c r="E3401" i="12"/>
  <c r="F3401" i="12" s="1"/>
  <c r="E3402" i="12"/>
  <c r="F3402" i="12" s="1"/>
  <c r="E3403" i="12"/>
  <c r="F3403" i="12" s="1"/>
  <c r="E3404" i="12"/>
  <c r="F3404" i="12" s="1"/>
  <c r="E3405" i="12"/>
  <c r="F3405" i="12" s="1"/>
  <c r="E3406" i="12"/>
  <c r="F3406" i="12" s="1"/>
  <c r="E3407" i="12"/>
  <c r="F3407" i="12" s="1"/>
  <c r="E3408" i="12"/>
  <c r="F3408" i="12" s="1"/>
  <c r="E3409" i="12"/>
  <c r="F3409" i="12" s="1"/>
  <c r="E3410" i="12"/>
  <c r="F3410" i="12" s="1"/>
  <c r="E3411" i="12"/>
  <c r="F3411" i="12" s="1"/>
  <c r="E3412" i="12"/>
  <c r="F3412" i="12" s="1"/>
  <c r="E3413" i="12"/>
  <c r="F3413" i="12" s="1"/>
  <c r="E3414" i="12"/>
  <c r="F3414" i="12" s="1"/>
  <c r="E3415" i="12"/>
  <c r="F3415" i="12" s="1"/>
  <c r="E3416" i="12"/>
  <c r="F3416" i="12" s="1"/>
  <c r="E3417" i="12"/>
  <c r="F3417" i="12" s="1"/>
  <c r="E3418" i="12"/>
  <c r="F3418" i="12" s="1"/>
  <c r="E3419" i="12"/>
  <c r="F3419" i="12" s="1"/>
  <c r="E3420" i="12"/>
  <c r="F3420" i="12" s="1"/>
  <c r="E3421" i="12"/>
  <c r="F3421" i="12" s="1"/>
  <c r="E3422" i="12"/>
  <c r="F3422" i="12" s="1"/>
  <c r="E3423" i="12"/>
  <c r="F3423" i="12" s="1"/>
  <c r="E3424" i="12"/>
  <c r="F3424" i="12" s="1"/>
  <c r="E3425" i="12"/>
  <c r="F3425" i="12" s="1"/>
  <c r="E3426" i="12"/>
  <c r="F3426" i="12" s="1"/>
  <c r="E3427" i="12"/>
  <c r="F3427" i="12" s="1"/>
  <c r="E3428" i="12"/>
  <c r="F3428" i="12" s="1"/>
  <c r="E3429" i="12"/>
  <c r="F3429" i="12" s="1"/>
  <c r="E3430" i="12"/>
  <c r="F3430" i="12" s="1"/>
  <c r="E3431" i="12"/>
  <c r="F3431" i="12" s="1"/>
  <c r="E3432" i="12"/>
  <c r="F3432" i="12" s="1"/>
  <c r="E3433" i="12"/>
  <c r="F3433" i="12" s="1"/>
  <c r="E3434" i="12"/>
  <c r="F3434" i="12" s="1"/>
  <c r="E3435" i="12"/>
  <c r="F3435" i="12" s="1"/>
  <c r="E3436" i="12"/>
  <c r="F3436" i="12" s="1"/>
  <c r="E3437" i="12"/>
  <c r="F3437" i="12" s="1"/>
  <c r="E3438" i="12"/>
  <c r="F3438" i="12" s="1"/>
  <c r="E3439" i="12"/>
  <c r="F3439" i="12" s="1"/>
  <c r="E3440" i="12"/>
  <c r="F3440" i="12" s="1"/>
  <c r="E3441" i="12"/>
  <c r="F3441" i="12" s="1"/>
  <c r="E3442" i="12"/>
  <c r="F3442" i="12" s="1"/>
  <c r="E3443" i="12"/>
  <c r="F3443" i="12" s="1"/>
  <c r="E3444" i="12"/>
  <c r="F3444" i="12" s="1"/>
  <c r="E3445" i="12"/>
  <c r="F3445" i="12" s="1"/>
  <c r="E3446" i="12"/>
  <c r="F3446" i="12" s="1"/>
  <c r="E3447" i="12"/>
  <c r="F3447" i="12" s="1"/>
  <c r="E3448" i="12"/>
  <c r="F3448" i="12" s="1"/>
  <c r="E3449" i="12"/>
  <c r="F3449" i="12" s="1"/>
  <c r="E3450" i="12"/>
  <c r="F3450" i="12" s="1"/>
  <c r="E3451" i="12"/>
  <c r="F3451" i="12" s="1"/>
  <c r="E3452" i="12"/>
  <c r="F3452" i="12" s="1"/>
  <c r="E3453" i="12"/>
  <c r="F3453" i="12" s="1"/>
  <c r="E3454" i="12"/>
  <c r="F3454" i="12" s="1"/>
  <c r="E3455" i="12"/>
  <c r="F3455" i="12" s="1"/>
  <c r="E3456" i="12"/>
  <c r="F3456" i="12" s="1"/>
  <c r="E3457" i="12"/>
  <c r="F3457" i="12" s="1"/>
  <c r="E3458" i="12"/>
  <c r="F3458" i="12" s="1"/>
  <c r="E3459" i="12"/>
  <c r="F3459" i="12" s="1"/>
  <c r="E3460" i="12"/>
  <c r="F3460" i="12" s="1"/>
  <c r="E3461" i="12"/>
  <c r="F3461" i="12" s="1"/>
  <c r="E3462" i="12"/>
  <c r="F3462" i="12" s="1"/>
  <c r="E3463" i="12"/>
  <c r="F3463" i="12" s="1"/>
  <c r="E3464" i="12"/>
  <c r="F3464" i="12" s="1"/>
  <c r="E3465" i="12"/>
  <c r="F3465" i="12" s="1"/>
  <c r="E3466" i="12"/>
  <c r="F3466" i="12" s="1"/>
  <c r="E3467" i="12"/>
  <c r="F3467" i="12" s="1"/>
  <c r="E3468" i="12"/>
  <c r="F3468" i="12" s="1"/>
  <c r="E3469" i="12"/>
  <c r="F3469" i="12" s="1"/>
  <c r="E3470" i="12"/>
  <c r="F3470" i="12" s="1"/>
  <c r="E3471" i="12"/>
  <c r="F3471" i="12" s="1"/>
  <c r="E3472" i="12"/>
  <c r="F3472" i="12" s="1"/>
  <c r="E3473" i="12"/>
  <c r="F3473" i="12" s="1"/>
  <c r="E3474" i="12"/>
  <c r="F3474" i="12" s="1"/>
  <c r="E3475" i="12"/>
  <c r="F3475" i="12" s="1"/>
  <c r="E3476" i="12"/>
  <c r="F3476" i="12" s="1"/>
  <c r="E3477" i="12"/>
  <c r="F3477" i="12" s="1"/>
  <c r="E3478" i="12"/>
  <c r="F3478" i="12" s="1"/>
  <c r="E3479" i="12"/>
  <c r="F3479" i="12" s="1"/>
  <c r="E3480" i="12"/>
  <c r="F3480" i="12" s="1"/>
  <c r="E3481" i="12"/>
  <c r="F3481" i="12" s="1"/>
  <c r="E3482" i="12"/>
  <c r="F3482" i="12" s="1"/>
  <c r="E3483" i="12"/>
  <c r="F3483" i="12" s="1"/>
  <c r="E3484" i="12"/>
  <c r="F3484" i="12" s="1"/>
  <c r="E3485" i="12"/>
  <c r="F3485" i="12" s="1"/>
  <c r="E3486" i="12"/>
  <c r="F3486" i="12" s="1"/>
  <c r="E3487" i="12"/>
  <c r="F3487" i="12" s="1"/>
  <c r="E3488" i="12"/>
  <c r="F3488" i="12" s="1"/>
  <c r="E3489" i="12"/>
  <c r="F3489" i="12" s="1"/>
  <c r="E3490" i="12"/>
  <c r="F3490" i="12" s="1"/>
  <c r="E3491" i="12"/>
  <c r="F3491" i="12" s="1"/>
  <c r="E3492" i="12"/>
  <c r="F3492" i="12" s="1"/>
  <c r="E3493" i="12"/>
  <c r="F3493" i="12" s="1"/>
  <c r="E3494" i="12"/>
  <c r="F3494" i="12" s="1"/>
  <c r="E3495" i="12"/>
  <c r="F3495" i="12" s="1"/>
  <c r="E3496" i="12"/>
  <c r="F3496" i="12" s="1"/>
  <c r="E3497" i="12"/>
  <c r="F3497" i="12" s="1"/>
  <c r="E3498" i="12"/>
  <c r="F3498" i="12" s="1"/>
  <c r="E3499" i="12"/>
  <c r="F3499" i="12" s="1"/>
  <c r="E3500" i="12"/>
  <c r="F3500" i="12" s="1"/>
  <c r="E3501" i="12"/>
  <c r="F3501" i="12" s="1"/>
  <c r="E3502" i="12"/>
  <c r="F3502" i="12" s="1"/>
  <c r="E3503" i="12"/>
  <c r="F3503" i="12" s="1"/>
  <c r="E3504" i="12"/>
  <c r="F3504" i="12" s="1"/>
  <c r="E3505" i="12"/>
  <c r="F3505" i="12" s="1"/>
  <c r="E3506" i="12"/>
  <c r="F3506" i="12" s="1"/>
  <c r="E3507" i="12"/>
  <c r="F3507" i="12" s="1"/>
  <c r="E3508" i="12"/>
  <c r="F3508" i="12" s="1"/>
  <c r="E3509" i="12"/>
  <c r="F3509" i="12" s="1"/>
  <c r="E3510" i="12"/>
  <c r="F3510" i="12" s="1"/>
  <c r="E3511" i="12"/>
  <c r="F3511" i="12" s="1"/>
  <c r="E3512" i="12"/>
  <c r="F3512" i="12" s="1"/>
  <c r="E3513" i="12"/>
  <c r="F3513" i="12" s="1"/>
  <c r="E3514" i="12"/>
  <c r="F3514" i="12" s="1"/>
  <c r="E3515" i="12"/>
  <c r="F3515" i="12" s="1"/>
  <c r="E3516" i="12"/>
  <c r="F3516" i="12" s="1"/>
  <c r="E3517" i="12"/>
  <c r="F3517" i="12" s="1"/>
  <c r="E3518" i="12"/>
  <c r="F3518" i="12" s="1"/>
  <c r="E3519" i="12"/>
  <c r="F3519" i="12" s="1"/>
  <c r="E3520" i="12"/>
  <c r="F3520" i="12" s="1"/>
  <c r="E3521" i="12"/>
  <c r="F3521" i="12" s="1"/>
  <c r="E3522" i="12"/>
  <c r="F3522" i="12" s="1"/>
  <c r="E3523" i="12"/>
  <c r="F3523" i="12" s="1"/>
  <c r="E3524" i="12"/>
  <c r="F3524" i="12" s="1"/>
  <c r="E3525" i="12"/>
  <c r="F3525" i="12" s="1"/>
  <c r="E3526" i="12"/>
  <c r="F3526" i="12" s="1"/>
  <c r="E3527" i="12"/>
  <c r="F3527" i="12" s="1"/>
  <c r="E3528" i="12"/>
  <c r="F3528" i="12" s="1"/>
  <c r="E3529" i="12"/>
  <c r="F3529" i="12" s="1"/>
  <c r="E3530" i="12"/>
  <c r="F3530" i="12" s="1"/>
  <c r="E3531" i="12"/>
  <c r="F3531" i="12" s="1"/>
  <c r="E3532" i="12"/>
  <c r="F3532" i="12" s="1"/>
  <c r="E3533" i="12"/>
  <c r="F3533" i="12" s="1"/>
  <c r="E3534" i="12"/>
  <c r="F3534" i="12" s="1"/>
  <c r="E3535" i="12"/>
  <c r="F3535" i="12" s="1"/>
  <c r="E3536" i="12"/>
  <c r="F3536" i="12" s="1"/>
  <c r="E3537" i="12"/>
  <c r="F3537" i="12" s="1"/>
  <c r="E3538" i="12"/>
  <c r="F3538" i="12" s="1"/>
  <c r="E3539" i="12"/>
  <c r="F3539" i="12" s="1"/>
  <c r="E3540" i="12"/>
  <c r="F3540" i="12" s="1"/>
  <c r="E3541" i="12"/>
  <c r="F3541" i="12" s="1"/>
  <c r="E3542" i="12"/>
  <c r="F3542" i="12" s="1"/>
  <c r="E3543" i="12"/>
  <c r="F3543" i="12" s="1"/>
  <c r="E3544" i="12"/>
  <c r="F3544" i="12" s="1"/>
  <c r="E3545" i="12"/>
  <c r="F3545" i="12" s="1"/>
  <c r="E3546" i="12"/>
  <c r="F3546" i="12" s="1"/>
  <c r="E3547" i="12"/>
  <c r="F3547" i="12" s="1"/>
  <c r="E3548" i="12"/>
  <c r="F3548" i="12" s="1"/>
  <c r="E3549" i="12"/>
  <c r="F3549" i="12" s="1"/>
  <c r="E3550" i="12"/>
  <c r="F3550" i="12" s="1"/>
  <c r="E3551" i="12"/>
  <c r="F3551" i="12" s="1"/>
  <c r="E3552" i="12"/>
  <c r="F3552" i="12" s="1"/>
  <c r="E3553" i="12"/>
  <c r="F3553" i="12" s="1"/>
  <c r="E3554" i="12"/>
  <c r="F3554" i="12" s="1"/>
  <c r="E3555" i="12"/>
  <c r="F3555" i="12" s="1"/>
  <c r="E3556" i="12"/>
  <c r="F3556" i="12" s="1"/>
  <c r="E3557" i="12"/>
  <c r="F3557" i="12" s="1"/>
  <c r="E3558" i="12"/>
  <c r="F3558" i="12" s="1"/>
  <c r="E3559" i="12"/>
  <c r="F3559" i="12" s="1"/>
  <c r="E3560" i="12"/>
  <c r="F3560" i="12" s="1"/>
  <c r="E3561" i="12"/>
  <c r="F3561" i="12" s="1"/>
  <c r="E3562" i="12"/>
  <c r="F3562" i="12" s="1"/>
  <c r="E3563" i="12"/>
  <c r="F3563" i="12" s="1"/>
  <c r="E3564" i="12"/>
  <c r="F3564" i="12" s="1"/>
  <c r="E3565" i="12"/>
  <c r="F3565" i="12" s="1"/>
  <c r="E3566" i="12"/>
  <c r="F3566" i="12" s="1"/>
  <c r="E3567" i="12"/>
  <c r="F3567" i="12" s="1"/>
  <c r="E3568" i="12"/>
  <c r="F3568" i="12" s="1"/>
  <c r="E3569" i="12"/>
  <c r="F3569" i="12" s="1"/>
  <c r="E3570" i="12"/>
  <c r="F3570" i="12" s="1"/>
  <c r="E3571" i="12"/>
  <c r="F3571" i="12" s="1"/>
  <c r="E3572" i="12"/>
  <c r="F3572" i="12" s="1"/>
  <c r="E3573" i="12"/>
  <c r="F3573" i="12" s="1"/>
  <c r="E3574" i="12"/>
  <c r="F3574" i="12" s="1"/>
  <c r="E3575" i="12"/>
  <c r="F3575" i="12" s="1"/>
  <c r="E3576" i="12"/>
  <c r="F3576" i="12" s="1"/>
  <c r="E3577" i="12"/>
  <c r="F3577" i="12" s="1"/>
  <c r="E3578" i="12"/>
  <c r="F3578" i="12" s="1"/>
  <c r="E3579" i="12"/>
  <c r="F3579" i="12" s="1"/>
  <c r="E3580" i="12"/>
  <c r="F3580" i="12" s="1"/>
  <c r="E3581" i="12"/>
  <c r="F3581" i="12" s="1"/>
  <c r="E3582" i="12"/>
  <c r="F3582" i="12" s="1"/>
  <c r="E3583" i="12"/>
  <c r="F3583" i="12" s="1"/>
  <c r="E3584" i="12"/>
  <c r="F3584" i="12" s="1"/>
  <c r="E3585" i="12"/>
  <c r="F3585" i="12" s="1"/>
  <c r="E3586" i="12"/>
  <c r="F3586" i="12" s="1"/>
  <c r="E3587" i="12"/>
  <c r="F3587" i="12" s="1"/>
  <c r="E3588" i="12"/>
  <c r="F3588" i="12" s="1"/>
  <c r="E3589" i="12"/>
  <c r="F3589" i="12" s="1"/>
  <c r="E3590" i="12"/>
  <c r="F3590" i="12" s="1"/>
  <c r="E3591" i="12"/>
  <c r="F3591" i="12" s="1"/>
  <c r="E3592" i="12"/>
  <c r="F3592" i="12" s="1"/>
  <c r="E3593" i="12"/>
  <c r="F3593" i="12" s="1"/>
  <c r="E3594" i="12"/>
  <c r="F3594" i="12" s="1"/>
  <c r="E3595" i="12"/>
  <c r="F3595" i="12" s="1"/>
  <c r="E3596" i="12"/>
  <c r="F3596" i="12" s="1"/>
  <c r="E3597" i="12"/>
  <c r="F3597" i="12" s="1"/>
  <c r="E3598" i="12"/>
  <c r="F3598" i="12" s="1"/>
  <c r="E3599" i="12"/>
  <c r="F3599" i="12" s="1"/>
  <c r="E3600" i="12"/>
  <c r="F3600" i="12" s="1"/>
  <c r="E3601" i="12"/>
  <c r="F3601" i="12" s="1"/>
  <c r="E3602" i="12"/>
  <c r="F3602" i="12" s="1"/>
  <c r="E3603" i="12"/>
  <c r="F3603" i="12" s="1"/>
  <c r="E3604" i="12"/>
  <c r="F3604" i="12" s="1"/>
  <c r="E3605" i="12"/>
  <c r="F3605" i="12" s="1"/>
  <c r="E3606" i="12"/>
  <c r="F3606" i="12" s="1"/>
  <c r="E3607" i="12"/>
  <c r="F3607" i="12" s="1"/>
  <c r="E3608" i="12"/>
  <c r="F3608" i="12" s="1"/>
  <c r="E3609" i="12"/>
  <c r="F3609" i="12" s="1"/>
  <c r="E3610" i="12"/>
  <c r="F3610" i="12" s="1"/>
  <c r="E3611" i="12"/>
  <c r="F3611" i="12" s="1"/>
  <c r="E3612" i="12"/>
  <c r="F3612" i="12" s="1"/>
  <c r="E3613" i="12"/>
  <c r="F3613" i="12" s="1"/>
  <c r="E3614" i="12"/>
  <c r="F3614" i="12" s="1"/>
  <c r="E3615" i="12"/>
  <c r="F3615" i="12" s="1"/>
  <c r="E3616" i="12"/>
  <c r="F3616" i="12" s="1"/>
  <c r="E3617" i="12"/>
  <c r="F3617" i="12" s="1"/>
  <c r="E3618" i="12"/>
  <c r="F3618" i="12" s="1"/>
  <c r="E3619" i="12"/>
  <c r="F3619" i="12" s="1"/>
  <c r="E3620" i="12"/>
  <c r="F3620" i="12" s="1"/>
  <c r="E3621" i="12"/>
  <c r="F3621" i="12" s="1"/>
  <c r="E3622" i="12"/>
  <c r="F3622" i="12" s="1"/>
  <c r="E3623" i="12"/>
  <c r="F3623" i="12" s="1"/>
  <c r="E3624" i="12"/>
  <c r="F3624" i="12" s="1"/>
  <c r="E3625" i="12"/>
  <c r="F3625" i="12" s="1"/>
  <c r="E3626" i="12"/>
  <c r="F3626" i="12" s="1"/>
  <c r="E3627" i="12"/>
  <c r="F3627" i="12" s="1"/>
  <c r="E3628" i="12"/>
  <c r="F3628" i="12" s="1"/>
  <c r="E3629" i="12"/>
  <c r="F3629" i="12" s="1"/>
  <c r="E3630" i="12"/>
  <c r="F3630" i="12" s="1"/>
  <c r="E3631" i="12"/>
  <c r="F3631" i="12" s="1"/>
  <c r="E3632" i="12"/>
  <c r="F3632" i="12" s="1"/>
  <c r="E3633" i="12"/>
  <c r="F3633" i="12" s="1"/>
  <c r="E3634" i="12"/>
  <c r="F3634" i="12" s="1"/>
  <c r="E3635" i="12"/>
  <c r="F3635" i="12" s="1"/>
  <c r="E3636" i="12"/>
  <c r="F3636" i="12" s="1"/>
  <c r="E3637" i="12"/>
  <c r="F3637" i="12" s="1"/>
  <c r="E3638" i="12"/>
  <c r="F3638" i="12" s="1"/>
  <c r="E3639" i="12"/>
  <c r="F3639" i="12" s="1"/>
  <c r="E3640" i="12"/>
  <c r="F3640" i="12" s="1"/>
  <c r="E3641" i="12"/>
  <c r="F3641" i="12" s="1"/>
  <c r="E3642" i="12"/>
  <c r="F3642" i="12" s="1"/>
  <c r="E3643" i="12"/>
  <c r="F3643" i="12" s="1"/>
  <c r="E3644" i="12"/>
  <c r="F3644" i="12" s="1"/>
  <c r="E3645" i="12"/>
  <c r="F3645" i="12" s="1"/>
  <c r="E3646" i="12"/>
  <c r="F3646" i="12" s="1"/>
  <c r="E3647" i="12"/>
  <c r="F3647" i="12" s="1"/>
  <c r="E3648" i="12"/>
  <c r="F3648" i="12" s="1"/>
  <c r="E3649" i="12"/>
  <c r="F3649" i="12" s="1"/>
  <c r="E3650" i="12"/>
  <c r="F3650" i="12" s="1"/>
  <c r="E3651" i="12"/>
  <c r="F3651" i="12" s="1"/>
  <c r="E3652" i="12"/>
  <c r="F3652" i="12" s="1"/>
  <c r="E3653" i="12"/>
  <c r="F3653" i="12" s="1"/>
  <c r="E3654" i="12"/>
  <c r="F3654" i="12" s="1"/>
  <c r="E3655" i="12"/>
  <c r="F3655" i="12" s="1"/>
  <c r="E3656" i="12"/>
  <c r="F3656" i="12" s="1"/>
  <c r="E3657" i="12"/>
  <c r="F3657" i="12" s="1"/>
  <c r="E3658" i="12"/>
  <c r="F3658" i="12" s="1"/>
  <c r="E3659" i="12"/>
  <c r="F3659" i="12" s="1"/>
  <c r="E3660" i="12"/>
  <c r="F3660" i="12" s="1"/>
  <c r="E3661" i="12"/>
  <c r="F3661" i="12" s="1"/>
  <c r="E3662" i="12"/>
  <c r="F3662" i="12" s="1"/>
  <c r="E3663" i="12"/>
  <c r="F3663" i="12" s="1"/>
  <c r="E3664" i="12"/>
  <c r="F3664" i="12" s="1"/>
  <c r="E3665" i="12"/>
  <c r="F3665" i="12" s="1"/>
  <c r="E3666" i="12"/>
  <c r="F3666" i="12" s="1"/>
  <c r="E3667" i="12"/>
  <c r="F3667" i="12" s="1"/>
  <c r="E3668" i="12"/>
  <c r="F3668" i="12" s="1"/>
  <c r="E3669" i="12"/>
  <c r="F3669" i="12" s="1"/>
  <c r="E3670" i="12"/>
  <c r="F3670" i="12" s="1"/>
  <c r="E3671" i="12"/>
  <c r="F3671" i="12" s="1"/>
  <c r="E3672" i="12"/>
  <c r="F3672" i="12" s="1"/>
  <c r="E3673" i="12"/>
  <c r="F3673" i="12" s="1"/>
  <c r="E3674" i="12"/>
  <c r="F3674" i="12" s="1"/>
  <c r="E3675" i="12"/>
  <c r="F3675" i="12" s="1"/>
  <c r="E3676" i="12"/>
  <c r="F3676" i="12" s="1"/>
  <c r="E3677" i="12"/>
  <c r="F3677" i="12" s="1"/>
  <c r="E3678" i="12"/>
  <c r="F3678" i="12" s="1"/>
  <c r="E3679" i="12"/>
  <c r="F3679" i="12" s="1"/>
  <c r="E3680" i="12"/>
  <c r="F3680" i="12" s="1"/>
  <c r="E3681" i="12"/>
  <c r="F3681" i="12" s="1"/>
  <c r="E3682" i="12"/>
  <c r="F3682" i="12" s="1"/>
  <c r="E3683" i="12"/>
  <c r="F3683" i="12" s="1"/>
  <c r="E3684" i="12"/>
  <c r="F3684" i="12" s="1"/>
  <c r="E3685" i="12"/>
  <c r="F3685" i="12" s="1"/>
  <c r="E3686" i="12"/>
  <c r="F3686" i="12" s="1"/>
  <c r="E3687" i="12"/>
  <c r="F3687" i="12" s="1"/>
  <c r="E3688" i="12"/>
  <c r="F3688" i="12" s="1"/>
  <c r="E3689" i="12"/>
  <c r="F3689" i="12" s="1"/>
  <c r="E3690" i="12"/>
  <c r="F3690" i="12" s="1"/>
  <c r="E3691" i="12"/>
  <c r="F3691" i="12" s="1"/>
  <c r="E3692" i="12"/>
  <c r="F3692" i="12" s="1"/>
  <c r="E3693" i="12"/>
  <c r="F3693" i="12" s="1"/>
  <c r="E3694" i="12"/>
  <c r="F3694" i="12" s="1"/>
  <c r="E3695" i="12"/>
  <c r="F3695" i="12" s="1"/>
  <c r="E3696" i="12"/>
  <c r="F3696" i="12" s="1"/>
  <c r="E3697" i="12"/>
  <c r="F3697" i="12" s="1"/>
  <c r="E3698" i="12"/>
  <c r="F3698" i="12" s="1"/>
  <c r="E3699" i="12"/>
  <c r="F3699" i="12" s="1"/>
  <c r="E3700" i="12"/>
  <c r="F3700" i="12" s="1"/>
  <c r="E3701" i="12"/>
  <c r="F3701" i="12" s="1"/>
  <c r="E3702" i="12"/>
  <c r="F3702" i="12" s="1"/>
  <c r="E3703" i="12"/>
  <c r="F3703" i="12" s="1"/>
  <c r="E3704" i="12"/>
  <c r="F3704" i="12" s="1"/>
  <c r="E3705" i="12"/>
  <c r="F3705" i="12" s="1"/>
  <c r="E3706" i="12"/>
  <c r="F3706" i="12" s="1"/>
  <c r="E3707" i="12"/>
  <c r="F3707" i="12" s="1"/>
  <c r="E3708" i="12"/>
  <c r="F3708" i="12" s="1"/>
  <c r="E3709" i="12"/>
  <c r="F3709" i="12" s="1"/>
  <c r="E3710" i="12"/>
  <c r="F3710" i="12" s="1"/>
  <c r="E3711" i="12"/>
  <c r="F3711" i="12" s="1"/>
  <c r="E3712" i="12"/>
  <c r="F3712" i="12" s="1"/>
  <c r="E3713" i="12"/>
  <c r="F3713" i="12" s="1"/>
  <c r="E3714" i="12"/>
  <c r="F3714" i="12" s="1"/>
  <c r="E3715" i="12"/>
  <c r="F3715" i="12" s="1"/>
  <c r="E3716" i="12"/>
  <c r="F3716" i="12" s="1"/>
  <c r="E3717" i="12"/>
  <c r="F3717" i="12" s="1"/>
  <c r="E3718" i="12"/>
  <c r="F3718" i="12" s="1"/>
  <c r="E3719" i="12"/>
  <c r="F3719" i="12" s="1"/>
  <c r="E3720" i="12"/>
  <c r="F3720" i="12" s="1"/>
  <c r="E3721" i="12"/>
  <c r="F3721" i="12" s="1"/>
  <c r="E3722" i="12"/>
  <c r="F3722" i="12" s="1"/>
  <c r="E3723" i="12"/>
  <c r="F3723" i="12" s="1"/>
  <c r="E3724" i="12"/>
  <c r="F3724" i="12" s="1"/>
  <c r="E3725" i="12"/>
  <c r="F3725" i="12" s="1"/>
  <c r="E3726" i="12"/>
  <c r="F3726" i="12" s="1"/>
  <c r="E3727" i="12"/>
  <c r="F3727" i="12" s="1"/>
  <c r="E3728" i="12"/>
  <c r="F3728" i="12" s="1"/>
  <c r="E3729" i="12"/>
  <c r="F3729" i="12" s="1"/>
  <c r="E3730" i="12"/>
  <c r="F3730" i="12" s="1"/>
  <c r="E3731" i="12"/>
  <c r="F3731" i="12" s="1"/>
  <c r="E3732" i="12"/>
  <c r="F3732" i="12" s="1"/>
  <c r="E3733" i="12"/>
  <c r="F3733" i="12" s="1"/>
  <c r="E3734" i="12"/>
  <c r="F3734" i="12" s="1"/>
  <c r="E3735" i="12"/>
  <c r="F3735" i="12" s="1"/>
  <c r="E3736" i="12"/>
  <c r="F3736" i="12" s="1"/>
  <c r="E3737" i="12"/>
  <c r="F3737" i="12" s="1"/>
  <c r="E3738" i="12"/>
  <c r="F3738" i="12" s="1"/>
  <c r="E3739" i="12"/>
  <c r="F3739" i="12" s="1"/>
  <c r="E3740" i="12"/>
  <c r="F3740" i="12" s="1"/>
  <c r="E3741" i="12"/>
  <c r="F3741" i="12" s="1"/>
  <c r="E3742" i="12"/>
  <c r="F3742" i="12" s="1"/>
  <c r="E3743" i="12"/>
  <c r="F3743" i="12" s="1"/>
  <c r="E3744" i="12"/>
  <c r="F3744" i="12" s="1"/>
  <c r="E3745" i="12"/>
  <c r="F3745" i="12" s="1"/>
  <c r="E3746" i="12"/>
  <c r="F3746" i="12" s="1"/>
  <c r="E3747" i="12"/>
  <c r="F3747" i="12" s="1"/>
  <c r="E3748" i="12"/>
  <c r="F3748" i="12" s="1"/>
  <c r="E3749" i="12"/>
  <c r="F3749" i="12" s="1"/>
  <c r="E3750" i="12"/>
  <c r="F3750" i="12" s="1"/>
  <c r="E3751" i="12"/>
  <c r="F3751" i="12" s="1"/>
  <c r="E3752" i="12"/>
  <c r="F3752" i="12" s="1"/>
  <c r="E3753" i="12"/>
  <c r="F3753" i="12" s="1"/>
  <c r="E3754" i="12"/>
  <c r="F3754" i="12" s="1"/>
  <c r="E3755" i="12"/>
  <c r="F3755" i="12" s="1"/>
  <c r="E3756" i="12"/>
  <c r="F3756" i="12" s="1"/>
  <c r="E3757" i="12"/>
  <c r="F3757" i="12" s="1"/>
  <c r="E3758" i="12"/>
  <c r="F3758" i="12" s="1"/>
  <c r="E3759" i="12"/>
  <c r="F3759" i="12" s="1"/>
  <c r="E3760" i="12"/>
  <c r="F3760" i="12" s="1"/>
  <c r="E3761" i="12"/>
  <c r="F3761" i="12" s="1"/>
  <c r="E3762" i="12"/>
  <c r="F3762" i="12" s="1"/>
  <c r="E3763" i="12"/>
  <c r="F3763" i="12" s="1"/>
  <c r="E3764" i="12"/>
  <c r="F3764" i="12" s="1"/>
  <c r="E3765" i="12"/>
  <c r="F3765" i="12" s="1"/>
  <c r="E3766" i="12"/>
  <c r="F3766" i="12" s="1"/>
  <c r="E3767" i="12"/>
  <c r="F3767" i="12" s="1"/>
  <c r="E3768" i="12"/>
  <c r="F3768" i="12" s="1"/>
  <c r="E3769" i="12"/>
  <c r="F3769" i="12" s="1"/>
  <c r="E3770" i="12"/>
  <c r="F3770" i="12" s="1"/>
  <c r="E3771" i="12"/>
  <c r="F3771" i="12" s="1"/>
  <c r="E3772" i="12"/>
  <c r="F3772" i="12" s="1"/>
  <c r="E3773" i="12"/>
  <c r="F3773" i="12" s="1"/>
  <c r="E3774" i="12"/>
  <c r="F3774" i="12" s="1"/>
  <c r="E3775" i="12"/>
  <c r="F3775" i="12" s="1"/>
  <c r="E3776" i="12"/>
  <c r="F3776" i="12" s="1"/>
  <c r="E3777" i="12"/>
  <c r="F3777" i="12" s="1"/>
  <c r="E3778" i="12"/>
  <c r="F3778" i="12" s="1"/>
  <c r="E3779" i="12"/>
  <c r="F3779" i="12" s="1"/>
  <c r="E3780" i="12"/>
  <c r="F3780" i="12" s="1"/>
  <c r="E3781" i="12"/>
  <c r="F3781" i="12" s="1"/>
  <c r="E3782" i="12"/>
  <c r="F3782" i="12" s="1"/>
  <c r="E3783" i="12"/>
  <c r="F3783" i="12" s="1"/>
  <c r="E3784" i="12"/>
  <c r="F3784" i="12" s="1"/>
  <c r="E3785" i="12"/>
  <c r="F3785" i="12" s="1"/>
  <c r="E3786" i="12"/>
  <c r="F3786" i="12" s="1"/>
  <c r="E3787" i="12"/>
  <c r="F3787" i="12" s="1"/>
  <c r="E3788" i="12"/>
  <c r="F3788" i="12" s="1"/>
  <c r="E3789" i="12"/>
  <c r="F3789" i="12" s="1"/>
  <c r="E3790" i="12"/>
  <c r="F3790" i="12" s="1"/>
  <c r="E3791" i="12"/>
  <c r="F3791" i="12" s="1"/>
  <c r="E3792" i="12"/>
  <c r="F3792" i="12" s="1"/>
  <c r="E3793" i="12"/>
  <c r="F3793" i="12" s="1"/>
  <c r="E3794" i="12"/>
  <c r="F3794" i="12" s="1"/>
  <c r="E3795" i="12"/>
  <c r="F3795" i="12" s="1"/>
  <c r="E3796" i="12"/>
  <c r="F3796" i="12" s="1"/>
  <c r="E3797" i="12"/>
  <c r="F3797" i="12" s="1"/>
  <c r="E3798" i="12"/>
  <c r="F3798" i="12" s="1"/>
  <c r="E3799" i="12"/>
  <c r="F3799" i="12" s="1"/>
  <c r="E3800" i="12"/>
  <c r="F3800" i="12" s="1"/>
  <c r="E3801" i="12"/>
  <c r="F3801" i="12" s="1"/>
  <c r="E3802" i="12"/>
  <c r="F3802" i="12" s="1"/>
  <c r="E3803" i="12"/>
  <c r="F3803" i="12" s="1"/>
  <c r="E3804" i="12"/>
  <c r="F3804" i="12" s="1"/>
  <c r="E3805" i="12"/>
  <c r="F3805" i="12" s="1"/>
  <c r="E3806" i="12"/>
  <c r="F3806" i="12" s="1"/>
  <c r="E3807" i="12"/>
  <c r="F3807" i="12" s="1"/>
  <c r="E3808" i="12"/>
  <c r="F3808" i="12" s="1"/>
  <c r="E3809" i="12"/>
  <c r="F3809" i="12" s="1"/>
  <c r="E3810" i="12"/>
  <c r="F3810" i="12" s="1"/>
  <c r="E3811" i="12"/>
  <c r="F3811" i="12" s="1"/>
  <c r="E3812" i="12"/>
  <c r="F3812" i="12" s="1"/>
  <c r="E3813" i="12"/>
  <c r="F3813" i="12" s="1"/>
  <c r="E3814" i="12"/>
  <c r="F3814" i="12" s="1"/>
  <c r="E3815" i="12"/>
  <c r="F3815" i="12" s="1"/>
  <c r="E3816" i="12"/>
  <c r="F3816" i="12" s="1"/>
  <c r="E3817" i="12"/>
  <c r="F3817" i="12" s="1"/>
  <c r="E3818" i="12"/>
  <c r="F3818" i="12" s="1"/>
  <c r="E3819" i="12"/>
  <c r="F3819" i="12" s="1"/>
  <c r="E3820" i="12"/>
  <c r="F3820" i="12" s="1"/>
  <c r="E3821" i="12"/>
  <c r="F3821" i="12" s="1"/>
  <c r="E3822" i="12"/>
  <c r="F3822" i="12" s="1"/>
  <c r="E3823" i="12"/>
  <c r="F3823" i="12" s="1"/>
  <c r="E3824" i="12"/>
  <c r="F3824" i="12" s="1"/>
  <c r="E3825" i="12"/>
  <c r="F3825" i="12" s="1"/>
  <c r="E3826" i="12"/>
  <c r="F3826" i="12" s="1"/>
  <c r="E3827" i="12"/>
  <c r="F3827" i="12" s="1"/>
  <c r="E3828" i="12"/>
  <c r="F3828" i="12" s="1"/>
  <c r="E3829" i="12"/>
  <c r="F3829" i="12" s="1"/>
  <c r="E3830" i="12"/>
  <c r="F3830" i="12" s="1"/>
  <c r="E3831" i="12"/>
  <c r="F3831" i="12" s="1"/>
  <c r="E3832" i="12"/>
  <c r="F3832" i="12" s="1"/>
  <c r="E3833" i="12"/>
  <c r="F3833" i="12" s="1"/>
  <c r="E3834" i="12"/>
  <c r="F3834" i="12" s="1"/>
  <c r="E3835" i="12"/>
  <c r="F3835" i="12" s="1"/>
  <c r="E3836" i="12"/>
  <c r="F3836" i="12" s="1"/>
  <c r="E3837" i="12"/>
  <c r="F3837" i="12" s="1"/>
  <c r="E3838" i="12"/>
  <c r="F3838" i="12" s="1"/>
  <c r="E3839" i="12"/>
  <c r="F3839" i="12" s="1"/>
  <c r="E3840" i="12"/>
  <c r="F3840" i="12" s="1"/>
  <c r="E3841" i="12"/>
  <c r="F3841" i="12" s="1"/>
  <c r="E3842" i="12"/>
  <c r="F3842" i="12" s="1"/>
  <c r="E3843" i="12"/>
  <c r="F3843" i="12" s="1"/>
  <c r="E3844" i="12"/>
  <c r="F3844" i="12" s="1"/>
  <c r="E3845" i="12"/>
  <c r="F3845" i="12" s="1"/>
  <c r="E3846" i="12"/>
  <c r="F3846" i="12" s="1"/>
  <c r="E3847" i="12"/>
  <c r="F3847" i="12" s="1"/>
  <c r="E3848" i="12"/>
  <c r="F3848" i="12" s="1"/>
  <c r="E3849" i="12"/>
  <c r="F3849" i="12" s="1"/>
  <c r="E3850" i="12"/>
  <c r="F3850" i="12" s="1"/>
  <c r="E3851" i="12"/>
  <c r="F3851" i="12" s="1"/>
  <c r="E3852" i="12"/>
  <c r="F3852" i="12" s="1"/>
  <c r="E3853" i="12"/>
  <c r="F3853" i="12" s="1"/>
  <c r="E3854" i="12"/>
  <c r="F3854" i="12" s="1"/>
  <c r="E3855" i="12"/>
  <c r="F3855" i="12" s="1"/>
  <c r="E3856" i="12"/>
  <c r="F3856" i="12" s="1"/>
  <c r="E3857" i="12"/>
  <c r="F3857" i="12" s="1"/>
  <c r="E3858" i="12"/>
  <c r="F3858" i="12" s="1"/>
  <c r="E3859" i="12"/>
  <c r="F3859" i="12" s="1"/>
  <c r="E3860" i="12"/>
  <c r="F3860" i="12" s="1"/>
  <c r="E3861" i="12"/>
  <c r="F3861" i="12" s="1"/>
  <c r="E3862" i="12"/>
  <c r="F3862" i="12" s="1"/>
  <c r="E3863" i="12"/>
  <c r="F3863" i="12" s="1"/>
  <c r="E3864" i="12"/>
  <c r="F3864" i="12" s="1"/>
  <c r="E3865" i="12"/>
  <c r="F3865" i="12" s="1"/>
  <c r="E3866" i="12"/>
  <c r="F3866" i="12" s="1"/>
  <c r="E3867" i="12"/>
  <c r="F3867" i="12" s="1"/>
  <c r="E3868" i="12"/>
  <c r="F3868" i="12" s="1"/>
  <c r="E3869" i="12"/>
  <c r="F3869" i="12" s="1"/>
  <c r="E3870" i="12"/>
  <c r="F3870" i="12" s="1"/>
  <c r="E3871" i="12"/>
  <c r="F3871" i="12" s="1"/>
  <c r="E3872" i="12"/>
  <c r="F3872" i="12" s="1"/>
  <c r="E3873" i="12"/>
  <c r="F3873" i="12" s="1"/>
  <c r="E3874" i="12"/>
  <c r="F3874" i="12" s="1"/>
  <c r="E3875" i="12"/>
  <c r="F3875" i="12" s="1"/>
  <c r="E3876" i="12"/>
  <c r="F3876" i="12" s="1"/>
  <c r="E3877" i="12"/>
  <c r="F3877" i="12" s="1"/>
  <c r="E3878" i="12"/>
  <c r="F3878" i="12" s="1"/>
  <c r="E3879" i="12"/>
  <c r="F3879" i="12" s="1"/>
  <c r="E3880" i="12"/>
  <c r="F3880" i="12" s="1"/>
  <c r="E3881" i="12"/>
  <c r="F3881" i="12" s="1"/>
  <c r="E3882" i="12"/>
  <c r="F3882" i="12" s="1"/>
  <c r="E3883" i="12"/>
  <c r="F3883" i="12" s="1"/>
  <c r="E3884" i="12"/>
  <c r="F3884" i="12" s="1"/>
  <c r="E3885" i="12"/>
  <c r="F3885" i="12" s="1"/>
  <c r="E3886" i="12"/>
  <c r="F3886" i="12" s="1"/>
  <c r="E3887" i="12"/>
  <c r="F3887" i="12" s="1"/>
  <c r="E3888" i="12"/>
  <c r="F3888" i="12" s="1"/>
  <c r="E3889" i="12"/>
  <c r="F3889" i="12" s="1"/>
  <c r="E3890" i="12"/>
  <c r="F3890" i="12" s="1"/>
  <c r="E3891" i="12"/>
  <c r="F3891" i="12" s="1"/>
  <c r="E3892" i="12"/>
  <c r="F3892" i="12" s="1"/>
  <c r="E3893" i="12"/>
  <c r="F3893" i="12" s="1"/>
  <c r="E3894" i="12"/>
  <c r="F3894" i="12" s="1"/>
  <c r="E3895" i="12"/>
  <c r="F3895" i="12" s="1"/>
  <c r="E3896" i="12"/>
  <c r="F3896" i="12" s="1"/>
  <c r="E3897" i="12"/>
  <c r="F3897" i="12" s="1"/>
  <c r="E3898" i="12"/>
  <c r="F3898" i="12" s="1"/>
  <c r="E3899" i="12"/>
  <c r="F3899" i="12" s="1"/>
  <c r="E3900" i="12"/>
  <c r="F3900" i="12" s="1"/>
  <c r="E3901" i="12"/>
  <c r="F3901" i="12" s="1"/>
  <c r="E3902" i="12"/>
  <c r="F3902" i="12" s="1"/>
  <c r="E3903" i="12"/>
  <c r="F3903" i="12" s="1"/>
  <c r="E3904" i="12"/>
  <c r="F3904" i="12" s="1"/>
  <c r="E3905" i="12"/>
  <c r="F3905" i="12" s="1"/>
  <c r="E3906" i="12"/>
  <c r="F3906" i="12" s="1"/>
  <c r="E3907" i="12"/>
  <c r="F3907" i="12" s="1"/>
  <c r="E3908" i="12"/>
  <c r="F3908" i="12" s="1"/>
  <c r="E3909" i="12"/>
  <c r="F3909" i="12" s="1"/>
  <c r="E3910" i="12"/>
  <c r="F3910" i="12" s="1"/>
  <c r="E3911" i="12"/>
  <c r="F3911" i="12" s="1"/>
  <c r="E3912" i="12"/>
  <c r="F3912" i="12" s="1"/>
  <c r="E3913" i="12"/>
  <c r="F3913" i="12" s="1"/>
  <c r="E3914" i="12"/>
  <c r="F3914" i="12" s="1"/>
  <c r="E3915" i="12"/>
  <c r="F3915" i="12" s="1"/>
  <c r="E3916" i="12"/>
  <c r="F3916" i="12" s="1"/>
  <c r="E3917" i="12"/>
  <c r="F3917" i="12" s="1"/>
  <c r="E3918" i="12"/>
  <c r="F3918" i="12" s="1"/>
  <c r="E3919" i="12"/>
  <c r="F3919" i="12" s="1"/>
  <c r="E3920" i="12"/>
  <c r="F3920" i="12" s="1"/>
  <c r="E3921" i="12"/>
  <c r="F3921" i="12" s="1"/>
  <c r="E3922" i="12"/>
  <c r="F3922" i="12" s="1"/>
  <c r="E3923" i="12"/>
  <c r="F3923" i="12" s="1"/>
  <c r="E3924" i="12"/>
  <c r="F3924" i="12" s="1"/>
  <c r="E3925" i="12"/>
  <c r="F3925" i="12" s="1"/>
  <c r="E3926" i="12"/>
  <c r="F3926" i="12" s="1"/>
  <c r="E3927" i="12"/>
  <c r="F3927" i="12" s="1"/>
  <c r="E3928" i="12"/>
  <c r="F3928" i="12" s="1"/>
  <c r="E3929" i="12"/>
  <c r="F3929" i="12" s="1"/>
  <c r="E3930" i="12"/>
  <c r="F3930" i="12" s="1"/>
  <c r="E3931" i="12"/>
  <c r="F3931" i="12" s="1"/>
  <c r="E3932" i="12"/>
  <c r="F3932" i="12" s="1"/>
  <c r="E3933" i="12"/>
  <c r="F3933" i="12" s="1"/>
  <c r="E3934" i="12"/>
  <c r="F3934" i="12" s="1"/>
  <c r="E3935" i="12"/>
  <c r="F3935" i="12" s="1"/>
  <c r="E3936" i="12"/>
  <c r="F3936" i="12" s="1"/>
  <c r="E3937" i="12"/>
  <c r="F3937" i="12" s="1"/>
  <c r="E3938" i="12"/>
  <c r="F3938" i="12" s="1"/>
  <c r="E3939" i="12"/>
  <c r="F3939" i="12" s="1"/>
  <c r="E3940" i="12"/>
  <c r="F3940" i="12" s="1"/>
  <c r="E3941" i="12"/>
  <c r="F3941" i="12" s="1"/>
  <c r="E3942" i="12"/>
  <c r="F3942" i="12" s="1"/>
  <c r="E3943" i="12"/>
  <c r="F3943" i="12" s="1"/>
  <c r="E3944" i="12"/>
  <c r="F3944" i="12" s="1"/>
  <c r="E3945" i="12"/>
  <c r="F3945" i="12" s="1"/>
  <c r="E3946" i="12"/>
  <c r="F3946" i="12" s="1"/>
  <c r="E3947" i="12"/>
  <c r="F3947" i="12" s="1"/>
  <c r="E3948" i="12"/>
  <c r="F3948" i="12" s="1"/>
  <c r="E3949" i="12"/>
  <c r="F3949" i="12" s="1"/>
  <c r="E3950" i="12"/>
  <c r="F3950" i="12" s="1"/>
  <c r="E3951" i="12"/>
  <c r="F3951" i="12" s="1"/>
  <c r="E3952" i="12"/>
  <c r="F3952" i="12" s="1"/>
  <c r="E3953" i="12"/>
  <c r="F3953" i="12" s="1"/>
  <c r="E3954" i="12"/>
  <c r="F3954" i="12" s="1"/>
  <c r="E3955" i="12"/>
  <c r="F3955" i="12" s="1"/>
  <c r="E3956" i="12"/>
  <c r="F3956" i="12" s="1"/>
  <c r="E3957" i="12"/>
  <c r="F3957" i="12" s="1"/>
  <c r="E3958" i="12"/>
  <c r="F3958" i="12" s="1"/>
  <c r="E3959" i="12"/>
  <c r="F3959" i="12" s="1"/>
  <c r="E3960" i="12"/>
  <c r="F3960" i="12" s="1"/>
  <c r="E3961" i="12"/>
  <c r="F3961" i="12" s="1"/>
  <c r="E3962" i="12"/>
  <c r="F3962" i="12" s="1"/>
  <c r="E3963" i="12"/>
  <c r="F3963" i="12" s="1"/>
  <c r="E3964" i="12"/>
  <c r="F3964" i="12" s="1"/>
  <c r="E3965" i="12"/>
  <c r="F3965" i="12" s="1"/>
  <c r="E3966" i="12"/>
  <c r="F3966" i="12" s="1"/>
  <c r="E3967" i="12"/>
  <c r="F3967" i="12" s="1"/>
  <c r="E3968" i="12"/>
  <c r="F3968" i="12" s="1"/>
  <c r="E3969" i="12"/>
  <c r="F3969" i="12" s="1"/>
  <c r="E3970" i="12"/>
  <c r="F3970" i="12" s="1"/>
  <c r="E3971" i="12"/>
  <c r="F3971" i="12" s="1"/>
  <c r="E3972" i="12"/>
  <c r="F3972" i="12" s="1"/>
  <c r="E3973" i="12"/>
  <c r="F3973" i="12" s="1"/>
  <c r="E3974" i="12"/>
  <c r="F3974" i="12" s="1"/>
  <c r="E3975" i="12"/>
  <c r="F3975" i="12" s="1"/>
  <c r="E3976" i="12"/>
  <c r="F3976" i="12" s="1"/>
  <c r="E3977" i="12"/>
  <c r="F3977" i="12" s="1"/>
  <c r="E3978" i="12"/>
  <c r="F3978" i="12" s="1"/>
  <c r="E3979" i="12"/>
  <c r="F3979" i="12" s="1"/>
  <c r="E3980" i="12"/>
  <c r="F3980" i="12" s="1"/>
  <c r="E3981" i="12"/>
  <c r="F3981" i="12" s="1"/>
  <c r="E3982" i="12"/>
  <c r="F3982" i="12" s="1"/>
  <c r="E3983" i="12"/>
  <c r="F3983" i="12" s="1"/>
  <c r="E3984" i="12"/>
  <c r="F3984" i="12" s="1"/>
  <c r="E3985" i="12"/>
  <c r="F3985" i="12" s="1"/>
  <c r="E3986" i="12"/>
  <c r="F3986" i="12" s="1"/>
  <c r="E3987" i="12"/>
  <c r="F3987" i="12" s="1"/>
  <c r="E3988" i="12"/>
  <c r="F3988" i="12" s="1"/>
  <c r="E3989" i="12"/>
  <c r="F3989" i="12" s="1"/>
  <c r="E3990" i="12"/>
  <c r="F3990" i="12" s="1"/>
  <c r="E3991" i="12"/>
  <c r="F3991" i="12" s="1"/>
  <c r="E3992" i="12"/>
  <c r="F3992" i="12" s="1"/>
  <c r="E3993" i="12"/>
  <c r="F3993" i="12" s="1"/>
  <c r="E3994" i="12"/>
  <c r="F3994" i="12" s="1"/>
  <c r="E3995" i="12"/>
  <c r="F3995" i="12" s="1"/>
  <c r="E3996" i="12"/>
  <c r="F3996" i="12" s="1"/>
  <c r="E3997" i="12"/>
  <c r="F3997" i="12" s="1"/>
  <c r="E3998" i="12"/>
  <c r="F3998" i="12" s="1"/>
  <c r="E3999" i="12"/>
  <c r="F3999" i="12" s="1"/>
  <c r="E4000" i="12"/>
  <c r="F4000" i="12" s="1"/>
  <c r="E4001" i="12"/>
  <c r="F4001" i="12" s="1"/>
  <c r="E4002" i="12"/>
  <c r="F4002" i="12" s="1"/>
  <c r="E4003" i="12"/>
  <c r="F4003" i="12" s="1"/>
  <c r="E4004" i="12"/>
  <c r="F4004" i="12" s="1"/>
  <c r="E4005" i="12"/>
  <c r="F4005" i="12" s="1"/>
  <c r="E4006" i="12"/>
  <c r="F4006" i="12" s="1"/>
  <c r="E4007" i="12"/>
  <c r="F4007" i="12" s="1"/>
  <c r="E4008" i="12"/>
  <c r="F4008" i="12" s="1"/>
  <c r="E4009" i="12"/>
  <c r="F4009" i="12" s="1"/>
  <c r="E4010" i="12"/>
  <c r="F4010" i="12" s="1"/>
  <c r="E4011" i="12"/>
  <c r="F4011" i="12" s="1"/>
  <c r="E4012" i="12"/>
  <c r="F4012" i="12" s="1"/>
  <c r="E4013" i="12"/>
  <c r="F4013" i="12" s="1"/>
  <c r="E4014" i="12"/>
  <c r="F4014" i="12" s="1"/>
  <c r="E4015" i="12"/>
  <c r="F4015" i="12" s="1"/>
  <c r="E4016" i="12"/>
  <c r="F4016" i="12" s="1"/>
  <c r="E4017" i="12"/>
  <c r="F4017" i="12" s="1"/>
  <c r="E4018" i="12"/>
  <c r="F4018" i="12" s="1"/>
  <c r="E4019" i="12"/>
  <c r="F4019" i="12" s="1"/>
  <c r="E4020" i="12"/>
  <c r="F4020" i="12" s="1"/>
  <c r="E4021" i="12"/>
  <c r="F4021" i="12" s="1"/>
  <c r="E4022" i="12"/>
  <c r="F4022" i="12" s="1"/>
  <c r="E4023" i="12"/>
  <c r="F4023" i="12" s="1"/>
  <c r="E4024" i="12"/>
  <c r="F4024" i="12" s="1"/>
  <c r="E4025" i="12"/>
  <c r="F4025" i="12" s="1"/>
  <c r="E4026" i="12"/>
  <c r="F4026" i="12" s="1"/>
  <c r="E4027" i="12"/>
  <c r="F4027" i="12" s="1"/>
  <c r="E4028" i="12"/>
  <c r="F4028" i="12" s="1"/>
  <c r="E4029" i="12"/>
  <c r="F4029" i="12" s="1"/>
  <c r="E4030" i="12"/>
  <c r="F4030" i="12" s="1"/>
  <c r="E4031" i="12"/>
  <c r="F4031" i="12" s="1"/>
  <c r="E4032" i="12"/>
  <c r="F4032" i="12" s="1"/>
  <c r="E4033" i="12"/>
  <c r="F4033" i="12" s="1"/>
  <c r="E4034" i="12"/>
  <c r="F4034" i="12" s="1"/>
  <c r="E4035" i="12"/>
  <c r="F4035" i="12" s="1"/>
  <c r="E4036" i="12"/>
  <c r="F4036" i="12" s="1"/>
  <c r="E4037" i="12"/>
  <c r="F4037" i="12" s="1"/>
  <c r="E4038" i="12"/>
  <c r="F4038" i="12" s="1"/>
  <c r="E4039" i="12"/>
  <c r="F4039" i="12" s="1"/>
  <c r="E4040" i="12"/>
  <c r="F4040" i="12" s="1"/>
  <c r="E4041" i="12"/>
  <c r="F4041" i="12" s="1"/>
  <c r="E4042" i="12"/>
  <c r="F4042" i="12" s="1"/>
  <c r="E4043" i="12"/>
  <c r="F4043" i="12" s="1"/>
  <c r="E4044" i="12"/>
  <c r="F4044" i="12" s="1"/>
  <c r="E4045" i="12"/>
  <c r="F4045" i="12" s="1"/>
  <c r="E4046" i="12"/>
  <c r="F4046" i="12" s="1"/>
  <c r="E4047" i="12"/>
  <c r="F4047" i="12" s="1"/>
  <c r="E4048" i="12"/>
  <c r="F4048" i="12" s="1"/>
  <c r="E4049" i="12"/>
  <c r="F4049" i="12" s="1"/>
  <c r="E4050" i="12"/>
  <c r="F4050" i="12" s="1"/>
  <c r="E4051" i="12"/>
  <c r="F4051" i="12" s="1"/>
  <c r="E4052" i="12"/>
  <c r="F4052" i="12" s="1"/>
  <c r="E4053" i="12"/>
  <c r="F4053" i="12" s="1"/>
  <c r="E4054" i="12"/>
  <c r="F4054" i="12" s="1"/>
  <c r="E4055" i="12"/>
  <c r="F4055" i="12" s="1"/>
  <c r="E4056" i="12"/>
  <c r="F4056" i="12" s="1"/>
  <c r="E4057" i="12"/>
  <c r="F4057" i="12" s="1"/>
  <c r="E4058" i="12"/>
  <c r="F4058" i="12" s="1"/>
  <c r="E4059" i="12"/>
  <c r="F4059" i="12" s="1"/>
  <c r="E4060" i="12"/>
  <c r="F4060" i="12" s="1"/>
  <c r="E4061" i="12"/>
  <c r="F4061" i="12" s="1"/>
  <c r="E4062" i="12"/>
  <c r="F4062" i="12" s="1"/>
  <c r="E4063" i="12"/>
  <c r="F4063" i="12" s="1"/>
  <c r="E4064" i="12"/>
  <c r="F4064" i="12" s="1"/>
  <c r="E4065" i="12"/>
  <c r="F4065" i="12" s="1"/>
  <c r="E4066" i="12"/>
  <c r="F4066" i="12" s="1"/>
  <c r="E4067" i="12"/>
  <c r="F4067" i="12" s="1"/>
  <c r="E4068" i="12"/>
  <c r="F4068" i="12" s="1"/>
  <c r="E4069" i="12"/>
  <c r="F4069" i="12" s="1"/>
  <c r="E4070" i="12"/>
  <c r="F4070" i="12" s="1"/>
  <c r="E4071" i="12"/>
  <c r="F4071" i="12" s="1"/>
  <c r="E4072" i="12"/>
  <c r="F4072" i="12" s="1"/>
  <c r="E4073" i="12"/>
  <c r="F4073" i="12" s="1"/>
  <c r="E4074" i="12"/>
  <c r="F4074" i="12" s="1"/>
  <c r="E4075" i="12"/>
  <c r="F4075" i="12" s="1"/>
  <c r="E4076" i="12"/>
  <c r="F4076" i="12" s="1"/>
  <c r="E4077" i="12"/>
  <c r="F4077" i="12" s="1"/>
  <c r="E4078" i="12"/>
  <c r="F4078" i="12" s="1"/>
  <c r="E4079" i="12"/>
  <c r="F4079" i="12" s="1"/>
  <c r="E4080" i="12"/>
  <c r="F4080" i="12" s="1"/>
  <c r="E4081" i="12"/>
  <c r="F4081" i="12" s="1"/>
  <c r="E4082" i="12"/>
  <c r="F4082" i="12" s="1"/>
  <c r="E4083" i="12"/>
  <c r="F4083" i="12" s="1"/>
  <c r="E4084" i="12"/>
  <c r="F4084" i="12" s="1"/>
  <c r="E4085" i="12"/>
  <c r="F4085" i="12" s="1"/>
  <c r="E4086" i="12"/>
  <c r="F4086" i="12" s="1"/>
  <c r="E4087" i="12"/>
  <c r="F4087" i="12" s="1"/>
  <c r="E4088" i="12"/>
  <c r="F4088" i="12" s="1"/>
  <c r="E4089" i="12"/>
  <c r="F4089" i="12" s="1"/>
  <c r="E4090" i="12"/>
  <c r="F4090" i="12" s="1"/>
  <c r="E4091" i="12"/>
  <c r="F4091" i="12" s="1"/>
  <c r="E4092" i="12"/>
  <c r="F4092" i="12" s="1"/>
  <c r="E4093" i="12"/>
  <c r="F4093" i="12" s="1"/>
  <c r="E4094" i="12"/>
  <c r="F4094" i="12" s="1"/>
  <c r="E4095" i="12"/>
  <c r="F4095" i="12" s="1"/>
  <c r="E4096" i="12"/>
  <c r="F4096" i="12" s="1"/>
  <c r="E4097" i="12"/>
  <c r="F4097" i="12" s="1"/>
  <c r="E4098" i="12"/>
  <c r="F4098" i="12" s="1"/>
  <c r="E4099" i="12"/>
  <c r="F4099" i="12" s="1"/>
  <c r="E4100" i="12"/>
  <c r="F4100" i="12" s="1"/>
  <c r="E4101" i="12"/>
  <c r="F4101" i="12" s="1"/>
  <c r="E4102" i="12"/>
  <c r="F4102" i="12" s="1"/>
  <c r="E4103" i="12"/>
  <c r="F4103" i="12" s="1"/>
  <c r="E4104" i="12"/>
  <c r="F4104" i="12" s="1"/>
  <c r="E4105" i="12"/>
  <c r="F4105" i="12" s="1"/>
  <c r="E4106" i="12"/>
  <c r="F4106" i="12" s="1"/>
  <c r="E4107" i="12"/>
  <c r="F4107" i="12" s="1"/>
  <c r="E4108" i="12"/>
  <c r="F4108" i="12" s="1"/>
  <c r="E4109" i="12"/>
  <c r="F4109" i="12" s="1"/>
  <c r="E4110" i="12"/>
  <c r="F4110" i="12" s="1"/>
  <c r="E4111" i="12"/>
  <c r="F4111" i="12" s="1"/>
  <c r="E4112" i="12"/>
  <c r="F4112" i="12" s="1"/>
  <c r="E4113" i="12"/>
  <c r="F4113" i="12" s="1"/>
  <c r="E4114" i="12"/>
  <c r="F4114" i="12" s="1"/>
  <c r="E4115" i="12"/>
  <c r="F4115" i="12" s="1"/>
  <c r="E4116" i="12"/>
  <c r="F4116" i="12" s="1"/>
  <c r="E4117" i="12"/>
  <c r="F4117" i="12" s="1"/>
  <c r="E4118" i="12"/>
  <c r="F4118" i="12" s="1"/>
  <c r="E4119" i="12"/>
  <c r="F4119" i="12" s="1"/>
  <c r="E4120" i="12"/>
  <c r="F4120" i="12" s="1"/>
  <c r="E4121" i="12"/>
  <c r="F4121" i="12" s="1"/>
  <c r="E4122" i="12"/>
  <c r="F4122" i="12" s="1"/>
  <c r="E4123" i="12"/>
  <c r="F4123" i="12" s="1"/>
  <c r="E4124" i="12"/>
  <c r="F4124" i="12" s="1"/>
  <c r="E4125" i="12"/>
  <c r="F4125" i="12" s="1"/>
  <c r="E4126" i="12"/>
  <c r="F4126" i="12" s="1"/>
  <c r="E4127" i="12"/>
  <c r="F4127" i="12" s="1"/>
  <c r="E4128" i="12"/>
  <c r="F4128" i="12" s="1"/>
  <c r="E4129" i="12"/>
  <c r="F4129" i="12" s="1"/>
  <c r="E4130" i="12"/>
  <c r="F4130" i="12" s="1"/>
  <c r="E4131" i="12"/>
  <c r="F4131" i="12" s="1"/>
  <c r="E4132" i="12"/>
  <c r="F4132" i="12" s="1"/>
  <c r="E4133" i="12"/>
  <c r="F4133" i="12" s="1"/>
  <c r="E4134" i="12"/>
  <c r="F4134" i="12" s="1"/>
  <c r="E4135" i="12"/>
  <c r="F4135" i="12" s="1"/>
  <c r="E4136" i="12"/>
  <c r="F4136" i="12" s="1"/>
  <c r="E4137" i="12"/>
  <c r="F4137" i="12" s="1"/>
  <c r="E4138" i="12"/>
  <c r="F4138" i="12" s="1"/>
  <c r="E4139" i="12"/>
  <c r="F4139" i="12" s="1"/>
  <c r="E4140" i="12"/>
  <c r="F4140" i="12" s="1"/>
  <c r="E4141" i="12"/>
  <c r="F4141" i="12" s="1"/>
  <c r="E4142" i="12"/>
  <c r="F4142" i="12" s="1"/>
  <c r="E4143" i="12"/>
  <c r="F4143" i="12" s="1"/>
  <c r="E4144" i="12"/>
  <c r="F4144" i="12" s="1"/>
  <c r="E4145" i="12"/>
  <c r="F4145" i="12" s="1"/>
  <c r="E4146" i="12"/>
  <c r="F4146" i="12" s="1"/>
  <c r="E4147" i="12"/>
  <c r="F4147" i="12" s="1"/>
  <c r="E4148" i="12"/>
  <c r="F4148" i="12" s="1"/>
  <c r="E4149" i="12"/>
  <c r="F4149" i="12" s="1"/>
  <c r="E4150" i="12"/>
  <c r="F4150" i="12" s="1"/>
  <c r="E4151" i="12"/>
  <c r="F4151" i="12" s="1"/>
  <c r="E4152" i="12"/>
  <c r="F4152" i="12" s="1"/>
  <c r="E4153" i="12"/>
  <c r="F4153" i="12" s="1"/>
  <c r="E4154" i="12"/>
  <c r="F4154" i="12" s="1"/>
  <c r="E4155" i="12"/>
  <c r="F4155" i="12" s="1"/>
  <c r="E4156" i="12"/>
  <c r="F4156" i="12" s="1"/>
  <c r="E4157" i="12"/>
  <c r="F4157" i="12" s="1"/>
  <c r="E4158" i="12"/>
  <c r="F4158" i="12" s="1"/>
  <c r="E4159" i="12"/>
  <c r="F4159" i="12" s="1"/>
  <c r="E4160" i="12"/>
  <c r="F4160" i="12" s="1"/>
  <c r="E4161" i="12"/>
  <c r="F4161" i="12" s="1"/>
  <c r="E4162" i="12"/>
  <c r="F4162" i="12" s="1"/>
  <c r="E4163" i="12"/>
  <c r="F4163" i="12" s="1"/>
  <c r="E4164" i="12"/>
  <c r="F4164" i="12" s="1"/>
  <c r="E4165" i="12"/>
  <c r="F4165" i="12" s="1"/>
  <c r="E4166" i="12"/>
  <c r="F4166" i="12" s="1"/>
  <c r="E4167" i="12"/>
  <c r="F4167" i="12" s="1"/>
  <c r="E4168" i="12"/>
  <c r="F4168" i="12" s="1"/>
  <c r="E4169" i="12"/>
  <c r="F4169" i="12" s="1"/>
  <c r="E4170" i="12"/>
  <c r="F4170" i="12" s="1"/>
  <c r="E4171" i="12"/>
  <c r="F4171" i="12" s="1"/>
  <c r="E4172" i="12"/>
  <c r="F4172" i="12" s="1"/>
  <c r="E4173" i="12"/>
  <c r="F4173" i="12" s="1"/>
  <c r="E4174" i="12"/>
  <c r="F4174" i="12" s="1"/>
  <c r="E4175" i="12"/>
  <c r="F4175" i="12" s="1"/>
  <c r="E4176" i="12"/>
  <c r="F4176" i="12" s="1"/>
  <c r="E4177" i="12"/>
  <c r="F4177" i="12" s="1"/>
  <c r="E4178" i="12"/>
  <c r="F4178" i="12" s="1"/>
  <c r="E4179" i="12"/>
  <c r="F4179" i="12" s="1"/>
  <c r="E4180" i="12"/>
  <c r="F4180" i="12" s="1"/>
  <c r="E4181" i="12"/>
  <c r="F4181" i="12" s="1"/>
  <c r="E4182" i="12"/>
  <c r="F4182" i="12" s="1"/>
  <c r="E4183" i="12"/>
  <c r="F4183" i="12" s="1"/>
  <c r="E4184" i="12"/>
  <c r="F4184" i="12" s="1"/>
  <c r="E4185" i="12"/>
  <c r="F4185" i="12" s="1"/>
  <c r="E4186" i="12"/>
  <c r="F4186" i="12" s="1"/>
  <c r="E4187" i="12"/>
  <c r="F4187" i="12" s="1"/>
  <c r="E4188" i="12"/>
  <c r="F4188" i="12" s="1"/>
  <c r="E4189" i="12"/>
  <c r="F4189" i="12" s="1"/>
  <c r="E4190" i="12"/>
  <c r="F4190" i="12" s="1"/>
  <c r="E4191" i="12"/>
  <c r="F4191" i="12" s="1"/>
  <c r="E4192" i="12"/>
  <c r="F4192" i="12" s="1"/>
  <c r="E4193" i="12"/>
  <c r="F4193" i="12" s="1"/>
  <c r="E4194" i="12"/>
  <c r="F4194" i="12" s="1"/>
  <c r="E4195" i="12"/>
  <c r="F4195" i="12" s="1"/>
  <c r="E4196" i="12"/>
  <c r="F4196" i="12" s="1"/>
  <c r="E4197" i="12"/>
  <c r="F4197" i="12" s="1"/>
  <c r="E4198" i="12"/>
  <c r="F4198" i="12" s="1"/>
  <c r="E4199" i="12"/>
  <c r="F4199" i="12" s="1"/>
  <c r="E4200" i="12"/>
  <c r="F4200" i="12" s="1"/>
  <c r="E4201" i="12"/>
  <c r="F4201" i="12" s="1"/>
  <c r="E4202" i="12"/>
  <c r="F4202" i="12" s="1"/>
  <c r="E4203" i="12"/>
  <c r="F4203" i="12" s="1"/>
  <c r="E4204" i="12"/>
  <c r="F4204" i="12" s="1"/>
  <c r="E4205" i="12"/>
  <c r="F4205" i="12" s="1"/>
  <c r="E4206" i="12"/>
  <c r="F4206" i="12" s="1"/>
  <c r="E4207" i="12"/>
  <c r="F4207" i="12" s="1"/>
  <c r="E4208" i="12"/>
  <c r="F4208" i="12" s="1"/>
  <c r="E4209" i="12"/>
  <c r="F4209" i="12" s="1"/>
  <c r="E4210" i="12"/>
  <c r="F4210" i="12" s="1"/>
  <c r="E4211" i="12"/>
  <c r="F4211" i="12" s="1"/>
  <c r="E4212" i="12"/>
  <c r="F4212" i="12" s="1"/>
  <c r="E4213" i="12"/>
  <c r="F4213" i="12" s="1"/>
  <c r="E4214" i="12"/>
  <c r="F4214" i="12" s="1"/>
  <c r="E4215" i="12"/>
  <c r="F4215" i="12" s="1"/>
  <c r="E4216" i="12"/>
  <c r="F4216" i="12" s="1"/>
  <c r="E4217" i="12"/>
  <c r="F4217" i="12" s="1"/>
  <c r="E4218" i="12"/>
  <c r="F4218" i="12" s="1"/>
  <c r="E4219" i="12"/>
  <c r="F4219" i="12" s="1"/>
  <c r="E4220" i="12"/>
  <c r="F4220" i="12" s="1"/>
  <c r="E4221" i="12"/>
  <c r="F4221" i="12" s="1"/>
  <c r="E4222" i="12"/>
  <c r="F4222" i="12" s="1"/>
  <c r="E4223" i="12"/>
  <c r="F4223" i="12" s="1"/>
  <c r="E4224" i="12"/>
  <c r="F4224" i="12" s="1"/>
  <c r="E4225" i="12"/>
  <c r="F4225" i="12" s="1"/>
  <c r="E4226" i="12"/>
  <c r="F4226" i="12" s="1"/>
  <c r="E4227" i="12"/>
  <c r="F4227" i="12" s="1"/>
  <c r="E4228" i="12"/>
  <c r="F4228" i="12" s="1"/>
  <c r="E4229" i="12"/>
  <c r="F4229" i="12" s="1"/>
  <c r="E4230" i="12"/>
  <c r="F4230" i="12" s="1"/>
  <c r="E4231" i="12"/>
  <c r="F4231" i="12" s="1"/>
  <c r="E4232" i="12"/>
  <c r="F4232" i="12" s="1"/>
  <c r="E4233" i="12"/>
  <c r="F4233" i="12" s="1"/>
  <c r="E4234" i="12"/>
  <c r="F4234" i="12" s="1"/>
  <c r="E4235" i="12"/>
  <c r="F4235" i="12" s="1"/>
  <c r="E4236" i="12"/>
  <c r="F4236" i="12" s="1"/>
  <c r="E4237" i="12"/>
  <c r="F4237" i="12" s="1"/>
  <c r="E4238" i="12"/>
  <c r="F4238" i="12" s="1"/>
  <c r="E4239" i="12"/>
  <c r="F4239" i="12" s="1"/>
  <c r="E4240" i="12"/>
  <c r="F4240" i="12" s="1"/>
  <c r="E4241" i="12"/>
  <c r="F4241" i="12" s="1"/>
  <c r="E4242" i="12"/>
  <c r="F4242" i="12" s="1"/>
  <c r="E4243" i="12"/>
  <c r="F4243" i="12" s="1"/>
  <c r="E4244" i="12"/>
  <c r="F4244" i="12" s="1"/>
  <c r="E4245" i="12"/>
  <c r="F4245" i="12" s="1"/>
  <c r="E4246" i="12"/>
  <c r="F4246" i="12" s="1"/>
  <c r="E4247" i="12"/>
  <c r="F4247" i="12" s="1"/>
  <c r="E4248" i="12"/>
  <c r="F4248" i="12" s="1"/>
  <c r="E4249" i="12"/>
  <c r="F4249" i="12" s="1"/>
  <c r="E4250" i="12"/>
  <c r="F4250" i="12" s="1"/>
  <c r="E4251" i="12"/>
  <c r="F4251" i="12" s="1"/>
  <c r="E4252" i="12"/>
  <c r="F4252" i="12" s="1"/>
  <c r="E4253" i="12"/>
  <c r="F4253" i="12" s="1"/>
  <c r="E4254" i="12"/>
  <c r="F4254" i="12" s="1"/>
  <c r="E4255" i="12"/>
  <c r="F4255" i="12" s="1"/>
  <c r="E4256" i="12"/>
  <c r="F4256" i="12" s="1"/>
  <c r="E4257" i="12"/>
  <c r="F4257" i="12" s="1"/>
  <c r="E4258" i="12"/>
  <c r="F4258" i="12" s="1"/>
  <c r="E4259" i="12"/>
  <c r="F4259" i="12" s="1"/>
  <c r="E4260" i="12"/>
  <c r="F4260" i="12" s="1"/>
  <c r="E4261" i="12"/>
  <c r="F4261" i="12" s="1"/>
  <c r="E4262" i="12"/>
  <c r="F4262" i="12" s="1"/>
  <c r="E4263" i="12"/>
  <c r="F4263" i="12" s="1"/>
  <c r="E4264" i="12"/>
  <c r="F4264" i="12" s="1"/>
  <c r="E4265" i="12"/>
  <c r="F4265" i="12" s="1"/>
  <c r="E4266" i="12"/>
  <c r="F4266" i="12" s="1"/>
  <c r="E4267" i="12"/>
  <c r="F4267" i="12" s="1"/>
  <c r="E4268" i="12"/>
  <c r="F4268" i="12" s="1"/>
  <c r="E4269" i="12"/>
  <c r="F4269" i="12" s="1"/>
  <c r="E4270" i="12"/>
  <c r="F4270" i="12" s="1"/>
  <c r="E4271" i="12"/>
  <c r="F4271" i="12" s="1"/>
  <c r="E4272" i="12"/>
  <c r="F4272" i="12" s="1"/>
  <c r="E4273" i="12"/>
  <c r="F4273" i="12" s="1"/>
  <c r="E4274" i="12"/>
  <c r="F4274" i="12" s="1"/>
  <c r="E4275" i="12"/>
  <c r="F4275" i="12" s="1"/>
  <c r="E4276" i="12"/>
  <c r="F4276" i="12" s="1"/>
  <c r="E4277" i="12"/>
  <c r="F4277" i="12" s="1"/>
  <c r="E4278" i="12"/>
  <c r="F4278" i="12" s="1"/>
  <c r="E4279" i="12"/>
  <c r="F4279" i="12" s="1"/>
  <c r="E4280" i="12"/>
  <c r="F4280" i="12" s="1"/>
  <c r="E4281" i="12"/>
  <c r="F4281" i="12" s="1"/>
  <c r="E4282" i="12"/>
  <c r="F4282" i="12" s="1"/>
  <c r="E4283" i="12"/>
  <c r="F4283" i="12" s="1"/>
  <c r="E4284" i="12"/>
  <c r="F4284" i="12" s="1"/>
  <c r="E4285" i="12"/>
  <c r="F4285" i="12" s="1"/>
  <c r="E4286" i="12"/>
  <c r="F4286" i="12" s="1"/>
  <c r="E4287" i="12"/>
  <c r="F4287" i="12" s="1"/>
  <c r="E4288" i="12"/>
  <c r="F4288" i="12" s="1"/>
  <c r="E4289" i="12"/>
  <c r="F4289" i="12" s="1"/>
  <c r="E4290" i="12"/>
  <c r="F4290" i="12" s="1"/>
  <c r="E4291" i="12"/>
  <c r="F4291" i="12" s="1"/>
  <c r="E4292" i="12"/>
  <c r="F4292" i="12" s="1"/>
  <c r="E4293" i="12"/>
  <c r="F4293" i="12" s="1"/>
  <c r="E4294" i="12"/>
  <c r="F4294" i="12" s="1"/>
  <c r="E4295" i="12"/>
  <c r="F4295" i="12" s="1"/>
  <c r="E4296" i="12"/>
  <c r="F4296" i="12" s="1"/>
  <c r="E4297" i="12"/>
  <c r="F4297" i="12" s="1"/>
  <c r="E4298" i="12"/>
  <c r="F4298" i="12" s="1"/>
  <c r="E4299" i="12"/>
  <c r="F4299" i="12" s="1"/>
  <c r="E4300" i="12"/>
  <c r="F4300" i="12" s="1"/>
  <c r="E4301" i="12"/>
  <c r="F4301" i="12" s="1"/>
  <c r="E4302" i="12"/>
  <c r="F4302" i="12" s="1"/>
  <c r="E4303" i="12"/>
  <c r="F4303" i="12" s="1"/>
  <c r="E4304" i="12"/>
  <c r="F4304" i="12" s="1"/>
  <c r="E4305" i="12"/>
  <c r="F4305" i="12" s="1"/>
  <c r="E4306" i="12"/>
  <c r="F4306" i="12" s="1"/>
  <c r="E4307" i="12"/>
  <c r="F4307" i="12" s="1"/>
  <c r="E4308" i="12"/>
  <c r="F4308" i="12" s="1"/>
  <c r="E4309" i="12"/>
  <c r="F4309" i="12" s="1"/>
  <c r="E4310" i="12"/>
  <c r="F4310" i="12" s="1"/>
  <c r="E4311" i="12"/>
  <c r="F4311" i="12" s="1"/>
  <c r="E4312" i="12"/>
  <c r="F4312" i="12" s="1"/>
  <c r="E4313" i="12"/>
  <c r="F4313" i="12" s="1"/>
  <c r="E4314" i="12"/>
  <c r="F4314" i="12" s="1"/>
  <c r="E4315" i="12"/>
  <c r="F4315" i="12" s="1"/>
  <c r="E4316" i="12"/>
  <c r="F4316" i="12" s="1"/>
  <c r="E4317" i="12"/>
  <c r="F4317" i="12" s="1"/>
  <c r="E4318" i="12"/>
  <c r="F4318" i="12" s="1"/>
  <c r="E4319" i="12"/>
  <c r="F4319" i="12" s="1"/>
  <c r="E4320" i="12"/>
  <c r="F4320" i="12" s="1"/>
  <c r="E4321" i="12"/>
  <c r="F4321" i="12" s="1"/>
  <c r="E4322" i="12"/>
  <c r="F4322" i="12" s="1"/>
  <c r="E4323" i="12"/>
  <c r="F4323" i="12" s="1"/>
  <c r="E4324" i="12"/>
  <c r="F4324" i="12" s="1"/>
  <c r="E4325" i="12"/>
  <c r="F4325" i="12" s="1"/>
  <c r="E4326" i="12"/>
  <c r="F4326" i="12" s="1"/>
  <c r="E4327" i="12"/>
  <c r="F4327" i="12" s="1"/>
  <c r="E4328" i="12"/>
  <c r="F4328" i="12" s="1"/>
  <c r="E4329" i="12"/>
  <c r="F4329" i="12" s="1"/>
  <c r="E4330" i="12"/>
  <c r="F4330" i="12" s="1"/>
  <c r="E4331" i="12"/>
  <c r="F4331" i="12" s="1"/>
  <c r="E4332" i="12"/>
  <c r="F4332" i="12" s="1"/>
  <c r="E4333" i="12"/>
  <c r="F4333" i="12" s="1"/>
  <c r="E4334" i="12"/>
  <c r="F4334" i="12" s="1"/>
  <c r="E4335" i="12"/>
  <c r="F4335" i="12" s="1"/>
  <c r="E4336" i="12"/>
  <c r="F4336" i="12" s="1"/>
  <c r="E4337" i="12"/>
  <c r="F4337" i="12" s="1"/>
  <c r="E4338" i="12"/>
  <c r="F4338" i="12" s="1"/>
  <c r="E4339" i="12"/>
  <c r="F4339" i="12" s="1"/>
  <c r="E4340" i="12"/>
  <c r="F4340" i="12" s="1"/>
  <c r="E4341" i="12"/>
  <c r="F4341" i="12" s="1"/>
  <c r="E4342" i="12"/>
  <c r="F4342" i="12" s="1"/>
  <c r="E4343" i="12"/>
  <c r="F4343" i="12" s="1"/>
  <c r="E4344" i="12"/>
  <c r="F4344" i="12" s="1"/>
  <c r="E4345" i="12"/>
  <c r="F4345" i="12" s="1"/>
  <c r="E4346" i="12"/>
  <c r="F4346" i="12" s="1"/>
  <c r="E4347" i="12"/>
  <c r="F4347" i="12" s="1"/>
  <c r="E4348" i="12"/>
  <c r="F4348" i="12" s="1"/>
  <c r="E4349" i="12"/>
  <c r="F4349" i="12" s="1"/>
  <c r="E4350" i="12"/>
  <c r="F4350" i="12" s="1"/>
  <c r="E4351" i="12"/>
  <c r="F4351" i="12" s="1"/>
  <c r="E4352" i="12"/>
  <c r="F4352" i="12" s="1"/>
  <c r="E4353" i="12"/>
  <c r="F4353" i="12" s="1"/>
  <c r="E4354" i="12"/>
  <c r="F4354" i="12" s="1"/>
  <c r="E4355" i="12"/>
  <c r="F4355" i="12" s="1"/>
  <c r="E4356" i="12"/>
  <c r="F4356" i="12" s="1"/>
  <c r="E4357" i="12"/>
  <c r="F4357" i="12" s="1"/>
  <c r="E4358" i="12"/>
  <c r="F4358" i="12" s="1"/>
  <c r="E4359" i="12"/>
  <c r="F4359" i="12" s="1"/>
  <c r="E4360" i="12"/>
  <c r="F4360" i="12" s="1"/>
  <c r="E4361" i="12"/>
  <c r="F4361" i="12" s="1"/>
  <c r="E4362" i="12"/>
  <c r="F4362" i="12" s="1"/>
  <c r="E4363" i="12"/>
  <c r="F4363" i="12" s="1"/>
  <c r="E4364" i="12"/>
  <c r="F4364" i="12" s="1"/>
  <c r="E4365" i="12"/>
  <c r="F4365" i="12" s="1"/>
  <c r="E4366" i="12"/>
  <c r="F4366" i="12" s="1"/>
  <c r="E4367" i="12"/>
  <c r="F4367" i="12" s="1"/>
  <c r="E4368" i="12"/>
  <c r="F4368" i="12" s="1"/>
  <c r="E4369" i="12"/>
  <c r="F4369" i="12" s="1"/>
  <c r="E4370" i="12"/>
  <c r="F4370" i="12" s="1"/>
  <c r="E4371" i="12"/>
  <c r="F4371" i="12" s="1"/>
  <c r="E4372" i="12"/>
  <c r="F4372" i="12" s="1"/>
  <c r="E4373" i="12"/>
  <c r="F4373" i="12" s="1"/>
  <c r="E4374" i="12"/>
  <c r="F4374" i="12" s="1"/>
  <c r="E4375" i="12"/>
  <c r="F4375" i="12" s="1"/>
  <c r="E4376" i="12"/>
  <c r="F4376" i="12" s="1"/>
  <c r="E4377" i="12"/>
  <c r="F4377" i="12" s="1"/>
  <c r="E4378" i="12"/>
  <c r="F4378" i="12" s="1"/>
  <c r="E4379" i="12"/>
  <c r="F4379" i="12" s="1"/>
  <c r="E4380" i="12"/>
  <c r="F4380" i="12" s="1"/>
  <c r="E4381" i="12"/>
  <c r="F4381" i="12" s="1"/>
  <c r="E4382" i="12"/>
  <c r="F4382" i="12" s="1"/>
  <c r="E4383" i="12"/>
  <c r="F4383" i="12" s="1"/>
  <c r="E4384" i="12"/>
  <c r="F4384" i="12" s="1"/>
  <c r="E4385" i="12"/>
  <c r="F4385" i="12" s="1"/>
  <c r="E4386" i="12"/>
  <c r="F4386" i="12" s="1"/>
  <c r="E4387" i="12"/>
  <c r="F4387" i="12" s="1"/>
  <c r="E4388" i="12"/>
  <c r="F4388" i="12" s="1"/>
  <c r="E4389" i="12"/>
  <c r="F4389" i="12" s="1"/>
  <c r="E4390" i="12"/>
  <c r="F4390" i="12" s="1"/>
  <c r="E4391" i="12"/>
  <c r="F4391" i="12" s="1"/>
  <c r="E4392" i="12"/>
  <c r="F4392" i="12" s="1"/>
  <c r="E4393" i="12"/>
  <c r="F4393" i="12" s="1"/>
  <c r="E4394" i="12"/>
  <c r="F4394" i="12" s="1"/>
  <c r="E4395" i="12"/>
  <c r="F4395" i="12" s="1"/>
  <c r="E4396" i="12"/>
  <c r="F4396" i="12" s="1"/>
  <c r="E4397" i="12"/>
  <c r="F4397" i="12" s="1"/>
  <c r="E4398" i="12"/>
  <c r="F4398" i="12" s="1"/>
  <c r="E4399" i="12"/>
  <c r="F4399" i="12" s="1"/>
  <c r="E4400" i="12"/>
  <c r="F4400" i="12" s="1"/>
  <c r="E4401" i="12"/>
  <c r="F4401" i="12" s="1"/>
  <c r="E4402" i="12"/>
  <c r="F4402" i="12" s="1"/>
  <c r="E4403" i="12"/>
  <c r="F4403" i="12" s="1"/>
  <c r="E4404" i="12"/>
  <c r="F4404" i="12" s="1"/>
  <c r="E4405" i="12"/>
  <c r="F4405" i="12" s="1"/>
  <c r="E4406" i="12"/>
  <c r="F4406" i="12" s="1"/>
  <c r="E4407" i="12"/>
  <c r="F4407" i="12" s="1"/>
  <c r="E4408" i="12"/>
  <c r="F4408" i="12" s="1"/>
  <c r="E4409" i="12"/>
  <c r="F4409" i="12" s="1"/>
  <c r="E4410" i="12"/>
  <c r="F4410" i="12" s="1"/>
  <c r="E4411" i="12"/>
  <c r="F4411" i="12" s="1"/>
  <c r="E4412" i="12"/>
  <c r="F4412" i="12" s="1"/>
  <c r="E4413" i="12"/>
  <c r="F4413" i="12" s="1"/>
  <c r="E4414" i="12"/>
  <c r="F4414" i="12" s="1"/>
  <c r="E4415" i="12"/>
  <c r="F4415" i="12" s="1"/>
  <c r="E4416" i="12"/>
  <c r="F4416" i="12" s="1"/>
  <c r="E4417" i="12"/>
  <c r="F4417" i="12" s="1"/>
  <c r="E4418" i="12"/>
  <c r="F4418" i="12" s="1"/>
  <c r="E4419" i="12"/>
  <c r="F4419" i="12" s="1"/>
  <c r="E4420" i="12"/>
  <c r="F4420" i="12" s="1"/>
  <c r="E4421" i="12"/>
  <c r="F4421" i="12" s="1"/>
  <c r="E4422" i="12"/>
  <c r="F4422" i="12" s="1"/>
  <c r="E4423" i="12"/>
  <c r="F4423" i="12" s="1"/>
  <c r="E4424" i="12"/>
  <c r="F4424" i="12" s="1"/>
  <c r="E4425" i="12"/>
  <c r="F4425" i="12" s="1"/>
  <c r="E4426" i="12"/>
  <c r="F4426" i="12" s="1"/>
  <c r="E4427" i="12"/>
  <c r="F4427" i="12" s="1"/>
  <c r="E4428" i="12"/>
  <c r="F4428" i="12" s="1"/>
  <c r="E4429" i="12"/>
  <c r="F4429" i="12" s="1"/>
  <c r="E4430" i="12"/>
  <c r="F4430" i="12" s="1"/>
  <c r="E4431" i="12"/>
  <c r="F4431" i="12" s="1"/>
  <c r="E4432" i="12"/>
  <c r="F4432" i="12" s="1"/>
  <c r="E4433" i="12"/>
  <c r="F4433" i="12" s="1"/>
  <c r="E4434" i="12"/>
  <c r="F4434" i="12" s="1"/>
  <c r="E4435" i="12"/>
  <c r="F4435" i="12" s="1"/>
  <c r="E4436" i="12"/>
  <c r="F4436" i="12" s="1"/>
  <c r="E4437" i="12"/>
  <c r="F4437" i="12" s="1"/>
  <c r="E4438" i="12"/>
  <c r="F4438" i="12" s="1"/>
  <c r="E4439" i="12"/>
  <c r="F4439" i="12" s="1"/>
  <c r="E4440" i="12"/>
  <c r="F4440" i="12" s="1"/>
  <c r="E4441" i="12"/>
  <c r="F4441" i="12" s="1"/>
  <c r="E4442" i="12"/>
  <c r="F4442" i="12" s="1"/>
  <c r="E4443" i="12"/>
  <c r="F4443" i="12" s="1"/>
  <c r="E4444" i="12"/>
  <c r="F4444" i="12" s="1"/>
  <c r="E4445" i="12"/>
  <c r="F4445" i="12" s="1"/>
  <c r="E4446" i="12"/>
  <c r="F4446" i="12" s="1"/>
  <c r="E4447" i="12"/>
  <c r="F4447" i="12" s="1"/>
  <c r="E4448" i="12"/>
  <c r="F4448" i="12" s="1"/>
  <c r="E4449" i="12"/>
  <c r="F4449" i="12" s="1"/>
  <c r="E4450" i="12"/>
  <c r="F4450" i="12" s="1"/>
  <c r="E4451" i="12"/>
  <c r="F4451" i="12" s="1"/>
  <c r="E4452" i="12"/>
  <c r="F4452" i="12" s="1"/>
  <c r="E4453" i="12"/>
  <c r="F4453" i="12" s="1"/>
  <c r="E4454" i="12"/>
  <c r="F4454" i="12" s="1"/>
  <c r="E4455" i="12"/>
  <c r="F4455" i="12" s="1"/>
  <c r="E4456" i="12"/>
  <c r="F4456" i="12" s="1"/>
  <c r="E4457" i="12"/>
  <c r="F4457" i="12" s="1"/>
  <c r="E4458" i="12"/>
  <c r="F4458" i="12" s="1"/>
  <c r="E4459" i="12"/>
  <c r="F4459" i="12" s="1"/>
  <c r="E4460" i="12"/>
  <c r="F4460" i="12" s="1"/>
  <c r="E4461" i="12"/>
  <c r="F4461" i="12" s="1"/>
  <c r="E4462" i="12"/>
  <c r="F4462" i="12" s="1"/>
  <c r="E4463" i="12"/>
  <c r="F4463" i="12" s="1"/>
  <c r="E4464" i="12"/>
  <c r="F4464" i="12" s="1"/>
  <c r="E4465" i="12"/>
  <c r="F4465" i="12" s="1"/>
  <c r="E4466" i="12"/>
  <c r="F4466" i="12" s="1"/>
  <c r="E4467" i="12"/>
  <c r="F4467" i="12" s="1"/>
  <c r="E4468" i="12"/>
  <c r="F4468" i="12" s="1"/>
  <c r="E4469" i="12"/>
  <c r="F4469" i="12" s="1"/>
  <c r="E4470" i="12"/>
  <c r="F4470" i="12" s="1"/>
  <c r="E4471" i="12"/>
  <c r="F4471" i="12" s="1"/>
  <c r="E4472" i="12"/>
  <c r="F4472" i="12" s="1"/>
  <c r="E4473" i="12"/>
  <c r="F4473" i="12" s="1"/>
  <c r="E4474" i="12"/>
  <c r="F4474" i="12" s="1"/>
  <c r="E4475" i="12"/>
  <c r="F4475" i="12" s="1"/>
  <c r="E4476" i="12"/>
  <c r="F4476" i="12" s="1"/>
  <c r="E4477" i="12"/>
  <c r="F4477" i="12" s="1"/>
  <c r="E4478" i="12"/>
  <c r="F4478" i="12" s="1"/>
  <c r="E4479" i="12"/>
  <c r="F4479" i="12" s="1"/>
  <c r="E4480" i="12"/>
  <c r="F4480" i="12" s="1"/>
  <c r="E4481" i="12"/>
  <c r="F4481" i="12" s="1"/>
  <c r="E4482" i="12"/>
  <c r="F4482" i="12" s="1"/>
  <c r="E4483" i="12"/>
  <c r="F4483" i="12" s="1"/>
  <c r="E4484" i="12"/>
  <c r="F4484" i="12" s="1"/>
  <c r="E4485" i="12"/>
  <c r="F4485" i="12" s="1"/>
  <c r="E4486" i="12"/>
  <c r="F4486" i="12" s="1"/>
  <c r="E4487" i="12"/>
  <c r="F4487" i="12" s="1"/>
  <c r="E4488" i="12"/>
  <c r="F4488" i="12" s="1"/>
  <c r="E4489" i="12"/>
  <c r="F4489" i="12" s="1"/>
  <c r="E4490" i="12"/>
  <c r="F4490" i="12" s="1"/>
  <c r="E4491" i="12"/>
  <c r="F4491" i="12" s="1"/>
  <c r="E4492" i="12"/>
  <c r="F4492" i="12" s="1"/>
  <c r="E4493" i="12"/>
  <c r="F4493" i="12" s="1"/>
  <c r="E4494" i="12"/>
  <c r="F4494" i="12" s="1"/>
  <c r="E4495" i="12"/>
  <c r="F4495" i="12" s="1"/>
  <c r="E4496" i="12"/>
  <c r="F4496" i="12" s="1"/>
  <c r="E4497" i="12"/>
  <c r="F4497" i="12" s="1"/>
  <c r="E4498" i="12"/>
  <c r="F4498" i="12" s="1"/>
  <c r="E4499" i="12"/>
  <c r="F4499" i="12" s="1"/>
  <c r="E4500" i="12"/>
  <c r="F4500" i="12" s="1"/>
  <c r="E4501" i="12"/>
  <c r="F4501" i="12" s="1"/>
  <c r="E4502" i="12"/>
  <c r="F4502" i="12" s="1"/>
  <c r="E4503" i="12"/>
  <c r="F4503" i="12" s="1"/>
  <c r="E4504" i="12"/>
  <c r="F4504" i="12" s="1"/>
  <c r="E4505" i="12"/>
  <c r="F4505" i="12" s="1"/>
  <c r="E4506" i="12"/>
  <c r="F4506" i="12" s="1"/>
  <c r="E4507" i="12"/>
  <c r="F4507" i="12" s="1"/>
  <c r="E4508" i="12"/>
  <c r="F4508" i="12" s="1"/>
  <c r="E4509" i="12"/>
  <c r="F4509" i="12" s="1"/>
  <c r="E4510" i="12"/>
  <c r="F4510" i="12" s="1"/>
  <c r="E4511" i="12"/>
  <c r="F4511" i="12" s="1"/>
  <c r="E4512" i="12"/>
  <c r="F4512" i="12" s="1"/>
  <c r="E4513" i="12"/>
  <c r="F4513" i="12" s="1"/>
  <c r="E4514" i="12"/>
  <c r="F4514" i="12" s="1"/>
  <c r="E4515" i="12"/>
  <c r="F4515" i="12" s="1"/>
  <c r="E4516" i="12"/>
  <c r="F4516" i="12" s="1"/>
  <c r="E4517" i="12"/>
  <c r="F4517" i="12" s="1"/>
  <c r="E4518" i="12"/>
  <c r="F4518" i="12" s="1"/>
  <c r="E4519" i="12"/>
  <c r="F4519" i="12" s="1"/>
  <c r="E4520" i="12"/>
  <c r="F4520" i="12" s="1"/>
  <c r="E4521" i="12"/>
  <c r="F4521" i="12" s="1"/>
  <c r="E4522" i="12"/>
  <c r="F4522" i="12" s="1"/>
  <c r="E4523" i="12"/>
  <c r="F4523" i="12" s="1"/>
  <c r="E4524" i="12"/>
  <c r="F4524" i="12" s="1"/>
  <c r="E4525" i="12"/>
  <c r="F4525" i="12" s="1"/>
  <c r="E4526" i="12"/>
  <c r="F4526" i="12" s="1"/>
  <c r="E4527" i="12"/>
  <c r="F4527" i="12" s="1"/>
  <c r="E4528" i="12"/>
  <c r="F4528" i="12" s="1"/>
  <c r="E4529" i="12"/>
  <c r="F4529" i="12" s="1"/>
  <c r="E4530" i="12"/>
  <c r="F4530" i="12" s="1"/>
  <c r="E4531" i="12"/>
  <c r="F4531" i="12" s="1"/>
  <c r="E4532" i="12"/>
  <c r="F4532" i="12" s="1"/>
  <c r="E4533" i="12"/>
  <c r="F4533" i="12" s="1"/>
  <c r="E4534" i="12"/>
  <c r="F4534" i="12" s="1"/>
  <c r="E4535" i="12"/>
  <c r="F4535" i="12" s="1"/>
  <c r="E4536" i="12"/>
  <c r="F4536" i="12" s="1"/>
  <c r="E4537" i="12"/>
  <c r="F4537" i="12" s="1"/>
  <c r="E4538" i="12"/>
  <c r="F4538" i="12" s="1"/>
  <c r="E4539" i="12"/>
  <c r="F4539" i="12" s="1"/>
  <c r="E4540" i="12"/>
  <c r="F4540" i="12" s="1"/>
  <c r="E4541" i="12"/>
  <c r="F4541" i="12" s="1"/>
  <c r="E4542" i="12"/>
  <c r="F4542" i="12" s="1"/>
  <c r="E4543" i="12"/>
  <c r="F4543" i="12" s="1"/>
  <c r="E4544" i="12"/>
  <c r="F4544" i="12" s="1"/>
  <c r="E4545" i="12"/>
  <c r="F4545" i="12" s="1"/>
  <c r="E4546" i="12"/>
  <c r="F4546" i="12" s="1"/>
  <c r="E4547" i="12"/>
  <c r="F4547" i="12" s="1"/>
  <c r="E4548" i="12"/>
  <c r="F4548" i="12" s="1"/>
  <c r="E4549" i="12"/>
  <c r="F4549" i="12" s="1"/>
  <c r="E4550" i="12"/>
  <c r="F4550" i="12" s="1"/>
  <c r="E4551" i="12"/>
  <c r="F4551" i="12" s="1"/>
  <c r="E4552" i="12"/>
  <c r="F4552" i="12" s="1"/>
  <c r="E4553" i="12"/>
  <c r="F4553" i="12" s="1"/>
  <c r="E4554" i="12"/>
  <c r="F4554" i="12" s="1"/>
  <c r="E4555" i="12"/>
  <c r="F4555" i="12" s="1"/>
  <c r="E4556" i="12"/>
  <c r="F4556" i="12" s="1"/>
  <c r="E4557" i="12"/>
  <c r="F4557" i="12" s="1"/>
  <c r="E4558" i="12"/>
  <c r="F4558" i="12" s="1"/>
  <c r="E4559" i="12"/>
  <c r="F4559" i="12" s="1"/>
  <c r="E4560" i="12"/>
  <c r="F4560" i="12" s="1"/>
  <c r="E4561" i="12"/>
  <c r="F4561" i="12" s="1"/>
  <c r="E4562" i="12"/>
  <c r="F4562" i="12" s="1"/>
  <c r="E4563" i="12"/>
  <c r="F4563" i="12" s="1"/>
  <c r="E4564" i="12"/>
  <c r="F4564" i="12" s="1"/>
  <c r="E4565" i="12"/>
  <c r="F4565" i="12" s="1"/>
  <c r="E4566" i="12"/>
  <c r="F4566" i="12" s="1"/>
  <c r="E4567" i="12"/>
  <c r="F4567" i="12" s="1"/>
  <c r="E4568" i="12"/>
  <c r="F4568" i="12" s="1"/>
  <c r="E4569" i="12"/>
  <c r="F4569" i="12" s="1"/>
  <c r="E4570" i="12"/>
  <c r="F4570" i="12" s="1"/>
  <c r="E4571" i="12"/>
  <c r="F4571" i="12" s="1"/>
  <c r="E4572" i="12"/>
  <c r="F4572" i="12" s="1"/>
  <c r="E4573" i="12"/>
  <c r="F4573" i="12" s="1"/>
  <c r="E4574" i="12"/>
  <c r="F4574" i="12" s="1"/>
  <c r="E4575" i="12"/>
  <c r="F4575" i="12" s="1"/>
  <c r="E4576" i="12"/>
  <c r="F4576" i="12" s="1"/>
  <c r="E4577" i="12"/>
  <c r="F4577" i="12" s="1"/>
  <c r="E4578" i="12"/>
  <c r="F4578" i="12" s="1"/>
  <c r="E4579" i="12"/>
  <c r="F4579" i="12" s="1"/>
  <c r="E4580" i="12"/>
  <c r="F4580" i="12" s="1"/>
  <c r="E4581" i="12"/>
  <c r="F4581" i="12" s="1"/>
  <c r="E4582" i="12"/>
  <c r="F4582" i="12" s="1"/>
  <c r="E4583" i="12"/>
  <c r="F4583" i="12" s="1"/>
  <c r="E4584" i="12"/>
  <c r="F4584" i="12" s="1"/>
  <c r="E4585" i="12"/>
  <c r="F4585" i="12" s="1"/>
  <c r="E4586" i="12"/>
  <c r="F4586" i="12" s="1"/>
  <c r="E4587" i="12"/>
  <c r="F4587" i="12" s="1"/>
  <c r="E4588" i="12"/>
  <c r="F4588" i="12" s="1"/>
  <c r="E4589" i="12"/>
  <c r="F4589" i="12" s="1"/>
  <c r="E4590" i="12"/>
  <c r="F4590" i="12" s="1"/>
  <c r="E4591" i="12"/>
  <c r="F4591" i="12" s="1"/>
  <c r="E4592" i="12"/>
  <c r="F4592" i="12" s="1"/>
  <c r="E4593" i="12"/>
  <c r="F4593" i="12" s="1"/>
  <c r="E4594" i="12"/>
  <c r="F4594" i="12" s="1"/>
  <c r="E4595" i="12"/>
  <c r="F4595" i="12" s="1"/>
  <c r="E4596" i="12"/>
  <c r="F4596" i="12" s="1"/>
  <c r="E4597" i="12"/>
  <c r="F4597" i="12" s="1"/>
  <c r="E4598" i="12"/>
  <c r="F4598" i="12" s="1"/>
  <c r="E4599" i="12"/>
  <c r="F4599" i="12" s="1"/>
  <c r="E4600" i="12"/>
  <c r="F4600" i="12" s="1"/>
  <c r="E4601" i="12"/>
  <c r="F4601" i="12" s="1"/>
  <c r="E4602" i="12"/>
  <c r="F4602" i="12" s="1"/>
  <c r="E4603" i="12"/>
  <c r="F4603" i="12" s="1"/>
  <c r="E4604" i="12"/>
  <c r="F4604" i="12" s="1"/>
  <c r="E4605" i="12"/>
  <c r="F4605" i="12" s="1"/>
  <c r="E4606" i="12"/>
  <c r="F4606" i="12" s="1"/>
  <c r="E4607" i="12"/>
  <c r="F4607" i="12" s="1"/>
  <c r="E4608" i="12"/>
  <c r="F4608" i="12" s="1"/>
  <c r="E4609" i="12"/>
  <c r="F4609" i="12" s="1"/>
  <c r="E4610" i="12"/>
  <c r="F4610" i="12" s="1"/>
  <c r="E4611" i="12"/>
  <c r="F4611" i="12" s="1"/>
  <c r="E4612" i="12"/>
  <c r="F4612" i="12" s="1"/>
  <c r="E4613" i="12"/>
  <c r="F4613" i="12" s="1"/>
  <c r="E4614" i="12"/>
  <c r="F4614" i="12" s="1"/>
  <c r="E4615" i="12"/>
  <c r="F4615" i="12" s="1"/>
  <c r="E4616" i="12"/>
  <c r="F4616" i="12" s="1"/>
  <c r="E4617" i="12"/>
  <c r="F4617" i="12" s="1"/>
  <c r="E4618" i="12"/>
  <c r="F4618" i="12" s="1"/>
  <c r="E4619" i="12"/>
  <c r="F4619" i="12" s="1"/>
  <c r="E4620" i="12"/>
  <c r="F4620" i="12" s="1"/>
  <c r="E4621" i="12"/>
  <c r="F4621" i="12" s="1"/>
  <c r="E4622" i="12"/>
  <c r="F4622" i="12" s="1"/>
  <c r="E4623" i="12"/>
  <c r="F4623" i="12" s="1"/>
  <c r="E4624" i="12"/>
  <c r="F4624" i="12" s="1"/>
  <c r="E4625" i="12"/>
  <c r="F4625" i="12" s="1"/>
  <c r="E4626" i="12"/>
  <c r="F4626" i="12" s="1"/>
  <c r="E4627" i="12"/>
  <c r="F4627" i="12" s="1"/>
  <c r="E4628" i="12"/>
  <c r="F4628" i="12" s="1"/>
  <c r="E4629" i="12"/>
  <c r="F4629" i="12" s="1"/>
  <c r="E4630" i="12"/>
  <c r="F4630" i="12" s="1"/>
  <c r="E4631" i="12"/>
  <c r="F4631" i="12" s="1"/>
  <c r="E4632" i="12"/>
  <c r="F4632" i="12" s="1"/>
  <c r="E4633" i="12"/>
  <c r="F4633" i="12" s="1"/>
  <c r="E4634" i="12"/>
  <c r="F4634" i="12" s="1"/>
  <c r="E4635" i="12"/>
  <c r="F4635" i="12" s="1"/>
  <c r="E4636" i="12"/>
  <c r="F4636" i="12" s="1"/>
  <c r="E4637" i="12"/>
  <c r="F4637" i="12" s="1"/>
  <c r="E4638" i="12"/>
  <c r="F4638" i="12" s="1"/>
  <c r="E4639" i="12"/>
  <c r="F4639" i="12" s="1"/>
  <c r="E4640" i="12"/>
  <c r="F4640" i="12" s="1"/>
  <c r="E4641" i="12"/>
  <c r="F4641" i="12" s="1"/>
  <c r="E4642" i="12"/>
  <c r="F4642" i="12" s="1"/>
  <c r="E4643" i="12"/>
  <c r="F4643" i="12" s="1"/>
  <c r="E4644" i="12"/>
  <c r="F4644" i="12" s="1"/>
  <c r="E4645" i="12"/>
  <c r="F4645" i="12" s="1"/>
  <c r="E4646" i="12"/>
  <c r="F4646" i="12" s="1"/>
  <c r="E4647" i="12"/>
  <c r="F4647" i="12" s="1"/>
  <c r="E4648" i="12"/>
  <c r="F4648" i="12" s="1"/>
  <c r="E4649" i="12"/>
  <c r="F4649" i="12" s="1"/>
  <c r="E4650" i="12"/>
  <c r="F4650" i="12" s="1"/>
  <c r="E4651" i="12"/>
  <c r="F4651" i="12" s="1"/>
  <c r="E4652" i="12"/>
  <c r="F4652" i="12" s="1"/>
  <c r="E4653" i="12"/>
  <c r="F4653" i="12" s="1"/>
  <c r="E4654" i="12"/>
  <c r="F4654" i="12" s="1"/>
  <c r="E4655" i="12"/>
  <c r="F4655" i="12" s="1"/>
  <c r="E4656" i="12"/>
  <c r="F4656" i="12" s="1"/>
  <c r="E4657" i="12"/>
  <c r="F4657" i="12" s="1"/>
  <c r="E4658" i="12"/>
  <c r="F4658" i="12" s="1"/>
  <c r="E4659" i="12"/>
  <c r="F4659" i="12" s="1"/>
  <c r="E4660" i="12"/>
  <c r="F4660" i="12" s="1"/>
  <c r="E4661" i="12"/>
  <c r="F4661" i="12" s="1"/>
  <c r="E4662" i="12"/>
  <c r="F4662" i="12" s="1"/>
  <c r="E4663" i="12"/>
  <c r="F4663" i="12" s="1"/>
  <c r="E4664" i="12"/>
  <c r="F4664" i="12" s="1"/>
  <c r="E4665" i="12"/>
  <c r="F4665" i="12" s="1"/>
  <c r="E4666" i="12"/>
  <c r="F4666" i="12" s="1"/>
  <c r="E4667" i="12"/>
  <c r="F4667" i="12" s="1"/>
  <c r="E4668" i="12"/>
  <c r="F4668" i="12" s="1"/>
  <c r="E4669" i="12"/>
  <c r="F4669" i="12" s="1"/>
  <c r="E4670" i="12"/>
  <c r="F4670" i="12" s="1"/>
  <c r="E4671" i="12"/>
  <c r="F4671" i="12" s="1"/>
  <c r="E4672" i="12"/>
  <c r="F4672" i="12" s="1"/>
  <c r="E4673" i="12"/>
  <c r="F4673" i="12" s="1"/>
  <c r="E4674" i="12"/>
  <c r="F4674" i="12" s="1"/>
  <c r="E4675" i="12"/>
  <c r="F4675" i="12" s="1"/>
  <c r="E4676" i="12"/>
  <c r="F4676" i="12" s="1"/>
  <c r="E4677" i="12"/>
  <c r="F4677" i="12" s="1"/>
  <c r="E4678" i="12"/>
  <c r="F4678" i="12" s="1"/>
  <c r="E4679" i="12"/>
  <c r="F4679" i="12" s="1"/>
  <c r="E4680" i="12"/>
  <c r="F4680" i="12" s="1"/>
  <c r="E4681" i="12"/>
  <c r="F4681" i="12" s="1"/>
  <c r="E4682" i="12"/>
  <c r="F4682" i="12" s="1"/>
  <c r="E4683" i="12"/>
  <c r="F4683" i="12" s="1"/>
  <c r="E4684" i="12"/>
  <c r="F4684" i="12" s="1"/>
  <c r="E4685" i="12"/>
  <c r="F4685" i="12" s="1"/>
  <c r="E4686" i="12"/>
  <c r="F4686" i="12" s="1"/>
  <c r="E4687" i="12"/>
  <c r="F4687" i="12" s="1"/>
  <c r="E4688" i="12"/>
  <c r="F4688" i="12" s="1"/>
  <c r="E4689" i="12"/>
  <c r="F4689" i="12" s="1"/>
  <c r="E4690" i="12"/>
  <c r="F4690" i="12" s="1"/>
  <c r="E4691" i="12"/>
  <c r="F4691" i="12" s="1"/>
  <c r="E4692" i="12"/>
  <c r="F4692" i="12" s="1"/>
  <c r="E4693" i="12"/>
  <c r="F4693" i="12" s="1"/>
  <c r="E4694" i="12"/>
  <c r="F4694" i="12" s="1"/>
  <c r="E4695" i="12"/>
  <c r="F4695" i="12" s="1"/>
  <c r="E4696" i="12"/>
  <c r="F4696" i="12" s="1"/>
  <c r="E4697" i="12"/>
  <c r="F4697" i="12" s="1"/>
  <c r="E4698" i="12"/>
  <c r="F4698" i="12" s="1"/>
  <c r="E4699" i="12"/>
  <c r="F4699" i="12" s="1"/>
  <c r="E4700" i="12"/>
  <c r="F4700" i="12" s="1"/>
  <c r="E4701" i="12"/>
  <c r="F4701" i="12" s="1"/>
  <c r="E4702" i="12"/>
  <c r="F4702" i="12" s="1"/>
  <c r="E4703" i="12"/>
  <c r="F4703" i="12" s="1"/>
  <c r="E4704" i="12"/>
  <c r="F4704" i="12" s="1"/>
  <c r="E4705" i="12"/>
  <c r="F4705" i="12" s="1"/>
  <c r="E4706" i="12"/>
  <c r="F4706" i="12" s="1"/>
  <c r="E4707" i="12"/>
  <c r="F4707" i="12" s="1"/>
  <c r="E4708" i="12"/>
  <c r="F4708" i="12" s="1"/>
  <c r="E4709" i="12"/>
  <c r="F4709" i="12" s="1"/>
  <c r="E4710" i="12"/>
  <c r="F4710" i="12" s="1"/>
  <c r="E4711" i="12"/>
  <c r="F4711" i="12" s="1"/>
  <c r="E4712" i="12"/>
  <c r="F4712" i="12" s="1"/>
  <c r="E4713" i="12"/>
  <c r="F4713" i="12" s="1"/>
  <c r="E4714" i="12"/>
  <c r="F4714" i="12" s="1"/>
  <c r="E4715" i="12"/>
  <c r="F4715" i="12" s="1"/>
  <c r="E4716" i="12"/>
  <c r="F4716" i="12" s="1"/>
  <c r="E4717" i="12"/>
  <c r="F4717" i="12" s="1"/>
  <c r="E4718" i="12"/>
  <c r="F4718" i="12" s="1"/>
  <c r="E4719" i="12"/>
  <c r="F4719" i="12" s="1"/>
  <c r="E4720" i="12"/>
  <c r="F4720" i="12" s="1"/>
  <c r="E4721" i="12"/>
  <c r="F4721" i="12" s="1"/>
  <c r="E4722" i="12"/>
  <c r="F4722" i="12" s="1"/>
  <c r="E4723" i="12"/>
  <c r="F4723" i="12" s="1"/>
  <c r="E4724" i="12"/>
  <c r="F4724" i="12" s="1"/>
  <c r="E4725" i="12"/>
  <c r="F4725" i="12" s="1"/>
  <c r="E4726" i="12"/>
  <c r="F4726" i="12" s="1"/>
  <c r="E4727" i="12"/>
  <c r="F4727" i="12" s="1"/>
  <c r="E4728" i="12"/>
  <c r="F4728" i="12" s="1"/>
  <c r="E4729" i="12"/>
  <c r="F4729" i="12" s="1"/>
  <c r="E4730" i="12"/>
  <c r="F4730" i="12" s="1"/>
  <c r="E4731" i="12"/>
  <c r="F4731" i="12" s="1"/>
  <c r="E4732" i="12"/>
  <c r="F4732" i="12" s="1"/>
  <c r="E4733" i="12"/>
  <c r="F4733" i="12" s="1"/>
  <c r="E4734" i="12"/>
  <c r="F4734" i="12" s="1"/>
  <c r="E4735" i="12"/>
  <c r="F4735" i="12" s="1"/>
  <c r="E4736" i="12"/>
  <c r="F4736" i="12" s="1"/>
  <c r="E4737" i="12"/>
  <c r="F4737" i="12" s="1"/>
  <c r="E4738" i="12"/>
  <c r="F4738" i="12" s="1"/>
  <c r="E4739" i="12"/>
  <c r="F4739" i="12" s="1"/>
  <c r="E4740" i="12"/>
  <c r="F4740" i="12" s="1"/>
  <c r="E4741" i="12"/>
  <c r="F4741" i="12" s="1"/>
  <c r="E4742" i="12"/>
  <c r="F4742" i="12" s="1"/>
  <c r="E4743" i="12"/>
  <c r="F4743" i="12" s="1"/>
  <c r="E4744" i="12"/>
  <c r="F4744" i="12" s="1"/>
  <c r="E4745" i="12"/>
  <c r="F4745" i="12" s="1"/>
  <c r="E4746" i="12"/>
  <c r="F4746" i="12" s="1"/>
  <c r="E4747" i="12"/>
  <c r="F4747" i="12" s="1"/>
  <c r="E4748" i="12"/>
  <c r="F4748" i="12" s="1"/>
  <c r="E4749" i="12"/>
  <c r="F4749" i="12" s="1"/>
  <c r="E4750" i="12"/>
  <c r="F4750" i="12" s="1"/>
  <c r="E4751" i="12"/>
  <c r="F4751" i="12" s="1"/>
  <c r="E4752" i="12"/>
  <c r="F4752" i="12" s="1"/>
  <c r="E4753" i="12"/>
  <c r="F4753" i="12" s="1"/>
  <c r="E4754" i="12"/>
  <c r="F4754" i="12" s="1"/>
  <c r="E4755" i="12"/>
  <c r="F4755" i="12" s="1"/>
  <c r="E4756" i="12"/>
  <c r="F4756" i="12" s="1"/>
  <c r="E4757" i="12"/>
  <c r="F4757" i="12" s="1"/>
  <c r="E4758" i="12"/>
  <c r="F4758" i="12" s="1"/>
  <c r="E4759" i="12"/>
  <c r="F4759" i="12" s="1"/>
  <c r="E4760" i="12"/>
  <c r="F4760" i="12" s="1"/>
  <c r="E4761" i="12"/>
  <c r="F4761" i="12" s="1"/>
  <c r="E4762" i="12"/>
  <c r="F4762" i="12" s="1"/>
  <c r="E4763" i="12"/>
  <c r="F4763" i="12" s="1"/>
  <c r="E4764" i="12"/>
  <c r="F4764" i="12" s="1"/>
  <c r="E4765" i="12"/>
  <c r="F4765" i="12" s="1"/>
  <c r="E4766" i="12"/>
  <c r="F4766" i="12" s="1"/>
  <c r="E4767" i="12"/>
  <c r="F4767" i="12" s="1"/>
  <c r="E4768" i="12"/>
  <c r="F4768" i="12" s="1"/>
  <c r="E4769" i="12"/>
  <c r="F4769" i="12" s="1"/>
  <c r="E4770" i="12"/>
  <c r="F4770" i="12" s="1"/>
  <c r="E4771" i="12"/>
  <c r="F4771" i="12" s="1"/>
  <c r="E4772" i="12"/>
  <c r="F4772" i="12" s="1"/>
  <c r="E4773" i="12"/>
  <c r="F4773" i="12" s="1"/>
  <c r="E4774" i="12"/>
  <c r="F4774" i="12" s="1"/>
  <c r="E4775" i="12"/>
  <c r="F4775" i="12" s="1"/>
  <c r="E4776" i="12"/>
  <c r="F4776" i="12" s="1"/>
  <c r="E4777" i="12"/>
  <c r="F4777" i="12" s="1"/>
  <c r="E4778" i="12"/>
  <c r="F4778" i="12" s="1"/>
  <c r="E4779" i="12"/>
  <c r="F4779" i="12" s="1"/>
  <c r="E4780" i="12"/>
  <c r="F4780" i="12" s="1"/>
  <c r="E4781" i="12"/>
  <c r="F4781" i="12" s="1"/>
  <c r="E4782" i="12"/>
  <c r="F4782" i="12" s="1"/>
  <c r="E4783" i="12"/>
  <c r="F4783" i="12" s="1"/>
  <c r="E4784" i="12"/>
  <c r="F4784" i="12" s="1"/>
  <c r="E4785" i="12"/>
  <c r="F4785" i="12" s="1"/>
  <c r="E4786" i="12"/>
  <c r="F4786" i="12" s="1"/>
  <c r="E4787" i="12"/>
  <c r="F4787" i="12" s="1"/>
  <c r="E4788" i="12"/>
  <c r="F4788" i="12" s="1"/>
  <c r="E4789" i="12"/>
  <c r="F4789" i="12" s="1"/>
  <c r="E4790" i="12"/>
  <c r="F4790" i="12" s="1"/>
  <c r="E4791" i="12"/>
  <c r="F4791" i="12" s="1"/>
  <c r="E4792" i="12"/>
  <c r="F4792" i="12" s="1"/>
  <c r="E4793" i="12"/>
  <c r="F4793" i="12" s="1"/>
  <c r="E4794" i="12"/>
  <c r="F4794" i="12" s="1"/>
  <c r="E4795" i="12"/>
  <c r="F4795" i="12" s="1"/>
  <c r="E4796" i="12"/>
  <c r="F4796" i="12" s="1"/>
  <c r="E4797" i="12"/>
  <c r="F4797" i="12" s="1"/>
  <c r="E4798" i="12"/>
  <c r="F4798" i="12" s="1"/>
  <c r="E4799" i="12"/>
  <c r="F4799" i="12" s="1"/>
  <c r="E4800" i="12"/>
  <c r="F4800" i="12" s="1"/>
  <c r="E4801" i="12"/>
  <c r="F4801" i="12" s="1"/>
  <c r="E4802" i="12"/>
  <c r="F4802" i="12" s="1"/>
  <c r="E4803" i="12"/>
  <c r="F4803" i="12" s="1"/>
  <c r="E4804" i="12"/>
  <c r="F4804" i="12" s="1"/>
  <c r="E4805" i="12"/>
  <c r="F4805" i="12" s="1"/>
  <c r="E4806" i="12"/>
  <c r="F4806" i="12" s="1"/>
  <c r="E4807" i="12"/>
  <c r="F4807" i="12" s="1"/>
  <c r="E4808" i="12"/>
  <c r="F4808" i="12" s="1"/>
  <c r="E4809" i="12"/>
  <c r="F4809" i="12" s="1"/>
  <c r="E4810" i="12"/>
  <c r="F4810" i="12" s="1"/>
  <c r="E4811" i="12"/>
  <c r="F4811" i="12" s="1"/>
  <c r="E4812" i="12"/>
  <c r="F4812" i="12" s="1"/>
  <c r="E4813" i="12"/>
  <c r="F4813" i="12" s="1"/>
  <c r="E4814" i="12"/>
  <c r="F4814" i="12" s="1"/>
  <c r="E4815" i="12"/>
  <c r="F4815" i="12" s="1"/>
  <c r="E4816" i="12"/>
  <c r="F4816" i="12" s="1"/>
  <c r="E4817" i="12"/>
  <c r="F4817" i="12" s="1"/>
  <c r="E4818" i="12"/>
  <c r="F4818" i="12" s="1"/>
  <c r="E4819" i="12"/>
  <c r="F4819" i="12" s="1"/>
  <c r="E4820" i="12"/>
  <c r="F4820" i="12" s="1"/>
  <c r="E4821" i="12"/>
  <c r="F4821" i="12" s="1"/>
  <c r="E4822" i="12"/>
  <c r="F4822" i="12" s="1"/>
  <c r="E4823" i="12"/>
  <c r="F4823" i="12" s="1"/>
  <c r="E4824" i="12"/>
  <c r="F4824" i="12" s="1"/>
  <c r="E4825" i="12"/>
  <c r="F4825" i="12" s="1"/>
  <c r="E4826" i="12"/>
  <c r="F4826" i="12" s="1"/>
  <c r="E4827" i="12"/>
  <c r="F4827" i="12" s="1"/>
  <c r="E4828" i="12"/>
  <c r="F4828" i="12" s="1"/>
  <c r="E4829" i="12"/>
  <c r="F4829" i="12" s="1"/>
  <c r="E4830" i="12"/>
  <c r="F4830" i="12" s="1"/>
  <c r="E4831" i="12"/>
  <c r="F4831" i="12" s="1"/>
  <c r="E4832" i="12"/>
  <c r="F4832" i="12" s="1"/>
  <c r="E4833" i="12"/>
  <c r="F4833" i="12" s="1"/>
  <c r="E4834" i="12"/>
  <c r="F4834" i="12" s="1"/>
  <c r="E4835" i="12"/>
  <c r="F4835" i="12" s="1"/>
  <c r="E4836" i="12"/>
  <c r="F4836" i="12" s="1"/>
  <c r="E4837" i="12"/>
  <c r="F4837" i="12" s="1"/>
  <c r="E4838" i="12"/>
  <c r="F4838" i="12" s="1"/>
  <c r="E4839" i="12"/>
  <c r="F4839" i="12" s="1"/>
  <c r="E4840" i="12"/>
  <c r="F4840" i="12" s="1"/>
  <c r="E4841" i="12"/>
  <c r="F4841" i="12" s="1"/>
  <c r="E4842" i="12"/>
  <c r="F4842" i="12" s="1"/>
  <c r="E4843" i="12"/>
  <c r="F4843" i="12" s="1"/>
  <c r="E4844" i="12"/>
  <c r="F4844" i="12" s="1"/>
  <c r="E4845" i="12"/>
  <c r="F4845" i="12" s="1"/>
  <c r="E4846" i="12"/>
  <c r="F4846" i="12" s="1"/>
  <c r="E4847" i="12"/>
  <c r="F4847" i="12" s="1"/>
  <c r="E4848" i="12"/>
  <c r="F4848" i="12" s="1"/>
  <c r="E4849" i="12"/>
  <c r="F4849" i="12" s="1"/>
  <c r="E4850" i="12"/>
  <c r="F4850" i="12" s="1"/>
  <c r="E4851" i="12"/>
  <c r="F4851" i="12" s="1"/>
  <c r="E4852" i="12"/>
  <c r="F4852" i="12" s="1"/>
  <c r="E4853" i="12"/>
  <c r="F4853" i="12" s="1"/>
  <c r="E4854" i="12"/>
  <c r="F4854" i="12" s="1"/>
  <c r="E4855" i="12"/>
  <c r="F4855" i="12" s="1"/>
  <c r="E4856" i="12"/>
  <c r="F4856" i="12" s="1"/>
  <c r="E4857" i="12"/>
  <c r="F4857" i="12" s="1"/>
  <c r="E4858" i="12"/>
  <c r="F4858" i="12" s="1"/>
  <c r="E4859" i="12"/>
  <c r="F4859" i="12" s="1"/>
  <c r="E4860" i="12"/>
  <c r="F4860" i="12" s="1"/>
  <c r="E4861" i="12"/>
  <c r="F4861" i="12" s="1"/>
  <c r="E4862" i="12"/>
  <c r="F4862" i="12" s="1"/>
  <c r="E4863" i="12"/>
  <c r="F4863" i="12" s="1"/>
  <c r="E4864" i="12"/>
  <c r="F4864" i="12" s="1"/>
  <c r="E4865" i="12"/>
  <c r="F4865" i="12" s="1"/>
  <c r="E4866" i="12"/>
  <c r="F4866" i="12" s="1"/>
  <c r="E4867" i="12"/>
  <c r="F4867" i="12" s="1"/>
  <c r="E4868" i="12"/>
  <c r="F4868" i="12" s="1"/>
  <c r="E4869" i="12"/>
  <c r="F4869" i="12" s="1"/>
  <c r="E4870" i="12"/>
  <c r="F4870" i="12" s="1"/>
  <c r="E4871" i="12"/>
  <c r="F4871" i="12" s="1"/>
  <c r="E4872" i="12"/>
  <c r="F4872" i="12" s="1"/>
  <c r="E4873" i="12"/>
  <c r="F4873" i="12" s="1"/>
  <c r="E4874" i="12"/>
  <c r="F4874" i="12" s="1"/>
  <c r="E4875" i="12"/>
  <c r="F4875" i="12" s="1"/>
  <c r="E4876" i="12"/>
  <c r="F4876" i="12" s="1"/>
  <c r="E4877" i="12"/>
  <c r="F4877" i="12" s="1"/>
  <c r="E4878" i="12"/>
  <c r="F4878" i="12" s="1"/>
  <c r="E4879" i="12"/>
  <c r="F4879" i="12" s="1"/>
  <c r="E4880" i="12"/>
  <c r="F4880" i="12" s="1"/>
  <c r="E4881" i="12"/>
  <c r="F4881" i="12" s="1"/>
  <c r="E4882" i="12"/>
  <c r="F4882" i="12" s="1"/>
  <c r="E4883" i="12"/>
  <c r="F4883" i="12" s="1"/>
  <c r="E4884" i="12"/>
  <c r="F4884" i="12" s="1"/>
  <c r="E4885" i="12"/>
  <c r="F4885" i="12" s="1"/>
  <c r="E4886" i="12"/>
  <c r="F4886" i="12" s="1"/>
  <c r="E4887" i="12"/>
  <c r="F4887" i="12" s="1"/>
  <c r="E4888" i="12"/>
  <c r="F4888" i="12" s="1"/>
  <c r="E4889" i="12"/>
  <c r="F4889" i="12" s="1"/>
  <c r="E4890" i="12"/>
  <c r="F4890" i="12" s="1"/>
  <c r="E4891" i="12"/>
  <c r="F4891" i="12" s="1"/>
  <c r="E4892" i="12"/>
  <c r="F4892" i="12" s="1"/>
  <c r="E4893" i="12"/>
  <c r="F4893" i="12" s="1"/>
  <c r="E4894" i="12"/>
  <c r="F4894" i="12" s="1"/>
  <c r="E4895" i="12"/>
  <c r="F4895" i="12" s="1"/>
  <c r="E4896" i="12"/>
  <c r="F4896" i="12" s="1"/>
  <c r="E4897" i="12"/>
  <c r="F4897" i="12" s="1"/>
  <c r="E4898" i="12"/>
  <c r="F4898" i="12" s="1"/>
  <c r="E4899" i="12"/>
  <c r="F4899" i="12" s="1"/>
  <c r="E4900" i="12"/>
  <c r="F4900" i="12" s="1"/>
  <c r="E4901" i="12"/>
  <c r="F4901" i="12" s="1"/>
  <c r="E4902" i="12"/>
  <c r="F4902" i="12" s="1"/>
  <c r="E4903" i="12"/>
  <c r="F4903" i="12" s="1"/>
  <c r="E4904" i="12"/>
  <c r="F4904" i="12" s="1"/>
  <c r="E4905" i="12"/>
  <c r="F4905" i="12" s="1"/>
  <c r="E4906" i="12"/>
  <c r="F4906" i="12" s="1"/>
  <c r="E4907" i="12"/>
  <c r="F4907" i="12" s="1"/>
  <c r="E4908" i="12"/>
  <c r="F4908" i="12" s="1"/>
  <c r="E4909" i="12"/>
  <c r="F4909" i="12" s="1"/>
  <c r="E4910" i="12"/>
  <c r="F4910" i="12" s="1"/>
  <c r="E4911" i="12"/>
  <c r="F4911" i="12" s="1"/>
  <c r="E4912" i="12"/>
  <c r="F4912" i="12" s="1"/>
  <c r="E4913" i="12"/>
  <c r="F4913" i="12" s="1"/>
  <c r="E4914" i="12"/>
  <c r="F4914" i="12" s="1"/>
  <c r="E4915" i="12"/>
  <c r="F4915" i="12" s="1"/>
  <c r="E4916" i="12"/>
  <c r="F4916" i="12" s="1"/>
  <c r="E4917" i="12"/>
  <c r="F4917" i="12" s="1"/>
  <c r="E4918" i="12"/>
  <c r="F4918" i="12" s="1"/>
  <c r="E4919" i="12"/>
  <c r="F4919" i="12" s="1"/>
  <c r="E4920" i="12"/>
  <c r="F4920" i="12" s="1"/>
  <c r="E4921" i="12"/>
  <c r="F4921" i="12" s="1"/>
  <c r="E4922" i="12"/>
  <c r="F4922" i="12" s="1"/>
  <c r="E4923" i="12"/>
  <c r="F4923" i="12" s="1"/>
  <c r="E4924" i="12"/>
  <c r="F4924" i="12" s="1"/>
  <c r="E4925" i="12"/>
  <c r="F4925" i="12" s="1"/>
  <c r="E4926" i="12"/>
  <c r="F4926" i="12" s="1"/>
  <c r="E4927" i="12"/>
  <c r="F4927" i="12" s="1"/>
  <c r="E4928" i="12"/>
  <c r="F4928" i="12" s="1"/>
  <c r="E4929" i="12"/>
  <c r="F4929" i="12" s="1"/>
  <c r="E4930" i="12"/>
  <c r="F4930" i="12" s="1"/>
  <c r="E4931" i="12"/>
  <c r="F4931" i="12" s="1"/>
  <c r="E4932" i="12"/>
  <c r="F4932" i="12" s="1"/>
  <c r="E4933" i="12"/>
  <c r="F4933" i="12" s="1"/>
  <c r="E4934" i="12"/>
  <c r="F4934" i="12" s="1"/>
  <c r="E4935" i="12"/>
  <c r="F4935" i="12" s="1"/>
  <c r="E4936" i="12"/>
  <c r="F4936" i="12" s="1"/>
  <c r="E4937" i="12"/>
  <c r="F4937" i="12" s="1"/>
  <c r="E4938" i="12"/>
  <c r="F4938" i="12" s="1"/>
  <c r="E4939" i="12"/>
  <c r="F4939" i="12" s="1"/>
  <c r="E4940" i="12"/>
  <c r="F4940" i="12" s="1"/>
  <c r="E4941" i="12"/>
  <c r="F4941" i="12" s="1"/>
  <c r="E4942" i="12"/>
  <c r="F4942" i="12" s="1"/>
  <c r="E4943" i="12"/>
  <c r="F4943" i="12" s="1"/>
  <c r="E4944" i="12"/>
  <c r="F4944" i="12" s="1"/>
  <c r="E4945" i="12"/>
  <c r="F4945" i="12" s="1"/>
  <c r="E4946" i="12"/>
  <c r="F4946" i="12" s="1"/>
  <c r="E4947" i="12"/>
  <c r="F4947" i="12" s="1"/>
  <c r="E4948" i="12"/>
  <c r="F4948" i="12" s="1"/>
  <c r="E4949" i="12"/>
  <c r="F4949" i="12" s="1"/>
  <c r="E4950" i="12"/>
  <c r="F4950" i="12" s="1"/>
  <c r="E4951" i="12"/>
  <c r="F4951" i="12" s="1"/>
  <c r="E4952" i="12"/>
  <c r="F4952" i="12" s="1"/>
  <c r="E4953" i="12"/>
  <c r="F4953" i="12" s="1"/>
  <c r="E4954" i="12"/>
  <c r="F4954" i="12" s="1"/>
  <c r="E4955" i="12"/>
  <c r="F4955" i="12" s="1"/>
  <c r="E4956" i="12"/>
  <c r="F4956" i="12" s="1"/>
  <c r="E4957" i="12"/>
  <c r="F4957" i="12" s="1"/>
  <c r="E4958" i="12"/>
  <c r="F4958" i="12" s="1"/>
  <c r="E4959" i="12"/>
  <c r="F4959" i="12" s="1"/>
  <c r="E4960" i="12"/>
  <c r="F4960" i="12" s="1"/>
  <c r="E4961" i="12"/>
  <c r="F4961" i="12" s="1"/>
  <c r="E4962" i="12"/>
  <c r="F4962" i="12" s="1"/>
  <c r="E4963" i="12"/>
  <c r="F4963" i="12" s="1"/>
  <c r="E2" i="12"/>
  <c r="F2" i="12" s="1"/>
  <c r="B2" i="10"/>
  <c r="A2" i="10"/>
  <c r="F1243" i="12" l="1"/>
  <c r="F1244" i="12"/>
  <c r="F1245" i="12"/>
  <c r="F1246" i="12"/>
  <c r="F1247" i="12"/>
  <c r="F1248" i="12"/>
  <c r="F1249" i="12"/>
  <c r="F1250" i="12"/>
  <c r="F1251" i="12"/>
  <c r="F1252" i="12"/>
  <c r="F1253" i="12"/>
  <c r="F1254" i="12"/>
  <c r="F1255" i="12"/>
  <c r="F1256" i="12"/>
  <c r="F1257" i="12"/>
  <c r="F1258" i="12"/>
  <c r="F1259" i="12"/>
  <c r="F1260" i="12"/>
  <c r="F1261" i="12"/>
  <c r="F1262" i="12"/>
  <c r="F1263" i="12"/>
  <c r="F1264" i="12"/>
  <c r="F1265" i="12"/>
  <c r="F1266" i="12"/>
  <c r="F1267" i="12"/>
  <c r="F1268" i="12"/>
  <c r="F1269" i="12"/>
  <c r="F1270" i="12"/>
  <c r="F1271" i="12"/>
  <c r="F1272" i="12"/>
  <c r="F1273" i="12"/>
  <c r="F1274" i="12"/>
  <c r="F1275" i="12"/>
  <c r="F1276" i="12"/>
  <c r="F1277" i="12"/>
  <c r="F1278" i="12"/>
  <c r="F1279" i="12"/>
  <c r="F1280" i="12"/>
  <c r="F1281" i="12"/>
  <c r="F1282" i="12"/>
  <c r="F1283" i="12"/>
  <c r="F1284" i="12"/>
  <c r="F1285" i="12"/>
  <c r="F1286" i="12"/>
  <c r="F1287" i="12"/>
  <c r="F1288" i="12"/>
  <c r="F1289" i="12"/>
  <c r="F1290" i="12"/>
  <c r="F1291" i="12"/>
  <c r="F1292" i="12"/>
  <c r="F1293" i="12"/>
  <c r="F1294" i="12"/>
  <c r="F1295" i="12"/>
  <c r="F1296" i="12"/>
  <c r="F1297" i="12"/>
  <c r="F1298" i="12"/>
  <c r="F1299" i="12"/>
  <c r="F1300" i="12"/>
  <c r="F1301" i="12"/>
  <c r="F1302" i="12"/>
  <c r="F1303" i="12"/>
  <c r="F1304" i="12"/>
  <c r="F1305" i="12"/>
  <c r="F1306" i="12"/>
  <c r="F1307" i="12"/>
  <c r="F1308" i="12"/>
  <c r="F1309" i="12"/>
  <c r="F1310" i="12"/>
  <c r="F1311" i="12"/>
  <c r="F1312" i="12"/>
  <c r="F1313" i="12"/>
  <c r="F1314" i="12"/>
  <c r="F1315" i="12"/>
  <c r="F1316" i="12"/>
  <c r="F1317" i="12"/>
  <c r="F1318" i="12"/>
  <c r="F1319" i="12"/>
  <c r="F1320" i="12"/>
  <c r="F1321" i="12"/>
  <c r="F1322" i="12"/>
  <c r="F1323" i="12"/>
  <c r="F1324" i="12"/>
  <c r="F1325" i="12"/>
  <c r="F1326" i="12"/>
  <c r="F1327" i="12"/>
  <c r="F1328" i="12"/>
  <c r="F1329" i="12"/>
  <c r="F1330" i="12"/>
  <c r="F1331" i="12"/>
  <c r="F1332" i="12"/>
  <c r="F1333" i="12"/>
  <c r="F1334" i="12"/>
  <c r="F1335" i="12"/>
  <c r="F1336" i="12"/>
  <c r="F1337" i="12"/>
  <c r="F1338" i="12"/>
  <c r="F1339" i="12"/>
  <c r="F1340" i="12"/>
  <c r="F1341" i="12"/>
  <c r="F1342" i="12"/>
  <c r="F1343" i="12"/>
  <c r="F1344" i="12"/>
  <c r="F1345" i="12"/>
  <c r="F1346" i="12"/>
  <c r="F1347" i="12"/>
  <c r="F1348" i="12"/>
  <c r="F1349" i="12"/>
  <c r="F1350" i="12"/>
  <c r="F1351" i="12"/>
  <c r="F1352" i="12"/>
  <c r="F1353" i="12"/>
  <c r="F1354" i="12"/>
  <c r="F1355" i="12"/>
  <c r="F1356" i="12"/>
  <c r="F1357" i="12"/>
  <c r="F1358" i="12"/>
  <c r="F1359" i="12"/>
  <c r="F1360" i="12"/>
  <c r="F1361" i="12"/>
  <c r="F1362" i="12"/>
  <c r="F1363" i="12"/>
  <c r="F1364" i="12"/>
  <c r="F1365" i="12"/>
  <c r="F1366" i="12"/>
  <c r="F1367" i="12"/>
  <c r="F1368" i="12"/>
  <c r="F1369" i="12"/>
  <c r="F1370" i="12"/>
  <c r="F1371" i="12"/>
  <c r="F1372" i="12"/>
  <c r="F1373" i="12"/>
  <c r="F1374" i="12"/>
  <c r="F1375" i="12"/>
  <c r="F1376" i="12"/>
  <c r="F1377" i="12"/>
  <c r="F1378" i="12"/>
  <c r="F1379" i="12"/>
  <c r="F1380" i="12"/>
  <c r="F1381" i="12"/>
  <c r="F1382" i="12"/>
  <c r="F1383" i="12"/>
  <c r="F1384" i="12"/>
  <c r="F1385" i="12"/>
  <c r="F1386" i="12"/>
  <c r="F1387" i="12"/>
  <c r="F1388" i="12"/>
  <c r="F1389" i="12"/>
  <c r="F1390" i="12"/>
  <c r="F1391" i="12"/>
  <c r="F1392" i="12"/>
  <c r="F1393" i="12"/>
  <c r="F1394" i="12"/>
  <c r="F1395" i="12"/>
  <c r="F1396" i="12"/>
  <c r="F1397" i="12"/>
  <c r="F1398" i="12"/>
  <c r="F1399" i="12"/>
  <c r="F1400" i="12"/>
  <c r="F1401" i="12"/>
  <c r="F1402" i="12"/>
  <c r="F1403" i="12"/>
  <c r="F1404" i="12"/>
  <c r="F1405" i="12"/>
  <c r="F1406" i="12"/>
  <c r="F1407" i="12"/>
  <c r="F1408" i="12"/>
  <c r="F1409" i="12"/>
  <c r="F1410" i="12"/>
  <c r="F1411" i="12"/>
  <c r="F1412" i="12"/>
  <c r="F1413" i="12"/>
  <c r="F1414" i="12"/>
  <c r="F1415" i="12"/>
  <c r="F1416" i="12"/>
  <c r="F1417" i="12"/>
  <c r="F1418" i="12"/>
  <c r="F1419" i="12"/>
  <c r="F1420" i="12"/>
  <c r="F1421" i="12"/>
  <c r="F1422" i="12"/>
  <c r="F1423" i="12"/>
  <c r="F1424" i="12"/>
  <c r="F1425" i="12"/>
  <c r="F1426" i="12"/>
  <c r="F1427" i="12"/>
  <c r="F1428" i="12"/>
  <c r="F1429" i="12"/>
  <c r="F1430" i="12"/>
  <c r="F1431" i="12"/>
  <c r="F1432" i="12"/>
  <c r="F1433" i="12"/>
  <c r="F1434" i="12"/>
  <c r="F1435" i="12"/>
  <c r="F1436" i="12"/>
  <c r="F1437" i="12"/>
  <c r="F1438" i="12"/>
  <c r="F1439" i="12"/>
  <c r="F1440" i="12"/>
  <c r="F1441" i="12"/>
  <c r="F1442" i="12"/>
  <c r="F1443" i="12"/>
  <c r="F1444" i="12"/>
  <c r="F1445" i="12"/>
  <c r="F1446" i="12"/>
  <c r="F1447" i="12"/>
  <c r="F1448" i="12"/>
  <c r="F1449" i="12"/>
  <c r="F1450" i="12"/>
  <c r="F1451" i="12"/>
  <c r="F1452" i="12"/>
  <c r="F1453" i="12"/>
  <c r="F1454" i="12"/>
  <c r="F1455" i="12"/>
  <c r="F1456" i="12"/>
  <c r="F1457" i="12"/>
  <c r="F1458" i="12"/>
  <c r="F1459" i="12"/>
  <c r="F1460" i="12"/>
  <c r="F1461" i="12"/>
  <c r="F1462" i="12"/>
  <c r="F1463" i="12"/>
  <c r="F1464" i="12"/>
  <c r="F1465" i="12"/>
  <c r="F1466" i="12"/>
  <c r="F1467" i="12"/>
  <c r="F1468" i="12"/>
  <c r="F1469" i="12"/>
  <c r="F1470" i="12"/>
  <c r="F1471" i="12"/>
  <c r="F1472" i="12"/>
  <c r="F1473" i="12"/>
  <c r="F1474" i="12"/>
  <c r="F1475" i="12"/>
  <c r="F1476" i="12"/>
  <c r="F1477" i="12"/>
  <c r="F1478" i="12"/>
  <c r="F1479" i="12"/>
  <c r="F1480" i="12"/>
  <c r="F1481" i="12"/>
  <c r="F1482" i="12"/>
  <c r="F1483" i="12"/>
  <c r="F1484" i="12"/>
  <c r="F1485" i="12"/>
  <c r="F1486" i="12"/>
  <c r="F1487" i="12"/>
  <c r="F1488" i="12"/>
  <c r="F1489" i="12"/>
  <c r="F1490" i="12"/>
  <c r="F1491" i="12"/>
  <c r="F1492" i="12"/>
  <c r="F1493" i="12"/>
  <c r="F1494" i="12"/>
  <c r="F1495" i="12"/>
  <c r="F1496" i="12"/>
  <c r="F1497" i="12"/>
  <c r="F1498" i="12"/>
  <c r="F1499" i="12"/>
  <c r="F1500" i="12"/>
  <c r="F1501" i="12"/>
  <c r="F1502" i="12"/>
  <c r="F1503" i="12"/>
  <c r="F1504" i="12"/>
  <c r="F1505" i="12"/>
  <c r="F1506" i="12"/>
  <c r="F1507" i="12"/>
  <c r="F1508" i="12"/>
  <c r="F1509" i="12"/>
  <c r="F1510" i="12"/>
  <c r="F1511" i="12"/>
  <c r="F1512" i="12"/>
  <c r="F1513" i="12"/>
  <c r="F1514" i="12"/>
  <c r="F1515" i="12"/>
  <c r="F1516" i="12"/>
  <c r="F1517" i="12"/>
  <c r="F1518" i="12"/>
  <c r="F1519" i="12"/>
  <c r="F1520" i="12"/>
  <c r="F1521" i="12"/>
  <c r="F1522" i="12"/>
  <c r="F1523" i="12"/>
  <c r="F1524" i="12"/>
  <c r="F1525" i="12"/>
  <c r="F1526" i="12"/>
  <c r="F1527" i="12"/>
  <c r="F1528" i="12"/>
  <c r="F1529" i="12"/>
  <c r="F1530" i="12"/>
  <c r="F1531" i="12"/>
  <c r="F1532" i="12"/>
  <c r="F1533" i="12"/>
  <c r="F1534" i="12"/>
  <c r="F1535" i="12"/>
  <c r="F1536" i="12"/>
  <c r="F1537" i="12"/>
  <c r="F1538" i="12"/>
  <c r="F1539" i="12"/>
  <c r="F1540" i="12"/>
  <c r="F1541" i="12"/>
  <c r="F1542" i="12"/>
  <c r="F1543" i="12"/>
  <c r="F1544" i="12"/>
  <c r="F1545" i="12"/>
  <c r="F1546" i="12"/>
  <c r="F1547" i="12"/>
  <c r="F1548" i="12"/>
  <c r="F1549" i="12"/>
  <c r="F1550" i="12"/>
  <c r="F1551" i="12"/>
  <c r="F1552" i="12"/>
  <c r="F1553" i="12"/>
  <c r="F1554" i="12"/>
  <c r="F1555" i="12"/>
  <c r="F1556" i="12"/>
  <c r="F1557" i="12"/>
  <c r="F1558" i="12"/>
  <c r="F1559" i="12"/>
  <c r="F1560" i="12"/>
  <c r="F1561" i="12"/>
  <c r="F1562" i="12"/>
  <c r="F1563" i="12"/>
  <c r="F1564" i="12"/>
  <c r="F1565" i="12"/>
  <c r="F1566" i="12"/>
  <c r="F1567" i="12"/>
  <c r="F1568" i="12"/>
  <c r="F1569" i="12"/>
  <c r="F1570" i="12"/>
  <c r="F1571" i="12"/>
  <c r="F1572" i="12"/>
  <c r="F1573" i="12"/>
  <c r="F1574" i="12"/>
  <c r="F1575" i="12"/>
  <c r="F1576" i="12"/>
  <c r="F1577" i="12"/>
  <c r="F1578" i="12"/>
  <c r="F1579" i="12"/>
  <c r="F1580" i="12"/>
  <c r="F1581" i="12"/>
  <c r="F1582" i="12"/>
  <c r="F1583" i="12"/>
  <c r="F1584" i="12"/>
  <c r="F1585" i="12"/>
  <c r="F1586" i="12"/>
  <c r="F1587" i="12"/>
  <c r="F1588" i="12"/>
  <c r="F1589" i="12"/>
  <c r="F1590" i="12"/>
  <c r="F1591" i="12"/>
  <c r="F1592" i="12"/>
  <c r="F1593" i="12"/>
  <c r="F1594" i="12"/>
  <c r="F1595" i="12"/>
  <c r="F1596" i="12"/>
  <c r="F1597" i="12"/>
  <c r="F1598" i="12"/>
  <c r="F1599" i="12"/>
  <c r="F1600" i="12"/>
  <c r="F1601" i="12"/>
  <c r="F1602" i="12"/>
  <c r="F1603" i="12"/>
  <c r="F1604" i="12"/>
  <c r="F1605" i="12"/>
  <c r="F1606" i="12"/>
  <c r="F1607" i="12"/>
  <c r="F1608" i="12"/>
  <c r="F1609" i="12"/>
  <c r="F1610" i="12"/>
  <c r="F1611" i="12"/>
  <c r="F1612" i="12"/>
  <c r="F1613" i="12"/>
  <c r="F1614" i="12"/>
  <c r="F1615" i="12"/>
  <c r="F1616" i="12"/>
  <c r="F1617" i="12"/>
  <c r="F1618" i="12"/>
  <c r="F1619" i="12"/>
  <c r="F1620" i="12"/>
  <c r="F1621" i="12"/>
  <c r="F1622" i="12"/>
  <c r="F1623" i="12"/>
  <c r="F1624" i="12"/>
  <c r="F1625" i="12"/>
  <c r="F1626" i="12"/>
  <c r="F1627" i="12"/>
  <c r="F1628" i="12"/>
  <c r="F1629" i="12"/>
  <c r="F1630" i="12"/>
  <c r="F1631" i="12"/>
  <c r="F1632" i="12"/>
  <c r="F1633" i="12"/>
  <c r="F1634" i="12"/>
  <c r="F1635" i="12"/>
  <c r="F1636" i="12"/>
  <c r="F1637" i="12"/>
  <c r="F1638" i="12"/>
  <c r="F1639" i="12"/>
  <c r="F1640" i="12"/>
  <c r="F1641" i="12"/>
  <c r="F1642" i="12"/>
  <c r="F1643" i="12"/>
  <c r="F1644" i="12"/>
  <c r="F1645" i="12"/>
  <c r="F1646" i="12"/>
  <c r="F1647" i="12"/>
  <c r="F1648" i="12"/>
  <c r="F1649" i="12"/>
  <c r="F1650" i="12"/>
  <c r="F1651" i="12"/>
  <c r="F1652" i="12"/>
  <c r="F1653" i="12"/>
  <c r="F1654" i="12"/>
  <c r="F1655" i="12"/>
  <c r="F1656" i="12"/>
  <c r="F1657" i="12"/>
  <c r="F1658" i="12"/>
  <c r="F1659" i="12"/>
  <c r="F1660" i="12"/>
  <c r="F1661" i="12"/>
  <c r="F1662" i="12"/>
  <c r="F1663" i="12"/>
  <c r="F1664" i="12"/>
  <c r="F1665" i="12"/>
  <c r="F1666" i="12"/>
  <c r="F1667" i="12"/>
  <c r="F1668" i="12"/>
  <c r="F1669" i="12"/>
  <c r="F1670" i="12"/>
  <c r="F1671" i="12"/>
  <c r="F1672" i="12"/>
  <c r="F1673" i="12"/>
  <c r="F1674" i="12"/>
  <c r="F1675" i="12"/>
  <c r="F1676" i="12"/>
  <c r="F1677" i="12"/>
  <c r="F1678" i="12"/>
  <c r="F1679" i="12"/>
  <c r="F1680" i="12"/>
  <c r="F1681" i="12"/>
  <c r="F1682" i="12"/>
  <c r="F1683" i="12"/>
  <c r="F1684" i="12"/>
  <c r="F1685" i="12"/>
  <c r="F1686" i="12"/>
  <c r="F1687" i="12"/>
  <c r="F1688" i="12"/>
  <c r="F1689" i="12"/>
  <c r="F1690" i="12"/>
  <c r="F1691" i="12"/>
  <c r="F1692" i="12"/>
  <c r="F1693" i="12"/>
  <c r="F1694" i="12"/>
  <c r="F1695" i="12"/>
  <c r="F1696" i="12"/>
  <c r="F1697" i="12"/>
  <c r="F1698" i="12"/>
  <c r="F1699" i="12"/>
  <c r="F1700" i="12"/>
  <c r="F1701" i="12"/>
  <c r="F1702" i="12"/>
  <c r="F1703" i="12"/>
  <c r="F1704" i="12"/>
  <c r="F1705" i="12"/>
  <c r="F1706" i="12"/>
  <c r="F1707" i="12"/>
  <c r="F1708" i="12"/>
  <c r="F1709" i="12"/>
  <c r="F1710" i="12"/>
  <c r="F1711" i="12"/>
  <c r="F1712" i="12"/>
  <c r="F1713" i="12"/>
  <c r="F1714" i="12"/>
  <c r="F1715" i="12"/>
  <c r="F1716" i="12"/>
  <c r="F1717" i="12"/>
  <c r="F1718" i="12"/>
  <c r="F1719" i="12"/>
  <c r="F1720" i="12"/>
  <c r="F1721" i="12"/>
  <c r="F1722" i="12"/>
  <c r="F1723" i="12"/>
  <c r="F1724" i="12"/>
  <c r="F1725" i="12"/>
  <c r="F1726" i="12"/>
  <c r="F1727" i="12"/>
  <c r="F1728" i="12"/>
  <c r="F1729" i="12"/>
  <c r="F1730" i="12"/>
  <c r="F1731" i="12"/>
  <c r="F1732" i="12"/>
  <c r="F1733" i="12"/>
  <c r="F1734" i="12"/>
  <c r="F1735" i="12"/>
  <c r="F1736" i="12"/>
  <c r="F1737" i="12"/>
  <c r="F1738" i="12"/>
  <c r="F1739" i="12"/>
  <c r="F1740" i="12"/>
  <c r="F1741" i="12"/>
  <c r="F1742" i="12"/>
  <c r="F1743" i="12"/>
  <c r="F1744" i="12"/>
  <c r="F1745" i="12"/>
  <c r="F1746" i="12"/>
  <c r="F1747" i="12"/>
  <c r="F1748" i="12"/>
  <c r="F1749" i="12"/>
  <c r="F1750" i="12"/>
  <c r="F1751" i="12"/>
  <c r="F1752" i="12"/>
  <c r="F1753" i="12"/>
  <c r="F1754" i="12"/>
  <c r="F1755" i="12"/>
  <c r="F1756" i="12"/>
  <c r="F1757" i="12"/>
  <c r="F1758" i="12"/>
  <c r="F1759" i="12"/>
  <c r="F1760" i="12"/>
  <c r="F1761" i="12"/>
  <c r="F1762" i="12"/>
  <c r="F1763" i="12"/>
  <c r="F1764" i="12"/>
  <c r="F1765" i="12"/>
  <c r="F1766" i="12"/>
  <c r="F1767" i="12"/>
  <c r="F1768" i="12"/>
  <c r="F1769" i="12"/>
  <c r="F1770" i="12"/>
  <c r="F1771" i="12"/>
  <c r="F1772" i="12"/>
  <c r="F1773" i="12"/>
  <c r="F1774" i="12"/>
  <c r="F1775" i="12"/>
  <c r="F1776" i="12"/>
  <c r="F1777" i="12"/>
  <c r="F1778" i="12"/>
  <c r="F1779" i="12"/>
  <c r="F1780" i="12"/>
  <c r="F1781" i="12"/>
  <c r="F1782" i="12"/>
  <c r="F1783" i="12"/>
  <c r="F1784" i="12"/>
  <c r="F1785" i="12"/>
  <c r="F1786" i="12"/>
  <c r="F1787" i="12"/>
  <c r="F1788" i="12"/>
  <c r="F1789" i="12"/>
  <c r="F1790" i="12"/>
  <c r="F1791" i="12"/>
  <c r="F1792" i="12"/>
  <c r="F1793" i="12"/>
  <c r="F1794" i="12"/>
  <c r="F1795" i="12"/>
  <c r="F1796" i="12"/>
  <c r="F1797" i="12"/>
  <c r="F1798" i="12"/>
  <c r="F1799" i="12"/>
  <c r="F1800" i="12"/>
  <c r="F1801" i="12"/>
  <c r="F1802" i="12"/>
  <c r="F1803" i="12"/>
  <c r="F1804" i="12"/>
  <c r="F1805" i="12"/>
  <c r="F1806" i="12"/>
  <c r="F1807" i="12"/>
  <c r="F1808" i="12"/>
  <c r="F1809" i="12"/>
  <c r="F1810" i="12"/>
  <c r="F1811" i="12"/>
  <c r="F1812" i="12"/>
  <c r="F1813" i="12"/>
  <c r="F1814" i="12"/>
  <c r="F1815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C2" i="10"/>
  <c r="G4" i="9" s="1"/>
  <c r="E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E60663-46E4-4BB3-A3A6-89891AB43A60}" keepAlive="1" name="Consulta - pedidos_mensuales" description="Conexión a la consulta 'pedidos_mensuales' en el libro." type="5" refreshedVersion="8" background="1" saveData="1">
    <dbPr connection="Provider=Microsoft.Mashup.OleDb.1;Data Source=$Workbook$;Location=pedidos_mensuales;Extended Properties=&quot;&quot;" command="SELECT * FROM [pedidos_mensuales]"/>
  </connection>
  <connection id="2" xr16:uid="{AEF383CE-6BC1-411D-86DE-D353A00E4A24}" keepAlive="1" name="Consulta - Proveedores" description="Conexión a la consulta 'Proveedores' en el libro." type="5" refreshedVersion="8" background="1" saveData="1">
    <dbPr connection="Provider=Microsoft.Mashup.OleDb.1;Data Source=$Workbook$;Location=Proveedores;Extended Properties=&quot;&quot;" command="SELECT * FROM [Proveedores]"/>
  </connection>
  <connection id="3" xr16:uid="{8BFC97B3-AD13-410F-9B3F-0F489055FC47}" keepAlive="1" name="Consulta - riesgo_almacen" description="Conexión a la consulta 'riesgo_almacen' en el libro." type="5" refreshedVersion="8" background="1" saveData="1">
    <dbPr connection="Provider=Microsoft.Mashup.OleDb.1;Data Source=$Workbook$;Location=riesgo_almacen;Extended Properties=&quot;&quot;" command="SELECT * FROM [riesgo_almacen]"/>
  </connection>
  <connection id="4" xr16:uid="{0225D8EC-277C-44DA-9621-2499627C8246}" keepAlive="1" name="Consulta - stock_actual" description="Conexión a la consulta 'stock_actual' en el libro." type="5" refreshedVersion="8" background="1" saveData="1">
    <dbPr connection="Provider=Microsoft.Mashup.OleDb.1;Data Source=$Workbook$;Location=stock_actual;Extended Properties=&quot;&quot;" command="SELECT * FROM [stock_actual]"/>
  </connection>
  <connection id="5" xr16:uid="{12200C59-1FD0-4B39-A76F-9554647FD916}" keepAlive="1" name="Consulta - ventas_90d" description="Conexión a la consulta 'ventas_90d' en el libro." type="5" refreshedVersion="8" background="1" saveData="1">
    <dbPr connection="Provider=Microsoft.Mashup.OleDb.1;Data Source=$Workbook$;Location=ventas_90d;Extended Properties=&quot;&quot;" command="SELECT * FROM [ventas_90d]"/>
  </connection>
  <connection id="6" xr16:uid="{237FBA01-8D45-43B4-BE1B-5D680913ABF1}" keepAlive="1" name="Consulta - ventas_mensuales" description="Conexión a la consulta 'ventas_mensuales' en el libro." type="5" refreshedVersion="8" background="1" saveData="1">
    <dbPr connection="Provider=Microsoft.Mashup.OleDb.1;Data Source=$Workbook$;Location=ventas_mensuales;Extended Properties=&quot;&quot;" command="SELECT * FROM [ventas_mensu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<sst xmlns="http://schemas.openxmlformats.org/spreadsheetml/2006/main" count="46755" uniqueCount="10200">
  <si>
    <t>sku</t>
  </si>
  <si>
    <t>unidades_netas_90d</t>
  </si>
  <si>
    <t>ingresos_netos_90d</t>
  </si>
  <si>
    <t>SF-933-ZN-4x40-P20</t>
  </si>
  <si>
    <t>SF-931-HG-8x40</t>
  </si>
  <si>
    <t>SF-AGL-A2-4x25-B1000</t>
  </si>
  <si>
    <t>SF-ARD-ALP-A4-16x320</t>
  </si>
  <si>
    <t>SF-934-A2-10-P10</t>
  </si>
  <si>
    <t>SF-912-A2-12x25-P10</t>
  </si>
  <si>
    <t>SF-933-ZN-8x65</t>
  </si>
  <si>
    <t>SF-AGL-ZY-4.5x30-P25</t>
  </si>
  <si>
    <t>SF-315-A2-12</t>
  </si>
  <si>
    <t>SF-AGL-A2-5x40-B1000</t>
  </si>
  <si>
    <t>SF-AGL-A2-3x40-P25</t>
  </si>
  <si>
    <t>SF-933-ZN-14x70</t>
  </si>
  <si>
    <t>SF-AGL-ZY-4x70-P25</t>
  </si>
  <si>
    <t>SF-7991-A2-16x80</t>
  </si>
  <si>
    <t>SF-933-ZN-8x35-P10</t>
  </si>
  <si>
    <t>SF-933-A2-16x180</t>
  </si>
  <si>
    <t>SF-AGL-A2-4x80-P25</t>
  </si>
  <si>
    <t>SF-7991-BK-16x65</t>
  </si>
  <si>
    <t>SF-7991-BK-16x120</t>
  </si>
  <si>
    <t>SF-912-A2-10x30-B500</t>
  </si>
  <si>
    <t>SF-933-ZN-14x50</t>
  </si>
  <si>
    <t>SF-933-ZN-8x140</t>
  </si>
  <si>
    <t>SF-AGL-A2-4x35</t>
  </si>
  <si>
    <t>SF-912-ZN-10x45-B500</t>
  </si>
  <si>
    <t>SF-931-HG-12x90</t>
  </si>
  <si>
    <t>SF-912-A2-20x140</t>
  </si>
  <si>
    <t>SF-912-A4-12x140</t>
  </si>
  <si>
    <t>SF-912-ZN-5x25-P20</t>
  </si>
  <si>
    <t>SF-933-A4-16x140</t>
  </si>
  <si>
    <t>SF-7991-A2-12x65-P10</t>
  </si>
  <si>
    <t>SF-7991-A2-10x50</t>
  </si>
  <si>
    <t>SF-912-ZN-16x50</t>
  </si>
  <si>
    <t>SF-912-ZN-3x8</t>
  </si>
  <si>
    <t>SF-AGL-A2-4x35-B1000</t>
  </si>
  <si>
    <t>SF-933-HG-10x30</t>
  </si>
  <si>
    <t>SF-933-A2-4x10-B500</t>
  </si>
  <si>
    <t>SF-7991-BK-12x50-P10</t>
  </si>
  <si>
    <t>SF-933-ZN-16x50</t>
  </si>
  <si>
    <t>SF-AGL-ZY-4.5x90-P25</t>
  </si>
  <si>
    <t>SF-7991-A2-12x30</t>
  </si>
  <si>
    <t>SF-912-BK-5x45-P20</t>
  </si>
  <si>
    <t>SF-7991-BK-12x80-P10</t>
  </si>
  <si>
    <t>SF-933-A2-5x35</t>
  </si>
  <si>
    <t>SF-933-A2-10x35-P10</t>
  </si>
  <si>
    <t>SF-912-ZN-10x50-P10</t>
  </si>
  <si>
    <t>SF-912-ZN-8x60-P10</t>
  </si>
  <si>
    <t>SF-7991-BK-4x8-P20</t>
  </si>
  <si>
    <t>SF-933-A2-6x70</t>
  </si>
  <si>
    <t>SF-934-HG-12</t>
  </si>
  <si>
    <t>SF-912-A2-8x40</t>
  </si>
  <si>
    <t>SF-6798-ZN-4</t>
  </si>
  <si>
    <t>SF-931-A2-12x60</t>
  </si>
  <si>
    <t>SF-125-A2-8</t>
  </si>
  <si>
    <t>SF-AGL-ZY-6x70-B1000</t>
  </si>
  <si>
    <t>SF-UNP-BRZ-8x65</t>
  </si>
  <si>
    <t>SF-933-ZN-6x65-B500</t>
  </si>
  <si>
    <t>SF-912-A2-4x20-P20</t>
  </si>
  <si>
    <t>SF-912-BK-10x65</t>
  </si>
  <si>
    <t>SF-933-ZN-6x70-B500</t>
  </si>
  <si>
    <t>SF-912-A4-5x55</t>
  </si>
  <si>
    <t>SF-931-ZN-10x120</t>
  </si>
  <si>
    <t>SF-AGL-ZY-4.5x70</t>
  </si>
  <si>
    <t>SF-931-HG-24x130</t>
  </si>
  <si>
    <t>SF-931-HG-16x180</t>
  </si>
  <si>
    <t>SF-7991-ZN-4x10-B500</t>
  </si>
  <si>
    <t>SF-931-HG-20x100</t>
  </si>
  <si>
    <t>SF-CSA-ANC-C-12x120</t>
  </si>
  <si>
    <t>SF-7991-ZN-3x30-B500</t>
  </si>
  <si>
    <t>SF-931-ZN-10x130</t>
  </si>
  <si>
    <t>SF-AGL-ZY-3x25</t>
  </si>
  <si>
    <t>SF-931-A4-6x90</t>
  </si>
  <si>
    <t>SF-976-A2-12x2000</t>
  </si>
  <si>
    <t>SF-315-A2-12-P10</t>
  </si>
  <si>
    <t>SF-912-ZN-6x12-B500</t>
  </si>
  <si>
    <t>SF-7991-A2-3x35-B500</t>
  </si>
  <si>
    <t>SF-125-HG-10</t>
  </si>
  <si>
    <t>SF-912-ZN-10x60</t>
  </si>
  <si>
    <t>SF-7991-A2-16x60</t>
  </si>
  <si>
    <t>SF-933-ZN-4x35</t>
  </si>
  <si>
    <t>SF-7991-A4-5x35-P20</t>
  </si>
  <si>
    <t>SF-933-ZN-12x35</t>
  </si>
  <si>
    <t>SF-WDG-ANC-ZN-12x120</t>
  </si>
  <si>
    <t>SF-TCS-ZY-10x360</t>
  </si>
  <si>
    <t>SF-SLV-ALP-ZN-6x60</t>
  </si>
  <si>
    <t>SF-912-A4-8x100</t>
  </si>
  <si>
    <t>SF-AGL-A2-6x70-B1000</t>
  </si>
  <si>
    <t>SF-HWP-TAT-10x65-P20</t>
  </si>
  <si>
    <t>SF-912-ZN-4x8</t>
  </si>
  <si>
    <t>SF-976-A4-4x300</t>
  </si>
  <si>
    <t>SF-7991-ZN-3x40-B500</t>
  </si>
  <si>
    <t>SF-7991-ZN-8x40</t>
  </si>
  <si>
    <t>SF-RSN-ANC-EA-410</t>
  </si>
  <si>
    <t>SF-912-ZN-6x60</t>
  </si>
  <si>
    <t>SF-933-A2-24x50</t>
  </si>
  <si>
    <t>SF-933-ZN-20x65</t>
  </si>
  <si>
    <t>SF-933-HG-14x180</t>
  </si>
  <si>
    <t>SF-933-HG-8x130</t>
  </si>
  <si>
    <t>SF-912-ZN-5x35-B500</t>
  </si>
  <si>
    <t>SF-912-BK-6x90</t>
  </si>
  <si>
    <t>SF-7991-BK-10x110-P10</t>
  </si>
  <si>
    <t>SF-931-A2-8x50</t>
  </si>
  <si>
    <t>SF-931-ZN-10x60</t>
  </si>
  <si>
    <t>SF-WDG-ALP-A4-6x85</t>
  </si>
  <si>
    <t>SF-6923-A2-6</t>
  </si>
  <si>
    <t>SF-933-ZN-12x130</t>
  </si>
  <si>
    <t>SF-912-A2-4x16-B500</t>
  </si>
  <si>
    <t>SF-912-A2-3x20-P20</t>
  </si>
  <si>
    <t>SF-912-ZN-16x30</t>
  </si>
  <si>
    <t>SF-912-A2-6x30-P10</t>
  </si>
  <si>
    <t>SF-7991-A2-12x35-P10</t>
  </si>
  <si>
    <t>SF-931-HG-20x90</t>
  </si>
  <si>
    <t>SF-912-ZN-5x20-B500</t>
  </si>
  <si>
    <t>SF-AGL-A2-4.5x90-P25</t>
  </si>
  <si>
    <t>SF-7991-A4-8x12</t>
  </si>
  <si>
    <t>SF-933-A4-10x50-P10</t>
  </si>
  <si>
    <t>SF-AGL-A2-3x16-B1000</t>
  </si>
  <si>
    <t>SF-931-HG-10x80</t>
  </si>
  <si>
    <t>SF-933-ZN-8x40-P10</t>
  </si>
  <si>
    <t>SF-933-A4-4x25</t>
  </si>
  <si>
    <t>SF-931-ZN-20x140</t>
  </si>
  <si>
    <t>SF-912-A2-8x65-P10</t>
  </si>
  <si>
    <t>SF-933-A2-16x35</t>
  </si>
  <si>
    <t>SF-912-ZN-20x130</t>
  </si>
  <si>
    <t>SF-976-HG-10x1000</t>
  </si>
  <si>
    <t>SF-439-A2-4</t>
  </si>
  <si>
    <t>SF-912-A4-5x25</t>
  </si>
  <si>
    <t>SF-933-A2-6x45-P10</t>
  </si>
  <si>
    <t>SF-7991-ZN-5x45-P20</t>
  </si>
  <si>
    <t>SF-933-A2-4x40-B500</t>
  </si>
  <si>
    <t>SF-AGL-ZY-3.5x35-B1000</t>
  </si>
  <si>
    <t>SF-976-A4-12x2000</t>
  </si>
  <si>
    <t>SF-912-BK-10x110</t>
  </si>
  <si>
    <t>SF-912-A2-8x75-P10</t>
  </si>
  <si>
    <t>SF-1587-ZN-6</t>
  </si>
  <si>
    <t>SF-7991-A4-16x110</t>
  </si>
  <si>
    <t>SF-933-ZN-10x30</t>
  </si>
  <si>
    <t>SF-912-A4-8x45-P10</t>
  </si>
  <si>
    <t>SF-7991-A4-8x55-P10</t>
  </si>
  <si>
    <t>SF-AGL-ZY-5x80</t>
  </si>
  <si>
    <t>SF-AGL-ZY-3x12-P25</t>
  </si>
  <si>
    <t>SF-AGL-ZY-3.5x35-P25</t>
  </si>
  <si>
    <t>SF-7991-A2-12x55-P10</t>
  </si>
  <si>
    <t>SF-7991-A4-6x50-P10</t>
  </si>
  <si>
    <t>SF-AGL-A2-6x60-P25</t>
  </si>
  <si>
    <t>SF-RSN-ALP-PES-410</t>
  </si>
  <si>
    <t>SF-912-ZN-3x10-P20</t>
  </si>
  <si>
    <t>SF-AGL-ZY-4x80-B1000</t>
  </si>
  <si>
    <t>SF-NYP-ALP-8x40-P20</t>
  </si>
  <si>
    <t>SF-931-HG-16x120</t>
  </si>
  <si>
    <t>SF-912-ZN-12x160</t>
  </si>
  <si>
    <t>SF-AGL-ZY-3.5x35</t>
  </si>
  <si>
    <t>SF-931-A2-24x130</t>
  </si>
  <si>
    <t>SF-CSA-TAT-C-8x80</t>
  </si>
  <si>
    <t>SF-AGL-ZY-4x12-B1000</t>
  </si>
  <si>
    <t>SF-PBA-ANC-ZM-25</t>
  </si>
  <si>
    <t>SF-912-A4-12x40</t>
  </si>
  <si>
    <t>SF-912-ZN-20x75</t>
  </si>
  <si>
    <t>SF-933-A2-20x65</t>
  </si>
  <si>
    <t>SF-912-A4-5x8-P20</t>
  </si>
  <si>
    <t>SF-933-A4-8x60-P10</t>
  </si>
  <si>
    <t>SF-985-ZN-3</t>
  </si>
  <si>
    <t>SF-912-BK-5x35-P20</t>
  </si>
  <si>
    <t>SF-912-A2-20x45</t>
  </si>
  <si>
    <t>SF-912-A4-12x90</t>
  </si>
  <si>
    <t>SF-7991-A4-3x6</t>
  </si>
  <si>
    <t>SF-7991-ZN-12x75-P10</t>
  </si>
  <si>
    <t>SF-912-BK-4x12</t>
  </si>
  <si>
    <t>SF-976-ZN-4x1000</t>
  </si>
  <si>
    <t>SF-7991-A4-12x65</t>
  </si>
  <si>
    <t>SF-439-A2-16</t>
  </si>
  <si>
    <t>SF-6798-A2-8</t>
  </si>
  <si>
    <t>SF-NYP-ALP-6x30</t>
  </si>
  <si>
    <t>SF-931-A4-6x30-P10</t>
  </si>
  <si>
    <t>SF-AGL-A2-3.5x50-B1000</t>
  </si>
  <si>
    <t>SF-7991-ZN-6x25-B500</t>
  </si>
  <si>
    <t>SF-912-A4-6x90</t>
  </si>
  <si>
    <t>SF-933-A2-5x40-B500</t>
  </si>
  <si>
    <t>SF-931-HG-20x180</t>
  </si>
  <si>
    <t>SF-912-A2-10x90-P10</t>
  </si>
  <si>
    <t>SF-7991-ZN-12x25</t>
  </si>
  <si>
    <t>SF-AGL-ZY-3x60</t>
  </si>
  <si>
    <t>SF-7991-A2-6x80</t>
  </si>
  <si>
    <t>SF-912-BK-16x25</t>
  </si>
  <si>
    <t>SF-933-ZN-14x90</t>
  </si>
  <si>
    <t>SF-912-BK-12x55-P10</t>
  </si>
  <si>
    <t>SF-912-A4-10x20-P10</t>
  </si>
  <si>
    <t>SF-7991-BK-12x45-P10</t>
  </si>
  <si>
    <t>SF-7991-A4-10x70</t>
  </si>
  <si>
    <t>SF-7991-A2-8x75</t>
  </si>
  <si>
    <t>SF-439-A2-8-P10</t>
  </si>
  <si>
    <t>SF-912-A4-12x45</t>
  </si>
  <si>
    <t>SF-912-ZN-4x8-P20</t>
  </si>
  <si>
    <t>SF-7991-ZN-12x110-P10</t>
  </si>
  <si>
    <t>SF-933-HG-10x75</t>
  </si>
  <si>
    <t>SF-AGL-A2-6x25-P25</t>
  </si>
  <si>
    <t>SF-933-A2-5x45-B500</t>
  </si>
  <si>
    <t>SF-7991-ZN-5x50</t>
  </si>
  <si>
    <t>SF-7991-ZN-4x40</t>
  </si>
  <si>
    <t>SF-7991-ZN-10x50-B500</t>
  </si>
  <si>
    <t>SF-7991-ZN-4x40-P20</t>
  </si>
  <si>
    <t>SF-976-A4-5x500</t>
  </si>
  <si>
    <t>SF-315-ZN-4-P20</t>
  </si>
  <si>
    <t>SF-912-ZN-5x8-P20</t>
  </si>
  <si>
    <t>SF-UNP-ALP-5x25</t>
  </si>
  <si>
    <t>SF-CSA-ALP-C-12x96</t>
  </si>
  <si>
    <t>SF-933-ZN-5x60-B500</t>
  </si>
  <si>
    <t>SF-912-ZN-12x75</t>
  </si>
  <si>
    <t>SF-7991-BK-4x35</t>
  </si>
  <si>
    <t>SF-933-HG-20x45</t>
  </si>
  <si>
    <t>SF-AGL-A2-3x30-B1000</t>
  </si>
  <si>
    <t>SF-FRP-ANC-10x200-P20</t>
  </si>
  <si>
    <t>SF-933-A2-5x10</t>
  </si>
  <si>
    <t>SF-AGL-ZY-3x35</t>
  </si>
  <si>
    <t>SF-933-ZN-5x50</t>
  </si>
  <si>
    <t>SF-AGL-A2-3.5x30-P25</t>
  </si>
  <si>
    <t>SF-933-A4-14x150</t>
  </si>
  <si>
    <t>SF-912-ZN-8x45</t>
  </si>
  <si>
    <t>SF-933-ZN-6x80</t>
  </si>
  <si>
    <t>SF-985-A4-14</t>
  </si>
  <si>
    <t>SF-7991-A4-5x25-P20</t>
  </si>
  <si>
    <t>SF-933-ZN-8x25-B500</t>
  </si>
  <si>
    <t>SF-7991-A2-12x90-P10</t>
  </si>
  <si>
    <t>SF-912-A2-8x80-B500</t>
  </si>
  <si>
    <t>SF-933-HG-16x90</t>
  </si>
  <si>
    <t>SF-439-A2-10</t>
  </si>
  <si>
    <t>SF-912-A2-12x60-P10</t>
  </si>
  <si>
    <t>SF-125-A2-3</t>
  </si>
  <si>
    <t>SF-933-ZN-14x60</t>
  </si>
  <si>
    <t>SF-912-A2-10x20-P10</t>
  </si>
  <si>
    <t>SF-931-HG-16x90</t>
  </si>
  <si>
    <t>SF-7991-A2-6x75-P10</t>
  </si>
  <si>
    <t>SF-912-A2-4x8-P20</t>
  </si>
  <si>
    <t>SF-NYP-BRZ-8x50</t>
  </si>
  <si>
    <t>SF-912-ZN-3x25</t>
  </si>
  <si>
    <t>SF-912-ZN-20x65</t>
  </si>
  <si>
    <t>SF-7991-A2-12x50</t>
  </si>
  <si>
    <t>SF-AGL-ZY-6x70</t>
  </si>
  <si>
    <t>SF-985-A2-4</t>
  </si>
  <si>
    <t>SF-AGL-ZY-6x50-P25</t>
  </si>
  <si>
    <t>SF-933-A2-5x60</t>
  </si>
  <si>
    <t>SF-912-BK-8x90</t>
  </si>
  <si>
    <t>SF-933-ZN-16x45</t>
  </si>
  <si>
    <t>SF-933-A2-14x80</t>
  </si>
  <si>
    <t>SF-7991-A2-5x30-B500</t>
  </si>
  <si>
    <t>SF-NYP-BRZ-16x80-P20</t>
  </si>
  <si>
    <t>SF-7991-A4-6x25</t>
  </si>
  <si>
    <t>SF-7991-A2-5x35-B500</t>
  </si>
  <si>
    <t>SF-933-A2-8x30-P10</t>
  </si>
  <si>
    <t>SF-933-A2-8x70-P10</t>
  </si>
  <si>
    <t>SF-7991-ZN-4x10-P20</t>
  </si>
  <si>
    <t>SF-933-ZN-20x140</t>
  </si>
  <si>
    <t>SF-7991-BK-12x80</t>
  </si>
  <si>
    <t>SF-FRP-ALP-10x100</t>
  </si>
  <si>
    <t>SF-7991-A2-10x90-P10</t>
  </si>
  <si>
    <t>SF-7991-A2-8x80</t>
  </si>
  <si>
    <t>SF-7991-A4-12x45</t>
  </si>
  <si>
    <t>SF-7991-BK-12x40-P10</t>
  </si>
  <si>
    <t>SF-UNP-TAT-10x60</t>
  </si>
  <si>
    <t>SF-7991-A4-10x80</t>
  </si>
  <si>
    <t>SF-AGL-A2-6x20</t>
  </si>
  <si>
    <t>SF-912-A2-8x110-P10</t>
  </si>
  <si>
    <t>SF-315-ZN-4</t>
  </si>
  <si>
    <t>SF-AGL-ZY-6x35-B1000</t>
  </si>
  <si>
    <t>SF-912-BK-20x60</t>
  </si>
  <si>
    <t>SF-7991-A2-6x35-P10</t>
  </si>
  <si>
    <t>SF-7991-A4-12x35-P10</t>
  </si>
  <si>
    <t>SF-933-A4-6x70</t>
  </si>
  <si>
    <t>SF-7991-BK-5x12-P20</t>
  </si>
  <si>
    <t>SF-933-A4-6x45</t>
  </si>
  <si>
    <t>SF-912-BK-6x35</t>
  </si>
  <si>
    <t>SF-931-A4-8x50-P10</t>
  </si>
  <si>
    <t>SF-WDG-TAT-ZN-16x145</t>
  </si>
  <si>
    <t>SF-933-ZN-4x25-B500</t>
  </si>
  <si>
    <t>SF-933-A2-10x40-B500</t>
  </si>
  <si>
    <t>SF-ARD-ALP-A4-20x280</t>
  </si>
  <si>
    <t>SF-912-A2-8x30-B500</t>
  </si>
  <si>
    <t>SF-912-A4-6x80-P10</t>
  </si>
  <si>
    <t>SF-6798-A2-4-P30</t>
  </si>
  <si>
    <t>SF-933-A2-14x30</t>
  </si>
  <si>
    <t>SF-912-A2-8x65</t>
  </si>
  <si>
    <t>SF-933-A4-5x16</t>
  </si>
  <si>
    <t>SF-912-ZN-12x40-P10</t>
  </si>
  <si>
    <t>SF-7991-A4-8x16-P10</t>
  </si>
  <si>
    <t>SF-439-ZN-16</t>
  </si>
  <si>
    <t>SF-933-ZN-5x10-P20</t>
  </si>
  <si>
    <t>SF-933-A2-6x40-B500</t>
  </si>
  <si>
    <t>SF-7991-BK-10x20</t>
  </si>
  <si>
    <t>SF-976-A2-16x1000</t>
  </si>
  <si>
    <t>SF-912-A2-12x70-P10</t>
  </si>
  <si>
    <t>SF-AGL-A2-5x80-B1000</t>
  </si>
  <si>
    <t>SF-931-ZN-12x110-P10</t>
  </si>
  <si>
    <t>SF-931-A4-6x40</t>
  </si>
  <si>
    <t>SF-931-A2-24x200</t>
  </si>
  <si>
    <t>SF-WDG-TAT-A4-16x180</t>
  </si>
  <si>
    <t>SF-912-A2-10x40-B500</t>
  </si>
  <si>
    <t>SF-7991-A4-4x30</t>
  </si>
  <si>
    <t>SF-912-BK-20x130</t>
  </si>
  <si>
    <t>SF-912-BK-3x25</t>
  </si>
  <si>
    <t>SF-7991-ZN-6x75</t>
  </si>
  <si>
    <t>SF-6798-ZN-10</t>
  </si>
  <si>
    <t>SF-933-A4-8x110</t>
  </si>
  <si>
    <t>SF-WDG-ALP-A4-10x140</t>
  </si>
  <si>
    <t>SF-7991-A2-10x55-B500</t>
  </si>
  <si>
    <t>SF-933-HG-8x40</t>
  </si>
  <si>
    <t>SF-7991-ZN-8x80-P10</t>
  </si>
  <si>
    <t>SF-912-A2-5x35</t>
  </si>
  <si>
    <t>SF-912-BK-4x6</t>
  </si>
  <si>
    <t>SF-7991-BK-12x20-P10</t>
  </si>
  <si>
    <t>SF-912-A2-12x75-P10</t>
  </si>
  <si>
    <t>SF-AGL-A2-4.5x16-B1000</t>
  </si>
  <si>
    <t>SF-912-A4-10x75</t>
  </si>
  <si>
    <t>SF-933-HG-8x120</t>
  </si>
  <si>
    <t>SF-912-A2-5x60</t>
  </si>
  <si>
    <t>SF-FRP-ALP-10x115-P20</t>
  </si>
  <si>
    <t>SF-7991-BK-6x60</t>
  </si>
  <si>
    <t>SF-AGL-A2-3.5x70-B1000</t>
  </si>
  <si>
    <t>SF-912-A4-5x40-P20</t>
  </si>
  <si>
    <t>SF-ARD-ANC-ZN-12x240</t>
  </si>
  <si>
    <t>SF-933-A2-14x75</t>
  </si>
  <si>
    <t>SF-7991-ZN-3x8-B500</t>
  </si>
  <si>
    <t>SF-912-A2-3x25</t>
  </si>
  <si>
    <t>SF-AGL-A2-4x40-B1000</t>
  </si>
  <si>
    <t>SF-931-ZN-12x100</t>
  </si>
  <si>
    <t>SF-TCS-A2-10x140</t>
  </si>
  <si>
    <t>SF-CSA-ALP-H-12x72</t>
  </si>
  <si>
    <t>SF-912-ZN-5x50-P20</t>
  </si>
  <si>
    <t>SF-933-A2-4x25</t>
  </si>
  <si>
    <t>SF-FRP-ANC-8x120-P20</t>
  </si>
  <si>
    <t>SF-933-A4-12x150</t>
  </si>
  <si>
    <t>SF-AGL-A2-3x12-B1000</t>
  </si>
  <si>
    <t>SF-912-A4-3x8</t>
  </si>
  <si>
    <t>SF-933-HG-16x140</t>
  </si>
  <si>
    <t>SF-125-HG-14</t>
  </si>
  <si>
    <t>SF-933-A2-5x16-P20</t>
  </si>
  <si>
    <t>SF-976-A2-6x500</t>
  </si>
  <si>
    <t>SF-DRP-ALP-ZN-8x30</t>
  </si>
  <si>
    <t>SF-933-HG-12x75</t>
  </si>
  <si>
    <t>SF-7991-BK-4x12-P20</t>
  </si>
  <si>
    <t>SF-912-A4-20x35</t>
  </si>
  <si>
    <t>SF-912-BK-4x25-P20</t>
  </si>
  <si>
    <t>SF-933-A2-5x40-P20</t>
  </si>
  <si>
    <t>SF-933-A4-12x65-P10</t>
  </si>
  <si>
    <t>SF-AGL-ZY-5x70-P25</t>
  </si>
  <si>
    <t>SF-912-BK-8x25</t>
  </si>
  <si>
    <t>SF-933-HG-8x65</t>
  </si>
  <si>
    <t>SF-6923-ZN-5</t>
  </si>
  <si>
    <t>SF-934-A2-8</t>
  </si>
  <si>
    <t>SF-933-A4-10x120-P10</t>
  </si>
  <si>
    <t>SF-CSA-ANC-H-8x48</t>
  </si>
  <si>
    <t>SF-933-HG-20x90</t>
  </si>
  <si>
    <t>SF-912-ZN-6x55-P10</t>
  </si>
  <si>
    <t>SF-7991-BK-8x20-P10</t>
  </si>
  <si>
    <t>SF-933-A2-8x60</t>
  </si>
  <si>
    <t>SF-ARD-ANC-A4-8x160</t>
  </si>
  <si>
    <t>SF-CSA-ANC-H-6x60</t>
  </si>
  <si>
    <t>SF-933-A4-10x90-P10</t>
  </si>
  <si>
    <t>SF-7991-ZN-16x35</t>
  </si>
  <si>
    <t>SF-HWP-ANC-5x37</t>
  </si>
  <si>
    <t>SF-976-HG-24x2000</t>
  </si>
  <si>
    <t>SF-AGL-ZY-5x25-B1000</t>
  </si>
  <si>
    <t>SF-912-A4-10x120</t>
  </si>
  <si>
    <t>SF-933-HG-16x200</t>
  </si>
  <si>
    <t>SF-933-ZN-4x40</t>
  </si>
  <si>
    <t>SF-7991-BK-3x30</t>
  </si>
  <si>
    <t>SF-7991-ZN-4x8</t>
  </si>
  <si>
    <t>SF-985-A2-14</t>
  </si>
  <si>
    <t>SF-931-ZN-20x110</t>
  </si>
  <si>
    <t>SF-912-BK-8x60</t>
  </si>
  <si>
    <t>SF-912-BK-5x8</t>
  </si>
  <si>
    <t>SF-933-A2-14x90</t>
  </si>
  <si>
    <t>SF-ARD-ANC-A4-20x400</t>
  </si>
  <si>
    <t>SF-440-ZN-20</t>
  </si>
  <si>
    <t>SF-912-BK-4x25</t>
  </si>
  <si>
    <t>SF-FRP-ANC-8x120</t>
  </si>
  <si>
    <t>SF-933-ZN-8x50-B500</t>
  </si>
  <si>
    <t>SF-933-A2-14x55</t>
  </si>
  <si>
    <t>SF-7991-A2-10x60-B500</t>
  </si>
  <si>
    <t>SF-912-A2-10x150</t>
  </si>
  <si>
    <t>SF-933-A4-6x65-P10</t>
  </si>
  <si>
    <t>SF-912-A2-5x40</t>
  </si>
  <si>
    <t>SF-933-A4-8x60</t>
  </si>
  <si>
    <t>SF-931-ZN-16x140</t>
  </si>
  <si>
    <t>SF-912-A2-8x130</t>
  </si>
  <si>
    <t>SF-7991-ZN-5x20</t>
  </si>
  <si>
    <t>SF-933-ZN-16x140</t>
  </si>
  <si>
    <t>SF-912-A2-10x65-B500</t>
  </si>
  <si>
    <t>SF-931-ZN-6x100-P10</t>
  </si>
  <si>
    <t>SF-933-A2-10x130</t>
  </si>
  <si>
    <t>SF-933-A2-24x55</t>
  </si>
  <si>
    <t>SF-7991-ZN-3x30-P20</t>
  </si>
  <si>
    <t>SF-933-A4-8x45-P10</t>
  </si>
  <si>
    <t>SF-931-A2-20x180</t>
  </si>
  <si>
    <t>SF-7991-A2-4x25-B500</t>
  </si>
  <si>
    <t>SF-933-A4-12x90-P10</t>
  </si>
  <si>
    <t>SF-7991-ZN-3x6-P20</t>
  </si>
  <si>
    <t>SF-931-A2-16x90</t>
  </si>
  <si>
    <t>SF-912-A4-16x75</t>
  </si>
  <si>
    <t>SF-AGL-ZY-3.5x45-B1000</t>
  </si>
  <si>
    <t>SF-6923-ZN-8</t>
  </si>
  <si>
    <t>SF-912-A2-5x12-B500</t>
  </si>
  <si>
    <t>SF-7991-ZN-6x45</t>
  </si>
  <si>
    <t>SF-933-A2-6x90-P10</t>
  </si>
  <si>
    <t>SF-933-HG-20x65</t>
  </si>
  <si>
    <t>SF-933-A2-4x20</t>
  </si>
  <si>
    <t>SF-933-ZN-10x70-P10</t>
  </si>
  <si>
    <t>SF-NYP-BRZ-10x60-P20</t>
  </si>
  <si>
    <t>SF-912-A2-6x90-P10</t>
  </si>
  <si>
    <t>SF-912-A2-6x50</t>
  </si>
  <si>
    <t>SF-933-HG-14x45</t>
  </si>
  <si>
    <t>SF-931-A4-8x60-P10</t>
  </si>
  <si>
    <t>SF-912-A2-10x110</t>
  </si>
  <si>
    <t>SF-933-ZN-6x100</t>
  </si>
  <si>
    <t>SF-CSA-TAT-C-10x60</t>
  </si>
  <si>
    <t>SF-AGL-ZY-6x40-P25</t>
  </si>
  <si>
    <t>SF-912-BK-10x80</t>
  </si>
  <si>
    <t>SF-AGL-A2-4x80-B1000</t>
  </si>
  <si>
    <t>SF-912-ZN-12x20-P10</t>
  </si>
  <si>
    <t>SF-933-A4-8x65-P10</t>
  </si>
  <si>
    <t>SF-7991-A4-12x100-P10</t>
  </si>
  <si>
    <t>SF-933-A4-10x20-P10</t>
  </si>
  <si>
    <t>SF-933-A4-5x35</t>
  </si>
  <si>
    <t>SF-912-BK-8x120-P10</t>
  </si>
  <si>
    <t>SF-7991-A2-10x80-B500</t>
  </si>
  <si>
    <t>SF-912-A2-8x75</t>
  </si>
  <si>
    <t>SF-933-A4-8x100</t>
  </si>
  <si>
    <t>SF-933-ZN-6x70-P10</t>
  </si>
  <si>
    <t>SF-931-A2-20x120</t>
  </si>
  <si>
    <t>SF-934-A4-6</t>
  </si>
  <si>
    <t>SF-7991-A2-4x35-P20</t>
  </si>
  <si>
    <t>SF-931-ZN-8x140</t>
  </si>
  <si>
    <t>SF-933-A4-6x110-P10</t>
  </si>
  <si>
    <t>SF-933-A4-10x75-P10</t>
  </si>
  <si>
    <t>SF-933-HG-10x60</t>
  </si>
  <si>
    <t>SF-7991-ZN-16x30</t>
  </si>
  <si>
    <t>SF-1587-A2-4-P20</t>
  </si>
  <si>
    <t>SF-912-A2-4x16</t>
  </si>
  <si>
    <t>SF-933-A2-8x90</t>
  </si>
  <si>
    <t>SF-933-HG-12x25</t>
  </si>
  <si>
    <t>SF-912-ZN-6x16</t>
  </si>
  <si>
    <t>SF-912-A4-6x30-P10</t>
  </si>
  <si>
    <t>SF-912-BK-12x40-P10</t>
  </si>
  <si>
    <t>SF-933-A2-12x110</t>
  </si>
  <si>
    <t>SF-933-A4-8x70-P10</t>
  </si>
  <si>
    <t>SF-7991-A2-16x45</t>
  </si>
  <si>
    <t>SF-7991-A2-4x40-B500</t>
  </si>
  <si>
    <t>SF-7991-ZN-6x30</t>
  </si>
  <si>
    <t>SF-7991-A4-8x100-P10</t>
  </si>
  <si>
    <t>SF-931-ZN-10x140</t>
  </si>
  <si>
    <t>SF-7991-ZN-16x60</t>
  </si>
  <si>
    <t>SF-WDG-ALP-A4-8x75</t>
  </si>
  <si>
    <t>SF-912-ZN-8x20-B500</t>
  </si>
  <si>
    <t>SF-933-A2-14x160</t>
  </si>
  <si>
    <t>SF-125-ZN-14</t>
  </si>
  <si>
    <t>SF-933-A2-12x45-P10</t>
  </si>
  <si>
    <t>SF-AGL-A2-4x60-B1000</t>
  </si>
  <si>
    <t>SF-912-ZN-8x30-P10</t>
  </si>
  <si>
    <t>SF-7991-ZN-4x30</t>
  </si>
  <si>
    <t>SF-912-A2-20x200</t>
  </si>
  <si>
    <t>SF-7991-BK-12x110</t>
  </si>
  <si>
    <t>SF-912-A4-4x10</t>
  </si>
  <si>
    <t>SF-912-A4-3x10</t>
  </si>
  <si>
    <t>SF-912-A2-8x90</t>
  </si>
  <si>
    <t>SF-912-A2-10x55-P10</t>
  </si>
  <si>
    <t>SF-933-A2-16x150</t>
  </si>
  <si>
    <t>SF-DRP-ALP-A4-6x25</t>
  </si>
  <si>
    <t>SF-7991-A2-6x12-B500</t>
  </si>
  <si>
    <t>SF-931-ZN-10x50-P10</t>
  </si>
  <si>
    <t>SF-7991-BK-6x12</t>
  </si>
  <si>
    <t>SF-933-A2-16x80</t>
  </si>
  <si>
    <t>SF-7991-ZN-8x70</t>
  </si>
  <si>
    <t>SF-931-HG-8x120</t>
  </si>
  <si>
    <t>SF-976-A4-6x2000</t>
  </si>
  <si>
    <t>SF-931-A4-16x120</t>
  </si>
  <si>
    <t>SF-CSA-TAT-C-10x100</t>
  </si>
  <si>
    <t>SF-912-ZN-12x60-P10</t>
  </si>
  <si>
    <t>SF-933-HG-14x200</t>
  </si>
  <si>
    <t>SF-912-BK-20x110</t>
  </si>
  <si>
    <t>SF-7991-A4-10x30-P10</t>
  </si>
  <si>
    <t>SF-931-ZN-8x120-P10</t>
  </si>
  <si>
    <t>SF-933-A2-10x150</t>
  </si>
  <si>
    <t>SF-912-A4-8x55</t>
  </si>
  <si>
    <t>SF-CSA-ALP-C-8x80</t>
  </si>
  <si>
    <t>SF-7991-BK-12x25</t>
  </si>
  <si>
    <t>SF-931-A4-16x160</t>
  </si>
  <si>
    <t>SF-931-ZN-12x60-P10</t>
  </si>
  <si>
    <t>SF-912-ZN-8x90</t>
  </si>
  <si>
    <t>SF-AGL-ZY-4x60</t>
  </si>
  <si>
    <t>SF-7991-ZN-8x45-P10</t>
  </si>
  <si>
    <t>SF-933-A2-4x35-P20</t>
  </si>
  <si>
    <t>SF-931-A4-10x150</t>
  </si>
  <si>
    <t>SF-127-ZN-4</t>
  </si>
  <si>
    <t>SF-7991-A4-5x16-P20</t>
  </si>
  <si>
    <t>SF-976-A2-5x300</t>
  </si>
  <si>
    <t>SF-912-A4-12x150</t>
  </si>
  <si>
    <t>SF-933-HG-14x120</t>
  </si>
  <si>
    <t>SF-912-ZN-6x65-B500</t>
  </si>
  <si>
    <t>SF-7991-BK-6x80-P10</t>
  </si>
  <si>
    <t>SF-933-A4-5x50</t>
  </si>
  <si>
    <t>SF-AGL-A2-4.5x20</t>
  </si>
  <si>
    <t>SF-933-A4-6x75</t>
  </si>
  <si>
    <t>SF-912-ZN-8x65-B500</t>
  </si>
  <si>
    <t>SF-931-A4-12x70</t>
  </si>
  <si>
    <t>SF-RSN-ANC-VE-300</t>
  </si>
  <si>
    <t>SF-AGL-ZY-4x45-B1000</t>
  </si>
  <si>
    <t>SF-127-ZN-4-P30</t>
  </si>
  <si>
    <t>SF-933-A2-16x200</t>
  </si>
  <si>
    <t>SF-933-HG-24x50</t>
  </si>
  <si>
    <t>SF-AGL-ZY-3x35-P25</t>
  </si>
  <si>
    <t>SF-912-BK-8x140</t>
  </si>
  <si>
    <t>SF-7991-A2-8x60-B500</t>
  </si>
  <si>
    <t>SF-AGL-ZY-6x35</t>
  </si>
  <si>
    <t>SF-MSH-ANC-16x130</t>
  </si>
  <si>
    <t>SF-MSH-ANC-12x85</t>
  </si>
  <si>
    <t>SF-912-A4-10x55-P10</t>
  </si>
  <si>
    <t>SF-912-A4-20x130</t>
  </si>
  <si>
    <t>SF-933-ZN-10x140</t>
  </si>
  <si>
    <t>SF-NYP-TAT-10x60</t>
  </si>
  <si>
    <t>SF-912-BK-5x40-P20</t>
  </si>
  <si>
    <t>SF-931-HG-24x150</t>
  </si>
  <si>
    <t>SF-912-A4-16x150</t>
  </si>
  <si>
    <t>SF-933-A2-12x25-P10</t>
  </si>
  <si>
    <t>SF-933-A2-5x50</t>
  </si>
  <si>
    <t>SF-912-BK-6x110-P10</t>
  </si>
  <si>
    <t>SF-7991-A2-3x12-P20</t>
  </si>
  <si>
    <t>SF-985-ZN-24</t>
  </si>
  <si>
    <t>SF-931-A2-12x80-P10</t>
  </si>
  <si>
    <t>SF-AGL-A2-3.5x70-P25</t>
  </si>
  <si>
    <t>SF-AGL-A2-4x60-P25</t>
  </si>
  <si>
    <t>SF-SLV-ALP-ZN-8x80</t>
  </si>
  <si>
    <t>SF-439-A2-24</t>
  </si>
  <si>
    <t>SF-7991-ZN-8x55</t>
  </si>
  <si>
    <t>SF-PBA-ALP-NL-100</t>
  </si>
  <si>
    <t>SF-7991-A2-3x16</t>
  </si>
  <si>
    <t>SF-933-HG-8x80</t>
  </si>
  <si>
    <t>SF-7991-A4-4x12</t>
  </si>
  <si>
    <t>SF-912-BK-20x100</t>
  </si>
  <si>
    <t>SF-7991-A2-3x20-B500</t>
  </si>
  <si>
    <t>SF-912-ZN-8x60</t>
  </si>
  <si>
    <t>SF-WDG-TAT-A4-16x145</t>
  </si>
  <si>
    <t>SF-7991-A2-8x12</t>
  </si>
  <si>
    <t>SF-933-HG-8x30</t>
  </si>
  <si>
    <t>SF-933-A2-6x45-B500</t>
  </si>
  <si>
    <t>SF-439-ZN-14</t>
  </si>
  <si>
    <t>SF-7991-A2-5x12</t>
  </si>
  <si>
    <t>SF-912-BK-10x110-P10</t>
  </si>
  <si>
    <t>SF-AGL-A2-4x45</t>
  </si>
  <si>
    <t>SF-933-ZN-8x80-B500</t>
  </si>
  <si>
    <t>SF-912-A4-16x90</t>
  </si>
  <si>
    <t>SF-439-ZN-8-P10</t>
  </si>
  <si>
    <t>SF-912-A2-12x100-P10</t>
  </si>
  <si>
    <t>SF-933-ZN-10x80-P10</t>
  </si>
  <si>
    <t>SF-AGL-ZY-4x60-B1000</t>
  </si>
  <si>
    <t>SF-7991-A4-8x20-P10</t>
  </si>
  <si>
    <t>SF-912-BK-3x8</t>
  </si>
  <si>
    <t>SF-AGL-ZY-3.5x12-P25</t>
  </si>
  <si>
    <t>SF-933-A2-20x80</t>
  </si>
  <si>
    <t>SF-NYP-BRZ-6x40</t>
  </si>
  <si>
    <t>SF-7991-BK-8x40</t>
  </si>
  <si>
    <t>SF-912-ZN-10x100-P10</t>
  </si>
  <si>
    <t>SF-7991-A4-10x25</t>
  </si>
  <si>
    <t>SF-125-A4-6</t>
  </si>
  <si>
    <t>SF-CSA-ALP-H-10x60</t>
  </si>
  <si>
    <t>SF-7991-ZN-6x45-P10</t>
  </si>
  <si>
    <t>SF-933-HG-12x65</t>
  </si>
  <si>
    <t>SF-7991-ZN-6x45-B500</t>
  </si>
  <si>
    <t>SF-912-A4-6x20</t>
  </si>
  <si>
    <t>SF-7991-ZN-8x55-B500</t>
  </si>
  <si>
    <t>SF-7991-BK-5x45-P20</t>
  </si>
  <si>
    <t>SF-7991-ZN-5x12</t>
  </si>
  <si>
    <t>SF-933-HG-8x25</t>
  </si>
  <si>
    <t>SF-933-ZN-10x50-B500</t>
  </si>
  <si>
    <t>SF-912-BK-16x150</t>
  </si>
  <si>
    <t>SF-912-ZN-10x60-P10</t>
  </si>
  <si>
    <t>SF-9021-ZN-16</t>
  </si>
  <si>
    <t>SF-7991-A4-3x20</t>
  </si>
  <si>
    <t>SF-931-ZN-10x40</t>
  </si>
  <si>
    <t>SF-933-ZN-6x50</t>
  </si>
  <si>
    <t>SF-931-ZN-6x70-P10</t>
  </si>
  <si>
    <t>SF-7991-A2-6x45-P10</t>
  </si>
  <si>
    <t>SF-AGL-A2-4.5x40-P25</t>
  </si>
  <si>
    <t>SF-9021-ZN-10-P20</t>
  </si>
  <si>
    <t>SF-AGL-ZY-5x45-P25</t>
  </si>
  <si>
    <t>SF-933-ZN-14x100</t>
  </si>
  <si>
    <t>SF-933-A2-5x40</t>
  </si>
  <si>
    <t>SF-933-A2-6x20-B500</t>
  </si>
  <si>
    <t>SF-912-A2-8x45-B500</t>
  </si>
  <si>
    <t>SF-933-A4-12x100</t>
  </si>
  <si>
    <t>SF-AGL-ZY-4x45-P25</t>
  </si>
  <si>
    <t>SF-933-ZN-10x25-B500</t>
  </si>
  <si>
    <t>SF-AGL-A2-6x50</t>
  </si>
  <si>
    <t>SF-7991-A4-16x80</t>
  </si>
  <si>
    <t>SF-7991-BK-16x80</t>
  </si>
  <si>
    <t>SF-ARD-ALP-ZN-12x168</t>
  </si>
  <si>
    <t>SF-7991-ZN-10x16</t>
  </si>
  <si>
    <t>SF-912-A4-10x65-P10</t>
  </si>
  <si>
    <t>SF-7991-BK-4x10</t>
  </si>
  <si>
    <t>SF-931-ZN-8x40</t>
  </si>
  <si>
    <t>SF-912-A2-10x65</t>
  </si>
  <si>
    <t>SF-931-ZN-8x110</t>
  </si>
  <si>
    <t>SF-912-A4-20x150</t>
  </si>
  <si>
    <t>SF-912-A4-10x35-P10</t>
  </si>
  <si>
    <t>SF-7991-A2-8x12-B500</t>
  </si>
  <si>
    <t>SF-931-A4-12x80</t>
  </si>
  <si>
    <t>SF-912-BK-4x30-P20</t>
  </si>
  <si>
    <t>SF-912-A4-8x25</t>
  </si>
  <si>
    <t>SF-912-BK-10x45-P10</t>
  </si>
  <si>
    <t>SF-7991-ZN-8x90-P10</t>
  </si>
  <si>
    <t>SF-7991-A4-10x65</t>
  </si>
  <si>
    <t>SF-931-A2-10x60-P10</t>
  </si>
  <si>
    <t>SF-NYP-TAT-10x50</t>
  </si>
  <si>
    <t>SF-912-ZN-20x55</t>
  </si>
  <si>
    <t>SF-912-ZN-4x35-P20</t>
  </si>
  <si>
    <t>SF-7991-ZN-16x120</t>
  </si>
  <si>
    <t>SF-933-HG-20x100</t>
  </si>
  <si>
    <t>SF-912-A4-8x30</t>
  </si>
  <si>
    <t>SF-912-A4-6x45-P10</t>
  </si>
  <si>
    <t>SF-912-A2-12x65-P10</t>
  </si>
  <si>
    <t>SF-AGL-A2-5x80</t>
  </si>
  <si>
    <t>SF-7991-A2-3x30</t>
  </si>
  <si>
    <t>SF-912-A4-5x45</t>
  </si>
  <si>
    <t>SF-7991-ZN-10x20</t>
  </si>
  <si>
    <t>SF-7991-A4-12x120-P10</t>
  </si>
  <si>
    <t>SF-AGL-A2-5x60-P25</t>
  </si>
  <si>
    <t>SF-AGL-ZY-5x20-B1000</t>
  </si>
  <si>
    <t>SF-933-ZN-5x45-B500</t>
  </si>
  <si>
    <t>SF-912-BK-6x12</t>
  </si>
  <si>
    <t>SF-439-ZN-20</t>
  </si>
  <si>
    <t>SF-933-A2-8x25-B500</t>
  </si>
  <si>
    <t>SF-CSA-ALP-H-6x48</t>
  </si>
  <si>
    <t>SF-SLV-ALP-ZN-8x60</t>
  </si>
  <si>
    <t>SF-FRP-ALP-8x120</t>
  </si>
  <si>
    <t>SF-933-A4-6x30-P10</t>
  </si>
  <si>
    <t>SF-7991-ZN-10x40</t>
  </si>
  <si>
    <t>SF-976-ZN-6x300</t>
  </si>
  <si>
    <t>SF-912-A4-6x120-P10</t>
  </si>
  <si>
    <t>SF-125-A2-5-P30</t>
  </si>
  <si>
    <t>SF-AGL-ZY-6x90-P25</t>
  </si>
  <si>
    <t>SF-976-A4-12x1000</t>
  </si>
  <si>
    <t>SF-912-A4-8x50</t>
  </si>
  <si>
    <t>SF-912-A2-4x40-B500</t>
  </si>
  <si>
    <t>SF-931-A2-12x70</t>
  </si>
  <si>
    <t>SF-931-ZN-12x150</t>
  </si>
  <si>
    <t>SF-912-BK-20x140</t>
  </si>
  <si>
    <t>SF-912-A4-20x110</t>
  </si>
  <si>
    <t>SF-933-A2-24x70</t>
  </si>
  <si>
    <t>SF-7991-ZN-8x70-B500</t>
  </si>
  <si>
    <t>SF-912-BK-10x100-P10</t>
  </si>
  <si>
    <t>SF-912-BK-10x70-P10</t>
  </si>
  <si>
    <t>SF-933-A2-14x200</t>
  </si>
  <si>
    <t>SF-912-A4-8x60</t>
  </si>
  <si>
    <t>SF-7991-BK-16x110</t>
  </si>
  <si>
    <t>SF-934-HG-8</t>
  </si>
  <si>
    <t>SF-NZL-ANC-EXT</t>
  </si>
  <si>
    <t>SF-7991-A2-4x16</t>
  </si>
  <si>
    <t>SF-912-BK-3x16-P20</t>
  </si>
  <si>
    <t>SF-912-A2-3x8-B500</t>
  </si>
  <si>
    <t>SF-7991-A4-3x8</t>
  </si>
  <si>
    <t>SF-127-ZN-10</t>
  </si>
  <si>
    <t>SF-FRP-ALP-10x115</t>
  </si>
  <si>
    <t>SF-912-A4-12x55</t>
  </si>
  <si>
    <t>SF-7991-A4-6x70</t>
  </si>
  <si>
    <t>SF-7991-A2-16x65</t>
  </si>
  <si>
    <t>SF-912-A4-8x12</t>
  </si>
  <si>
    <t>SF-912-BK-3x12-P20</t>
  </si>
  <si>
    <t>SF-933-ZN-8x80-P10</t>
  </si>
  <si>
    <t>SF-931-ZN-10x110</t>
  </si>
  <si>
    <t>SF-AGL-A2-5x60</t>
  </si>
  <si>
    <t>SF-912-A4-8x65-P10</t>
  </si>
  <si>
    <t>SF-912-A4-10x30-P10</t>
  </si>
  <si>
    <t>SF-CSA-ANC-C-6x36</t>
  </si>
  <si>
    <t>SF-AGL-ZY-6x25</t>
  </si>
  <si>
    <t>SF-912-A2-6x16-P10</t>
  </si>
  <si>
    <t>SF-912-ZN-6x10-P10</t>
  </si>
  <si>
    <t>SF-931-A2-16x80</t>
  </si>
  <si>
    <t>SF-934-A4-3</t>
  </si>
  <si>
    <t>SF-933-A2-4x30-B500</t>
  </si>
  <si>
    <t>SF-931-A4-16x200</t>
  </si>
  <si>
    <t>SF-912-ZN-6x120-P10</t>
  </si>
  <si>
    <t>SF-440-ZN-10</t>
  </si>
  <si>
    <t>SF-7991-ZN-16x100</t>
  </si>
  <si>
    <t>SF-AGL-ZY-4x40</t>
  </si>
  <si>
    <t>SF-912-BK-6x50-P10</t>
  </si>
  <si>
    <t>SF-AGL-A2-4x16</t>
  </si>
  <si>
    <t>SF-912-A4-8x140</t>
  </si>
  <si>
    <t>SF-7991-BK-10x100</t>
  </si>
  <si>
    <t>SF-UNP-BRZ-8x40</t>
  </si>
  <si>
    <t>SF-933-A4-8x25-P10</t>
  </si>
  <si>
    <t>SF-933-ZN-8x130</t>
  </si>
  <si>
    <t>SF-AGL-ZY-4.5x20-P25</t>
  </si>
  <si>
    <t>SF-AGL-ZY-5x30-B1000</t>
  </si>
  <si>
    <t>SF-7991-A2-8x35</t>
  </si>
  <si>
    <t>SF-931-A4-6x50-P10</t>
  </si>
  <si>
    <t>SF-7991-BK-3x6-P20</t>
  </si>
  <si>
    <t>SF-912-A4-6x10</t>
  </si>
  <si>
    <t>SF-CSA-TAT-H-6x48</t>
  </si>
  <si>
    <t>SF-976-A2-10x300</t>
  </si>
  <si>
    <t>SF-912-BK-20x45</t>
  </si>
  <si>
    <t>SF-7991-ZN-10x45-P10</t>
  </si>
  <si>
    <t>SF-TCS-ZY-8x80</t>
  </si>
  <si>
    <t>SF-AGL-A2-5x35</t>
  </si>
  <si>
    <t>SF-AGL-ZY-3x45-B1000</t>
  </si>
  <si>
    <t>SF-SLV-ALP-ZN-8x100</t>
  </si>
  <si>
    <t>SF-912-ZN-6x35-B500</t>
  </si>
  <si>
    <t>SF-912-A2-12x45-P10</t>
  </si>
  <si>
    <t>SF-985-ZN-10-P10</t>
  </si>
  <si>
    <t>SF-985-ZN-4-P20</t>
  </si>
  <si>
    <t>SF-NYP-ALP-12x60-P20</t>
  </si>
  <si>
    <t>SF-912-ZN-6x40</t>
  </si>
  <si>
    <t>SF-912-ZN-8x20</t>
  </si>
  <si>
    <t>SF-AGL-A2-5x60-B1000</t>
  </si>
  <si>
    <t>SF-7991-A4-6x80</t>
  </si>
  <si>
    <t>SF-912-A2-4x10-B500</t>
  </si>
  <si>
    <t>SF-7991-A2-10x110-P10</t>
  </si>
  <si>
    <t>SF-WDG-BRZ-ZN-12x120</t>
  </si>
  <si>
    <t>SF-RSN-ALP-EA-300</t>
  </si>
  <si>
    <t>SF-912-ZN-4x25</t>
  </si>
  <si>
    <t>SF-933-ZN-8x120-P10</t>
  </si>
  <si>
    <t>SF-CSA-ANC-C-8x64</t>
  </si>
  <si>
    <t>SF-931-HG-8x100</t>
  </si>
  <si>
    <t>SF-7991-A2-8x16-P10</t>
  </si>
  <si>
    <t>SF-912-ZN-16x60</t>
  </si>
  <si>
    <t>SF-7991-ZN-5x16-B500</t>
  </si>
  <si>
    <t>SF-985-A4-24</t>
  </si>
  <si>
    <t>SF-UNP-BRZ-6x30-P20</t>
  </si>
  <si>
    <t>SF-NYP-ANC-6x30</t>
  </si>
  <si>
    <t>SF-AGL-ZY-4x50</t>
  </si>
  <si>
    <t>SF-912-ZN-4x6</t>
  </si>
  <si>
    <t>SF-912-A2-6x75</t>
  </si>
  <si>
    <t>SF-7991-A4-12x30</t>
  </si>
  <si>
    <t>SF-912-A4-8x110</t>
  </si>
  <si>
    <t>SF-933-HG-24x120</t>
  </si>
  <si>
    <t>SF-7991-A4-16x120</t>
  </si>
  <si>
    <t>SF-912-BK-12x60</t>
  </si>
  <si>
    <t>SF-UNP-ALP-8x40</t>
  </si>
  <si>
    <t>SF-933-A2-10x60-B500</t>
  </si>
  <si>
    <t>SF-912-ZN-6x45-P10</t>
  </si>
  <si>
    <t>SF-912-ZN-16x75</t>
  </si>
  <si>
    <t>SF-985-A2-20</t>
  </si>
  <si>
    <t>SF-AGL-A2-3x25-B1000</t>
  </si>
  <si>
    <t>SF-ARD-ANC-A4-16x224</t>
  </si>
  <si>
    <t>SF-7991-BK-16x30</t>
  </si>
  <si>
    <t>SF-912-BK-5x40</t>
  </si>
  <si>
    <t>SF-933-ZN-6x25</t>
  </si>
  <si>
    <t>SF-912-A2-5x16</t>
  </si>
  <si>
    <t>SF-HWP-ANC-6x52-P20</t>
  </si>
  <si>
    <t>SF-912-ZN-8x16</t>
  </si>
  <si>
    <t>SF-7991-BK-10x30-P10</t>
  </si>
  <si>
    <t>SF-NYP-ANC-12x60-P20</t>
  </si>
  <si>
    <t>SF-912-A4-12x20-P10</t>
  </si>
  <si>
    <t>SF-933-ZN-12x45</t>
  </si>
  <si>
    <t>SF-7991-BK-6x10</t>
  </si>
  <si>
    <t>SF-933-A2-8x30-B500</t>
  </si>
  <si>
    <t>SF-933-A2-6x100-P10</t>
  </si>
  <si>
    <t>SF-7991-BK-12x65</t>
  </si>
  <si>
    <t>SF-933-A2-16x40</t>
  </si>
  <si>
    <t>SF-7991-BK-10x70</t>
  </si>
  <si>
    <t>SF-912-A2-10x75-P10</t>
  </si>
  <si>
    <t>SF-AGL-ZY-4.5x35-P25</t>
  </si>
  <si>
    <t>SF-933-A2-5x20</t>
  </si>
  <si>
    <t>SF-931-A2-10x70</t>
  </si>
  <si>
    <t>SF-912-ZN-10x90</t>
  </si>
  <si>
    <t>SF-7991-ZN-3x35-P20</t>
  </si>
  <si>
    <t>SF-931-A2-6x110-P10</t>
  </si>
  <si>
    <t>SF-931-A2-6x30-P10</t>
  </si>
  <si>
    <t>SF-7991-ZN-3x12</t>
  </si>
  <si>
    <t>SF-933-A4-16x70</t>
  </si>
  <si>
    <t>SF-933-A2-6x65-B500</t>
  </si>
  <si>
    <t>SF-7991-A4-12x110-P10</t>
  </si>
  <si>
    <t>SF-912-BK-6x25</t>
  </si>
  <si>
    <t>SF-NYP-ALP-16x80-P20</t>
  </si>
  <si>
    <t>SF-933-A2-16x160</t>
  </si>
  <si>
    <t>SF-933-ZN-8x35-B500</t>
  </si>
  <si>
    <t>SF-7991-A2-5x30</t>
  </si>
  <si>
    <t>SF-933-ZN-6x110-P10</t>
  </si>
  <si>
    <t>SF-7991-ZN-6x30-P10</t>
  </si>
  <si>
    <t>SF-7991-ZN-5x16-P20</t>
  </si>
  <si>
    <t>SF-7991-BK-5x40</t>
  </si>
  <si>
    <t>SF-931-ZN-16x160</t>
  </si>
  <si>
    <t>SF-PBA-ANC-NL-25</t>
  </si>
  <si>
    <t>SF-7991-ZN-4x35-P20</t>
  </si>
  <si>
    <t>SF-7991-BK-5x20-P20</t>
  </si>
  <si>
    <t>SF-912-A2-8x50-B500</t>
  </si>
  <si>
    <t>SF-7991-ZN-6x16</t>
  </si>
  <si>
    <t>SF-985-ZN-6-P20</t>
  </si>
  <si>
    <t>SF-7991-BK-4x20</t>
  </si>
  <si>
    <t>SF-931-A4-10x120</t>
  </si>
  <si>
    <t>SF-AGL-ZY-4.5x70-B1000</t>
  </si>
  <si>
    <t>SF-7991-A2-4x8-P20</t>
  </si>
  <si>
    <t>SF-912-A2-10x35-P10</t>
  </si>
  <si>
    <t>SF-NYP-BRZ-14x75</t>
  </si>
  <si>
    <t>SF-RSN-TAT-EA-410</t>
  </si>
  <si>
    <t>SF-912-A4-10x45</t>
  </si>
  <si>
    <t>SF-NYP-BRZ-6x40-P20</t>
  </si>
  <si>
    <t>SF-WDG-BRZ-A4-8x115</t>
  </si>
  <si>
    <t>SF-985-A2-6</t>
  </si>
  <si>
    <t>SF-912-A2-16x120</t>
  </si>
  <si>
    <t>SF-933-ZN-4x12-P20</t>
  </si>
  <si>
    <t>SF-931-A2-24x110</t>
  </si>
  <si>
    <t>SF-9021-A2-20</t>
  </si>
  <si>
    <t>SF-WDG-ANC-ZN-6x55</t>
  </si>
  <si>
    <t>SF-933-A2-8x60-P10</t>
  </si>
  <si>
    <t>SF-933-A4-12x65</t>
  </si>
  <si>
    <t>SF-7991-A2-4x35</t>
  </si>
  <si>
    <t>SF-912-A4-20x40</t>
  </si>
  <si>
    <t>SF-AGL-A2-4.5x25-B1000</t>
  </si>
  <si>
    <t>SF-7991-BK-12x75-P10</t>
  </si>
  <si>
    <t>SF-7991-BK-6x10-P10</t>
  </si>
  <si>
    <t>SF-7991-BK-8x65-P10</t>
  </si>
  <si>
    <t>SF-7991-A4-5x50-P20</t>
  </si>
  <si>
    <t>SF-912-A4-10x60-P10</t>
  </si>
  <si>
    <t>SF-985-A2-12-P10</t>
  </si>
  <si>
    <t>SF-912-BK-12x80</t>
  </si>
  <si>
    <t>SF-912-ZN-6x35-P10</t>
  </si>
  <si>
    <t>SF-912-BK-6x20</t>
  </si>
  <si>
    <t>SF-933-ZN-16x75</t>
  </si>
  <si>
    <t>SF-PBA-ANC-ZS-25</t>
  </si>
  <si>
    <t>SF-440-ZN-16</t>
  </si>
  <si>
    <t>SF-933-A2-5x50-P20</t>
  </si>
  <si>
    <t>SF-AGL-A2-3.5x16-P25</t>
  </si>
  <si>
    <t>SF-931-HG-16x130</t>
  </si>
  <si>
    <t>SF-912-A2-8x45</t>
  </si>
  <si>
    <t>SF-933-ZN-12x110</t>
  </si>
  <si>
    <t>SF-933-ZN-10x150</t>
  </si>
  <si>
    <t>SF-7991-A2-5x40-B500</t>
  </si>
  <si>
    <t>SF-931-A4-12x110-P10</t>
  </si>
  <si>
    <t>SF-439-A2-20</t>
  </si>
  <si>
    <t>SF-CSA-ANC-C-10x100</t>
  </si>
  <si>
    <t>SF-7991-ZN-12x110</t>
  </si>
  <si>
    <t>SF-7991-A4-16x55</t>
  </si>
  <si>
    <t>SF-125-A2-8-P20</t>
  </si>
  <si>
    <t>SF-933-ZN-20x120</t>
  </si>
  <si>
    <t>SF-UNP-ANC-10x60</t>
  </si>
  <si>
    <t>SF-7991-BK-3x8</t>
  </si>
  <si>
    <t>SF-7991-A4-12x90-P10</t>
  </si>
  <si>
    <t>SF-912-BK-8x80</t>
  </si>
  <si>
    <t>SF-933-A2-10x25</t>
  </si>
  <si>
    <t>SF-985-A4-10</t>
  </si>
  <si>
    <t>SF-976-ZN-24x2000</t>
  </si>
  <si>
    <t>SF-7991-ZN-6x10-P10</t>
  </si>
  <si>
    <t>SF-933-A4-8x90-P10</t>
  </si>
  <si>
    <t>SF-912-A4-20x60</t>
  </si>
  <si>
    <t>SF-933-A2-16x120</t>
  </si>
  <si>
    <t>SF-912-ZN-6x40-P10</t>
  </si>
  <si>
    <t>SF-931-A2-6x50-P10</t>
  </si>
  <si>
    <t>SF-933-A4-12x60</t>
  </si>
  <si>
    <t>SF-931-A4-10x160</t>
  </si>
  <si>
    <t>SF-NYP-ALP-12x70</t>
  </si>
  <si>
    <t>SF-912-ZN-10x120</t>
  </si>
  <si>
    <t>SF-AGL-ZY-3x50-B1000</t>
  </si>
  <si>
    <t>SF-TCS-A2-6x100</t>
  </si>
  <si>
    <t>SF-7991-ZN-8x12-P10</t>
  </si>
  <si>
    <t>SF-933-A2-20x90</t>
  </si>
  <si>
    <t>SF-933-ZN-6x35-B500</t>
  </si>
  <si>
    <t>SF-931-A4-10x120-P10</t>
  </si>
  <si>
    <t>SF-931-ZN-12x70</t>
  </si>
  <si>
    <t>SF-933-ZN-8x75</t>
  </si>
  <si>
    <t>SF-7991-A2-8x40-P10</t>
  </si>
  <si>
    <t>SF-933-HG-10x25</t>
  </si>
  <si>
    <t>SF-7991-BK-6x12-P10</t>
  </si>
  <si>
    <t>SF-AGL-ZY-3.5x16-B1000</t>
  </si>
  <si>
    <t>SF-912-ZN-16x180</t>
  </si>
  <si>
    <t>SF-AGL-ZY-3.5x16-P25</t>
  </si>
  <si>
    <t>SF-931-A4-16x140</t>
  </si>
  <si>
    <t>SF-7991-A4-10x60-P10</t>
  </si>
  <si>
    <t>SF-931-A2-10x90</t>
  </si>
  <si>
    <t>SF-MSH-ANC-16x50</t>
  </si>
  <si>
    <t>SF-7991-ZN-10x35-P10</t>
  </si>
  <si>
    <t>SF-7991-ZN-8x80-B500</t>
  </si>
  <si>
    <t>SF-912-ZN-8x16-B500</t>
  </si>
  <si>
    <t>SF-912-BK-6x75</t>
  </si>
  <si>
    <t>SF-6923-A2-6-P20</t>
  </si>
  <si>
    <t>SF-7991-ZN-16x50</t>
  </si>
  <si>
    <t>SF-931-A2-12x80</t>
  </si>
  <si>
    <t>SF-AGL-A2-6x50-P25</t>
  </si>
  <si>
    <t>SF-7991-BK-16x55</t>
  </si>
  <si>
    <t>SF-912-A2-10x80-P10</t>
  </si>
  <si>
    <t>SF-7991-A2-4x40</t>
  </si>
  <si>
    <t>SF-WDG-BRZ-A4-16x125</t>
  </si>
  <si>
    <t>SF-NYP-ANC-10x60</t>
  </si>
  <si>
    <t>SF-933-A4-6x90</t>
  </si>
  <si>
    <t>SF-TCS-ZY-8x120</t>
  </si>
  <si>
    <t>SF-912-BK-10x65-P10</t>
  </si>
  <si>
    <t>SF-7991-ZN-12x50-P10</t>
  </si>
  <si>
    <t>SF-7991-A2-6x75-B500</t>
  </si>
  <si>
    <t>SF-AGL-ZY-3.5x70</t>
  </si>
  <si>
    <t>SF-912-A2-6x80</t>
  </si>
  <si>
    <t>SF-7991-A4-6x30</t>
  </si>
  <si>
    <t>SF-912-ZN-8x65-P10</t>
  </si>
  <si>
    <t>SF-127-A2-20</t>
  </si>
  <si>
    <t>SF-933-ZN-12x70</t>
  </si>
  <si>
    <t>SF-912-ZN-10x25</t>
  </si>
  <si>
    <t>SF-AGL-A2-3.5x40-P25</t>
  </si>
  <si>
    <t>SF-931-A4-10x60</t>
  </si>
  <si>
    <t>SF-931-ZN-8x90</t>
  </si>
  <si>
    <t>SF-439-ZN-5</t>
  </si>
  <si>
    <t>SF-931-ZN-16x90</t>
  </si>
  <si>
    <t>SF-931-HG-24x200</t>
  </si>
  <si>
    <t>SF-FRP-ANC-8x100-P20</t>
  </si>
  <si>
    <t>SF-931-A2-6x90-P10</t>
  </si>
  <si>
    <t>SF-7991-BK-4x10-P20</t>
  </si>
  <si>
    <t>SF-912-BK-12x100</t>
  </si>
  <si>
    <t>SF-933-HG-12x140</t>
  </si>
  <si>
    <t>SF-AGL-ZY-4.5x45</t>
  </si>
  <si>
    <t>SF-933-A2-6x110</t>
  </si>
  <si>
    <t>SF-933-A4-6x55</t>
  </si>
  <si>
    <t>SF-912-ZN-5x45-P20</t>
  </si>
  <si>
    <t>SF-7991-ZN-5x12-B500</t>
  </si>
  <si>
    <t>SF-931-A4-8x110</t>
  </si>
  <si>
    <t>SF-912-ZN-8x80</t>
  </si>
  <si>
    <t>SF-912-A2-8x60</t>
  </si>
  <si>
    <t>SF-912-A2-12x80-P10</t>
  </si>
  <si>
    <t>SF-912-ZN-10x35</t>
  </si>
  <si>
    <t>SF-AGL-ZY-6x100</t>
  </si>
  <si>
    <t>SF-912-A2-3x16</t>
  </si>
  <si>
    <t>SF-933-ZN-6x55-P10</t>
  </si>
  <si>
    <t>SF-931-A2-8x120-P10</t>
  </si>
  <si>
    <t>SF-439-ZN-12</t>
  </si>
  <si>
    <t>SF-931-HG-16x160</t>
  </si>
  <si>
    <t>SF-127-ZN-12</t>
  </si>
  <si>
    <t>SF-933-ZN-6x30-P10</t>
  </si>
  <si>
    <t>SF-912-A2-6x60-B500</t>
  </si>
  <si>
    <t>SF-AGL-A2-4.5x80-P25</t>
  </si>
  <si>
    <t>SF-912-A2-6x50-P10</t>
  </si>
  <si>
    <t>SF-933-A4-8x40-P10</t>
  </si>
  <si>
    <t>SF-933-A2-8x25</t>
  </si>
  <si>
    <t>SF-7991-BK-6x65</t>
  </si>
  <si>
    <t>SF-7991-A2-8x45-B500</t>
  </si>
  <si>
    <t>SF-976-ZN-20x1000</t>
  </si>
  <si>
    <t>SF-912-A2-10x45</t>
  </si>
  <si>
    <t>SF-933-ZN-10x40-P10</t>
  </si>
  <si>
    <t>SF-934-ZN-3</t>
  </si>
  <si>
    <t>SF-912-A4-12x75</t>
  </si>
  <si>
    <t>SF-933-ZN-14x75</t>
  </si>
  <si>
    <t>SF-976-HG-16x1000</t>
  </si>
  <si>
    <t>SF-7991-A2-10x30-B500</t>
  </si>
  <si>
    <t>SF-WDG-ANC-ZN-10x140</t>
  </si>
  <si>
    <t>SF-AGL-A2-5x70-P25</t>
  </si>
  <si>
    <t>SF-933-ZN-8x16</t>
  </si>
  <si>
    <t>SF-912-ZN-6x50</t>
  </si>
  <si>
    <t>SF-933-A2-4x10</t>
  </si>
  <si>
    <t>SF-7991-A2-8x16</t>
  </si>
  <si>
    <t>SF-7991-A2-5x30-P20</t>
  </si>
  <si>
    <t>SF-DRP-ALP-A4-10x40</t>
  </si>
  <si>
    <t>SF-931-ZN-10x80</t>
  </si>
  <si>
    <t>SF-912-A4-20x80</t>
  </si>
  <si>
    <t>SF-933-A2-10x50-B500</t>
  </si>
  <si>
    <t>SF-912-A4-6x45</t>
  </si>
  <si>
    <t>SF-912-BK-4x35-P20</t>
  </si>
  <si>
    <t>SF-933-ZN-4x16-B500</t>
  </si>
  <si>
    <t>SF-912-A2-4x30-P20</t>
  </si>
  <si>
    <t>SF-933-HG-16x50</t>
  </si>
  <si>
    <t>SF-7991-BK-6x70-P10</t>
  </si>
  <si>
    <t>SF-931-ZN-8x80-P10</t>
  </si>
  <si>
    <t>SF-7991-ZN-6x10-B500</t>
  </si>
  <si>
    <t>SF-912-A4-12x80-P10</t>
  </si>
  <si>
    <t>SF-9021-A4-8</t>
  </si>
  <si>
    <t>SF-912-A2-3x12-B500</t>
  </si>
  <si>
    <t>SF-912-A4-8x16</t>
  </si>
  <si>
    <t>SF-AGL-ZY-6x90</t>
  </si>
  <si>
    <t>SF-912-A2-5x20-B500</t>
  </si>
  <si>
    <t>SF-7991-BK-3x25</t>
  </si>
  <si>
    <t>SF-933-A2-6x75-B500</t>
  </si>
  <si>
    <t>SF-933-A2-14x70</t>
  </si>
  <si>
    <t>SF-HWP-TAT-6x52</t>
  </si>
  <si>
    <t>SF-AGL-A2-5x70-B1000</t>
  </si>
  <si>
    <t>SF-912-A4-12x35</t>
  </si>
  <si>
    <t>SF-931-ZN-6x50</t>
  </si>
  <si>
    <t>SF-RSN-TAT-EA-300</t>
  </si>
  <si>
    <t>SF-7991-A2-6x60-P10</t>
  </si>
  <si>
    <t>SF-7991-ZN-3x40</t>
  </si>
  <si>
    <t>SF-933-A4-8x80</t>
  </si>
  <si>
    <t>SF-912-A4-8x35</t>
  </si>
  <si>
    <t>SF-7991-ZN-5x35-B500</t>
  </si>
  <si>
    <t>SF-933-ZN-6x75</t>
  </si>
  <si>
    <t>SF-912-ZN-3x16-B500</t>
  </si>
  <si>
    <t>SF-976-ZN-14x1000</t>
  </si>
  <si>
    <t>SF-912-A2-20x150</t>
  </si>
  <si>
    <t>SF-933-A2-12x65</t>
  </si>
  <si>
    <t>SF-WDG-TAT-A4-10x120</t>
  </si>
  <si>
    <t>SF-AGL-ZY-4.5x25-B1000</t>
  </si>
  <si>
    <t>SF-933-HG-24x160</t>
  </si>
  <si>
    <t>SF-AGL-A2-4.5x35</t>
  </si>
  <si>
    <t>SF-7991-BK-5x20</t>
  </si>
  <si>
    <t>SF-931-A4-6x60-P10</t>
  </si>
  <si>
    <t>SF-7991-A2-8x50-P10</t>
  </si>
  <si>
    <t>SF-933-A4-10x110-P10</t>
  </si>
  <si>
    <t>SF-933-A4-8x30</t>
  </si>
  <si>
    <t>SF-933-A2-24x120</t>
  </si>
  <si>
    <t>SF-931-ZN-10x70-P10</t>
  </si>
  <si>
    <t>SF-MSH-ANC-12x50</t>
  </si>
  <si>
    <t>SF-7991-BK-6x65-P10</t>
  </si>
  <si>
    <t>SF-912-ZN-10x45-P10</t>
  </si>
  <si>
    <t>SF-TCS-A2-8x120</t>
  </si>
  <si>
    <t>SF-AGL-ZY-5x70</t>
  </si>
  <si>
    <t>SF-912-BK-10x90</t>
  </si>
  <si>
    <t>SF-912-ZN-10x70-B500</t>
  </si>
  <si>
    <t>SF-7991-A2-6x10</t>
  </si>
  <si>
    <t>SF-WDG-ALP-ZN-10x120</t>
  </si>
  <si>
    <t>SF-RSN-BRZ-PES-410</t>
  </si>
  <si>
    <t>SF-9021-ZN-5-P30</t>
  </si>
  <si>
    <t>SF-7991-ZN-3x6-B500</t>
  </si>
  <si>
    <t>SF-1587-A2-5</t>
  </si>
  <si>
    <t>SF-AGL-A2-4x25</t>
  </si>
  <si>
    <t>SF-7991-A2-12x120-P10</t>
  </si>
  <si>
    <t>SF-7991-ZN-12x25-P10</t>
  </si>
  <si>
    <t>SF-7991-A2-10x40-B500</t>
  </si>
  <si>
    <t>SF-7991-ZN-8x16</t>
  </si>
  <si>
    <t>SF-NYP-ALP-14x70-P20</t>
  </si>
  <si>
    <t>SF-912-A2-20x80</t>
  </si>
  <si>
    <t>SF-7991-BK-12x90</t>
  </si>
  <si>
    <t>SF-AGL-ZY-5x100</t>
  </si>
  <si>
    <t>SF-7991-A2-12x100</t>
  </si>
  <si>
    <t>SF-WDG-TAT-A4-12x120</t>
  </si>
  <si>
    <t>SF-7991-A2-10x16</t>
  </si>
  <si>
    <t>SF-AGL-ZY-4.5x16-P25</t>
  </si>
  <si>
    <t>SF-985-A2-10-P10</t>
  </si>
  <si>
    <t>SF-931-ZN-10x100-P10</t>
  </si>
  <si>
    <t>SF-912-A2-6x20-B500</t>
  </si>
  <si>
    <t>SF-933-HG-10x50</t>
  </si>
  <si>
    <t>SF-7991-A2-6x25-P10</t>
  </si>
  <si>
    <t>SF-933-A2-10x160</t>
  </si>
  <si>
    <t>SF-TCS-ZY-10x300</t>
  </si>
  <si>
    <t>SF-933-HG-10x80</t>
  </si>
  <si>
    <t>SF-1587-A2-6-P20</t>
  </si>
  <si>
    <t>SF-933-ZN-6x40-P10</t>
  </si>
  <si>
    <t>SF-933-A4-14x140</t>
  </si>
  <si>
    <t>SF-WDG-ANC-A4-6x85</t>
  </si>
  <si>
    <t>SF-912-BK-5x12-P20</t>
  </si>
  <si>
    <t>SF-933-HG-14x50</t>
  </si>
  <si>
    <t>SF-ARD-ALP-A4-8x160</t>
  </si>
  <si>
    <t>SF-934-A4-4</t>
  </si>
  <si>
    <t>SF-933-HG-14x55</t>
  </si>
  <si>
    <t>SF-933-ZN-14x120</t>
  </si>
  <si>
    <t>SF-912-ZN-10x50-B500</t>
  </si>
  <si>
    <t>SF-912-BK-10x120-P10</t>
  </si>
  <si>
    <t>SF-WDG-ALP-ZN-8x75</t>
  </si>
  <si>
    <t>SF-7991-A4-5x12-P20</t>
  </si>
  <si>
    <t>SF-AGL-ZY-4x16-P25</t>
  </si>
  <si>
    <t>SF-912-BK-12x30</t>
  </si>
  <si>
    <t>SF-912-A4-6x55</t>
  </si>
  <si>
    <t>SF-912-A2-10x70-B500</t>
  </si>
  <si>
    <t>SF-7991-ZN-5x12-P20</t>
  </si>
  <si>
    <t>SF-7991-BK-10x60</t>
  </si>
  <si>
    <t>SF-933-ZN-5x25</t>
  </si>
  <si>
    <t>SF-933-A2-10x120-P10</t>
  </si>
  <si>
    <t>SF-439-ZN-4</t>
  </si>
  <si>
    <t>SF-7991-BK-6x20</t>
  </si>
  <si>
    <t>SF-912-BK-12x100-P10</t>
  </si>
  <si>
    <t>SF-AGL-ZY-3.5x30-B1000</t>
  </si>
  <si>
    <t>SF-912-A2-12x140</t>
  </si>
  <si>
    <t>SF-1587-A2-12</t>
  </si>
  <si>
    <t>SF-MSH-ANC-20x85</t>
  </si>
  <si>
    <t>SF-933-ZN-6x60-B500</t>
  </si>
  <si>
    <t>SF-912-A2-12x50</t>
  </si>
  <si>
    <t>SF-912-BK-8x20</t>
  </si>
  <si>
    <t>SF-933-A4-24x75</t>
  </si>
  <si>
    <t>SF-933-A4-24x80</t>
  </si>
  <si>
    <t>SF-976-A2-10x2000</t>
  </si>
  <si>
    <t>SF-931-A4-6x120-P10</t>
  </si>
  <si>
    <t>SF-7991-A2-5x10-P20</t>
  </si>
  <si>
    <t>SF-912-BK-16x35</t>
  </si>
  <si>
    <t>SF-912-A2-3x30</t>
  </si>
  <si>
    <t>SF-7991-ZN-16x65</t>
  </si>
  <si>
    <t>SF-WDG-TAT-ZN-6x85</t>
  </si>
  <si>
    <t>SF-976-ZN-8x2000</t>
  </si>
  <si>
    <t>SF-7991-BK-4x40-P20</t>
  </si>
  <si>
    <t>SF-CSA-TAT-H-10x60</t>
  </si>
  <si>
    <t>SF-7991-ZN-4x20-P20</t>
  </si>
  <si>
    <t>SF-933-HG-16x45</t>
  </si>
  <si>
    <t>SF-976-HG-14x1000</t>
  </si>
  <si>
    <t>SF-933-A4-8x55-P10</t>
  </si>
  <si>
    <t>SF-7991-BK-4x8</t>
  </si>
  <si>
    <t>SF-912-ZN-5x35</t>
  </si>
  <si>
    <t>SF-933-HG-20x110</t>
  </si>
  <si>
    <t>SF-933-A4-24x150</t>
  </si>
  <si>
    <t>SF-912-A4-16x70</t>
  </si>
  <si>
    <t>SF-931-ZN-8x90-P10</t>
  </si>
  <si>
    <t>SF-933-A2-6x35-P10</t>
  </si>
  <si>
    <t>SF-912-ZN-6x65</t>
  </si>
  <si>
    <t>SF-AGL-A2-3x30-P25</t>
  </si>
  <si>
    <t>SF-CSA-ALP-C-10x80</t>
  </si>
  <si>
    <t>SF-912-ZN-10x55-P10</t>
  </si>
  <si>
    <t>SF-912-A2-6x45-P10</t>
  </si>
  <si>
    <t>SF-933-A4-10x60-P10</t>
  </si>
  <si>
    <t>SF-912-A4-6x100</t>
  </si>
  <si>
    <t>SF-912-ZN-6x70-P10</t>
  </si>
  <si>
    <t>SF-912-ZN-6x16-P10</t>
  </si>
  <si>
    <t>SF-439-ZN-8</t>
  </si>
  <si>
    <t>SF-934-ZN-16</t>
  </si>
  <si>
    <t>SF-WDG-ALP-A4-16x180</t>
  </si>
  <si>
    <t>SF-912-A4-8x100-P10</t>
  </si>
  <si>
    <t>SF-125-ZN-5</t>
  </si>
  <si>
    <t>SF-7991-ZN-4x16-P20</t>
  </si>
  <si>
    <t>SF-WDG-TAT-ZN-10x90</t>
  </si>
  <si>
    <t>SF-912-ZN-6x30-B500</t>
  </si>
  <si>
    <t>SF-SLV-ALP-ZN-10x100</t>
  </si>
  <si>
    <t>SF-7991-A2-6x16-P10</t>
  </si>
  <si>
    <t>SF-933-ZN-8x55-B500</t>
  </si>
  <si>
    <t>SF-AGL-ZY-4.5x25</t>
  </si>
  <si>
    <t>SF-6798-ZN-12-P20</t>
  </si>
  <si>
    <t>SF-7991-A4-8x75</t>
  </si>
  <si>
    <t>SF-933-ZN-4x25-P20</t>
  </si>
  <si>
    <t>SF-985-A4-16</t>
  </si>
  <si>
    <t>SF-912-A4-5x35-P20</t>
  </si>
  <si>
    <t>SF-933-A2-8x50-P10</t>
  </si>
  <si>
    <t>SF-931-HG-10x100</t>
  </si>
  <si>
    <t>SF-912-ZN-4x35-B500</t>
  </si>
  <si>
    <t>SF-933-A2-10x140</t>
  </si>
  <si>
    <t>SF-933-A2-8x130</t>
  </si>
  <si>
    <t>SF-WDG-BRZ-A4-6x85</t>
  </si>
  <si>
    <t>SF-933-A2-10x100-P10</t>
  </si>
  <si>
    <t>SF-931-HG-16x140</t>
  </si>
  <si>
    <t>SF-933-A2-10x45-B500</t>
  </si>
  <si>
    <t>SF-985-A2-6-P20</t>
  </si>
  <si>
    <t>SF-WDG-ANC-A4-16x125</t>
  </si>
  <si>
    <t>SF-7991-A4-6x60-P10</t>
  </si>
  <si>
    <t>SF-SLV-BRZ-ZN-6x40</t>
  </si>
  <si>
    <t>SF-933-ZN-20x50</t>
  </si>
  <si>
    <t>SF-931-ZN-12x130</t>
  </si>
  <si>
    <t>SF-931-ZN-16x110</t>
  </si>
  <si>
    <t>SF-912-A2-12x20</t>
  </si>
  <si>
    <t>SF-HWP-ANC-6x52</t>
  </si>
  <si>
    <t>SF-7991-BK-16x70</t>
  </si>
  <si>
    <t>SF-912-A4-4x8</t>
  </si>
  <si>
    <t>SF-7991-BK-5x35</t>
  </si>
  <si>
    <t>SF-7991-A2-10x50-P10</t>
  </si>
  <si>
    <t>SF-AGL-ZY-6x50-B1000</t>
  </si>
  <si>
    <t>SF-912-BK-6x70-P10</t>
  </si>
  <si>
    <t>SF-7991-A4-8x60</t>
  </si>
  <si>
    <t>SF-976-A2-5x1000</t>
  </si>
  <si>
    <t>SF-6798-ZN-12</t>
  </si>
  <si>
    <t>SF-7991-A2-10x20</t>
  </si>
  <si>
    <t>SF-976-A4-20x1000</t>
  </si>
  <si>
    <t>SF-9021-A2-12-P20</t>
  </si>
  <si>
    <t>SF-7991-ZN-16x110</t>
  </si>
  <si>
    <t>SF-7991-BK-16x75</t>
  </si>
  <si>
    <t>SF-912-BK-5x16-P20</t>
  </si>
  <si>
    <t>SF-933-A2-20x50</t>
  </si>
  <si>
    <t>SF-7991-ZN-12x30</t>
  </si>
  <si>
    <t>SF-7991-A2-8x75-B500</t>
  </si>
  <si>
    <t>SF-7991-A2-4x20-P20</t>
  </si>
  <si>
    <t>SF-7991-ZN-10x25-B500</t>
  </si>
  <si>
    <t>SF-933-HG-24x130</t>
  </si>
  <si>
    <t>SF-WDG-ALP-ZN-16x125</t>
  </si>
  <si>
    <t>SF-NYP-ANC-8x40-P20</t>
  </si>
  <si>
    <t>SF-7991-BK-6x45</t>
  </si>
  <si>
    <t>SF-976-HG-12x500</t>
  </si>
  <si>
    <t>SF-RSN-ALP-PES-150</t>
  </si>
  <si>
    <t>SF-AGL-ZY-4x50-B1000</t>
  </si>
  <si>
    <t>SF-912-BK-6x50</t>
  </si>
  <si>
    <t>SF-912-A4-5x60</t>
  </si>
  <si>
    <t>SF-7991-A4-6x45-P10</t>
  </si>
  <si>
    <t>SF-7991-A2-5x8-B500</t>
  </si>
  <si>
    <t>SF-912-BK-12x65-P10</t>
  </si>
  <si>
    <t>SF-AGL-A2-4.5x45-P25</t>
  </si>
  <si>
    <t>SF-NYP-BRZ-5x25</t>
  </si>
  <si>
    <t>SF-976-A2-24x1000</t>
  </si>
  <si>
    <t>SF-976-A4-16x1000</t>
  </si>
  <si>
    <t>SF-912-A2-12x130</t>
  </si>
  <si>
    <t>SF-AGL-A2-6x90-P25</t>
  </si>
  <si>
    <t>SF-7991-A4-12x75</t>
  </si>
  <si>
    <t>SF-912-BK-8x110-P10</t>
  </si>
  <si>
    <t>SF-AGL-A2-3x12</t>
  </si>
  <si>
    <t>SF-933-A2-5x12-P20</t>
  </si>
  <si>
    <t>SF-912-BK-16x50</t>
  </si>
  <si>
    <t>SF-7991-A4-16x75</t>
  </si>
  <si>
    <t>SF-933-A2-24x180</t>
  </si>
  <si>
    <t>SF-440-HG-10</t>
  </si>
  <si>
    <t>SF-912-A4-10x35</t>
  </si>
  <si>
    <t>SF-933-HG-12x55</t>
  </si>
  <si>
    <t>SF-WDG-ALP-A4-8x95</t>
  </si>
  <si>
    <t>SF-7991-A2-8x20-B500</t>
  </si>
  <si>
    <t>SF-AGL-ZY-4x12</t>
  </si>
  <si>
    <t>SF-933-A4-12x110-P10</t>
  </si>
  <si>
    <t>SF-912-ZN-8x100-P10</t>
  </si>
  <si>
    <t>SF-912-A4-10x90-P10</t>
  </si>
  <si>
    <t>SF-912-ZN-6x80</t>
  </si>
  <si>
    <t>SF-933-ZN-12x90-P10</t>
  </si>
  <si>
    <t>SF-7991-A4-6x75-P10</t>
  </si>
  <si>
    <t>SF-912-ZN-10x100</t>
  </si>
  <si>
    <t>SF-SLV-ALP-ZN-10x120</t>
  </si>
  <si>
    <t>SF-NYL-10x50</t>
  </si>
  <si>
    <t>SF-912-BK-6x10</t>
  </si>
  <si>
    <t>SF-7991-BK-3x16</t>
  </si>
  <si>
    <t>SF-7991-A4-12x50-P10</t>
  </si>
  <si>
    <t>SF-AGL-A2-4x16-P25</t>
  </si>
  <si>
    <t>SF-933-ZN-10x30-B500</t>
  </si>
  <si>
    <t>SF-933-A2-24x110</t>
  </si>
  <si>
    <t>SF-912-A2-5x55</t>
  </si>
  <si>
    <t>SF-933-A4-10x35-P10</t>
  </si>
  <si>
    <t>SF-7991-A2-4x35-B500</t>
  </si>
  <si>
    <t>SF-976-ZN-4x500</t>
  </si>
  <si>
    <t>SF-976-A2-4x300</t>
  </si>
  <si>
    <t>SF-933-A2-8x65-B500</t>
  </si>
  <si>
    <t>SF-7991-A2-10x100-P10</t>
  </si>
  <si>
    <t>SF-AGL-ZY-4x12-P25</t>
  </si>
  <si>
    <t>SF-976-A2-12x500</t>
  </si>
  <si>
    <t>SF-933-A2-16x65</t>
  </si>
  <si>
    <t>SF-7991-ZN-6x16-P10</t>
  </si>
  <si>
    <t>SF-7991-ZN-6x12</t>
  </si>
  <si>
    <t>SF-912-A4-5x8</t>
  </si>
  <si>
    <t>SF-TCS-A2-6x160</t>
  </si>
  <si>
    <t>SF-912-ZN-12x90</t>
  </si>
  <si>
    <t>SF-912-BK-8x55-P10</t>
  </si>
  <si>
    <t>SF-912-ZN-5x50</t>
  </si>
  <si>
    <t>SF-CSA-ALP-H-8x80</t>
  </si>
  <si>
    <t>SF-912-ZN-10x35-B500</t>
  </si>
  <si>
    <t>SF-AGL-ZY-4.5x90</t>
  </si>
  <si>
    <t>SF-912-A4-8x130</t>
  </si>
  <si>
    <t>SF-NYP-TAT-12x70-P20</t>
  </si>
  <si>
    <t>SF-7991-BK-10x120-P10</t>
  </si>
  <si>
    <t>SF-315-ZN-10-P10</t>
  </si>
  <si>
    <t>SF-912-BK-10x55-P10</t>
  </si>
  <si>
    <t>SF-912-ZN-20x100</t>
  </si>
  <si>
    <t>SF-931-ZN-16x120</t>
  </si>
  <si>
    <t>SF-912-ZN-12x45-P10</t>
  </si>
  <si>
    <t>SF-912-ZN-12x35</t>
  </si>
  <si>
    <t>SF-933-A2-12x80-P10</t>
  </si>
  <si>
    <t>SF-933-A2-6x12-P10</t>
  </si>
  <si>
    <t>SF-912-ZN-10x65-B500</t>
  </si>
  <si>
    <t>SF-7991-A4-5x20-P20</t>
  </si>
  <si>
    <t>SF-7991-ZN-16x70</t>
  </si>
  <si>
    <t>SF-7991-ZN-6x30-B500</t>
  </si>
  <si>
    <t>SF-PBA-ALP-NL-25</t>
  </si>
  <si>
    <t>SF-933-A2-6x55</t>
  </si>
  <si>
    <t>SF-7991-A2-5x20-P20</t>
  </si>
  <si>
    <t>SF-912-ZN-3x10</t>
  </si>
  <si>
    <t>SF-ARD-ANC-A4-10x140</t>
  </si>
  <si>
    <t>SF-912-A4-10x25-P10</t>
  </si>
  <si>
    <t>SF-912-A4-16x120</t>
  </si>
  <si>
    <t>SF-912-BK-8x70</t>
  </si>
  <si>
    <t>SF-933-ZN-10x70-B500</t>
  </si>
  <si>
    <t>SF-439-A2-14</t>
  </si>
  <si>
    <t>SF-7991-A2-5x40</t>
  </si>
  <si>
    <t>SF-933-ZN-24x50</t>
  </si>
  <si>
    <t>SF-7991-A4-6x20-P10</t>
  </si>
  <si>
    <t>SF-933-A4-4x12</t>
  </si>
  <si>
    <t>SF-127-ZN-20</t>
  </si>
  <si>
    <t>SF-7991-ZN-12x100</t>
  </si>
  <si>
    <t>SF-931-A2-20x130</t>
  </si>
  <si>
    <t>SF-933-HG-16x100</t>
  </si>
  <si>
    <t>SF-933-HG-20x70</t>
  </si>
  <si>
    <t>SF-7991-BK-8x55-P10</t>
  </si>
  <si>
    <t>SF-933-ZN-8x30-B500</t>
  </si>
  <si>
    <t>SF-439-A2-8</t>
  </si>
  <si>
    <t>SF-933-ZN-6x100-P10</t>
  </si>
  <si>
    <t>SF-933-A2-24x80</t>
  </si>
  <si>
    <t>SF-912-BK-16x180</t>
  </si>
  <si>
    <t>SF-933-ZN-6x12</t>
  </si>
  <si>
    <t>SF-912-BK-4x12-P20</t>
  </si>
  <si>
    <t>SF-7991-ZN-6x65</t>
  </si>
  <si>
    <t>SF-976-A2-8x500</t>
  </si>
  <si>
    <t>SF-912-A4-12x75-P10</t>
  </si>
  <si>
    <t>SF-931-A2-16x130</t>
  </si>
  <si>
    <t>SF-AGL-ZY-4.5x40</t>
  </si>
  <si>
    <t>SF-125-A4-4</t>
  </si>
  <si>
    <t>SF-933-A4-6x50</t>
  </si>
  <si>
    <t>SF-TCS-A2-8x100</t>
  </si>
  <si>
    <t>SF-912-A2-5x55-P20</t>
  </si>
  <si>
    <t>SF-WDG-TAT-ZN-6x55</t>
  </si>
  <si>
    <t>SF-912-BK-12x40</t>
  </si>
  <si>
    <t>SF-934-A2-20</t>
  </si>
  <si>
    <t>SF-912-BK-16x40</t>
  </si>
  <si>
    <t>SF-933-ZN-12x160</t>
  </si>
  <si>
    <t>SF-912-A4-10x150</t>
  </si>
  <si>
    <t>SF-7991-A2-4x20-B500</t>
  </si>
  <si>
    <t>SF-MSH-ALP-20x85</t>
  </si>
  <si>
    <t>SF-934-A4-14</t>
  </si>
  <si>
    <t>SF-7991-ZN-6x50</t>
  </si>
  <si>
    <t>SF-UNP-TAT-6x30</t>
  </si>
  <si>
    <t>SF-7991-A2-6x40</t>
  </si>
  <si>
    <t>SF-933-ZN-10x20</t>
  </si>
  <si>
    <t>SF-931-A2-10x110</t>
  </si>
  <si>
    <t>SF-AGL-A2-3.5x30-B1000</t>
  </si>
  <si>
    <t>SF-7991-ZN-10x90</t>
  </si>
  <si>
    <t>SF-912-A2-10x160</t>
  </si>
  <si>
    <t>SF-912-BK-8x70-P10</t>
  </si>
  <si>
    <t>SF-RSN-ALP-EA-150</t>
  </si>
  <si>
    <t>SF-934-ZN-8</t>
  </si>
  <si>
    <t>SF-912-A4-6x10-P10</t>
  </si>
  <si>
    <t>SF-9021-A4-12</t>
  </si>
  <si>
    <t>SF-7991-A2-3x40-B500</t>
  </si>
  <si>
    <t>SF-AGL-ZY-6x30-B1000</t>
  </si>
  <si>
    <t>SF-7991-A2-10x80-P10</t>
  </si>
  <si>
    <t>SF-931-HG-10x130</t>
  </si>
  <si>
    <t>SF-912-A4-10x80</t>
  </si>
  <si>
    <t>SF-933-HG-14x80</t>
  </si>
  <si>
    <t>SF-NYP-ANC-12x60</t>
  </si>
  <si>
    <t>SF-912-BK-6x40-P10</t>
  </si>
  <si>
    <t>SF-931-A2-6x80</t>
  </si>
  <si>
    <t>SF-WDG-ANC-ZN-10x120</t>
  </si>
  <si>
    <t>SF-933-A2-24x100</t>
  </si>
  <si>
    <t>SF-912-A2-8x65-B500</t>
  </si>
  <si>
    <t>SF-7991-A2-3x16-B500</t>
  </si>
  <si>
    <t>SF-933-A4-14x60</t>
  </si>
  <si>
    <t>SF-439-ZN-6-P20</t>
  </si>
  <si>
    <t>SF-7991-BK-8x90-P10</t>
  </si>
  <si>
    <t>SF-933-HG-8x45</t>
  </si>
  <si>
    <t>SF-933-A4-20x100</t>
  </si>
  <si>
    <t>SF-7991-BK-3x35</t>
  </si>
  <si>
    <t>SF-912-BK-6x10-P10</t>
  </si>
  <si>
    <t>SF-933-ZN-6x25-B500</t>
  </si>
  <si>
    <t>SF-ARD-ANC-ZN-16x224</t>
  </si>
  <si>
    <t>SF-WDG-TAT-A4-10x90</t>
  </si>
  <si>
    <t>SF-7991-ZN-8x80</t>
  </si>
  <si>
    <t>SF-985-A4-8</t>
  </si>
  <si>
    <t>SF-7991-A2-4x30-P20</t>
  </si>
  <si>
    <t>SF-933-A4-12x35-P10</t>
  </si>
  <si>
    <t>SF-HWP-ANC-6x45</t>
  </si>
  <si>
    <t>SF-WDG-BRZ-A4-12x160</t>
  </si>
  <si>
    <t>SF-933-A2-14x40</t>
  </si>
  <si>
    <t>SF-7991-A2-6x60-B500</t>
  </si>
  <si>
    <t>SF-912-A2-10x40</t>
  </si>
  <si>
    <t>SF-912-BK-20x35</t>
  </si>
  <si>
    <t>SF-931-ZN-6x110-P10</t>
  </si>
  <si>
    <t>SF-931-A2-12x90</t>
  </si>
  <si>
    <t>SF-934-A4-24</t>
  </si>
  <si>
    <t>SF-985-ZN-6</t>
  </si>
  <si>
    <t>SF-7991-A2-6x20</t>
  </si>
  <si>
    <t>SF-912-A2-10x75-B500</t>
  </si>
  <si>
    <t>SF-AGL-A2-3x30</t>
  </si>
  <si>
    <t>SF-931-ZN-10x80-P10</t>
  </si>
  <si>
    <t>SF-933-ZN-16x70</t>
  </si>
  <si>
    <t>SF-7991-A2-8x65</t>
  </si>
  <si>
    <t>SF-7991-ZN-8x30-P10</t>
  </si>
  <si>
    <t>SF-7991-A2-3x25</t>
  </si>
  <si>
    <t>SF-7991-ZN-8x65-P10</t>
  </si>
  <si>
    <t>SF-931-HG-8x130</t>
  </si>
  <si>
    <t>SF-933-A2-10x25-B500</t>
  </si>
  <si>
    <t>SF-931-ZN-10x90-P10</t>
  </si>
  <si>
    <t>SF-931-HG-8x90</t>
  </si>
  <si>
    <t>SF-UNP-ANC-10x50-P20</t>
  </si>
  <si>
    <t>SF-WDG-TAT-A4-8x95</t>
  </si>
  <si>
    <t>SF-912-A2-12x55-P10</t>
  </si>
  <si>
    <t>SF-912-A2-6x55-B500</t>
  </si>
  <si>
    <t>SF-UNP-BRZ-10x80</t>
  </si>
  <si>
    <t>SF-912-A2-12x30</t>
  </si>
  <si>
    <t>SF-976-HG-20x1000</t>
  </si>
  <si>
    <t>SF-912-ZN-5x12-P20</t>
  </si>
  <si>
    <t>SF-931-HG-10x110</t>
  </si>
  <si>
    <t>SF-933-HG-8x90</t>
  </si>
  <si>
    <t>SF-SLV-ALP-ZN-6x40</t>
  </si>
  <si>
    <t>SF-WDG-ALP-ZN-10x90</t>
  </si>
  <si>
    <t>SF-1587-A2-16</t>
  </si>
  <si>
    <t>SF-912-ZN-8x140</t>
  </si>
  <si>
    <t>SF-7991-BK-6x25</t>
  </si>
  <si>
    <t>SF-933-ZN-5x35-B500</t>
  </si>
  <si>
    <t>SF-933-A4-14x50</t>
  </si>
  <si>
    <t>SF-985-A2-5-P20</t>
  </si>
  <si>
    <t>SF-933-ZN-12x55-P10</t>
  </si>
  <si>
    <t>SF-912-A2-20x40</t>
  </si>
  <si>
    <t>SF-912-ZN-3x20</t>
  </si>
  <si>
    <t>SF-7991-A2-4x8-B500</t>
  </si>
  <si>
    <t>SF-WDG-ALP-A4-10x90</t>
  </si>
  <si>
    <t>SF-933-A2-6x65</t>
  </si>
  <si>
    <t>SF-AGL-ZY-6x30</t>
  </si>
  <si>
    <t>SF-912-A2-8x50</t>
  </si>
  <si>
    <t>SF-AGL-A2-6x90</t>
  </si>
  <si>
    <t>SF-912-A4-12x60</t>
  </si>
  <si>
    <t>SF-TCS-ZY-8x200</t>
  </si>
  <si>
    <t>SF-933-A4-24x200</t>
  </si>
  <si>
    <t>SF-933-A4-20x55</t>
  </si>
  <si>
    <t>SF-7991-A2-6x25-B500</t>
  </si>
  <si>
    <t>SF-912-A4-16x160</t>
  </si>
  <si>
    <t>SF-7991-ZN-16x55</t>
  </si>
  <si>
    <t>SF-7991-A2-8x55-B500</t>
  </si>
  <si>
    <t>SF-912-A2-8x30-P10</t>
  </si>
  <si>
    <t>SF-934-ZN-6-P20</t>
  </si>
  <si>
    <t>SF-AGL-ZY-5x40-P25</t>
  </si>
  <si>
    <t>SF-912-A4-6x120</t>
  </si>
  <si>
    <t>SF-933-A2-12x110-P10</t>
  </si>
  <si>
    <t>SF-976-HG-12x2000</t>
  </si>
  <si>
    <t>SF-912-ZN-4x20-P20</t>
  </si>
  <si>
    <t>SF-931-A2-20x100</t>
  </si>
  <si>
    <t>SF-931-ZN-10x100</t>
  </si>
  <si>
    <t>SF-912-BK-16x140</t>
  </si>
  <si>
    <t>SF-933-ZN-10x110-P10</t>
  </si>
  <si>
    <t>SF-931-A4-8x110-P10</t>
  </si>
  <si>
    <t>SF-912-ZN-4x8-B500</t>
  </si>
  <si>
    <t>SF-912-BK-12x45</t>
  </si>
  <si>
    <t>SF-AGL-ZY-5x60</t>
  </si>
  <si>
    <t>SF-912-ZN-12x120-P10</t>
  </si>
  <si>
    <t>SF-9021-A4-10</t>
  </si>
  <si>
    <t>SF-931-HG-10x90</t>
  </si>
  <si>
    <t>SF-FRP-ALP-10x200-P20</t>
  </si>
  <si>
    <t>SF-RSN-TAT-VE-150</t>
  </si>
  <si>
    <t>SF-933-A4-20x45</t>
  </si>
  <si>
    <t>SF-912-A2-6x35-P10</t>
  </si>
  <si>
    <t>SF-933-ZN-5x45</t>
  </si>
  <si>
    <t>SF-1587-A2-12-P10</t>
  </si>
  <si>
    <t>SF-NYP-ALP-6x40</t>
  </si>
  <si>
    <t>SF-7991-BK-10x65</t>
  </si>
  <si>
    <t>SF-7991-A2-6x55-P10</t>
  </si>
  <si>
    <t>SF-912-A2-16x55</t>
  </si>
  <si>
    <t>SF-912-A4-12x60-P10</t>
  </si>
  <si>
    <t>SF-125-A2-6-P30</t>
  </si>
  <si>
    <t>SF-912-A2-16x100</t>
  </si>
  <si>
    <t>SF-931-A4-8x120</t>
  </si>
  <si>
    <t>SF-7991-A2-12x45</t>
  </si>
  <si>
    <t>SF-933-A2-8x55</t>
  </si>
  <si>
    <t>SF-ARD-ALP-A4-20x400</t>
  </si>
  <si>
    <t>SF-933-A4-20x65</t>
  </si>
  <si>
    <t>SF-933-ZN-20x110</t>
  </si>
  <si>
    <t>SF-931-A2-6x80-P10</t>
  </si>
  <si>
    <t>SF-7991-ZN-10x40-B500</t>
  </si>
  <si>
    <t>SF-WDG-TAT-ZN-16x180</t>
  </si>
  <si>
    <t>SF-AGL-A2-6x70</t>
  </si>
  <si>
    <t>SF-CSA-ALP-H-8x48</t>
  </si>
  <si>
    <t>SF-931-A4-8x80-P10</t>
  </si>
  <si>
    <t>SF-912-ZN-8x120</t>
  </si>
  <si>
    <t>SF-933-A2-14x140</t>
  </si>
  <si>
    <t>SF-912-A4-10x120-P10</t>
  </si>
  <si>
    <t>SF-933-A4-14x160</t>
  </si>
  <si>
    <t>SF-976-A4-8x500</t>
  </si>
  <si>
    <t>SF-AGL-ZY-4.5x60</t>
  </si>
  <si>
    <t>SF-985-ZN-4</t>
  </si>
  <si>
    <t>SF-933-ZN-10x35</t>
  </si>
  <si>
    <t>SF-912-A2-8x12-B500</t>
  </si>
  <si>
    <t>SF-UNP-BRZ-8x50</t>
  </si>
  <si>
    <t>SF-NZL-ALP-STD</t>
  </si>
  <si>
    <t>SF-7991-ZN-10x25-P10</t>
  </si>
  <si>
    <t>SF-912-BK-4x10</t>
  </si>
  <si>
    <t>SF-HWP-ANC-8x55-P20</t>
  </si>
  <si>
    <t>SF-933-A2-8x140</t>
  </si>
  <si>
    <t>SF-AGL-ZY-4.5x25-P25</t>
  </si>
  <si>
    <t>SF-912-A2-16x80</t>
  </si>
  <si>
    <t>SF-912-BK-6x30</t>
  </si>
  <si>
    <t>SF-912-A4-12x160</t>
  </si>
  <si>
    <t>SF-AGL-ZY-3.5x40-B1000</t>
  </si>
  <si>
    <t>SF-912-A2-16x160</t>
  </si>
  <si>
    <t>SF-912-ZN-6x20-P10</t>
  </si>
  <si>
    <t>SF-931-A4-16x70</t>
  </si>
  <si>
    <t>SF-AGL-A2-4x16-B1000</t>
  </si>
  <si>
    <t>SF-TCS-ZY-6x100</t>
  </si>
  <si>
    <t>SF-933-A4-6x90-P10</t>
  </si>
  <si>
    <t>SF-UNP-ALP-10x80</t>
  </si>
  <si>
    <t>SF-933-A2-6x120</t>
  </si>
  <si>
    <t>SF-912-ZN-3x25-P20</t>
  </si>
  <si>
    <t>SF-7991-ZN-10x110-P10</t>
  </si>
  <si>
    <t>SF-7991-ZN-4x20</t>
  </si>
  <si>
    <t>SF-FRP-ANC-10x200</t>
  </si>
  <si>
    <t>SF-AGL-A2-4.5x70-B1000</t>
  </si>
  <si>
    <t>SF-912-A2-12x120</t>
  </si>
  <si>
    <t>SF-7991-ZN-16x25</t>
  </si>
  <si>
    <t>SF-912-A4-8x80</t>
  </si>
  <si>
    <t>SF-7991-BK-5x30-P20</t>
  </si>
  <si>
    <t>SF-UNP-ANC-8x40</t>
  </si>
  <si>
    <t>SF-931-A2-20x140</t>
  </si>
  <si>
    <t>SF-ARD-ALP-ZN-8x112</t>
  </si>
  <si>
    <t>SF-UNP-ALP-12x70-P20</t>
  </si>
  <si>
    <t>SF-NYP-ALP-16x80</t>
  </si>
  <si>
    <t>SF-912-BK-20x90</t>
  </si>
  <si>
    <t>SF-933-A4-16x100</t>
  </si>
  <si>
    <t>SF-912-ZN-10x45</t>
  </si>
  <si>
    <t>SF-7991-BK-10x35</t>
  </si>
  <si>
    <t>SF-ARD-ALP-ZN-16x224</t>
  </si>
  <si>
    <t>SF-933-A2-10x60-P10</t>
  </si>
  <si>
    <t>SF-AGL-A2-3.5x20</t>
  </si>
  <si>
    <t>SF-7991-A4-8x65</t>
  </si>
  <si>
    <t>SF-7991-BK-10x20-P10</t>
  </si>
  <si>
    <t>SF-DRP-ALP-A4-12x50</t>
  </si>
  <si>
    <t>SF-912-A2-8x20-P10</t>
  </si>
  <si>
    <t>SF-AGL-ZY-4x35-B1000</t>
  </si>
  <si>
    <t>SF-931-HG-12x60</t>
  </si>
  <si>
    <t>SF-7991-A2-3x6-P20</t>
  </si>
  <si>
    <t>SF-931-HG-20x200</t>
  </si>
  <si>
    <t>SF-AGL-ZY-5x40</t>
  </si>
  <si>
    <t>SF-985-ZN-8-P10</t>
  </si>
  <si>
    <t>SF-TCS-ZY-10x280</t>
  </si>
  <si>
    <t>SF-WDG-TAT-ZN-12x120</t>
  </si>
  <si>
    <t>SF-912-A4-8x40</t>
  </si>
  <si>
    <t>SF-WDG-ANC-ZN-16x180</t>
  </si>
  <si>
    <t>SF-RSN-TAT-VE-300</t>
  </si>
  <si>
    <t>SF-933-A2-6x75</t>
  </si>
  <si>
    <t>SF-7991-A4-6x50</t>
  </si>
  <si>
    <t>SF-912-A2-5x10-B500</t>
  </si>
  <si>
    <t>SF-AGL-ZY-5x30</t>
  </si>
  <si>
    <t>SF-6923-ZN-12-P10</t>
  </si>
  <si>
    <t>SF-933-A4-6x50-P10</t>
  </si>
  <si>
    <t>SF-912-A2-20x35</t>
  </si>
  <si>
    <t>SF-912-A2-3x12-P20</t>
  </si>
  <si>
    <t>SF-7991-A2-10x35-B500</t>
  </si>
  <si>
    <t>SF-933-ZN-12x30</t>
  </si>
  <si>
    <t>SF-912-A2-10x16-P10</t>
  </si>
  <si>
    <t>SF-912-A2-16x110</t>
  </si>
  <si>
    <t>SF-AGL-A2-5x90-P25</t>
  </si>
  <si>
    <t>SF-933-A4-6x55-P10</t>
  </si>
  <si>
    <t>SF-933-ZN-5x20</t>
  </si>
  <si>
    <t>SF-315-ZN-8-P10</t>
  </si>
  <si>
    <t>SF-AGL-A2-5x50-P25</t>
  </si>
  <si>
    <t>SF-912-A4-5x55-P20</t>
  </si>
  <si>
    <t>SF-NYP-BRZ-14x70</t>
  </si>
  <si>
    <t>SF-933-A4-8x140</t>
  </si>
  <si>
    <t>SF-912-A2-6x120</t>
  </si>
  <si>
    <t>SF-912-ZN-5x25-B500</t>
  </si>
  <si>
    <t>SF-AGL-A2-5x25-P25</t>
  </si>
  <si>
    <t>SF-7991-A4-8x75-P10</t>
  </si>
  <si>
    <t>SF-7991-ZN-8x70-P10</t>
  </si>
  <si>
    <t>SF-WDG-ANC-A4-12x160</t>
  </si>
  <si>
    <t>SF-AGL-ZY-6x100-P25</t>
  </si>
  <si>
    <t>SF-933-A4-5x40</t>
  </si>
  <si>
    <t>SF-AGL-ZY-3x45-P25</t>
  </si>
  <si>
    <t>SF-9021-ZN-4-P30</t>
  </si>
  <si>
    <t>SF-NYP-BRZ-8x40</t>
  </si>
  <si>
    <t>SF-7991-A4-12x55</t>
  </si>
  <si>
    <t>SF-933-ZN-8x40-B500</t>
  </si>
  <si>
    <t>SF-7991-A4-10x110</t>
  </si>
  <si>
    <t>SF-7991-A2-6x16</t>
  </si>
  <si>
    <t>SF-AGL-ZY-6x80-B1000</t>
  </si>
  <si>
    <t>SF-AGL-A2-4.5x16</t>
  </si>
  <si>
    <t>SF-7991-A2-8x50-B500</t>
  </si>
  <si>
    <t>SF-7991-BK-8x25</t>
  </si>
  <si>
    <t>SF-912-A4-6x20-P10</t>
  </si>
  <si>
    <t>SF-933-A4-10x100</t>
  </si>
  <si>
    <t>SF-933-A4-16x160</t>
  </si>
  <si>
    <t>SF-931-HG-10x50</t>
  </si>
  <si>
    <t>SF-912-ZN-10x80</t>
  </si>
  <si>
    <t>SF-933-HG-12x40</t>
  </si>
  <si>
    <t>SF-931-A2-6x30</t>
  </si>
  <si>
    <t>SF-7991-A2-8x65-B500</t>
  </si>
  <si>
    <t>SF-912-ZN-5x10-B500</t>
  </si>
  <si>
    <t>SF-DRP-ANC-A4-16x65</t>
  </si>
  <si>
    <t>SF-7991-BK-5x50</t>
  </si>
  <si>
    <t>SF-912-A2-8x55</t>
  </si>
  <si>
    <t>SF-AGL-A2-4.5x70</t>
  </si>
  <si>
    <t>SF-TCS-ZY-10x100</t>
  </si>
  <si>
    <t>SF-7991-ZN-3x10-B500</t>
  </si>
  <si>
    <t>SF-7991-BK-8x65</t>
  </si>
  <si>
    <t>SF-912-ZN-4x40-P20</t>
  </si>
  <si>
    <t>SF-7991-A2-10x50-B500</t>
  </si>
  <si>
    <t>SF-UNP-TAT-5x25</t>
  </si>
  <si>
    <t>SF-7991-ZN-12x55</t>
  </si>
  <si>
    <t>SF-933-HG-14x60</t>
  </si>
  <si>
    <t>SF-7991-A4-5x45</t>
  </si>
  <si>
    <t>SF-CSA-TAT-C-10x80</t>
  </si>
  <si>
    <t>SF-AGL-A2-4.5x80-B1000</t>
  </si>
  <si>
    <t>SF-976-A2-8x1000</t>
  </si>
  <si>
    <t>SF-976-HG-12x300</t>
  </si>
  <si>
    <t>SF-933-ZN-5x55-P20</t>
  </si>
  <si>
    <t>SF-912-A4-10x60</t>
  </si>
  <si>
    <t>SF-912-ZN-3x16</t>
  </si>
  <si>
    <t>SF-AGL-ZY-5x60-P25</t>
  </si>
  <si>
    <t>SF-912-ZN-5x16</t>
  </si>
  <si>
    <t>SF-AGL-ZY-4x70-B1000</t>
  </si>
  <si>
    <t>SF-7991-BK-8x45</t>
  </si>
  <si>
    <t>SF-912-ZN-6x65-P10</t>
  </si>
  <si>
    <t>SF-933-A4-8x130</t>
  </si>
  <si>
    <t>SF-439-A2-10-P10</t>
  </si>
  <si>
    <t>SF-933-A2-12x60-P10</t>
  </si>
  <si>
    <t>SF-7991-A4-5x10</t>
  </si>
  <si>
    <t>SF-933-A4-12x100-P10</t>
  </si>
  <si>
    <t>SF-912-A4-12x25-P10</t>
  </si>
  <si>
    <t>SF-AGL-A2-4x70</t>
  </si>
  <si>
    <t>SF-AGL-A2-6x30</t>
  </si>
  <si>
    <t>SF-912-A4-10x50</t>
  </si>
  <si>
    <t>SF-933-A2-5x20-P20</t>
  </si>
  <si>
    <t>SF-6923-ZN-5-P20</t>
  </si>
  <si>
    <t>SF-AGL-A2-6x25-B1000</t>
  </si>
  <si>
    <t>SF-912-A4-6x40-P10</t>
  </si>
  <si>
    <t>SF-7991-BK-8x100-P10</t>
  </si>
  <si>
    <t>SF-933-ZN-8x55-P10</t>
  </si>
  <si>
    <t>SF-TCS-A2-10x80</t>
  </si>
  <si>
    <t>SF-912-A2-8x20-B500</t>
  </si>
  <si>
    <t>SF-7991-A4-10x100</t>
  </si>
  <si>
    <t>SF-7991-ZN-6x40</t>
  </si>
  <si>
    <t>SF-933-ZN-6x35</t>
  </si>
  <si>
    <t>SF-7991-A2-12x90</t>
  </si>
  <si>
    <t>SF-NYP-TAT-10x50-P20</t>
  </si>
  <si>
    <t>SF-UNP-TAT-8x50</t>
  </si>
  <si>
    <t>SF-TCS-ZY-6x240</t>
  </si>
  <si>
    <t>SF-7991-A2-4x6-B500</t>
  </si>
  <si>
    <t>SF-912-A2-6x110</t>
  </si>
  <si>
    <t>SF-AGL-A2-6x50-B1000</t>
  </si>
  <si>
    <t>SF-MSH-ALP-12x50</t>
  </si>
  <si>
    <t>SF-HWP-ANC-5x37-P20</t>
  </si>
  <si>
    <t>SF-934-A2-14</t>
  </si>
  <si>
    <t>SF-WDG-ALP-ZN-16x180</t>
  </si>
  <si>
    <t>SF-933-A4-16x50</t>
  </si>
  <si>
    <t>SF-933-HG-16x55</t>
  </si>
  <si>
    <t>SF-933-A4-6x70-P10</t>
  </si>
  <si>
    <t>SF-912-BK-16x90</t>
  </si>
  <si>
    <t>SF-933-A2-6x70-B500</t>
  </si>
  <si>
    <t>SF-7991-A2-12x55</t>
  </si>
  <si>
    <t>SF-931-A2-10x90-P10</t>
  </si>
  <si>
    <t>SF-WDG-ANC-A4-10x90</t>
  </si>
  <si>
    <t>SF-912-ZN-10x30-B500</t>
  </si>
  <si>
    <t>SF-912-ZN-5x55-P20</t>
  </si>
  <si>
    <t>SF-933-HG-16x180</t>
  </si>
  <si>
    <t>SF-AGL-ZY-3x25-B1000</t>
  </si>
  <si>
    <t>SF-7991-ZN-16x40</t>
  </si>
  <si>
    <t>SF-933-A2-6x35</t>
  </si>
  <si>
    <t>SF-315-A2-8-P10</t>
  </si>
  <si>
    <t>SF-9021-A2-4-P30</t>
  </si>
  <si>
    <t>SF-7991-A2-3x35</t>
  </si>
  <si>
    <t>SF-UNP-ANC-6x50</t>
  </si>
  <si>
    <t>SF-933-A4-8x75</t>
  </si>
  <si>
    <t>SF-931-A4-12x120</t>
  </si>
  <si>
    <t>SF-912-A2-5x30-B500</t>
  </si>
  <si>
    <t>SF-912-ZN-8x12-B500</t>
  </si>
  <si>
    <t>SF-933-A4-8x110-P10</t>
  </si>
  <si>
    <t>SF-931-A2-8x40-P10</t>
  </si>
  <si>
    <t>SF-7991-A4-8x45</t>
  </si>
  <si>
    <t>SF-931-ZN-6x80</t>
  </si>
  <si>
    <t>SF-933-HG-20x130</t>
  </si>
  <si>
    <t>SF-933-ZN-5x12-P20</t>
  </si>
  <si>
    <t>SF-931-A4-10x40-P10</t>
  </si>
  <si>
    <t>SF-912-BK-5x20-P20</t>
  </si>
  <si>
    <t>SF-WDG-TAT-A4-6x55</t>
  </si>
  <si>
    <t>SF-933-HG-12x150</t>
  </si>
  <si>
    <t>SF-912-A4-20x30</t>
  </si>
  <si>
    <t>SF-912-ZN-16x140</t>
  </si>
  <si>
    <t>SF-7991-A4-6x60</t>
  </si>
  <si>
    <t>SF-934-HG-14</t>
  </si>
  <si>
    <t>SF-6798-ZN-5</t>
  </si>
  <si>
    <t>SF-933-A2-20x110</t>
  </si>
  <si>
    <t>SF-7991-A2-8x40-B500</t>
  </si>
  <si>
    <t>SF-9021-A4-5</t>
  </si>
  <si>
    <t>SF-7991-A4-10x80-P10</t>
  </si>
  <si>
    <t>SF-RSN-TAT-EP-300</t>
  </si>
  <si>
    <t>SF-RSN-ALP-VE-410</t>
  </si>
  <si>
    <t>SF-931-A2-12x110-P10</t>
  </si>
  <si>
    <t>SF-912-A2-5x16-P20</t>
  </si>
  <si>
    <t>SF-PBA-ALP-NS-100</t>
  </si>
  <si>
    <t>SF-UNP-TAT-6x50-P20</t>
  </si>
  <si>
    <t>SF-TCS-A2-6x120</t>
  </si>
  <si>
    <t>SF-933-ZN-5x16-P20</t>
  </si>
  <si>
    <t>SF-912-A2-8x55-B500</t>
  </si>
  <si>
    <t>SF-933-ZN-10x65-B500</t>
  </si>
  <si>
    <t>SF-7991-BK-8x90</t>
  </si>
  <si>
    <t>SF-933-ZN-10x60</t>
  </si>
  <si>
    <t>SF-933-A4-12x75</t>
  </si>
  <si>
    <t>SF-912-BK-16x55</t>
  </si>
  <si>
    <t>SF-931-A2-16x200</t>
  </si>
  <si>
    <t>SF-912-A2-6x120-P10</t>
  </si>
  <si>
    <t>SF-127-A2-6-P30</t>
  </si>
  <si>
    <t>SF-912-ZN-8x25</t>
  </si>
  <si>
    <t>SF-912-BK-6x120-P10</t>
  </si>
  <si>
    <t>SF-7991-ZN-12x120-P10</t>
  </si>
  <si>
    <t>SF-931-HG-16x100</t>
  </si>
  <si>
    <t>SF-912-BK-10x100</t>
  </si>
  <si>
    <t>SF-7991-BK-8x100</t>
  </si>
  <si>
    <t>SF-933-A4-20x90</t>
  </si>
  <si>
    <t>SF-7991-ZN-8x25-B500</t>
  </si>
  <si>
    <t>SF-7991-A2-5x10-B500</t>
  </si>
  <si>
    <t>SF-AGL-A2-3.5x50-P25</t>
  </si>
  <si>
    <t>SF-7991-A4-10x40</t>
  </si>
  <si>
    <t>SF-AGL-A2-5x45-P25</t>
  </si>
  <si>
    <t>SF-7991-ZN-16x75</t>
  </si>
  <si>
    <t>SF-933-A2-12x90-P10</t>
  </si>
  <si>
    <t>SF-931-A2-20x150</t>
  </si>
  <si>
    <t>SF-7991-A4-10x65-P10</t>
  </si>
  <si>
    <t>SF-912-A2-5x45-P20</t>
  </si>
  <si>
    <t>SF-912-A2-3x16-P20</t>
  </si>
  <si>
    <t>SF-931-A4-8x40</t>
  </si>
  <si>
    <t>SF-933-HG-10x55</t>
  </si>
  <si>
    <t>SF-FRP-ANC-10x100-P20</t>
  </si>
  <si>
    <t>SF-TCS-ZY-8x280</t>
  </si>
  <si>
    <t>SF-6923-A2-5-P20</t>
  </si>
  <si>
    <t>SF-912-A2-6x50-B500</t>
  </si>
  <si>
    <t>SF-7991-ZN-3x12-P20</t>
  </si>
  <si>
    <t>SF-933-A4-14x120</t>
  </si>
  <si>
    <t>SF-7991-A4-6x40-P10</t>
  </si>
  <si>
    <t>SF-315-ZN-8</t>
  </si>
  <si>
    <t>SF-912-A4-20x45</t>
  </si>
  <si>
    <t>SF-WDG-BRZ-A4-16x145</t>
  </si>
  <si>
    <t>SF-7991-BK-6x75-P10</t>
  </si>
  <si>
    <t>SF-912-A2-5x30-P20</t>
  </si>
  <si>
    <t>SF-7991-ZN-12x80</t>
  </si>
  <si>
    <t>SF-7991-A4-5x30-P20</t>
  </si>
  <si>
    <t>SF-933-A4-10x20</t>
  </si>
  <si>
    <t>SF-933-A2-24x150</t>
  </si>
  <si>
    <t>SF-7991-ZN-5x50-B500</t>
  </si>
  <si>
    <t>SF-933-A2-8x100-P10</t>
  </si>
  <si>
    <t>SF-912-BK-6x55-P10</t>
  </si>
  <si>
    <t>SF-912-A4-10x40-P10</t>
  </si>
  <si>
    <t>SF-933-A2-8x100</t>
  </si>
  <si>
    <t>SF-7991-A2-16x90</t>
  </si>
  <si>
    <t>SF-933-ZN-16x100</t>
  </si>
  <si>
    <t>SF-912-ZN-6x16-B500</t>
  </si>
  <si>
    <t>SF-933-ZN-24x75</t>
  </si>
  <si>
    <t>SF-931-A2-6x120</t>
  </si>
  <si>
    <t>SF-933-HG-14x150</t>
  </si>
  <si>
    <t>SF-7991-A2-6x25</t>
  </si>
  <si>
    <t>SF-CSA-ANC-C-8x80</t>
  </si>
  <si>
    <t>SF-AGL-A2-4x50-P25</t>
  </si>
  <si>
    <t>SF-933-A2-8x75</t>
  </si>
  <si>
    <t>SF-PBA-ALP-ZL-25</t>
  </si>
  <si>
    <t>SF-933-HG-20x140</t>
  </si>
  <si>
    <t>SF-933-HG-10x70</t>
  </si>
  <si>
    <t>SF-CSA-ALP-C-12x72</t>
  </si>
  <si>
    <t>SF-7991-A2-10x40</t>
  </si>
  <si>
    <t>SF-933-A4-5x55</t>
  </si>
  <si>
    <t>SF-NYP-BRZ-10x50</t>
  </si>
  <si>
    <t>SF-AGL-A2-3.5x30</t>
  </si>
  <si>
    <t>SF-912-A4-6x12</t>
  </si>
  <si>
    <t>SF-933-A4-8x16</t>
  </si>
  <si>
    <t>SF-AGL-ZY-5x60-B1000</t>
  </si>
  <si>
    <t>SF-933-ZN-5x35</t>
  </si>
  <si>
    <t>SF-933-ZN-6x16</t>
  </si>
  <si>
    <t>SF-7991-A2-12x65</t>
  </si>
  <si>
    <t>SF-UNP-ANC-8x65</t>
  </si>
  <si>
    <t>SF-931-A4-6x110-P10</t>
  </si>
  <si>
    <t>SF-7991-ZN-10x35-B500</t>
  </si>
  <si>
    <t>SF-912-A4-3x25</t>
  </si>
  <si>
    <t>SF-AGL-A2-3x40-B1000</t>
  </si>
  <si>
    <t>SF-912-BK-12x25</t>
  </si>
  <si>
    <t>SF-912-A2-3x25-B500</t>
  </si>
  <si>
    <t>SF-933-A2-5x30</t>
  </si>
  <si>
    <t>SF-912-ZN-20x160</t>
  </si>
  <si>
    <t>SF-7991-A4-8x35-P10</t>
  </si>
  <si>
    <t>SF-933-HG-14x70</t>
  </si>
  <si>
    <t>SF-931-A4-6x40-P10</t>
  </si>
  <si>
    <t>SF-931-ZN-10x160</t>
  </si>
  <si>
    <t>SF-933-A2-10x65-P10</t>
  </si>
  <si>
    <t>SF-912-A2-8x16-P10</t>
  </si>
  <si>
    <t>SF-7991-ZN-5x10-P20</t>
  </si>
  <si>
    <t>SF-931-A2-12x140</t>
  </si>
  <si>
    <t>SF-933-ZN-12x30-P10</t>
  </si>
  <si>
    <t>SF-931-A4-10x100-P10</t>
  </si>
  <si>
    <t>SF-912-ZN-8x80-B500</t>
  </si>
  <si>
    <t>SF-1587-ZN-8-P10</t>
  </si>
  <si>
    <t>SF-7991-A2-5x45-B500</t>
  </si>
  <si>
    <t>SF-933-ZN-4x10-B500</t>
  </si>
  <si>
    <t>SF-7991-BK-10x16-P10</t>
  </si>
  <si>
    <t>SF-912-A2-3x6</t>
  </si>
  <si>
    <t>SF-1587-ZN-4-P20</t>
  </si>
  <si>
    <t>SF-DRP-ANC-ZN-8x30</t>
  </si>
  <si>
    <t>SF-933-A2-8x80-B500</t>
  </si>
  <si>
    <t>SF-7991-BK-3x16-P20</t>
  </si>
  <si>
    <t>SF-933-HG-20x120</t>
  </si>
  <si>
    <t>SF-912-A4-12x50-P10</t>
  </si>
  <si>
    <t>SF-933-A4-24x110</t>
  </si>
  <si>
    <t>SF-7991-BK-8x35-P10</t>
  </si>
  <si>
    <t>SF-933-A4-8x20-P10</t>
  </si>
  <si>
    <t>SF-WDG-ALP-ZN-6x55</t>
  </si>
  <si>
    <t>SF-TCS-ZY-8x360</t>
  </si>
  <si>
    <t>SF-CSA-TAT-C-6x36</t>
  </si>
  <si>
    <t>SF-7991-ZN-12x65</t>
  </si>
  <si>
    <t>SF-7991-BK-8x75</t>
  </si>
  <si>
    <t>SF-RSN-BRZ-VE-150</t>
  </si>
  <si>
    <t>SF-912-A4-6x55-P10</t>
  </si>
  <si>
    <t>SF-912-ZN-10x120-P10</t>
  </si>
  <si>
    <t>SF-SLV-BRZ-ZN-12x120</t>
  </si>
  <si>
    <t>SF-TCS-A2-10x160</t>
  </si>
  <si>
    <t>SF-7991-ZN-6x80</t>
  </si>
  <si>
    <t>SF-931-A4-12x80-P10</t>
  </si>
  <si>
    <t>SF-933-A2-8x110-P10</t>
  </si>
  <si>
    <t>SF-AGL-A2-5x30-P25</t>
  </si>
  <si>
    <t>SF-7991-A2-10x75</t>
  </si>
  <si>
    <t>SF-7991-BK-6x40-P10</t>
  </si>
  <si>
    <t>SF-AGL-ZY-3.5x12-B1000</t>
  </si>
  <si>
    <t>SF-AGL-ZY-4x25-P25</t>
  </si>
  <si>
    <t>SF-125-A2-10</t>
  </si>
  <si>
    <t>SF-912-A2-8x100</t>
  </si>
  <si>
    <t>SF-125-A4-12</t>
  </si>
  <si>
    <t>SF-AGL-ZY-4x16-B1000</t>
  </si>
  <si>
    <t>SF-933-ZN-8x75-P10</t>
  </si>
  <si>
    <t>SF-NYP-BRZ-10x50-P20</t>
  </si>
  <si>
    <t>SF-933-ZN-8x35</t>
  </si>
  <si>
    <t>SF-TCS-ZY-10x80</t>
  </si>
  <si>
    <t>SF-933-A2-5x55</t>
  </si>
  <si>
    <t>SF-AGL-A2-6x70-P25</t>
  </si>
  <si>
    <t>SF-931-ZN-12x110</t>
  </si>
  <si>
    <t>SF-931-ZN-16x150</t>
  </si>
  <si>
    <t>SF-AGL-ZY-4.5x16</t>
  </si>
  <si>
    <t>SF-931-A2-8x140</t>
  </si>
  <si>
    <t>SF-976-A2-8x300</t>
  </si>
  <si>
    <t>SF-7991-ZN-5x25-P20</t>
  </si>
  <si>
    <t>SF-933-HG-14x130</t>
  </si>
  <si>
    <t>SF-931-A4-8x130</t>
  </si>
  <si>
    <t>SF-933-A2-10x45-P10</t>
  </si>
  <si>
    <t>SF-7991-A4-10x70-P10</t>
  </si>
  <si>
    <t>SF-912-ZN-10x20-B500</t>
  </si>
  <si>
    <t>SF-9021-A2-5-P30</t>
  </si>
  <si>
    <t>SF-7991-ZN-5x40-B500</t>
  </si>
  <si>
    <t>SF-934-A2-24</t>
  </si>
  <si>
    <t>SF-6923-ZN-10-P10</t>
  </si>
  <si>
    <t>SF-7991-A2-6x55-B500</t>
  </si>
  <si>
    <t>SF-7991-ZN-10x25</t>
  </si>
  <si>
    <t>SF-933-A4-6x16-P10</t>
  </si>
  <si>
    <t>SF-912-ZN-8x55-B500</t>
  </si>
  <si>
    <t>SF-976-HG-14x2000</t>
  </si>
  <si>
    <t>SF-7991-A2-12x20-P10</t>
  </si>
  <si>
    <t>SF-933-A4-10x80</t>
  </si>
  <si>
    <t>SF-933-A2-5x55-B500</t>
  </si>
  <si>
    <t>SF-933-A2-4x12-P20</t>
  </si>
  <si>
    <t>SF-AGL-A2-4x40-P25</t>
  </si>
  <si>
    <t>SF-931-HG-24x110</t>
  </si>
  <si>
    <t>SF-7991-A2-10x60-P10</t>
  </si>
  <si>
    <t>SF-912-A2-5x12</t>
  </si>
  <si>
    <t>SF-UNP-TAT-8x40</t>
  </si>
  <si>
    <t>SF-933-HG-16x160</t>
  </si>
  <si>
    <t>SF-WDG-TAT-A4-8x75</t>
  </si>
  <si>
    <t>SF-912-A4-5x12</t>
  </si>
  <si>
    <t>SF-933-A2-4x35-B500</t>
  </si>
  <si>
    <t>SF-125-A2-10-P20</t>
  </si>
  <si>
    <t>SF-933-ZN-12x100</t>
  </si>
  <si>
    <t>SF-933-ZN-12x75</t>
  </si>
  <si>
    <t>SF-7991-A2-10x30-P10</t>
  </si>
  <si>
    <t>SF-933-A2-16x50</t>
  </si>
  <si>
    <t>SF-933-A4-6x80-P10</t>
  </si>
  <si>
    <t>SF-WDG-ALP-ZN-12x100</t>
  </si>
  <si>
    <t>SF-912-BK-20x70</t>
  </si>
  <si>
    <t>SF-WDG-ANC-ZN-6x85</t>
  </si>
  <si>
    <t>SF-933-A4-10x50</t>
  </si>
  <si>
    <t>SF-AGL-A2-5x30-B1000</t>
  </si>
  <si>
    <t>SF-912-A2-10x25</t>
  </si>
  <si>
    <t>SF-UNP-TAT-10x80-P20</t>
  </si>
  <si>
    <t>SF-125-A2-24</t>
  </si>
  <si>
    <t>SF-912-A2-6x45-B500</t>
  </si>
  <si>
    <t>SF-933-A2-14x65</t>
  </si>
  <si>
    <t>SF-912-A2-8x30</t>
  </si>
  <si>
    <t>SF-912-A4-12x45-P10</t>
  </si>
  <si>
    <t>SF-933-A2-10x120</t>
  </si>
  <si>
    <t>SF-7991-A4-6x16-P10</t>
  </si>
  <si>
    <t>SF-933-HG-20x55</t>
  </si>
  <si>
    <t>SF-7991-ZN-3x20-P20</t>
  </si>
  <si>
    <t>SF-7991-ZN-10x75-B500</t>
  </si>
  <si>
    <t>SF-DRP-ANC-ZN-12x50</t>
  </si>
  <si>
    <t>SF-931-HG-10x40</t>
  </si>
  <si>
    <t>SF-912-BK-4x40-P20</t>
  </si>
  <si>
    <t>SF-HWP-TAT-5x37</t>
  </si>
  <si>
    <t>SF-912-ZN-20x200</t>
  </si>
  <si>
    <t>SF-933-A4-16x60</t>
  </si>
  <si>
    <t>SF-7991-BK-16x100</t>
  </si>
  <si>
    <t>SF-933-ZN-6x65</t>
  </si>
  <si>
    <t>SF-912-ZN-6x25-P10</t>
  </si>
  <si>
    <t>SF-7991-A4-8x35</t>
  </si>
  <si>
    <t>SF-WDG-BRZ-ZN-8x75</t>
  </si>
  <si>
    <t>SF-933-A4-12x50-P10</t>
  </si>
  <si>
    <t>SF-933-A2-6x45</t>
  </si>
  <si>
    <t>SF-933-A2-24x140</t>
  </si>
  <si>
    <t>SF-933-A2-20x45</t>
  </si>
  <si>
    <t>SF-931-A2-20x90</t>
  </si>
  <si>
    <t>SF-7991-ZN-6x60-B500</t>
  </si>
  <si>
    <t>SF-440-ZN-24</t>
  </si>
  <si>
    <t>SF-UNP-ALP-6x50</t>
  </si>
  <si>
    <t>SF-WDG-BRZ-A4-8x75</t>
  </si>
  <si>
    <t>SF-6923-ZN-8-P10</t>
  </si>
  <si>
    <t>SF-7991-BK-4x25</t>
  </si>
  <si>
    <t>SF-7991-A2-8x70</t>
  </si>
  <si>
    <t>SF-ARD-ALP-ZN-8x160</t>
  </si>
  <si>
    <t>SF-912-ZN-12x25</t>
  </si>
  <si>
    <t>SF-AGL-A2-4.5x90</t>
  </si>
  <si>
    <t>SF-933-A4-14x130</t>
  </si>
  <si>
    <t>SF-7991-A4-3x40</t>
  </si>
  <si>
    <t>SF-931-A2-8x110-P10</t>
  </si>
  <si>
    <t>SF-7991-BK-4x30-P20</t>
  </si>
  <si>
    <t>SF-933-A2-8x55-B500</t>
  </si>
  <si>
    <t>SF-7991-BK-10x30</t>
  </si>
  <si>
    <t>SF-WDG-ANC-ZN-8x75</t>
  </si>
  <si>
    <t>SF-912-BK-8x50-P10</t>
  </si>
  <si>
    <t>SF-AGL-ZY-3.5x25</t>
  </si>
  <si>
    <t>SF-7991-ZN-8x16-B500</t>
  </si>
  <si>
    <t>SF-912-BK-16x160</t>
  </si>
  <si>
    <t>SF-WDG-ANC-ZN-16x125</t>
  </si>
  <si>
    <t>SF-NZL-BRZ-EXT</t>
  </si>
  <si>
    <t>SF-933-HG-24x75</t>
  </si>
  <si>
    <t>SF-931-A2-10x140</t>
  </si>
  <si>
    <t>SF-933-ZN-16x80</t>
  </si>
  <si>
    <t>SF-985-A2-12</t>
  </si>
  <si>
    <t>SF-931-ZN-12x140</t>
  </si>
  <si>
    <t>SF-912-A2-3x20</t>
  </si>
  <si>
    <t>SF-9021-A2-10-P20</t>
  </si>
  <si>
    <t>SF-AGL-ZY-4.5x35-B1000</t>
  </si>
  <si>
    <t>SF-7991-A2-8x25-B500</t>
  </si>
  <si>
    <t>SF-439-A2-4-P20</t>
  </si>
  <si>
    <t>SF-912-ZN-10x65</t>
  </si>
  <si>
    <t>SF-933-A2-4x25-P20</t>
  </si>
  <si>
    <t>SF-933-A2-6x80</t>
  </si>
  <si>
    <t>SF-912-A4-12x30-P10</t>
  </si>
  <si>
    <t>SF-931-A2-10x130</t>
  </si>
  <si>
    <t>SF-933-A2-10x20</t>
  </si>
  <si>
    <t>SF-931-ZN-20x150</t>
  </si>
  <si>
    <t>SF-6798-A2-10</t>
  </si>
  <si>
    <t>SF-7991-BK-12x40</t>
  </si>
  <si>
    <t>SF-CSA-ANC-H-10x60</t>
  </si>
  <si>
    <t>SF-912-A2-8x25-B500</t>
  </si>
  <si>
    <t>SF-7991-ZN-8x50-P10</t>
  </si>
  <si>
    <t>SF-315-ZN-12-P10</t>
  </si>
  <si>
    <t>SF-125-HG-8</t>
  </si>
  <si>
    <t>SF-MSH-ALP-16x85</t>
  </si>
  <si>
    <t>SF-976-ZN-8x500</t>
  </si>
  <si>
    <t>SF-933-ZN-6x70</t>
  </si>
  <si>
    <t>SF-933-HG-14x40</t>
  </si>
  <si>
    <t>SF-7991-BK-8x55</t>
  </si>
  <si>
    <t>SF-7991-BK-6x45-P10</t>
  </si>
  <si>
    <t>SF-933-A2-4x10-P20</t>
  </si>
  <si>
    <t>SF-AGL-ZY-5x25-P25</t>
  </si>
  <si>
    <t>SF-912-ZN-8x75-P10</t>
  </si>
  <si>
    <t>SF-912-BK-10x75</t>
  </si>
  <si>
    <t>SF-1587-ZN-5-P20</t>
  </si>
  <si>
    <t>SF-7991-BK-10x45-P10</t>
  </si>
  <si>
    <t>SF-933-A4-6x25-P10</t>
  </si>
  <si>
    <t>SF-933-A2-8x20-P10</t>
  </si>
  <si>
    <t>SF-7991-ZN-8x35-B500</t>
  </si>
  <si>
    <t>SF-439-A2-12</t>
  </si>
  <si>
    <t>SF-976-ZN-12x2000</t>
  </si>
  <si>
    <t>SF-934-A2-6-P20</t>
  </si>
  <si>
    <t>SF-912-BK-10x80-P10</t>
  </si>
  <si>
    <t>SF-RSN-ALP-EP-300</t>
  </si>
  <si>
    <t>SF-NYP-ALP-14x75-P20</t>
  </si>
  <si>
    <t>SF-AGL-A2-4x30-P25</t>
  </si>
  <si>
    <t>SF-933-A2-16x90</t>
  </si>
  <si>
    <t>SF-912-ZN-16x120</t>
  </si>
  <si>
    <t>SF-7991-ZN-6x35-B500</t>
  </si>
  <si>
    <t>SF-933-HG-8x60</t>
  </si>
  <si>
    <t>SF-933-A2-20x60</t>
  </si>
  <si>
    <t>SF-FRP-ANC-10x160</t>
  </si>
  <si>
    <t>SF-912-BK-12x50-P10</t>
  </si>
  <si>
    <t>SF-7991-A2-8x30-B500</t>
  </si>
  <si>
    <t>SF-912-ZN-10x16-P10</t>
  </si>
  <si>
    <t>SF-912-BK-8x100</t>
  </si>
  <si>
    <t>SF-AGL-A2-3.5x16-B1000</t>
  </si>
  <si>
    <t>SF-933-A2-12x120-P10</t>
  </si>
  <si>
    <t>SF-125-ZN-10-P20</t>
  </si>
  <si>
    <t>SF-912-A4-6x65-P10</t>
  </si>
  <si>
    <t>SF-7991-A4-5x8-P20</t>
  </si>
  <si>
    <t>SF-933-ZN-10x55</t>
  </si>
  <si>
    <t>SF-125-A4-20</t>
  </si>
  <si>
    <t>SF-912-A4-12x130</t>
  </si>
  <si>
    <t>SF-7991-BK-10x25</t>
  </si>
  <si>
    <t>SF-AGL-A2-4x80</t>
  </si>
  <si>
    <t>SF-912-A2-10x75</t>
  </si>
  <si>
    <t>SF-TCS-ZY-6x140</t>
  </si>
  <si>
    <t>SF-933-A2-14x50</t>
  </si>
  <si>
    <t>SF-LOC-50</t>
  </si>
  <si>
    <t>SF-7991-ZN-8x20-B500</t>
  </si>
  <si>
    <t>SF-933-A2-8x50</t>
  </si>
  <si>
    <t>SF-933-A2-16x55</t>
  </si>
  <si>
    <t>SF-1587-ZN-10-P10</t>
  </si>
  <si>
    <t>SF-UNP-BRZ-5x25</t>
  </si>
  <si>
    <t>SF-931-A2-12x100</t>
  </si>
  <si>
    <t>SF-6798-ZN-6</t>
  </si>
  <si>
    <t>SF-7991-BK-10x90</t>
  </si>
  <si>
    <t>SF-933-A4-10x40</t>
  </si>
  <si>
    <t>SF-AGL-A2-3.5x35-P25</t>
  </si>
  <si>
    <t>SF-AGL-A2-6x30-B1000</t>
  </si>
  <si>
    <t>SF-933-ZN-14x35</t>
  </si>
  <si>
    <t>SF-912-A2-8x70-B500</t>
  </si>
  <si>
    <t>SF-6923-ZN-6-P20</t>
  </si>
  <si>
    <t>SF-912-ZN-16x150</t>
  </si>
  <si>
    <t>SF-931-HG-8x50</t>
  </si>
  <si>
    <t>SF-FRP-ALP-10x100-P20</t>
  </si>
  <si>
    <t>SF-933-A4-10x150</t>
  </si>
  <si>
    <t>SF-912-BK-12x35-P10</t>
  </si>
  <si>
    <t>SF-912-A4-8x70</t>
  </si>
  <si>
    <t>SF-912-BK-12x110-P10</t>
  </si>
  <si>
    <t>SF-912-A4-6x70</t>
  </si>
  <si>
    <t>SF-931-ZN-12x60</t>
  </si>
  <si>
    <t>SF-CSA-TAT-H-8x80</t>
  </si>
  <si>
    <t>SF-931-A2-8x50-P10</t>
  </si>
  <si>
    <t>SF-ARD-ANC-A4-10x200</t>
  </si>
  <si>
    <t>SF-912-A4-10x100-P10</t>
  </si>
  <si>
    <t>SF-7991-ZN-8x30-B500</t>
  </si>
  <si>
    <t>SF-RSN-ANC-EP-300</t>
  </si>
  <si>
    <t>SF-912-A4-6x90-P10</t>
  </si>
  <si>
    <t>SF-931-A4-8x90-P10</t>
  </si>
  <si>
    <t>SF-7991-ZN-6x65-B500</t>
  </si>
  <si>
    <t>SF-440-HG-24</t>
  </si>
  <si>
    <t>SF-931-A2-10x60</t>
  </si>
  <si>
    <t>SF-912-ZN-8x65</t>
  </si>
  <si>
    <t>SF-7991-BK-10x75-P10</t>
  </si>
  <si>
    <t>SF-933-A4-6x75-P10</t>
  </si>
  <si>
    <t>SF-HWP-ANC-6x45-P20</t>
  </si>
  <si>
    <t>SF-AGL-A2-6x80</t>
  </si>
  <si>
    <t>SF-ARD-ALP-ZN-10x140</t>
  </si>
  <si>
    <t>SF-931-A2-6x100</t>
  </si>
  <si>
    <t>SF-912-A2-12x100</t>
  </si>
  <si>
    <t>SF-933-A2-10x80-P10</t>
  </si>
  <si>
    <t>SF-912-A4-8x90-P10</t>
  </si>
  <si>
    <t>SF-933-ZN-8x70</t>
  </si>
  <si>
    <t>SF-912-ZN-4x25-P20</t>
  </si>
  <si>
    <t>SF-RSN-BRZ-VE-300</t>
  </si>
  <si>
    <t>SF-931-A2-24x120</t>
  </si>
  <si>
    <t>SF-912-A2-5x25</t>
  </si>
  <si>
    <t>SF-985-ZN-8</t>
  </si>
  <si>
    <t>SF-125-ZN-12-P20</t>
  </si>
  <si>
    <t>SF-912-A2-8x140</t>
  </si>
  <si>
    <t>SF-933-A2-4x30</t>
  </si>
  <si>
    <t>SF-912-BK-20x150</t>
  </si>
  <si>
    <t>SF-AGL-ZY-4.5x40-B1000</t>
  </si>
  <si>
    <t>SF-7991-A2-8x25</t>
  </si>
  <si>
    <t>SF-7991-A2-8x90</t>
  </si>
  <si>
    <t>SF-933-ZN-20x160</t>
  </si>
  <si>
    <t>SF-933-HG-24x200</t>
  </si>
  <si>
    <t>SF-912-A2-8x60-P10</t>
  </si>
  <si>
    <t>SF-NYP-TAT-12x60</t>
  </si>
  <si>
    <t>SF-AGL-ZY-3.5x20-P25</t>
  </si>
  <si>
    <t>SF-NYP-ALP-8x50-P20</t>
  </si>
  <si>
    <t>SF-RES-PE300</t>
  </si>
  <si>
    <t>SF-934-A4-16</t>
  </si>
  <si>
    <t>SF-7991-BK-5x16-P20</t>
  </si>
  <si>
    <t>SF-912-ZN-12x120</t>
  </si>
  <si>
    <t>SF-7991-ZN-4x6-P20</t>
  </si>
  <si>
    <t>SF-912-ZN-20x150</t>
  </si>
  <si>
    <t>SF-912-A2-10x50</t>
  </si>
  <si>
    <t>SF-912-BK-8x60-P10</t>
  </si>
  <si>
    <t>SF-933-HG-16x120</t>
  </si>
  <si>
    <t>SF-931-ZN-20x200</t>
  </si>
  <si>
    <t>SF-7991-A2-4x16-B500</t>
  </si>
  <si>
    <t>SF-933-ZN-6x35-P10</t>
  </si>
  <si>
    <t>SF-7991-ZN-12x20-P10</t>
  </si>
  <si>
    <t>SF-933-ZN-10x65</t>
  </si>
  <si>
    <t>SF-AGL-ZY-4.5x60-P25</t>
  </si>
  <si>
    <t>SF-912-A2-6x12</t>
  </si>
  <si>
    <t>SF-912-A2-6x10-P10</t>
  </si>
  <si>
    <t>SF-UNP-TAT-12x70-P20</t>
  </si>
  <si>
    <t>SF-933-ZN-20x200</t>
  </si>
  <si>
    <t>SF-AGL-A2-4.5x50</t>
  </si>
  <si>
    <t>SF-7991-BK-12x35</t>
  </si>
  <si>
    <t>SF-127-A2-6</t>
  </si>
  <si>
    <t>SF-912-A2-10x40-P10</t>
  </si>
  <si>
    <t>SF-912-A2-8x100-P10</t>
  </si>
  <si>
    <t>SF-933-A2-4x16-P20</t>
  </si>
  <si>
    <t>SF-ARD-ALP-A4-12x168</t>
  </si>
  <si>
    <t>SF-7991-A4-12x110</t>
  </si>
  <si>
    <t>SF-1587-ZN-4</t>
  </si>
  <si>
    <t>SF-AGL-A2-4x12-P25</t>
  </si>
  <si>
    <t>SF-933-A2-8x90-P10</t>
  </si>
  <si>
    <t>SF-315-ZN-5-P20</t>
  </si>
  <si>
    <t>SF-7991-ZN-12x40-P10</t>
  </si>
  <si>
    <t>SF-7991-A4-16x45</t>
  </si>
  <si>
    <t>SF-912-ZN-6x80-P10</t>
  </si>
  <si>
    <t>SF-933-A4-16x130</t>
  </si>
  <si>
    <t>SF-FRP-ALP-8x100-P20</t>
  </si>
  <si>
    <t>SF-933-HG-24x60</t>
  </si>
  <si>
    <t>SF-933-ZN-8x65-B500</t>
  </si>
  <si>
    <t>SF-931-A4-10x130</t>
  </si>
  <si>
    <t>SF-7991-BK-6x60-P10</t>
  </si>
  <si>
    <t>SF-NYP-BRZ-16x80</t>
  </si>
  <si>
    <t>SF-127-A2-12</t>
  </si>
  <si>
    <t>SF-933-A2-8x65-P10</t>
  </si>
  <si>
    <t>SF-AGL-ZY-3.5x25-B1000</t>
  </si>
  <si>
    <t>SF-ARD-ANC-ZN-8x112</t>
  </si>
  <si>
    <t>SF-7991-BK-10x40-P10</t>
  </si>
  <si>
    <t>SF-912-ZN-6x30-P10</t>
  </si>
  <si>
    <t>SF-NYP-ALP-12x70-P20</t>
  </si>
  <si>
    <t>SF-NYP-TAT-12x60-P20</t>
  </si>
  <si>
    <t>SF-TCS-ZY-10x240</t>
  </si>
  <si>
    <t>SF-933-ZN-4x25</t>
  </si>
  <si>
    <t>SF-931-A2-10x80-P10</t>
  </si>
  <si>
    <t>SF-934-ZN-4</t>
  </si>
  <si>
    <t>SF-934-ZN-14</t>
  </si>
  <si>
    <t>SF-7991-ZN-8x75</t>
  </si>
  <si>
    <t>SF-1587-A2-6</t>
  </si>
  <si>
    <t>SF-912-A2-8x90-P10</t>
  </si>
  <si>
    <t>SF-7991-A2-3x12-B500</t>
  </si>
  <si>
    <t>SF-912-BK-20x30</t>
  </si>
  <si>
    <t>SF-912-A2-6x65</t>
  </si>
  <si>
    <t>SF-DRP-ALP-ZN-12x50</t>
  </si>
  <si>
    <t>SF-7991-ZN-5x25</t>
  </si>
  <si>
    <t>SF-976-ZN-10x300</t>
  </si>
  <si>
    <t>SF-934-A4-20</t>
  </si>
  <si>
    <t>SF-912-BK-10x45</t>
  </si>
  <si>
    <t>SF-7991-A4-4x10</t>
  </si>
  <si>
    <t>SF-912-A2-12x90-P10</t>
  </si>
  <si>
    <t>SF-933-A4-24x160</t>
  </si>
  <si>
    <t>SF-912-BK-8x16-P10</t>
  </si>
  <si>
    <t>SF-NYP-ALP-8x40</t>
  </si>
  <si>
    <t>SF-933-HG-12x50</t>
  </si>
  <si>
    <t>SF-WDG-ALP-A4-10x120</t>
  </si>
  <si>
    <t>SF-912-ZN-16x55</t>
  </si>
  <si>
    <t>SF-933-ZN-6x25-P10</t>
  </si>
  <si>
    <t>SF-933-ZN-6x40</t>
  </si>
  <si>
    <t>SF-7991-A2-5x50-P20</t>
  </si>
  <si>
    <t>SF-912-A4-16x130</t>
  </si>
  <si>
    <t>SF-933-A4-10x70</t>
  </si>
  <si>
    <t>SF-912-BK-12x20-P10</t>
  </si>
  <si>
    <t>SF-912-A2-10x140</t>
  </si>
  <si>
    <t>SF-912-BK-10x140</t>
  </si>
  <si>
    <t>SF-7991-BK-10x55</t>
  </si>
  <si>
    <t>SF-933-A2-10x30-P10</t>
  </si>
  <si>
    <t>SF-912-ZN-6x100</t>
  </si>
  <si>
    <t>SF-912-A2-5x50</t>
  </si>
  <si>
    <t>SF-912-ZN-20x40</t>
  </si>
  <si>
    <t>SF-7991-A2-4x12-P20</t>
  </si>
  <si>
    <t>SF-7991-A2-10x40-P10</t>
  </si>
  <si>
    <t>SF-933-HG-16x75</t>
  </si>
  <si>
    <t>SF-7991-ZN-10x80-B500</t>
  </si>
  <si>
    <t>SF-933-A4-6x35</t>
  </si>
  <si>
    <t>SF-912-ZN-6x90</t>
  </si>
  <si>
    <t>SF-933-A2-10x30</t>
  </si>
  <si>
    <t>SF-933-A4-12x110</t>
  </si>
  <si>
    <t>SF-912-BK-10x16</t>
  </si>
  <si>
    <t>SF-933-HG-10x90</t>
  </si>
  <si>
    <t>SF-912-ZN-8x12-P10</t>
  </si>
  <si>
    <t>SF-912-ZN-12x45</t>
  </si>
  <si>
    <t>SF-RSN-ANC-PES-150</t>
  </si>
  <si>
    <t>SF-7991-ZN-10x110</t>
  </si>
  <si>
    <t>SF-931-A2-16x70</t>
  </si>
  <si>
    <t>SF-7991-A2-12x75</t>
  </si>
  <si>
    <t>SF-933-ZN-16x60</t>
  </si>
  <si>
    <t>SF-7991-A4-10x120</t>
  </si>
  <si>
    <t>SF-933-A2-10x20-P10</t>
  </si>
  <si>
    <t>SF-7991-A2-6x55</t>
  </si>
  <si>
    <t>SF-7991-A2-10x75-P10</t>
  </si>
  <si>
    <t>SF-933-ZN-10x40-B500</t>
  </si>
  <si>
    <t>SF-912-A4-4x35</t>
  </si>
  <si>
    <t>SF-AGL-ZY-5x50</t>
  </si>
  <si>
    <t>SF-AGL-A2-5x25</t>
  </si>
  <si>
    <t>SF-WDG-ANC-A4-12x100</t>
  </si>
  <si>
    <t>SF-7991-ZN-6x20</t>
  </si>
  <si>
    <t>SF-933-A2-8x65</t>
  </si>
  <si>
    <t>SF-931-A2-16x160</t>
  </si>
  <si>
    <t>SF-7991-BK-5x25</t>
  </si>
  <si>
    <t>SF-NYP-TAT-14x75-P20</t>
  </si>
  <si>
    <t>SF-7991-ZN-5x35</t>
  </si>
  <si>
    <t>SF-WDG-BRZ-A4-10x140</t>
  </si>
  <si>
    <t>SF-AGL-ZY-4x25</t>
  </si>
  <si>
    <t>SF-UNP-ALP-12x70</t>
  </si>
  <si>
    <t>SF-931-A4-6x90-P10</t>
  </si>
  <si>
    <t>SF-912-BK-3x8-P20</t>
  </si>
  <si>
    <t>SF-AGL-ZY-4.5x80-B1000</t>
  </si>
  <si>
    <t>SF-FRP-ALP-8x80</t>
  </si>
  <si>
    <t>SF-912-ZN-10x16-B500</t>
  </si>
  <si>
    <t>SF-RES-VE300</t>
  </si>
  <si>
    <t>SF-NYP-ALP-14x75</t>
  </si>
  <si>
    <t>SF-933-ZN-24x110</t>
  </si>
  <si>
    <t>SF-7991-A2-6x12</t>
  </si>
  <si>
    <t>SF-933-A2-5x16-B500</t>
  </si>
  <si>
    <t>SF-AGL-A2-4.5x45-B1000</t>
  </si>
  <si>
    <t>SF-933-ZN-10x20-P10</t>
  </si>
  <si>
    <t>SF-7991-A4-5x12</t>
  </si>
  <si>
    <t>SF-AGL-ZY-4.5x16-B1000</t>
  </si>
  <si>
    <t>SF-931-A2-12x120-P10</t>
  </si>
  <si>
    <t>SF-931-A4-8x50</t>
  </si>
  <si>
    <t>SF-TCS-ZY-8x100</t>
  </si>
  <si>
    <t>SF-7991-A2-4x12-B500</t>
  </si>
  <si>
    <t>SF-MSH-ALP-12x85</t>
  </si>
  <si>
    <t>SF-7991-A2-6x45-B500</t>
  </si>
  <si>
    <t>SF-912-BK-16x30</t>
  </si>
  <si>
    <t>SF-976-A2-6x1000</t>
  </si>
  <si>
    <t>SF-7991-ZN-5x30</t>
  </si>
  <si>
    <t>SF-NYP-ALP-10x60-P20</t>
  </si>
  <si>
    <t>SF-933-ZN-10x50</t>
  </si>
  <si>
    <t>SF-7991-BK-6x30-P10</t>
  </si>
  <si>
    <t>SF-912-BK-3x25-P20</t>
  </si>
  <si>
    <t>SF-912-BK-8x90-P10</t>
  </si>
  <si>
    <t>SF-931-A4-6x80-P10</t>
  </si>
  <si>
    <t>SF-7991-ZN-4x8-B500</t>
  </si>
  <si>
    <t>SF-912-ZN-5x50-B500</t>
  </si>
  <si>
    <t>SF-7991-BK-6x30</t>
  </si>
  <si>
    <t>SF-912-ZN-10x80-P10</t>
  </si>
  <si>
    <t>SF-MSH-ANC-12x130</t>
  </si>
  <si>
    <t>SF-7991-ZN-10x20-B500</t>
  </si>
  <si>
    <t>SF-7991-A4-6x12-P10</t>
  </si>
  <si>
    <t>SF-933-A2-5x35-B500</t>
  </si>
  <si>
    <t>SF-912-A2-6x35-B500</t>
  </si>
  <si>
    <t>SF-UNP-BRZ-8x65-P20</t>
  </si>
  <si>
    <t>SF-912-ZN-6x55-B500</t>
  </si>
  <si>
    <t>SF-912-BK-12x150</t>
  </si>
  <si>
    <t>SF-7991-BK-4x12</t>
  </si>
  <si>
    <t>SF-912-A2-16x140</t>
  </si>
  <si>
    <t>SF-931-ZN-8x100</t>
  </si>
  <si>
    <t>SF-912-A4-6x35-P10</t>
  </si>
  <si>
    <t>SF-7991-A4-6x10</t>
  </si>
  <si>
    <t>SF-933-A4-24x130</t>
  </si>
  <si>
    <t>SF-933-A2-8x50-B500</t>
  </si>
  <si>
    <t>SF-7991-A2-4x10-P20</t>
  </si>
  <si>
    <t>SF-976-A4-8x2000</t>
  </si>
  <si>
    <t>SF-WDG-ANC-A4-10x140</t>
  </si>
  <si>
    <t>SF-UNP-BRZ-10x80-P20</t>
  </si>
  <si>
    <t>SF-7991-A2-12x110-P10</t>
  </si>
  <si>
    <t>SF-AGL-A2-5x45-B1000</t>
  </si>
  <si>
    <t>SF-7991-ZN-6x50-P10</t>
  </si>
  <si>
    <t>SF-912-ZN-8x110-P10</t>
  </si>
  <si>
    <t>SF-AGL-A2-6x35</t>
  </si>
  <si>
    <t>SF-AGL-ZY-5x50-P25</t>
  </si>
  <si>
    <t>SF-985-A2-3</t>
  </si>
  <si>
    <t>SF-7991-A2-10x35-P10</t>
  </si>
  <si>
    <t>SF-933-A2-5x12</t>
  </si>
  <si>
    <t>SF-315-ZN-6-P20</t>
  </si>
  <si>
    <t>SF-912-ZN-8x45-P10</t>
  </si>
  <si>
    <t>SF-933-ZN-5x16</t>
  </si>
  <si>
    <t>SF-933-A2-8x80</t>
  </si>
  <si>
    <t>SF-AGL-A2-4.5x20-B1000</t>
  </si>
  <si>
    <t>SF-AGL-ZY-6x70-P25</t>
  </si>
  <si>
    <t>SF-931-A4-10x70-P10</t>
  </si>
  <si>
    <t>SF-7991-BK-8x16</t>
  </si>
  <si>
    <t>SF-7991-ZN-8x35-P10</t>
  </si>
  <si>
    <t>SF-931-HG-8x70</t>
  </si>
  <si>
    <t>SF-912-A2-16x180</t>
  </si>
  <si>
    <t>SF-7991-ZN-10x100-P10</t>
  </si>
  <si>
    <t>SF-912-A2-4x40</t>
  </si>
  <si>
    <t>SF-933-ZN-12x80-P10</t>
  </si>
  <si>
    <t>SF-933-ZN-6x80-P10</t>
  </si>
  <si>
    <t>SF-931-HG-12x70</t>
  </si>
  <si>
    <t>SF-9021-ZN-8-P20</t>
  </si>
  <si>
    <t>SF-931-HG-12x120</t>
  </si>
  <si>
    <t>SF-933-ZN-6x110</t>
  </si>
  <si>
    <t>SF-7991-ZN-12x20</t>
  </si>
  <si>
    <t>SF-912-ZN-3x25-B500</t>
  </si>
  <si>
    <t>SF-933-ZN-8x45-B500</t>
  </si>
  <si>
    <t>SF-7991-ZN-8x40-B500</t>
  </si>
  <si>
    <t>SF-931-A2-12x120</t>
  </si>
  <si>
    <t>SF-7991-A2-6x35-B500</t>
  </si>
  <si>
    <t>SF-931-A4-24x200</t>
  </si>
  <si>
    <t>SF-912-BK-10x50-P10</t>
  </si>
  <si>
    <t>SF-933-ZN-16x90</t>
  </si>
  <si>
    <t>SF-933-ZN-8x120</t>
  </si>
  <si>
    <t>SF-933-HG-24x150</t>
  </si>
  <si>
    <t>SF-912-BK-6x16-P10</t>
  </si>
  <si>
    <t>SF-933-HG-24x80</t>
  </si>
  <si>
    <t>SF-933-A2-20x200</t>
  </si>
  <si>
    <t>SF-7991-ZN-3x10-P20</t>
  </si>
  <si>
    <t>SF-933-A2-4x20-B500</t>
  </si>
  <si>
    <t>SF-7991-ZN-4x16</t>
  </si>
  <si>
    <t>SF-912-A4-10x55</t>
  </si>
  <si>
    <t>SF-AGL-ZY-6x80-P25</t>
  </si>
  <si>
    <t>SF-912-ZN-6x50-B500</t>
  </si>
  <si>
    <t>SF-AGL-A2-6x80-P25</t>
  </si>
  <si>
    <t>SF-AGL-ZY-6x50</t>
  </si>
  <si>
    <t>SF-912-ZN-12x130</t>
  </si>
  <si>
    <t>SF-CSA-TAT-H-10x80</t>
  </si>
  <si>
    <t>SF-7991-BK-6x25-P10</t>
  </si>
  <si>
    <t>SF-933-A4-10x55-P10</t>
  </si>
  <si>
    <t>SF-7991-A2-10x45-P10</t>
  </si>
  <si>
    <t>SF-7991-ZN-3x8</t>
  </si>
  <si>
    <t>SF-985-ZN-5-P20</t>
  </si>
  <si>
    <t>SF-AGL-ZY-5x35-B1000</t>
  </si>
  <si>
    <t>SF-CSA-ANC-C-10x80</t>
  </si>
  <si>
    <t>SF-933-ZN-5x45-P20</t>
  </si>
  <si>
    <t>SF-933-A2-12x160</t>
  </si>
  <si>
    <t>SF-125-A4-5</t>
  </si>
  <si>
    <t>SF-7991-A2-3x25-B500</t>
  </si>
  <si>
    <t>SF-912-BK-4x16</t>
  </si>
  <si>
    <t>SF-933-ZN-8x110</t>
  </si>
  <si>
    <t>SF-933-A2-20x160</t>
  </si>
  <si>
    <t>SF-976-A4-8x300</t>
  </si>
  <si>
    <t>SF-933-A2-16x130</t>
  </si>
  <si>
    <t>SF-931-A2-20x160</t>
  </si>
  <si>
    <t>SF-7991-A2-6x35</t>
  </si>
  <si>
    <t>SF-AGL-A2-4.5x70-P25</t>
  </si>
  <si>
    <t>SF-912-A4-10x50-P10</t>
  </si>
  <si>
    <t>SF-7991-A2-6x20-P10</t>
  </si>
  <si>
    <t>SF-912-A4-16x50</t>
  </si>
  <si>
    <t>SF-912-BK-20x75</t>
  </si>
  <si>
    <t>SF-PBA-ALP-NS-25</t>
  </si>
  <si>
    <t>SF-7991-A4-5x20</t>
  </si>
  <si>
    <t>SF-985-A2-24</t>
  </si>
  <si>
    <t>SF-933-A2-20x55</t>
  </si>
  <si>
    <t>SF-7991-BK-16x90</t>
  </si>
  <si>
    <t>SF-933-A4-24x55</t>
  </si>
  <si>
    <t>SF-912-A2-10x80-B500</t>
  </si>
  <si>
    <t>SF-7991-A4-16x35</t>
  </si>
  <si>
    <t>SF-933-HG-24x100</t>
  </si>
  <si>
    <t>SF-7991-A2-8x70-P10</t>
  </si>
  <si>
    <t>SF-912-A2-4x6-P20</t>
  </si>
  <si>
    <t>SF-931-A2-8x80-P10</t>
  </si>
  <si>
    <t>SF-931-A4-8x40-P10</t>
  </si>
  <si>
    <t>SF-CSA-ANC-C-6x48</t>
  </si>
  <si>
    <t>SF-933-A4-10x160</t>
  </si>
  <si>
    <t>SF-AGL-A2-3x12-P25</t>
  </si>
  <si>
    <t>SF-912-ZN-8x35</t>
  </si>
  <si>
    <t>SF-912-ZN-4x30-B500</t>
  </si>
  <si>
    <t>SF-931-A4-24x150</t>
  </si>
  <si>
    <t>SF-912-A2-6x10-B500</t>
  </si>
  <si>
    <t>SF-7991-BK-12x35-P10</t>
  </si>
  <si>
    <t>SF-912-BK-4x20</t>
  </si>
  <si>
    <t>SF-AGL-A2-4.5x60-P25</t>
  </si>
  <si>
    <t>SF-912-ZN-10x160</t>
  </si>
  <si>
    <t>SF-7991-A4-10x45-P10</t>
  </si>
  <si>
    <t>SF-AGL-A2-3.5x25-B1000</t>
  </si>
  <si>
    <t>SF-7991-ZN-8x25-P10</t>
  </si>
  <si>
    <t>SF-UNP-TAT-10x50-P20</t>
  </si>
  <si>
    <t>SF-UNP-BRZ-8x50-P20</t>
  </si>
  <si>
    <t>SF-WDG-TAT-ZN-8x95</t>
  </si>
  <si>
    <t>SF-7991-A2-6x40-P10</t>
  </si>
  <si>
    <t>SF-912-BK-12x45-P10</t>
  </si>
  <si>
    <t>SF-912-BK-5x30-P20</t>
  </si>
  <si>
    <t>SF-933-A2-8x30</t>
  </si>
  <si>
    <t>SF-AGL-ZY-4x40-B1000</t>
  </si>
  <si>
    <t>SF-7991-A2-3x20</t>
  </si>
  <si>
    <t>SF-912-ZN-10x75-B500</t>
  </si>
  <si>
    <t>SF-CSA-ALP-C-8x64</t>
  </si>
  <si>
    <t>SF-912-A2-10x120-P10</t>
  </si>
  <si>
    <t>SF-912-BK-8x45</t>
  </si>
  <si>
    <t>SF-933-A2-6x60-B500</t>
  </si>
  <si>
    <t>SF-933-ZN-8x80</t>
  </si>
  <si>
    <t>SF-912-A2-3x30-B500</t>
  </si>
  <si>
    <t>SF-912-A4-5x10</t>
  </si>
  <si>
    <t>SF-931-HG-12x100</t>
  </si>
  <si>
    <t>SF-912-A4-3x30</t>
  </si>
  <si>
    <t>SF-7991-ZN-8x25</t>
  </si>
  <si>
    <t>SF-125-ZN-6</t>
  </si>
  <si>
    <t>SF-7991-ZN-3x16-P20</t>
  </si>
  <si>
    <t>SF-912-ZN-8x100</t>
  </si>
  <si>
    <t>SF-912-ZN-10x55</t>
  </si>
  <si>
    <t>SF-7991-A4-5x30</t>
  </si>
  <si>
    <t>SF-931-A2-12x50-P10</t>
  </si>
  <si>
    <t>SF-7991-ZN-3x6</t>
  </si>
  <si>
    <t>SF-933-HG-12x90</t>
  </si>
  <si>
    <t>SF-933-A4-12x25-P10</t>
  </si>
  <si>
    <t>SF-912-A2-3x16-B500</t>
  </si>
  <si>
    <t>SF-933-ZN-16x180</t>
  </si>
  <si>
    <t>SF-912-BK-4x8-P20</t>
  </si>
  <si>
    <t>SF-AGL-ZY-3x50</t>
  </si>
  <si>
    <t>SF-SLV-BRZ-ZN-10x80</t>
  </si>
  <si>
    <t>SF-AGL-A2-6x100-P25</t>
  </si>
  <si>
    <t>SF-934-A2-8-P10</t>
  </si>
  <si>
    <t>SF-AGL-ZY-3.5x40</t>
  </si>
  <si>
    <t>SF-7991-A2-10x100</t>
  </si>
  <si>
    <t>SF-912-A4-8x120</t>
  </si>
  <si>
    <t>SF-933-ZN-8x100-P10</t>
  </si>
  <si>
    <t>SF-912-A4-20x140</t>
  </si>
  <si>
    <t>SF-933-HG-16x60</t>
  </si>
  <si>
    <t>SF-912-A2-10x30</t>
  </si>
  <si>
    <t>SF-NYP-TAT-12x70</t>
  </si>
  <si>
    <t>SF-CSA-TAT-C-8x48</t>
  </si>
  <si>
    <t>SF-931-A4-20x100</t>
  </si>
  <si>
    <t>SF-976-A4-16x2000</t>
  </si>
  <si>
    <t>SF-UNP-ANC-12x70-P20</t>
  </si>
  <si>
    <t>SF-7991-BK-3x30-P20</t>
  </si>
  <si>
    <t>SF-SLV-ALP-ZN-12x120</t>
  </si>
  <si>
    <t>SF-931-A2-6x70</t>
  </si>
  <si>
    <t>SF-7991-A4-6x40</t>
  </si>
  <si>
    <t>SF-WDG-ANC-A4-6x55</t>
  </si>
  <si>
    <t>SF-933-ZN-14x80</t>
  </si>
  <si>
    <t>SF-912-A4-20x70</t>
  </si>
  <si>
    <t>SF-7991-ZN-5x30-B500</t>
  </si>
  <si>
    <t>SF-931-A2-16x110</t>
  </si>
  <si>
    <t>SF-UNP-TAT-10x80</t>
  </si>
  <si>
    <t>SF-912-ZN-4x12-P20</t>
  </si>
  <si>
    <t>SF-912-A4-6x70-P10</t>
  </si>
  <si>
    <t>SF-933-ZN-16x35</t>
  </si>
  <si>
    <t>SF-912-A4-10x130</t>
  </si>
  <si>
    <t>SF-AGL-A2-4.5x25</t>
  </si>
  <si>
    <t>SF-976-ZN-10x1000</t>
  </si>
  <si>
    <t>SF-UNP-ANC-8x50-P20</t>
  </si>
  <si>
    <t>SF-HWP-ANC-8x55</t>
  </si>
  <si>
    <t>SF-976-ZN-5x500</t>
  </si>
  <si>
    <t>SF-933-ZN-8x45</t>
  </si>
  <si>
    <t>SF-933-ZN-8x50-P10</t>
  </si>
  <si>
    <t>SF-AGL-A2-3x35</t>
  </si>
  <si>
    <t>SF-912-ZN-5x35-P20</t>
  </si>
  <si>
    <t>SF-912-BK-4x10-P20</t>
  </si>
  <si>
    <t>SF-912-A2-20x160</t>
  </si>
  <si>
    <t>SF-912-A4-8x40-P10</t>
  </si>
  <si>
    <t>SF-912-A2-8x20</t>
  </si>
  <si>
    <t>SF-TCS-A2-6x200</t>
  </si>
  <si>
    <t>SF-AGL-A2-4x30</t>
  </si>
  <si>
    <t>SF-912-A2-16x65</t>
  </si>
  <si>
    <t>SF-933-A2-14x120</t>
  </si>
  <si>
    <t>SF-912-A2-10x70</t>
  </si>
  <si>
    <t>SF-933-A2-5x16</t>
  </si>
  <si>
    <t>SF-933-A4-4x10</t>
  </si>
  <si>
    <t>SF-7991-A2-6x20-B500</t>
  </si>
  <si>
    <t>SF-RSN-ALP-VE-300</t>
  </si>
  <si>
    <t>SF-931-ZN-10x40-P10</t>
  </si>
  <si>
    <t>SF-AGL-A2-6x25</t>
  </si>
  <si>
    <t>SF-912-ZN-4x10</t>
  </si>
  <si>
    <t>SF-7991-ZN-4x6-B500</t>
  </si>
  <si>
    <t>SF-7991-A4-12x80-P10</t>
  </si>
  <si>
    <t>SF-931-A2-16x150</t>
  </si>
  <si>
    <t>SF-WDG-ANC-A4-8x115</t>
  </si>
  <si>
    <t>SF-912-ZN-8x12</t>
  </si>
  <si>
    <t>SF-NYP-TAT-14x70</t>
  </si>
  <si>
    <t>SF-933-A2-5x10-P20</t>
  </si>
  <si>
    <t>SF-WDG-ALP-A4-16x125</t>
  </si>
  <si>
    <t>SF-912-BK-20x80</t>
  </si>
  <si>
    <t>SF-912-ZN-12x65-P10</t>
  </si>
  <si>
    <t>SF-912-ZN-10x16</t>
  </si>
  <si>
    <t>SF-912-A2-4x10-P20</t>
  </si>
  <si>
    <t>SF-7991-ZN-8x40-P10</t>
  </si>
  <si>
    <t>SF-7991-A4-5x45-P20</t>
  </si>
  <si>
    <t>SF-933-A4-10x110</t>
  </si>
  <si>
    <t>SF-7991-A2-3x6-B500</t>
  </si>
  <si>
    <t>SF-6923-A2-5</t>
  </si>
  <si>
    <t>SF-976-A2-14x2000</t>
  </si>
  <si>
    <t>SF-912-A2-5x40-B500</t>
  </si>
  <si>
    <t>SF-933-A2-24x60</t>
  </si>
  <si>
    <t>SF-AGL-ZY-4.5x20-B1000</t>
  </si>
  <si>
    <t>SF-PBA-ALP-NM-25</t>
  </si>
  <si>
    <t>SF-912-ZN-12x80</t>
  </si>
  <si>
    <t>SF-440-ZN-12</t>
  </si>
  <si>
    <t>SF-933-ZN-12x100-P10</t>
  </si>
  <si>
    <t>SF-933-A4-5x45-P20</t>
  </si>
  <si>
    <t>SF-933-A4-5x16-P20</t>
  </si>
  <si>
    <t>SF-912-ZN-5x40-P20</t>
  </si>
  <si>
    <t>SF-127-A2-16</t>
  </si>
  <si>
    <t>SF-AGL-ZY-4x30</t>
  </si>
  <si>
    <t>SF-315-A2-5</t>
  </si>
  <si>
    <t>SF-CSA-ANC-C-6x60</t>
  </si>
  <si>
    <t>SF-912-BK-8x20-P10</t>
  </si>
  <si>
    <t>SF-931-ZN-20x130</t>
  </si>
  <si>
    <t>SF-AGL-ZY-5x16</t>
  </si>
  <si>
    <t>SF-912-A4-16x180</t>
  </si>
  <si>
    <t>SF-AGL-ZY-6x40-B1000</t>
  </si>
  <si>
    <t>SF-7991-BK-6x50-P10</t>
  </si>
  <si>
    <t>SF-933-ZN-6x12-B500</t>
  </si>
  <si>
    <t>SF-933-ZN-24x120</t>
  </si>
  <si>
    <t>SF-931-A4-8x140</t>
  </si>
  <si>
    <t>SF-7991-A4-12x75-P10</t>
  </si>
  <si>
    <t>SF-933-ZN-8x20-P10</t>
  </si>
  <si>
    <t>SF-WDG-BRZ-ZN-12x160</t>
  </si>
  <si>
    <t>SF-127-A2-4</t>
  </si>
  <si>
    <t>SF-7991-ZN-10x80-P10</t>
  </si>
  <si>
    <t>SF-931-A2-6x90</t>
  </si>
  <si>
    <t>SF-7991-A2-10x70-P10</t>
  </si>
  <si>
    <t>SF-985-A2-4-P20</t>
  </si>
  <si>
    <t>SF-933-A2-8x45</t>
  </si>
  <si>
    <t>SF-933-ZN-10x45-P10</t>
  </si>
  <si>
    <t>SF-7991-A4-8x60-P10</t>
  </si>
  <si>
    <t>SF-912-ZN-4x40-B500</t>
  </si>
  <si>
    <t>SF-931-HG-16x70</t>
  </si>
  <si>
    <t>SF-7991-A4-8x65-P10</t>
  </si>
  <si>
    <t>SF-933-ZN-10x75-P10</t>
  </si>
  <si>
    <t>SF-912-A4-6x12-P10</t>
  </si>
  <si>
    <t>SF-933-ZN-16x160</t>
  </si>
  <si>
    <t>SF-9021-ZN-20</t>
  </si>
  <si>
    <t>SF-933-A4-10x45-P10</t>
  </si>
  <si>
    <t>SF-AGL-A2-6x40-B1000</t>
  </si>
  <si>
    <t>SF-931-HG-10x140</t>
  </si>
  <si>
    <t>SF-6923-A2-10</t>
  </si>
  <si>
    <t>SF-7991-ZN-8x100</t>
  </si>
  <si>
    <t>SF-912-A4-6x80</t>
  </si>
  <si>
    <t>SF-UNP-ALP-6x50-P20</t>
  </si>
  <si>
    <t>SF-912-BK-5x60-P20</t>
  </si>
  <si>
    <t>SF-912-BK-20x65</t>
  </si>
  <si>
    <t>SF-931-A4-8x80</t>
  </si>
  <si>
    <t>SF-7991-ZN-10x75</t>
  </si>
  <si>
    <t>SF-933-ZN-6x45</t>
  </si>
  <si>
    <t>SF-912-ZN-5x55-B500</t>
  </si>
  <si>
    <t>SF-912-A2-8x60-B500</t>
  </si>
  <si>
    <t>SF-912-A4-5x45-P20</t>
  </si>
  <si>
    <t>SF-933-A4-20x75</t>
  </si>
  <si>
    <t>SF-912-A2-4x40-P20</t>
  </si>
  <si>
    <t>SF-7991-BK-8x30-P10</t>
  </si>
  <si>
    <t>SF-6798-ZN-8-P20</t>
  </si>
  <si>
    <t>SF-AGL-ZY-3.5x16</t>
  </si>
  <si>
    <t>SF-ARD-ALP-A4-10x200</t>
  </si>
  <si>
    <t>SF-7991-A2-3x10-P20</t>
  </si>
  <si>
    <t>SF-931-A4-6x80</t>
  </si>
  <si>
    <t>SF-933-ZN-4x20-B500</t>
  </si>
  <si>
    <t>SF-UNP-TAT-6x50</t>
  </si>
  <si>
    <t>SF-931-ZN-24x140</t>
  </si>
  <si>
    <t>SF-933-HG-20x200</t>
  </si>
  <si>
    <t>SF-7991-ZN-10x45</t>
  </si>
  <si>
    <t>SF-7991-ZN-10x35</t>
  </si>
  <si>
    <t>SF-AGL-ZY-4x70</t>
  </si>
  <si>
    <t>SF-933-ZN-6x65-P10</t>
  </si>
  <si>
    <t>SF-976-HG-8x2000</t>
  </si>
  <si>
    <t>SF-912-ZN-8x130</t>
  </si>
  <si>
    <t>SF-7991-A4-10x50-P10</t>
  </si>
  <si>
    <t>SF-7991-ZN-5x16</t>
  </si>
  <si>
    <t>SF-933-HG-10x110</t>
  </si>
  <si>
    <t>SF-931-A4-10x100</t>
  </si>
  <si>
    <t>SF-912-A2-4x25-P20</t>
  </si>
  <si>
    <t>SF-933-A2-4x20-P20</t>
  </si>
  <si>
    <t>SF-AGL-A2-3.5x45-B1000</t>
  </si>
  <si>
    <t>SF-AGL-A2-5x16-B1000</t>
  </si>
  <si>
    <t>SF-315-ZN-10</t>
  </si>
  <si>
    <t>SF-912-A2-5x8-P20</t>
  </si>
  <si>
    <t>SF-7991-A4-5x35</t>
  </si>
  <si>
    <t>SF-912-ZN-16x70</t>
  </si>
  <si>
    <t>SF-7991-BK-3x40-P20</t>
  </si>
  <si>
    <t>SF-RSN-TAT-VE-410</t>
  </si>
  <si>
    <t>SF-912-A2-4x12</t>
  </si>
  <si>
    <t>SF-933-A2-10x65-B500</t>
  </si>
  <si>
    <t>SF-7991-BK-4x16-P20</t>
  </si>
  <si>
    <t>SF-7991-A2-6x65-B500</t>
  </si>
  <si>
    <t>SF-7991-ZN-8x75-B500</t>
  </si>
  <si>
    <t>SF-933-A4-5x30</t>
  </si>
  <si>
    <t>SF-ARD-ANC-ZN-20x400</t>
  </si>
  <si>
    <t>SF-912-ZN-10x20</t>
  </si>
  <si>
    <t>SF-912-A2-6x45</t>
  </si>
  <si>
    <t>SF-933-ZN-24x70</t>
  </si>
  <si>
    <t>SF-933-HG-20x40</t>
  </si>
  <si>
    <t>SF-WDG-TAT-A4-12x160</t>
  </si>
  <si>
    <t>SF-UNP-ALP-6x30</t>
  </si>
  <si>
    <t>SF-934-A2-12-P10</t>
  </si>
  <si>
    <t>SF-PBA-ANC-ZL-100</t>
  </si>
  <si>
    <t>SF-931-ZN-6x70</t>
  </si>
  <si>
    <t>SF-931-A4-8x100-P10</t>
  </si>
  <si>
    <t>SF-7991-A2-10x70</t>
  </si>
  <si>
    <t>SF-933-A2-8x75-P10</t>
  </si>
  <si>
    <t>SF-DRP-ANC-A4-10x40</t>
  </si>
  <si>
    <t>SF-7991-A2-3x40-P20</t>
  </si>
  <si>
    <t>SF-912-A2-8x70-P10</t>
  </si>
  <si>
    <t>SF-912-ZN-10x130</t>
  </si>
  <si>
    <t>SF-SLV-BRZ-ZN-6x60</t>
  </si>
  <si>
    <t>SF-AGL-A2-6x45-P25</t>
  </si>
  <si>
    <t>SF-912-ZN-20x60</t>
  </si>
  <si>
    <t>SF-912-A4-20x200</t>
  </si>
  <si>
    <t>SF-933-A2-6x65-P10</t>
  </si>
  <si>
    <t>SF-934-HG-20</t>
  </si>
  <si>
    <t>SF-FRP-ALP-8x120-P20</t>
  </si>
  <si>
    <t>SF-7991-BK-5x8-P20</t>
  </si>
  <si>
    <t>SF-912-BK-12x130</t>
  </si>
  <si>
    <t>SF-933-A4-8x30-P10</t>
  </si>
  <si>
    <t>SF-AGL-ZY-5x35-P25</t>
  </si>
  <si>
    <t>SF-933-ZN-24x140</t>
  </si>
  <si>
    <t>SF-912-A2-16x40</t>
  </si>
  <si>
    <t>SF-912-BK-3x30-P20</t>
  </si>
  <si>
    <t>SF-WDG-ANC-A4-10x120</t>
  </si>
  <si>
    <t>SF-933-HG-14x90</t>
  </si>
  <si>
    <t>SF-933-HG-20x60</t>
  </si>
  <si>
    <t>SF-912-A4-20x120</t>
  </si>
  <si>
    <t>SF-933-A4-8x100-P10</t>
  </si>
  <si>
    <t>SF-912-ZN-20x90</t>
  </si>
  <si>
    <t>SF-933-A4-5x35-P20</t>
  </si>
  <si>
    <t>SF-931-A2-12x70-P10</t>
  </si>
  <si>
    <t>SF-7991-ZN-8x75-P10</t>
  </si>
  <si>
    <t>SF-933-A4-5x12</t>
  </si>
  <si>
    <t>SF-912-A2-6x90</t>
  </si>
  <si>
    <t>SF-931-A4-10x110-P10</t>
  </si>
  <si>
    <t>SF-933-ZN-14x45</t>
  </si>
  <si>
    <t>SF-127-A2-12-P20</t>
  </si>
  <si>
    <t>SF-7991-BK-5x45</t>
  </si>
  <si>
    <t>SF-AGL-A2-3.5x12-P25</t>
  </si>
  <si>
    <t>SF-912-A4-8x120-P10</t>
  </si>
  <si>
    <t>SF-7991-A2-5x20-B500</t>
  </si>
  <si>
    <t>SF-7991-A2-8x30</t>
  </si>
  <si>
    <t>SF-912-BK-6x100-P10</t>
  </si>
  <si>
    <t>SF-UNP-TAT-5x25-P20</t>
  </si>
  <si>
    <t>SF-976-A4-8x1000</t>
  </si>
  <si>
    <t>SF-933-HG-14x75</t>
  </si>
  <si>
    <t>SF-7991-BK-10x80</t>
  </si>
  <si>
    <t>SF-931-HG-20x130</t>
  </si>
  <si>
    <t>SF-7991-A2-10x65</t>
  </si>
  <si>
    <t>SF-7991-BK-8x70</t>
  </si>
  <si>
    <t>SF-933-A4-10x30</t>
  </si>
  <si>
    <t>SF-AGL-ZY-4.5x35</t>
  </si>
  <si>
    <t>SF-933-A4-4x30</t>
  </si>
  <si>
    <t>SF-7991-ZN-10x60-P10</t>
  </si>
  <si>
    <t>SF-931-A4-12x140</t>
  </si>
  <si>
    <t>SF-AGL-ZY-5x90-P25</t>
  </si>
  <si>
    <t>SF-7991-A2-6x50</t>
  </si>
  <si>
    <t>SF-7991-A2-6x70-P10</t>
  </si>
  <si>
    <t>SF-DRP-ALP-ZN-10x40</t>
  </si>
  <si>
    <t>SF-912-A4-6x75</t>
  </si>
  <si>
    <t>SF-912-ZN-6x80-B500</t>
  </si>
  <si>
    <t>SF-7991-ZN-6x70</t>
  </si>
  <si>
    <t>SF-931-ZN-12x90</t>
  </si>
  <si>
    <t>SF-933-A2-10x70-B500</t>
  </si>
  <si>
    <t>SF-931-A4-10x110</t>
  </si>
  <si>
    <t>SF-AGL-ZY-4x20-B1000</t>
  </si>
  <si>
    <t>SF-7991-BK-4x25-P20</t>
  </si>
  <si>
    <t>SF-912-BK-8x40</t>
  </si>
  <si>
    <t>SF-ARD-ANC-A4-20x280</t>
  </si>
  <si>
    <t>SF-DRP-ALP-A4-16x65</t>
  </si>
  <si>
    <t>SF-7991-A2-8x65-P10</t>
  </si>
  <si>
    <t>SF-933-ZN-6x80-B500</t>
  </si>
  <si>
    <t>SF-AGL-ZY-3x20</t>
  </si>
  <si>
    <t>SF-933-A4-6x60</t>
  </si>
  <si>
    <t>SF-933-A4-8x35</t>
  </si>
  <si>
    <t>SF-TCS-A2-8x140</t>
  </si>
  <si>
    <t>SF-912-A2-6x35</t>
  </si>
  <si>
    <t>SF-933-ZN-10x45</t>
  </si>
  <si>
    <t>SF-7991-ZN-6x60</t>
  </si>
  <si>
    <t>SF-AGL-A2-4x60</t>
  </si>
  <si>
    <t>SF-933-A2-6x25</t>
  </si>
  <si>
    <t>SF-912-ZN-16x90</t>
  </si>
  <si>
    <t>SF-FRP-ANC-10x100</t>
  </si>
  <si>
    <t>SF-7991-A2-5x50</t>
  </si>
  <si>
    <t>SF-7991-A4-16x25</t>
  </si>
  <si>
    <t>SF-912-A2-20x130</t>
  </si>
  <si>
    <t>SF-933-A2-20x150</t>
  </si>
  <si>
    <t>SF-7991-BK-6x50</t>
  </si>
  <si>
    <t>SF-931-HG-12x80</t>
  </si>
  <si>
    <t>SF-933-A4-5x12-P20</t>
  </si>
  <si>
    <t>SF-AGL-A2-6x100</t>
  </si>
  <si>
    <t>SF-933-A2-6x55-B500</t>
  </si>
  <si>
    <t>SF-931-A2-10x40-P10</t>
  </si>
  <si>
    <t>SF-933-HG-24x90</t>
  </si>
  <si>
    <t>SF-7991-ZN-10x50-P10</t>
  </si>
  <si>
    <t>SF-7991-ZN-6x70-P10</t>
  </si>
  <si>
    <t>SF-912-A2-10x45-B500</t>
  </si>
  <si>
    <t>SF-912-A4-12x120</t>
  </si>
  <si>
    <t>SF-931-HG-24x100</t>
  </si>
  <si>
    <t>SF-912-ZN-8x110</t>
  </si>
  <si>
    <t>SF-933-ZN-8x55</t>
  </si>
  <si>
    <t>SF-7991-A2-5x12-B500</t>
  </si>
  <si>
    <t>SF-7991-BK-6x75</t>
  </si>
  <si>
    <t>SF-CSA-ANC-C-12x72</t>
  </si>
  <si>
    <t>SF-912-BK-6x12-P10</t>
  </si>
  <si>
    <t>SF-912-BK-12x160</t>
  </si>
  <si>
    <t>SF-976-ZN-10x2000</t>
  </si>
  <si>
    <t>SF-439-ZN-3</t>
  </si>
  <si>
    <t>SF-931-ZN-24x130</t>
  </si>
  <si>
    <t>SF-7991-BK-8x12-P10</t>
  </si>
  <si>
    <t>SF-NYP-ANC-8x50-P20</t>
  </si>
  <si>
    <t>SF-1587-A2-8</t>
  </si>
  <si>
    <t>SF-933-ZN-5x30-B500</t>
  </si>
  <si>
    <t>SF-WDG-TAT-A4-6x85</t>
  </si>
  <si>
    <t>SF-933-A2-24x130</t>
  </si>
  <si>
    <t>SF-912-A2-16x75</t>
  </si>
  <si>
    <t>SF-RSN-BRZ-PES-300</t>
  </si>
  <si>
    <t>SF-UNP-ALP-10x50-P20</t>
  </si>
  <si>
    <t>SF-933-ZN-14x65</t>
  </si>
  <si>
    <t>SF-933-A2-12x150</t>
  </si>
  <si>
    <t>SF-912-BK-6x120</t>
  </si>
  <si>
    <t>SF-912-A4-10x25</t>
  </si>
  <si>
    <t>SF-7991-A4-4x20</t>
  </si>
  <si>
    <t>SF-AGL-A2-3x35-P25</t>
  </si>
  <si>
    <t>SF-912-BK-8x35</t>
  </si>
  <si>
    <t>SF-912-ZN-10x25-P10</t>
  </si>
  <si>
    <t>SF-7991-BK-4x30</t>
  </si>
  <si>
    <t>SF-439-ZN-24</t>
  </si>
  <si>
    <t>SF-AGL-ZY-3x45</t>
  </si>
  <si>
    <t>SF-6923-A2-10-P10</t>
  </si>
  <si>
    <t>SF-912-BK-6x110</t>
  </si>
  <si>
    <t>SF-RSN-TAT-PES-300</t>
  </si>
  <si>
    <t>SF-985-ZN-20</t>
  </si>
  <si>
    <t>SF-933-HG-20x80</t>
  </si>
  <si>
    <t>SF-933-ZN-8x60</t>
  </si>
  <si>
    <t>SF-912-ZN-3x12-B500</t>
  </si>
  <si>
    <t>SF-976-A4-10x500</t>
  </si>
  <si>
    <t>SF-NZL-ALP-EXT</t>
  </si>
  <si>
    <t>SF-933-HG-12x120</t>
  </si>
  <si>
    <t>SF-933-ZN-12x80</t>
  </si>
  <si>
    <t>SF-UNP-TAT-8x65-P20</t>
  </si>
  <si>
    <t>SF-NYP-ALP-8x50</t>
  </si>
  <si>
    <t>SF-931-HG-10x120</t>
  </si>
  <si>
    <t>SF-912-A2-8x16-B500</t>
  </si>
  <si>
    <t>SF-933-A4-6x20</t>
  </si>
  <si>
    <t>SF-7991-A2-3x16-P20</t>
  </si>
  <si>
    <t>SF-933-ZN-5x30-P20</t>
  </si>
  <si>
    <t>SF-912-A2-3x8-P20</t>
  </si>
  <si>
    <t>SF-912-BK-4x30</t>
  </si>
  <si>
    <t>SF-912-ZN-5x10</t>
  </si>
  <si>
    <t>SF-125-A2-5</t>
  </si>
  <si>
    <t>SF-RSN-BRZ-EP-410</t>
  </si>
  <si>
    <t>SF-MSH-ALP-16x50</t>
  </si>
  <si>
    <t>SF-912-BK-10x25-P10</t>
  </si>
  <si>
    <t>SF-933-A2-4x40</t>
  </si>
  <si>
    <t>SF-MSH-ALP-20x130</t>
  </si>
  <si>
    <t>SF-912-BK-5x8-P20</t>
  </si>
  <si>
    <t>SF-TCS-A2-8x200</t>
  </si>
  <si>
    <t>SF-125-ZN-16</t>
  </si>
  <si>
    <t>SF-912-A4-20x180</t>
  </si>
  <si>
    <t>SF-UNP-TAT-10x50</t>
  </si>
  <si>
    <t>SF-7991-ZN-10x30-P10</t>
  </si>
  <si>
    <t>SF-7991-ZN-5x25-B500</t>
  </si>
  <si>
    <t>SF-7991-ZN-8x45</t>
  </si>
  <si>
    <t>SF-931-A2-16x140</t>
  </si>
  <si>
    <t>SF-933-HG-8x70</t>
  </si>
  <si>
    <t>SF-125-A4-3</t>
  </si>
  <si>
    <t>SF-933-ZN-24x80</t>
  </si>
  <si>
    <t>SF-AGL-A2-5x35-P25</t>
  </si>
  <si>
    <t>SF-933-HG-20x160</t>
  </si>
  <si>
    <t>SF-933-ZN-12x90</t>
  </si>
  <si>
    <t>SF-7991-A2-6x50-B500</t>
  </si>
  <si>
    <t>SF-931-HG-24x120</t>
  </si>
  <si>
    <t>SF-985-A2-8</t>
  </si>
  <si>
    <t>SF-AGL-ZY-3.5x45</t>
  </si>
  <si>
    <t>SF-7991-A4-10x30</t>
  </si>
  <si>
    <t>SF-7991-A2-4x6-P20</t>
  </si>
  <si>
    <t>SF-933-HG-24x110</t>
  </si>
  <si>
    <t>SF-912-A2-3x30-P20</t>
  </si>
  <si>
    <t>SF-933-HG-10x120</t>
  </si>
  <si>
    <t>SF-912-ZN-16x40</t>
  </si>
  <si>
    <t>SF-933-A2-8x70</t>
  </si>
  <si>
    <t>SF-7991-A4-10x50</t>
  </si>
  <si>
    <t>SF-7991-A2-6x16-B500</t>
  </si>
  <si>
    <t>SF-912-BK-4x20-P20</t>
  </si>
  <si>
    <t>SF-7991-BK-12x65-P10</t>
  </si>
  <si>
    <t>SF-RSN-ANC-EP-150</t>
  </si>
  <si>
    <t>SF-912-A2-5x40-P20</t>
  </si>
  <si>
    <t>SF-AGL-A2-3.5x60-P25</t>
  </si>
  <si>
    <t>SF-912-ZN-6x10</t>
  </si>
  <si>
    <t>SF-912-BK-5x50</t>
  </si>
  <si>
    <t>SF-WDG-BRZ-ZN-16x145</t>
  </si>
  <si>
    <t>SF-WDG-BRZ-ZN-10x140</t>
  </si>
  <si>
    <t>SF-933-A2-10x35</t>
  </si>
  <si>
    <t>SF-931-A4-6x70-P10</t>
  </si>
  <si>
    <t>SF-931-ZN-12x100-P10</t>
  </si>
  <si>
    <t>SF-933-ZN-8x45-P10</t>
  </si>
  <si>
    <t>SF-933-A2-12x130</t>
  </si>
  <si>
    <t>SF-933-A2-5x12-B500</t>
  </si>
  <si>
    <t>SF-7991-A2-3x25-P20</t>
  </si>
  <si>
    <t>SF-WDG-BRZ-A4-10x120</t>
  </si>
  <si>
    <t>SF-931-A2-12x160</t>
  </si>
  <si>
    <t>SF-AGL-ZY-3.5x12</t>
  </si>
  <si>
    <t>SF-AGL-A2-4x35-P25</t>
  </si>
  <si>
    <t>SF-7991-ZN-5x8</t>
  </si>
  <si>
    <t>SF-7991-BK-6x20-P10</t>
  </si>
  <si>
    <t>SF-HOL-8x60</t>
  </si>
  <si>
    <t>SF-7991-A4-10x55-P10</t>
  </si>
  <si>
    <t>SF-933-A4-20x160</t>
  </si>
  <si>
    <t>SF-912-A2-6x40</t>
  </si>
  <si>
    <t>SF-931-A4-12x90</t>
  </si>
  <si>
    <t>SF-912-BK-3x12</t>
  </si>
  <si>
    <t>SF-912-BK-8x75</t>
  </si>
  <si>
    <t>SF-WDG-ANC-A4-16x180</t>
  </si>
  <si>
    <t>SF-7991-BK-12x120-P10</t>
  </si>
  <si>
    <t>SF-912-A2-10x35-B500</t>
  </si>
  <si>
    <t>SF-976-A4-24x1000</t>
  </si>
  <si>
    <t>SF-933-ZN-4x30-P20</t>
  </si>
  <si>
    <t>SF-AGL-ZY-3x60-P25</t>
  </si>
  <si>
    <t>SF-931-A4-6x100</t>
  </si>
  <si>
    <t>SF-931-A2-12x130</t>
  </si>
  <si>
    <t>SF-976-A4-10x300</t>
  </si>
  <si>
    <t>SF-933-A2-12x55-P10</t>
  </si>
  <si>
    <t>SF-933-A2-6x70-P10</t>
  </si>
  <si>
    <t>SF-6923-A2-12</t>
  </si>
  <si>
    <t>SF-933-A2-20x75</t>
  </si>
  <si>
    <t>SF-RSN-TAT-PES-150</t>
  </si>
  <si>
    <t>SF-AGL-A2-4.5x60</t>
  </si>
  <si>
    <t>SF-7991-BK-3x40</t>
  </si>
  <si>
    <t>SF-7991-ZN-6x35</t>
  </si>
  <si>
    <t>SF-912-A4-12x80</t>
  </si>
  <si>
    <t>SF-AGL-A2-4.5x50-B1000</t>
  </si>
  <si>
    <t>SF-AGL-A2-4.5x40</t>
  </si>
  <si>
    <t>SF-7991-BK-12x70-P10</t>
  </si>
  <si>
    <t>SF-AGL-A2-4x50</t>
  </si>
  <si>
    <t>SF-1587-ZN-12-P10</t>
  </si>
  <si>
    <t>SF-933-ZN-16x200</t>
  </si>
  <si>
    <t>SF-931-ZN-24x100</t>
  </si>
  <si>
    <t>SF-7991-A4-8x55</t>
  </si>
  <si>
    <t>SF-931-A4-6x30</t>
  </si>
  <si>
    <t>SF-912-BK-8x35-P10</t>
  </si>
  <si>
    <t>SF-9021-ZN-4</t>
  </si>
  <si>
    <t>SF-WDG-ALP-ZN-12x160</t>
  </si>
  <si>
    <t>SF-933-A2-12x70-P10</t>
  </si>
  <si>
    <t>SF-912-ZN-6x110</t>
  </si>
  <si>
    <t>SF-7991-BK-10x45</t>
  </si>
  <si>
    <t>SF-AGL-A2-5x40-P25</t>
  </si>
  <si>
    <t>SF-933-A4-12x70</t>
  </si>
  <si>
    <t>SF-AGL-A2-4.5x30-P25</t>
  </si>
  <si>
    <t>SF-AGL-A2-4x45-B1000</t>
  </si>
  <si>
    <t>SF-7991-BK-10x25-P10</t>
  </si>
  <si>
    <t>SF-933-ZN-6x75-B500</t>
  </si>
  <si>
    <t>SF-912-A4-6x65</t>
  </si>
  <si>
    <t>SF-7991-A2-12x40-P10</t>
  </si>
  <si>
    <t>SF-912-ZN-8x30</t>
  </si>
  <si>
    <t>SF-931-ZN-24x200</t>
  </si>
  <si>
    <t>SF-AGL-ZY-3x16</t>
  </si>
  <si>
    <t>SF-931-ZN-20x120</t>
  </si>
  <si>
    <t>SF-7991-A2-12x100-P10</t>
  </si>
  <si>
    <t>SF-933-A4-8x120</t>
  </si>
  <si>
    <t>SF-7991-A2-10x70-B500</t>
  </si>
  <si>
    <t>SF-UNP-ALP-8x40-P20</t>
  </si>
  <si>
    <t>SF-933-ZN-12x50-P10</t>
  </si>
  <si>
    <t>SF-933-A2-6x90</t>
  </si>
  <si>
    <t>SF-7991-ZN-16x45</t>
  </si>
  <si>
    <t>SF-6798-A2-3</t>
  </si>
  <si>
    <t>SF-912-A2-8x16</t>
  </si>
  <si>
    <t>SF-912-ZN-6x25-B500</t>
  </si>
  <si>
    <t>SF-933-ZN-8x100</t>
  </si>
  <si>
    <t>SF-933-A2-8x16-P10</t>
  </si>
  <si>
    <t>SF-933-ZN-5x50-B500</t>
  </si>
  <si>
    <t>SF-ARD-ANC-A4-12x168</t>
  </si>
  <si>
    <t>SF-912-ZN-8x16-P10</t>
  </si>
  <si>
    <t>SF-7991-A4-6x75</t>
  </si>
  <si>
    <t>SF-933-A2-6x16</t>
  </si>
  <si>
    <t>SF-AGL-ZY-4x30-B1000</t>
  </si>
  <si>
    <t>SF-7991-A4-5x40-P20</t>
  </si>
  <si>
    <t>SF-934-A2-6</t>
  </si>
  <si>
    <t>SF-7991-ZN-12x55-P10</t>
  </si>
  <si>
    <t>SF-HWP-ANC-10x65</t>
  </si>
  <si>
    <t>SF-933-A4-16x90</t>
  </si>
  <si>
    <t>SF-912-BK-12x25-P10</t>
  </si>
  <si>
    <t>SF-AGL-ZY-6x30-P25</t>
  </si>
  <si>
    <t>SF-931-ZN-10x70</t>
  </si>
  <si>
    <t>SF-7991-A4-8x30</t>
  </si>
  <si>
    <t>SF-933-ZN-24x100</t>
  </si>
  <si>
    <t>SF-912-BK-16x200</t>
  </si>
  <si>
    <t>SF-976-A4-20x2000</t>
  </si>
  <si>
    <t>SF-912-ZN-3x20-B500</t>
  </si>
  <si>
    <t>SF-7991-BK-5x16</t>
  </si>
  <si>
    <t>SF-7991-ZN-10x65</t>
  </si>
  <si>
    <t>SF-912-A2-5x60-P20</t>
  </si>
  <si>
    <t>SF-UNP-BRZ-5x25-P20</t>
  </si>
  <si>
    <t>SF-7991-BK-16x40</t>
  </si>
  <si>
    <t>SF-AGL-ZY-3.5x70-P25</t>
  </si>
  <si>
    <t>SF-AGL-ZY-3.5x25-P25</t>
  </si>
  <si>
    <t>SF-7991-A4-5x10-P20</t>
  </si>
  <si>
    <t>SF-CSA-TAT-H-6x60</t>
  </si>
  <si>
    <t>SF-933-HG-8x35</t>
  </si>
  <si>
    <t>SF-933-ZN-12x70-P10</t>
  </si>
  <si>
    <t>SF-912-A4-5x40</t>
  </si>
  <si>
    <t>SF-7991-ZN-5x20-B500</t>
  </si>
  <si>
    <t>SF-931-A4-12x50-P10</t>
  </si>
  <si>
    <t>SF-976-A4-14x2000</t>
  </si>
  <si>
    <t>SF-127-ZN-6</t>
  </si>
  <si>
    <t>SF-933-A4-6x16</t>
  </si>
  <si>
    <t>SF-912-A2-8x50-P10</t>
  </si>
  <si>
    <t>SF-912-A4-3x6</t>
  </si>
  <si>
    <t>SF-CSA-ALP-C-8x48</t>
  </si>
  <si>
    <t>SF-912-BK-6x16</t>
  </si>
  <si>
    <t>SF-933-ZN-12x150</t>
  </si>
  <si>
    <t>SF-912-BK-6x65</t>
  </si>
  <si>
    <t>SF-912-BK-20x55</t>
  </si>
  <si>
    <t>SF-933-HG-12x45</t>
  </si>
  <si>
    <t>SF-931-ZN-6x110</t>
  </si>
  <si>
    <t>SF-933-A2-8x20</t>
  </si>
  <si>
    <t>SF-933-ZN-5x10-B500</t>
  </si>
  <si>
    <t>SF-933-ZN-10x120-P10</t>
  </si>
  <si>
    <t>SF-FRP-ALP-10x135-P20</t>
  </si>
  <si>
    <t>SF-912-ZN-8x50</t>
  </si>
  <si>
    <t>SF-912-A4-8x75-P10</t>
  </si>
  <si>
    <t>SF-933-A2-8x25-P10</t>
  </si>
  <si>
    <t>SF-933-HG-8x55</t>
  </si>
  <si>
    <t>SF-931-ZN-24x120</t>
  </si>
  <si>
    <t>SF-933-HG-10x100</t>
  </si>
  <si>
    <t>SF-912-BK-4x40</t>
  </si>
  <si>
    <t>SF-931-ZN-6x60-P10</t>
  </si>
  <si>
    <t>SF-7991-A2-4x12</t>
  </si>
  <si>
    <t>SF-912-A2-4x35-P20</t>
  </si>
  <si>
    <t>SF-7991-BK-10x40</t>
  </si>
  <si>
    <t>SF-912-A4-20x160</t>
  </si>
  <si>
    <t>SF-933-HG-16x70</t>
  </si>
  <si>
    <t>SF-7991-ZN-10x30-B500</t>
  </si>
  <si>
    <t>SF-933-HG-14x30</t>
  </si>
  <si>
    <t>SF-933-A4-12x55</t>
  </si>
  <si>
    <t>SF-9021-A2-8</t>
  </si>
  <si>
    <t>SF-912-ZN-8x35-B500</t>
  </si>
  <si>
    <t>SF-912-A2-8x110</t>
  </si>
  <si>
    <t>SF-933-ZN-20x40</t>
  </si>
  <si>
    <t>SF-1587-A2-10-P10</t>
  </si>
  <si>
    <t>SF-FRP-ANC-10x115</t>
  </si>
  <si>
    <t>SF-912-A2-12x75</t>
  </si>
  <si>
    <t>SF-SLV-ALP-ZN-10x80</t>
  </si>
  <si>
    <t>SF-7991-A4-8x100</t>
  </si>
  <si>
    <t>SF-912-BK-12x75</t>
  </si>
  <si>
    <t>SF-AGL-A2-3x60</t>
  </si>
  <si>
    <t>SF-933-A2-6x50-B500</t>
  </si>
  <si>
    <t>SF-315-A2-10</t>
  </si>
  <si>
    <t>SF-931-A2-6x120-P10</t>
  </si>
  <si>
    <t>SF-912-A2-5x16-B500</t>
  </si>
  <si>
    <t>SF-985-ZN-16</t>
  </si>
  <si>
    <t>SF-933-A2-12x35</t>
  </si>
  <si>
    <t>SF-7991-ZN-3x35</t>
  </si>
  <si>
    <t>SF-912-ZN-3x6-B500</t>
  </si>
  <si>
    <t>SF-912-A4-8x20</t>
  </si>
  <si>
    <t>SF-7991-ZN-10x50</t>
  </si>
  <si>
    <t>SF-933-ZN-10x75-B500</t>
  </si>
  <si>
    <t>SF-976-HG-8x300</t>
  </si>
  <si>
    <t>SF-CSA-TAT-C-6x48</t>
  </si>
  <si>
    <t>SF-933-A4-16x35</t>
  </si>
  <si>
    <t>SF-912-A4-4x30</t>
  </si>
  <si>
    <t>SF-912-A4-16x200</t>
  </si>
  <si>
    <t>SF-7991-A4-6x16</t>
  </si>
  <si>
    <t>SF-7991-A2-8x16-B500</t>
  </si>
  <si>
    <t>SF-6798-A2-10-P20</t>
  </si>
  <si>
    <t>SF-7991-BK-12x45</t>
  </si>
  <si>
    <t>SF-933-A2-20x140</t>
  </si>
  <si>
    <t>SF-6798-ZN-3</t>
  </si>
  <si>
    <t>SF-7991-BK-12x30</t>
  </si>
  <si>
    <t>SF-125-HG-16</t>
  </si>
  <si>
    <t>SF-125-A2-6</t>
  </si>
  <si>
    <t>SF-933-A4-12x30</t>
  </si>
  <si>
    <t>SF-933-ZN-4x30</t>
  </si>
  <si>
    <t>SF-DRP-ANC-ZN-10x40</t>
  </si>
  <si>
    <t>SF-912-A4-6x30</t>
  </si>
  <si>
    <t>SF-7991-A2-12x70-P10</t>
  </si>
  <si>
    <t>SF-931-A2-6x50</t>
  </si>
  <si>
    <t>SF-933-A2-10x30-B500</t>
  </si>
  <si>
    <t>SF-912-BK-16x130</t>
  </si>
  <si>
    <t>SF-CSA-TAT-C-6x60</t>
  </si>
  <si>
    <t>SF-AGL-A2-4x20-B1000</t>
  </si>
  <si>
    <t>SF-912-ZN-16x65</t>
  </si>
  <si>
    <t>SF-7991-A2-8x55-P10</t>
  </si>
  <si>
    <t>SF-931-ZN-8x130</t>
  </si>
  <si>
    <t>SF-7991-ZN-5x40-P20</t>
  </si>
  <si>
    <t>SF-AGL-A2-5x30</t>
  </si>
  <si>
    <t>SF-125-A4-10</t>
  </si>
  <si>
    <t>SF-912-A2-8x12</t>
  </si>
  <si>
    <t>SF-AGL-ZY-4x16</t>
  </si>
  <si>
    <t>SF-HWP-TAT-8x60-P20</t>
  </si>
  <si>
    <t>SF-7991-ZN-4x25</t>
  </si>
  <si>
    <t>SF-AGL-ZY-3x40</t>
  </si>
  <si>
    <t>SF-912-ZN-4x20-B500</t>
  </si>
  <si>
    <t>SF-AGL-A2-4x70-B1000</t>
  </si>
  <si>
    <t>SF-ARD-ANC-A4-16x320</t>
  </si>
  <si>
    <t>SF-RSN-ANC-PES-410</t>
  </si>
  <si>
    <t>SF-NYP-BRZ-8x50-P20</t>
  </si>
  <si>
    <t>SF-931-HG-16x110</t>
  </si>
  <si>
    <t>SF-912-ZN-5x45</t>
  </si>
  <si>
    <t>SF-933-A4-10x100-P10</t>
  </si>
  <si>
    <t>SF-AGL-A2-4.5x30-B1000</t>
  </si>
  <si>
    <t>SF-933-A2-8x75-B500</t>
  </si>
  <si>
    <t>SF-UNP-BRZ-6x50-P20</t>
  </si>
  <si>
    <t>SF-912-BK-16x70</t>
  </si>
  <si>
    <t>SF-912-A2-20x70</t>
  </si>
  <si>
    <t>SF-912-ZN-16x130</t>
  </si>
  <si>
    <t>SF-125-ZN-4-P30</t>
  </si>
  <si>
    <t>SF-931-A2-8x90</t>
  </si>
  <si>
    <t>SF-7991-A2-5x12-P20</t>
  </si>
  <si>
    <t>SF-933-A2-10x35-B500</t>
  </si>
  <si>
    <t>SF-AGL-A2-4.5x20-P25</t>
  </si>
  <si>
    <t>SF-912-ZN-6x45</t>
  </si>
  <si>
    <t>SF-912-A2-12x30-P10</t>
  </si>
  <si>
    <t>SF-933-ZN-14x40</t>
  </si>
  <si>
    <t>SF-931-A2-10x50-P10</t>
  </si>
  <si>
    <t>SF-933-A4-8x75-P10</t>
  </si>
  <si>
    <t>SF-7991-BK-3x10-P20</t>
  </si>
  <si>
    <t>SF-7991-A2-5x35</t>
  </si>
  <si>
    <t>SF-AGL-A2-3x60-B1000</t>
  </si>
  <si>
    <t>SF-CSA-TAT-H-12x96</t>
  </si>
  <si>
    <t>SF-WDG-ALP-ZN-10x140</t>
  </si>
  <si>
    <t>SF-933-A4-20x140</t>
  </si>
  <si>
    <t>SF-CSA-ALP-H-6x60</t>
  </si>
  <si>
    <t>SF-CSA-ALP-C-10x100</t>
  </si>
  <si>
    <t>SF-7991-ZN-8x50</t>
  </si>
  <si>
    <t>SF-NYL-6x30</t>
  </si>
  <si>
    <t>SF-912-BK-6x35-P10</t>
  </si>
  <si>
    <t>SF-931-ZN-20x160</t>
  </si>
  <si>
    <t>SF-912-A4-5x20</t>
  </si>
  <si>
    <t>SF-7991-A2-6x60</t>
  </si>
  <si>
    <t>SF-CSA-TAT-C-12x72</t>
  </si>
  <si>
    <t>SF-125-A4-8</t>
  </si>
  <si>
    <t>SF-912-A2-16x90</t>
  </si>
  <si>
    <t>SF-AGL-ZY-5x30-P25</t>
  </si>
  <si>
    <t>SF-933-A2-16x45</t>
  </si>
  <si>
    <t>SF-931-A4-6x100-P10</t>
  </si>
  <si>
    <t>SF-912-A4-10x45-P10</t>
  </si>
  <si>
    <t>SF-UNP-BRZ-10x60</t>
  </si>
  <si>
    <t>SF-7991-A4-10x75</t>
  </si>
  <si>
    <t>SF-7991-A2-6x40-B500</t>
  </si>
  <si>
    <t>SF-912-BK-10x60-P10</t>
  </si>
  <si>
    <t>SF-7991-BK-5x50-P20</t>
  </si>
  <si>
    <t>SF-912-ZN-4x10-B500</t>
  </si>
  <si>
    <t>SF-912-ZN-20x45</t>
  </si>
  <si>
    <t>SF-912-A2-12x80</t>
  </si>
  <si>
    <t>SF-934-ZN-10</t>
  </si>
  <si>
    <t>SF-7991-A4-10x55</t>
  </si>
  <si>
    <t>SF-976-A2-10x500</t>
  </si>
  <si>
    <t>SF-AGL-A2-5x20</t>
  </si>
  <si>
    <t>SF-DRP-ALP-A4-8x30</t>
  </si>
  <si>
    <t>SF-976-ZN-5x300</t>
  </si>
  <si>
    <t>SF-AGL-ZY-4.5x50-B1000</t>
  </si>
  <si>
    <t>SF-976-ZN-16x2000</t>
  </si>
  <si>
    <t>SF-7991-ZN-12x35-P10</t>
  </si>
  <si>
    <t>SF-931-ZN-8x70</t>
  </si>
  <si>
    <t>SF-912-A4-3x16</t>
  </si>
  <si>
    <t>SF-912-A2-4x35-B500</t>
  </si>
  <si>
    <t>SF-933-A2-24x200</t>
  </si>
  <si>
    <t>SF-7991-ZN-12x75</t>
  </si>
  <si>
    <t>SF-912-A2-5x60-B500</t>
  </si>
  <si>
    <t>SF-7991-A4-4x25</t>
  </si>
  <si>
    <t>SF-TCS-A2-6x140</t>
  </si>
  <si>
    <t>SF-933-A4-14x80</t>
  </si>
  <si>
    <t>SF-7991-A2-5x45</t>
  </si>
  <si>
    <t>SF-933-A2-6x35-B500</t>
  </si>
  <si>
    <t>SF-933-A2-8x16-B500</t>
  </si>
  <si>
    <t>SF-931-HG-10x60</t>
  </si>
  <si>
    <t>SF-933-ZN-8x40</t>
  </si>
  <si>
    <t>SF-7991-A4-5x40</t>
  </si>
  <si>
    <t>SF-931-HG-8x60</t>
  </si>
  <si>
    <t>SF-7991-BK-8x20</t>
  </si>
  <si>
    <t>SF-912-BK-6x45-P10</t>
  </si>
  <si>
    <t>SF-CSA-ANC-H-12x120</t>
  </si>
  <si>
    <t>SF-7991-ZN-8x20</t>
  </si>
  <si>
    <t>SF-AGL-ZY-6x45-P25</t>
  </si>
  <si>
    <t>SF-AGL-ZY-3x30-B1000</t>
  </si>
  <si>
    <t>SF-912-A4-20x75</t>
  </si>
  <si>
    <t>SF-912-A2-10x80</t>
  </si>
  <si>
    <t>SF-7991-A2-6x65</t>
  </si>
  <si>
    <t>SF-933-A4-12x40-P10</t>
  </si>
  <si>
    <t>SF-7991-A2-12x60</t>
  </si>
  <si>
    <t>SF-933-A4-20x110</t>
  </si>
  <si>
    <t>SF-7991-A2-12x45-P10</t>
  </si>
  <si>
    <t>SF-7991-A4-8x80</t>
  </si>
  <si>
    <t>SF-FRP-ANC-10x115-P20</t>
  </si>
  <si>
    <t>SF-933-A2-10x55</t>
  </si>
  <si>
    <t>SF-7991-A4-8x90-P10</t>
  </si>
  <si>
    <t>SF-WDG-ANC-ZN-12x160</t>
  </si>
  <si>
    <t>SF-TCS-ZY-10x160</t>
  </si>
  <si>
    <t>SF-931-A2-10x80</t>
  </si>
  <si>
    <t>SF-931-A4-20x120</t>
  </si>
  <si>
    <t>SF-7991-ZN-3x25-P20</t>
  </si>
  <si>
    <t>SF-976-ZN-14x2000</t>
  </si>
  <si>
    <t>SF-985-A4-4</t>
  </si>
  <si>
    <t>SF-912-A2-6x30-B500</t>
  </si>
  <si>
    <t>SF-912-ZN-6x60-B500</t>
  </si>
  <si>
    <t>SF-912-A2-20x50</t>
  </si>
  <si>
    <t>SF-912-A4-10x110</t>
  </si>
  <si>
    <t>SF-933-A4-5x25-P20</t>
  </si>
  <si>
    <t>SF-125-A2-4</t>
  </si>
  <si>
    <t>SF-933-ZN-6x75-P10</t>
  </si>
  <si>
    <t>SF-933-ZN-4x10-P20</t>
  </si>
  <si>
    <t>SF-7991-A4-5x25</t>
  </si>
  <si>
    <t>SF-912-A4-12x120-P10</t>
  </si>
  <si>
    <t>SF-912-A4-8x80-P10</t>
  </si>
  <si>
    <t>SF-912-A2-10x60-B500</t>
  </si>
  <si>
    <t>SF-1587-ZN-5</t>
  </si>
  <si>
    <t>SF-NYP-ANC-12x70</t>
  </si>
  <si>
    <t>SF-933-A2-8x120-P10</t>
  </si>
  <si>
    <t>SF-7991-ZN-10x60</t>
  </si>
  <si>
    <t>SF-985-A4-12</t>
  </si>
  <si>
    <t>SF-931-HG-24x140</t>
  </si>
  <si>
    <t>SF-7991-A2-6x50-P10</t>
  </si>
  <si>
    <t>SF-912-A2-5x25-P20</t>
  </si>
  <si>
    <t>SF-NYP-ANC-14x75-P20</t>
  </si>
  <si>
    <t>SF-934-ZN-5-P20</t>
  </si>
  <si>
    <t>SF-912-BK-12x60-P10</t>
  </si>
  <si>
    <t>SF-933-A4-14x40</t>
  </si>
  <si>
    <t>SF-933-A4-20x40</t>
  </si>
  <si>
    <t>SF-933-A4-5x20</t>
  </si>
  <si>
    <t>SF-931-A2-8x40</t>
  </si>
  <si>
    <t>SF-7991-A4-12x25</t>
  </si>
  <si>
    <t>SF-933-ZN-16x120</t>
  </si>
  <si>
    <t>SF-UNP-ALP-5x25-P20</t>
  </si>
  <si>
    <t>SF-912-BK-10x20-P10</t>
  </si>
  <si>
    <t>SF-AGL-A2-3.5x35-B1000</t>
  </si>
  <si>
    <t>SF-7991-A2-8x100</t>
  </si>
  <si>
    <t>SF-7991-A2-10x25-P10</t>
  </si>
  <si>
    <t>SF-933-A2-8x35-B500</t>
  </si>
  <si>
    <t>SF-912-ZN-3x16-P20</t>
  </si>
  <si>
    <t>SF-AGL-A2-4x20</t>
  </si>
  <si>
    <t>SF-933-ZN-12x65</t>
  </si>
  <si>
    <t>SF-933-A4-20x120</t>
  </si>
  <si>
    <t>SF-933-A2-12x140</t>
  </si>
  <si>
    <t>SF-933-A4-16x45</t>
  </si>
  <si>
    <t>SF-912-ZN-5x30-B500</t>
  </si>
  <si>
    <t>SF-931-ZN-16x80</t>
  </si>
  <si>
    <t>SF-933-ZN-10x100-P10</t>
  </si>
  <si>
    <t>SF-127-ZN-10-P20</t>
  </si>
  <si>
    <t>SF-912-A2-4x6-B500</t>
  </si>
  <si>
    <t>SF-912-A4-4x20</t>
  </si>
  <si>
    <t>SF-AGL-A2-4.5x80</t>
  </si>
  <si>
    <t>SF-CSA-ANC-H-10x100</t>
  </si>
  <si>
    <t>SF-912-ZN-3x6-P20</t>
  </si>
  <si>
    <t>SF-912-ZN-8x75-B500</t>
  </si>
  <si>
    <t>SF-7991-ZN-4x10</t>
  </si>
  <si>
    <t>SF-7991-ZN-4x40-B500</t>
  </si>
  <si>
    <t>SF-933-HG-12x80</t>
  </si>
  <si>
    <t>SF-912-ZN-10x80-B500</t>
  </si>
  <si>
    <t>SF-912-BK-10x90-P10</t>
  </si>
  <si>
    <t>SF-933-ZN-6x16-B500</t>
  </si>
  <si>
    <t>SF-WDG-BRZ-A4-6x55</t>
  </si>
  <si>
    <t>SF-912-BK-16x110</t>
  </si>
  <si>
    <t>SF-912-ZN-20x80</t>
  </si>
  <si>
    <t>SF-7991-BK-10x16</t>
  </si>
  <si>
    <t>SF-AGL-ZY-5x25</t>
  </si>
  <si>
    <t>SF-7991-ZN-4x12-B500</t>
  </si>
  <si>
    <t>SF-933-ZN-4x40-B500</t>
  </si>
  <si>
    <t>SF-912-ZN-6x25</t>
  </si>
  <si>
    <t>SF-7991-A2-3x30-B500</t>
  </si>
  <si>
    <t>SF-7991-A2-5x16-B500</t>
  </si>
  <si>
    <t>SF-ARD-ALP-ZN-10x200</t>
  </si>
  <si>
    <t>SF-933-A2-12x120</t>
  </si>
  <si>
    <t>SF-125-ZN-8</t>
  </si>
  <si>
    <t>SF-912-A4-6x35</t>
  </si>
  <si>
    <t>SF-RSN-ANC-VE-150</t>
  </si>
  <si>
    <t>SF-933-ZN-6x30-B500</t>
  </si>
  <si>
    <t>SF-933-ZN-16x55</t>
  </si>
  <si>
    <t>SF-931-A4-12x120-P10</t>
  </si>
  <si>
    <t>SF-912-BK-3x30</t>
  </si>
  <si>
    <t>SF-933-A4-14x180</t>
  </si>
  <si>
    <t>SF-FRP-ANC-10x135</t>
  </si>
  <si>
    <t>SF-912-A4-10x80-P10</t>
  </si>
  <si>
    <t>SF-931-ZN-10x150</t>
  </si>
  <si>
    <t>SF-AGL-ZY-5x50-B1000</t>
  </si>
  <si>
    <t>SF-933-ZN-8x50</t>
  </si>
  <si>
    <t>SF-AGL-A2-3.5x45</t>
  </si>
  <si>
    <t>SF-7991-A2-8x45</t>
  </si>
  <si>
    <t>SF-912-A2-10x16</t>
  </si>
  <si>
    <t>SF-933-HG-12x160</t>
  </si>
  <si>
    <t>SF-7991-A4-12x100</t>
  </si>
  <si>
    <t>SF-912-BK-6x60</t>
  </si>
  <si>
    <t>SF-933-A2-10x75-P10</t>
  </si>
  <si>
    <t>SF-UNP-ANC-6x30</t>
  </si>
  <si>
    <t>SF-912-A2-5x30</t>
  </si>
  <si>
    <t>SF-934-A2-5</t>
  </si>
  <si>
    <t>SF-AGL-ZY-4.5x50-P25</t>
  </si>
  <si>
    <t>SF-933-HG-12x130</t>
  </si>
  <si>
    <t>SF-7991-A4-5x16</t>
  </si>
  <si>
    <t>SF-WDG-BRZ-ZN-16x180</t>
  </si>
  <si>
    <t>SF-912-A2-6x30</t>
  </si>
  <si>
    <t>SF-7991-ZN-5x45-B500</t>
  </si>
  <si>
    <t>SF-7991-A2-12x40</t>
  </si>
  <si>
    <t>SF-7991-A4-4x40</t>
  </si>
  <si>
    <t>SF-7991-BK-5x30</t>
  </si>
  <si>
    <t>SF-933-A4-10x65-P10</t>
  </si>
  <si>
    <t>SF-912-BK-12x35</t>
  </si>
  <si>
    <t>SF-UNP-ANC-10x60-P20</t>
  </si>
  <si>
    <t>SF-7991-A2-5x50-B500</t>
  </si>
  <si>
    <t>SF-7991-ZN-10x120-P10</t>
  </si>
  <si>
    <t>SF-912-BK-12x20</t>
  </si>
  <si>
    <t>SF-7991-ZN-6x25</t>
  </si>
  <si>
    <t>SF-7991-ZN-4x12</t>
  </si>
  <si>
    <t>SF-AGL-A2-5x16</t>
  </si>
  <si>
    <t>SF-912-A2-6x12-P10</t>
  </si>
  <si>
    <t>SF-931-ZN-6x60</t>
  </si>
  <si>
    <t>SF-AGL-ZY-4.5x70-P25</t>
  </si>
  <si>
    <t>SF-AGL-A2-6x120-P25</t>
  </si>
  <si>
    <t>SF-912-ZN-5x25</t>
  </si>
  <si>
    <t>SF-912-BK-3x20</t>
  </si>
  <si>
    <t>SF-125-A2-16</t>
  </si>
  <si>
    <t>SF-931-A4-20x90</t>
  </si>
  <si>
    <t>SF-CSA-ALP-H-12x96</t>
  </si>
  <si>
    <t>SF-912-ZN-10x150</t>
  </si>
  <si>
    <t>SF-931-A4-20x150</t>
  </si>
  <si>
    <t>SF-AGL-ZY-5x100-P25</t>
  </si>
  <si>
    <t>SF-931-ZN-6x120-P10</t>
  </si>
  <si>
    <t>SF-933-ZN-16x40</t>
  </si>
  <si>
    <t>SF-912-ZN-8x40</t>
  </si>
  <si>
    <t>SF-7991-ZN-12x30-P10</t>
  </si>
  <si>
    <t>SF-933-A4-12x35</t>
  </si>
  <si>
    <t>SF-7991-A2-10x35</t>
  </si>
  <si>
    <t>SF-912-ZN-8x60-B500</t>
  </si>
  <si>
    <t>SF-912-ZN-4x25-B500</t>
  </si>
  <si>
    <t>SF-931-A4-10x90-P10</t>
  </si>
  <si>
    <t>SF-912-ZN-10x60-B500</t>
  </si>
  <si>
    <t>SF-7991-BK-6x55</t>
  </si>
  <si>
    <t>SF-7991-ZN-12x120</t>
  </si>
  <si>
    <t>SF-933-ZN-5x12-B500</t>
  </si>
  <si>
    <t>SF-912-A2-6x55</t>
  </si>
  <si>
    <t>SF-912-ZN-5x60</t>
  </si>
  <si>
    <t>SF-912-A2-10x20-B500</t>
  </si>
  <si>
    <t>SF-AGL-A2-3x16-P25</t>
  </si>
  <si>
    <t>SF-125-ZN-4</t>
  </si>
  <si>
    <t>SF-931-ZN-8x80</t>
  </si>
  <si>
    <t>SF-931-A4-12x150</t>
  </si>
  <si>
    <t>SF-7991-A2-12x20</t>
  </si>
  <si>
    <t>SF-7991-A2-4x25</t>
  </si>
  <si>
    <t>SF-7991-ZN-8x60-P10</t>
  </si>
  <si>
    <t>SF-NYP-TAT-5x25-P20</t>
  </si>
  <si>
    <t>SF-976-A2-12x300</t>
  </si>
  <si>
    <t>SF-933-ZN-12x110-P10</t>
  </si>
  <si>
    <t>SF-127-A2-10-P20</t>
  </si>
  <si>
    <t>SF-912-BK-10x160</t>
  </si>
  <si>
    <t>SF-931-A2-6x110</t>
  </si>
  <si>
    <t>SF-912-ZN-12x55</t>
  </si>
  <si>
    <t>SF-933-ZN-10x120</t>
  </si>
  <si>
    <t>SF-933-ZN-12x65-P10</t>
  </si>
  <si>
    <t>SF-933-A4-5x50-P20</t>
  </si>
  <si>
    <t>SF-933-A2-6x30-B500</t>
  </si>
  <si>
    <t>SF-439-ZN-5-P20</t>
  </si>
  <si>
    <t>SF-AGL-A2-5x16-P25</t>
  </si>
  <si>
    <t>SF-933-A4-14x30</t>
  </si>
  <si>
    <t>SF-AGL-A2-6x30-P25</t>
  </si>
  <si>
    <t>SF-912-ZN-6x30</t>
  </si>
  <si>
    <t>SF-931-A2-10x70-P10</t>
  </si>
  <si>
    <t>SF-7991-A2-8x30-P10</t>
  </si>
  <si>
    <t>SF-912-A2-6x70</t>
  </si>
  <si>
    <t>SF-933-A4-10x25</t>
  </si>
  <si>
    <t>SF-7991-ZN-5x8-B500</t>
  </si>
  <si>
    <t>SF-933-A2-10x90</t>
  </si>
  <si>
    <t>SF-NZL-ANC-STD</t>
  </si>
  <si>
    <t>SF-7991-ZN-6x25-P10</t>
  </si>
  <si>
    <t>SF-7991-A2-4x20</t>
  </si>
  <si>
    <t>SF-931-A2-24x180</t>
  </si>
  <si>
    <t>SF-NYP-BRZ-8x40-P20</t>
  </si>
  <si>
    <t>SF-7991-BK-8x75-P10</t>
  </si>
  <si>
    <t>SF-TCS-ZY-10x140</t>
  </si>
  <si>
    <t>SF-7991-A2-4x16-P20</t>
  </si>
  <si>
    <t>SF-439-A2-6</t>
  </si>
  <si>
    <t>SF-933-A4-5x45</t>
  </si>
  <si>
    <t>SF-933-A2-12x40-P10</t>
  </si>
  <si>
    <t>SF-AGL-A2-5x50</t>
  </si>
  <si>
    <t>SF-1587-ZN-10</t>
  </si>
  <si>
    <t>SF-976-A2-8x2000</t>
  </si>
  <si>
    <t>SF-912-A2-3x20-B500</t>
  </si>
  <si>
    <t>SF-933-A2-14x35</t>
  </si>
  <si>
    <t>SF-7991-A2-10x20-B500</t>
  </si>
  <si>
    <t>SF-933-A2-12x30</t>
  </si>
  <si>
    <t>SF-933-A2-8x16</t>
  </si>
  <si>
    <t>SF-AGL-ZY-5x70-B1000</t>
  </si>
  <si>
    <t>SF-933-A2-8x35</t>
  </si>
  <si>
    <t>SF-933-A2-14x100</t>
  </si>
  <si>
    <t>SF-933-A2-6x60</t>
  </si>
  <si>
    <t>SF-933-ZN-6x50-B500</t>
  </si>
  <si>
    <t>SF-912-A2-6x75-B500</t>
  </si>
  <si>
    <t>SF-933-A2-20x100</t>
  </si>
  <si>
    <t>SF-912-ZN-6x20-B500</t>
  </si>
  <si>
    <t>SF-933-ZN-6x16-P10</t>
  </si>
  <si>
    <t>SF-931-A4-6x60</t>
  </si>
  <si>
    <t>SF-7991-A2-16x70</t>
  </si>
  <si>
    <t>SF-976-A2-6x300</t>
  </si>
  <si>
    <t>SF-976-A4-5x300</t>
  </si>
  <si>
    <t>SF-912-A4-5x10-P20</t>
  </si>
  <si>
    <t>SF-976-HG-8x1000</t>
  </si>
  <si>
    <t>SF-315-ZN-12</t>
  </si>
  <si>
    <t>SF-912-A4-16x30</t>
  </si>
  <si>
    <t>SF-912-A2-10x35</t>
  </si>
  <si>
    <t>SF-7991-A2-16x120</t>
  </si>
  <si>
    <t>SF-933-HG-12x100</t>
  </si>
  <si>
    <t>SF-976-A4-5x1000</t>
  </si>
  <si>
    <t>SF-933-HG-20x75</t>
  </si>
  <si>
    <t>SF-NYP-ANC-8x40</t>
  </si>
  <si>
    <t>SF-933-HG-10x40</t>
  </si>
  <si>
    <t>SF-931-A4-16x180</t>
  </si>
  <si>
    <t>SF-PBA-ALP-ZM-100</t>
  </si>
  <si>
    <t>SF-912-A4-8x45</t>
  </si>
  <si>
    <t>SF-7991-A2-4x30</t>
  </si>
  <si>
    <t>SF-933-ZN-24x130</t>
  </si>
  <si>
    <t>SF-7991-ZN-6x55-P10</t>
  </si>
  <si>
    <t>SF-912-ZN-3x30-P20</t>
  </si>
  <si>
    <t>SF-440-HG-16</t>
  </si>
  <si>
    <t>SF-933-A4-6x65</t>
  </si>
  <si>
    <t>SF-912-A2-6x10</t>
  </si>
  <si>
    <t>SF-7991-ZN-4x12-P20</t>
  </si>
  <si>
    <t>SF-933-A2-10x70-P10</t>
  </si>
  <si>
    <t>SF-912-BK-12x90-P10</t>
  </si>
  <si>
    <t>SF-933-A4-10x75</t>
  </si>
  <si>
    <t>SF-912-A4-12x35-P10</t>
  </si>
  <si>
    <t>SF-933-A4-10x70-P10</t>
  </si>
  <si>
    <t>SF-912-A4-12x40-P10</t>
  </si>
  <si>
    <t>SF-7991-ZN-4x8-P20</t>
  </si>
  <si>
    <t>SF-TCS-ZY-10x120</t>
  </si>
  <si>
    <t>SF-912-A2-16x70</t>
  </si>
  <si>
    <t>SF-7991-A2-12x25</t>
  </si>
  <si>
    <t>SF-912-A2-12x35-P10</t>
  </si>
  <si>
    <t>SF-912-A4-12x50</t>
  </si>
  <si>
    <t>SF-6798-A2-6-P30</t>
  </si>
  <si>
    <t>SF-933-A2-12x65-P10</t>
  </si>
  <si>
    <t>SF-933-ZN-10x35-P10</t>
  </si>
  <si>
    <t>SF-7991-ZN-10x90-P10</t>
  </si>
  <si>
    <t>SF-912-ZN-8x55-P10</t>
  </si>
  <si>
    <t>SF-AGL-ZY-3.5x40-P25</t>
  </si>
  <si>
    <t>SF-933-A2-14x180</t>
  </si>
  <si>
    <t>SF-FRP-ANC-8x80</t>
  </si>
  <si>
    <t>SF-WDG-BRZ-A4-10x90</t>
  </si>
  <si>
    <t>SF-912-A2-10x50-P10</t>
  </si>
  <si>
    <t>SF-439-ZN-10-P10</t>
  </si>
  <si>
    <t>SF-9021-A2-10</t>
  </si>
  <si>
    <t>SF-7991-A2-6x45</t>
  </si>
  <si>
    <t>SF-912-A4-6x16-P10</t>
  </si>
  <si>
    <t>SF-931-A4-6x50</t>
  </si>
  <si>
    <t>SF-912-ZN-3x12</t>
  </si>
  <si>
    <t>SF-7991-ZN-12x90-P10</t>
  </si>
  <si>
    <t>SF-933-A4-24x140</t>
  </si>
  <si>
    <t>SF-931-ZN-10x60-P10</t>
  </si>
  <si>
    <t>SF-933-A2-12x45</t>
  </si>
  <si>
    <t>SF-127-A2-4-P30</t>
  </si>
  <si>
    <t>SF-912-BK-6x55</t>
  </si>
  <si>
    <t>SF-125-A2-20</t>
  </si>
  <si>
    <t>SF-933-A4-8x20</t>
  </si>
  <si>
    <t>SF-933-A4-10x120</t>
  </si>
  <si>
    <t>SF-931-A2-16x180</t>
  </si>
  <si>
    <t>SF-912-A2-8x40-B500</t>
  </si>
  <si>
    <t>SF-933-ZN-10x90</t>
  </si>
  <si>
    <t>SF-931-HG-20x80</t>
  </si>
  <si>
    <t>SF-7991-A2-10x25-B500</t>
  </si>
  <si>
    <t>SF-7991-ZN-5x40</t>
  </si>
  <si>
    <t>SF-933-A4-12x75-P10</t>
  </si>
  <si>
    <t>SF-931-A4-10x50</t>
  </si>
  <si>
    <t>SF-933-A4-14x55</t>
  </si>
  <si>
    <t>SF-AGL-ZY-4.5x20</t>
  </si>
  <si>
    <t>SF-931-A4-20x180</t>
  </si>
  <si>
    <t>SF-AGL-A2-3.5x40</t>
  </si>
  <si>
    <t>SF-439-A2-5-P20</t>
  </si>
  <si>
    <t>SF-AGL-ZY-3.5x30</t>
  </si>
  <si>
    <t>SF-TCS-ZY-6x120</t>
  </si>
  <si>
    <t>SF-933-A2-12x30-P10</t>
  </si>
  <si>
    <t>SF-AGL-A2-5x50-B1000</t>
  </si>
  <si>
    <t>SF-931-A2-8x60-P10</t>
  </si>
  <si>
    <t>SF-7991-A2-3x8</t>
  </si>
  <si>
    <t>SF-RSN-ANC-EA-300</t>
  </si>
  <si>
    <t>SF-WDG-TAT-ZN-12x100</t>
  </si>
  <si>
    <t>SF-1587-A2-8-P10</t>
  </si>
  <si>
    <t>SF-7991-A2-10x55-P10</t>
  </si>
  <si>
    <t>SF-912-A4-12x65-P10</t>
  </si>
  <si>
    <t>SF-912-ZN-5x10-P20</t>
  </si>
  <si>
    <t>SF-912-ZN-10x110-P10</t>
  </si>
  <si>
    <t>SF-933-A4-12x40</t>
  </si>
  <si>
    <t>SF-TCS-ZY-8x140</t>
  </si>
  <si>
    <t>SF-933-A2-20x70</t>
  </si>
  <si>
    <t>SF-7991-ZN-6x80-B500</t>
  </si>
  <si>
    <t>SF-931-HG-20x150</t>
  </si>
  <si>
    <t>SF-HWP-TAT-10x65</t>
  </si>
  <si>
    <t>SF-931-HG-12x110</t>
  </si>
  <si>
    <t>SF-AGL-ZY-3x12-B1000</t>
  </si>
  <si>
    <t>SF-933-A4-16x120</t>
  </si>
  <si>
    <t>SF-933-A4-20x180</t>
  </si>
  <si>
    <t>SF-931-A4-10x70</t>
  </si>
  <si>
    <t>SF-933-A2-6x80-B500</t>
  </si>
  <si>
    <t>SF-7991-ZN-10x70</t>
  </si>
  <si>
    <t>SF-931-HG-24x160</t>
  </si>
  <si>
    <t>SF-FRP-ALP-8x80-P20</t>
  </si>
  <si>
    <t>SF-7991-A2-10x16-P10</t>
  </si>
  <si>
    <t>SF-933-ZN-8x90-P10</t>
  </si>
  <si>
    <t>SF-931-A4-10x80</t>
  </si>
  <si>
    <t>SF-315-A2-5-P20</t>
  </si>
  <si>
    <t>SF-912-A2-3x12</t>
  </si>
  <si>
    <t>SF-912-ZN-20x30</t>
  </si>
  <si>
    <t>SF-912-ZN-12x100-P10</t>
  </si>
  <si>
    <t>SF-912-ZN-10x25-B500</t>
  </si>
  <si>
    <t>SF-933-ZN-5x20-B500</t>
  </si>
  <si>
    <t>SF-WDG-BRZ-ZN-8x115</t>
  </si>
  <si>
    <t>SF-933-HG-20x50</t>
  </si>
  <si>
    <t>SF-7991-A2-6x30-P10</t>
  </si>
  <si>
    <t>SF-WDG-ALP-A4-16x145</t>
  </si>
  <si>
    <t>SF-933-HG-10x130</t>
  </si>
  <si>
    <t>SF-933-ZN-6x45-P10</t>
  </si>
  <si>
    <t>SF-WDG-ANC-A4-12x120</t>
  </si>
  <si>
    <t>SF-7991-ZN-4x35-B500</t>
  </si>
  <si>
    <t>SF-933-A2-10x50</t>
  </si>
  <si>
    <t>SF-912-A4-6x25-P10</t>
  </si>
  <si>
    <t>SF-912-A4-8x55-P10</t>
  </si>
  <si>
    <t>SF-933-A4-12x80</t>
  </si>
  <si>
    <t>SF-7991-A2-5x8-P20</t>
  </si>
  <si>
    <t>SF-933-A2-6x40-P10</t>
  </si>
  <si>
    <t>SF-912-ZN-4x10-P20</t>
  </si>
  <si>
    <t>SF-912-ZN-10x65-P10</t>
  </si>
  <si>
    <t>SF-912-ZN-16x35</t>
  </si>
  <si>
    <t>SF-7991-ZN-5x45</t>
  </si>
  <si>
    <t>SF-AGL-ZY-6x80</t>
  </si>
  <si>
    <t>SF-NYP-TAT-6x40-P20</t>
  </si>
  <si>
    <t>SF-934-HG-10</t>
  </si>
  <si>
    <t>SF-7991-A4-5x8</t>
  </si>
  <si>
    <t>SF-976-ZN-24x1000</t>
  </si>
  <si>
    <t>SF-NYP-ANC-16x80-P20</t>
  </si>
  <si>
    <t>SF-933-A2-8x40-B500</t>
  </si>
  <si>
    <t>SF-912-A2-12x40</t>
  </si>
  <si>
    <t>SF-AGL-ZY-3.5x50-P25</t>
  </si>
  <si>
    <t>SF-931-A2-12x110</t>
  </si>
  <si>
    <t>SF-7991-A2-6x80-B500</t>
  </si>
  <si>
    <t>SF-7991-BK-8x60-P10</t>
  </si>
  <si>
    <t>SF-7991-ZN-10x100</t>
  </si>
  <si>
    <t>SF-AGL-ZY-3.5x60-B1000</t>
  </si>
  <si>
    <t>SF-933-HG-8x110</t>
  </si>
  <si>
    <t>SF-9021-ZN-5</t>
  </si>
  <si>
    <t>SF-933-A2-8x60-B500</t>
  </si>
  <si>
    <t>SF-125-HG-12</t>
  </si>
  <si>
    <t>SF-CSA-ANC-C-8x48</t>
  </si>
  <si>
    <t>SF-7991-ZN-6x55-B500</t>
  </si>
  <si>
    <t>SF-933-A4-6x100-P10</t>
  </si>
  <si>
    <t>SF-976-A4-10x2000</t>
  </si>
  <si>
    <t>SF-AGL-A2-3x35-B1000</t>
  </si>
  <si>
    <t>SF-RSN-BRZ-EP-150</t>
  </si>
  <si>
    <t>SF-125-ZN-20</t>
  </si>
  <si>
    <t>SF-7991-A4-6x20</t>
  </si>
  <si>
    <t>SF-SLV-BRZ-ZN-10x120</t>
  </si>
  <si>
    <t>SF-7991-ZN-8x65</t>
  </si>
  <si>
    <t>SF-933-HG-12x30</t>
  </si>
  <si>
    <t>SF-AGL-ZY-3.5x70-B1000</t>
  </si>
  <si>
    <t>SF-912-A4-6x50</t>
  </si>
  <si>
    <t>SF-1587-ZN-16</t>
  </si>
  <si>
    <t>SF-WDG-ALP-A4-6x55</t>
  </si>
  <si>
    <t>SF-912-ZN-6x70</t>
  </si>
  <si>
    <t>SF-125-A2-14</t>
  </si>
  <si>
    <t>SF-933-A2-6x12</t>
  </si>
  <si>
    <t>SF-912-ZN-5x60-P20</t>
  </si>
  <si>
    <t>SF-TCS-ZY-8x180</t>
  </si>
  <si>
    <t>SF-WDG-ANC-A4-8x75</t>
  </si>
  <si>
    <t>SF-933-ZN-20x60</t>
  </si>
  <si>
    <t>SF-912-A4-12x70</t>
  </si>
  <si>
    <t>SF-912-BK-3x20-P20</t>
  </si>
  <si>
    <t>SF-931-ZN-16x70</t>
  </si>
  <si>
    <t>SF-912-A4-6x16</t>
  </si>
  <si>
    <t>SF-912-BK-12x110</t>
  </si>
  <si>
    <t>SF-7991-BK-6x35</t>
  </si>
  <si>
    <t>SF-912-ZN-6x20</t>
  </si>
  <si>
    <t>SF-FRP-ALP-10x135</t>
  </si>
  <si>
    <t>SF-933-ZN-16x130</t>
  </si>
  <si>
    <t>SF-912-BK-20x50</t>
  </si>
  <si>
    <t>SF-931-ZN-8x50-P10</t>
  </si>
  <si>
    <t>SF-ARD-ALP-A4-12x240</t>
  </si>
  <si>
    <t>SF-933-HG-24x70</t>
  </si>
  <si>
    <t>SF-912-BK-10x70</t>
  </si>
  <si>
    <t>SF-439-A2-12-P10</t>
  </si>
  <si>
    <t>SF-7991-A2-16x75</t>
  </si>
  <si>
    <t>SF-912-A2-5x20-P20</t>
  </si>
  <si>
    <t>SF-933-HG-16x80</t>
  </si>
  <si>
    <t>SF-912-BK-8x120</t>
  </si>
  <si>
    <t>SF-1587-A2-10</t>
  </si>
  <si>
    <t>SF-HWP-ANC-10x65-P20</t>
  </si>
  <si>
    <t>SF-NYP-ALP-10x50</t>
  </si>
  <si>
    <t>SF-933-A4-16x150</t>
  </si>
  <si>
    <t>SF-7991-A4-6x65-P10</t>
  </si>
  <si>
    <t>SF-ARD-ANC-A4-12x240</t>
  </si>
  <si>
    <t>SF-7991-BK-5x25-P20</t>
  </si>
  <si>
    <t>SF-TCS-ZY-10x400</t>
  </si>
  <si>
    <t>SF-933-ZN-14x140</t>
  </si>
  <si>
    <t>SF-7991-ZN-10x60-B500</t>
  </si>
  <si>
    <t>SF-912-A2-6x65-B500</t>
  </si>
  <si>
    <t>SF-7991-ZN-6x12-P10</t>
  </si>
  <si>
    <t>SF-7991-BK-8x45-P10</t>
  </si>
  <si>
    <t>SF-AGL-ZY-3x40-B1000</t>
  </si>
  <si>
    <t>SF-933-A4-24x65</t>
  </si>
  <si>
    <t>SF-912-ZN-8x20-P10</t>
  </si>
  <si>
    <t>SF-933-A2-5x20-B500</t>
  </si>
  <si>
    <t>SF-931-A4-6x110</t>
  </si>
  <si>
    <t>SF-6798-ZN-4-P30</t>
  </si>
  <si>
    <t>SF-NYP-ANC-10x50</t>
  </si>
  <si>
    <t>SF-7991-A4-8x40-P10</t>
  </si>
  <si>
    <t>SF-7991-A4-12x60-P10</t>
  </si>
  <si>
    <t>SF-931-A2-20x200</t>
  </si>
  <si>
    <t>SF-933-ZN-5x60</t>
  </si>
  <si>
    <t>SF-933-HG-14x160</t>
  </si>
  <si>
    <t>SF-AGL-ZY-4x40-P25</t>
  </si>
  <si>
    <t>SF-912-A4-8x35-P10</t>
  </si>
  <si>
    <t>SF-7991-ZN-3x20</t>
  </si>
  <si>
    <t>SF-AGL-A2-4.5x60-B1000</t>
  </si>
  <si>
    <t>SF-7991-A2-5x8</t>
  </si>
  <si>
    <t>SF-934-ZN-20</t>
  </si>
  <si>
    <t>SF-7991-A2-8x35-P10</t>
  </si>
  <si>
    <t>SF-912-A4-20x50</t>
  </si>
  <si>
    <t>SF-933-ZN-24x150</t>
  </si>
  <si>
    <t>SF-AGL-A2-3.5x45-P25</t>
  </si>
  <si>
    <t>SF-934-A4-8</t>
  </si>
  <si>
    <t>SF-AGL-A2-3.5x12-B1000</t>
  </si>
  <si>
    <t>SF-933-A2-6x40</t>
  </si>
  <si>
    <t>SF-NYP-TAT-14x75</t>
  </si>
  <si>
    <t>SF-912-A2-8x25-P10</t>
  </si>
  <si>
    <t>SF-931-A4-20x110</t>
  </si>
  <si>
    <t>SF-7991-BK-4x20-P20</t>
  </si>
  <si>
    <t>SF-AGL-ZY-6x45</t>
  </si>
  <si>
    <t>SF-7991-BK-5x12</t>
  </si>
  <si>
    <t>SF-931-A4-10x40</t>
  </si>
  <si>
    <t>SF-931-HG-10x150</t>
  </si>
  <si>
    <t>SF-SLV-BRZ-ZN-8x100</t>
  </si>
  <si>
    <t>SF-7991-A4-4x16</t>
  </si>
  <si>
    <t>SF-DRP-ALP-ZN-16x65</t>
  </si>
  <si>
    <t>SF-CSA-ALP-H-10x100</t>
  </si>
  <si>
    <t>SF-933-ZN-14x150</t>
  </si>
  <si>
    <t>SF-933-ZN-6x55</t>
  </si>
  <si>
    <t>SF-439-ZN-12-P10</t>
  </si>
  <si>
    <t>SF-7991-A2-4x10</t>
  </si>
  <si>
    <t>SF-931-ZN-16x200</t>
  </si>
  <si>
    <t>SF-933-HG-14x140</t>
  </si>
  <si>
    <t>SF-912-A2-5x50-B500</t>
  </si>
  <si>
    <t>SF-933-A2-6x120-P10</t>
  </si>
  <si>
    <t>SF-976-A2-4x500</t>
  </si>
  <si>
    <t>SF-7991-A2-3x35-P20</t>
  </si>
  <si>
    <t>SF-6798-A2-12-P20</t>
  </si>
  <si>
    <t>SF-7991-BK-8x80</t>
  </si>
  <si>
    <t>SF-931-ZN-10x110-P10</t>
  </si>
  <si>
    <t>SF-7991-ZN-10x65-B500</t>
  </si>
  <si>
    <t>SF-912-BK-10x30</t>
  </si>
  <si>
    <t>SF-PBA-ANC-NS-100</t>
  </si>
  <si>
    <t>SF-AGL-ZY-6x35-P25</t>
  </si>
  <si>
    <t>SF-125-A4-24</t>
  </si>
  <si>
    <t>SF-7991-A2-8x50</t>
  </si>
  <si>
    <t>SF-912-ZN-5x40</t>
  </si>
  <si>
    <t>SF-912-BK-5x45</t>
  </si>
  <si>
    <t>SF-933-HG-10x140</t>
  </si>
  <si>
    <t>SF-976-A2-10x1000</t>
  </si>
  <si>
    <t>SF-912-BK-12x50</t>
  </si>
  <si>
    <t>SF-912-A4-12x65</t>
  </si>
  <si>
    <t>SF-912-ZN-5x45-B500</t>
  </si>
  <si>
    <t>SF-931-ZN-8x40-P10</t>
  </si>
  <si>
    <t>SF-7991-BK-5x35-P20</t>
  </si>
  <si>
    <t>SF-7991-A2-12x80</t>
  </si>
  <si>
    <t>SF-912-BK-12x80-P10</t>
  </si>
  <si>
    <t>SF-931-HG-20x140</t>
  </si>
  <si>
    <t>SF-931-HG-10x70</t>
  </si>
  <si>
    <t>SF-9021-A2-6-P30</t>
  </si>
  <si>
    <t>SF-AGL-ZY-4.5x30-B1000</t>
  </si>
  <si>
    <t>SF-933-A4-5x60</t>
  </si>
  <si>
    <t>SF-985-ZN-12</t>
  </si>
  <si>
    <t>SF-912-ZN-12x60</t>
  </si>
  <si>
    <t>SF-WDG-BRZ-ZN-10x120</t>
  </si>
  <si>
    <t>SF-WDG-ALP-A4-8x115</t>
  </si>
  <si>
    <t>SF-WDG-BRZ-A4-12x100</t>
  </si>
  <si>
    <t>SF-7991-BK-10x35-P10</t>
  </si>
  <si>
    <t>SF-7991-A2-8x12-P10</t>
  </si>
  <si>
    <t>SF-7991-A4-16x65</t>
  </si>
  <si>
    <t>SF-912-BK-8x50</t>
  </si>
  <si>
    <t>SF-DRP-ANC-A4-12x50</t>
  </si>
  <si>
    <t>SF-AGL-ZY-6x25-P25</t>
  </si>
  <si>
    <t>SF-UNP-ANC-8x50</t>
  </si>
  <si>
    <t>SF-934-A2-12</t>
  </si>
  <si>
    <t>SF-912-ZN-8x90-P10</t>
  </si>
  <si>
    <t>SF-912-A2-4x35</t>
  </si>
  <si>
    <t>SF-FRA-10x100</t>
  </si>
  <si>
    <t>SF-AGL-ZY-3.5x50</t>
  </si>
  <si>
    <t>SF-AGL-ZY-4.5x45-P25</t>
  </si>
  <si>
    <t>SF-7991-ZN-8x16-P10</t>
  </si>
  <si>
    <t>SF-912-ZN-4x30-P20</t>
  </si>
  <si>
    <t>SF-125-ZN-24</t>
  </si>
  <si>
    <t>SF-931-HG-16x150</t>
  </si>
  <si>
    <t>SF-WDG-BRZ-A4-12x120</t>
  </si>
  <si>
    <t>SF-912-ZN-4x40</t>
  </si>
  <si>
    <t>SF-933-ZN-14x55</t>
  </si>
  <si>
    <t>SF-UNP-BRZ-6x50</t>
  </si>
  <si>
    <t>SF-NYP-TAT-16x80-P20</t>
  </si>
  <si>
    <t>SF-933-A2-10x110</t>
  </si>
  <si>
    <t>SF-7991-A4-8x25-P10</t>
  </si>
  <si>
    <t>SF-933-A2-16x110</t>
  </si>
  <si>
    <t>SF-7991-A4-16x50</t>
  </si>
  <si>
    <t>SF-7991-ZN-6x35-P10</t>
  </si>
  <si>
    <t>SF-7991-A2-4x40-P20</t>
  </si>
  <si>
    <t>SF-AGL-A2-4.5x16-P25</t>
  </si>
  <si>
    <t>SF-931-A4-20x80</t>
  </si>
  <si>
    <t>SF-933-A2-6x25-B500</t>
  </si>
  <si>
    <t>SF-912-A2-6x70-P10</t>
  </si>
  <si>
    <t>SF-933-ZN-6x120</t>
  </si>
  <si>
    <t>SF-912-BK-12x65</t>
  </si>
  <si>
    <t>SF-931-A2-20x80</t>
  </si>
  <si>
    <t>SF-912-A2-5x10</t>
  </si>
  <si>
    <t>SF-PBA-ANC-NM-25</t>
  </si>
  <si>
    <t>SF-933-A4-5x25</t>
  </si>
  <si>
    <t>SF-UNP-TAT-8x40-P20</t>
  </si>
  <si>
    <t>SF-7991-A2-12x120</t>
  </si>
  <si>
    <t>SF-AGL-ZY-6x40</t>
  </si>
  <si>
    <t>SF-7991-BK-12x90-P10</t>
  </si>
  <si>
    <t>SF-933-ZN-8x90</t>
  </si>
  <si>
    <t>SF-125-ZN-8-P20</t>
  </si>
  <si>
    <t>SF-976-A2-4x1000</t>
  </si>
  <si>
    <t>SF-912-A2-8x35</t>
  </si>
  <si>
    <t>SF-912-A4-10x16-P10</t>
  </si>
  <si>
    <t>SF-7991-A4-12x90</t>
  </si>
  <si>
    <t>SF-933-A4-12x25</t>
  </si>
  <si>
    <t>SF-931-A4-20x200</t>
  </si>
  <si>
    <t>SF-933-A2-20x180</t>
  </si>
  <si>
    <t>SF-912-ZN-6x75-P10</t>
  </si>
  <si>
    <t>SF-7991-ZN-12x45</t>
  </si>
  <si>
    <t>SF-933-A2-6x100</t>
  </si>
  <si>
    <t>SF-912-ZN-12x20</t>
  </si>
  <si>
    <t>SF-912-A2-6x25-B500</t>
  </si>
  <si>
    <t>SF-AGL-ZY-6x60</t>
  </si>
  <si>
    <t>SF-931-ZN-16x180</t>
  </si>
  <si>
    <t>SF-933-A4-16x200</t>
  </si>
  <si>
    <t>SF-UNP-ALP-10x60-P20</t>
  </si>
  <si>
    <t>SF-7991-A4-10x90-P10</t>
  </si>
  <si>
    <t>SF-7991-A2-10x45-B500</t>
  </si>
  <si>
    <t>SF-912-BK-16x65</t>
  </si>
  <si>
    <t>SF-MSH-ALP-16x130</t>
  </si>
  <si>
    <t>SF-315-A2-10-P10</t>
  </si>
  <si>
    <t>SF-7991-A4-6x12</t>
  </si>
  <si>
    <t>SF-933-ZN-8x75-B500</t>
  </si>
  <si>
    <t>SF-933-A4-6x12</t>
  </si>
  <si>
    <t>SF-9021-A2-16</t>
  </si>
  <si>
    <t>SF-AGL-A2-4x45-P25</t>
  </si>
  <si>
    <t>SF-976-ZN-10x500</t>
  </si>
  <si>
    <t>SF-NYP-ANC-12x70-P20</t>
  </si>
  <si>
    <t>SF-7991-A4-10x35</t>
  </si>
  <si>
    <t>SF-933-A4-8x45</t>
  </si>
  <si>
    <t>SF-7991-ZN-10x70-P10</t>
  </si>
  <si>
    <t>SF-933-ZN-14x180</t>
  </si>
  <si>
    <t>SF-912-A2-20x65</t>
  </si>
  <si>
    <t>SF-7991-A4-5x50</t>
  </si>
  <si>
    <t>SF-931-A2-24x150</t>
  </si>
  <si>
    <t>SF-6923-A2-12-P10</t>
  </si>
  <si>
    <t>SF-933-A4-12x120-P10</t>
  </si>
  <si>
    <t>SF-PBA-ALP-ZM-25</t>
  </si>
  <si>
    <t>SF-933-A4-8x80-P10</t>
  </si>
  <si>
    <t>SF-912-ZN-20x140</t>
  </si>
  <si>
    <t>SF-7991-A4-16x90</t>
  </si>
  <si>
    <t>SF-933-ZN-10x100</t>
  </si>
  <si>
    <t>SF-933-ZN-10x80-B500</t>
  </si>
  <si>
    <t>SF-933-A2-20x130</t>
  </si>
  <si>
    <t>SF-7991-A4-8x45-P10</t>
  </si>
  <si>
    <t>SF-912-BK-3x6-P20</t>
  </si>
  <si>
    <t>SF-912-A4-10x90</t>
  </si>
  <si>
    <t>SF-976-A4-12x300</t>
  </si>
  <si>
    <t>SF-UNP-BRZ-6x30</t>
  </si>
  <si>
    <t>SF-7991-ZN-10x65-P10</t>
  </si>
  <si>
    <t>SF-125-A2-4-P30</t>
  </si>
  <si>
    <t>SF-933-A4-20x150</t>
  </si>
  <si>
    <t>SF-AGL-ZY-6x25-B1000</t>
  </si>
  <si>
    <t>SF-7991-A4-12x40</t>
  </si>
  <si>
    <t>SF-912-A4-16x65</t>
  </si>
  <si>
    <t>SF-315-A2-4-P20</t>
  </si>
  <si>
    <t>SF-912-A4-12x110-P10</t>
  </si>
  <si>
    <t>SF-933-ZN-14x160</t>
  </si>
  <si>
    <t>SF-933-A2-20x120</t>
  </si>
  <si>
    <t>SF-933-A2-4x12-B500</t>
  </si>
  <si>
    <t>SF-976-HG-8x500</t>
  </si>
  <si>
    <t>SF-TCS-A2-8x160</t>
  </si>
  <si>
    <t>SF-7991-ZN-3x16-B500</t>
  </si>
  <si>
    <t>SF-6923-A2-16</t>
  </si>
  <si>
    <t>SF-DRP-ALP-ZN-6x25</t>
  </si>
  <si>
    <t>SF-912-ZN-6x55</t>
  </si>
  <si>
    <t>SF-933-ZN-5x55</t>
  </si>
  <si>
    <t>SF-127-ZN-6-P30</t>
  </si>
  <si>
    <t>SF-933-ZN-4x12-B500</t>
  </si>
  <si>
    <t>SF-933-A2-12x60</t>
  </si>
  <si>
    <t>SF-912-A2-5x35-P20</t>
  </si>
  <si>
    <t>SF-933-ZN-12x120-P10</t>
  </si>
  <si>
    <t>SF-912-A2-20x55</t>
  </si>
  <si>
    <t>SF-933-ZN-4x10</t>
  </si>
  <si>
    <t>SF-AGL-A2-4x40</t>
  </si>
  <si>
    <t>SF-933-A2-8x45-P10</t>
  </si>
  <si>
    <t>SF-AGL-ZY-3.5x50-B1000</t>
  </si>
  <si>
    <t>SF-912-ZN-8x40-B500</t>
  </si>
  <si>
    <t>SF-WDG-BRZ-ZN-12x100</t>
  </si>
  <si>
    <t>SF-933-A4-4x35</t>
  </si>
  <si>
    <t>SF-912-ZN-10x40</t>
  </si>
  <si>
    <t>SF-931-A2-12x150</t>
  </si>
  <si>
    <t>SF-912-BK-8x80-P10</t>
  </si>
  <si>
    <t>SF-912-A2-6x100</t>
  </si>
  <si>
    <t>SF-UNP-ANC-10x50</t>
  </si>
  <si>
    <t>SF-FRP-ALP-10x200</t>
  </si>
  <si>
    <t>SF-7991-ZN-12x80-P10</t>
  </si>
  <si>
    <t>SF-912-ZN-10x90-P10</t>
  </si>
  <si>
    <t>SF-931-A4-10x80-P10</t>
  </si>
  <si>
    <t>SF-931-A4-8x70</t>
  </si>
  <si>
    <t>SF-933-A2-10x40-P10</t>
  </si>
  <si>
    <t>SF-CSA-TAT-H-12x120</t>
  </si>
  <si>
    <t>SF-7991-A2-3x30-P20</t>
  </si>
  <si>
    <t>SF-7991-A4-16x30</t>
  </si>
  <si>
    <t>SF-912-ZN-20x180</t>
  </si>
  <si>
    <t>SF-912-BK-8x45-P10</t>
  </si>
  <si>
    <t>SF-933-A4-14x75</t>
  </si>
  <si>
    <t>SF-912-BK-8x65</t>
  </si>
  <si>
    <t>SF-912-A4-4x12</t>
  </si>
  <si>
    <t>SF-912-BK-10x25</t>
  </si>
  <si>
    <t>SF-439-ZN-10</t>
  </si>
  <si>
    <t>SF-UNP-ALP-6x30-P20</t>
  </si>
  <si>
    <t>SF-7991-A4-16x40</t>
  </si>
  <si>
    <t>SF-UNP-ANC-5x25-P20</t>
  </si>
  <si>
    <t>SF-933-ZN-10x160</t>
  </si>
  <si>
    <t>SF-912-A4-6x110-P10</t>
  </si>
  <si>
    <t>SF-CSA-ANC-H-12x96</t>
  </si>
  <si>
    <t>SF-AGL-ZY-6x120</t>
  </si>
  <si>
    <t>SF-127-A2-8-P20</t>
  </si>
  <si>
    <t>SF-CSA-ANC-C-10x60</t>
  </si>
  <si>
    <t>SF-933-A4-20x130</t>
  </si>
  <si>
    <t>SF-912-A2-4x8</t>
  </si>
  <si>
    <t>SF-931-A2-24x160</t>
  </si>
  <si>
    <t>SF-912-A2-4x12-B500</t>
  </si>
  <si>
    <t>SF-912-A4-5x12-P20</t>
  </si>
  <si>
    <t>SF-912-A2-12x45</t>
  </si>
  <si>
    <t>SF-9021-A4-16</t>
  </si>
  <si>
    <t>SF-7991-BK-8x30</t>
  </si>
  <si>
    <t>SF-7991-A2-3x8-P20</t>
  </si>
  <si>
    <t>SF-933-A2-6x30</t>
  </si>
  <si>
    <t>SF-933-ZN-5x40-B500</t>
  </si>
  <si>
    <t>SF-AGL-ZY-4.5x50</t>
  </si>
  <si>
    <t>SF-ARD-ALP-ZN-20x280</t>
  </si>
  <si>
    <t>SF-912-ZN-20x50</t>
  </si>
  <si>
    <t>SF-912-A4-4x16</t>
  </si>
  <si>
    <t>SF-912-ZN-4x20</t>
  </si>
  <si>
    <t>SF-912-ZN-5x20</t>
  </si>
  <si>
    <t>SF-7991-A2-10x65-B500</t>
  </si>
  <si>
    <t>SF-912-ZN-4x16-P20</t>
  </si>
  <si>
    <t>SF-934-A2-16</t>
  </si>
  <si>
    <t>SF-NYP-ANC-8x50</t>
  </si>
  <si>
    <t>SF-933-ZN-8x25</t>
  </si>
  <si>
    <t>SF-912-A2-10x30-P10</t>
  </si>
  <si>
    <t>SF-7991-A2-8x55</t>
  </si>
  <si>
    <t>SF-7991-BK-10x65-P10</t>
  </si>
  <si>
    <t>SF-933-ZN-6x40-B500</t>
  </si>
  <si>
    <t>SF-440-HG-12</t>
  </si>
  <si>
    <t>SF-912-BK-6x60-P10</t>
  </si>
  <si>
    <t>SF-912-A2-8x35-B500</t>
  </si>
  <si>
    <t>SF-FRP-ANC-10x160-P20</t>
  </si>
  <si>
    <t>SF-931-A2-6x100-P10</t>
  </si>
  <si>
    <t>SF-NYP-ANC-6x30-P20</t>
  </si>
  <si>
    <t>SF-7991-A4-8x20</t>
  </si>
  <si>
    <t>SF-912-ZN-12x80-P10</t>
  </si>
  <si>
    <t>SF-AGL-A2-6x80-B1000</t>
  </si>
  <si>
    <t>SF-933-ZN-5x20-P20</t>
  </si>
  <si>
    <t>SF-912-BK-5x55</t>
  </si>
  <si>
    <t>SF-7991-BK-16x50</t>
  </si>
  <si>
    <t>SF-TCS-ZY-6x200</t>
  </si>
  <si>
    <t>SF-CSA-ALP-H-6x36</t>
  </si>
  <si>
    <t>SF-7991-A2-12x60-P10</t>
  </si>
  <si>
    <t>SF-7991-A2-10x20-P10</t>
  </si>
  <si>
    <t>SF-933-ZN-10x25</t>
  </si>
  <si>
    <t>SF-912-ZN-16x45</t>
  </si>
  <si>
    <t>SF-PBA-ALP-NM-100</t>
  </si>
  <si>
    <t>SF-AGL-ZY-6x60-P25</t>
  </si>
  <si>
    <t>SF-WDG-ALP-A4-12x160</t>
  </si>
  <si>
    <t>SF-CSA-ALP-H-10x80</t>
  </si>
  <si>
    <t>SF-7991-ZN-8x60-B500</t>
  </si>
  <si>
    <t>SF-9021-ZN-10</t>
  </si>
  <si>
    <t>SF-6798-ZN-8</t>
  </si>
  <si>
    <t>SF-912-A2-20x100</t>
  </si>
  <si>
    <t>SF-933-ZN-20x90</t>
  </si>
  <si>
    <t>SF-933-ZN-8x20</t>
  </si>
  <si>
    <t>SF-933-A2-5x25-P20</t>
  </si>
  <si>
    <t>SF-CSA-ALP-H-12x120</t>
  </si>
  <si>
    <t>SF-WDG-BRZ-ZN-10x90</t>
  </si>
  <si>
    <t>SF-912-ZN-4x35</t>
  </si>
  <si>
    <t>SF-NYP-ALP-12x60</t>
  </si>
  <si>
    <t>SF-7991-BK-16x45</t>
  </si>
  <si>
    <t>SF-912-ZN-6x35</t>
  </si>
  <si>
    <t>SF-125-A4-16</t>
  </si>
  <si>
    <t>SF-931-A2-6x40</t>
  </si>
  <si>
    <t>SF-7991-BK-12x55-P10</t>
  </si>
  <si>
    <t>SF-931-ZN-24x150</t>
  </si>
  <si>
    <t>SF-UNP-BRZ-10x50</t>
  </si>
  <si>
    <t>SF-933-A4-6x40</t>
  </si>
  <si>
    <t>SF-912-A2-10x60</t>
  </si>
  <si>
    <t>SF-912-A2-16x30</t>
  </si>
  <si>
    <t>SF-NYP-ANC-6x40</t>
  </si>
  <si>
    <t>SF-912-A2-4x12-P20</t>
  </si>
  <si>
    <t>SF-PBA-ANC-NM-100</t>
  </si>
  <si>
    <t>SF-934-A2-4</t>
  </si>
  <si>
    <t>SF-931-HG-20x120</t>
  </si>
  <si>
    <t>SF-TCS-A2-10x180</t>
  </si>
  <si>
    <t>SF-933-ZN-12x50</t>
  </si>
  <si>
    <t>SF-MSH-ANC-20x50</t>
  </si>
  <si>
    <t>SF-912-A2-20x110</t>
  </si>
  <si>
    <t>SF-AGL-A2-5x90</t>
  </si>
  <si>
    <t>SF-912-A2-16x60</t>
  </si>
  <si>
    <t>SF-9021-A2-5</t>
  </si>
  <si>
    <t>SF-931-A2-12x60-P10</t>
  </si>
  <si>
    <t>SF-7991-A4-6x30-P10</t>
  </si>
  <si>
    <t>SF-933-A4-10x25-P10</t>
  </si>
  <si>
    <t>SF-912-A4-8x16-P10</t>
  </si>
  <si>
    <t>SF-912-A4-8x110-P10</t>
  </si>
  <si>
    <t>SF-933-A4-24x180</t>
  </si>
  <si>
    <t>SF-933-A2-5x55-P20</t>
  </si>
  <si>
    <t>SF-933-A2-10x55-P10</t>
  </si>
  <si>
    <t>SF-912-A4-8x25-P10</t>
  </si>
  <si>
    <t>SF-912-A2-16x35</t>
  </si>
  <si>
    <t>SF-9021-A2-6</t>
  </si>
  <si>
    <t>SF-UNP-TAT-10x60-P20</t>
  </si>
  <si>
    <t>SF-933-ZN-10x35-B500</t>
  </si>
  <si>
    <t>SF-912-A4-4x6</t>
  </si>
  <si>
    <t>SF-ARD-ANC-A4-8x112</t>
  </si>
  <si>
    <t>SF-933-A4-6x30</t>
  </si>
  <si>
    <t>SF-AGL-ZY-3.5x30-P25</t>
  </si>
  <si>
    <t>SF-AGL-ZY-4x20</t>
  </si>
  <si>
    <t>SF-1587-ZN-12</t>
  </si>
  <si>
    <t>SF-7991-ZN-8x45-B500</t>
  </si>
  <si>
    <t>SF-912-A2-8x45-P10</t>
  </si>
  <si>
    <t>SF-7991-BK-8x16-P10</t>
  </si>
  <si>
    <t>SF-912-A4-10x160</t>
  </si>
  <si>
    <t>SF-127-ZN-5-P30</t>
  </si>
  <si>
    <t>SF-7991-ZN-6x75-B500</t>
  </si>
  <si>
    <t>SF-AGL-ZY-6x20-B1000</t>
  </si>
  <si>
    <t>SF-912-A2-10x130</t>
  </si>
  <si>
    <t>SF-FRP-ALP-10x160-P20</t>
  </si>
  <si>
    <t>SF-931-A4-16x150</t>
  </si>
  <si>
    <t>SF-7991-ZN-3x30</t>
  </si>
  <si>
    <t>SF-7991-BK-12x100-P10</t>
  </si>
  <si>
    <t>SF-AGL-ZY-4x50-P25</t>
  </si>
  <si>
    <t>SF-912-A2-6x100-P10</t>
  </si>
  <si>
    <t>SF-912-A2-12x65</t>
  </si>
  <si>
    <t>SF-976-A4-6x500</t>
  </si>
  <si>
    <t>SF-912-A4-10x100</t>
  </si>
  <si>
    <t>SF-912-BK-10x16-P10</t>
  </si>
  <si>
    <t>SF-7991-A2-16x100</t>
  </si>
  <si>
    <t>SF-931-ZN-6x40-P10</t>
  </si>
  <si>
    <t>SF-933-A4-16x55</t>
  </si>
  <si>
    <t>SF-7991-ZN-3x25-B500</t>
  </si>
  <si>
    <t>SF-912-A2-20x60</t>
  </si>
  <si>
    <t>SF-933-HG-8x20</t>
  </si>
  <si>
    <t>SF-933-HG-8x140</t>
  </si>
  <si>
    <t>SF-7991-A2-8x25-P10</t>
  </si>
  <si>
    <t>SF-125-ZN-10</t>
  </si>
  <si>
    <t>SF-439-A2-3</t>
  </si>
  <si>
    <t>SF-FRP-ANC-8x80-P20</t>
  </si>
  <si>
    <t>SF-912-A4-8x30-P10</t>
  </si>
  <si>
    <t>SF-6923-ZN-16</t>
  </si>
  <si>
    <t>SF-7991-BK-4x16</t>
  </si>
  <si>
    <t>SF-933-A4-24x70</t>
  </si>
  <si>
    <t>SF-912-A2-6x55-P10</t>
  </si>
  <si>
    <t>SF-933-A4-10x30-P10</t>
  </si>
  <si>
    <t>SF-933-A2-6x50</t>
  </si>
  <si>
    <t>SF-976-HG-20x2000</t>
  </si>
  <si>
    <t>SF-933-A4-4x20</t>
  </si>
  <si>
    <t>SF-7991-A2-10x120</t>
  </si>
  <si>
    <t>SF-933-A2-8x20-B500</t>
  </si>
  <si>
    <t>SF-912-A2-8x12-P10</t>
  </si>
  <si>
    <t>SF-CSA-ALP-C-10x60</t>
  </si>
  <si>
    <t>SF-912-A4-16x80</t>
  </si>
  <si>
    <t>SF-933-A2-16x100</t>
  </si>
  <si>
    <t>SF-ARD-ANC-ZN-8x160</t>
  </si>
  <si>
    <t>SF-NYP-ALP-6x30-P20</t>
  </si>
  <si>
    <t>SF-7991-BK-10x75</t>
  </si>
  <si>
    <t>SF-933-A4-12x160</t>
  </si>
  <si>
    <t>SF-933-A4-6x100</t>
  </si>
  <si>
    <t>SF-931-ZN-6x120</t>
  </si>
  <si>
    <t>SF-UNP-ALP-10x50</t>
  </si>
  <si>
    <t>SF-912-A4-12x25</t>
  </si>
  <si>
    <t>SF-ARD-ANC-ZN-10x140</t>
  </si>
  <si>
    <t>SF-MSH-ALP-12x130</t>
  </si>
  <si>
    <t>SF-912-ZN-6x40-B500</t>
  </si>
  <si>
    <t>SF-AGL-ZY-4x60-P25</t>
  </si>
  <si>
    <t>SF-9021-ZN-6</t>
  </si>
  <si>
    <t>SF-7991-A2-12x35</t>
  </si>
  <si>
    <t>SF-933-A2-12x75-P10</t>
  </si>
  <si>
    <t>SF-912-ZN-4x30</t>
  </si>
  <si>
    <t>SF-AGL-A2-4.5x25-P25</t>
  </si>
  <si>
    <t>SF-7991-A4-3x10</t>
  </si>
  <si>
    <t>SF-912-BK-10x130</t>
  </si>
  <si>
    <t>SF-912-A2-3x10-B500</t>
  </si>
  <si>
    <t>SF-439-ZN-4-P20</t>
  </si>
  <si>
    <t>SF-439-A2-6-P20</t>
  </si>
  <si>
    <t>SF-912-ZN-4x6-B500</t>
  </si>
  <si>
    <t>SF-912-A4-6x25</t>
  </si>
  <si>
    <t>SF-7991-A4-8x12-P10</t>
  </si>
  <si>
    <t>SF-RSN-BRZ-PES-150</t>
  </si>
  <si>
    <t>SF-933-A4-6x120-P10</t>
  </si>
  <si>
    <t>SF-AGL-ZY-4x35-P25</t>
  </si>
  <si>
    <t>SF-933-A2-6x12-B500</t>
  </si>
  <si>
    <t>SF-125-ZN-3</t>
  </si>
  <si>
    <t>SF-6798-A2-6</t>
  </si>
  <si>
    <t>SF-7991-A2-16x30</t>
  </si>
  <si>
    <t>SF-912-BK-6x70</t>
  </si>
  <si>
    <t>SF-7991-ZN-10x55-B500</t>
  </si>
  <si>
    <t>SF-7991-A4-12x70</t>
  </si>
  <si>
    <t>SF-7991-BK-6x80</t>
  </si>
  <si>
    <t>SF-7991-A2-8x100-P10</t>
  </si>
  <si>
    <t>SF-912-ZN-10x110</t>
  </si>
  <si>
    <t>SF-7991-ZN-12x40</t>
  </si>
  <si>
    <t>SF-912-A2-12x20-P10</t>
  </si>
  <si>
    <t>SF-933-A4-14x65</t>
  </si>
  <si>
    <t>SF-931-A4-20x130</t>
  </si>
  <si>
    <t>SF-912-ZN-6x110-P10</t>
  </si>
  <si>
    <t>SF-933-HG-8x16</t>
  </si>
  <si>
    <t>SF-440-HG-20</t>
  </si>
  <si>
    <t>SF-RSN-TAT-EP-410</t>
  </si>
  <si>
    <t>SF-934-ZN-5</t>
  </si>
  <si>
    <t>SF-CSA-TAT-H-8x64</t>
  </si>
  <si>
    <t>SF-912-A2-5x55-B500</t>
  </si>
  <si>
    <t>SF-AGL-A2-3.5x70</t>
  </si>
  <si>
    <t>SF-UNP-BRZ-10x50-P20</t>
  </si>
  <si>
    <t>SF-912-ZN-8x25-B500</t>
  </si>
  <si>
    <t>SF-7991-ZN-10x16-P10</t>
  </si>
  <si>
    <t>SF-7991-ZN-10x40-P10</t>
  </si>
  <si>
    <t>SF-912-BK-5x10</t>
  </si>
  <si>
    <t>SF-7991-A4-12x120</t>
  </si>
  <si>
    <t>SF-912-ZN-6x60-P10</t>
  </si>
  <si>
    <t>SF-912-ZN-3x6</t>
  </si>
  <si>
    <t>SF-933-A4-20x200</t>
  </si>
  <si>
    <t>SF-7991-A2-5x16</t>
  </si>
  <si>
    <t>SF-985-A4-3</t>
  </si>
  <si>
    <t>SF-933-A2-6x16-B500</t>
  </si>
  <si>
    <t>SF-931-A4-24x140</t>
  </si>
  <si>
    <t>SF-931-ZN-24x160</t>
  </si>
  <si>
    <t>SF-7991-ZN-6x16-B500</t>
  </si>
  <si>
    <t>SF-WDG-TAT-ZN-16x125</t>
  </si>
  <si>
    <t>SF-933-ZN-6x120-P10</t>
  </si>
  <si>
    <t>SF-912-BK-12x90</t>
  </si>
  <si>
    <t>SF-NYP-ANC-6x40-P20</t>
  </si>
  <si>
    <t>SF-931-HG-12x160</t>
  </si>
  <si>
    <t>SF-7991-ZN-3x35-B500</t>
  </si>
  <si>
    <t>SF-7991-A2-6x65-P10</t>
  </si>
  <si>
    <t>SF-933-A4-10x55</t>
  </si>
  <si>
    <t>SF-912-BK-6x30-P10</t>
  </si>
  <si>
    <t>SF-912-A2-4x25-B500</t>
  </si>
  <si>
    <t>SF-AGL-A2-3.5x12</t>
  </si>
  <si>
    <t>SF-UNP-ALP-10x60</t>
  </si>
  <si>
    <t>SF-7991-BK-12x55</t>
  </si>
  <si>
    <t>SF-912-A4-12x30</t>
  </si>
  <si>
    <t>SF-912-ZN-12x110-P10</t>
  </si>
  <si>
    <t>SF-912-ZN-3x8-P20</t>
  </si>
  <si>
    <t>SF-931-A2-10x110-P10</t>
  </si>
  <si>
    <t>SF-912-A2-4x16-P20</t>
  </si>
  <si>
    <t>SF-933-A4-10x140</t>
  </si>
  <si>
    <t>SF-933-HG-14x35</t>
  </si>
  <si>
    <t>SF-SLV-BRZ-ZN-8x80</t>
  </si>
  <si>
    <t>SF-912-ZN-12x35-P10</t>
  </si>
  <si>
    <t>SF-7991-BK-10x70-P10</t>
  </si>
  <si>
    <t>SF-933-HG-10x45</t>
  </si>
  <si>
    <t>SF-7991-A4-12x35</t>
  </si>
  <si>
    <t>SF-931-A2-6x60</t>
  </si>
  <si>
    <t>SF-7991-A2-10x80</t>
  </si>
  <si>
    <t>SF-7991-A4-3x30</t>
  </si>
  <si>
    <t>SF-912-A2-5x12-P20</t>
  </si>
  <si>
    <t>SF-912-ZN-10x30-P10</t>
  </si>
  <si>
    <t>SF-912-BK-4x6-P20</t>
  </si>
  <si>
    <t>SF-976-ZN-6x2000</t>
  </si>
  <si>
    <t>SF-933-ZN-12x45-P10</t>
  </si>
  <si>
    <t>SF-RSN-ALP-VE-150</t>
  </si>
  <si>
    <t>SF-933-A2-5x45</t>
  </si>
  <si>
    <t>SF-912-A4-8x75</t>
  </si>
  <si>
    <t>SF-933-A2-6x80-P10</t>
  </si>
  <si>
    <t>SF-912-A2-5x25-B500</t>
  </si>
  <si>
    <t>SF-RSN-BRZ-EA-300</t>
  </si>
  <si>
    <t>SF-WDG-BRZ-ZN-16x125</t>
  </si>
  <si>
    <t>SF-912-A4-5x35</t>
  </si>
  <si>
    <t>SF-912-ZN-8x80-P10</t>
  </si>
  <si>
    <t>SF-125-A4-14</t>
  </si>
  <si>
    <t>SF-933-A2-10x60</t>
  </si>
  <si>
    <t>SF-7991-ZN-8x50-B500</t>
  </si>
  <si>
    <t>SF-933-A4-6x80</t>
  </si>
  <si>
    <t>SF-933-ZN-8x30-P10</t>
  </si>
  <si>
    <t>SF-7991-A2-10x16-B500</t>
  </si>
  <si>
    <t>SF-933-A4-10x90</t>
  </si>
  <si>
    <t>SF-933-A2-12x70</t>
  </si>
  <si>
    <t>SF-931-A4-24x110</t>
  </si>
  <si>
    <t>SF-AGL-A2-4.5x45</t>
  </si>
  <si>
    <t>SF-125-A2-12</t>
  </si>
  <si>
    <t>SF-933-ZN-6x50-P10</t>
  </si>
  <si>
    <t>SF-933-ZN-6x12-P10</t>
  </si>
  <si>
    <t>SF-912-ZN-12x70</t>
  </si>
  <si>
    <t>SF-933-ZN-20x70</t>
  </si>
  <si>
    <t>SF-UNP-ALP-10x80-P20</t>
  </si>
  <si>
    <t>SF-7991-ZN-5x10</t>
  </si>
  <si>
    <t>SF-933-A2-16x70</t>
  </si>
  <si>
    <t>SF-912-A4-5x16-P20</t>
  </si>
  <si>
    <t>SF-912-BK-20x160</t>
  </si>
  <si>
    <t>SF-WDG-TAT-A4-8x115</t>
  </si>
  <si>
    <t>SF-127-ZN-16</t>
  </si>
  <si>
    <t>SF-931-ZN-20x80</t>
  </si>
  <si>
    <t>SF-933-ZN-12x60</t>
  </si>
  <si>
    <t>SF-933-A4-16x80</t>
  </si>
  <si>
    <t>SF-931-A4-10x60-P10</t>
  </si>
  <si>
    <t>SF-933-A4-8x120-P10</t>
  </si>
  <si>
    <t>SF-933-ZN-8x16-B500</t>
  </si>
  <si>
    <t>SF-912-BK-8x55</t>
  </si>
  <si>
    <t>SF-7991-BK-6x70</t>
  </si>
  <si>
    <t>SF-912-A2-4x10</t>
  </si>
  <si>
    <t>SF-912-A4-10x110-P10</t>
  </si>
  <si>
    <t>SF-931-ZN-12x70-P10</t>
  </si>
  <si>
    <t>SF-PBA-ANC-NL-100</t>
  </si>
  <si>
    <t>SF-912-ZN-5x30-P20</t>
  </si>
  <si>
    <t>SF-912-BK-5x55-P20</t>
  </si>
  <si>
    <t>SF-912-BK-3x6</t>
  </si>
  <si>
    <t>SF-7991-BK-10x100-P10</t>
  </si>
  <si>
    <t>SF-6798-A2-8-P20</t>
  </si>
  <si>
    <t>SF-7991-BK-5x10-P20</t>
  </si>
  <si>
    <t>SF-HWP-TAT-5x37-P20</t>
  </si>
  <si>
    <t>SF-912-BK-5x35</t>
  </si>
  <si>
    <t>SF-7991-A4-3x35</t>
  </si>
  <si>
    <t>SF-7991-A2-5x45-P20</t>
  </si>
  <si>
    <t>SF-976-A4-24x2000</t>
  </si>
  <si>
    <t>SF-912-A2-8x80-P10</t>
  </si>
  <si>
    <t>SF-TCS-A2-10x120</t>
  </si>
  <si>
    <t>SF-SLV-BRZ-ZN-8x60</t>
  </si>
  <si>
    <t>SF-931-HG-20x160</t>
  </si>
  <si>
    <t>SF-TCS-A2-6x180</t>
  </si>
  <si>
    <t>SF-976-ZN-12x300</t>
  </si>
  <si>
    <t>SF-AGL-ZY-3x30</t>
  </si>
  <si>
    <t>SF-933-A4-14x35</t>
  </si>
  <si>
    <t>SF-934-ZN-8-P10</t>
  </si>
  <si>
    <t>SF-AGL-A2-3x50-P25</t>
  </si>
  <si>
    <t>SF-933-ZN-10x70</t>
  </si>
  <si>
    <t>SF-933-A4-10x60</t>
  </si>
  <si>
    <t>SF-7991-A2-5x25-B500</t>
  </si>
  <si>
    <t>SF-7991-A2-16x35</t>
  </si>
  <si>
    <t>SF-912-BK-12x120</t>
  </si>
  <si>
    <t>SF-912-ZN-8x30-B500</t>
  </si>
  <si>
    <t>SF-933-HG-16x130</t>
  </si>
  <si>
    <t>SF-931-ZN-16x100</t>
  </si>
  <si>
    <t>SF-AGL-A2-3x25</t>
  </si>
  <si>
    <t>SF-NYP-TAT-16x80</t>
  </si>
  <si>
    <t>SF-7991-ZN-3x16</t>
  </si>
  <si>
    <t>SF-7991-A4-12x70-P10</t>
  </si>
  <si>
    <t>SF-7991-BK-10x110</t>
  </si>
  <si>
    <t>SF-7991-A2-12x50-P10</t>
  </si>
  <si>
    <t>SF-912-A2-10x100</t>
  </si>
  <si>
    <t>SF-UNP-ANC-10x80</t>
  </si>
  <si>
    <t>SF-912-BK-10x35-P10</t>
  </si>
  <si>
    <t>SF-933-A2-5x60-P20</t>
  </si>
  <si>
    <t>SF-931-HG-12x150</t>
  </si>
  <si>
    <t>SF-933-A4-24x50</t>
  </si>
  <si>
    <t>SF-7991-ZN-6x75-P10</t>
  </si>
  <si>
    <t>SF-7991-ZN-8x20-P10</t>
  </si>
  <si>
    <t>SF-933-A4-6x35-P10</t>
  </si>
  <si>
    <t>SF-933-A2-5x60-B500</t>
  </si>
  <si>
    <t>SF-912-ZN-3x20-P20</t>
  </si>
  <si>
    <t>SF-7991-A2-5x10</t>
  </si>
  <si>
    <t>SF-976-A4-6x300</t>
  </si>
  <si>
    <t>SF-7991-ZN-5x50-P20</t>
  </si>
  <si>
    <t>SF-933-A2-10x80</t>
  </si>
  <si>
    <t>SF-976-A2-12x1000</t>
  </si>
  <si>
    <t>SF-931-A4-12x60-P10</t>
  </si>
  <si>
    <t>SF-FRA-12x120</t>
  </si>
  <si>
    <t>SF-933-A2-16x75</t>
  </si>
  <si>
    <t>SF-933-A4-16x40</t>
  </si>
  <si>
    <t>SF-7991-A2-12x25-P10</t>
  </si>
  <si>
    <t>SF-933-ZN-12x25-P10</t>
  </si>
  <si>
    <t>SF-7991-A2-10x90</t>
  </si>
  <si>
    <t>SF-AGL-A2-3.5x20-P25</t>
  </si>
  <si>
    <t>SF-7991-ZN-10x45-B500</t>
  </si>
  <si>
    <t>SF-933-A2-8x120</t>
  </si>
  <si>
    <t>SF-7991-BK-8x50-P10</t>
  </si>
  <si>
    <t>SF-933-HG-12x60</t>
  </si>
  <si>
    <t>SF-RSN-ALP-EP-410</t>
  </si>
  <si>
    <t>SF-912-BK-12x30-P10</t>
  </si>
  <si>
    <t>SF-933-ZN-10x50-P10</t>
  </si>
  <si>
    <t>SF-7991-ZN-6x20-B500</t>
  </si>
  <si>
    <t>SF-1587-ZN-8</t>
  </si>
  <si>
    <t>SF-7991-ZN-3x20-B500</t>
  </si>
  <si>
    <t>SF-933-ZN-20x150</t>
  </si>
  <si>
    <t>SF-931-ZN-20x180</t>
  </si>
  <si>
    <t>SF-912-A2-10x25-P10</t>
  </si>
  <si>
    <t>SF-912-BK-10x40-P10</t>
  </si>
  <si>
    <t>SF-933-ZN-24x180</t>
  </si>
  <si>
    <t>SF-933-A2-4x16</t>
  </si>
  <si>
    <t>SF-912-ZN-12x30</t>
  </si>
  <si>
    <t>SF-933-A2-10x90-P10</t>
  </si>
  <si>
    <t>SF-7991-A4-3x25</t>
  </si>
  <si>
    <t>SF-7991-ZN-6x65-P10</t>
  </si>
  <si>
    <t>SF-7991-A4-12x80</t>
  </si>
  <si>
    <t>SF-912-BK-4x35</t>
  </si>
  <si>
    <t>SF-CSA-TAT-H-8x48</t>
  </si>
  <si>
    <t>SF-WDG-ALP-ZN-16x145</t>
  </si>
  <si>
    <t>SF-AGL-A2-5x80-P25</t>
  </si>
  <si>
    <t>SF-NYP-BRZ-14x75-P20</t>
  </si>
  <si>
    <t>SF-912-BK-10x40</t>
  </si>
  <si>
    <t>SF-912-A2-3x10-P20</t>
  </si>
  <si>
    <t>SF-HWP-TAT-6x45-P20</t>
  </si>
  <si>
    <t>SF-933-HG-24x180</t>
  </si>
  <si>
    <t>SF-912-A2-12x110-P10</t>
  </si>
  <si>
    <t>SF-7991-ZN-5x20-P20</t>
  </si>
  <si>
    <t>SF-933-ZN-10x25-P10</t>
  </si>
  <si>
    <t>SF-7991-A2-16x25</t>
  </si>
  <si>
    <t>SF-912-A4-10x75-P10</t>
  </si>
  <si>
    <t>SF-912-ZN-10x40-B500</t>
  </si>
  <si>
    <t>SF-976-A2-14x1000</t>
  </si>
  <si>
    <t>SF-7991-BK-3x8-P20</t>
  </si>
  <si>
    <t>SF-976-A4-14x1000</t>
  </si>
  <si>
    <t>SF-933-ZN-8x65-P10</t>
  </si>
  <si>
    <t>SF-7991-A4-8x50-P10</t>
  </si>
  <si>
    <t>SF-933-A4-5x10-P20</t>
  </si>
  <si>
    <t>SF-912-A2-12x110</t>
  </si>
  <si>
    <t>SF-7991-ZN-6x10</t>
  </si>
  <si>
    <t>SF-912-A2-10x25-B500</t>
  </si>
  <si>
    <t>SF-7991-A4-10x20</t>
  </si>
  <si>
    <t>SF-912-ZN-16x25</t>
  </si>
  <si>
    <t>SF-7991-BK-12x25-P10</t>
  </si>
  <si>
    <t>SF-976-A2-24x2000</t>
  </si>
  <si>
    <t>SF-AGL-A2-3x45-B1000</t>
  </si>
  <si>
    <t>SF-931-A4-10x90</t>
  </si>
  <si>
    <t>SF-912-ZN-5x12</t>
  </si>
  <si>
    <t>SF-912-A2-16x25</t>
  </si>
  <si>
    <t>SF-933-HG-12x110</t>
  </si>
  <si>
    <t>SF-912-BK-10x50</t>
  </si>
  <si>
    <t>SF-912-A2-8x75-B500</t>
  </si>
  <si>
    <t>SF-931-ZN-12x90-P10</t>
  </si>
  <si>
    <t>SF-AGL-ZY-4x80</t>
  </si>
  <si>
    <t>SF-CSA-ANC-H-6x36</t>
  </si>
  <si>
    <t>SF-933-A2-12x75</t>
  </si>
  <si>
    <t>SF-985-A2-10</t>
  </si>
  <si>
    <t>SF-7991-ZN-10x16-B500</t>
  </si>
  <si>
    <t>SF-AGL-ZY-5x80-P25</t>
  </si>
  <si>
    <t>SF-934-HG-16</t>
  </si>
  <si>
    <t>SF-7991-A4-6x35</t>
  </si>
  <si>
    <t>SF-RSN-ANC-VE-410</t>
  </si>
  <si>
    <t>SF-912-A2-16x130</t>
  </si>
  <si>
    <t>SF-933-ZN-6x20</t>
  </si>
  <si>
    <t>SF-931-A2-10x40</t>
  </si>
  <si>
    <t>SF-933-A2-4x12</t>
  </si>
  <si>
    <t>SF-912-BK-8x40-P10</t>
  </si>
  <si>
    <t>SF-912-A2-8x40-P10</t>
  </si>
  <si>
    <t>SF-PBA-ALP-ZS-25</t>
  </si>
  <si>
    <t>SF-NYP-BRZ-14x70-P20</t>
  </si>
  <si>
    <t>SF-912-A2-5x45</t>
  </si>
  <si>
    <t>SF-933-A4-10x65</t>
  </si>
  <si>
    <t>SF-AGL-A2-3.5x60-B1000</t>
  </si>
  <si>
    <t>SF-985-ZN-5</t>
  </si>
  <si>
    <t>SF-CSA-ALP-C-12x120</t>
  </si>
  <si>
    <t>SF-931-A2-16x100</t>
  </si>
  <si>
    <t>SF-7991-A2-6x30</t>
  </si>
  <si>
    <t>SF-912-ZN-6x90-P10</t>
  </si>
  <si>
    <t>SF-912-BK-6x40</t>
  </si>
  <si>
    <t>SF-933-HG-20x180</t>
  </si>
  <si>
    <t>SF-933-A2-12x90</t>
  </si>
  <si>
    <t>SF-7991-A4-12x25-P10</t>
  </si>
  <si>
    <t>SF-931-A4-12x110</t>
  </si>
  <si>
    <t>SF-WDG-TAT-ZN-8x115</t>
  </si>
  <si>
    <t>SF-933-A4-14x45</t>
  </si>
  <si>
    <t>SF-912-ZN-12x55-P10</t>
  </si>
  <si>
    <t>SF-WDG-BRZ-ZN-6x55</t>
  </si>
  <si>
    <t>SF-ARD-ANC-ZN-10x200</t>
  </si>
  <si>
    <t>SF-7991-ZN-3x25</t>
  </si>
  <si>
    <t>SF-912-A4-10x40</t>
  </si>
  <si>
    <t>SF-933-A2-5x10-B500</t>
  </si>
  <si>
    <t>SF-933-A4-6x40-P10</t>
  </si>
  <si>
    <t>SF-NYP-BRZ-6x30-P20</t>
  </si>
  <si>
    <t>SF-912-ZN-12x50</t>
  </si>
  <si>
    <t>SF-ARD-ANC-ZN-16x320</t>
  </si>
  <si>
    <t>SF-933-HG-14x65</t>
  </si>
  <si>
    <t>SF-7991-A4-10x16</t>
  </si>
  <si>
    <t>SF-912-BK-16x75</t>
  </si>
  <si>
    <t>SF-7991-BK-10x55-P10</t>
  </si>
  <si>
    <t>SF-UNP-BRZ-12x70-P20</t>
  </si>
  <si>
    <t>SF-NYP-TAT-6x40</t>
  </si>
  <si>
    <t>SF-TCS-ZY-8x160</t>
  </si>
  <si>
    <t>SF-912-A2-4x25</t>
  </si>
  <si>
    <t>SF-AGL-ZY-6x20-P25</t>
  </si>
  <si>
    <t>SF-WDG-ANC-A4-8x95</t>
  </si>
  <si>
    <t>SF-912-ZN-6x120</t>
  </si>
  <si>
    <t>SF-934-ZN-10-P10</t>
  </si>
  <si>
    <t>SF-933-A2-6x20</t>
  </si>
  <si>
    <t>SF-933-A4-24x100</t>
  </si>
  <si>
    <t>SF-912-BK-8x130</t>
  </si>
  <si>
    <t>SF-931-ZN-12x80</t>
  </si>
  <si>
    <t>SF-912-BK-20x200</t>
  </si>
  <si>
    <t>SF-985-ZN-12-P10</t>
  </si>
  <si>
    <t>SF-912-A2-3x8</t>
  </si>
  <si>
    <t>SF-912-ZN-16x100</t>
  </si>
  <si>
    <t>SF-7991-ZN-12x60-P10</t>
  </si>
  <si>
    <t>SF-933-A4-6x110</t>
  </si>
  <si>
    <t>SF-985-A4-20</t>
  </si>
  <si>
    <t>SF-933-A2-12x50</t>
  </si>
  <si>
    <t>SF-933-HG-24x140</t>
  </si>
  <si>
    <t>SF-NYP-ANC-10x50-P20</t>
  </si>
  <si>
    <t>SF-CSA-ANC-H-6x48</t>
  </si>
  <si>
    <t>SF-933-A2-14x110</t>
  </si>
  <si>
    <t>SF-933-A2-6x50-P10</t>
  </si>
  <si>
    <t>SF-7991-ZN-3x40-P20</t>
  </si>
  <si>
    <t>SF-7991-ZN-6x70-B500</t>
  </si>
  <si>
    <t>SF-933-ZN-4x35-P20</t>
  </si>
  <si>
    <t>SF-912-A2-3x6-B500</t>
  </si>
  <si>
    <t>SF-7991-A4-12x40-P10</t>
  </si>
  <si>
    <t>SF-7991-A4-10x16-P10</t>
  </si>
  <si>
    <t>SF-TCS-ZY-6x180</t>
  </si>
  <si>
    <t>SF-7991-ZN-3x12-B500</t>
  </si>
  <si>
    <t>SF-912-BK-12x70</t>
  </si>
  <si>
    <t>SF-912-A2-3x10</t>
  </si>
  <si>
    <t>SF-RSN-BRZ-EA-150</t>
  </si>
  <si>
    <t>SF-976-A4-6x1000</t>
  </si>
  <si>
    <t>SF-931-A4-10x50-P10</t>
  </si>
  <si>
    <t>SF-AGL-A2-3x40</t>
  </si>
  <si>
    <t>SF-7991-BK-6x16-P10</t>
  </si>
  <si>
    <t>SF-933-A2-24x65</t>
  </si>
  <si>
    <t>SF-7991-ZN-10x55-P10</t>
  </si>
  <si>
    <t>SF-912-ZN-3x30</t>
  </si>
  <si>
    <t>SF-7991-A2-8x90-P10</t>
  </si>
  <si>
    <t>SF-933-ZN-10x60-B500</t>
  </si>
  <si>
    <t>SF-976-A4-10x1000</t>
  </si>
  <si>
    <t>SF-912-A2-10x90</t>
  </si>
  <si>
    <t>SF-AGL-A2-3x16</t>
  </si>
  <si>
    <t>SF-976-ZN-12x1000</t>
  </si>
  <si>
    <t>SF-912-BK-8x75-P10</t>
  </si>
  <si>
    <t>SF-933-ZN-24x55</t>
  </si>
  <si>
    <t>SF-976-A4-12x500</t>
  </si>
  <si>
    <t>SF-912-ZN-6x45-B500</t>
  </si>
  <si>
    <t>SF-934-A2-10</t>
  </si>
  <si>
    <t>SF-912-BK-20x40</t>
  </si>
  <si>
    <t>SF-912-BK-3x10</t>
  </si>
  <si>
    <t>SF-931-ZN-24x180</t>
  </si>
  <si>
    <t>SF-933-ZN-10x20-B500</t>
  </si>
  <si>
    <t>SF-931-A2-8x60</t>
  </si>
  <si>
    <t>SF-931-ZN-12x160</t>
  </si>
  <si>
    <t>SF-912-BK-5x50-P20</t>
  </si>
  <si>
    <t>SF-912-A4-5x50</t>
  </si>
  <si>
    <t>SF-7991-ZN-16x90</t>
  </si>
  <si>
    <t>SF-WDG-BRZ-ZN-8x95</t>
  </si>
  <si>
    <t>SF-933-A2-8x80-P10</t>
  </si>
  <si>
    <t>SF-7991-ZN-6x12-B500</t>
  </si>
  <si>
    <t>SF-AGL-A2-3x20-B1000</t>
  </si>
  <si>
    <t>SF-933-A4-12x45-P10</t>
  </si>
  <si>
    <t>SF-7991-A2-6x80-P10</t>
  </si>
  <si>
    <t>SF-933-ZN-6x60</t>
  </si>
  <si>
    <t>SF-933-ZN-10x75</t>
  </si>
  <si>
    <t>SF-ARD-ANC-ZN-20x280</t>
  </si>
  <si>
    <t>SF-7991-A2-8x60-P10</t>
  </si>
  <si>
    <t>SF-CSA-ANC-H-8x64</t>
  </si>
  <si>
    <t>SF-912-A4-5x30-P20</t>
  </si>
  <si>
    <t>SF-7991-A2-6x75</t>
  </si>
  <si>
    <t>SF-912-BK-5x12</t>
  </si>
  <si>
    <t>SF-933-HG-24x55</t>
  </si>
  <si>
    <t>SF-933-ZN-24x90</t>
  </si>
  <si>
    <t>SF-933-A4-6x60-P10</t>
  </si>
  <si>
    <t>SF-931-ZN-20x100</t>
  </si>
  <si>
    <t>SF-912-A4-16x55</t>
  </si>
  <si>
    <t>SF-931-ZN-6x90-P10</t>
  </si>
  <si>
    <t>SF-985-A2-5</t>
  </si>
  <si>
    <t>SF-976-HG-10x500</t>
  </si>
  <si>
    <t>SF-931-A2-10x50</t>
  </si>
  <si>
    <t>SF-7991-BK-3x6</t>
  </si>
  <si>
    <t>SF-315-ZN-5</t>
  </si>
  <si>
    <t>SF-912-A4-12x110</t>
  </si>
  <si>
    <t>SF-931-A4-8x70-P10</t>
  </si>
  <si>
    <t>SF-933-ZN-4x20-P20</t>
  </si>
  <si>
    <t>SF-912-A2-10x55-B500</t>
  </si>
  <si>
    <t>SF-AGL-A2-5x40</t>
  </si>
  <si>
    <t>SF-912-BK-20x120</t>
  </si>
  <si>
    <t>SF-931-A4-12x50</t>
  </si>
  <si>
    <t>SF-931-ZN-8x60</t>
  </si>
  <si>
    <t>SF-7991-A4-6x10-P10</t>
  </si>
  <si>
    <t>SF-912-ZN-12x90-P10</t>
  </si>
  <si>
    <t>SF-912-BK-10x55</t>
  </si>
  <si>
    <t>SF-127-A2-10</t>
  </si>
  <si>
    <t>SF-912-A4-4x25</t>
  </si>
  <si>
    <t>SF-7991-ZN-6x60-P10</t>
  </si>
  <si>
    <t>SF-7991-A2-6x12-P10</t>
  </si>
  <si>
    <t>SF-933-A2-12x55</t>
  </si>
  <si>
    <t>SF-7991-BK-12x60-P10</t>
  </si>
  <si>
    <t>SF-1587-A2-4</t>
  </si>
  <si>
    <t>SF-7991-A2-10x110</t>
  </si>
  <si>
    <t>SF-933-A2-10x75</t>
  </si>
  <si>
    <t>SF-912-ZN-6x70-B500</t>
  </si>
  <si>
    <t>SF-UNP-ANC-10x80-P20</t>
  </si>
  <si>
    <t>SF-933-A2-10x100</t>
  </si>
  <si>
    <t>SF-WDG-ALP-ZN-8x115</t>
  </si>
  <si>
    <t>SF-931-HG-12x140</t>
  </si>
  <si>
    <t>SF-ARD-ALP-A4-10x140</t>
  </si>
  <si>
    <t>SF-7991-A4-8x70</t>
  </si>
  <si>
    <t>SF-933-ZN-10x55-P10</t>
  </si>
  <si>
    <t>SF-933-ZN-14x30</t>
  </si>
  <si>
    <t>SF-976-ZN-8x1000</t>
  </si>
  <si>
    <t>SF-933-A4-4x16</t>
  </si>
  <si>
    <t>SF-7991-BK-12x70</t>
  </si>
  <si>
    <t>SF-7991-A2-5x20</t>
  </si>
  <si>
    <t>SF-933-ZN-24x65</t>
  </si>
  <si>
    <t>SF-7991-A2-8x75-P10</t>
  </si>
  <si>
    <t>SF-7991-ZN-8x30</t>
  </si>
  <si>
    <t>SF-933-ZN-16x65</t>
  </si>
  <si>
    <t>SF-NYP-TAT-6x30</t>
  </si>
  <si>
    <t>SF-7991-ZN-12x60</t>
  </si>
  <si>
    <t>SF-CSA-ALP-H-8x64</t>
  </si>
  <si>
    <t>SF-976-HG-16x2000</t>
  </si>
  <si>
    <t>SF-912-A2-10x20</t>
  </si>
  <si>
    <t>SF-933-ZN-4x16</t>
  </si>
  <si>
    <t>SF-AGL-A2-3.5x25-P25</t>
  </si>
  <si>
    <t>SF-933-A2-10x65</t>
  </si>
  <si>
    <t>SF-976-HG-12x1000</t>
  </si>
  <si>
    <t>SF-912-A4-20x65</t>
  </si>
  <si>
    <t>SF-985-A4-5</t>
  </si>
  <si>
    <t>SF-933-A4-8x65</t>
  </si>
  <si>
    <t>SF-931-ZN-12x120</t>
  </si>
  <si>
    <t>SF-CSA-ANC-C-12x96</t>
  </si>
  <si>
    <t>SF-931-ZN-8x50</t>
  </si>
  <si>
    <t>SF-933-ZN-5x25-B500</t>
  </si>
  <si>
    <t>SF-931-A2-24x140</t>
  </si>
  <si>
    <t>SF-NYP-ANC-14x70-P20</t>
  </si>
  <si>
    <t>SF-933-A2-8x55-P10</t>
  </si>
  <si>
    <t>SF-912-ZN-16x200</t>
  </si>
  <si>
    <t>SF-7991-ZN-10x30</t>
  </si>
  <si>
    <t>SF-912-BK-8x65-P10</t>
  </si>
  <si>
    <t>SF-HWP-ANC-8x60-P20</t>
  </si>
  <si>
    <t>SF-912-ZN-5x16-B500</t>
  </si>
  <si>
    <t>SF-7991-BK-4x35-P20</t>
  </si>
  <si>
    <t>SF-933-A4-6x45-P10</t>
  </si>
  <si>
    <t>SF-RSN-ANC-PES-300</t>
  </si>
  <si>
    <t>SF-912-A4-3x20</t>
  </si>
  <si>
    <t>SF-912-A2-12x35</t>
  </si>
  <si>
    <t>SF-7991-BK-3x12-P20</t>
  </si>
  <si>
    <t>SF-933-A4-8x25</t>
  </si>
  <si>
    <t>SF-933-ZN-5x10</t>
  </si>
  <si>
    <t>SF-912-BK-8x16</t>
  </si>
  <si>
    <t>SF-AGL-A2-4x70-P25</t>
  </si>
  <si>
    <t>SF-RSN-ALP-EA-410</t>
  </si>
  <si>
    <t>SF-NYP-BRZ-12x60</t>
  </si>
  <si>
    <t>SF-PBA-ANC-ZS-100</t>
  </si>
  <si>
    <t>SF-931-HG-12x130</t>
  </si>
  <si>
    <t>SF-912-A2-10x16-B500</t>
  </si>
  <si>
    <t>SF-933-ZN-5x60-P20</t>
  </si>
  <si>
    <t>SF-933-A4-10x40-P10</t>
  </si>
  <si>
    <t>SF-933-ZN-20x75</t>
  </si>
  <si>
    <t>SF-912-ZN-5x30</t>
  </si>
  <si>
    <t>SF-933-ZN-5x30</t>
  </si>
  <si>
    <t>SF-933-A4-5x10</t>
  </si>
  <si>
    <t>SF-912-ZN-12x100</t>
  </si>
  <si>
    <t>SF-912-A4-6x50-P10</t>
  </si>
  <si>
    <t>SF-WDG-ALP-A4-12x100</t>
  </si>
  <si>
    <t>SF-7991-A4-8x40</t>
  </si>
  <si>
    <t>SF-931-HG-24x180</t>
  </si>
  <si>
    <t>SF-931-A4-8x60</t>
  </si>
  <si>
    <t>SF-7991-BK-16x25</t>
  </si>
  <si>
    <t>SF-WDG-ANC-ZN-12x100</t>
  </si>
  <si>
    <t>SF-912-A2-12x55</t>
  </si>
  <si>
    <t>SF-933-ZN-5x40-P20</t>
  </si>
  <si>
    <t>SF-127-A2-5-P30</t>
  </si>
  <si>
    <t>SF-933-A4-10x35</t>
  </si>
  <si>
    <t>SF-976-A4-4x500</t>
  </si>
  <si>
    <t>SF-439-A2-5</t>
  </si>
  <si>
    <t>SF-AGL-A2-3x45</t>
  </si>
  <si>
    <t>SF-CSA-ALP-C-6x48</t>
  </si>
  <si>
    <t>SF-912-A4-3x12</t>
  </si>
  <si>
    <t>SF-912-ZN-4x12</t>
  </si>
  <si>
    <t>SF-AGL-ZY-3x16-P25</t>
  </si>
  <si>
    <t>SF-912-A2-8x25</t>
  </si>
  <si>
    <t>SF-NYP-TAT-8x40-P20</t>
  </si>
  <si>
    <t>SF-931-A4-6x70</t>
  </si>
  <si>
    <t>SF-931-A2-10x120-P10</t>
  </si>
  <si>
    <t>SF-931-A2-6x40-P10</t>
  </si>
  <si>
    <t>SF-912-ZN-10x70</t>
  </si>
  <si>
    <t>SF-912-ZN-4x6-P20</t>
  </si>
  <si>
    <t>SF-7991-A2-3x40</t>
  </si>
  <si>
    <t>SF-AGL-A2-6x60-B1000</t>
  </si>
  <si>
    <t>SF-912-ZN-8x55</t>
  </si>
  <si>
    <t>SF-912-BK-4x16-P20</t>
  </si>
  <si>
    <t>SF-933-A2-12x35-P10</t>
  </si>
  <si>
    <t>SF-7991-BK-3x20-P20</t>
  </si>
  <si>
    <t>SF-931-A2-8x100</t>
  </si>
  <si>
    <t>SF-912-A4-6x40</t>
  </si>
  <si>
    <t>SF-933-A2-14x60</t>
  </si>
  <si>
    <t>SF-UNP-ALP-8x50-P20</t>
  </si>
  <si>
    <t>SF-7991-A4-10x90</t>
  </si>
  <si>
    <t>SF-7991-A2-5x35-P20</t>
  </si>
  <si>
    <t>SF-912-BK-5x20</t>
  </si>
  <si>
    <t>SF-7991-A2-12x70</t>
  </si>
  <si>
    <t>SF-931-A4-16x110</t>
  </si>
  <si>
    <t>SF-976-HG-10x2000</t>
  </si>
  <si>
    <t>SF-933-A2-5x25-B500</t>
  </si>
  <si>
    <t>SF-912-ZN-12x150</t>
  </si>
  <si>
    <t>SF-912-A2-6x40-P10</t>
  </si>
  <si>
    <t>SF-976-ZN-8x300</t>
  </si>
  <si>
    <t>SF-931-A4-10x140</t>
  </si>
  <si>
    <t>SF-933-A4-24x120</t>
  </si>
  <si>
    <t>SF-912-ZN-12x70-P10</t>
  </si>
  <si>
    <t>SF-7991-A4-6x25-P10</t>
  </si>
  <si>
    <t>SF-HWP-TAT-8x55</t>
  </si>
  <si>
    <t>SF-912-A4-6x110</t>
  </si>
  <si>
    <t>SF-931-A2-8x70</t>
  </si>
  <si>
    <t>SF-7991-A2-12x75-P10</t>
  </si>
  <si>
    <t>SF-7991-A4-10x120-P10</t>
  </si>
  <si>
    <t>SF-931-ZN-6x30-P10</t>
  </si>
  <si>
    <t>SF-HWP-TAT-6x52-P20</t>
  </si>
  <si>
    <t>SF-933-ZN-12x140</t>
  </si>
  <si>
    <t>SF-931-A4-16x90</t>
  </si>
  <si>
    <t>SF-933-HG-12x70</t>
  </si>
  <si>
    <t>SF-7991-A2-6x10-P10</t>
  </si>
  <si>
    <t>SF-WDG-TAT-A4-12x100</t>
  </si>
  <si>
    <t>SF-933-A2-6x55-P10</t>
  </si>
  <si>
    <t>SF-912-BK-8x12-P10</t>
  </si>
  <si>
    <t>SF-AGL-A2-3.5x35</t>
  </si>
  <si>
    <t>SF-912-A2-5x35-B500</t>
  </si>
  <si>
    <t>SF-933-A2-10x70</t>
  </si>
  <si>
    <t>SF-933-ZN-6x90</t>
  </si>
  <si>
    <t>SF-933-ZN-10x110</t>
  </si>
  <si>
    <t>SF-912-ZN-5x60-B500</t>
  </si>
  <si>
    <t>SF-912-ZN-5x20-P20</t>
  </si>
  <si>
    <t>SF-7991-ZN-8x12</t>
  </si>
  <si>
    <t>SF-9021-A4-4</t>
  </si>
  <si>
    <t>SF-7991-BK-10x50</t>
  </si>
  <si>
    <t>SF-7991-A2-4x8</t>
  </si>
  <si>
    <t>SF-127-ZN-5</t>
  </si>
  <si>
    <t>SF-933-A2-10x80-B500</t>
  </si>
  <si>
    <t>SF-931-ZN-6x50-P10</t>
  </si>
  <si>
    <t>SF-933-A2-5x35-P20</t>
  </si>
  <si>
    <t>SF-933-A2-5x50-B500</t>
  </si>
  <si>
    <t>SF-WDG-BRZ-A4-8x95</t>
  </si>
  <si>
    <t>SF-7991-ZN-12x50</t>
  </si>
  <si>
    <t>SF-7991-A4-10x40-P10</t>
  </si>
  <si>
    <t>SF-7991-ZN-5x10-B500</t>
  </si>
  <si>
    <t>SF-WDG-BRZ-ZN-6x85</t>
  </si>
  <si>
    <t>SF-CSA-TAT-H-10x100</t>
  </si>
  <si>
    <t>SF-UNP-BRZ-8x40-P20</t>
  </si>
  <si>
    <t>SF-CSA-ANC-H-10x80</t>
  </si>
  <si>
    <t>SF-7991-A4-6x80-P10</t>
  </si>
  <si>
    <t>SF-931-ZN-8x100-P10</t>
  </si>
  <si>
    <t>SF-931-ZN-6x90</t>
  </si>
  <si>
    <t>SF-933-A2-8x35-P10</t>
  </si>
  <si>
    <t>SF-7991-A4-12x20</t>
  </si>
  <si>
    <t>SF-912-ZN-12x50-P10</t>
  </si>
  <si>
    <t>SF-7991-ZN-4x30-B500</t>
  </si>
  <si>
    <t>SF-FRP-ANC-10x135-P20</t>
  </si>
  <si>
    <t>SF-7991-BK-10x80-P10</t>
  </si>
  <si>
    <t>SF-NYP-BRZ-6x30</t>
  </si>
  <si>
    <t>SF-912-A2-6x40-B500</t>
  </si>
  <si>
    <t>SF-912-A2-20x120</t>
  </si>
  <si>
    <t>SF-7991-BK-8x80-P10</t>
  </si>
  <si>
    <t>SF-7991-ZN-3x8-P20</t>
  </si>
  <si>
    <t>SF-912-BK-6x80-P10</t>
  </si>
  <si>
    <t>SF-TCS-A2-8x80</t>
  </si>
  <si>
    <t>SF-7991-ZN-10x120</t>
  </si>
  <si>
    <t>SF-RSN-ALP-PES-300</t>
  </si>
  <si>
    <t>SF-933-ZN-8x70-B500</t>
  </si>
  <si>
    <t>SF-NYP-ALP-10x50-P20</t>
  </si>
  <si>
    <t>SF-931-A4-16x100</t>
  </si>
  <si>
    <t>SF-TCS-A2-10x100</t>
  </si>
  <si>
    <t>SF-931-A2-8x70-P10</t>
  </si>
  <si>
    <t>SF-UNP-ANC-8x40-P20</t>
  </si>
  <si>
    <t>SF-7991-BK-6x16</t>
  </si>
  <si>
    <t>SF-912-A4-20x100</t>
  </si>
  <si>
    <t>SF-933-ZN-20x180</t>
  </si>
  <si>
    <t>SF-931-HG-8x140</t>
  </si>
  <si>
    <t>SF-DRP-ANC-A4-8x30</t>
  </si>
  <si>
    <t>SF-127-A2-5</t>
  </si>
  <si>
    <t>SF-7991-ZN-4x25-B500</t>
  </si>
  <si>
    <t>SF-6923-A2-8-P10</t>
  </si>
  <si>
    <t>SF-933-A2-6x30-P10</t>
  </si>
  <si>
    <t>SF-UNP-BRZ-12x70</t>
  </si>
  <si>
    <t>SF-912-A2-5x8-B500</t>
  </si>
  <si>
    <t>SF-7991-A2-8x45-P10</t>
  </si>
  <si>
    <t>SF-931-ZN-10x50</t>
  </si>
  <si>
    <t>SF-7991-ZN-10x70-B500</t>
  </si>
  <si>
    <t>SF-RSN-ALP-EP-150</t>
  </si>
  <si>
    <t>SF-7991-A2-8x70-B500</t>
  </si>
  <si>
    <t>SF-933-ZN-12x35-P10</t>
  </si>
  <si>
    <t>SF-NYP-TAT-8x50</t>
  </si>
  <si>
    <t>SF-912-ZN-6x12</t>
  </si>
  <si>
    <t>SF-RSN-ANC-EP-410</t>
  </si>
  <si>
    <t>SF-TCS-A2-6x80</t>
  </si>
  <si>
    <t>SF-912-ZN-20x110</t>
  </si>
  <si>
    <t>SF-DRP-ANC-ZN-6x25</t>
  </si>
  <si>
    <t>SF-7991-A2-10x60</t>
  </si>
  <si>
    <t>SF-912-A2-10x65-P10</t>
  </si>
  <si>
    <t>SF-125-ZN-5-P30</t>
  </si>
  <si>
    <t>SF-912-A2-6x65-P10</t>
  </si>
  <si>
    <t>SF-912-A4-12x100-P10</t>
  </si>
  <si>
    <t>SF-931-HG-8x80</t>
  </si>
  <si>
    <t>SF-NYP-BRZ-12x70</t>
  </si>
  <si>
    <t>SF-PBA-ANC-ZL-25</t>
  </si>
  <si>
    <t>SF-912-BK-8x30</t>
  </si>
  <si>
    <t>SF-7991-BK-12x30-P10</t>
  </si>
  <si>
    <t>SF-933-ZN-6x30</t>
  </si>
  <si>
    <t>SF-7991-A4-4x35</t>
  </si>
  <si>
    <t>SF-933-HG-16x150</t>
  </si>
  <si>
    <t>SF-933-A4-6x25</t>
  </si>
  <si>
    <t>SF-7991-A2-4x6</t>
  </si>
  <si>
    <t>SF-912-BK-6x20-P10</t>
  </si>
  <si>
    <t>SF-931-A2-8x80</t>
  </si>
  <si>
    <t>SF-976-HG-24x1000</t>
  </si>
  <si>
    <t>SF-933-A2-8x40</t>
  </si>
  <si>
    <t>SF-UNP-ANC-6x30-P20</t>
  </si>
  <si>
    <t>SF-7991-A4-6x55</t>
  </si>
  <si>
    <t>SF-933-HG-12x35</t>
  </si>
  <si>
    <t>SF-912-A2-3x25-P20</t>
  </si>
  <si>
    <t>SF-7991-ZN-12x70-P10</t>
  </si>
  <si>
    <t>SF-933-ZN-4x30-B500</t>
  </si>
  <si>
    <t>SF-933-ZN-8x60-P10</t>
  </si>
  <si>
    <t>SF-912-A2-16x200</t>
  </si>
  <si>
    <t>SF-912-ZN-8x70-P10</t>
  </si>
  <si>
    <t>SF-912-A4-5x16</t>
  </si>
  <si>
    <t>SF-7991-BK-10x60-P10</t>
  </si>
  <si>
    <t>SF-AGL-ZY-3x35-B1000</t>
  </si>
  <si>
    <t>SF-912-BK-16x80</t>
  </si>
  <si>
    <t>SF-933-A2-6x60-P10</t>
  </si>
  <si>
    <t>SF-TCS-ZY-6x160</t>
  </si>
  <si>
    <t>SF-UNP-TAT-6x30-P20</t>
  </si>
  <si>
    <t>SF-AGL-A2-3.5x40-B1000</t>
  </si>
  <si>
    <t>SF-912-ZN-12x110</t>
  </si>
  <si>
    <t>SF-7991-A4-16x60</t>
  </si>
  <si>
    <t>SF-931-A2-12x100-P10</t>
  </si>
  <si>
    <t>SF-6798-A2-12</t>
  </si>
  <si>
    <t>SF-933-HG-16x35</t>
  </si>
  <si>
    <t>SF-7991-A2-6x10-B500</t>
  </si>
  <si>
    <t>SF-912-A2-16x50</t>
  </si>
  <si>
    <t>SF-912-ZN-12x140</t>
  </si>
  <si>
    <t>SF-933-A4-8x40</t>
  </si>
  <si>
    <t>SF-912-BK-5x25-P20</t>
  </si>
  <si>
    <t>SF-912-BK-5x10-P20</t>
  </si>
  <si>
    <t>SF-LOC-HS50</t>
  </si>
  <si>
    <t>SF-912-A2-16x45</t>
  </si>
  <si>
    <t>SF-AGL-A2-6x40</t>
  </si>
  <si>
    <t>SF-933-A2-10x110-P10</t>
  </si>
  <si>
    <t>SF-931-A4-16x80</t>
  </si>
  <si>
    <t>SF-912-A2-10x110-P10</t>
  </si>
  <si>
    <t>SF-7991-BK-6x35-P10</t>
  </si>
  <si>
    <t>SF-931-A2-10x100</t>
  </si>
  <si>
    <t>SF-NOZ-10</t>
  </si>
  <si>
    <t>SF-7991-ZN-6x55</t>
  </si>
  <si>
    <t>SF-933-A2-10x25-P10</t>
  </si>
  <si>
    <t>SF-AGL-ZY-3x25-P25</t>
  </si>
  <si>
    <t>SF-7991-A2-8x40</t>
  </si>
  <si>
    <t>SF-912-ZN-12x30-P10</t>
  </si>
  <si>
    <t>SF-7991-A4-4x8</t>
  </si>
  <si>
    <t>SF-934-ZN-12-P10</t>
  </si>
  <si>
    <t>SF-933-ZN-20x45</t>
  </si>
  <si>
    <t>SF-912-A4-16x100</t>
  </si>
  <si>
    <t>SF-931-A4-12x70-P10</t>
  </si>
  <si>
    <t>SF-912-BK-8x110</t>
  </si>
  <si>
    <t>SF-934-ZN-4-P20</t>
  </si>
  <si>
    <t>SF-933-ZN-8x16-P10</t>
  </si>
  <si>
    <t>SF-933-ZN-16x110</t>
  </si>
  <si>
    <t>SF-7991-A2-6x70</t>
  </si>
  <si>
    <t>SF-AGL-ZY-3x50-P25</t>
  </si>
  <si>
    <t>SF-NYP-BRZ-12x60-P20</t>
  </si>
  <si>
    <t>SF-912-BK-16x120</t>
  </si>
  <si>
    <t>SF-NYL-8x40</t>
  </si>
  <si>
    <t>SF-HWP-TAT-8x60</t>
  </si>
  <si>
    <t>SF-AGL-ZY-4.5x45-B1000</t>
  </si>
  <si>
    <t>SF-AGL-ZY-6x20</t>
  </si>
  <si>
    <t>SF-7991-ZN-4x25-P20</t>
  </si>
  <si>
    <t>SF-CSA-TAT-C-8x64</t>
  </si>
  <si>
    <t>SF-933-A2-24x75</t>
  </si>
  <si>
    <t>SF-9021-A2-12</t>
  </si>
  <si>
    <t>SF-933-A4-12x80-P10</t>
  </si>
  <si>
    <t>SF-933-HG-16x110</t>
  </si>
  <si>
    <t>SF-912-A2-12x150</t>
  </si>
  <si>
    <t>SF-912-BK-5x16</t>
  </si>
  <si>
    <t>SF-AGL-A2-4.5x40-B1000</t>
  </si>
  <si>
    <t>SF-912-BK-16x45</t>
  </si>
  <si>
    <t>SF-933-ZN-20x80</t>
  </si>
  <si>
    <t>SF-AGL-ZY-3.5x45-P25</t>
  </si>
  <si>
    <t>SF-912-ZN-8x40-P10</t>
  </si>
  <si>
    <t>SF-AGL-A2-3.5x20-B1000</t>
  </si>
  <si>
    <t>SF-7991-A2-6x30-B500</t>
  </si>
  <si>
    <t>SF-AGL-A2-4.5x30</t>
  </si>
  <si>
    <t>SF-PBA-ALP-ZS-100</t>
  </si>
  <si>
    <t>SF-7991-BK-4x40</t>
  </si>
  <si>
    <t>SF-912-BK-5x30</t>
  </si>
  <si>
    <t>SF-912-ZN-8x50-P10</t>
  </si>
  <si>
    <t>SF-976-A2-20x1000</t>
  </si>
  <si>
    <t>SF-7991-BK-12x120</t>
  </si>
  <si>
    <t>SF-912-A4-16x25</t>
  </si>
  <si>
    <t>SF-AGL-ZY-5x20</t>
  </si>
  <si>
    <t>SF-AGL-A2-3x20</t>
  </si>
  <si>
    <t>SF-931-A4-8x120-P10</t>
  </si>
  <si>
    <t>SF-7991-A2-10x30</t>
  </si>
  <si>
    <t>SF-933-ZN-8x30</t>
  </si>
  <si>
    <t>SF-976-A4-4x1000</t>
  </si>
  <si>
    <t>SF-912-ZN-20x70</t>
  </si>
  <si>
    <t>SF-912-ZN-8x35-P10</t>
  </si>
  <si>
    <t>SF-933-A4-8x35-P10</t>
  </si>
  <si>
    <t>SF-912-BK-10x35</t>
  </si>
  <si>
    <t>SF-AGL-ZY-5x20-P25</t>
  </si>
  <si>
    <t>SF-AGL-ZY-3x20-B1000</t>
  </si>
  <si>
    <t>SF-AGL-A2-3x45-P25</t>
  </si>
  <si>
    <t>SF-912-A2-8x120-P10</t>
  </si>
  <si>
    <t>SF-933-ZN-6x55-B500</t>
  </si>
  <si>
    <t>SF-7991-A2-16x40</t>
  </si>
  <si>
    <t>SF-9021-A4-20</t>
  </si>
  <si>
    <t>SF-AGL-ZY-5x16-B1000</t>
  </si>
  <si>
    <t>SF-9021-ZN-8</t>
  </si>
  <si>
    <t>SF-912-BK-10x60</t>
  </si>
  <si>
    <t>SF-931-ZN-10x120-P10</t>
  </si>
  <si>
    <t>SF-PBA-ANC-ZM-100</t>
  </si>
  <si>
    <t>SF-NYP-TAT-14x70-P20</t>
  </si>
  <si>
    <t>SF-933-A4-5x60-P20</t>
  </si>
  <si>
    <t>SF-SLV-BRZ-ZN-12x100</t>
  </si>
  <si>
    <t>SF-NYP-ANC-5x25</t>
  </si>
  <si>
    <t>SF-AGL-A2-5x35-B1000</t>
  </si>
  <si>
    <t>SF-912-ZN-10x140</t>
  </si>
  <si>
    <t>SF-912-A2-16x150</t>
  </si>
  <si>
    <t>SF-7991-A2-5x25</t>
  </si>
  <si>
    <t>SF-912-ZN-20x120</t>
  </si>
  <si>
    <t>SF-RSN-TAT-EA-150</t>
  </si>
  <si>
    <t>SF-931-A2-12x90-P10</t>
  </si>
  <si>
    <t>SF-933-HG-20x150</t>
  </si>
  <si>
    <t>SF-AGL-A2-4x50-B1000</t>
  </si>
  <si>
    <t>SF-912-A2-4x20</t>
  </si>
  <si>
    <t>SF-UNP-ANC-12x70</t>
  </si>
  <si>
    <t>SF-7991-BK-8x40-P10</t>
  </si>
  <si>
    <t>SF-912-A4-10x140</t>
  </si>
  <si>
    <t>SF-912-ZN-5x12-B500</t>
  </si>
  <si>
    <t>SF-933-HG-24x65</t>
  </si>
  <si>
    <t>SF-7991-ZN-8x100-P10</t>
  </si>
  <si>
    <t>SF-NYP-ALP-14x70</t>
  </si>
  <si>
    <t>SF-933-A4-8x50</t>
  </si>
  <si>
    <t>SF-933-A4-20x50</t>
  </si>
  <si>
    <t>SF-934-A4-10</t>
  </si>
  <si>
    <t>SF-7991-A4-8x25</t>
  </si>
  <si>
    <t>SF-933-A4-8x16-P10</t>
  </si>
  <si>
    <t>SF-912-A2-6x60</t>
  </si>
  <si>
    <t>SF-7991-A2-10x25</t>
  </si>
  <si>
    <t>SF-7991-BK-6x40</t>
  </si>
  <si>
    <t>SF-7991-A2-8x20</t>
  </si>
  <si>
    <t>SF-WDG-TAT-ZN-12x160</t>
  </si>
  <si>
    <t>SF-933-ZN-12x120</t>
  </si>
  <si>
    <t>SF-AGL-A2-3x25-P25</t>
  </si>
  <si>
    <t>SF-933-A2-10x45</t>
  </si>
  <si>
    <t>SF-912-A2-6x25</t>
  </si>
  <si>
    <t>SF-912-BK-8x25-P10</t>
  </si>
  <si>
    <t>SF-912-A4-10x16</t>
  </si>
  <si>
    <t>SF-7991-A2-16x110</t>
  </si>
  <si>
    <t>SF-933-ZN-14x200</t>
  </si>
  <si>
    <t>SF-933-ZN-6x45-B500</t>
  </si>
  <si>
    <t>SF-NYP-TAT-5x25</t>
  </si>
  <si>
    <t>SF-WDG-TAT-A4-16x125</t>
  </si>
  <si>
    <t>SF-7991-A4-16x70</t>
  </si>
  <si>
    <t>SF-7991-BK-12x75</t>
  </si>
  <si>
    <t>SF-AGL-ZY-4x30-P25</t>
  </si>
  <si>
    <t>SF-AGL-A2-5x20-B1000</t>
  </si>
  <si>
    <t>SF-912-A2-12x90</t>
  </si>
  <si>
    <t>SF-912-A4-8x20-P10</t>
  </si>
  <si>
    <t>SF-931-A4-8x90</t>
  </si>
  <si>
    <t>SF-7991-A2-3x20-P20</t>
  </si>
  <si>
    <t>SF-933-HG-14x100</t>
  </si>
  <si>
    <t>SF-AGL-ZY-6x45-B1000</t>
  </si>
  <si>
    <t>SF-933-ZN-4x16-P20</t>
  </si>
  <si>
    <t>SF-7991-ZN-5x30-P20</t>
  </si>
  <si>
    <t>SF-912-A4-5x20-P20</t>
  </si>
  <si>
    <t>SF-912-A2-5x20</t>
  </si>
  <si>
    <t>SF-7991-ZN-3x10</t>
  </si>
  <si>
    <t>SF-WDG-TAT-ZN-10x140</t>
  </si>
  <si>
    <t>SF-934-A4-12</t>
  </si>
  <si>
    <t>SF-WDG-ALP-ZN-12x120</t>
  </si>
  <si>
    <t>SF-933-ZN-12x55</t>
  </si>
  <si>
    <t>SF-7991-ZN-10x75-P10</t>
  </si>
  <si>
    <t>SF-933-ZN-10x130</t>
  </si>
  <si>
    <t>SF-AGL-ZY-3x60-B1000</t>
  </si>
  <si>
    <t>SF-912-A2-4x6</t>
  </si>
  <si>
    <t>SF-7991-BK-8x35</t>
  </si>
  <si>
    <t>SF-AGL-A2-3x50-B1000</t>
  </si>
  <si>
    <t>SF-7991-BK-12x60</t>
  </si>
  <si>
    <t>SF-976-ZN-4x300</t>
  </si>
  <si>
    <t>SF-912-A4-10x65</t>
  </si>
  <si>
    <t>SF-912-A2-5x50-P20</t>
  </si>
  <si>
    <t>SF-7991-BK-6x55-P10</t>
  </si>
  <si>
    <t>SF-933-A2-6x25-P10</t>
  </si>
  <si>
    <t>SF-933-A4-10x130</t>
  </si>
  <si>
    <t>SF-933-ZN-5x50-P20</t>
  </si>
  <si>
    <t>SF-ARD-ALP-ZN-12x240</t>
  </si>
  <si>
    <t>SF-931-A2-8x130</t>
  </si>
  <si>
    <t>SF-933-A4-10x80-P10</t>
  </si>
  <si>
    <t>SF-7991-A4-8x16</t>
  </si>
  <si>
    <t>SF-7991-ZN-12x70</t>
  </si>
  <si>
    <t>SF-SLV-ALP-ZN-12x100</t>
  </si>
  <si>
    <t>SF-933-A2-14x150</t>
  </si>
  <si>
    <t>SF-DRP-ANC-A4-6x25</t>
  </si>
  <si>
    <t>SF-933-ZN-4x12</t>
  </si>
  <si>
    <t>SF-931-A4-24x120</t>
  </si>
  <si>
    <t>SF-912-BK-8x12</t>
  </si>
  <si>
    <t>SF-7991-A4-8x80-P10</t>
  </si>
  <si>
    <t>SF-AGL-A2-4x30-B1000</t>
  </si>
  <si>
    <t>SF-AGL-A2-4.5x50-P25</t>
  </si>
  <si>
    <t>SF-CSA-ANC-H-8x80</t>
  </si>
  <si>
    <t>SF-7991-ZN-12x45-P10</t>
  </si>
  <si>
    <t>SF-7991-A2-5x16-P20</t>
  </si>
  <si>
    <t>SF-912-ZN-4x12-B500</t>
  </si>
  <si>
    <t>SF-931-A4-24x160</t>
  </si>
  <si>
    <t>SF-933-ZN-4x35-B500</t>
  </si>
  <si>
    <t>SF-912-ZN-8x45-B500</t>
  </si>
  <si>
    <t>SF-912-A4-12x100</t>
  </si>
  <si>
    <t>SF-912-ZN-10x40-P10</t>
  </si>
  <si>
    <t>SF-931-A2-20x110</t>
  </si>
  <si>
    <t>SF-933-A4-6x20-P10</t>
  </si>
  <si>
    <t>SF-912-BK-10x75-P10</t>
  </si>
  <si>
    <t>SF-933-A2-5x30-P20</t>
  </si>
  <si>
    <t>SF-315-A2-6-P20</t>
  </si>
  <si>
    <t>SF-912-BK-12x75-P10</t>
  </si>
  <si>
    <t>SF-933-A4-20x80</t>
  </si>
  <si>
    <t>SF-933-A2-4x16-B500</t>
  </si>
  <si>
    <t>SF-1587-ZN-6-P20</t>
  </si>
  <si>
    <t>SF-AGL-A2-6x20-P25</t>
  </si>
  <si>
    <t>SF-912-ZN-10x75</t>
  </si>
  <si>
    <t>SF-912-ZN-6x50-P10</t>
  </si>
  <si>
    <t>SF-7991-BK-10x90-P10</t>
  </si>
  <si>
    <t>SF-7991-ZN-6x40-B500</t>
  </si>
  <si>
    <t>SF-9021-ZN-6-P30</t>
  </si>
  <si>
    <t>SF-7991-A4-6x45</t>
  </si>
  <si>
    <t>SF-934-ZN-24</t>
  </si>
  <si>
    <t>SF-AGL-ZY-3x20-P25</t>
  </si>
  <si>
    <t>SF-933-A2-4x30-P20</t>
  </si>
  <si>
    <t>SF-933-HG-10x160</t>
  </si>
  <si>
    <t>SF-933-A4-12x60-P10</t>
  </si>
  <si>
    <t>SF-912-ZN-8x50-B500</t>
  </si>
  <si>
    <t>SF-WDG-TAT-ZN-10x120</t>
  </si>
  <si>
    <t>SF-931-A4-6x120</t>
  </si>
  <si>
    <t>SF-NYP-TAT-8x50-P20</t>
  </si>
  <si>
    <t>SF-933-ZN-14x130</t>
  </si>
  <si>
    <t>SF-933-A4-14x110</t>
  </si>
  <si>
    <t>SF-UNP-ALP-8x65-P20</t>
  </si>
  <si>
    <t>SF-7991-ZN-8x60</t>
  </si>
  <si>
    <t>SF-NYP-ALP-10x60</t>
  </si>
  <si>
    <t>SF-7991-A2-8x80-B500</t>
  </si>
  <si>
    <t>SF-RSN-TAT-EP-150</t>
  </si>
  <si>
    <t>SF-9021-ZN-12</t>
  </si>
  <si>
    <t>SF-315-A2-8</t>
  </si>
  <si>
    <t>SF-912-BK-5x25</t>
  </si>
  <si>
    <t>SF-931-A2-10x150</t>
  </si>
  <si>
    <t>SF-933-A4-5x30-P20</t>
  </si>
  <si>
    <t>SF-933-A2-4x40-P20</t>
  </si>
  <si>
    <t>SF-933-A2-12x40</t>
  </si>
  <si>
    <t>SF-7991-A2-3x8-B500</t>
  </si>
  <si>
    <t>SF-7991-ZN-16x80</t>
  </si>
  <si>
    <t>SF-AGL-A2-6x20-B1000</t>
  </si>
  <si>
    <t>SF-NYP-TAT-10x60-P20</t>
  </si>
  <si>
    <t>SF-125-ZN-6-P30</t>
  </si>
  <si>
    <t>SF-933-ZN-5x40</t>
  </si>
  <si>
    <t>SF-AGL-A2-6x120</t>
  </si>
  <si>
    <t>SF-UNP-ALP-8x50</t>
  </si>
  <si>
    <t>SF-933-HG-8x75</t>
  </si>
  <si>
    <t>SF-AGL-ZY-4.5x40-P25</t>
  </si>
  <si>
    <t>SF-933-A2-12x100</t>
  </si>
  <si>
    <t>SF-127-ZN-8-P20</t>
  </si>
  <si>
    <t>SF-931-A4-12x90-P10</t>
  </si>
  <si>
    <t>SF-TCS-A2-8x180</t>
  </si>
  <si>
    <t>SF-931-A2-10x120</t>
  </si>
  <si>
    <t>SF-7991-BK-10x50-P10</t>
  </si>
  <si>
    <t>SF-7991-A4-12x45-P10</t>
  </si>
  <si>
    <t>SF-UNP-ALP-8x65</t>
  </si>
  <si>
    <t>SF-912-BK-6x65-P10</t>
  </si>
  <si>
    <t>SF-ARD-ANC-ZN-12x168</t>
  </si>
  <si>
    <t>SF-7991-A2-10x65-P10</t>
  </si>
  <si>
    <t>SF-933-ZN-10x60-P10</t>
  </si>
  <si>
    <t>SF-7991-ZN-5x35-P20</t>
  </si>
  <si>
    <t>SF-TCS-A2-10x200</t>
  </si>
  <si>
    <t>SF-933-A2-10x75-B500</t>
  </si>
  <si>
    <t>SF-912-ZN-8x75</t>
  </si>
  <si>
    <t>SF-931-HG-16x200</t>
  </si>
  <si>
    <t>SF-912-ZN-10x50</t>
  </si>
  <si>
    <t>SF-7991-ZN-4x30-P20</t>
  </si>
  <si>
    <t>SF-7991-A4-10x75-P10</t>
  </si>
  <si>
    <t>SF-AGL-ZY-4.5x60-B1000</t>
  </si>
  <si>
    <t>SF-933-ZN-5x25-P20</t>
  </si>
  <si>
    <t>SF-912-A2-5x45-B500</t>
  </si>
  <si>
    <t>SF-912-ZN-16x110</t>
  </si>
  <si>
    <t>SF-931-ZN-8x110-P10</t>
  </si>
  <si>
    <t>SF-AGL-A2-6x45-B1000</t>
  </si>
  <si>
    <t>SF-NYP-ALP-5x25-P20</t>
  </si>
  <si>
    <t>SF-7991-BK-8x60</t>
  </si>
  <si>
    <t>SF-912-ZN-10x20-P10</t>
  </si>
  <si>
    <t>SF-FRP-ALP-8x100</t>
  </si>
  <si>
    <t>SF-912-A4-16x40</t>
  </si>
  <si>
    <t>SF-912-A4-8x65</t>
  </si>
  <si>
    <t>SF-RSN-BRZ-VE-410</t>
  </si>
  <si>
    <t>SF-933-A4-12x30-P10</t>
  </si>
  <si>
    <t>SF-912-A4-12x20</t>
  </si>
  <si>
    <t>SF-912-ZN-20x35</t>
  </si>
  <si>
    <t>SF-912-ZN-16x80</t>
  </si>
  <si>
    <t>SF-315-ZN-6</t>
  </si>
  <si>
    <t>SF-AGL-A2-4.5x35-B1000</t>
  </si>
  <si>
    <t>SF-ARD-ALP-A4-16x224</t>
  </si>
  <si>
    <t>SF-9021-A4-6</t>
  </si>
  <si>
    <t>SF-912-A2-12x60</t>
  </si>
  <si>
    <t>SF-933-A4-14x200</t>
  </si>
  <si>
    <t>SF-MSH-ANC-20x130</t>
  </si>
  <si>
    <t>SF-931-HG-20x110</t>
  </si>
  <si>
    <t>SF-931-A2-8x100-P10</t>
  </si>
  <si>
    <t>SF-912-A4-16x140</t>
  </si>
  <si>
    <t>SF-7991-A4-3x12</t>
  </si>
  <si>
    <t>SF-933-A4-12x90</t>
  </si>
  <si>
    <t>SF-985-A2-8-P10</t>
  </si>
  <si>
    <t>SF-933-A2-6x110-P10</t>
  </si>
  <si>
    <t>SF-7991-A4-12x30-P10</t>
  </si>
  <si>
    <t>SF-WDG-ALP-ZN-6x85</t>
  </si>
  <si>
    <t>SF-AGL-A2-3x50</t>
  </si>
  <si>
    <t>SF-934-ZN-6</t>
  </si>
  <si>
    <t>SF-UNP-TAT-8x50-P20</t>
  </si>
  <si>
    <t>SF-934-HG-24</t>
  </si>
  <si>
    <t>SF-7991-A4-6x70-P10</t>
  </si>
  <si>
    <t>SF-933-A2-5x30-B500</t>
  </si>
  <si>
    <t>SF-933-A2-14x45</t>
  </si>
  <si>
    <t>SF-AGL-ZY-3.5x60-P25</t>
  </si>
  <si>
    <t>SF-912-BK-10x30-P10</t>
  </si>
  <si>
    <t>SF-7991-ZN-12x90</t>
  </si>
  <si>
    <t>SF-931-A4-12x60</t>
  </si>
  <si>
    <t>SF-933-A4-12x45</t>
  </si>
  <si>
    <t>SF-7991-BK-16x35</t>
  </si>
  <si>
    <t>SF-7991-BK-16x60</t>
  </si>
  <si>
    <t>SF-NYP-ALP-6x40-P20</t>
  </si>
  <si>
    <t>SF-127-A2-8</t>
  </si>
  <si>
    <t>SF-NYP-ANC-14x75</t>
  </si>
  <si>
    <t>SF-933-HG-14x110</t>
  </si>
  <si>
    <t>SF-AGL-A2-6x60</t>
  </si>
  <si>
    <t>SF-912-A4-16x60</t>
  </si>
  <si>
    <t>SF-933-A4-20x70</t>
  </si>
  <si>
    <t>SF-AGL-A2-6x45</t>
  </si>
  <si>
    <t>SF-931-A2-12x50</t>
  </si>
  <si>
    <t>SF-933-ZN-20x100</t>
  </si>
  <si>
    <t>SF-912-BK-16x100</t>
  </si>
  <si>
    <t>SF-934-ZN-12</t>
  </si>
  <si>
    <t>SF-912-A2-4x30-B500</t>
  </si>
  <si>
    <t>SF-AGL-A2-3.5x50</t>
  </si>
  <si>
    <t>SF-933-A2-8x70-B500</t>
  </si>
  <si>
    <t>SF-912-A2-5x8</t>
  </si>
  <si>
    <t>SF-7991-A2-5x40-P20</t>
  </si>
  <si>
    <t>SF-912-ZN-10x55-B500</t>
  </si>
  <si>
    <t>SF-931-A4-8x100</t>
  </si>
  <si>
    <t>SF-933-ZN-8x70-P10</t>
  </si>
  <si>
    <t>SF-912-A4-6x60-P10</t>
  </si>
  <si>
    <t>SF-AGL-ZY-4.5x30</t>
  </si>
  <si>
    <t>SF-933-A2-10x20-B500</t>
  </si>
  <si>
    <t>SF-912-A2-6x16-B500</t>
  </si>
  <si>
    <t>SF-933-A4-10x45</t>
  </si>
  <si>
    <t>SF-7991-ZN-8x90</t>
  </si>
  <si>
    <t>SF-6923-ZN-6</t>
  </si>
  <si>
    <t>SF-7991-ZN-8x12-B500</t>
  </si>
  <si>
    <t>SF-AGL-ZY-4x35</t>
  </si>
  <si>
    <t>SF-AGL-ZY-3x12</t>
  </si>
  <si>
    <t>SF-976-ZN-12x500</t>
  </si>
  <si>
    <t>SF-933-A2-6x75-P10</t>
  </si>
  <si>
    <t>SF-933-ZN-6x20-P10</t>
  </si>
  <si>
    <t>SF-933-A2-10x40</t>
  </si>
  <si>
    <t>SF-933-ZN-12x40</t>
  </si>
  <si>
    <t>SF-7991-A4-8x70-P10</t>
  </si>
  <si>
    <t>SF-933-A2-10x50-P10</t>
  </si>
  <si>
    <t>SF-7991-A4-16x100</t>
  </si>
  <si>
    <t>SF-AGL-ZY-3x16-B1000</t>
  </si>
  <si>
    <t>SF-933-A4-8x55</t>
  </si>
  <si>
    <t>SF-9021-A2-4</t>
  </si>
  <si>
    <t>SF-976-A2-20x2000</t>
  </si>
  <si>
    <t>SF-7991-A2-4x10-B500</t>
  </si>
  <si>
    <t>SF-912-A4-6x100-P10</t>
  </si>
  <si>
    <t>SF-NYP-ANC-14x70</t>
  </si>
  <si>
    <t>SF-6798-ZN-6-P30</t>
  </si>
  <si>
    <t>SF-7991-ZN-10x55</t>
  </si>
  <si>
    <t>SF-933-HG-8x100</t>
  </si>
  <si>
    <t>SF-RSN-BRZ-EA-410</t>
  </si>
  <si>
    <t>SF-933-ZN-12x25</t>
  </si>
  <si>
    <t>SF-912-A2-12x120-P10</t>
  </si>
  <si>
    <t>SF-912-BK-8x100-P10</t>
  </si>
  <si>
    <t>SF-912-ZN-10x75-P10</t>
  </si>
  <si>
    <t>SF-AGL-ZY-3.5x60</t>
  </si>
  <si>
    <t>SF-933-A4-24x90</t>
  </si>
  <si>
    <t>SF-912-A2-12x160</t>
  </si>
  <si>
    <t>SF-933-A2-12x80</t>
  </si>
  <si>
    <t>SF-AGL-ZY-6x60-B1000</t>
  </si>
  <si>
    <t>SF-933-A2-24x160</t>
  </si>
  <si>
    <t>SF-933-A4-20x60</t>
  </si>
  <si>
    <t>SF-933-A4-6x120</t>
  </si>
  <si>
    <t>SF-912-A2-10x55</t>
  </si>
  <si>
    <t>SF-912-BK-16x60</t>
  </si>
  <si>
    <t>SF-7991-A4-12x50</t>
  </si>
  <si>
    <t>SF-912-BK-10x150</t>
  </si>
  <si>
    <t>SF-912-A2-10x60-P10</t>
  </si>
  <si>
    <t>SF-985-A2-16</t>
  </si>
  <si>
    <t>SF-933-HG-8x50</t>
  </si>
  <si>
    <t>SF-933-A4-12x140</t>
  </si>
  <si>
    <t>SF-AGL-ZY-4x80-P25</t>
  </si>
  <si>
    <t>SF-931-HG-16x80</t>
  </si>
  <si>
    <t>SF-912-A4-5x25-P20</t>
  </si>
  <si>
    <t>SF-6798-A2-4</t>
  </si>
  <si>
    <t>SF-AGL-A2-3.5x25</t>
  </si>
  <si>
    <t>SF-933-A4-16x110</t>
  </si>
  <si>
    <t>SF-912-ZN-6x75</t>
  </si>
  <si>
    <t>SF-NYP-TAT-8x40</t>
  </si>
  <si>
    <t>SF-912-A4-12x55-P10</t>
  </si>
  <si>
    <t>SF-AGL-ZY-3x40-P25</t>
  </si>
  <si>
    <t>SF-934-A2-3</t>
  </si>
  <si>
    <t>SF-931-HG-8x110</t>
  </si>
  <si>
    <t>SF-931-A2-24x100</t>
  </si>
  <si>
    <t>SF-NYP-ANC-10x60-P20</t>
  </si>
  <si>
    <t>SF-912-ZN-8x25-P10</t>
  </si>
  <si>
    <t>SF-7991-BK-12x110-P10</t>
  </si>
  <si>
    <t>SF-AGL-A2-5x100-P25</t>
  </si>
  <si>
    <t>SF-7991-A2-3x10-B500</t>
  </si>
  <si>
    <t>SF-912-ZN-4x16-B500</t>
  </si>
  <si>
    <t>SF-7991-BK-3x20</t>
  </si>
  <si>
    <t>SF-7991-ZN-8x35</t>
  </si>
  <si>
    <t>SF-912-A2-12x25</t>
  </si>
  <si>
    <t>SF-976-A2-5x500</t>
  </si>
  <si>
    <t>SF-NYP-BRZ-5x25-P20</t>
  </si>
  <si>
    <t>SF-7991-ZN-8x65-B500</t>
  </si>
  <si>
    <t>SF-FRP-ANC-8x100</t>
  </si>
  <si>
    <t>SF-933-A4-8x50-P10</t>
  </si>
  <si>
    <t>SF-PBA-ALP-ZL-100</t>
  </si>
  <si>
    <t>SF-912-A2-20x30</t>
  </si>
  <si>
    <t>SF-912-BK-6x90-P10</t>
  </si>
  <si>
    <t>SF-CSA-TAT-C-12x96</t>
  </si>
  <si>
    <t>SF-976-A2-16x2000</t>
  </si>
  <si>
    <t>SF-6923-ZN-12</t>
  </si>
  <si>
    <t>SF-WDG-ANC-ZN-8x115</t>
  </si>
  <si>
    <t>SF-127-ZN-8</t>
  </si>
  <si>
    <t>SF-933-ZN-10x40</t>
  </si>
  <si>
    <t>SF-7991-BK-3x10</t>
  </si>
  <si>
    <t>SF-7991-A2-8x35-B500</t>
  </si>
  <si>
    <t>SF-912-A2-4x8-B500</t>
  </si>
  <si>
    <t>SF-912-A2-12x70</t>
  </si>
  <si>
    <t>SF-7991-A4-10x35-P10</t>
  </si>
  <si>
    <t>SF-985-ZN-14</t>
  </si>
  <si>
    <t>SF-7991-ZN-12x65-P10</t>
  </si>
  <si>
    <t>SF-7991-BK-5x40-P20</t>
  </si>
  <si>
    <t>SF-7991-A2-8x20-P10</t>
  </si>
  <si>
    <t>SF-7991-ZN-6x50-B500</t>
  </si>
  <si>
    <t>SF-933-A2-12x50-P10</t>
  </si>
  <si>
    <t>SF-CSA-TAT-C-12x120</t>
  </si>
  <si>
    <t>SF-7991-A4-6x55-P10</t>
  </si>
  <si>
    <t>SF-912-ZN-3x10-B500</t>
  </si>
  <si>
    <t>SF-976-ZN-5x1000</t>
  </si>
  <si>
    <t>SF-AGL-A2-3x20-P25</t>
  </si>
  <si>
    <t>SF-7991-ZN-4x6</t>
  </si>
  <si>
    <t>SF-1587-A2-5-P20</t>
  </si>
  <si>
    <t>SF-WDG-ALP-ZN-8x95</t>
  </si>
  <si>
    <t>SF-933-HG-16x65</t>
  </si>
  <si>
    <t>SF-912-A2-20x75</t>
  </si>
  <si>
    <t>SF-912-ZN-5x55</t>
  </si>
  <si>
    <t>SF-AGL-ZY-3.5x20</t>
  </si>
  <si>
    <t>SF-933-A2-16x60</t>
  </si>
  <si>
    <t>SF-7991-BK-10x120</t>
  </si>
  <si>
    <t>SF-CSA-TAT-H-12x72</t>
  </si>
  <si>
    <t>SF-933-HG-10x20</t>
  </si>
  <si>
    <t>SF-UNP-ANC-8x65-P20</t>
  </si>
  <si>
    <t>SF-AGL-A2-3.5x16</t>
  </si>
  <si>
    <t>SF-7991-BK-3x35-P20</t>
  </si>
  <si>
    <t>SF-912-ZN-6x100-P10</t>
  </si>
  <si>
    <t>SF-WDG-ANC-ZN-16x145</t>
  </si>
  <si>
    <t>SF-931-A2-10x160</t>
  </si>
  <si>
    <t>SF-912-A4-5x30</t>
  </si>
  <si>
    <t>SF-931-A2-6x60-P10</t>
  </si>
  <si>
    <t>SF-912-ZN-8x70</t>
  </si>
  <si>
    <t>SF-7991-A2-8x80-P10</t>
  </si>
  <si>
    <t>SF-933-A4-12x130</t>
  </si>
  <si>
    <t>SF-PBA-ANC-NS-25</t>
  </si>
  <si>
    <t>SF-912-A4-16x45</t>
  </si>
  <si>
    <t>SF-7991-A2-12x80-P10</t>
  </si>
  <si>
    <t>SF-HWP-ANC-8x60</t>
  </si>
  <si>
    <t>SF-NYP-TAT-6x30-P20</t>
  </si>
  <si>
    <t>SF-AGL-ZY-5x35</t>
  </si>
  <si>
    <t>SF-933-A4-14x70</t>
  </si>
  <si>
    <t>SF-125-HG-24</t>
  </si>
  <si>
    <t>SF-7991-A2-10x45</t>
  </si>
  <si>
    <t>SF-912-A2-6x25-P10</t>
  </si>
  <si>
    <t>SF-912-A4-8x50-P10</t>
  </si>
  <si>
    <t>SF-7991-BK-4x6</t>
  </si>
  <si>
    <t>SF-912-A2-12x50-P10</t>
  </si>
  <si>
    <t>SF-UNP-BRZ-10x60-P20</t>
  </si>
  <si>
    <t>SF-933-A2-10x55-B500</t>
  </si>
  <si>
    <t>SF-931-ZN-6x100</t>
  </si>
  <si>
    <t>SF-UNP-ANC-5x25</t>
  </si>
  <si>
    <t>SF-976-ZN-16x1000</t>
  </si>
  <si>
    <t>SF-UNP-TAT-12x70</t>
  </si>
  <si>
    <t>SF-7991-ZN-12x35</t>
  </si>
  <si>
    <t>SF-AGL-ZY-4x25-B1000</t>
  </si>
  <si>
    <t>SF-931-A4-12x130</t>
  </si>
  <si>
    <t>SF-912-A4-20x55</t>
  </si>
  <si>
    <t>SF-912-ZN-4x16</t>
  </si>
  <si>
    <t>SF-931-ZN-20x90</t>
  </si>
  <si>
    <t>SF-7991-A4-8x90</t>
  </si>
  <si>
    <t>SF-931-ZN-12x50-P10</t>
  </si>
  <si>
    <t>SF-7991-ZN-4x20-B500</t>
  </si>
  <si>
    <t>SF-7991-BK-3x12</t>
  </si>
  <si>
    <t>SF-933-A2-14x130</t>
  </si>
  <si>
    <t>SF-439-ZN-6</t>
  </si>
  <si>
    <t>SF-7991-BK-8x25-P10</t>
  </si>
  <si>
    <t>SF-933-A4-12x70-P10</t>
  </si>
  <si>
    <t>SF-933-A2-12x25</t>
  </si>
  <si>
    <t>SF-933-A4-5x55-P20</t>
  </si>
  <si>
    <t>SF-933-A2-16x140</t>
  </si>
  <si>
    <t>SF-912-A4-10x70</t>
  </si>
  <si>
    <t>SF-912-A2-3x6-P20</t>
  </si>
  <si>
    <t>SF-ARD-ALP-A4-8x112</t>
  </si>
  <si>
    <t>SF-7991-BK-8x50</t>
  </si>
  <si>
    <t>SF-6923-A2-8</t>
  </si>
  <si>
    <t>SF-933-A4-5x20-P20</t>
  </si>
  <si>
    <t>SF-AGL-ZY-4.5x80</t>
  </si>
  <si>
    <t>SF-933-ZN-16x150</t>
  </si>
  <si>
    <t>SF-931-A4-12x160</t>
  </si>
  <si>
    <t>SF-912-BK-6x45</t>
  </si>
  <si>
    <t>SF-933-ZN-5x35-P20</t>
  </si>
  <si>
    <t>SF-912-BK-6x75-P10</t>
  </si>
  <si>
    <t>SF-912-ZN-8x120-P10</t>
  </si>
  <si>
    <t>SF-WDG-BRZ-A4-16x180</t>
  </si>
  <si>
    <t>SF-912-A2-12x40-P10</t>
  </si>
  <si>
    <t>SF-912-A2-8x55-P10</t>
  </si>
  <si>
    <t>SF-912-A4-5x60-P20</t>
  </si>
  <si>
    <t>SF-DRP-ANC-ZN-16x65</t>
  </si>
  <si>
    <t>SF-931-A4-16x130</t>
  </si>
  <si>
    <t>SF-AGL-A2-6x35-P25</t>
  </si>
  <si>
    <t>SF-912-BK-20x180</t>
  </si>
  <si>
    <t>SF-912-A2-6x70-B500</t>
  </si>
  <si>
    <t>SF-931-A2-8x110</t>
  </si>
  <si>
    <t>SF-933-A4-14x100</t>
  </si>
  <si>
    <t>SF-933-ZN-10x55-B500</t>
  </si>
  <si>
    <t>SF-912-A2-10x70-P10</t>
  </si>
  <si>
    <t>SF-933-A2-6x16-P10</t>
  </si>
  <si>
    <t>SF-AGL-A2-4x12</t>
  </si>
  <si>
    <t>SF-933-A2-5x25</t>
  </si>
  <si>
    <t>SF-934-A2-4-P20</t>
  </si>
  <si>
    <t>SF-CSA-TAT-H-6x36</t>
  </si>
  <si>
    <t>SF-315-A2-6</t>
  </si>
  <si>
    <t>SF-933-ZN-20x130</t>
  </si>
  <si>
    <t>SF-933-ZN-5x55-B500</t>
  </si>
  <si>
    <t>SF-931-HG-10x160</t>
  </si>
  <si>
    <t>SF-912-A2-6x16</t>
  </si>
  <si>
    <t>SF-912-BK-5x60</t>
  </si>
  <si>
    <t>SF-7991-A2-10x75-B500</t>
  </si>
  <si>
    <t>SF-7991-BK-12x50</t>
  </si>
  <si>
    <t>SF-912-A2-10x100-P10</t>
  </si>
  <si>
    <t>SF-AGL-ZY-5x45</t>
  </si>
  <si>
    <t>SF-933-ZN-24x200</t>
  </si>
  <si>
    <t>SF-912-A2-6x20-P10</t>
  </si>
  <si>
    <t>SF-NYP-BRZ-10x60</t>
  </si>
  <si>
    <t>SF-AGL-ZY-5x40-B1000</t>
  </si>
  <si>
    <t>SF-NYP-BRZ-12x70-P20</t>
  </si>
  <si>
    <t>SF-931-A2-6x70-P10</t>
  </si>
  <si>
    <t>SF-7991-A2-3x10</t>
  </si>
  <si>
    <t>SF-912-BK-8x30-P10</t>
  </si>
  <si>
    <t>SF-UNP-TAT-8x65</t>
  </si>
  <si>
    <t>SF-933-A4-16x65</t>
  </si>
  <si>
    <t>SF-931-A4-24x130</t>
  </si>
  <si>
    <t>SF-7991-ZN-10x20-P10</t>
  </si>
  <si>
    <t>SF-7991-BK-8x12</t>
  </si>
  <si>
    <t>SF-HWP-TAT-6x45</t>
  </si>
  <si>
    <t>SF-912-ZN-10x30</t>
  </si>
  <si>
    <t>SF-912-A2-6x80-B500</t>
  </si>
  <si>
    <t>SF-912-A4-20x90</t>
  </si>
  <si>
    <t>SF-RSN-TAT-PES-410</t>
  </si>
  <si>
    <t>SF-9021-A2-8-P20</t>
  </si>
  <si>
    <t>SF-912-A2-5x10-P20</t>
  </si>
  <si>
    <t>SF-912-A2-8x70</t>
  </si>
  <si>
    <t>SF-912-BK-10x20</t>
  </si>
  <si>
    <t>SF-AGL-A2-4x25-P25</t>
  </si>
  <si>
    <t>SF-AGL-A2-6x40-P25</t>
  </si>
  <si>
    <t>SF-934-A4-5</t>
  </si>
  <si>
    <t>SF-7991-BK-4x6-P20</t>
  </si>
  <si>
    <t>SF-125-ZN-12</t>
  </si>
  <si>
    <t>SF-931-A4-24x180</t>
  </si>
  <si>
    <t>SF-AGL-ZY-5x45-B1000</t>
  </si>
  <si>
    <t>SF-6923-ZN-10</t>
  </si>
  <si>
    <t>SF-ARD-ALP-ZN-16x320</t>
  </si>
  <si>
    <t>SF-912-ZN-6x10-B500</t>
  </si>
  <si>
    <t>SF-933-A4-12x55-P10</t>
  </si>
  <si>
    <t>SF-6798-A2-5-P30</t>
  </si>
  <si>
    <t>SF-912-ZN-5x8-B500</t>
  </si>
  <si>
    <t>SF-912-A4-4x40</t>
  </si>
  <si>
    <t>SF-933-ZN-5x12</t>
  </si>
  <si>
    <t>SF-933-ZN-8x25-P10</t>
  </si>
  <si>
    <t>SF-931-ZN-12x120-P10</t>
  </si>
  <si>
    <t>SF-CSA-ALP-C-6x60</t>
  </si>
  <si>
    <t>SF-933-A4-5x40-P20</t>
  </si>
  <si>
    <t>SF-912-A4-6x75-P10</t>
  </si>
  <si>
    <t>SF-CSA-ANC-H-12x72</t>
  </si>
  <si>
    <t>SF-912-ZN-12x75-P10</t>
  </si>
  <si>
    <t>SF-933-ZN-12x40-P10</t>
  </si>
  <si>
    <t>SF-985-ZN-10</t>
  </si>
  <si>
    <t>SF-AGL-A2-4.5x35-P25</t>
  </si>
  <si>
    <t>SF-7991-A2-4x25-P20</t>
  </si>
  <si>
    <t>SF-931-A4-24x100</t>
  </si>
  <si>
    <t>SF-933-A4-16x180</t>
  </si>
  <si>
    <t>SF-933-A4-4x40</t>
  </si>
  <si>
    <t>SF-7991-A4-8x30-P10</t>
  </si>
  <si>
    <t>SF-912-A2-20x90</t>
  </si>
  <si>
    <t>SF-912-A2-4x30</t>
  </si>
  <si>
    <t>SF-931-ZN-12x80-P10</t>
  </si>
  <si>
    <t>SF-AGL-ZY-3x30-P25</t>
  </si>
  <si>
    <t>SF-7991-ZN-6x80-P10</t>
  </si>
  <si>
    <t>SF-912-A4-8x90</t>
  </si>
  <si>
    <t>SF-912-ZN-3x8-B500</t>
  </si>
  <si>
    <t>SF-7991-A4-12x20-P10</t>
  </si>
  <si>
    <t>SF-931-ZN-6x40</t>
  </si>
  <si>
    <t>SF-912-ZN-12x65</t>
  </si>
  <si>
    <t>SF-7991-A2-6x70-B500</t>
  </si>
  <si>
    <t>SF-7991-A2-8x60</t>
  </si>
  <si>
    <t>SF-976-ZN-6x1000</t>
  </si>
  <si>
    <t>SF-912-ZN-12x25-P10</t>
  </si>
  <si>
    <t>SF-7991-ZN-6x20-P10</t>
  </si>
  <si>
    <t>SF-912-ZN-5x16-P20</t>
  </si>
  <si>
    <t>SF-933-ZN-24x60</t>
  </si>
  <si>
    <t>SF-912-BK-6x25-P10</t>
  </si>
  <si>
    <t>SF-912-A2-10x120</t>
  </si>
  <si>
    <t>SF-976-HG-10x300</t>
  </si>
  <si>
    <t>SF-985-A4-6</t>
  </si>
  <si>
    <t>SF-MSH-ALP-20x50</t>
  </si>
  <si>
    <t>SF-912-A2-6x80-P10</t>
  </si>
  <si>
    <t>SF-933-ZN-5x16-B500</t>
  </si>
  <si>
    <t>SF-931-ZN-8x120</t>
  </si>
  <si>
    <t>SF-912-A4-16x110</t>
  </si>
  <si>
    <t>SF-933-ZN-12x75-P10</t>
  </si>
  <si>
    <t>SF-912-ZN-8x70-B500</t>
  </si>
  <si>
    <t>SF-NZL-BRZ-STD</t>
  </si>
  <si>
    <t>SF-931-A4-20x160</t>
  </si>
  <si>
    <t>SF-912-ZN-12x40</t>
  </si>
  <si>
    <t>SF-WDG-ANC-ZN-10x90</t>
  </si>
  <si>
    <t>SF-912-A2-6x12-B500</t>
  </si>
  <si>
    <t>SF-931-A2-8x120</t>
  </si>
  <si>
    <t>SF-933-ZN-6x90-P10</t>
  </si>
  <si>
    <t>SF-9021-ZN-12-P20</t>
  </si>
  <si>
    <t>SF-933-A4-8x90</t>
  </si>
  <si>
    <t>SF-6798-ZN-5-P30</t>
  </si>
  <si>
    <t>SF-912-A4-10x20</t>
  </si>
  <si>
    <t>SF-912-A4-10x70-P10</t>
  </si>
  <si>
    <t>SF-7991-A4-4x6</t>
  </si>
  <si>
    <t>SF-AGL-ZY-4x45</t>
  </si>
  <si>
    <t>SF-933-ZN-10x30-P10</t>
  </si>
  <si>
    <t>SF-931-ZN-10x90</t>
  </si>
  <si>
    <t>SF-933-ZN-8x20-B500</t>
  </si>
  <si>
    <t>SF-931-ZN-16x130</t>
  </si>
  <si>
    <t>SF-7991-ZN-8x55-P10</t>
  </si>
  <si>
    <t>SF-7991-A4-10x45</t>
  </si>
  <si>
    <t>SF-912-A4-8x60-P10</t>
  </si>
  <si>
    <t>SF-HWP-TAT-8x55-P20</t>
  </si>
  <si>
    <t>SF-933-A2-24x90</t>
  </si>
  <si>
    <t>SF-933-A4-12x120</t>
  </si>
  <si>
    <t>SF-7991-BK-5x10</t>
  </si>
  <si>
    <t>SF-125-HG-20</t>
  </si>
  <si>
    <t>SF-931-A2-8x90-P10</t>
  </si>
  <si>
    <t>SF-7991-A2-12x30-P10</t>
  </si>
  <si>
    <t>SF-WDG-ALP-A4-12x120</t>
  </si>
  <si>
    <t>SF-912-A2-6x20</t>
  </si>
  <si>
    <t>SF-7991-A4-10x100-P10</t>
  </si>
  <si>
    <t>SF-931-HG-12x50</t>
  </si>
  <si>
    <t>SF-931-ZN-6x30</t>
  </si>
  <si>
    <t>SF-ARD-ALP-ZN-20x400</t>
  </si>
  <si>
    <t>SF-933-A2-8x110</t>
  </si>
  <si>
    <t>SF-SLV-BRZ-ZN-10x100</t>
  </si>
  <si>
    <t>SF-7991-A4-12x65-P10</t>
  </si>
  <si>
    <t>SF-912-A2-4x20-B500</t>
  </si>
  <si>
    <t>SF-912-BK-12x140</t>
  </si>
  <si>
    <t>SF-912-A4-12x90-P10</t>
  </si>
  <si>
    <t>SF-NYP-ANC-16x80</t>
  </si>
  <si>
    <t>SF-WDG-ANC-A4-16x145</t>
  </si>
  <si>
    <t>SF-AGL-A2-3.5x60</t>
  </si>
  <si>
    <t>SF-976-ZN-6x500</t>
  </si>
  <si>
    <t>SF-912-BK-3x16</t>
  </si>
  <si>
    <t>SF-931-A4-20x140</t>
  </si>
  <si>
    <t>SF-125-A2-12-P20</t>
  </si>
  <si>
    <t>SF-931-A4-12x100-P10</t>
  </si>
  <si>
    <t>SF-7991-ZN-4x35</t>
  </si>
  <si>
    <t>SF-7991-A2-3x12</t>
  </si>
  <si>
    <t>SF-933-A4-16x75</t>
  </si>
  <si>
    <t>SF-7991-A4-12x55-P10</t>
  </si>
  <si>
    <t>SF-7991-A2-10x120-P10</t>
  </si>
  <si>
    <t>SF-933-ZN-8x60-B500</t>
  </si>
  <si>
    <t>SF-976-ZN-20x2000</t>
  </si>
  <si>
    <t>SF-7991-A4-12x60</t>
  </si>
  <si>
    <t>SF-931-A4-12x100</t>
  </si>
  <si>
    <t>SF-AGL-A2-5x70</t>
  </si>
  <si>
    <t>SF-912-ZN-6x12-P10</t>
  </si>
  <si>
    <t>SF-7991-A2-16x50</t>
  </si>
  <si>
    <t>SF-AGL-A2-6x35-B1000</t>
  </si>
  <si>
    <t>SF-TCS-ZY-6x80</t>
  </si>
  <si>
    <t>SF-AGL-ZY-5x80-B1000</t>
  </si>
  <si>
    <t>SF-TCS-ZY-10x180</t>
  </si>
  <si>
    <t>SF-912-A2-10x50-B500</t>
  </si>
  <si>
    <t>SF-AGL-A2-4x12-B1000</t>
  </si>
  <si>
    <t>SF-933-HG-16x40</t>
  </si>
  <si>
    <t>SF-912-A4-12x70-P10</t>
  </si>
  <si>
    <t>SF-NYP-ANC-5x25-P20</t>
  </si>
  <si>
    <t>SF-6798-ZN-10-P20</t>
  </si>
  <si>
    <t>SF-7991-A2-10x55</t>
  </si>
  <si>
    <t>SF-TCS-ZY-8x240</t>
  </si>
  <si>
    <t>SF-WDG-TAT-A4-10x140</t>
  </si>
  <si>
    <t>SF-7991-BK-12x20</t>
  </si>
  <si>
    <t>SF-7991-BK-8x70-P10</t>
  </si>
  <si>
    <t>SF-AGL-ZY-4x20-P25</t>
  </si>
  <si>
    <t>SF-933-ZN-10x65-P10</t>
  </si>
  <si>
    <t>SF-933-A2-6x20-P10</t>
  </si>
  <si>
    <t>SF-912-A2-6x75-P10</t>
  </si>
  <si>
    <t>SF-FRP-ALP-10x160</t>
  </si>
  <si>
    <t>SF-912-A4-16x35</t>
  </si>
  <si>
    <t>SF-931-ZN-12x50</t>
  </si>
  <si>
    <t>SF-912-BK-12x55</t>
  </si>
  <si>
    <t>SF-AGL-A2-5x45</t>
  </si>
  <si>
    <t>SF-AGL-ZY-5x90</t>
  </si>
  <si>
    <t>SF-7991-A2-3x6</t>
  </si>
  <si>
    <t>SF-934-A2-5-P20</t>
  </si>
  <si>
    <t>SF-AGL-A2-5x20-P25</t>
  </si>
  <si>
    <t>SF-933-A2-5x45-P20</t>
  </si>
  <si>
    <t>SF-6798-A2-5</t>
  </si>
  <si>
    <t>SF-933-ZN-14x110</t>
  </si>
  <si>
    <t>SF-7991-A2-12x110</t>
  </si>
  <si>
    <t>SF-912-BK-12x70-P10</t>
  </si>
  <si>
    <t>SF-7991-BK-12x100</t>
  </si>
  <si>
    <t>SF-912-BK-6x100</t>
  </si>
  <si>
    <t>SF-7991-A4-10x110-P10</t>
  </si>
  <si>
    <t>SF-912-ZN-5x8</t>
  </si>
  <si>
    <t>Stock_por_SKU</t>
  </si>
  <si>
    <t>name</t>
  </si>
  <si>
    <t>category</t>
  </si>
  <si>
    <t>price_ex_vat</t>
  </si>
  <si>
    <t>Disponible</t>
  </si>
  <si>
    <t>proveedor</t>
  </si>
  <si>
    <t>plazo_dias</t>
  </si>
  <si>
    <t>coste_pct</t>
  </si>
  <si>
    <t>ventas_diarias</t>
  </si>
  <si>
    <t>dias_cobertura</t>
  </si>
  <si>
    <t>stock_objetivo</t>
  </si>
  <si>
    <t>unidades_a_pedir</t>
  </si>
  <si>
    <t>coste_pedido</t>
  </si>
  <si>
    <t>estado</t>
  </si>
  <si>
    <t>Flat washer DIN 125 M10 A2 stainless</t>
  </si>
  <si>
    <t>fasteners</t>
  </si>
  <si>
    <t>Tornillería Ibérica SL</t>
  </si>
  <si>
    <t>PEDIR YA</t>
  </si>
  <si>
    <t>Hex bolt DIN 933 M4 × 40 mm zinc plated, pack of 20</t>
  </si>
  <si>
    <t>SOBRESTOCK</t>
  </si>
  <si>
    <t>Flat washer DIN 125 M10 A2 stainless, pack of 20</t>
  </si>
  <si>
    <t>Hex bolt part thread DIN 931 M8 × 40 mm hot-dip galvanised</t>
  </si>
  <si>
    <t>Chipboard screw, Pozidriv Ø4 × 25 mm A2 stainless, bulk box of 1000</t>
  </si>
  <si>
    <t>Flat washer DIN 125 M14 A2 stainless</t>
  </si>
  <si>
    <t>Flat washer DIN 125 M16 A2 stainless</t>
  </si>
  <si>
    <t>Hex nut DIN 934 M10 A2 stainless, pack of 10</t>
  </si>
  <si>
    <t>Alpenfix anchor rod M16 × 320 mm, A4 stainless, pack of 10</t>
  </si>
  <si>
    <t>anchors</t>
  </si>
  <si>
    <t>Fijaciones Norte SA</t>
  </si>
  <si>
    <t>Flat washer DIN 125 M20 A2 stainless</t>
  </si>
  <si>
    <t>Flat washer DIN 125 M24 A2 stainless</t>
  </si>
  <si>
    <t>OK</t>
  </si>
  <si>
    <t>Hex bolt DIN 933 M8 × 65 mm zinc plated</t>
  </si>
  <si>
    <t>Flat washer DIN 125 M3 A2 stainless</t>
  </si>
  <si>
    <t>Chipboard screw, Pozidriv Ø4.5 × 30 mm yellow zinc, pack of 25</t>
  </si>
  <si>
    <t>Flat washer DIN 125 M4 A2 stainless</t>
  </si>
  <si>
    <t>Wing nut DIN 315 M12 A2 stainless</t>
  </si>
  <si>
    <t>Flat washer DIN 125 M4 A2 stainless, pack of 30</t>
  </si>
  <si>
    <t>Chipboard screw, Pozidriv Ø5 × 40 mm A2 stainless, bulk box of 1000</t>
  </si>
  <si>
    <t>Flat washer DIN 125 M5 A2 stainless</t>
  </si>
  <si>
    <t>Chipboard screw, Pozidriv Ø3 × 40 mm A2 stainless, pack of 25</t>
  </si>
  <si>
    <t>Flat washer DIN 125 M5 A2 stainless, pack of 30</t>
  </si>
  <si>
    <t>Hex bolt DIN 933 M14 × 70 mm zinc plated</t>
  </si>
  <si>
    <t>Flat washer DIN 125 M6 A2 stainless</t>
  </si>
  <si>
    <t>Chipboard screw, Pozidriv Ø4 × 70 mm yellow zinc, pack of 25</t>
  </si>
  <si>
    <t>Flat washer DIN 125 M6 A2 stainless, pack of 30</t>
  </si>
  <si>
    <t>Countersunk socket screw DIN 7991 M16 × 80 mm A2 stainless</t>
  </si>
  <si>
    <t>Flat washer DIN 125 M8 A2 stainless</t>
  </si>
  <si>
    <t>Hex bolt DIN 933 M8 × 35 mm zinc plated, pack of 10</t>
  </si>
  <si>
    <t>Flat washer DIN 125 M8 A2 stainless, pack of 20</t>
  </si>
  <si>
    <t>Hex bolt DIN 933 M16 × 180 mm A2 stainless</t>
  </si>
  <si>
    <t>Flat washer DIN 125 M10 A4 stainless</t>
  </si>
  <si>
    <t>Chipboard screw, Pozidriv Ø4 × 80 mm A2 stainless, pack of 25</t>
  </si>
  <si>
    <t>Flat washer DIN 125 M12 A4 stainless</t>
  </si>
  <si>
    <t>Countersunk socket screw DIN 7991 M16 × 65 mm black 12.9</t>
  </si>
  <si>
    <t>Flat washer DIN 125 M14 A4 stainless</t>
  </si>
  <si>
    <t>Countersunk socket screw DIN 7991 M16 × 120 mm black 12.9</t>
  </si>
  <si>
    <t>Flat washer DIN 125 M16 A4 stainless</t>
  </si>
  <si>
    <t>Socket cap screw DIN 912 M10 × 30 mm A2 stainless, bulk box of 500</t>
  </si>
  <si>
    <t>Flat washer DIN 125 M20 A4 stainless</t>
  </si>
  <si>
    <t>Hex bolt DIN 933 M14 × 50 mm zinc plated</t>
  </si>
  <si>
    <t>Flat washer DIN 125 M24 A4 stainless</t>
  </si>
  <si>
    <t>Hex bolt DIN 933 M8 × 140 mm zinc plated</t>
  </si>
  <si>
    <t>Flat washer DIN 125 M3 A4 stainless</t>
  </si>
  <si>
    <t>Chipboard screw, Pozidriv Ø4 × 35 mm A2 stainless</t>
  </si>
  <si>
    <t>Flat washer DIN 125 M4 A4 stainless</t>
  </si>
  <si>
    <t>ROTO</t>
  </si>
  <si>
    <t>Socket cap screw DIN 912 M10 × 45 mm zinc plated, bulk box of 500</t>
  </si>
  <si>
    <t>Flat washer DIN 125 M5 A4 stainless</t>
  </si>
  <si>
    <t>Hex bolt part thread DIN 931 M12 × 90 mm hot-dip galvanised</t>
  </si>
  <si>
    <t>Flat washer DIN 125 M6 A4 stainless</t>
  </si>
  <si>
    <t>Socket cap screw DIN 912 M20 × 140 mm A2 stainless</t>
  </si>
  <si>
    <t>Flat washer DIN 125 M8 A4 stainless</t>
  </si>
  <si>
    <t>Socket cap screw DIN 912 M12 × 140 mm A4 stainless</t>
  </si>
  <si>
    <t>Flat washer DIN 125 M10 hot-dip galvanised</t>
  </si>
  <si>
    <t>Socket cap screw DIN 912 M5 × 25 mm zinc plated, pack of 20</t>
  </si>
  <si>
    <t>Flat washer DIN 125 M12 hot-dip galvanised</t>
  </si>
  <si>
    <t>Flat washer DIN 125 M14 hot-dip galvanised</t>
  </si>
  <si>
    <t>Countersunk socket screw DIN 7991 M12 × 65 mm A2 stainless, pack of 10</t>
  </si>
  <si>
    <t>Flat washer DIN 125 M16 hot-dip galvanised</t>
  </si>
  <si>
    <t>Countersunk socket screw DIN 7991 M10 × 50 mm A2 stainless</t>
  </si>
  <si>
    <t>Socket cap screw DIN 912 M16 × 50 mm zinc plated</t>
  </si>
  <si>
    <t>Flat washer DIN 125 M24 hot-dip galvanised</t>
  </si>
  <si>
    <t>Socket cap screw DIN 912 M3 × 8 mm zinc plated</t>
  </si>
  <si>
    <t>Flat washer DIN 125 M8 hot-dip galvanised</t>
  </si>
  <si>
    <t>Chipboard screw, Pozidriv Ø4 × 35 mm A2 stainless, bulk box of 1000</t>
  </si>
  <si>
    <t>Flat washer DIN 125 M10 zinc plated</t>
  </si>
  <si>
    <t>Hex bolt DIN 933 M10 × 30 mm hot-dip galvanised</t>
  </si>
  <si>
    <t>Flat washer DIN 125 M10 zinc plated, pack of 20</t>
  </si>
  <si>
    <t>Hex bolt DIN 933 M4 × 10 mm A2 stainless, bulk box of 500</t>
  </si>
  <si>
    <t>Flat washer DIN 125 M12 zinc plated</t>
  </si>
  <si>
    <t>Countersunk socket screw DIN 7991 M12 × 50 mm black 12.9, pack of 10</t>
  </si>
  <si>
    <t>Flat washer DIN 125 M12 zinc plated, pack of 20</t>
  </si>
  <si>
    <t>Hex bolt DIN 933 M16 × 50 mm zinc plated</t>
  </si>
  <si>
    <t>Flat washer DIN 125 M14 zinc plated</t>
  </si>
  <si>
    <t>Chipboard screw, Pozidriv Ø4.5 × 90 mm yellow zinc, pack of 25</t>
  </si>
  <si>
    <t>Flat washer DIN 125 M16 zinc plated</t>
  </si>
  <si>
    <t>Countersunk socket screw DIN 7991 M12 × 30 mm A2 stainless</t>
  </si>
  <si>
    <t>Flat washer DIN 125 M20 zinc plated</t>
  </si>
  <si>
    <t>Socket cap screw DIN 912 M5 × 45 mm black 12.9, pack of 20</t>
  </si>
  <si>
    <t>Flat washer DIN 125 M24 zinc plated</t>
  </si>
  <si>
    <t>Flat washer DIN 125 M4 zinc plated</t>
  </si>
  <si>
    <t>Hex bolt DIN 933 M5 × 35 mm A2 stainless</t>
  </si>
  <si>
    <t>Flat washer DIN 125 M4 zinc plated, pack of 30</t>
  </si>
  <si>
    <t>Hex bolt DIN 933 M10 × 35 mm A2 stainless, pack of 10</t>
  </si>
  <si>
    <t>Flat washer DIN 125 M5 zinc plated</t>
  </si>
  <si>
    <t>Socket cap screw DIN 912 M10 × 50 mm zinc plated, pack of 10</t>
  </si>
  <si>
    <t>Flat washer DIN 125 M5 zinc plated, pack of 30</t>
  </si>
  <si>
    <t>Socket cap screw DIN 912 M8 × 60 mm zinc plated, pack of 10</t>
  </si>
  <si>
    <t>Flat washer DIN 125 M6 zinc plated</t>
  </si>
  <si>
    <t>Countersunk socket screw DIN 7991 M4 × 8 mm black 12.9, pack of 20</t>
  </si>
  <si>
    <t>Flat washer DIN 125 M6 zinc plated, pack of 30</t>
  </si>
  <si>
    <t>Hex bolt DIN 933 M6 × 70 mm A2 stainless</t>
  </si>
  <si>
    <t>Flat washer DIN 125 M8 zinc plated</t>
  </si>
  <si>
    <t>Hex nut DIN 934 M12 hot-dip galvanised</t>
  </si>
  <si>
    <t>Flat washer DIN 125 M8 zinc plated, pack of 20</t>
  </si>
  <si>
    <t>Socket cap screw DIN 912 M8 × 40 mm A2 stainless</t>
  </si>
  <si>
    <t>Spring washer DIN 127 M10 A2 stainless</t>
  </si>
  <si>
    <t>Toothed lock washer DIN 6798 M4 zinc plated</t>
  </si>
  <si>
    <t>Spring washer DIN 127 M10 A2 stainless, pack of 20</t>
  </si>
  <si>
    <t>Hex bolt part thread DIN 931 M12 × 60 mm A2 stainless</t>
  </si>
  <si>
    <t>Spring washer DIN 127 M12 A2 stainless</t>
  </si>
  <si>
    <t>Spring washer DIN 127 M12 A2 stainless, pack of 20</t>
  </si>
  <si>
    <t>Chipboard screw, Pozidriv Ø6 × 70 mm yellow zinc, bulk box of 1000</t>
  </si>
  <si>
    <t>Spring washer DIN 127 M16 A2 stainless</t>
  </si>
  <si>
    <t>Brezo universal plug for all substrates 8 × 65 mm, box of 50</t>
  </si>
  <si>
    <t>Spring washer DIN 127 M20 A2 stainless</t>
  </si>
  <si>
    <t>Hex bolt DIN 933 M6 × 65 mm zinc plated, bulk box of 500</t>
  </si>
  <si>
    <t>Spring washer DIN 127 M4 A2 stainless</t>
  </si>
  <si>
    <t>Socket cap screw DIN 912 M4 × 20 mm A2 stainless, pack of 20</t>
  </si>
  <si>
    <t>Spring washer DIN 127 M4 A2 stainless, pack of 30</t>
  </si>
  <si>
    <t>Socket cap screw DIN 912 M10 × 65 mm black 12.9</t>
  </si>
  <si>
    <t>Spring washer DIN 127 M5 A2 stainless</t>
  </si>
  <si>
    <t>Hex bolt DIN 933 M6 × 70 mm zinc plated, bulk box of 500</t>
  </si>
  <si>
    <t>Spring washer DIN 127 M5 A2 stainless, pack of 30</t>
  </si>
  <si>
    <t>Socket cap screw DIN 912 M5 × 55 mm A4 stainless</t>
  </si>
  <si>
    <t>Spring washer DIN 127 M6 A2 stainless</t>
  </si>
  <si>
    <t>Hex bolt part thread DIN 931 M10 × 120 mm zinc plated</t>
  </si>
  <si>
    <t>Spring washer DIN 127 M6 A2 stainless, pack of 30</t>
  </si>
  <si>
    <t>Chipboard screw, Pozidriv Ø4.5 × 70 mm yellow zinc</t>
  </si>
  <si>
    <t>Spring washer DIN 127 M8 A2 stainless</t>
  </si>
  <si>
    <t>Hex bolt part thread DIN 931 M24 × 130 mm hot-dip galvanised</t>
  </si>
  <si>
    <t>Spring washer DIN 127 M8 A2 stainless, pack of 20</t>
  </si>
  <si>
    <t>Hex bolt part thread DIN 931 M16 × 180 mm hot-dip galvanised</t>
  </si>
  <si>
    <t>Spring washer DIN 127 M10 zinc plated</t>
  </si>
  <si>
    <t>Countersunk socket screw DIN 7991 M4 × 10 mm zinc plated, bulk box of 500</t>
  </si>
  <si>
    <t>Spring washer DIN 127 M10 zinc plated, pack of 20</t>
  </si>
  <si>
    <t>Hex bolt part thread DIN 931 M20 × 100 mm hot-dip galvanised</t>
  </si>
  <si>
    <t>Spring washer DIN 127 M12 zinc plated</t>
  </si>
  <si>
    <t>Anclatec concrete screw anchor Ø12 × 120 mm, countersunk head</t>
  </si>
  <si>
    <t>Countersunk socket screw DIN 7991 M3 × 30 mm zinc plated, bulk box of 500</t>
  </si>
  <si>
    <t>Spring washer DIN 127 M16 zinc plated</t>
  </si>
  <si>
    <t>Hex bolt part thread DIN 931 M10 × 130 mm zinc plated</t>
  </si>
  <si>
    <t>Spring washer DIN 127 M20 zinc plated</t>
  </si>
  <si>
    <t>Chipboard screw, Pozidriv Ø3 × 25 mm yellow zinc</t>
  </si>
  <si>
    <t>Spring washer DIN 127 M4 zinc plated</t>
  </si>
  <si>
    <t>Hex bolt part thread DIN 931 M6 × 90 mm A4 stainless</t>
  </si>
  <si>
    <t>Spring washer DIN 127 M4 zinc plated, pack of 30</t>
  </si>
  <si>
    <t>Threaded rod DIN 976 M12 × 2000 mm A2 stainless</t>
  </si>
  <si>
    <t>Spring washer DIN 127 M5 zinc plated</t>
  </si>
  <si>
    <t>Wing nut DIN 315 M12 A2 stainless, pack of 10</t>
  </si>
  <si>
    <t>Spring washer DIN 127 M5 zinc plated, pack of 30</t>
  </si>
  <si>
    <t>Socket cap screw DIN 912 M6 × 12 mm zinc plated, bulk box of 500</t>
  </si>
  <si>
    <t>Spring washer DIN 127 M6 zinc plated</t>
  </si>
  <si>
    <t>Countersunk socket screw DIN 7991 M3 × 35 mm A2 stainless, bulk box of 500</t>
  </si>
  <si>
    <t>Spring washer DIN 127 M6 zinc plated, pack of 30</t>
  </si>
  <si>
    <t>Spring washer DIN 127 M8 zinc plated</t>
  </si>
  <si>
    <t>Socket cap screw DIN 912 M10 × 60 mm zinc plated</t>
  </si>
  <si>
    <t>Spring washer DIN 127 M8 zinc plated, pack of 20</t>
  </si>
  <si>
    <t>Countersunk socket screw DIN 7991 M16 × 60 mm A2 stainless</t>
  </si>
  <si>
    <t>Dome nut DIN 1587 M10 A2 stainless</t>
  </si>
  <si>
    <t>Hex bolt DIN 933 M4 × 35 mm zinc plated</t>
  </si>
  <si>
    <t>Dome nut DIN 1587 M10 A2 stainless, pack of 10</t>
  </si>
  <si>
    <t>Countersunk socket screw DIN 7991 M5 × 35 mm A4 stainless, pack of 20</t>
  </si>
  <si>
    <t>Dome nut DIN 1587 M12 A2 stainless, pack of 10</t>
  </si>
  <si>
    <t>Hex bolt DIN 933 M12 × 35 mm zinc plated</t>
  </si>
  <si>
    <t>Dome nut DIN 1587 M16 A2 stainless</t>
  </si>
  <si>
    <t>Anclatec wedge anchor M12 × 120 mm, zinc plated</t>
  </si>
  <si>
    <t>Dome nut DIN 1587 M4 A2 stainless</t>
  </si>
  <si>
    <t>Timber construction screw TX50 Ø10 × 360 mm yellow zinc</t>
  </si>
  <si>
    <t>Dome nut DIN 1587 M4 A2 stainless, pack of 20</t>
  </si>
  <si>
    <t>Alpenfix sleeve anchor M6 × 60 mm, zinc plated</t>
  </si>
  <si>
    <t>Dome nut DIN 1587 M5 A2 stainless</t>
  </si>
  <si>
    <t>Socket cap screw DIN 912 M8 × 100 mm A4 stainless</t>
  </si>
  <si>
    <t>Dome nut DIN 1587 M5 A2 stainless, pack of 20</t>
  </si>
  <si>
    <t>Chipboard screw, Pozidriv Ø6 × 70 mm A2 stainless, bulk box of 1000</t>
  </si>
  <si>
    <t>Dome nut DIN 1587 M6 A2 stainless</t>
  </si>
  <si>
    <t>Tatra Works hollow-wall expansion plug 10 × 65 mm, pack of 20</t>
  </si>
  <si>
    <t>Dome nut DIN 1587 M6 A2 stainless, pack of 20</t>
  </si>
  <si>
    <t>Socket cap screw DIN 912 M4 × 8 mm zinc plated</t>
  </si>
  <si>
    <t>Dome nut DIN 1587 M8 A2 stainless</t>
  </si>
  <si>
    <t>Threaded rod DIN 976 M4 × 300 mm A4 stainless</t>
  </si>
  <si>
    <t>Dome nut DIN 1587 M8 A2 stainless, pack of 10</t>
  </si>
  <si>
    <t>Countersunk socket screw DIN 7991 M3 × 40 mm zinc plated, bulk box of 500</t>
  </si>
  <si>
    <t>Dome nut DIN 1587 M10 zinc plated</t>
  </si>
  <si>
    <t>Countersunk socket screw DIN 7991 M8 × 40 mm zinc plated</t>
  </si>
  <si>
    <t>Dome nut DIN 1587 M10 zinc plated, pack of 10</t>
  </si>
  <si>
    <t>Anclatec injection resin epoxy acrylate 410 ml</t>
  </si>
  <si>
    <t>Dome nut DIN 1587 M12 zinc plated</t>
  </si>
  <si>
    <t>Socket cap screw DIN 912 M6 × 60 mm zinc plated</t>
  </si>
  <si>
    <t>Dome nut DIN 1587 M12 zinc plated, pack of 10</t>
  </si>
  <si>
    <t>Hex bolt DIN 933 M24 × 50 mm A2 stainless</t>
  </si>
  <si>
    <t>Dome nut DIN 1587 M16 zinc plated</t>
  </si>
  <si>
    <t>Hex bolt DIN 933 M20 × 65 mm zinc plated</t>
  </si>
  <si>
    <t>Dome nut DIN 1587 M4 zinc plated</t>
  </si>
  <si>
    <t>Hex bolt DIN 933 M14 × 180 mm hot-dip galvanised</t>
  </si>
  <si>
    <t>Dome nut DIN 1587 M4 zinc plated, pack of 20</t>
  </si>
  <si>
    <t>Hex bolt DIN 933 M8 × 130 mm hot-dip galvanised</t>
  </si>
  <si>
    <t>Dome nut DIN 1587 M5 zinc plated</t>
  </si>
  <si>
    <t>Socket cap screw DIN 912 M5 × 35 mm zinc plated, bulk box of 500</t>
  </si>
  <si>
    <t>Dome nut DIN 1587 M5 zinc plated, pack of 20</t>
  </si>
  <si>
    <t>Socket cap screw DIN 912 M6 × 90 mm black 12.9</t>
  </si>
  <si>
    <t>Dome nut DIN 1587 M6 zinc plated</t>
  </si>
  <si>
    <t>Countersunk socket screw DIN 7991 M10 × 110 mm black 12.9, pack of 10</t>
  </si>
  <si>
    <t>Dome nut DIN 1587 M6 zinc plated, pack of 20</t>
  </si>
  <si>
    <t>Hex bolt part thread DIN 931 M8 × 50 mm A2 stainless</t>
  </si>
  <si>
    <t>Dome nut DIN 1587 M8 zinc plated</t>
  </si>
  <si>
    <t>Hex bolt part thread DIN 931 M10 × 60 mm zinc plated</t>
  </si>
  <si>
    <t>Dome nut DIN 1587 M8 zinc plated, pack of 10</t>
  </si>
  <si>
    <t>Alpenfix wedge anchor M6 × 85 mm, A4 stainless</t>
  </si>
  <si>
    <t>Wing nut DIN 315 M10 A2 stainless</t>
  </si>
  <si>
    <t>Serrated flange nut DIN 6923 M6 A2 stainless</t>
  </si>
  <si>
    <t>Wing nut DIN 315 M10 A2 stainless, pack of 10</t>
  </si>
  <si>
    <t>Hex bolt DIN 933 M12 × 130 mm zinc plated</t>
  </si>
  <si>
    <t>Socket cap screw DIN 912 M4 × 16 mm A2 stainless, bulk box of 500</t>
  </si>
  <si>
    <t>Socket cap screw DIN 912 M3 × 20 mm A2 stainless, pack of 20</t>
  </si>
  <si>
    <t>Socket cap screw DIN 912 M16 × 30 mm zinc plated</t>
  </si>
  <si>
    <t>Wing nut DIN 315 M4 A2 stainless, pack of 20</t>
  </si>
  <si>
    <t>Socket cap screw DIN 912 M6 × 30 mm A2 stainless, pack of 10</t>
  </si>
  <si>
    <t>Wing nut DIN 315 M5 A2 stainless</t>
  </si>
  <si>
    <t>Countersunk socket screw DIN 7991 M12 × 35 mm A2 stainless, pack of 10</t>
  </si>
  <si>
    <t>Wing nut DIN 315 M5 A2 stainless, pack of 20</t>
  </si>
  <si>
    <t>Hex bolt part thread DIN 931 M20 × 90 mm hot-dip galvanised</t>
  </si>
  <si>
    <t>Wing nut DIN 315 M6 A2 stainless</t>
  </si>
  <si>
    <t>Socket cap screw DIN 912 M5 × 20 mm zinc plated, bulk box of 500</t>
  </si>
  <si>
    <t>Wing nut DIN 315 M6 A2 stainless, pack of 20</t>
  </si>
  <si>
    <t>Chipboard screw, Pozidriv Ø4.5 × 90 mm A2 stainless, pack of 25</t>
  </si>
  <si>
    <t>Wing nut DIN 315 M8 A2 stainless</t>
  </si>
  <si>
    <t>Countersunk socket screw DIN 7991 M8 × 12 mm A4 stainless</t>
  </si>
  <si>
    <t>Wing nut DIN 315 M8 A2 stainless, pack of 10</t>
  </si>
  <si>
    <t>Hex bolt DIN 933 M10 × 50 mm A4 stainless, pack of 10</t>
  </si>
  <si>
    <t>Wing nut DIN 315 M10 zinc plated</t>
  </si>
  <si>
    <t>Chipboard screw, Pozidriv Ø3 × 16 mm A2 stainless, bulk box of 1000</t>
  </si>
  <si>
    <t>Wing nut DIN 315 M10 zinc plated, pack of 10</t>
  </si>
  <si>
    <t>Hex bolt part thread DIN 931 M10 × 80 mm hot-dip galvanised</t>
  </si>
  <si>
    <t>Wing nut DIN 315 M12 zinc plated</t>
  </si>
  <si>
    <t>Hex bolt DIN 933 M8 × 40 mm zinc plated, pack of 10</t>
  </si>
  <si>
    <t>Wing nut DIN 315 M12 zinc plated, pack of 10</t>
  </si>
  <si>
    <t>Hex bolt DIN 933 M4 × 25 mm A4 stainless</t>
  </si>
  <si>
    <t>Wing nut DIN 315 M4 zinc plated</t>
  </si>
  <si>
    <t>Hex bolt part thread DIN 931 M20 × 140 mm zinc plated</t>
  </si>
  <si>
    <t>Wing nut DIN 315 M4 zinc plated, pack of 20</t>
  </si>
  <si>
    <t>Socket cap screw DIN 912 M8 × 65 mm A2 stainless, pack of 10</t>
  </si>
  <si>
    <t>Wing nut DIN 315 M5 zinc plated</t>
  </si>
  <si>
    <t>Wing nut DIN 315 M5 zinc plated, pack of 20</t>
  </si>
  <si>
    <t>Socket cap screw DIN 912 M20 × 130 mm zinc plated</t>
  </si>
  <si>
    <t>Wing nut DIN 315 M6 zinc plated</t>
  </si>
  <si>
    <t>Threaded rod DIN 976 M10 × 1000 mm hot-dip galvanised</t>
  </si>
  <si>
    <t>Wing nut DIN 315 M6 zinc plated, pack of 20</t>
  </si>
  <si>
    <t>Thin hex nut DIN 439 M4 A2 stainless</t>
  </si>
  <si>
    <t>Wing nut DIN 315 M8 zinc plated</t>
  </si>
  <si>
    <t>Socket cap screw DIN 912 M5 × 25 mm A4 stainless</t>
  </si>
  <si>
    <t>Wing nut DIN 315 M8 zinc plated, pack of 10</t>
  </si>
  <si>
    <t>Hex bolt DIN 933 M6 × 45 mm A2 stainless, pack of 10</t>
  </si>
  <si>
    <t>Thin hex nut DIN 439 M10 A2 stainless</t>
  </si>
  <si>
    <t>Countersunk socket screw DIN 7991 M5 × 45 mm zinc plated, pack of 20</t>
  </si>
  <si>
    <t>Thin hex nut DIN 439 M10 A2 stainless, pack of 10</t>
  </si>
  <si>
    <t>Hex bolt DIN 933 M4 × 40 mm A2 stainless, bulk box of 500</t>
  </si>
  <si>
    <t>Thin hex nut DIN 439 M12 A2 stainless</t>
  </si>
  <si>
    <t>Chipboard screw, Pozidriv Ø3.5 × 35 mm yellow zinc, bulk box of 1000</t>
  </si>
  <si>
    <t>Thin hex nut DIN 439 M12 A2 stainless, pack of 10</t>
  </si>
  <si>
    <t>Threaded rod DIN 976 M12 × 2000 mm A4 stainless</t>
  </si>
  <si>
    <t>Thin hex nut DIN 439 M16 A2 stainless</t>
  </si>
  <si>
    <t>Socket cap screw DIN 912 M10 × 110 mm black 12.9</t>
  </si>
  <si>
    <t>Thin hex nut DIN 439 M20 A2 stainless</t>
  </si>
  <si>
    <t>Socket cap screw DIN 912 M8 × 75 mm A2 stainless, pack of 10</t>
  </si>
  <si>
    <t>Thin hex nut DIN 439 M24 A2 stainless</t>
  </si>
  <si>
    <t>Thin hex nut DIN 439 M3 A2 stainless</t>
  </si>
  <si>
    <t>Countersunk socket screw DIN 7991 M16 × 110 mm A4 stainless</t>
  </si>
  <si>
    <t>Hex bolt DIN 933 M10 × 30 mm zinc plated</t>
  </si>
  <si>
    <t>Thin hex nut DIN 439 M4 A2 stainless, pack of 20</t>
  </si>
  <si>
    <t>Socket cap screw DIN 912 M8 × 45 mm A4 stainless, pack of 10</t>
  </si>
  <si>
    <t>Thin hex nut DIN 439 M5 A2 stainless</t>
  </si>
  <si>
    <t>Countersunk socket screw DIN 7991 M8 × 55 mm A4 stainless, pack of 10</t>
  </si>
  <si>
    <t>Thin hex nut DIN 439 M5 A2 stainless, pack of 20</t>
  </si>
  <si>
    <t>Chipboard screw, Pozidriv Ø5 × 80 mm yellow zinc</t>
  </si>
  <si>
    <t>Thin hex nut DIN 439 M6 A2 stainless</t>
  </si>
  <si>
    <t>Chipboard screw, Pozidriv Ø3 × 12 mm yellow zinc, pack of 25</t>
  </si>
  <si>
    <t>Thin hex nut DIN 439 M6 A2 stainless, pack of 20</t>
  </si>
  <si>
    <t>Chipboard screw, Pozidriv Ø3.5 × 35 mm yellow zinc, pack of 25</t>
  </si>
  <si>
    <t>Thin hex nut DIN 439 M8 A2 stainless</t>
  </si>
  <si>
    <t>Countersunk socket screw DIN 7991 M12 × 55 mm A2 stainless, pack of 10</t>
  </si>
  <si>
    <t>Thin hex nut DIN 439 M8 A2 stainless, pack of 10</t>
  </si>
  <si>
    <t>Countersunk socket screw DIN 7991 M6 × 50 mm A4 stainless, pack of 10</t>
  </si>
  <si>
    <t>Thin hex nut DIN 439 M10 zinc plated</t>
  </si>
  <si>
    <t>Chipboard screw, Pozidriv Ø6 × 60 mm A2 stainless, pack of 25</t>
  </si>
  <si>
    <t>Thin hex nut DIN 439 M10 zinc plated, pack of 10</t>
  </si>
  <si>
    <t>Alpenfix injection resin polyester, styrene-free 410 ml</t>
  </si>
  <si>
    <t>Thin hex nut DIN 439 M12 zinc plated</t>
  </si>
  <si>
    <t>Socket cap screw DIN 912 M3 × 10 mm zinc plated, pack of 20</t>
  </si>
  <si>
    <t>Thin hex nut DIN 439 M12 zinc plated, pack of 10</t>
  </si>
  <si>
    <t>Chipboard screw, Pozidriv Ø4 × 80 mm yellow zinc, bulk box of 1000</t>
  </si>
  <si>
    <t>Thin hex nut DIN 439 M14 zinc plated</t>
  </si>
  <si>
    <t>Alpenfix nylon wall plug with collar 8 × 40 mm, pack of 20</t>
  </si>
  <si>
    <t>Thin hex nut DIN 439 M16 zinc plated</t>
  </si>
  <si>
    <t>Hex bolt part thread DIN 931 M16 × 120 mm hot-dip galvanised</t>
  </si>
  <si>
    <t>Thin hex nut DIN 439 M20 zinc plated</t>
  </si>
  <si>
    <t>Socket cap screw DIN 912 M12 × 160 mm zinc plated</t>
  </si>
  <si>
    <t>Thin hex nut DIN 439 M24 zinc plated</t>
  </si>
  <si>
    <t>Chipboard screw, Pozidriv Ø3.5 × 35 mm yellow zinc</t>
  </si>
  <si>
    <t>Thin hex nut DIN 439 M3 zinc plated</t>
  </si>
  <si>
    <t>Hex bolt part thread DIN 931 M24 × 130 mm A2 stainless</t>
  </si>
  <si>
    <t>Thin hex nut DIN 439 M4 zinc plated</t>
  </si>
  <si>
    <t>Tatra Works concrete screw anchor Ø8 × 80 mm, countersunk head</t>
  </si>
  <si>
    <t>Thin hex nut DIN 439 M4 zinc plated, pack of 20</t>
  </si>
  <si>
    <t>Chipboard screw, Pozidriv Ø4 × 12 mm yellow zinc, bulk box of 1000</t>
  </si>
  <si>
    <t>Thin hex nut DIN 439 M5 zinc plated</t>
  </si>
  <si>
    <t>Anclatec self-drill plasterboard anchor zinc 15 × 37 mm, pack of 25</t>
  </si>
  <si>
    <t>Thin hex nut DIN 439 M5 zinc plated, pack of 20</t>
  </si>
  <si>
    <t>Socket cap screw DIN 912 M12 × 40 mm A4 stainless</t>
  </si>
  <si>
    <t>Thin hex nut DIN 439 M6 zinc plated</t>
  </si>
  <si>
    <t>Socket cap screw DIN 912 M20 × 75 mm zinc plated</t>
  </si>
  <si>
    <t>Thin hex nut DIN 439 M6 zinc plated, pack of 20</t>
  </si>
  <si>
    <t>Hex bolt DIN 933 M20 × 65 mm A2 stainless</t>
  </si>
  <si>
    <t>Thin hex nut DIN 439 M8 zinc plated</t>
  </si>
  <si>
    <t>Socket cap screw DIN 912 M5 × 8 mm A4 stainless, pack of 20</t>
  </si>
  <si>
    <t>Thin hex nut DIN 439 M8 zinc plated, pack of 10</t>
  </si>
  <si>
    <t>Hex bolt DIN 933 M8 × 60 mm A4 stainless, pack of 10</t>
  </si>
  <si>
    <t>Timber washer, square hole DIN 440 M10 hot-dip galvanised</t>
  </si>
  <si>
    <t>Nylon-insert lock nut DIN 985 M3 zinc plated</t>
  </si>
  <si>
    <t>Timber washer, square hole DIN 440 M12 hot-dip galvanised</t>
  </si>
  <si>
    <t>Socket cap screw DIN 912 M5 × 35 mm black 12.9, pack of 20</t>
  </si>
  <si>
    <t>Timber washer, square hole DIN 440 M16 hot-dip galvanised</t>
  </si>
  <si>
    <t>Socket cap screw DIN 912 M20 × 45 mm A2 stainless</t>
  </si>
  <si>
    <t>Timber washer, square hole DIN 440 M20 hot-dip galvanised</t>
  </si>
  <si>
    <t>Socket cap screw DIN 912 M12 × 90 mm A4 stainless</t>
  </si>
  <si>
    <t>Timber washer, square hole DIN 440 M24 hot-dip galvanised</t>
  </si>
  <si>
    <t>Countersunk socket screw DIN 7991 M3 × 6 mm A4 stainless</t>
  </si>
  <si>
    <t>Timber washer, square hole DIN 440 M10 zinc plated</t>
  </si>
  <si>
    <t>Countersunk socket screw DIN 7991 M12 × 75 mm zinc plated, pack of 10</t>
  </si>
  <si>
    <t>Timber washer, square hole DIN 440 M12 zinc plated</t>
  </si>
  <si>
    <t>Socket cap screw DIN 912 M4 × 12 mm black 12.9</t>
  </si>
  <si>
    <t>Timber washer, square hole DIN 440 M16 zinc plated</t>
  </si>
  <si>
    <t>Threaded rod DIN 976 M4 × 1000 mm zinc plated</t>
  </si>
  <si>
    <t>Timber washer, square hole DIN 440 M20 zinc plated</t>
  </si>
  <si>
    <t>Countersunk socket screw DIN 7991 M12 × 65 mm A4 stainless</t>
  </si>
  <si>
    <t>Timber washer, square hole DIN 440 M24 zinc plated</t>
  </si>
  <si>
    <t>Toothed lock washer DIN 6798 M10 A2 stainless</t>
  </si>
  <si>
    <t>Toothed lock washer DIN 6798 M8 A2 stainless</t>
  </si>
  <si>
    <t>Toothed lock washer DIN 6798 M10 A2 stainless, pack of 20</t>
  </si>
  <si>
    <t>Alpenfix nylon wall plug with collar 6 × 30 mm, box of 100</t>
  </si>
  <si>
    <t>Toothed lock washer DIN 6798 M12 A2 stainless</t>
  </si>
  <si>
    <t>Hex bolt part thread DIN 931 M6 × 30 mm A4 stainless, pack of 10</t>
  </si>
  <si>
    <t>Toothed lock washer DIN 6798 M12 A2 stainless, pack of 20</t>
  </si>
  <si>
    <t>Toothed lock washer DIN 6798 M4 A2 stainless</t>
  </si>
  <si>
    <t>Countersunk socket screw DIN 7991 M6 × 25 mm zinc plated, bulk box of 500</t>
  </si>
  <si>
    <t>Toothed lock washer DIN 6798 M4 A2 stainless, pack of 30</t>
  </si>
  <si>
    <t>Socket cap screw DIN 912 M6 × 90 mm A4 stainless</t>
  </si>
  <si>
    <t>Toothed lock washer DIN 6798 M5 A2 stainless, pack of 30</t>
  </si>
  <si>
    <t>Hex bolt DIN 933 M5 × 40 mm A2 stainless, bulk box of 500</t>
  </si>
  <si>
    <t>Toothed lock washer DIN 6798 M6 A2 stainless</t>
  </si>
  <si>
    <t>Hex bolt part thread DIN 931 M20 × 180 mm hot-dip galvanised</t>
  </si>
  <si>
    <t>Toothed lock washer DIN 6798 M6 A2 stainless, pack of 30</t>
  </si>
  <si>
    <t>Socket cap screw DIN 912 M10 × 90 mm A2 stainless, pack of 10</t>
  </si>
  <si>
    <t>Countersunk socket screw DIN 7991 M12 × 25 mm zinc plated</t>
  </si>
  <si>
    <t>Toothed lock washer DIN 6798 M8 A2 stainless, pack of 20</t>
  </si>
  <si>
    <t>Chipboard screw, Pozidriv Ø3 × 60 mm yellow zinc</t>
  </si>
  <si>
    <t>Toothed lock washer DIN 6798 M10 zinc plated</t>
  </si>
  <si>
    <t>Countersunk socket screw DIN 7991 M6 × 80 mm A2 stainless</t>
  </si>
  <si>
    <t>Socket cap screw DIN 912 M16 × 25 mm black 12.9</t>
  </si>
  <si>
    <t>Toothed lock washer DIN 6798 M12 zinc plated</t>
  </si>
  <si>
    <t>Hex bolt DIN 933 M14 × 90 mm zinc plated</t>
  </si>
  <si>
    <t>Toothed lock washer DIN 6798 M12 zinc plated, pack of 20</t>
  </si>
  <si>
    <t>Socket cap screw DIN 912 M12 × 55 mm black 12.9, pack of 10</t>
  </si>
  <si>
    <t>Toothed lock washer DIN 6798 M3 zinc plated</t>
  </si>
  <si>
    <t>Socket cap screw DIN 912 M10 × 20 mm A4 stainless, pack of 10</t>
  </si>
  <si>
    <t>Countersunk socket screw DIN 7991 M12 × 45 mm black 12.9, pack of 10</t>
  </si>
  <si>
    <t>Toothed lock washer DIN 6798 M4 zinc plated, pack of 30</t>
  </si>
  <si>
    <t>Countersunk socket screw DIN 7991 M10 × 70 mm A4 stainless</t>
  </si>
  <si>
    <t>Toothed lock washer DIN 6798 M5 zinc plated</t>
  </si>
  <si>
    <t>Countersunk socket screw DIN 7991 M8 × 75 mm A2 stainless</t>
  </si>
  <si>
    <t>Toothed lock washer DIN 6798 M6 zinc plated</t>
  </si>
  <si>
    <t>Socket cap screw DIN 912 M12 × 45 mm A4 stainless</t>
  </si>
  <si>
    <t>Toothed lock washer DIN 6798 M6 zinc plated, pack of 30</t>
  </si>
  <si>
    <t>Socket cap screw DIN 912 M4 × 8 mm zinc plated, pack of 20</t>
  </si>
  <si>
    <t>Toothed lock washer DIN 6798 M8 zinc plated</t>
  </si>
  <si>
    <t>Countersunk socket screw DIN 7991 M12 × 110 mm zinc plated, pack of 10</t>
  </si>
  <si>
    <t>Toothed lock washer DIN 6798 M8 zinc plated, pack of 20</t>
  </si>
  <si>
    <t>Hex bolt DIN 933 M10 × 75 mm hot-dip galvanised</t>
  </si>
  <si>
    <t>Serrated flange nut DIN 6923 M10 A2 stainless</t>
  </si>
  <si>
    <t>Chipboard screw, Pozidriv Ø6 × 25 mm A2 stainless, pack of 25</t>
  </si>
  <si>
    <t>Serrated flange nut DIN 6923 M10 A2 stainless, pack of 10</t>
  </si>
  <si>
    <t>Hex bolt DIN 933 M5 × 45 mm A2 stainless, bulk box of 500</t>
  </si>
  <si>
    <t>Serrated flange nut DIN 6923 M12 A2 stainless</t>
  </si>
  <si>
    <t>Serrated flange nut DIN 6923 M12 A2 stainless, pack of 10</t>
  </si>
  <si>
    <t>Countersunk socket screw DIN 7991 M4 × 40 mm zinc plated</t>
  </si>
  <si>
    <t>Serrated flange nut DIN 6923 M16 A2 stainless</t>
  </si>
  <si>
    <t>Countersunk socket screw DIN 7991 M10 × 50 mm zinc plated, bulk box of 500</t>
  </si>
  <si>
    <t>Serrated flange nut DIN 6923 M5 A2 stainless</t>
  </si>
  <si>
    <t>Countersunk socket screw DIN 7991 M4 × 40 mm zinc plated, pack of 20</t>
  </si>
  <si>
    <t>Serrated flange nut DIN 6923 M5 A2 stainless, pack of 20</t>
  </si>
  <si>
    <t>Threaded rod DIN 976 M5 × 500 mm A4 stainless</t>
  </si>
  <si>
    <t>Serrated flange nut DIN 6923 M6 A2 stainless, pack of 20</t>
  </si>
  <si>
    <t>Socket cap screw DIN 912 M5 × 8 mm zinc plated, pack of 20</t>
  </si>
  <si>
    <t>Serrated flange nut DIN 6923 M8 A2 stainless</t>
  </si>
  <si>
    <t>Alpenfix universal plug for all substrates 5 × 25 mm, box of 100</t>
  </si>
  <si>
    <t>Serrated flange nut DIN 6923 M8 A2 stainless, pack of 10</t>
  </si>
  <si>
    <t>Alpenfix concrete screw anchor Ø12 × 96 mm, countersunk head</t>
  </si>
  <si>
    <t>Serrated flange nut DIN 6923 M10 zinc plated</t>
  </si>
  <si>
    <t>Hex bolt DIN 933 M5 × 60 mm zinc plated, bulk box of 500</t>
  </si>
  <si>
    <t>Serrated flange nut DIN 6923 M10 zinc plated, pack of 10</t>
  </si>
  <si>
    <t>Socket cap screw DIN 912 M12 × 75 mm zinc plated</t>
  </si>
  <si>
    <t>Serrated flange nut DIN 6923 M12 zinc plated</t>
  </si>
  <si>
    <t>Countersunk socket screw DIN 7991 M4 × 35 mm black 12.9</t>
  </si>
  <si>
    <t>Serrated flange nut DIN 6923 M12 zinc plated, pack of 10</t>
  </si>
  <si>
    <t>Hex bolt DIN 933 M20 × 45 mm hot-dip galvanised</t>
  </si>
  <si>
    <t>Serrated flange nut DIN 6923 M16 zinc plated</t>
  </si>
  <si>
    <t>Chipboard screw, Pozidriv Ø3 × 30 mm A2 stainless, bulk box of 1000</t>
  </si>
  <si>
    <t>Serrated flange nut DIN 6923 M5 zinc plated</t>
  </si>
  <si>
    <t>Anclatec long frame plug 10 × 200 mm, pack of 20</t>
  </si>
  <si>
    <t>Serrated flange nut DIN 6923 M5 zinc plated, pack of 20</t>
  </si>
  <si>
    <t>Hex bolt DIN 933 M5 × 10 mm A2 stainless</t>
  </si>
  <si>
    <t>Serrated flange nut DIN 6923 M6 zinc plated</t>
  </si>
  <si>
    <t>Chipboard screw, Pozidriv Ø3 × 35 mm yellow zinc</t>
  </si>
  <si>
    <t>Serrated flange nut DIN 6923 M6 zinc plated, pack of 20</t>
  </si>
  <si>
    <t>Hex bolt DIN 933 M5 × 50 mm zinc plated</t>
  </si>
  <si>
    <t>Serrated flange nut DIN 6923 M8 zinc plated</t>
  </si>
  <si>
    <t>Chipboard screw, Pozidriv Ø3.5 × 30 mm A2 stainless, pack of 25</t>
  </si>
  <si>
    <t>Serrated flange nut DIN 6923 M8 zinc plated, pack of 10</t>
  </si>
  <si>
    <t>Hex bolt DIN 933 M14 × 150 mm A4 stainless</t>
  </si>
  <si>
    <t>Countersunk socket screw DIN 7991 M10 × 100 mm A2 stainless</t>
  </si>
  <si>
    <t>Socket cap screw DIN 912 M8 × 45 mm zinc plated</t>
  </si>
  <si>
    <t>Countersunk socket screw DIN 7991 M10 × 100 mm A2 stainless, pack of 10</t>
  </si>
  <si>
    <t>Countersunk socket screw DIN 7991 M10 × 110 mm A2 stainless</t>
  </si>
  <si>
    <t>Nylon-insert lock nut DIN 985 M14 A4 stainless</t>
  </si>
  <si>
    <t>Countersunk socket screw DIN 7991 M10 × 110 mm A2 stainless, pack of 10</t>
  </si>
  <si>
    <t>Countersunk socket screw DIN 7991 M5 × 25 mm A4 stainless, pack of 20</t>
  </si>
  <si>
    <t>Countersunk socket screw DIN 7991 M10 × 120 mm A2 stainless</t>
  </si>
  <si>
    <t>Hex bolt DIN 933 M8 × 25 mm zinc plated, bulk box of 500</t>
  </si>
  <si>
    <t>Countersunk socket screw DIN 7991 M12 × 90 mm A2 stainless, pack of 10</t>
  </si>
  <si>
    <t>Countersunk socket screw DIN 7991 M10 × 16 mm A2 stainless</t>
  </si>
  <si>
    <t>Socket cap screw DIN 912 M8 × 80 mm A2 stainless, bulk box of 500</t>
  </si>
  <si>
    <t>Countersunk socket screw DIN 7991 M10 × 16 mm A2 stainless, bulk box of 500</t>
  </si>
  <si>
    <t>Hex bolt DIN 933 M16 × 90 mm hot-dip galvanised</t>
  </si>
  <si>
    <t>Countersunk socket screw DIN 7991 M10 × 16 mm A2 stainless, pack of 10</t>
  </si>
  <si>
    <t>Countersunk socket screw DIN 7991 M10 × 20 mm A2 stainless</t>
  </si>
  <si>
    <t>Socket cap screw DIN 912 M12 × 60 mm A2 stainless, pack of 10</t>
  </si>
  <si>
    <t>Countersunk socket screw DIN 7991 M10 × 20 mm A2 stainless, bulk box of 500</t>
  </si>
  <si>
    <t>Countersunk socket screw DIN 7991 M10 × 20 mm A2 stainless, pack of 10</t>
  </si>
  <si>
    <t>Hex bolt DIN 933 M14 × 60 mm zinc plated</t>
  </si>
  <si>
    <t>Countersunk socket screw DIN 7991 M10 × 25 mm A2 stainless</t>
  </si>
  <si>
    <t>Socket cap screw DIN 912 M10 × 20 mm A2 stainless, pack of 10</t>
  </si>
  <si>
    <t>Countersunk socket screw DIN 7991 M10 × 25 mm A2 stainless, bulk box of 500</t>
  </si>
  <si>
    <t>Hex bolt part thread DIN 931 M16 × 90 mm hot-dip galvanised</t>
  </si>
  <si>
    <t>Countersunk socket screw DIN 7991 M10 × 25 mm A2 stainless, pack of 10</t>
  </si>
  <si>
    <t>Countersunk socket screw DIN 7991 M6 × 75 mm A2 stainless, pack of 10</t>
  </si>
  <si>
    <t>Countersunk socket screw DIN 7991 M10 × 30 mm A2 stainless</t>
  </si>
  <si>
    <t>Socket cap screw DIN 912 M4 × 8 mm A2 stainless, pack of 20</t>
  </si>
  <si>
    <t>Countersunk socket screw DIN 7991 M10 × 30 mm A2 stainless, bulk box of 500</t>
  </si>
  <si>
    <t>Brezo nylon wall plug with collar 8 × 50 mm, box of 50</t>
  </si>
  <si>
    <t>Countersunk socket screw DIN 7991 M10 × 30 mm A2 stainless, pack of 10</t>
  </si>
  <si>
    <t>Socket cap screw DIN 912 M3 × 25 mm zinc plated</t>
  </si>
  <si>
    <t>Countersunk socket screw DIN 7991 M10 × 35 mm A2 stainless</t>
  </si>
  <si>
    <t>Socket cap screw DIN 912 M20 × 65 mm zinc plated</t>
  </si>
  <si>
    <t>Countersunk socket screw DIN 7991 M10 × 35 mm A2 stainless, bulk box of 500</t>
  </si>
  <si>
    <t>Countersunk socket screw DIN 7991 M12 × 50 mm A2 stainless</t>
  </si>
  <si>
    <t>Countersunk socket screw DIN 7991 M10 × 35 mm A2 stainless, pack of 10</t>
  </si>
  <si>
    <t>Chipboard screw, Pozidriv Ø6 × 70 mm yellow zinc</t>
  </si>
  <si>
    <t>Countersunk socket screw DIN 7991 M10 × 40 mm A2 stainless</t>
  </si>
  <si>
    <t>Nylon-insert lock nut DIN 985 M4 A2 stainless</t>
  </si>
  <si>
    <t>Countersunk socket screw DIN 7991 M10 × 40 mm A2 stainless, bulk box of 500</t>
  </si>
  <si>
    <t>Chipboard screw, Pozidriv Ø6 × 50 mm yellow zinc, pack of 25</t>
  </si>
  <si>
    <t>Countersunk socket screw DIN 7991 M10 × 40 mm A2 stainless, pack of 10</t>
  </si>
  <si>
    <t>Hex bolt DIN 933 M5 × 60 mm A2 stainless</t>
  </si>
  <si>
    <t>Countersunk socket screw DIN 7991 M10 × 45 mm A2 stainless</t>
  </si>
  <si>
    <t>Socket cap screw DIN 912 M8 × 90 mm black 12.9</t>
  </si>
  <si>
    <t>Countersunk socket screw DIN 7991 M10 × 45 mm A2 stainless, bulk box of 500</t>
  </si>
  <si>
    <t>Hex bolt DIN 933 M16 × 45 mm zinc plated</t>
  </si>
  <si>
    <t>Countersunk socket screw DIN 7991 M10 × 45 mm A2 stainless, pack of 10</t>
  </si>
  <si>
    <t>Hex bolt DIN 933 M14 × 80 mm A2 stainless</t>
  </si>
  <si>
    <t>Countersunk socket screw DIN 7991 M5 × 30 mm A2 stainless, bulk box of 500</t>
  </si>
  <si>
    <t>Countersunk socket screw DIN 7991 M10 × 50 mm A2 stainless, bulk box of 500</t>
  </si>
  <si>
    <t>Countersunk socket screw DIN 7991 M10 × 50 mm A2 stainless, pack of 10</t>
  </si>
  <si>
    <t>Countersunk socket screw DIN 7991 M6 × 25 mm A4 stainless</t>
  </si>
  <si>
    <t>Countersunk socket screw DIN 7991 M5 × 35 mm A2 stainless, bulk box of 500</t>
  </si>
  <si>
    <t>Countersunk socket screw DIN 7991 M10 × 55 mm A2 stainless, bulk box of 500</t>
  </si>
  <si>
    <t>Hex bolt DIN 933 M8 × 30 mm A2 stainless, pack of 10</t>
  </si>
  <si>
    <t>Countersunk socket screw DIN 7991 M10 × 55 mm A2 stainless, pack of 10</t>
  </si>
  <si>
    <t>Hex bolt DIN 933 M8 × 70 mm A2 stainless, pack of 10</t>
  </si>
  <si>
    <t>Countersunk socket screw DIN 7991 M10 × 60 mm A2 stainless</t>
  </si>
  <si>
    <t>Countersunk socket screw DIN 7991 M4 × 10 mm zinc plated, pack of 20</t>
  </si>
  <si>
    <t>Countersunk socket screw DIN 7991 M10 × 60 mm A2 stainless, bulk box of 500</t>
  </si>
  <si>
    <t>Hex bolt DIN 933 M20 × 140 mm zinc plated</t>
  </si>
  <si>
    <t>Countersunk socket screw DIN 7991 M10 × 60 mm A2 stainless, pack of 10</t>
  </si>
  <si>
    <t>Countersunk socket screw DIN 7991 M12 × 80 mm black 12.9</t>
  </si>
  <si>
    <t>Countersunk socket screw DIN 7991 M10 × 65 mm A2 stainless</t>
  </si>
  <si>
    <t>Alpenfix long frame plug 10 × 100 mm, box of 50</t>
  </si>
  <si>
    <t>Countersunk socket screw DIN 7991 M10 × 65 mm A2 stainless, bulk box of 500</t>
  </si>
  <si>
    <t>Countersunk socket screw DIN 7991 M10 × 90 mm A2 stainless, pack of 10</t>
  </si>
  <si>
    <t>Countersunk socket screw DIN 7991 M10 × 65 mm A2 stainless, pack of 10</t>
  </si>
  <si>
    <t>Countersunk socket screw DIN 7991 M8 × 80 mm A2 stainless</t>
  </si>
  <si>
    <t>Countersunk socket screw DIN 7991 M10 × 70 mm A2 stainless</t>
  </si>
  <si>
    <t>Countersunk socket screw DIN 7991 M12 × 45 mm A4 stainless</t>
  </si>
  <si>
    <t>Countersunk socket screw DIN 7991 M10 × 70 mm A2 stainless, bulk box of 500</t>
  </si>
  <si>
    <t>Countersunk socket screw DIN 7991 M12 × 40 mm black 12.9, pack of 10</t>
  </si>
  <si>
    <t>Countersunk socket screw DIN 7991 M10 × 70 mm A2 stainless, pack of 10</t>
  </si>
  <si>
    <t>Tatra Works universal plug for all substrates 10 × 60 mm, box of 50</t>
  </si>
  <si>
    <t>Countersunk socket screw DIN 7991 M10 × 75 mm A2 stainless</t>
  </si>
  <si>
    <t>Countersunk socket screw DIN 7991 M10 × 80 mm A4 stainless</t>
  </si>
  <si>
    <t>Countersunk socket screw DIN 7991 M10 × 75 mm A2 stainless, bulk box of 500</t>
  </si>
  <si>
    <t>Chipboard screw, Pozidriv Ø6 × 20 mm A2 stainless</t>
  </si>
  <si>
    <t>Countersunk socket screw DIN 7991 M10 × 75 mm A2 stainless, pack of 10</t>
  </si>
  <si>
    <t>Socket cap screw DIN 912 M8 × 110 mm A2 stainless, pack of 10</t>
  </si>
  <si>
    <t>Countersunk socket screw DIN 7991 M10 × 80 mm A2 stainless</t>
  </si>
  <si>
    <t>Countersunk socket screw DIN 7991 M10 × 80 mm A2 stainless, bulk box of 500</t>
  </si>
  <si>
    <t>Chipboard screw, Pozidriv Ø6 × 35 mm yellow zinc, bulk box of 1000</t>
  </si>
  <si>
    <t>Countersunk socket screw DIN 7991 M10 × 80 mm A2 stainless, pack of 10</t>
  </si>
  <si>
    <t>Socket cap screw DIN 912 M20 × 60 mm black 12.9</t>
  </si>
  <si>
    <t>Countersunk socket screw DIN 7991 M10 × 90 mm A2 stainless</t>
  </si>
  <si>
    <t>Countersunk socket screw DIN 7991 M6 × 35 mm A2 stainless, pack of 10</t>
  </si>
  <si>
    <t>Countersunk socket screw DIN 7991 M12 × 35 mm A4 stainless, pack of 10</t>
  </si>
  <si>
    <t>Countersunk socket screw DIN 7991 M12 × 100 mm A2 stainless</t>
  </si>
  <si>
    <t>Hex bolt DIN 933 M6 × 70 mm A4 stainless</t>
  </si>
  <si>
    <t>Countersunk socket screw DIN 7991 M12 × 100 mm A2 stainless, pack of 10</t>
  </si>
  <si>
    <t>Countersunk socket screw DIN 7991 M5 × 12 mm black 12.9, pack of 20</t>
  </si>
  <si>
    <t>Hex bolt DIN 933 M6 × 45 mm A4 stainless</t>
  </si>
  <si>
    <t>Countersunk socket screw DIN 7991 M12 × 110 mm A2 stainless, pack of 10</t>
  </si>
  <si>
    <t>Socket cap screw DIN 912 M6 × 35 mm black 12.9</t>
  </si>
  <si>
    <t>Countersunk socket screw DIN 7991 M12 × 120 mm A2 stainless</t>
  </si>
  <si>
    <t>Hex bolt part thread DIN 931 M8 × 50 mm A4 stainless, pack of 10</t>
  </si>
  <si>
    <t>Countersunk socket screw DIN 7991 M12 × 120 mm A2 stainless, pack of 10</t>
  </si>
  <si>
    <t>Tatra Works wedge anchor M16 × 145 mm, zinc plated</t>
  </si>
  <si>
    <t>Countersunk socket screw DIN 7991 M12 × 20 mm A2 stainless, pack of 10</t>
  </si>
  <si>
    <t>Hex bolt DIN 933 M4 × 25 mm zinc plated, bulk box of 500</t>
  </si>
  <si>
    <t>Countersunk socket screw DIN 7991 M12 × 25 mm A2 stainless</t>
  </si>
  <si>
    <t>Hex bolt DIN 933 M10 × 40 mm A2 stainless, bulk box of 500</t>
  </si>
  <si>
    <t>Countersunk socket screw DIN 7991 M12 × 25 mm A2 stainless, pack of 10</t>
  </si>
  <si>
    <t>Alpenfix anchor rod M20 × 280 mm, A4 stainless, pack of 10</t>
  </si>
  <si>
    <t>Socket cap screw DIN 912 M8 × 30 mm A2 stainless, bulk box of 500</t>
  </si>
  <si>
    <t>Socket cap screw DIN 912 M6 × 80 mm A4 stainless, pack of 10</t>
  </si>
  <si>
    <t>Countersunk socket screw DIN 7991 M12 × 35 mm A2 stainless</t>
  </si>
  <si>
    <t>Hex bolt DIN 933 M14 × 30 mm A2 stainless</t>
  </si>
  <si>
    <t>Countersunk socket screw DIN 7991 M12 × 40 mm A2 stainless</t>
  </si>
  <si>
    <t>Socket cap screw DIN 912 M8 × 65 mm A2 stainless</t>
  </si>
  <si>
    <t>Countersunk socket screw DIN 7991 M12 × 40 mm A2 stainless, pack of 10</t>
  </si>
  <si>
    <t>Hex bolt DIN 933 M5 × 16 mm A4 stainless</t>
  </si>
  <si>
    <t>Countersunk socket screw DIN 7991 M12 × 45 mm A2 stainless</t>
  </si>
  <si>
    <t>Socket cap screw DIN 912 M12 × 40 mm zinc plated, pack of 10</t>
  </si>
  <si>
    <t>Countersunk socket screw DIN 7991 M12 × 45 mm A2 stainless, pack of 10</t>
  </si>
  <si>
    <t>Countersunk socket screw DIN 7991 M8 × 16 mm A4 stainless, pack of 10</t>
  </si>
  <si>
    <t>Countersunk socket screw DIN 7991 M12 × 50 mm A2 stainless, pack of 10</t>
  </si>
  <si>
    <t>Hex bolt DIN 933 M5 × 10 mm zinc plated, pack of 20</t>
  </si>
  <si>
    <t>Countersunk socket screw DIN 7991 M12 × 55 mm A2 stainless</t>
  </si>
  <si>
    <t>Hex bolt DIN 933 M6 × 40 mm A2 stainless, bulk box of 500</t>
  </si>
  <si>
    <t>Countersunk socket screw DIN 7991 M10 × 20 mm black 12.9</t>
  </si>
  <si>
    <t>Countersunk socket screw DIN 7991 M12 × 60 mm A2 stainless</t>
  </si>
  <si>
    <t>Threaded rod DIN 976 M16 × 1000 mm A2 stainless</t>
  </si>
  <si>
    <t>Countersunk socket screw DIN 7991 M12 × 60 mm A2 stainless, pack of 10</t>
  </si>
  <si>
    <t>Socket cap screw DIN 912 M12 × 70 mm A2 stainless, pack of 10</t>
  </si>
  <si>
    <t>Countersunk socket screw DIN 7991 M12 × 65 mm A2 stainless</t>
  </si>
  <si>
    <t>Chipboard screw, Pozidriv Ø5 × 80 mm A2 stainless, bulk box of 1000</t>
  </si>
  <si>
    <t>Hex bolt part thread DIN 931 M12 × 110 mm zinc plated, pack of 10</t>
  </si>
  <si>
    <t>Countersunk socket screw DIN 7991 M12 × 70 mm A2 stainless</t>
  </si>
  <si>
    <t>Hex bolt part thread DIN 931 M6 × 40 mm A4 stainless</t>
  </si>
  <si>
    <t>Countersunk socket screw DIN 7991 M12 × 70 mm A2 stainless, pack of 10</t>
  </si>
  <si>
    <t>Hex bolt part thread DIN 931 M24 × 200 mm A2 stainless</t>
  </si>
  <si>
    <t>Countersunk socket screw DIN 7991 M12 × 75 mm A2 stainless</t>
  </si>
  <si>
    <t>Tatra Works wedge anchor M16 × 180 mm, A4 stainless</t>
  </si>
  <si>
    <t>Countersunk socket screw DIN 7991 M12 × 75 mm A2 stainless, pack of 10</t>
  </si>
  <si>
    <t>Socket cap screw DIN 912 M10 × 40 mm A2 stainless, bulk box of 500</t>
  </si>
  <si>
    <t>Countersunk socket screw DIN 7991 M12 × 80 mm A2 stainless</t>
  </si>
  <si>
    <t>Countersunk socket screw DIN 7991 M4 × 30 mm A4 stainless</t>
  </si>
  <si>
    <t>Countersunk socket screw DIN 7991 M12 × 80 mm A2 stainless, pack of 10</t>
  </si>
  <si>
    <t>Socket cap screw DIN 912 M20 × 130 mm black 12.9</t>
  </si>
  <si>
    <t>Countersunk socket screw DIN 7991 M12 × 90 mm A2 stainless</t>
  </si>
  <si>
    <t>Socket cap screw DIN 912 M3 × 25 mm black 12.9</t>
  </si>
  <si>
    <t>Countersunk socket screw DIN 7991 M6 × 75 mm zinc plated</t>
  </si>
  <si>
    <t>Countersunk socket screw DIN 7991 M16 × 100 mm A2 stainless</t>
  </si>
  <si>
    <t>Countersunk socket screw DIN 7991 M16 × 110 mm A2 stainless</t>
  </si>
  <si>
    <t>Hex bolt DIN 933 M8 × 110 mm A4 stainless</t>
  </si>
  <si>
    <t>Countersunk socket screw DIN 7991 M16 × 120 mm A2 stainless</t>
  </si>
  <si>
    <t>Alpenfix wedge anchor M10 × 140 mm, A4 stainless</t>
  </si>
  <si>
    <t>Countersunk socket screw DIN 7991 M16 × 25 mm A2 stainless</t>
  </si>
  <si>
    <t>Countersunk socket screw DIN 7991 M16 × 30 mm A2 stainless</t>
  </si>
  <si>
    <t>Hex bolt DIN 933 M8 × 40 mm hot-dip galvanised</t>
  </si>
  <si>
    <t>Countersunk socket screw DIN 7991 M16 × 40 mm A2 stainless</t>
  </si>
  <si>
    <t>Countersunk socket screw DIN 7991 M8 × 80 mm zinc plated, pack of 10</t>
  </si>
  <si>
    <t>Countersunk socket screw DIN 7991 M16 × 45 mm A2 stainless</t>
  </si>
  <si>
    <t>Socket cap screw DIN 912 M5 × 35 mm A2 stainless</t>
  </si>
  <si>
    <t>Socket cap screw DIN 912 M4 × 6 mm black 12.9</t>
  </si>
  <si>
    <t>Countersunk socket screw DIN 7991 M12 × 20 mm black 12.9, pack of 10</t>
  </si>
  <si>
    <t>Socket cap screw DIN 912 M12 × 75 mm A2 stainless, pack of 10</t>
  </si>
  <si>
    <t>Countersunk socket screw DIN 7991 M16 × 65 mm A2 stainless</t>
  </si>
  <si>
    <t>Chipboard screw, Pozidriv Ø4.5 × 16 mm A2 stainless, bulk box of 1000</t>
  </si>
  <si>
    <t>Countersunk socket screw DIN 7991 M16 × 70 mm A2 stainless</t>
  </si>
  <si>
    <t>Socket cap screw DIN 912 M10 × 75 mm A4 stainless</t>
  </si>
  <si>
    <t>Countersunk socket screw DIN 7991 M16 × 75 mm A2 stainless</t>
  </si>
  <si>
    <t>Hex bolt DIN 933 M8 × 120 mm hot-dip galvanised</t>
  </si>
  <si>
    <t>Socket cap screw DIN 912 M5 × 60 mm A2 stainless</t>
  </si>
  <si>
    <t>Countersunk socket screw DIN 7991 M16 × 90 mm A2 stainless</t>
  </si>
  <si>
    <t>Alpenfix long frame plug 10 × 115 mm, pack of 20</t>
  </si>
  <si>
    <t>Countersunk socket screw DIN 7991 M3 × 10 mm A2 stainless</t>
  </si>
  <si>
    <t>Countersunk socket screw DIN 7991 M3 × 10 mm A2 stainless, bulk box of 500</t>
  </si>
  <si>
    <t>Chipboard screw, Pozidriv Ø3.5 × 70 mm A2 stainless, bulk box of 1000</t>
  </si>
  <si>
    <t>Countersunk socket screw DIN 7991 M3 × 10 mm A2 stainless, pack of 20</t>
  </si>
  <si>
    <t>Socket cap screw DIN 912 M5 × 40 mm A4 stainless, pack of 20</t>
  </si>
  <si>
    <t>Anclatec anchor rod M12 × 240 mm, zinc plated, pack of 10</t>
  </si>
  <si>
    <t>Countersunk socket screw DIN 7991 M3 × 12 mm A2 stainless, bulk box of 500</t>
  </si>
  <si>
    <t>Hex bolt DIN 933 M14 × 75 mm A2 stainless</t>
  </si>
  <si>
    <t>Countersunk socket screw DIN 7991 M3 × 12 mm A2 stainless, pack of 20</t>
  </si>
  <si>
    <t>Countersunk socket screw DIN 7991 M3 × 8 mm zinc plated, bulk box of 500</t>
  </si>
  <si>
    <t>Countersunk socket screw DIN 7991 M3 × 16 mm A2 stainless, bulk box of 500</t>
  </si>
  <si>
    <t>Socket cap screw DIN 912 M3 × 25 mm A2 stainless</t>
  </si>
  <si>
    <t>Countersunk socket screw DIN 7991 M3 × 16 mm A2 stainless, pack of 20</t>
  </si>
  <si>
    <t>Chipboard screw, Pozidriv Ø4 × 40 mm A2 stainless, bulk box of 1000</t>
  </si>
  <si>
    <t>Countersunk socket screw DIN 7991 M3 × 20 mm A2 stainless</t>
  </si>
  <si>
    <t>Hex bolt part thread DIN 931 M12 × 100 mm zinc plated</t>
  </si>
  <si>
    <t>Countersunk socket screw DIN 7991 M3 × 20 mm A2 stainless, bulk box of 500</t>
  </si>
  <si>
    <t>Timber construction screw TX50 Ø10 × 140 mm A2 stainless</t>
  </si>
  <si>
    <t>Countersunk socket screw DIN 7991 M3 × 20 mm A2 stainless, pack of 20</t>
  </si>
  <si>
    <t>Alpenfix concrete screw anchor Ø12 × 72 mm, hex head</t>
  </si>
  <si>
    <t>Countersunk socket screw DIN 7991 M3 × 25 mm A2 stainless</t>
  </si>
  <si>
    <t>Socket cap screw DIN 912 M5 × 50 mm zinc plated, pack of 20</t>
  </si>
  <si>
    <t>Countersunk socket screw DIN 7991 M3 × 25 mm A2 stainless, bulk box of 500</t>
  </si>
  <si>
    <t>Hex bolt DIN 933 M4 × 25 mm A2 stainless</t>
  </si>
  <si>
    <t>Countersunk socket screw DIN 7991 M3 × 25 mm A2 stainless, pack of 20</t>
  </si>
  <si>
    <t>Anclatec long frame plug 8 × 120 mm, pack of 20</t>
  </si>
  <si>
    <t>Countersunk socket screw DIN 7991 M3 × 30 mm A2 stainless</t>
  </si>
  <si>
    <t>Hex bolt DIN 933 M12 × 150 mm A4 stainless</t>
  </si>
  <si>
    <t>Countersunk socket screw DIN 7991 M3 × 30 mm A2 stainless, bulk box of 500</t>
  </si>
  <si>
    <t>Chipboard screw, Pozidriv Ø3 × 12 mm A2 stainless, bulk box of 1000</t>
  </si>
  <si>
    <t>Countersunk socket screw DIN 7991 M3 × 30 mm A2 stainless, pack of 20</t>
  </si>
  <si>
    <t>Socket cap screw DIN 912 M3 × 8 mm A4 stainless</t>
  </si>
  <si>
    <t>Countersunk socket screw DIN 7991 M3 × 35 mm A2 stainless</t>
  </si>
  <si>
    <t>Hex bolt DIN 933 M16 × 140 mm hot-dip galvanised</t>
  </si>
  <si>
    <t>Countersunk socket screw DIN 7991 M3 × 35 mm A2 stainless, pack of 20</t>
  </si>
  <si>
    <t>Hex bolt DIN 933 M5 × 16 mm A2 stainless, pack of 20</t>
  </si>
  <si>
    <t>Countersunk socket screw DIN 7991 M3 × 40 mm A2 stainless</t>
  </si>
  <si>
    <t>Threaded rod DIN 976 M6 × 500 mm A2 stainless</t>
  </si>
  <si>
    <t>Countersunk socket screw DIN 7991 M3 × 40 mm A2 stainless, bulk box of 500</t>
  </si>
  <si>
    <t>Alpenfix drop-in anchor M8 × 30 mm, zinc plated</t>
  </si>
  <si>
    <t>Countersunk socket screw DIN 7991 M3 × 40 mm A2 stainless, pack of 20</t>
  </si>
  <si>
    <t>Hex bolt DIN 933 M12 × 75 mm hot-dip galvanised</t>
  </si>
  <si>
    <t>Countersunk socket screw DIN 7991 M4 × 12 mm black 12.9, pack of 20</t>
  </si>
  <si>
    <t>Countersunk socket screw DIN 7991 M3 × 6 mm A2 stainless, bulk box of 500</t>
  </si>
  <si>
    <t>Socket cap screw DIN 912 M20 × 35 mm A4 stainless</t>
  </si>
  <si>
    <t>Countersunk socket screw DIN 7991 M3 × 6 mm A2 stainless, pack of 20</t>
  </si>
  <si>
    <t>Socket cap screw DIN 912 M4 × 25 mm black 12.9, pack of 20</t>
  </si>
  <si>
    <t>Countersunk socket screw DIN 7991 M3 × 8 mm A2 stainless</t>
  </si>
  <si>
    <t>Hex bolt DIN 933 M5 × 40 mm A2 stainless, pack of 20</t>
  </si>
  <si>
    <t>Countersunk socket screw DIN 7991 M3 × 8 mm A2 stainless, bulk box of 500</t>
  </si>
  <si>
    <t>Hex bolt DIN 933 M12 × 65 mm A4 stainless, pack of 10</t>
  </si>
  <si>
    <t>Countersunk socket screw DIN 7991 M3 × 8 mm A2 stainless, pack of 20</t>
  </si>
  <si>
    <t>Chipboard screw, Pozidriv Ø5 × 70 mm yellow zinc, pack of 25</t>
  </si>
  <si>
    <t>Countersunk socket screw DIN 7991 M4 × 10 mm A2 stainless</t>
  </si>
  <si>
    <t>Socket cap screw DIN 912 M8 × 25 mm black 12.9</t>
  </si>
  <si>
    <t>Countersunk socket screw DIN 7991 M4 × 10 mm A2 stainless, bulk box of 500</t>
  </si>
  <si>
    <t>Hex bolt DIN 933 M8 × 65 mm hot-dip galvanised</t>
  </si>
  <si>
    <t>Countersunk socket screw DIN 7991 M4 × 10 mm A2 stainless, pack of 20</t>
  </si>
  <si>
    <t>Countersunk socket screw DIN 7991 M4 × 12 mm A2 stainless</t>
  </si>
  <si>
    <t>Hex nut DIN 934 M8 A2 stainless</t>
  </si>
  <si>
    <t>Countersunk socket screw DIN 7991 M4 × 12 mm A2 stainless, bulk box of 500</t>
  </si>
  <si>
    <t>Hex bolt DIN 933 M10 × 120 mm A4 stainless, pack of 10</t>
  </si>
  <si>
    <t>Countersunk socket screw DIN 7991 M4 × 12 mm A2 stainless, pack of 20</t>
  </si>
  <si>
    <t>Anclatec concrete screw anchor Ø8 × 48 mm, hex head</t>
  </si>
  <si>
    <t>Countersunk socket screw DIN 7991 M4 × 16 mm A2 stainless</t>
  </si>
  <si>
    <t>Hex bolt DIN 933 M20 × 90 mm hot-dip galvanised</t>
  </si>
  <si>
    <t>Countersunk socket screw DIN 7991 M4 × 16 mm A2 stainless, bulk box of 500</t>
  </si>
  <si>
    <t>Socket cap screw DIN 912 M6 × 55 mm zinc plated, pack of 10</t>
  </si>
  <si>
    <t>Countersunk socket screw DIN 7991 M4 × 16 mm A2 stainless, pack of 20</t>
  </si>
  <si>
    <t>Countersunk socket screw DIN 7991 M8 × 20 mm black 12.9, pack of 10</t>
  </si>
  <si>
    <t>Countersunk socket screw DIN 7991 M4 × 20 mm A2 stainless</t>
  </si>
  <si>
    <t>Hex bolt DIN 933 M8 × 60 mm A2 stainless</t>
  </si>
  <si>
    <t>Countersunk socket screw DIN 7991 M4 × 20 mm A2 stainless, bulk box of 500</t>
  </si>
  <si>
    <t>Anclatec anchor rod M8 × 160 mm, A4 stainless, pack of 10</t>
  </si>
  <si>
    <t>Countersunk socket screw DIN 7991 M4 × 20 mm A2 stainless, pack of 20</t>
  </si>
  <si>
    <t>Anclatec concrete screw anchor Ø6 × 60 mm, hex head</t>
  </si>
  <si>
    <t>Countersunk socket screw DIN 7991 M4 × 25 mm A2 stainless</t>
  </si>
  <si>
    <t>Hex bolt DIN 933 M10 × 90 mm A4 stainless, pack of 10</t>
  </si>
  <si>
    <t>Countersunk socket screw DIN 7991 M4 × 25 mm A2 stainless, bulk box of 500</t>
  </si>
  <si>
    <t>Countersunk socket screw DIN 7991 M16 × 35 mm zinc plated</t>
  </si>
  <si>
    <t>Countersunk socket screw DIN 7991 M4 × 25 mm A2 stainless, pack of 20</t>
  </si>
  <si>
    <t>Anclatec hollow-wall expansion plug 5 × 37 mm, box of 100</t>
  </si>
  <si>
    <t>Countersunk socket screw DIN 7991 M4 × 30 mm A2 stainless</t>
  </si>
  <si>
    <t>Threaded rod DIN 976 M24 × 2000 mm hot-dip galvanised</t>
  </si>
  <si>
    <t>Chipboard screw, Pozidriv Ø5 × 25 mm yellow zinc, bulk box of 1000</t>
  </si>
  <si>
    <t>Countersunk socket screw DIN 7991 M4 × 30 mm A2 stainless, pack of 20</t>
  </si>
  <si>
    <t>Socket cap screw DIN 912 M10 × 120 mm A4 stainless</t>
  </si>
  <si>
    <t>Countersunk socket screw DIN 7991 M4 × 35 mm A2 stainless</t>
  </si>
  <si>
    <t>Hex bolt DIN 933 M16 × 200 mm hot-dip galvanised</t>
  </si>
  <si>
    <t>Countersunk socket screw DIN 7991 M4 × 40 mm A2 stainless</t>
  </si>
  <si>
    <t>Hex bolt DIN 933 M4 × 40 mm zinc plated</t>
  </si>
  <si>
    <t>Countersunk socket screw DIN 7991 M4 × 40 mm A2 stainless, bulk box of 500</t>
  </si>
  <si>
    <t>Countersunk socket screw DIN 7991 M3 × 30 mm black 12.9</t>
  </si>
  <si>
    <t>Countersunk socket screw DIN 7991 M4 × 40 mm A2 stainless, pack of 20</t>
  </si>
  <si>
    <t>Countersunk socket screw DIN 7991 M4 × 8 mm zinc plated</t>
  </si>
  <si>
    <t>Countersunk socket screw DIN 7991 M4 × 6 mm A2 stainless</t>
  </si>
  <si>
    <t>Nylon-insert lock nut DIN 985 M14 A2 stainless</t>
  </si>
  <si>
    <t>Countersunk socket screw DIN 7991 M4 × 6 mm A2 stainless, bulk box of 500</t>
  </si>
  <si>
    <t>Hex bolt part thread DIN 931 M20 × 110 mm zinc plated</t>
  </si>
  <si>
    <t>Countersunk socket screw DIN 7991 M4 × 6 mm A2 stainless, pack of 20</t>
  </si>
  <si>
    <t>Socket cap screw DIN 912 M8 × 60 mm black 12.9</t>
  </si>
  <si>
    <t>Countersunk socket screw DIN 7991 M4 × 8 mm A2 stainless</t>
  </si>
  <si>
    <t>Socket cap screw DIN 912 M5 × 8 mm black 12.9</t>
  </si>
  <si>
    <t>Countersunk socket screw DIN 7991 M4 × 8 mm A2 stainless, bulk box of 500</t>
  </si>
  <si>
    <t>Hex bolt DIN 933 M14 × 90 mm A2 stainless</t>
  </si>
  <si>
    <t>Countersunk socket screw DIN 7991 M4 × 8 mm A2 stainless, pack of 20</t>
  </si>
  <si>
    <t>Anclatec anchor rod M20 × 400 mm, A4 stainless, pack of 10</t>
  </si>
  <si>
    <t>Countersunk socket screw DIN 7991 M5 × 10 mm A2 stainless</t>
  </si>
  <si>
    <t>Countersunk socket screw DIN 7991 M5 × 10 mm A2 stainless, bulk box of 500</t>
  </si>
  <si>
    <t>Socket cap screw DIN 912 M4 × 25 mm black 12.9</t>
  </si>
  <si>
    <t>Countersunk socket screw DIN 7991 M5 × 10 mm A2 stainless, pack of 20</t>
  </si>
  <si>
    <t>Anclatec long frame plug 8 × 120 mm, box of 50</t>
  </si>
  <si>
    <t>Countersunk socket screw DIN 7991 M5 × 12 mm A2 stainless</t>
  </si>
  <si>
    <t>Hex bolt DIN 933 M8 × 50 mm zinc plated, bulk box of 500</t>
  </si>
  <si>
    <t>Countersunk socket screw DIN 7991 M5 × 12 mm A2 stainless, bulk box of 500</t>
  </si>
  <si>
    <t>Hex bolt DIN 933 M14 × 55 mm A2 stainless</t>
  </si>
  <si>
    <t>Countersunk socket screw DIN 7991 M5 × 12 mm A2 stainless, pack of 20</t>
  </si>
  <si>
    <t>Countersunk socket screw DIN 7991 M5 × 16 mm A2 stainless</t>
  </si>
  <si>
    <t>Socket cap screw DIN 912 M10 × 150 mm A2 stainless</t>
  </si>
  <si>
    <t>Countersunk socket screw DIN 7991 M5 × 16 mm A2 stainless, bulk box of 500</t>
  </si>
  <si>
    <t>Hex bolt DIN 933 M6 × 65 mm A4 stainless, pack of 10</t>
  </si>
  <si>
    <t>Countersunk socket screw DIN 7991 M5 × 16 mm A2 stainless, pack of 20</t>
  </si>
  <si>
    <t>Socket cap screw DIN 912 M5 × 40 mm A2 stainless</t>
  </si>
  <si>
    <t>Countersunk socket screw DIN 7991 M5 × 20 mm A2 stainless</t>
  </si>
  <si>
    <t>Countersunk socket screw DIN 7991 M5 × 20 mm A2 stainless, bulk box of 500</t>
  </si>
  <si>
    <t>Hex bolt part thread DIN 931 M16 × 140 mm zinc plated</t>
  </si>
  <si>
    <t>Countersunk socket screw DIN 7991 M5 × 20 mm A2 stainless, pack of 20</t>
  </si>
  <si>
    <t>Socket cap screw DIN 912 M8 × 130 mm A2 stainless</t>
  </si>
  <si>
    <t>Countersunk socket screw DIN 7991 M5 × 25 mm A2 stainless, bulk box of 500</t>
  </si>
  <si>
    <t>Countersunk socket screw DIN 7991 M5 × 20 mm zinc plated</t>
  </si>
  <si>
    <t>Countersunk socket screw DIN 7991 M5 × 30 mm A2 stainless</t>
  </si>
  <si>
    <t>Hex bolt DIN 933 M16 × 140 mm zinc plated</t>
  </si>
  <si>
    <t>Socket cap screw DIN 912 M10 × 65 mm A2 stainless, bulk box of 500</t>
  </si>
  <si>
    <t>Countersunk socket screw DIN 7991 M5 × 30 mm A2 stainless, pack of 20</t>
  </si>
  <si>
    <t>Hex bolt part thread DIN 931 M6 × 100 mm zinc plated, pack of 10</t>
  </si>
  <si>
    <t>Countersunk socket screw DIN 7991 M5 × 35 mm A2 stainless</t>
  </si>
  <si>
    <t>Hex bolt DIN 933 M24 × 55 mm A2 stainless</t>
  </si>
  <si>
    <t>Countersunk socket screw DIN 7991 M5 × 35 mm A2 stainless, pack of 20</t>
  </si>
  <si>
    <t>Countersunk socket screw DIN 7991 M5 × 40 mm A2 stainless</t>
  </si>
  <si>
    <t>Hex bolt DIN 933 M8 × 45 mm A4 stainless, pack of 10</t>
  </si>
  <si>
    <t>Countersunk socket screw DIN 7991 M5 × 40 mm A2 stainless, bulk box of 500</t>
  </si>
  <si>
    <t>Hex bolt part thread DIN 931 M20 × 180 mm A2 stainless</t>
  </si>
  <si>
    <t>Countersunk socket screw DIN 7991 M5 × 40 mm A2 stainless, pack of 20</t>
  </si>
  <si>
    <t>Countersunk socket screw DIN 7991 M5 × 45 mm A2 stainless</t>
  </si>
  <si>
    <t>Hex bolt DIN 933 M12 × 90 mm A4 stainless, pack of 10</t>
  </si>
  <si>
    <t>Countersunk socket screw DIN 7991 M5 × 45 mm A2 stainless, bulk box of 500</t>
  </si>
  <si>
    <t>Countersunk socket screw DIN 7991 M3 × 6 mm zinc plated, pack of 20</t>
  </si>
  <si>
    <t>Countersunk socket screw DIN 7991 M5 × 45 mm A2 stainless, pack of 20</t>
  </si>
  <si>
    <t>Hex bolt part thread DIN 931 M16 × 90 mm A2 stainless</t>
  </si>
  <si>
    <t>Countersunk socket screw DIN 7991 M5 × 50 mm A2 stainless</t>
  </si>
  <si>
    <t>Socket cap screw DIN 912 M16 × 75 mm A4 stainless</t>
  </si>
  <si>
    <t>Countersunk socket screw DIN 7991 M5 × 50 mm A2 stainless, pack of 20</t>
  </si>
  <si>
    <t>Chipboard screw, Pozidriv Ø3.5 × 45 mm yellow zinc, bulk box of 1000</t>
  </si>
  <si>
    <t>Countersunk socket screw DIN 7991 M5 × 8 mm A2 stainless</t>
  </si>
  <si>
    <t>Countersunk socket screw DIN 7991 M5 × 8 mm A2 stainless, bulk box of 500</t>
  </si>
  <si>
    <t>Socket cap screw DIN 912 M5 × 12 mm A2 stainless, bulk box of 500</t>
  </si>
  <si>
    <t>Countersunk socket screw DIN 7991 M5 × 8 mm A2 stainless, pack of 20</t>
  </si>
  <si>
    <t>Countersunk socket screw DIN 7991 M6 × 45 mm zinc plated</t>
  </si>
  <si>
    <t>Countersunk socket screw DIN 7991 M6 × 10 mm A2 stainless</t>
  </si>
  <si>
    <t>Hex bolt DIN 933 M6 × 90 mm A2 stainless, pack of 10</t>
  </si>
  <si>
    <t>Countersunk socket screw DIN 7991 M6 × 10 mm A2 stainless, bulk box of 500</t>
  </si>
  <si>
    <t>Hex bolt DIN 933 M20 × 65 mm hot-dip galvanised</t>
  </si>
  <si>
    <t>Countersunk socket screw DIN 7991 M6 × 10 mm A2 stainless, pack of 10</t>
  </si>
  <si>
    <t>Hex bolt DIN 933 M4 × 20 mm A2 stainless</t>
  </si>
  <si>
    <t>Countersunk socket screw DIN 7991 M6 × 12 mm A2 stainless</t>
  </si>
  <si>
    <t>Hex bolt DIN 933 M10 × 70 mm zinc plated, pack of 10</t>
  </si>
  <si>
    <t>Countersunk socket screw DIN 7991 M6 × 12 mm A2 stainless, bulk box of 500</t>
  </si>
  <si>
    <t>Brezo nylon wall plug with collar 10 × 60 mm, pack of 20</t>
  </si>
  <si>
    <t>Countersunk socket screw DIN 7991 M6 × 12 mm A2 stainless, pack of 10</t>
  </si>
  <si>
    <t>Socket cap screw DIN 912 M6 × 90 mm A2 stainless, pack of 10</t>
  </si>
  <si>
    <t>Countersunk socket screw DIN 7991 M6 × 16 mm A2 stainless</t>
  </si>
  <si>
    <t>Socket cap screw DIN 912 M6 × 50 mm A2 stainless</t>
  </si>
  <si>
    <t>Countersunk socket screw DIN 7991 M6 × 16 mm A2 stainless, bulk box of 500</t>
  </si>
  <si>
    <t>Hex bolt DIN 933 M14 × 45 mm hot-dip galvanised</t>
  </si>
  <si>
    <t>Countersunk socket screw DIN 7991 M6 × 16 mm A2 stainless, pack of 10</t>
  </si>
  <si>
    <t>Hex bolt part thread DIN 931 M8 × 60 mm A4 stainless, pack of 10</t>
  </si>
  <si>
    <t>Countersunk socket screw DIN 7991 M6 × 20 mm A2 stainless</t>
  </si>
  <si>
    <t>Socket cap screw DIN 912 M10 × 110 mm A2 stainless</t>
  </si>
  <si>
    <t>Countersunk socket screw DIN 7991 M6 × 20 mm A2 stainless, bulk box of 500</t>
  </si>
  <si>
    <t>Hex bolt DIN 933 M6 × 100 mm zinc plated</t>
  </si>
  <si>
    <t>Countersunk socket screw DIN 7991 M6 × 20 mm A2 stainless, pack of 10</t>
  </si>
  <si>
    <t>Tatra Works concrete screw anchor Ø10 × 60 mm, countersunk head</t>
  </si>
  <si>
    <t>Countersunk socket screw DIN 7991 M6 × 25 mm A2 stainless</t>
  </si>
  <si>
    <t>Chipboard screw, Pozidriv Ø6 × 40 mm yellow zinc, pack of 25</t>
  </si>
  <si>
    <t>Countersunk socket screw DIN 7991 M6 × 25 mm A2 stainless, bulk box of 500</t>
  </si>
  <si>
    <t>Socket cap screw DIN 912 M10 × 80 mm black 12.9</t>
  </si>
  <si>
    <t>Countersunk socket screw DIN 7991 M6 × 25 mm A2 stainless, pack of 10</t>
  </si>
  <si>
    <t>Chipboard screw, Pozidriv Ø4 × 80 mm A2 stainless, bulk box of 1000</t>
  </si>
  <si>
    <t>Countersunk socket screw DIN 7991 M6 × 30 mm A2 stainless</t>
  </si>
  <si>
    <t>Socket cap screw DIN 912 M12 × 20 mm zinc plated, pack of 10</t>
  </si>
  <si>
    <t>Countersunk socket screw DIN 7991 M6 × 30 mm A2 stainless, bulk box of 500</t>
  </si>
  <si>
    <t>Hex bolt DIN 933 M8 × 65 mm A4 stainless, pack of 10</t>
  </si>
  <si>
    <t>Countersunk socket screw DIN 7991 M6 × 30 mm A2 stainless, pack of 10</t>
  </si>
  <si>
    <t>Countersunk socket screw DIN 7991 M12 × 100 mm A4 stainless, pack of 10</t>
  </si>
  <si>
    <t>Countersunk socket screw DIN 7991 M6 × 35 mm A2 stainless, bulk box of 500</t>
  </si>
  <si>
    <t>Hex bolt DIN 933 M10 × 20 mm A4 stainless, pack of 10</t>
  </si>
  <si>
    <t>Hex bolt DIN 933 M5 × 35 mm A4 stainless</t>
  </si>
  <si>
    <t>Countersunk socket screw DIN 7991 M6 × 40 mm A2 stainless</t>
  </si>
  <si>
    <t>Countersunk socket screw DIN 7991 M6 × 40 mm A2 stainless, bulk box of 500</t>
  </si>
  <si>
    <t>Countersunk socket screw DIN 7991 M6 × 40 mm A2 stainless, pack of 10</t>
  </si>
  <si>
    <t>Socket cap screw DIN 912 M8 × 75 mm A2 stainless</t>
  </si>
  <si>
    <t>Countersunk socket screw DIN 7991 M6 × 45 mm A2 stainless, bulk box of 500</t>
  </si>
  <si>
    <t>Hex bolt DIN 933 M8 × 100 mm A4 stainless</t>
  </si>
  <si>
    <t>Countersunk socket screw DIN 7991 M6 × 50 mm A2 stainless</t>
  </si>
  <si>
    <t>Hex bolt DIN 933 M6 × 70 mm zinc plated, pack of 10</t>
  </si>
  <si>
    <t>Countersunk socket screw DIN 7991 M6 × 50 mm A2 stainless, bulk box of 500</t>
  </si>
  <si>
    <t>Hex bolt part thread DIN 931 M20 × 120 mm A2 stainless</t>
  </si>
  <si>
    <t>Countersunk socket screw DIN 7991 M6 × 50 mm A2 stainless, pack of 10</t>
  </si>
  <si>
    <t>Hex nut DIN 934 M6 A4 stainless</t>
  </si>
  <si>
    <t>Countersunk socket screw DIN 7991 M6 × 55 mm A2 stainless, pack of 10</t>
  </si>
  <si>
    <t>Countersunk socket screw DIN 7991 M6 × 60 mm A2 stainless</t>
  </si>
  <si>
    <t>Hex bolt part thread DIN 931 M8 × 140 mm zinc plated</t>
  </si>
  <si>
    <t>Countersunk socket screw DIN 7991 M6 × 60 mm A2 stainless, bulk box of 500</t>
  </si>
  <si>
    <t>Hex bolt DIN 933 M6 × 110 mm A4 stainless, pack of 10</t>
  </si>
  <si>
    <t>Countersunk socket screw DIN 7991 M6 × 60 mm A2 stainless, pack of 10</t>
  </si>
  <si>
    <t>Hex bolt DIN 933 M10 × 75 mm A4 stainless, pack of 10</t>
  </si>
  <si>
    <t>Countersunk socket screw DIN 7991 M6 × 65 mm A2 stainless</t>
  </si>
  <si>
    <t>Hex bolt DIN 933 M10 × 60 mm hot-dip galvanised</t>
  </si>
  <si>
    <t>Countersunk socket screw DIN 7991 M6 × 65 mm A2 stainless, bulk box of 500</t>
  </si>
  <si>
    <t>Countersunk socket screw DIN 7991 M16 × 30 mm zinc plated</t>
  </si>
  <si>
    <t>Countersunk socket screw DIN 7991 M6 × 65 mm A2 stainless, pack of 10</t>
  </si>
  <si>
    <t>Countersunk socket screw DIN 7991 M6 × 70 mm A2 stainless</t>
  </si>
  <si>
    <t>Socket cap screw DIN 912 M4 × 16 mm A2 stainless</t>
  </si>
  <si>
    <t>Hex bolt DIN 933 M8 × 90 mm A2 stainless</t>
  </si>
  <si>
    <t>Countersunk socket screw DIN 7991 M6 × 70 mm A2 stainless, pack of 10</t>
  </si>
  <si>
    <t>Hex bolt DIN 933 M12 × 25 mm hot-dip galvanised</t>
  </si>
  <si>
    <t>Countersunk socket screw DIN 7991 M6 × 75 mm A2 stainless</t>
  </si>
  <si>
    <t>Socket cap screw DIN 912 M6 × 16 mm zinc plated</t>
  </si>
  <si>
    <t>Countersunk socket screw DIN 7991 M6 × 75 mm A2 stainless, bulk box of 500</t>
  </si>
  <si>
    <t>STOCK MUERTO</t>
  </si>
  <si>
    <t>Socket cap screw DIN 912 M6 × 30 mm A4 stainless, pack of 10</t>
  </si>
  <si>
    <t>Socket cap screw DIN 912 M12 × 40 mm black 12.9, pack of 10</t>
  </si>
  <si>
    <t>Hex bolt DIN 933 M12 × 110 mm A2 stainless</t>
  </si>
  <si>
    <t>Countersunk socket screw DIN 7991 M6 × 80 mm A2 stainless, bulk box of 500</t>
  </si>
  <si>
    <t>Hex bolt DIN 933 M8 × 70 mm A4 stainless, pack of 10</t>
  </si>
  <si>
    <t>Countersunk socket screw DIN 7991 M6 × 80 mm A2 stainless, pack of 10</t>
  </si>
  <si>
    <t>Countersunk socket screw DIN 7991 M8 × 100 mm A2 stainless</t>
  </si>
  <si>
    <t>Countersunk socket screw DIN 7991 M8 × 100 mm A2 stainless, pack of 10</t>
  </si>
  <si>
    <t>Countersunk socket screw DIN 7991 M6 × 30 mm zinc plated</t>
  </si>
  <si>
    <t>Countersunk socket screw DIN 7991 M8 × 12 mm A2 stainless</t>
  </si>
  <si>
    <t>Countersunk socket screw DIN 7991 M8 × 100 mm A4 stainless, pack of 10</t>
  </si>
  <si>
    <t>Countersunk socket screw DIN 7991 M8 × 12 mm A2 stainless, bulk box of 500</t>
  </si>
  <si>
    <t>Hex bolt part thread DIN 931 M10 × 140 mm zinc plated</t>
  </si>
  <si>
    <t>Countersunk socket screw DIN 7991 M8 × 12 mm A2 stainless, pack of 10</t>
  </si>
  <si>
    <t>Countersunk socket screw DIN 7991 M16 × 60 mm zinc plated</t>
  </si>
  <si>
    <t>Countersunk socket screw DIN 7991 M8 × 16 mm A2 stainless</t>
  </si>
  <si>
    <t>Alpenfix wedge anchor M8 × 75 mm, A4 stainless</t>
  </si>
  <si>
    <t>Countersunk socket screw DIN 7991 M8 × 16 mm A2 stainless, bulk box of 500</t>
  </si>
  <si>
    <t>Socket cap screw DIN 912 M8 × 20 mm zinc plated, bulk box of 500</t>
  </si>
  <si>
    <t>Countersunk socket screw DIN 7991 M8 × 16 mm A2 stainless, pack of 10</t>
  </si>
  <si>
    <t>Hex bolt DIN 933 M14 × 160 mm A2 stainless</t>
  </si>
  <si>
    <t>Countersunk socket screw DIN 7991 M8 × 20 mm A2 stainless</t>
  </si>
  <si>
    <t>Countersunk socket screw DIN 7991 M8 × 20 mm A2 stainless, bulk box of 500</t>
  </si>
  <si>
    <t>Hex bolt DIN 933 M12 × 45 mm A2 stainless, pack of 10</t>
  </si>
  <si>
    <t>Countersunk socket screw DIN 7991 M8 × 20 mm A2 stainless, pack of 10</t>
  </si>
  <si>
    <t>Countersunk socket screw DIN 7991 M8 × 25 mm A2 stainless</t>
  </si>
  <si>
    <t>Socket cap screw DIN 912 M8 × 30 mm zinc plated, pack of 10</t>
  </si>
  <si>
    <t>Countersunk socket screw DIN 7991 M8 × 25 mm A2 stainless, bulk box of 500</t>
  </si>
  <si>
    <t>Countersunk socket screw DIN 7991 M4 × 30 mm zinc plated</t>
  </si>
  <si>
    <t>Countersunk socket screw DIN 7991 M8 × 25 mm A2 stainless, pack of 10</t>
  </si>
  <si>
    <t>Socket cap screw DIN 912 M20 × 200 mm A2 stainless</t>
  </si>
  <si>
    <t>Countersunk socket screw DIN 7991 M8 × 30 mm A2 stainless</t>
  </si>
  <si>
    <t>Countersunk socket screw DIN 7991 M12 × 110 mm black 12.9</t>
  </si>
  <si>
    <t>Countersunk socket screw DIN 7991 M8 × 30 mm A2 stainless, bulk box of 500</t>
  </si>
  <si>
    <t>Socket cap screw DIN 912 M4 × 10 mm A4 stainless</t>
  </si>
  <si>
    <t>Countersunk socket screw DIN 7991 M8 × 35 mm A2 stainless</t>
  </si>
  <si>
    <t>Socket cap screw DIN 912 M3 × 10 mm A4 stainless</t>
  </si>
  <si>
    <t>Countersunk socket screw DIN 7991 M8 × 35 mm A2 stainless, bulk box of 500</t>
  </si>
  <si>
    <t>Socket cap screw DIN 912 M8 × 90 mm A2 stainless</t>
  </si>
  <si>
    <t>Countersunk socket screw DIN 7991 M8 × 35 mm A2 stainless, pack of 10</t>
  </si>
  <si>
    <t>Socket cap screw DIN 912 M10 × 55 mm A2 stainless, pack of 10</t>
  </si>
  <si>
    <t>Countersunk socket screw DIN 7991 M8 × 40 mm A2 stainless</t>
  </si>
  <si>
    <t>Hex bolt DIN 933 M16 × 150 mm A2 stainless</t>
  </si>
  <si>
    <t>Countersunk socket screw DIN 7991 M8 × 40 mm A2 stainless, bulk box of 500</t>
  </si>
  <si>
    <t>Alpenfix drop-in anchor M6 × 25 mm, A4 stainless</t>
  </si>
  <si>
    <t>Countersunk socket screw DIN 7991 M8 × 40 mm A2 stainless, pack of 10</t>
  </si>
  <si>
    <t>Countersunk socket screw DIN 7991 M8 × 45 mm A2 stainless</t>
  </si>
  <si>
    <t>Hex bolt part thread DIN 931 M10 × 50 mm zinc plated, pack of 10</t>
  </si>
  <si>
    <t>Countersunk socket screw DIN 7991 M8 × 45 mm A2 stainless, bulk box of 500</t>
  </si>
  <si>
    <t>Countersunk socket screw DIN 7991 M6 × 12 mm black 12.9</t>
  </si>
  <si>
    <t>Countersunk socket screw DIN 7991 M8 × 45 mm A2 stainless, pack of 10</t>
  </si>
  <si>
    <t>Hex bolt DIN 933 M16 × 80 mm A2 stainless</t>
  </si>
  <si>
    <t>Countersunk socket screw DIN 7991 M8 × 50 mm A2 stainless</t>
  </si>
  <si>
    <t>Countersunk socket screw DIN 7991 M8 × 70 mm zinc plated</t>
  </si>
  <si>
    <t>Countersunk socket screw DIN 7991 M8 × 50 mm A2 stainless, bulk box of 500</t>
  </si>
  <si>
    <t>Hex bolt part thread DIN 931 M8 × 120 mm hot-dip galvanised</t>
  </si>
  <si>
    <t>Countersunk socket screw DIN 7991 M8 × 50 mm A2 stainless, pack of 10</t>
  </si>
  <si>
    <t>Threaded rod DIN 976 M6 × 2000 mm A4 stainless</t>
  </si>
  <si>
    <t>Countersunk socket screw DIN 7991 M8 × 55 mm A2 stainless</t>
  </si>
  <si>
    <t>Countersunk socket screw DIN 7991 M8 × 55 mm A2 stainless, pack of 10</t>
  </si>
  <si>
    <t>Tatra Works concrete screw anchor Ø10 × 100 mm, countersunk head</t>
  </si>
  <si>
    <t>Socket cap screw DIN 912 M12 × 60 mm zinc plated, pack of 10</t>
  </si>
  <si>
    <t>Countersunk socket screw DIN 7991 M8 × 60 mm A2 stainless, bulk box of 500</t>
  </si>
  <si>
    <t>Hex bolt DIN 933 M14 × 200 mm hot-dip galvanised</t>
  </si>
  <si>
    <t>Countersunk socket screw DIN 7991 M8 × 60 mm A2 stainless, pack of 10</t>
  </si>
  <si>
    <t>Socket cap screw DIN 912 M20 × 110 mm black 12.9</t>
  </si>
  <si>
    <t>Countersunk socket screw DIN 7991 M8 × 65 mm A2 stainless</t>
  </si>
  <si>
    <t>Countersunk socket screw DIN 7991 M10 × 30 mm A4 stainless, pack of 10</t>
  </si>
  <si>
    <t>Countersunk socket screw DIN 7991 M8 × 65 mm A2 stainless, bulk box of 500</t>
  </si>
  <si>
    <t>Hex bolt part thread DIN 931 M8 × 120 mm zinc plated, pack of 10</t>
  </si>
  <si>
    <t>Countersunk socket screw DIN 7991 M8 × 65 mm A2 stainless, pack of 10</t>
  </si>
  <si>
    <t>Countersunk socket screw DIN 7991 M8 × 70 mm A2 stainless</t>
  </si>
  <si>
    <t>Socket cap screw DIN 912 M8 × 55 mm A4 stainless</t>
  </si>
  <si>
    <t>Countersunk socket screw DIN 7991 M8 × 70 mm A2 stainless, bulk box of 500</t>
  </si>
  <si>
    <t>Alpenfix concrete screw anchor Ø8 × 80 mm, countersunk head</t>
  </si>
  <si>
    <t>Countersunk socket screw DIN 7991 M8 × 70 mm A2 stainless, pack of 10</t>
  </si>
  <si>
    <t>Countersunk socket screw DIN 7991 M12 × 25 mm black 12.9</t>
  </si>
  <si>
    <t>Hex bolt part thread DIN 931 M16 × 160 mm A4 stainless</t>
  </si>
  <si>
    <t>Countersunk socket screw DIN 7991 M8 × 75 mm A2 stainless, bulk box of 500</t>
  </si>
  <si>
    <t>Hex bolt part thread DIN 931 M12 × 60 mm zinc plated, pack of 10</t>
  </si>
  <si>
    <t>Countersunk socket screw DIN 7991 M8 × 75 mm A2 stainless, pack of 10</t>
  </si>
  <si>
    <t>Socket cap screw DIN 912 M8 × 90 mm zinc plated</t>
  </si>
  <si>
    <t>Chipboard screw, Pozidriv Ø4 × 60 mm yellow zinc</t>
  </si>
  <si>
    <t>Countersunk socket screw DIN 7991 M8 × 80 mm A2 stainless, bulk box of 500</t>
  </si>
  <si>
    <t>Countersunk socket screw DIN 7991 M8 × 45 mm zinc plated, pack of 10</t>
  </si>
  <si>
    <t>Countersunk socket screw DIN 7991 M8 × 80 mm A2 stainless, pack of 10</t>
  </si>
  <si>
    <t>Hex bolt DIN 933 M4 × 35 mm A2 stainless, pack of 20</t>
  </si>
  <si>
    <t>Countersunk socket screw DIN 7991 M8 × 90 mm A2 stainless</t>
  </si>
  <si>
    <t>Hex bolt part thread DIN 931 M10 × 150 mm A4 stainless</t>
  </si>
  <si>
    <t>Countersunk socket screw DIN 7991 M8 × 90 mm A2 stainless, pack of 10</t>
  </si>
  <si>
    <t>Countersunk socket screw DIN 7991 M10 × 100 mm A4 stainless</t>
  </si>
  <si>
    <t>Countersunk socket screw DIN 7991 M5 × 16 mm A4 stainless, pack of 20</t>
  </si>
  <si>
    <t>Threaded rod DIN 976 M5 × 300 mm A2 stainless</t>
  </si>
  <si>
    <t>Countersunk socket screw DIN 7991 M10 × 110 mm A4 stainless</t>
  </si>
  <si>
    <t>Socket cap screw DIN 912 M12 × 150 mm A4 stainless</t>
  </si>
  <si>
    <t>Hex bolt DIN 933 M14 × 120 mm hot-dip galvanised</t>
  </si>
  <si>
    <t>Countersunk socket screw DIN 7991 M10 × 120 mm A4 stainless, pack of 10</t>
  </si>
  <si>
    <t>Socket cap screw DIN 912 M6 × 65 mm zinc plated, bulk box of 500</t>
  </si>
  <si>
    <t>Countersunk socket screw DIN 7991 M10 × 16 mm A4 stainless</t>
  </si>
  <si>
    <t>Countersunk socket screw DIN 7991 M6 × 80 mm black 12.9, pack of 10</t>
  </si>
  <si>
    <t>Countersunk socket screw DIN 7991 M10 × 16 mm A4 stainless, pack of 10</t>
  </si>
  <si>
    <t>Hex bolt DIN 933 M5 × 50 mm A4 stainless</t>
  </si>
  <si>
    <t>Countersunk socket screw DIN 7991 M10 × 20 mm A4 stainless</t>
  </si>
  <si>
    <t>Chipboard screw, Pozidriv Ø4.5 × 20 mm A2 stainless</t>
  </si>
  <si>
    <t>Hex bolt DIN 933 M6 × 75 mm A4 stainless</t>
  </si>
  <si>
    <t>Countersunk socket screw DIN 7991 M10 × 25 mm A4 stainless</t>
  </si>
  <si>
    <t>Socket cap screw DIN 912 M8 × 65 mm zinc plated, bulk box of 500</t>
  </si>
  <si>
    <t>Countersunk socket screw DIN 7991 M10 × 30 mm A4 stainless</t>
  </si>
  <si>
    <t>Hex bolt part thread DIN 931 M12 × 70 mm A4 stainless</t>
  </si>
  <si>
    <t>Anclatec injection resin vinylester 300 ml</t>
  </si>
  <si>
    <t>Countersunk socket screw DIN 7991 M10 × 35 mm A4 stainless</t>
  </si>
  <si>
    <t>Chipboard screw, Pozidriv Ø4 × 45 mm yellow zinc, bulk box of 1000</t>
  </si>
  <si>
    <t>Countersunk socket screw DIN 7991 M10 × 35 mm A4 stainless, pack of 10</t>
  </si>
  <si>
    <t>Countersunk socket screw DIN 7991 M10 × 40 mm A4 stainless</t>
  </si>
  <si>
    <t>Hex bolt DIN 933 M16 × 200 mm A2 stainless</t>
  </si>
  <si>
    <t>Countersunk socket screw DIN 7991 M10 × 40 mm A4 stainless, pack of 10</t>
  </si>
  <si>
    <t>Hex bolt DIN 933 M24 × 50 mm hot-dip galvanised</t>
  </si>
  <si>
    <t>Chipboard screw, Pozidriv Ø3 × 35 mm yellow zinc, pack of 25</t>
  </si>
  <si>
    <t>Countersunk socket screw DIN 7991 M10 × 45 mm A4 stainless, pack of 10</t>
  </si>
  <si>
    <t>Socket cap screw DIN 912 M8 × 140 mm black 12.9</t>
  </si>
  <si>
    <t>Countersunk socket screw DIN 7991 M10 × 50 mm A4 stainless</t>
  </si>
  <si>
    <t>Countersunk socket screw DIN 7991 M10 × 50 mm A4 stainless, pack of 10</t>
  </si>
  <si>
    <t>Chipboard screw, Pozidriv Ø6 × 35 mm yellow zinc</t>
  </si>
  <si>
    <t>Countersunk socket screw DIN 7991 M10 × 55 mm A4 stainless</t>
  </si>
  <si>
    <t>Anclatec mesh sleeve Ø16 × 130 mm, pack of 10</t>
  </si>
  <si>
    <t>Countersunk socket screw DIN 7991 M10 × 55 mm A4 stainless, pack of 10</t>
  </si>
  <si>
    <t>Anclatec mesh sleeve Ø12 × 85 mm, pack of 10</t>
  </si>
  <si>
    <t>Socket cap screw DIN 912 M10 × 55 mm A4 stainless, pack of 10</t>
  </si>
  <si>
    <t>Countersunk socket screw DIN 7991 M10 × 60 mm A4 stainless, pack of 10</t>
  </si>
  <si>
    <t>Socket cap screw DIN 912 M20 × 130 mm A4 stainless</t>
  </si>
  <si>
    <t>Countersunk socket screw DIN 7991 M10 × 65 mm A4 stainless, pack of 10</t>
  </si>
  <si>
    <t>Hex bolt DIN 933 M10 × 140 mm zinc plated</t>
  </si>
  <si>
    <t>Tatra Works nylon wall plug with collar 10 × 60 mm, box of 50</t>
  </si>
  <si>
    <t>Countersunk socket screw DIN 7991 M10 × 70 mm A4 stainless, pack of 10</t>
  </si>
  <si>
    <t>Socket cap screw DIN 912 M5 × 40 mm black 12.9, pack of 20</t>
  </si>
  <si>
    <t>Countersunk socket screw DIN 7991 M10 × 75 mm A4 stainless, pack of 10</t>
  </si>
  <si>
    <t>Hex bolt part thread DIN 931 M24 × 150 mm hot-dip galvanised</t>
  </si>
  <si>
    <t>Socket cap screw DIN 912 M16 × 150 mm A4 stainless</t>
  </si>
  <si>
    <t>Countersunk socket screw DIN 7991 M10 × 80 mm A4 stainless, pack of 10</t>
  </si>
  <si>
    <t>Hex bolt DIN 933 M12 × 25 mm A2 stainless, pack of 10</t>
  </si>
  <si>
    <t>Countersunk socket screw DIN 7991 M10 × 90 mm A4 stainless</t>
  </si>
  <si>
    <t>Hex bolt DIN 933 M5 × 50 mm A2 stainless</t>
  </si>
  <si>
    <t>Countersunk socket screw DIN 7991 M10 × 90 mm A4 stainless, pack of 10</t>
  </si>
  <si>
    <t>Socket cap screw DIN 912 M6 × 110 mm black 12.9, pack of 10</t>
  </si>
  <si>
    <t>Countersunk socket screw DIN 7991 M12 × 100 mm A4 stainless</t>
  </si>
  <si>
    <t>Nylon-insert lock nut DIN 985 M24 zinc plated</t>
  </si>
  <si>
    <t>Countersunk socket screw DIN 7991 M12 × 110 mm A4 stainless</t>
  </si>
  <si>
    <t>Hex bolt part thread DIN 931 M12 × 80 mm A2 stainless, pack of 10</t>
  </si>
  <si>
    <t>Countersunk socket screw DIN 7991 M12 × 110 mm A4 stainless, pack of 10</t>
  </si>
  <si>
    <t>Chipboard screw, Pozidriv Ø3.5 × 70 mm A2 stainless, pack of 25</t>
  </si>
  <si>
    <t>Countersunk socket screw DIN 7991 M12 × 120 mm A4 stainless</t>
  </si>
  <si>
    <t>Chipboard screw, Pozidriv Ø4 × 60 mm A2 stainless, pack of 25</t>
  </si>
  <si>
    <t>Countersunk socket screw DIN 7991 M12 × 120 mm A4 stainless, pack of 10</t>
  </si>
  <si>
    <t>Alpenfix sleeve anchor M8 × 80 mm, zinc plated</t>
  </si>
  <si>
    <t>Countersunk socket screw DIN 7991 M12 × 20 mm A4 stainless</t>
  </si>
  <si>
    <t>Countersunk socket screw DIN 7991 M8 × 55 mm zinc plated</t>
  </si>
  <si>
    <t>Countersunk socket screw DIN 7991 M12 × 25 mm A4 stainless</t>
  </si>
  <si>
    <t>Alpenfix self-drill plasterboard anchor nylon 15 × 45 mm, box of 100</t>
  </si>
  <si>
    <t>Countersunk socket screw DIN 7991 M12 × 25 mm A4 stainless, pack of 10</t>
  </si>
  <si>
    <t>Countersunk socket screw DIN 7991 M12 × 30 mm A4 stainless</t>
  </si>
  <si>
    <t>Hex bolt DIN 933 M8 × 80 mm hot-dip galvanised</t>
  </si>
  <si>
    <t>Countersunk socket screw DIN 7991 M12 × 30 mm A4 stainless, pack of 10</t>
  </si>
  <si>
    <t>Countersunk socket screw DIN 7991 M4 × 12 mm A4 stainless</t>
  </si>
  <si>
    <t>Countersunk socket screw DIN 7991 M12 × 35 mm A4 stainless</t>
  </si>
  <si>
    <t>Socket cap screw DIN 912 M20 × 100 mm black 12.9</t>
  </si>
  <si>
    <t>Countersunk socket screw DIN 7991 M12 × 40 mm A4 stainless</t>
  </si>
  <si>
    <t>Socket cap screw DIN 912 M8 × 60 mm zinc plated</t>
  </si>
  <si>
    <t>Countersunk socket screw DIN 7991 M12 × 40 mm A4 stainless, pack of 10</t>
  </si>
  <si>
    <t>Tatra Works wedge anchor M16 × 145 mm, A4 stainless</t>
  </si>
  <si>
    <t>Countersunk socket screw DIN 7991 M12 × 45 mm A4 stainless, pack of 10</t>
  </si>
  <si>
    <t>Hex bolt DIN 933 M8 × 30 mm hot-dip galvanised</t>
  </si>
  <si>
    <t>Countersunk socket screw DIN 7991 M12 × 50 mm A4 stainless</t>
  </si>
  <si>
    <t>Hex bolt DIN 933 M6 × 45 mm A2 stainless, bulk box of 500</t>
  </si>
  <si>
    <t>Countersunk socket screw DIN 7991 M12 × 50 mm A4 stainless, pack of 10</t>
  </si>
  <si>
    <t>Countersunk socket screw DIN 7991 M12 × 55 mm A4 stainless</t>
  </si>
  <si>
    <t>Socket cap screw DIN 912 M10 × 110 mm black 12.9, pack of 10</t>
  </si>
  <si>
    <t>Chipboard screw, Pozidriv Ø4 × 45 mm A2 stainless</t>
  </si>
  <si>
    <t>Countersunk socket screw DIN 7991 M12 × 60 mm A4 stainless, pack of 10</t>
  </si>
  <si>
    <t>Hex bolt DIN 933 M8 × 80 mm zinc plated, bulk box of 500</t>
  </si>
  <si>
    <t>Socket cap screw DIN 912 M16 × 90 mm A4 stainless</t>
  </si>
  <si>
    <t>Countersunk socket screw DIN 7991 M12 × 70 mm A4 stainless</t>
  </si>
  <si>
    <t>Socket cap screw DIN 912 M12 × 100 mm A2 stainless, pack of 10</t>
  </si>
  <si>
    <t>Countersunk socket screw DIN 7991 M12 × 70 mm A4 stainless, pack of 10</t>
  </si>
  <si>
    <t>Hex bolt DIN 933 M10 × 80 mm zinc plated, pack of 10</t>
  </si>
  <si>
    <t>Countersunk socket screw DIN 7991 M12 × 75 mm A4 stainless</t>
  </si>
  <si>
    <t>Chipboard screw, Pozidriv Ø4 × 60 mm yellow zinc, bulk box of 1000</t>
  </si>
  <si>
    <t>Countersunk socket screw DIN 7991 M12 × 75 mm A4 stainless, pack of 10</t>
  </si>
  <si>
    <t>Countersunk socket screw DIN 7991 M8 × 20 mm A4 stainless, pack of 10</t>
  </si>
  <si>
    <t>Countersunk socket screw DIN 7991 M12 × 80 mm A4 stainless</t>
  </si>
  <si>
    <t>Socket cap screw DIN 912 M3 × 8 mm black 12.9</t>
  </si>
  <si>
    <t>Countersunk socket screw DIN 7991 M12 × 90 mm A4 stainless</t>
  </si>
  <si>
    <t>Chipboard screw, Pozidriv Ø3.5 × 12 mm yellow zinc, pack of 25</t>
  </si>
  <si>
    <t>Countersunk socket screw DIN 7991 M12 × 90 mm A4 stainless, pack of 10</t>
  </si>
  <si>
    <t>Hex bolt DIN 933 M20 × 80 mm A2 stainless</t>
  </si>
  <si>
    <t>Countersunk socket screw DIN 7991 M16 × 100 mm A4 stainless</t>
  </si>
  <si>
    <t>Brezo nylon wall plug with collar 6 × 40 mm, box of 100</t>
  </si>
  <si>
    <t>Countersunk socket screw DIN 7991 M8 × 40 mm black 12.9</t>
  </si>
  <si>
    <t>Countersunk socket screw DIN 7991 M16 × 120 mm A4 stainless</t>
  </si>
  <si>
    <t>Socket cap screw DIN 912 M10 × 100 mm zinc plated, pack of 10</t>
  </si>
  <si>
    <t>Countersunk socket screw DIN 7991 M16 × 25 mm A4 stainless</t>
  </si>
  <si>
    <t>Countersunk socket screw DIN 7991 M16 × 30 mm A4 stainless</t>
  </si>
  <si>
    <t>Countersunk socket screw DIN 7991 M16 × 35 mm A4 stainless</t>
  </si>
  <si>
    <t>Alpenfix concrete screw anchor Ø10 × 60 mm, hex head</t>
  </si>
  <si>
    <t>Countersunk socket screw DIN 7991 M16 × 40 mm A4 stainless</t>
  </si>
  <si>
    <t>Countersunk socket screw DIN 7991 M6 × 45 mm zinc plated, pack of 10</t>
  </si>
  <si>
    <t>Countersunk socket screw DIN 7991 M16 × 45 mm A4 stainless</t>
  </si>
  <si>
    <t>Hex bolt DIN 933 M12 × 65 mm hot-dip galvanised</t>
  </si>
  <si>
    <t>Countersunk socket screw DIN 7991 M16 × 50 mm A4 stainless</t>
  </si>
  <si>
    <t>Countersunk socket screw DIN 7991 M6 × 45 mm zinc plated, bulk box of 500</t>
  </si>
  <si>
    <t>Countersunk socket screw DIN 7991 M16 × 55 mm A4 stainless</t>
  </si>
  <si>
    <t>Socket cap screw DIN 912 M6 × 20 mm A4 stainless</t>
  </si>
  <si>
    <t>Countersunk socket screw DIN 7991 M16 × 60 mm A4 stainless</t>
  </si>
  <si>
    <t>Countersunk socket screw DIN 7991 M8 × 55 mm zinc plated, bulk box of 500</t>
  </si>
  <si>
    <t>Countersunk socket screw DIN 7991 M16 × 65 mm A4 stainless</t>
  </si>
  <si>
    <t>Countersunk socket screw DIN 7991 M5 × 45 mm black 12.9, pack of 20</t>
  </si>
  <si>
    <t>Countersunk socket screw DIN 7991 M16 × 70 mm A4 stainless</t>
  </si>
  <si>
    <t>Countersunk socket screw DIN 7991 M5 × 12 mm zinc plated</t>
  </si>
  <si>
    <t>Countersunk socket screw DIN 7991 M16 × 75 mm A4 stainless</t>
  </si>
  <si>
    <t>Hex bolt DIN 933 M8 × 25 mm hot-dip galvanised</t>
  </si>
  <si>
    <t>Countersunk socket screw DIN 7991 M16 × 80 mm A4 stainless</t>
  </si>
  <si>
    <t>Hex bolt DIN 933 M10 × 50 mm zinc plated, bulk box of 500</t>
  </si>
  <si>
    <t>Countersunk socket screw DIN 7991 M16 × 90 mm A4 stainless</t>
  </si>
  <si>
    <t>Socket cap screw DIN 912 M16 × 150 mm black 12.9</t>
  </si>
  <si>
    <t>Countersunk socket screw DIN 7991 M3 × 10 mm A4 stainless</t>
  </si>
  <si>
    <t>Socket cap screw DIN 912 M10 × 60 mm zinc plated, pack of 10</t>
  </si>
  <si>
    <t>Countersunk socket screw DIN 7991 M3 × 12 mm A4 stainless</t>
  </si>
  <si>
    <t>Large flat washer DIN 9021 M16 zinc plated</t>
  </si>
  <si>
    <t>Countersunk socket screw DIN 7991 M3 × 20 mm A4 stainless</t>
  </si>
  <si>
    <t>Hex bolt part thread DIN 931 M10 × 40 mm zinc plated</t>
  </si>
  <si>
    <t>Countersunk socket screw DIN 7991 M3 × 25 mm A4 stainless</t>
  </si>
  <si>
    <t>Hex bolt DIN 933 M6 × 50 mm zinc plated</t>
  </si>
  <si>
    <t>Countersunk socket screw DIN 7991 M3 × 30 mm A4 stainless</t>
  </si>
  <si>
    <t>Hex bolt part thread DIN 931 M6 × 70 mm zinc plated, pack of 10</t>
  </si>
  <si>
    <t>Countersunk socket screw DIN 7991 M3 × 35 mm A4 stainless</t>
  </si>
  <si>
    <t>Countersunk socket screw DIN 7991 M3 × 40 mm A4 stainless</t>
  </si>
  <si>
    <t>Chipboard screw, Pozidriv Ø4.5 × 40 mm A2 stainless, pack of 25</t>
  </si>
  <si>
    <t>Large flat washer DIN 9021 M10 zinc plated, pack of 20</t>
  </si>
  <si>
    <t>Countersunk socket screw DIN 7991 M4 × 10 mm A4 stainless</t>
  </si>
  <si>
    <t>Chipboard screw, Pozidriv Ø5 × 45 mm yellow zinc, pack of 25</t>
  </si>
  <si>
    <t>Hex bolt DIN 933 M14 × 100 mm zinc plated</t>
  </si>
  <si>
    <t>Countersunk socket screw DIN 7991 M4 × 16 mm A4 stainless</t>
  </si>
  <si>
    <t>Hex bolt DIN 933 M5 × 40 mm A2 stainless</t>
  </si>
  <si>
    <t>Countersunk socket screw DIN 7991 M4 × 20 mm A4 stainless</t>
  </si>
  <si>
    <t>Hex bolt DIN 933 M6 × 20 mm A2 stainless, bulk box of 500</t>
  </si>
  <si>
    <t>Countersunk socket screw DIN 7991 M4 × 25 mm A4 stainless</t>
  </si>
  <si>
    <t>Socket cap screw DIN 912 M8 × 45 mm A2 stainless, bulk box of 500</t>
  </si>
  <si>
    <t>Hex bolt DIN 933 M12 × 100 mm A4 stainless</t>
  </si>
  <si>
    <t>Countersunk socket screw DIN 7991 M4 × 35 mm A4 stainless</t>
  </si>
  <si>
    <t>Chipboard screw, Pozidriv Ø4 × 45 mm yellow zinc, pack of 25</t>
  </si>
  <si>
    <t>Countersunk socket screw DIN 7991 M4 × 40 mm A4 stainless</t>
  </si>
  <si>
    <t>Hex bolt DIN 933 M10 × 25 mm zinc plated, bulk box of 500</t>
  </si>
  <si>
    <t>Chipboard screw, Pozidriv Ø6 × 50 mm A2 stainless</t>
  </si>
  <si>
    <t>Countersunk socket screw DIN 7991 M4 × 8 mm A4 stainless</t>
  </si>
  <si>
    <t>Countersunk socket screw DIN 7991 M5 × 10 mm A4 stainless</t>
  </si>
  <si>
    <t>Countersunk socket screw DIN 7991 M16 × 80 mm black 12.9</t>
  </si>
  <si>
    <t>Countersunk socket screw DIN 7991 M5 × 10 mm A4 stainless, pack of 20</t>
  </si>
  <si>
    <t>Alpenfix anchor rod M12 × 168 mm, zinc plated, pack of 10</t>
  </si>
  <si>
    <t>Countersunk socket screw DIN 7991 M5 × 12 mm A4 stainless</t>
  </si>
  <si>
    <t>Countersunk socket screw DIN 7991 M10 × 16 mm zinc plated</t>
  </si>
  <si>
    <t>Countersunk socket screw DIN 7991 M5 × 12 mm A4 stainless, pack of 20</t>
  </si>
  <si>
    <t>Socket cap screw DIN 912 M10 × 65 mm A4 stainless, pack of 10</t>
  </si>
  <si>
    <t>Countersunk socket screw DIN 7991 M5 × 16 mm A4 stainless</t>
  </si>
  <si>
    <t>Countersunk socket screw DIN 7991 M4 × 10 mm black 12.9</t>
  </si>
  <si>
    <t>Hex bolt part thread DIN 931 M8 × 40 mm zinc plated</t>
  </si>
  <si>
    <t>Countersunk socket screw DIN 7991 M5 × 20 mm A4 stainless</t>
  </si>
  <si>
    <t>Socket cap screw DIN 912 M10 × 65 mm A2 stainless</t>
  </si>
  <si>
    <t>Countersunk socket screw DIN 7991 M5 × 20 mm A4 stainless, pack of 20</t>
  </si>
  <si>
    <t>Hex bolt part thread DIN 931 M8 × 110 mm zinc plated</t>
  </si>
  <si>
    <t>Countersunk socket screw DIN 7991 M5 × 25 mm A4 stainless</t>
  </si>
  <si>
    <t>Socket cap screw DIN 912 M20 × 150 mm A4 stainless</t>
  </si>
  <si>
    <t>Socket cap screw DIN 912 M10 × 35 mm A4 stainless, pack of 10</t>
  </si>
  <si>
    <t>Countersunk socket screw DIN 7991 M5 × 30 mm A4 stainless</t>
  </si>
  <si>
    <t>Countersunk socket screw DIN 7991 M5 × 30 mm A4 stainless, pack of 20</t>
  </si>
  <si>
    <t>Hex bolt part thread DIN 931 M12 × 80 mm A4 stainless</t>
  </si>
  <si>
    <t>Countersunk socket screw DIN 7991 M5 × 35 mm A4 stainless</t>
  </si>
  <si>
    <t>Socket cap screw DIN 912 M4 × 30 mm black 12.9, pack of 20</t>
  </si>
  <si>
    <t>Socket cap screw DIN 912 M8 × 25 mm A4 stainless</t>
  </si>
  <si>
    <t>Countersunk socket screw DIN 7991 M5 × 40 mm A4 stainless</t>
  </si>
  <si>
    <t>Socket cap screw DIN 912 M10 × 45 mm black 12.9, pack of 10</t>
  </si>
  <si>
    <t>Countersunk socket screw DIN 7991 M5 × 40 mm A4 stainless, pack of 20</t>
  </si>
  <si>
    <t>Countersunk socket screw DIN 7991 M8 × 90 mm zinc plated, pack of 10</t>
  </si>
  <si>
    <t>Countersunk socket screw DIN 7991 M5 × 45 mm A4 stainless</t>
  </si>
  <si>
    <t>Countersunk socket screw DIN 7991 M5 × 45 mm A4 stainless, pack of 20</t>
  </si>
  <si>
    <t>Hex bolt part thread DIN 931 M10 × 60 mm A2 stainless, pack of 10</t>
  </si>
  <si>
    <t>Countersunk socket screw DIN 7991 M5 × 50 mm A4 stainless</t>
  </si>
  <si>
    <t>Tatra Works nylon wall plug with collar 10 × 50 mm, box of 50</t>
  </si>
  <si>
    <t>Countersunk socket screw DIN 7991 M5 × 50 mm A4 stainless, pack of 20</t>
  </si>
  <si>
    <t>Socket cap screw DIN 912 M20 × 55 mm zinc plated</t>
  </si>
  <si>
    <t>Countersunk socket screw DIN 7991 M5 × 8 mm A4 stainless</t>
  </si>
  <si>
    <t>Socket cap screw DIN 912 M4 × 35 mm zinc plated, pack of 20</t>
  </si>
  <si>
    <t>Countersunk socket screw DIN 7991 M5 × 8 mm A4 stainless, pack of 20</t>
  </si>
  <si>
    <t>Countersunk socket screw DIN 7991 M16 × 120 mm zinc plated</t>
  </si>
  <si>
    <t>Countersunk socket screw DIN 7991 M6 × 10 mm A4 stainless</t>
  </si>
  <si>
    <t>Hex bolt DIN 933 M20 × 100 mm hot-dip galvanised</t>
  </si>
  <si>
    <t>Countersunk socket screw DIN 7991 M6 × 10 mm A4 stainless, pack of 10</t>
  </si>
  <si>
    <t>Socket cap screw DIN 912 M8 × 30 mm A4 stainless</t>
  </si>
  <si>
    <t>Countersunk socket screw DIN 7991 M6 × 12 mm A4 stainless</t>
  </si>
  <si>
    <t>Socket cap screw DIN 912 M6 × 45 mm A4 stainless, pack of 10</t>
  </si>
  <si>
    <t>Countersunk socket screw DIN 7991 M6 × 12 mm A4 stainless, pack of 10</t>
  </si>
  <si>
    <t>Socket cap screw DIN 912 M12 × 65 mm A2 stainless, pack of 10</t>
  </si>
  <si>
    <t>Countersunk socket screw DIN 7991 M6 × 16 mm A4 stainless</t>
  </si>
  <si>
    <t>Chipboard screw, Pozidriv Ø5 × 80 mm A2 stainless</t>
  </si>
  <si>
    <t>Countersunk socket screw DIN 7991 M6 × 16 mm A4 stainless, pack of 10</t>
  </si>
  <si>
    <t>Countersunk socket screw DIN 7991 M6 × 20 mm A4 stainless</t>
  </si>
  <si>
    <t>Socket cap screw DIN 912 M5 × 45 mm A4 stainless</t>
  </si>
  <si>
    <t>Countersunk socket screw DIN 7991 M6 × 20 mm A4 stainless, pack of 10</t>
  </si>
  <si>
    <t>Countersunk socket screw DIN 7991 M10 × 20 mm zinc plated</t>
  </si>
  <si>
    <t>Countersunk socket screw DIN 7991 M6 × 25 mm A4 stainless, pack of 10</t>
  </si>
  <si>
    <t>Chipboard screw, Pozidriv Ø5 × 60 mm A2 stainless, pack of 25</t>
  </si>
  <si>
    <t>Countersunk socket screw DIN 7991 M6 × 30 mm A4 stainless</t>
  </si>
  <si>
    <t>Chipboard screw, Pozidriv Ø5 × 20 mm yellow zinc, bulk box of 1000</t>
  </si>
  <si>
    <t>Countersunk socket screw DIN 7991 M6 × 30 mm A4 stainless, pack of 10</t>
  </si>
  <si>
    <t>Hex bolt DIN 933 M5 × 45 mm zinc plated, bulk box of 500</t>
  </si>
  <si>
    <t>Countersunk socket screw DIN 7991 M6 × 35 mm A4 stainless</t>
  </si>
  <si>
    <t>Socket cap screw DIN 912 M6 × 12 mm black 12.9</t>
  </si>
  <si>
    <t>Countersunk socket screw DIN 7991 M6 × 40 mm A4 stainless</t>
  </si>
  <si>
    <t>Hex bolt DIN 933 M8 × 25 mm A2 stainless, bulk box of 500</t>
  </si>
  <si>
    <t>Countersunk socket screw DIN 7991 M6 × 40 mm A4 stainless, pack of 10</t>
  </si>
  <si>
    <t>Alpenfix concrete screw anchor Ø6 × 48 mm, hex head</t>
  </si>
  <si>
    <t>Countersunk socket screw DIN 7991 M6 × 45 mm A4 stainless</t>
  </si>
  <si>
    <t>Alpenfix sleeve anchor M8 × 60 mm, zinc plated</t>
  </si>
  <si>
    <t>Countersunk socket screw DIN 7991 M6 × 45 mm A4 stainless, pack of 10</t>
  </si>
  <si>
    <t>Alpenfix long frame plug 8 × 120 mm, box of 50</t>
  </si>
  <si>
    <t>Countersunk socket screw DIN 7991 M6 × 50 mm A4 stainless</t>
  </si>
  <si>
    <t>Hex bolt DIN 933 M6 × 30 mm A4 stainless, pack of 10</t>
  </si>
  <si>
    <t>Countersunk socket screw DIN 7991 M10 × 40 mm zinc plated</t>
  </si>
  <si>
    <t>Countersunk socket screw DIN 7991 M6 × 55 mm A4 stainless</t>
  </si>
  <si>
    <t>Threaded rod DIN 976 M6 × 300 mm zinc plated</t>
  </si>
  <si>
    <t>Countersunk socket screw DIN 7991 M6 × 55 mm A4 stainless, pack of 10</t>
  </si>
  <si>
    <t>Socket cap screw DIN 912 M6 × 120 mm A4 stainless, pack of 10</t>
  </si>
  <si>
    <t>Countersunk socket screw DIN 7991 M6 × 60 mm A4 stainless</t>
  </si>
  <si>
    <t>Countersunk socket screw DIN 7991 M6 × 60 mm A4 stainless, pack of 10</t>
  </si>
  <si>
    <t>Chipboard screw, Pozidriv Ø6 × 90 mm yellow zinc, pack of 25</t>
  </si>
  <si>
    <t>Threaded rod DIN 976 M12 × 1000 mm A4 stainless</t>
  </si>
  <si>
    <t>Countersunk socket screw DIN 7991 M6 × 65 mm A4 stainless, pack of 10</t>
  </si>
  <si>
    <t>Socket cap screw DIN 912 M8 × 50 mm A4 stainless</t>
  </si>
  <si>
    <t>Countersunk socket screw DIN 7991 M6 × 70 mm A4 stainless</t>
  </si>
  <si>
    <t>Socket cap screw DIN 912 M4 × 40 mm A2 stainless, bulk box of 500</t>
  </si>
  <si>
    <t>Countersunk socket screw DIN 7991 M6 × 70 mm A4 stainless, pack of 10</t>
  </si>
  <si>
    <t>Hex bolt part thread DIN 931 M12 × 70 mm A2 stainless</t>
  </si>
  <si>
    <t>Countersunk socket screw DIN 7991 M6 × 75 mm A4 stainless</t>
  </si>
  <si>
    <t>Hex bolt part thread DIN 931 M12 × 150 mm zinc plated</t>
  </si>
  <si>
    <t>Countersunk socket screw DIN 7991 M6 × 75 mm A4 stainless, pack of 10</t>
  </si>
  <si>
    <t>Socket cap screw DIN 912 M20 × 140 mm black 12.9</t>
  </si>
  <si>
    <t>Countersunk socket screw DIN 7991 M6 × 80 mm A4 stainless</t>
  </si>
  <si>
    <t>Socket cap screw DIN 912 M20 × 110 mm A4 stainless</t>
  </si>
  <si>
    <t>Countersunk socket screw DIN 7991 M6 × 80 mm A4 stainless, pack of 10</t>
  </si>
  <si>
    <t>Hex bolt DIN 933 M24 × 70 mm A2 stainless</t>
  </si>
  <si>
    <t>Countersunk socket screw DIN 7991 M8 × 100 mm A4 stainless</t>
  </si>
  <si>
    <t>Countersunk socket screw DIN 7991 M8 × 70 mm zinc plated, bulk box of 500</t>
  </si>
  <si>
    <t>Socket cap screw DIN 912 M10 × 100 mm black 12.9, pack of 10</t>
  </si>
  <si>
    <t>Socket cap screw DIN 912 M10 × 70 mm black 12.9, pack of 10</t>
  </si>
  <si>
    <t>Countersunk socket screw DIN 7991 M8 × 12 mm A4 stainless, pack of 10</t>
  </si>
  <si>
    <t>Hex bolt DIN 933 M14 × 200 mm A2 stainless</t>
  </si>
  <si>
    <t>Countersunk socket screw DIN 7991 M8 × 16 mm A4 stainless</t>
  </si>
  <si>
    <t>Socket cap screw DIN 912 M8 × 60 mm A4 stainless</t>
  </si>
  <si>
    <t>Countersunk socket screw DIN 7991 M16 × 110 mm black 12.9</t>
  </si>
  <si>
    <t>Countersunk socket screw DIN 7991 M8 × 20 mm A4 stainless</t>
  </si>
  <si>
    <t>Hex nut DIN 934 M8 hot-dip galvanised</t>
  </si>
  <si>
    <t>Anclatec static mixer nozzles with extension tube, pack of 5</t>
  </si>
  <si>
    <t>Countersunk socket screw DIN 7991 M8 × 25 mm A4 stainless</t>
  </si>
  <si>
    <t>Countersunk socket screw DIN 7991 M8 × 25 mm A4 stainless, pack of 10</t>
  </si>
  <si>
    <t>Socket cap screw DIN 912 M3 × 16 mm black 12.9, pack of 20</t>
  </si>
  <si>
    <t>Countersunk socket screw DIN 7991 M8 × 30 mm A4 stainless</t>
  </si>
  <si>
    <t>Socket cap screw DIN 912 M3 × 8 mm A2 stainless, bulk box of 500</t>
  </si>
  <si>
    <t>Countersunk socket screw DIN 7991 M8 × 30 mm A4 stainless, pack of 10</t>
  </si>
  <si>
    <t>Countersunk socket screw DIN 7991 M8 × 35 mm A4 stainless</t>
  </si>
  <si>
    <t>Countersunk socket screw DIN 7991 M8 × 35 mm A4 stainless, pack of 10</t>
  </si>
  <si>
    <t>Alpenfix long frame plug 10 × 115 mm, box of 50</t>
  </si>
  <si>
    <t>Countersunk socket screw DIN 7991 M8 × 40 mm A4 stainless</t>
  </si>
  <si>
    <t>Socket cap screw DIN 912 M12 × 55 mm A4 stainless</t>
  </si>
  <si>
    <t>Countersunk socket screw DIN 7991 M8 × 40 mm A4 stainless, pack of 10</t>
  </si>
  <si>
    <t>Countersunk socket screw DIN 7991 M8 × 45 mm A4 stainless</t>
  </si>
  <si>
    <t>Countersunk socket screw DIN 7991 M8 × 45 mm A4 stainless, pack of 10</t>
  </si>
  <si>
    <t>Socket cap screw DIN 912 M8 × 12 mm A4 stainless</t>
  </si>
  <si>
    <t>Countersunk socket screw DIN 7991 M8 × 50 mm A4 stainless, pack of 10</t>
  </si>
  <si>
    <t>Socket cap screw DIN 912 M3 × 12 mm black 12.9, pack of 20</t>
  </si>
  <si>
    <t>Countersunk socket screw DIN 7991 M8 × 55 mm A4 stainless</t>
  </si>
  <si>
    <t>Hex bolt DIN 933 M8 × 80 mm zinc plated, pack of 10</t>
  </si>
  <si>
    <t>Hex bolt part thread DIN 931 M10 × 110 mm zinc plated</t>
  </si>
  <si>
    <t>Countersunk socket screw DIN 7991 M8 × 60 mm A4 stainless</t>
  </si>
  <si>
    <t>Chipboard screw, Pozidriv Ø5 × 60 mm A2 stainless</t>
  </si>
  <si>
    <t>Countersunk socket screw DIN 7991 M8 × 60 mm A4 stainless, pack of 10</t>
  </si>
  <si>
    <t>Socket cap screw DIN 912 M8 × 65 mm A4 stainless, pack of 10</t>
  </si>
  <si>
    <t>Countersunk socket screw DIN 7991 M8 × 65 mm A4 stainless</t>
  </si>
  <si>
    <t>Socket cap screw DIN 912 M10 × 30 mm A4 stainless, pack of 10</t>
  </si>
  <si>
    <t>Countersunk socket screw DIN 7991 M8 × 65 mm A4 stainless, pack of 10</t>
  </si>
  <si>
    <t>Anclatec concrete screw anchor Ø6 × 36 mm, countersunk head</t>
  </si>
  <si>
    <t>Countersunk socket screw DIN 7991 M8 × 70 mm A4 stainless</t>
  </si>
  <si>
    <t>Chipboard screw, Pozidriv Ø6 × 25 mm yellow zinc</t>
  </si>
  <si>
    <t>Countersunk socket screw DIN 7991 M8 × 70 mm A4 stainless, pack of 10</t>
  </si>
  <si>
    <t>Socket cap screw DIN 912 M6 × 16 mm A2 stainless, pack of 10</t>
  </si>
  <si>
    <t>Countersunk socket screw DIN 7991 M8 × 75 mm A4 stainless</t>
  </si>
  <si>
    <t>Socket cap screw DIN 912 M6 × 10 mm zinc plated, pack of 10</t>
  </si>
  <si>
    <t>Countersunk socket screw DIN 7991 M8 × 75 mm A4 stainless, pack of 10</t>
  </si>
  <si>
    <t>Hex bolt part thread DIN 931 M16 × 80 mm A2 stainless</t>
  </si>
  <si>
    <t>Countersunk socket screw DIN 7991 M8 × 80 mm A4 stainless</t>
  </si>
  <si>
    <t>Hex nut DIN 934 M3 A4 stainless</t>
  </si>
  <si>
    <t>Countersunk socket screw DIN 7991 M8 × 80 mm A4 stainless, pack of 10</t>
  </si>
  <si>
    <t>Hex bolt DIN 933 M4 × 30 mm A2 stainless, bulk box of 500</t>
  </si>
  <si>
    <t>Countersunk socket screw DIN 7991 M8 × 90 mm A4 stainless</t>
  </si>
  <si>
    <t>Hex bolt part thread DIN 931 M16 × 200 mm A4 stainless</t>
  </si>
  <si>
    <t>Countersunk socket screw DIN 7991 M10 × 100 mm black 12.9</t>
  </si>
  <si>
    <t>Socket cap screw DIN 912 M6 × 120 mm zinc plated, pack of 10</t>
  </si>
  <si>
    <t>Countersunk socket screw DIN 7991 M10 × 100 mm black 12.9, pack of 10</t>
  </si>
  <si>
    <t>Countersunk socket screw DIN 7991 M10 × 110 mm black 12.9</t>
  </si>
  <si>
    <t>Countersunk socket screw DIN 7991 M16 × 100 mm zinc plated</t>
  </si>
  <si>
    <t>Chipboard screw, Pozidriv Ø4 × 40 mm yellow zinc</t>
  </si>
  <si>
    <t>Countersunk socket screw DIN 7991 M10 × 120 mm black 12.9</t>
  </si>
  <si>
    <t>Socket cap screw DIN 912 M6 × 50 mm black 12.9, pack of 10</t>
  </si>
  <si>
    <t>Countersunk socket screw DIN 7991 M10 × 120 mm black 12.9, pack of 10</t>
  </si>
  <si>
    <t>Chipboard screw, Pozidriv Ø4 × 16 mm A2 stainless</t>
  </si>
  <si>
    <t>Countersunk socket screw DIN 7991 M10 × 16 mm black 12.9</t>
  </si>
  <si>
    <t>Socket cap screw DIN 912 M8 × 140 mm A4 stainless</t>
  </si>
  <si>
    <t>Countersunk socket screw DIN 7991 M10 × 16 mm black 12.9, pack of 10</t>
  </si>
  <si>
    <t>Brezo universal plug for all substrates 8 × 40 mm, box of 50</t>
  </si>
  <si>
    <t>Countersunk socket screw DIN 7991 M10 × 20 mm black 12.9, pack of 10</t>
  </si>
  <si>
    <t>Hex bolt DIN 933 M8 × 25 mm A4 stainless, pack of 10</t>
  </si>
  <si>
    <t>Countersunk socket screw DIN 7991 M10 × 25 mm black 12.9</t>
  </si>
  <si>
    <t>Hex bolt DIN 933 M8 × 130 mm zinc plated</t>
  </si>
  <si>
    <t>Countersunk socket screw DIN 7991 M10 × 25 mm black 12.9, pack of 10</t>
  </si>
  <si>
    <t>Chipboard screw, Pozidriv Ø4.5 × 20 mm yellow zinc, pack of 25</t>
  </si>
  <si>
    <t>Countersunk socket screw DIN 7991 M10 × 30 mm black 12.9</t>
  </si>
  <si>
    <t>Chipboard screw, Pozidriv Ø5 × 30 mm yellow zinc, bulk box of 1000</t>
  </si>
  <si>
    <t>Countersunk socket screw DIN 7991 M10 × 35 mm black 12.9</t>
  </si>
  <si>
    <t>Countersunk socket screw DIN 7991 M10 × 35 mm black 12.9, pack of 10</t>
  </si>
  <si>
    <t>Hex bolt part thread DIN 931 M6 × 50 mm A4 stainless, pack of 10</t>
  </si>
  <si>
    <t>Countersunk socket screw DIN 7991 M10 × 40 mm black 12.9</t>
  </si>
  <si>
    <t>Countersunk socket screw DIN 7991 M3 × 6 mm black 12.9, pack of 20</t>
  </si>
  <si>
    <t>Countersunk socket screw DIN 7991 M10 × 40 mm black 12.9, pack of 10</t>
  </si>
  <si>
    <t>Socket cap screw DIN 912 M6 × 10 mm A4 stainless</t>
  </si>
  <si>
    <t>Countersunk socket screw DIN 7991 M10 × 45 mm black 12.9</t>
  </si>
  <si>
    <t>Tatra Works concrete screw anchor Ø6 × 48 mm, hex head</t>
  </si>
  <si>
    <t>Countersunk socket screw DIN 7991 M10 × 45 mm black 12.9, pack of 10</t>
  </si>
  <si>
    <t>Threaded rod DIN 976 M10 × 300 mm A2 stainless</t>
  </si>
  <si>
    <t>Countersunk socket screw DIN 7991 M10 × 50 mm black 12.9</t>
  </si>
  <si>
    <t>Socket cap screw DIN 912 M20 × 45 mm black 12.9</t>
  </si>
  <si>
    <t>Countersunk socket screw DIN 7991 M10 × 50 mm black 12.9, pack of 10</t>
  </si>
  <si>
    <t>Countersunk socket screw DIN 7991 M10 × 45 mm zinc plated, pack of 10</t>
  </si>
  <si>
    <t>Countersunk socket screw DIN 7991 M10 × 55 mm black 12.9</t>
  </si>
  <si>
    <t>Timber construction screw TX40 Ø8 × 80 mm yellow zinc</t>
  </si>
  <si>
    <t>Countersunk socket screw DIN 7991 M10 × 55 mm black 12.9, pack of 10</t>
  </si>
  <si>
    <t>Chipboard screw, Pozidriv Ø5 × 35 mm A2 stainless</t>
  </si>
  <si>
    <t>Countersunk socket screw DIN 7991 M10 × 60 mm black 12.9</t>
  </si>
  <si>
    <t>Chipboard screw, Pozidriv Ø3 × 45 mm yellow zinc, bulk box of 1000</t>
  </si>
  <si>
    <t>Countersunk socket screw DIN 7991 M10 × 65 mm black 12.9</t>
  </si>
  <si>
    <t>Alpenfix sleeve anchor M8 × 100 mm, zinc plated</t>
  </si>
  <si>
    <t>Countersunk socket screw DIN 7991 M10 × 65 mm black 12.9, pack of 10</t>
  </si>
  <si>
    <t>Socket cap screw DIN 912 M6 × 35 mm zinc plated, bulk box of 500</t>
  </si>
  <si>
    <t>Countersunk socket screw DIN 7991 M10 × 70 mm black 12.9</t>
  </si>
  <si>
    <t>Socket cap screw DIN 912 M12 × 45 mm A2 stainless, pack of 10</t>
  </si>
  <si>
    <t>Countersunk socket screw DIN 7991 M10 × 70 mm black 12.9, pack of 10</t>
  </si>
  <si>
    <t>Nylon-insert lock nut DIN 985 M10 zinc plated, pack of 10</t>
  </si>
  <si>
    <t>Countersunk socket screw DIN 7991 M10 × 75 mm black 12.9</t>
  </si>
  <si>
    <t>Nylon-insert lock nut DIN 985 M4 zinc plated, pack of 20</t>
  </si>
  <si>
    <t>Countersunk socket screw DIN 7991 M10 × 75 mm black 12.9, pack of 10</t>
  </si>
  <si>
    <t>Alpenfix nylon wall plug with collar 12 × 60 mm, pack of 20</t>
  </si>
  <si>
    <t>Countersunk socket screw DIN 7991 M10 × 80 mm black 12.9</t>
  </si>
  <si>
    <t>Socket cap screw DIN 912 M6 × 40 mm zinc plated</t>
  </si>
  <si>
    <t>Countersunk socket screw DIN 7991 M10 × 80 mm black 12.9, pack of 10</t>
  </si>
  <si>
    <t>Socket cap screw DIN 912 M8 × 20 mm zinc plated</t>
  </si>
  <si>
    <t>Countersunk socket screw DIN 7991 M10 × 90 mm black 12.9</t>
  </si>
  <si>
    <t>Chipboard screw, Pozidriv Ø5 × 60 mm A2 stainless, bulk box of 1000</t>
  </si>
  <si>
    <t>Countersunk socket screw DIN 7991 M10 × 90 mm black 12.9, pack of 10</t>
  </si>
  <si>
    <t>Countersunk socket screw DIN 7991 M12 × 100 mm black 12.9, pack of 10</t>
  </si>
  <si>
    <t>Brezo wedge anchor M12 × 120 mm, zinc plated</t>
  </si>
  <si>
    <t>Countersunk socket screw DIN 7991 M12 × 110 mm black 12.9, pack of 10</t>
  </si>
  <si>
    <t>Alpenfix injection resin epoxy acrylate 300 ml</t>
  </si>
  <si>
    <t>Countersunk socket screw DIN 7991 M12 × 120 mm black 12.9</t>
  </si>
  <si>
    <t>Socket cap screw DIN 912 M4 × 25 mm zinc plated</t>
  </si>
  <si>
    <t>Countersunk socket screw DIN 7991 M12 × 120 mm black 12.9, pack of 10</t>
  </si>
  <si>
    <t>Hex bolt DIN 933 M8 × 120 mm zinc plated, pack of 10</t>
  </si>
  <si>
    <t>Anclatec concrete screw anchor Ø8 × 64 mm, countersunk head</t>
  </si>
  <si>
    <t>Hex bolt part thread DIN 931 M8 × 100 mm hot-dip galvanised</t>
  </si>
  <si>
    <t>Countersunk socket screw DIN 7991 M12 × 25 mm black 12.9, pack of 10</t>
  </si>
  <si>
    <t>Countersunk socket screw DIN 7991 M12 × 30 mm black 12.9</t>
  </si>
  <si>
    <t>Socket cap screw DIN 912 M16 × 60 mm zinc plated</t>
  </si>
  <si>
    <t>Countersunk socket screw DIN 7991 M12 × 30 mm black 12.9, pack of 10</t>
  </si>
  <si>
    <t>Countersunk socket screw DIN 7991 M5 × 16 mm zinc plated, bulk box of 500</t>
  </si>
  <si>
    <t>Countersunk socket screw DIN 7991 M12 × 35 mm black 12.9</t>
  </si>
  <si>
    <t>Nylon-insert lock nut DIN 985 M24 A4 stainless</t>
  </si>
  <si>
    <t>Countersunk socket screw DIN 7991 M12 × 35 mm black 12.9, pack of 10</t>
  </si>
  <si>
    <t>Brezo universal plug for all substrates 6 × 30 mm, pack of 20</t>
  </si>
  <si>
    <t>Countersunk socket screw DIN 7991 M12 × 40 mm black 12.9</t>
  </si>
  <si>
    <t>Anclatec nylon wall plug with collar 6 × 30 mm, box of 100</t>
  </si>
  <si>
    <t>Chipboard screw, Pozidriv Ø4 × 50 mm yellow zinc</t>
  </si>
  <si>
    <t>Countersunk socket screw DIN 7991 M12 × 45 mm black 12.9</t>
  </si>
  <si>
    <t>Socket cap screw DIN 912 M4 × 6 mm zinc plated</t>
  </si>
  <si>
    <t>Socket cap screw DIN 912 M6 × 75 mm A2 stainless</t>
  </si>
  <si>
    <t>Countersunk socket screw DIN 7991 M12 × 50 mm black 12.9</t>
  </si>
  <si>
    <t>Socket cap screw DIN 912 M8 × 110 mm A4 stainless</t>
  </si>
  <si>
    <t>Countersunk socket screw DIN 7991 M12 × 55 mm black 12.9</t>
  </si>
  <si>
    <t>Hex bolt DIN 933 M24 × 120 mm hot-dip galvanised</t>
  </si>
  <si>
    <t>Countersunk socket screw DIN 7991 M12 × 55 mm black 12.9, pack of 10</t>
  </si>
  <si>
    <t>Countersunk socket screw DIN 7991 M12 × 60 mm black 12.9</t>
  </si>
  <si>
    <t>Socket cap screw DIN 912 M12 × 60 mm black 12.9</t>
  </si>
  <si>
    <t>Countersunk socket screw DIN 7991 M12 × 60 mm black 12.9, pack of 10</t>
  </si>
  <si>
    <t>Alpenfix universal plug for all substrates 8 × 40 mm, box of 50</t>
  </si>
  <si>
    <t>Countersunk socket screw DIN 7991 M12 × 65 mm black 12.9</t>
  </si>
  <si>
    <t>Hex bolt DIN 933 M10 × 60 mm A2 stainless, bulk box of 500</t>
  </si>
  <si>
    <t>Countersunk socket screw DIN 7991 M12 × 65 mm black 12.9, pack of 10</t>
  </si>
  <si>
    <t>Socket cap screw DIN 912 M6 × 45 mm zinc plated, pack of 10</t>
  </si>
  <si>
    <t>Countersunk socket screw DIN 7991 M12 × 70 mm black 12.9</t>
  </si>
  <si>
    <t>Socket cap screw DIN 912 M16 × 75 mm zinc plated</t>
  </si>
  <si>
    <t>Countersunk socket screw DIN 7991 M12 × 70 mm black 12.9, pack of 10</t>
  </si>
  <si>
    <t>Nylon-insert lock nut DIN 985 M20 A2 stainless</t>
  </si>
  <si>
    <t>Countersunk socket screw DIN 7991 M12 × 75 mm black 12.9</t>
  </si>
  <si>
    <t>Chipboard screw, Pozidriv Ø3 × 25 mm A2 stainless, bulk box of 1000</t>
  </si>
  <si>
    <t>Countersunk socket screw DIN 7991 M12 × 75 mm black 12.9, pack of 10</t>
  </si>
  <si>
    <t>Anclatec anchor rod M16 × 224 mm, A4 stainless, pack of 10</t>
  </si>
  <si>
    <t>Countersunk socket screw DIN 7991 M16 × 30 mm black 12.9</t>
  </si>
  <si>
    <t>Countersunk socket screw DIN 7991 M12 × 90 mm black 12.9</t>
  </si>
  <si>
    <t>Socket cap screw DIN 912 M5 × 40 mm black 12.9</t>
  </si>
  <si>
    <t>Countersunk socket screw DIN 7991 M12 × 90 mm black 12.9, pack of 10</t>
  </si>
  <si>
    <t>Hex bolt DIN 933 M6 × 25 mm zinc plated</t>
  </si>
  <si>
    <t>Countersunk socket screw DIN 7991 M16 × 100 mm black 12.9</t>
  </si>
  <si>
    <t>Socket cap screw DIN 912 M5 × 16 mm A2 stainless</t>
  </si>
  <si>
    <t>Anclatec hollow-wall expansion plug 6 × 52 mm, pack of 20</t>
  </si>
  <si>
    <t>Socket cap screw DIN 912 M8 × 16 mm zinc plated</t>
  </si>
  <si>
    <t>Countersunk socket screw DIN 7991 M16 × 25 mm black 12.9</t>
  </si>
  <si>
    <t>Anclatec nylon wall plug with collar 12 × 60 mm, pack of 20</t>
  </si>
  <si>
    <t>Countersunk socket screw DIN 7991 M16 × 35 mm black 12.9</t>
  </si>
  <si>
    <t>Socket cap screw DIN 912 M12 × 20 mm A4 stainless, pack of 10</t>
  </si>
  <si>
    <t>Countersunk socket screw DIN 7991 M16 × 40 mm black 12.9</t>
  </si>
  <si>
    <t>Hex bolt DIN 933 M12 × 45 mm zinc plated</t>
  </si>
  <si>
    <t>Countersunk socket screw DIN 7991 M16 × 45 mm black 12.9</t>
  </si>
  <si>
    <t>Countersunk socket screw DIN 7991 M6 × 10 mm black 12.9</t>
  </si>
  <si>
    <t>Countersunk socket screw DIN 7991 M16 × 50 mm black 12.9</t>
  </si>
  <si>
    <t>Hex bolt DIN 933 M8 × 30 mm A2 stainless, bulk box of 500</t>
  </si>
  <si>
    <t>Countersunk socket screw DIN 7991 M16 × 55 mm black 12.9</t>
  </si>
  <si>
    <t>Hex bolt DIN 933 M6 × 100 mm A2 stainless, pack of 10</t>
  </si>
  <si>
    <t>Countersunk socket screw DIN 7991 M16 × 60 mm black 12.9</t>
  </si>
  <si>
    <t>Hex bolt DIN 933 M16 × 40 mm A2 stainless</t>
  </si>
  <si>
    <t>Countersunk socket screw DIN 7991 M16 × 70 mm black 12.9</t>
  </si>
  <si>
    <t>Countersunk socket screw DIN 7991 M16 × 75 mm black 12.9</t>
  </si>
  <si>
    <t>Socket cap screw DIN 912 M10 × 75 mm A2 stainless, pack of 10</t>
  </si>
  <si>
    <t>Chipboard screw, Pozidriv Ø4.5 × 35 mm yellow zinc, pack of 25</t>
  </si>
  <si>
    <t>Countersunk socket screw DIN 7991 M16 × 90 mm black 12.9</t>
  </si>
  <si>
    <t>Hex bolt DIN 933 M5 × 20 mm A2 stainless</t>
  </si>
  <si>
    <t>Countersunk socket screw DIN 7991 M3 × 10 mm black 12.9</t>
  </si>
  <si>
    <t>Hex bolt part thread DIN 931 M10 × 70 mm A2 stainless</t>
  </si>
  <si>
    <t>Countersunk socket screw DIN 7991 M3 × 10 mm black 12.9, pack of 20</t>
  </si>
  <si>
    <t>Socket cap screw DIN 912 M10 × 90 mm zinc plated</t>
  </si>
  <si>
    <t>Countersunk socket screw DIN 7991 M3 × 12 mm black 12.9</t>
  </si>
  <si>
    <t>Countersunk socket screw DIN 7991 M3 × 35 mm zinc plated, pack of 20</t>
  </si>
  <si>
    <t>Countersunk socket screw DIN 7991 M3 × 12 mm black 12.9, pack of 20</t>
  </si>
  <si>
    <t>Hex bolt part thread DIN 931 M6 × 110 mm A2 stainless, pack of 10</t>
  </si>
  <si>
    <t>Countersunk socket screw DIN 7991 M3 × 16 mm black 12.9</t>
  </si>
  <si>
    <t>Hex bolt part thread DIN 931 M6 × 30 mm A2 stainless, pack of 10</t>
  </si>
  <si>
    <t>Countersunk socket screw DIN 7991 M3 × 20 mm black 12.9</t>
  </si>
  <si>
    <t>Countersunk socket screw DIN 7991 M3 × 12 mm zinc plated</t>
  </si>
  <si>
    <t>Countersunk socket screw DIN 7991 M3 × 20 mm black 12.9, pack of 20</t>
  </si>
  <si>
    <t>Countersunk socket screw DIN 7991 M3 × 25 mm black 12.9</t>
  </si>
  <si>
    <t>Hex bolt DIN 933 M6 × 65 mm A2 stainless, bulk box of 500</t>
  </si>
  <si>
    <t>Countersunk socket screw DIN 7991 M3 × 30 mm black 12.9, pack of 20</t>
  </si>
  <si>
    <t>Socket cap screw DIN 912 M6 × 25 mm black 12.9</t>
  </si>
  <si>
    <t>Countersunk socket screw DIN 7991 M3 × 35 mm black 12.9</t>
  </si>
  <si>
    <t>Alpenfix nylon wall plug with collar 16 × 80 mm, pack of 20</t>
  </si>
  <si>
    <t>Countersunk socket screw DIN 7991 M3 × 35 mm black 12.9, pack of 20</t>
  </si>
  <si>
    <t>Hex bolt DIN 933 M16 × 160 mm A2 stainless</t>
  </si>
  <si>
    <t>Countersunk socket screw DIN 7991 M3 × 40 mm black 12.9</t>
  </si>
  <si>
    <t>Hex bolt DIN 933 M8 × 35 mm zinc plated, bulk box of 500</t>
  </si>
  <si>
    <t>Countersunk socket screw DIN 7991 M3 × 40 mm black 12.9, pack of 20</t>
  </si>
  <si>
    <t>Countersunk socket screw DIN 7991 M3 × 6 mm black 12.9</t>
  </si>
  <si>
    <t>Hex bolt DIN 933 M6 × 110 mm zinc plated, pack of 10</t>
  </si>
  <si>
    <t>Countersunk socket screw DIN 7991 M6 × 30 mm zinc plated, pack of 10</t>
  </si>
  <si>
    <t>Countersunk socket screw DIN 7991 M3 × 8 mm black 12.9</t>
  </si>
  <si>
    <t>Countersunk socket screw DIN 7991 M5 × 16 mm zinc plated, pack of 20</t>
  </si>
  <si>
    <t>Countersunk socket screw DIN 7991 M3 × 8 mm black 12.9, pack of 20</t>
  </si>
  <si>
    <t>Countersunk socket screw DIN 7991 M5 × 40 mm black 12.9</t>
  </si>
  <si>
    <t>Hex bolt part thread DIN 931 M16 × 160 mm zinc plated</t>
  </si>
  <si>
    <t>Countersunk socket screw DIN 7991 M4 × 10 mm black 12.9, pack of 20</t>
  </si>
  <si>
    <t>Anclatec self-drill plasterboard anchor nylon 15 × 45 mm, pack of 25</t>
  </si>
  <si>
    <t>Countersunk socket screw DIN 7991 M4 × 12 mm black 12.9</t>
  </si>
  <si>
    <t>Countersunk socket screw DIN 7991 M4 × 35 mm zinc plated, pack of 20</t>
  </si>
  <si>
    <t>Countersunk socket screw DIN 7991 M5 × 20 mm black 12.9, pack of 20</t>
  </si>
  <si>
    <t>Countersunk socket screw DIN 7991 M4 × 16 mm black 12.9</t>
  </si>
  <si>
    <t>Socket cap screw DIN 912 M8 × 50 mm A2 stainless, bulk box of 500</t>
  </si>
  <si>
    <t>Countersunk socket screw DIN 7991 M4 × 16 mm black 12.9, pack of 20</t>
  </si>
  <si>
    <t>Countersunk socket screw DIN 7991 M6 × 16 mm zinc plated</t>
  </si>
  <si>
    <t>Countersunk socket screw DIN 7991 M4 × 20 mm black 12.9</t>
  </si>
  <si>
    <t>Nylon-insert lock nut DIN 985 M6 zinc plated, pack of 20</t>
  </si>
  <si>
    <t>Countersunk socket screw DIN 7991 M4 × 20 mm black 12.9, pack of 20</t>
  </si>
  <si>
    <t>Countersunk socket screw DIN 7991 M4 × 25 mm black 12.9</t>
  </si>
  <si>
    <t>Hex bolt part thread DIN 931 M10 × 120 mm A4 stainless</t>
  </si>
  <si>
    <t>Countersunk socket screw DIN 7991 M4 × 25 mm black 12.9, pack of 20</t>
  </si>
  <si>
    <t>Chipboard screw, Pozidriv Ø4.5 × 70 mm yellow zinc, bulk box of 1000</t>
  </si>
  <si>
    <t>Countersunk socket screw DIN 7991 M4 × 30 mm black 12.9</t>
  </si>
  <si>
    <t>Countersunk socket screw DIN 7991 M4 × 30 mm black 12.9, pack of 20</t>
  </si>
  <si>
    <t>Socket cap screw DIN 912 M10 × 35 mm A2 stainless, pack of 10</t>
  </si>
  <si>
    <t>Brezo nylon wall plug with collar 14 × 75 mm, box of 25</t>
  </si>
  <si>
    <t>Countersunk socket screw DIN 7991 M4 × 35 mm black 12.9, pack of 20</t>
  </si>
  <si>
    <t>Tatra Works injection resin epoxy acrylate 410 ml</t>
  </si>
  <si>
    <t>Countersunk socket screw DIN 7991 M4 × 40 mm black 12.9</t>
  </si>
  <si>
    <t>Socket cap screw DIN 912 M10 × 45 mm A4 stainless</t>
  </si>
  <si>
    <t>Countersunk socket screw DIN 7991 M4 × 40 mm black 12.9, pack of 20</t>
  </si>
  <si>
    <t>Brezo nylon wall plug with collar 6 × 40 mm, pack of 20</t>
  </si>
  <si>
    <t>Countersunk socket screw DIN 7991 M4 × 6 mm black 12.9</t>
  </si>
  <si>
    <t>Brezo wedge anchor M8 × 115 mm, A4 stainless</t>
  </si>
  <si>
    <t>Countersunk socket screw DIN 7991 M4 × 6 mm black 12.9, pack of 20</t>
  </si>
  <si>
    <t>Nylon-insert lock nut DIN 985 M6 A2 stainless</t>
  </si>
  <si>
    <t>Countersunk socket screw DIN 7991 M4 × 8 mm black 12.9</t>
  </si>
  <si>
    <t>Socket cap screw DIN 912 M16 × 120 mm A2 stainless</t>
  </si>
  <si>
    <t>Hex bolt DIN 933 M4 × 12 mm zinc plated, pack of 20</t>
  </si>
  <si>
    <t>Hex bolt part thread DIN 931 M24 × 110 mm A2 stainless</t>
  </si>
  <si>
    <t>Countersunk socket screw DIN 7991 M5 × 10 mm black 12.9, pack of 20</t>
  </si>
  <si>
    <t>Large flat washer DIN 9021 M20 A2 stainless</t>
  </si>
  <si>
    <t>Countersunk socket screw DIN 7991 M5 × 12 mm black 12.9</t>
  </si>
  <si>
    <t>Anclatec wedge anchor M6 × 55 mm, zinc plated</t>
  </si>
  <si>
    <t>Hex bolt DIN 933 M8 × 60 mm A2 stainless, pack of 10</t>
  </si>
  <si>
    <t>Countersunk socket screw DIN 7991 M5 × 16 mm black 12.9</t>
  </si>
  <si>
    <t>Hex bolt DIN 933 M12 × 65 mm A4 stainless</t>
  </si>
  <si>
    <t>Countersunk socket screw DIN 7991 M5 × 16 mm black 12.9, pack of 20</t>
  </si>
  <si>
    <t>Countersunk socket screw DIN 7991 M5 × 20 mm black 12.9</t>
  </si>
  <si>
    <t>Socket cap screw DIN 912 M20 × 40 mm A4 stainless</t>
  </si>
  <si>
    <t>Chipboard screw, Pozidriv Ø4.5 × 25 mm A2 stainless, bulk box of 1000</t>
  </si>
  <si>
    <t>Countersunk socket screw DIN 7991 M5 × 25 mm black 12.9</t>
  </si>
  <si>
    <t>Countersunk socket screw DIN 7991 M5 × 25 mm black 12.9, pack of 20</t>
  </si>
  <si>
    <t>Countersunk socket screw DIN 7991 M6 × 10 mm black 12.9, pack of 10</t>
  </si>
  <si>
    <t>Countersunk socket screw DIN 7991 M5 × 30 mm black 12.9</t>
  </si>
  <si>
    <t>Countersunk socket screw DIN 7991 M8 × 65 mm black 12.9, pack of 10</t>
  </si>
  <si>
    <t>Countersunk socket screw DIN 7991 M5 × 30 mm black 12.9, pack of 20</t>
  </si>
  <si>
    <t>Countersunk socket screw DIN 7991 M5 × 35 mm black 12.9</t>
  </si>
  <si>
    <t>Socket cap screw DIN 912 M10 × 60 mm A4 stainless, pack of 10</t>
  </si>
  <si>
    <t>Countersunk socket screw DIN 7991 M5 × 35 mm black 12.9, pack of 20</t>
  </si>
  <si>
    <t>Nylon-insert lock nut DIN 985 M12 A2 stainless, pack of 10</t>
  </si>
  <si>
    <t>Socket cap screw DIN 912 M12 × 80 mm black 12.9</t>
  </si>
  <si>
    <t>Countersunk socket screw DIN 7991 M5 × 40 mm black 12.9, pack of 20</t>
  </si>
  <si>
    <t>Socket cap screw DIN 912 M6 × 35 mm zinc plated, pack of 10</t>
  </si>
  <si>
    <t>Countersunk socket screw DIN 7991 M5 × 45 mm black 12.9</t>
  </si>
  <si>
    <t>Socket cap screw DIN 912 M6 × 20 mm black 12.9</t>
  </si>
  <si>
    <t>Hex bolt DIN 933 M16 × 75 mm zinc plated</t>
  </si>
  <si>
    <t>Countersunk socket screw DIN 7991 M5 × 50 mm black 12.9</t>
  </si>
  <si>
    <t>Anclatec self-drill plasterboard anchor zinc 12 × 32 mm, pack of 25</t>
  </si>
  <si>
    <t>Countersunk socket screw DIN 7991 M5 × 50 mm black 12.9, pack of 20</t>
  </si>
  <si>
    <t>Hex bolt DIN 933 M5 × 50 mm A2 stainless, pack of 20</t>
  </si>
  <si>
    <t>Countersunk socket screw DIN 7991 M5 × 8 mm black 12.9, pack of 20</t>
  </si>
  <si>
    <t>Chipboard screw, Pozidriv Ø3.5 × 16 mm A2 stainless, pack of 25</t>
  </si>
  <si>
    <t>Hex bolt part thread DIN 931 M16 × 130 mm hot-dip galvanised</t>
  </si>
  <si>
    <t>Socket cap screw DIN 912 M8 × 45 mm A2 stainless</t>
  </si>
  <si>
    <t>Hex bolt DIN 933 M12 × 110 mm zinc plated</t>
  </si>
  <si>
    <t>Countersunk socket screw DIN 7991 M6 × 12 mm black 12.9, pack of 10</t>
  </si>
  <si>
    <t>Hex bolt DIN 933 M10 × 150 mm zinc plated</t>
  </si>
  <si>
    <t>Countersunk socket screw DIN 7991 M6 × 16 mm black 12.9</t>
  </si>
  <si>
    <t>Countersunk socket screw DIN 7991 M6 × 16 mm black 12.9, pack of 10</t>
  </si>
  <si>
    <t>Hex bolt part thread DIN 931 M12 × 110 mm A4 stainless, pack of 10</t>
  </si>
  <si>
    <t>Countersunk socket screw DIN 7991 M6 × 20 mm black 12.9</t>
  </si>
  <si>
    <t>Countersunk socket screw DIN 7991 M6 × 20 mm black 12.9, pack of 10</t>
  </si>
  <si>
    <t>Anclatec concrete screw anchor Ø10 × 100 mm, countersunk head</t>
  </si>
  <si>
    <t>Countersunk socket screw DIN 7991 M6 × 25 mm black 12.9</t>
  </si>
  <si>
    <t>Countersunk socket screw DIN 7991 M12 × 110 mm zinc plated</t>
  </si>
  <si>
    <t>Countersunk socket screw DIN 7991 M6 × 25 mm black 12.9, pack of 10</t>
  </si>
  <si>
    <t>Countersunk socket screw DIN 7991 M6 × 30 mm black 12.9</t>
  </si>
  <si>
    <t>Countersunk socket screw DIN 7991 M6 × 30 mm black 12.9, pack of 10</t>
  </si>
  <si>
    <t>Hex bolt DIN 933 M20 × 120 mm zinc plated</t>
  </si>
  <si>
    <t>Countersunk socket screw DIN 7991 M6 × 35 mm black 12.9</t>
  </si>
  <si>
    <t>Anclatec universal plug for all substrates 10 × 60 mm, box of 50</t>
  </si>
  <si>
    <t>Countersunk socket screw DIN 7991 M6 × 35 mm black 12.9, pack of 10</t>
  </si>
  <si>
    <t>Countersunk socket screw DIN 7991 M6 × 40 mm black 12.9</t>
  </si>
  <si>
    <t>Countersunk socket screw DIN 7991 M6 × 40 mm black 12.9, pack of 10</t>
  </si>
  <si>
    <t>Socket cap screw DIN 912 M8 × 80 mm black 12.9</t>
  </si>
  <si>
    <t>Countersunk socket screw DIN 7991 M6 × 45 mm black 12.9</t>
  </si>
  <si>
    <t>Hex bolt DIN 933 M10 × 25 mm A2 stainless</t>
  </si>
  <si>
    <t>Countersunk socket screw DIN 7991 M6 × 45 mm black 12.9, pack of 10</t>
  </si>
  <si>
    <t>Nylon-insert lock nut DIN 985 M10 A4 stainless</t>
  </si>
  <si>
    <t>Countersunk socket screw DIN 7991 M6 × 50 mm black 12.9</t>
  </si>
  <si>
    <t>Threaded rod DIN 976 M24 × 2000 mm zinc plated</t>
  </si>
  <si>
    <t>Countersunk socket screw DIN 7991 M6 × 50 mm black 12.9, pack of 10</t>
  </si>
  <si>
    <t>Countersunk socket screw DIN 7991 M6 × 10 mm zinc plated, pack of 10</t>
  </si>
  <si>
    <t>Countersunk socket screw DIN 7991 M6 × 55 mm black 12.9</t>
  </si>
  <si>
    <t>Hex bolt DIN 933 M8 × 90 mm A4 stainless, pack of 10</t>
  </si>
  <si>
    <t>Countersunk socket screw DIN 7991 M6 × 55 mm black 12.9, pack of 10</t>
  </si>
  <si>
    <t>Socket cap screw DIN 912 M20 × 60 mm A4 stainless</t>
  </si>
  <si>
    <t>Countersunk socket screw DIN 7991 M6 × 60 mm black 12.9, pack of 10</t>
  </si>
  <si>
    <t>Hex bolt DIN 933 M16 × 120 mm A2 stainless</t>
  </si>
  <si>
    <t>Countersunk socket screw DIN 7991 M6 × 65 mm black 12.9</t>
  </si>
  <si>
    <t>Socket cap screw DIN 912 M6 × 40 mm zinc plated, pack of 10</t>
  </si>
  <si>
    <t>Countersunk socket screw DIN 7991 M6 × 65 mm black 12.9, pack of 10</t>
  </si>
  <si>
    <t>Hex bolt part thread DIN 931 M6 × 50 mm A2 stainless, pack of 10</t>
  </si>
  <si>
    <t>Countersunk socket screw DIN 7991 M6 × 70 mm black 12.9</t>
  </si>
  <si>
    <t>Hex bolt DIN 933 M12 × 60 mm A4 stainless</t>
  </si>
  <si>
    <t>Countersunk socket screw DIN 7991 M6 × 70 mm black 12.9, pack of 10</t>
  </si>
  <si>
    <t>Hex bolt part thread DIN 931 M10 × 160 mm A4 stainless</t>
  </si>
  <si>
    <t>Countersunk socket screw DIN 7991 M6 × 75 mm black 12.9, pack of 10</t>
  </si>
  <si>
    <t>Alpenfix nylon wall plug with collar 12 × 70 mm, box of 25</t>
  </si>
  <si>
    <t>Countersunk socket screw DIN 7991 M6 × 80 mm black 12.9</t>
  </si>
  <si>
    <t>Socket cap screw DIN 912 M10 × 120 mm zinc plated</t>
  </si>
  <si>
    <t>Chipboard screw, Pozidriv Ø3 × 50 mm yellow zinc, bulk box of 1000</t>
  </si>
  <si>
    <t>Countersunk socket screw DIN 7991 M8 × 100 mm black 12.9</t>
  </si>
  <si>
    <t>Timber construction screw TX30 Ø6 × 100 mm A2 stainless</t>
  </si>
  <si>
    <t>Countersunk socket screw DIN 7991 M8 × 100 mm black 12.9, pack of 10</t>
  </si>
  <si>
    <t>Countersunk socket screw DIN 7991 M8 × 12 mm zinc plated, pack of 10</t>
  </si>
  <si>
    <t>Countersunk socket screw DIN 7991 M8 × 12 mm black 12.9</t>
  </si>
  <si>
    <t>Hex bolt DIN 933 M20 × 90 mm A2 stainless</t>
  </si>
  <si>
    <t>Countersunk socket screw DIN 7991 M8 × 12 mm black 12.9, pack of 10</t>
  </si>
  <si>
    <t>Hex bolt DIN 933 M6 × 35 mm zinc plated, bulk box of 500</t>
  </si>
  <si>
    <t>Countersunk socket screw DIN 7991 M8 × 16 mm black 12.9, pack of 10</t>
  </si>
  <si>
    <t>Countersunk socket screw DIN 7991 M8 × 20 mm black 12.9</t>
  </si>
  <si>
    <t>Hex bolt part thread DIN 931 M12 × 70 mm zinc plated</t>
  </si>
  <si>
    <t>Hex bolt DIN 933 M8 × 75 mm zinc plated</t>
  </si>
  <si>
    <t>Countersunk socket screw DIN 7991 M8 × 25 mm black 12.9</t>
  </si>
  <si>
    <t>Countersunk socket screw DIN 7991 M8 × 25 mm black 12.9, pack of 10</t>
  </si>
  <si>
    <t>Hex bolt DIN 933 M10 × 25 mm hot-dip galvanised</t>
  </si>
  <si>
    <t>Countersunk socket screw DIN 7991 M8 × 30 mm black 12.9, pack of 10</t>
  </si>
  <si>
    <t>Countersunk socket screw DIN 7991 M8 × 35 mm black 12.9</t>
  </si>
  <si>
    <t>Chipboard screw, Pozidriv Ø3.5 × 16 mm yellow zinc, bulk box of 1000</t>
  </si>
  <si>
    <t>Countersunk socket screw DIN 7991 M8 × 35 mm black 12.9, pack of 10</t>
  </si>
  <si>
    <t>Socket cap screw DIN 912 M16 × 180 mm zinc plated</t>
  </si>
  <si>
    <t>Chipboard screw, Pozidriv Ø3.5 × 16 mm yellow zinc, pack of 25</t>
  </si>
  <si>
    <t>Countersunk socket screw DIN 7991 M8 × 40 mm black 12.9, pack of 10</t>
  </si>
  <si>
    <t>Hex bolt part thread DIN 931 M16 × 140 mm A4 stainless</t>
  </si>
  <si>
    <t>Countersunk socket screw DIN 7991 M8 × 45 mm black 12.9</t>
  </si>
  <si>
    <t>Countersunk socket screw DIN 7991 M8 × 45 mm black 12.9, pack of 10</t>
  </si>
  <si>
    <t>Hex bolt part thread DIN 931 M10 × 90 mm A2 stainless</t>
  </si>
  <si>
    <t>Countersunk socket screw DIN 7991 M8 × 50 mm black 12.9</t>
  </si>
  <si>
    <t>Anclatec mesh sleeve Ø16 × 50 mm, pack of 10</t>
  </si>
  <si>
    <t>Countersunk socket screw DIN 7991 M8 × 50 mm black 12.9, pack of 10</t>
  </si>
  <si>
    <t>Countersunk socket screw DIN 7991 M10 × 35 mm zinc plated, pack of 10</t>
  </si>
  <si>
    <t>Countersunk socket screw DIN 7991 M8 × 55 mm black 12.9</t>
  </si>
  <si>
    <t>Countersunk socket screw DIN 7991 M8 × 80 mm zinc plated, bulk box of 500</t>
  </si>
  <si>
    <t>Countersunk socket screw DIN 7991 M8 × 55 mm black 12.9, pack of 10</t>
  </si>
  <si>
    <t>Socket cap screw DIN 912 M8 × 16 mm zinc plated, bulk box of 500</t>
  </si>
  <si>
    <t>Countersunk socket screw DIN 7991 M8 × 60 mm black 12.9</t>
  </si>
  <si>
    <t>Socket cap screw DIN 912 M6 × 75 mm black 12.9</t>
  </si>
  <si>
    <t>Countersunk socket screw DIN 7991 M8 × 60 mm black 12.9, pack of 10</t>
  </si>
  <si>
    <t>Countersunk socket screw DIN 7991 M8 × 65 mm black 12.9</t>
  </si>
  <si>
    <t>Countersunk socket screw DIN 7991 M16 × 50 mm zinc plated</t>
  </si>
  <si>
    <t>Hex bolt part thread DIN 931 M12 × 80 mm A2 stainless</t>
  </si>
  <si>
    <t>Countersunk socket screw DIN 7991 M8 × 70 mm black 12.9</t>
  </si>
  <si>
    <t>Chipboard screw, Pozidriv Ø6 × 50 mm A2 stainless, pack of 25</t>
  </si>
  <si>
    <t>Countersunk socket screw DIN 7991 M8 × 75 mm black 12.9</t>
  </si>
  <si>
    <t>Socket cap screw DIN 912 M10 × 80 mm A2 stainless, pack of 10</t>
  </si>
  <si>
    <t>Countersunk socket screw DIN 7991 M8 × 75 mm black 12.9, pack of 10</t>
  </si>
  <si>
    <t>Countersunk socket screw DIN 7991 M8 × 80 mm black 12.9</t>
  </si>
  <si>
    <t>Brezo wedge anchor M16 × 125 mm, A4 stainless</t>
  </si>
  <si>
    <t>Countersunk socket screw DIN 7991 M8 × 80 mm black 12.9, pack of 10</t>
  </si>
  <si>
    <t>Anclatec nylon wall plug with collar 10 × 60 mm, box of 50</t>
  </si>
  <si>
    <t>Countersunk socket screw DIN 7991 M8 × 90 mm black 12.9</t>
  </si>
  <si>
    <t>Hex bolt DIN 933 M6 × 90 mm A4 stainless</t>
  </si>
  <si>
    <t>Countersunk socket screw DIN 7991 M8 × 90 mm black 12.9, pack of 10</t>
  </si>
  <si>
    <t>Timber construction screw TX40 Ø8 × 120 mm yellow zinc</t>
  </si>
  <si>
    <t>Countersunk socket screw DIN 7991 M10 × 100 mm zinc plated</t>
  </si>
  <si>
    <t>Socket cap screw DIN 912 M10 × 65 mm black 12.9, pack of 10</t>
  </si>
  <si>
    <t>Countersunk socket screw DIN 7991 M10 × 100 mm zinc plated, pack of 10</t>
  </si>
  <si>
    <t>Countersunk socket screw DIN 7991 M12 × 50 mm zinc plated, pack of 10</t>
  </si>
  <si>
    <t>Countersunk socket screw DIN 7991 M10 × 110 mm zinc plated</t>
  </si>
  <si>
    <t>Countersunk socket screw DIN 7991 M10 × 110 mm zinc plated, pack of 10</t>
  </si>
  <si>
    <t>Chipboard screw, Pozidriv Ø3.5 × 70 mm yellow zinc</t>
  </si>
  <si>
    <t>Countersunk socket screw DIN 7991 M10 × 120 mm zinc plated</t>
  </si>
  <si>
    <t>Socket cap screw DIN 912 M6 × 80 mm A2 stainless</t>
  </si>
  <si>
    <t>Countersunk socket screw DIN 7991 M10 × 120 mm zinc plated, pack of 10</t>
  </si>
  <si>
    <t>Socket cap screw DIN 912 M8 × 65 mm zinc plated, pack of 10</t>
  </si>
  <si>
    <t>Countersunk socket screw DIN 7991 M10 × 16 mm zinc plated, bulk box of 500</t>
  </si>
  <si>
    <t>Countersunk socket screw DIN 7991 M10 × 16 mm zinc plated, pack of 10</t>
  </si>
  <si>
    <t>Hex bolt DIN 933 M12 × 70 mm zinc plated</t>
  </si>
  <si>
    <t>Socket cap screw DIN 912 M10 × 25 mm zinc plated</t>
  </si>
  <si>
    <t>Countersunk socket screw DIN 7991 M10 × 20 mm zinc plated, pack of 10</t>
  </si>
  <si>
    <t>Chipboard screw, Pozidriv Ø3.5 × 40 mm A2 stainless, pack of 25</t>
  </si>
  <si>
    <t>Countersunk socket screw DIN 7991 M10 × 25 mm zinc plated</t>
  </si>
  <si>
    <t>Hex bolt part thread DIN 931 M10 × 60 mm A4 stainless</t>
  </si>
  <si>
    <t>Countersunk socket screw DIN 7991 M10 × 25 mm zinc plated, bulk box of 500</t>
  </si>
  <si>
    <t>Hex bolt part thread DIN 931 M8 × 90 mm zinc plated</t>
  </si>
  <si>
    <t>Countersunk socket screw DIN 7991 M10 × 25 mm zinc plated, pack of 10</t>
  </si>
  <si>
    <t>Countersunk socket screw DIN 7991 M10 × 30 mm zinc plated</t>
  </si>
  <si>
    <t>Hex bolt part thread DIN 931 M16 × 90 mm zinc plated</t>
  </si>
  <si>
    <t>Countersunk socket screw DIN 7991 M10 × 30 mm zinc plated, bulk box of 500</t>
  </si>
  <si>
    <t>Hex bolt part thread DIN 931 M24 × 200 mm hot-dip galvanised</t>
  </si>
  <si>
    <t>Countersunk socket screw DIN 7991 M10 × 30 mm zinc plated, pack of 10</t>
  </si>
  <si>
    <t>Anclatec long frame plug 8 × 100 mm, pack of 20</t>
  </si>
  <si>
    <t>Countersunk socket screw DIN 7991 M10 × 35 mm zinc plated</t>
  </si>
  <si>
    <t>Hex bolt part thread DIN 931 M6 × 90 mm A2 stainless, pack of 10</t>
  </si>
  <si>
    <t>Countersunk socket screw DIN 7991 M10 × 35 mm zinc plated, bulk box of 500</t>
  </si>
  <si>
    <t>Socket cap screw DIN 912 M12 × 100 mm black 12.9</t>
  </si>
  <si>
    <t>Hex bolt DIN 933 M12 × 140 mm hot-dip galvanised</t>
  </si>
  <si>
    <t>Countersunk socket screw DIN 7991 M10 × 40 mm zinc plated, bulk box of 500</t>
  </si>
  <si>
    <t>Chipboard screw, Pozidriv Ø4.5 × 45 mm yellow zinc</t>
  </si>
  <si>
    <t>Countersunk socket screw DIN 7991 M10 × 40 mm zinc plated, pack of 10</t>
  </si>
  <si>
    <t>Hex bolt DIN 933 M6 × 110 mm A2 stainless</t>
  </si>
  <si>
    <t>Countersunk socket screw DIN 7991 M10 × 45 mm zinc plated</t>
  </si>
  <si>
    <t>Hex bolt DIN 933 M6 × 55 mm A4 stainless</t>
  </si>
  <si>
    <t>Countersunk socket screw DIN 7991 M10 × 45 mm zinc plated, bulk box of 500</t>
  </si>
  <si>
    <t>Socket cap screw DIN 912 M5 × 45 mm zinc plated, pack of 20</t>
  </si>
  <si>
    <t>Countersunk socket screw DIN 7991 M5 × 12 mm zinc plated, bulk box of 500</t>
  </si>
  <si>
    <t>Countersunk socket screw DIN 7991 M10 × 50 mm zinc plated</t>
  </si>
  <si>
    <t>Hex bolt part thread DIN 931 M8 × 110 mm A4 stainless</t>
  </si>
  <si>
    <t>Socket cap screw DIN 912 M8 × 80 mm zinc plated</t>
  </si>
  <si>
    <t>Countersunk socket screw DIN 7991 M10 × 50 mm zinc plated, pack of 10</t>
  </si>
  <si>
    <t>Socket cap screw DIN 912 M8 × 60 mm A2 stainless</t>
  </si>
  <si>
    <t>Countersunk socket screw DIN 7991 M10 × 55 mm zinc plated</t>
  </si>
  <si>
    <t>Socket cap screw DIN 912 M12 × 80 mm A2 stainless, pack of 10</t>
  </si>
  <si>
    <t>Countersunk socket screw DIN 7991 M10 × 55 mm zinc plated, bulk box of 500</t>
  </si>
  <si>
    <t>Socket cap screw DIN 912 M10 × 35 mm zinc plated</t>
  </si>
  <si>
    <t>Countersunk socket screw DIN 7991 M10 × 55 mm zinc plated, pack of 10</t>
  </si>
  <si>
    <t>Chipboard screw, Pozidriv Ø6 × 100 mm yellow zinc</t>
  </si>
  <si>
    <t>Countersunk socket screw DIN 7991 M10 × 60 mm zinc plated</t>
  </si>
  <si>
    <t>Socket cap screw DIN 912 M3 × 16 mm A2 stainless</t>
  </si>
  <si>
    <t>Countersunk socket screw DIN 7991 M10 × 60 mm zinc plated, bulk box of 500</t>
  </si>
  <si>
    <t>Hex bolt DIN 933 M6 × 55 mm zinc plated, pack of 10</t>
  </si>
  <si>
    <t>Countersunk socket screw DIN 7991 M10 × 60 mm zinc plated, pack of 10</t>
  </si>
  <si>
    <t>Hex bolt part thread DIN 931 M8 × 120 mm A2 stainless, pack of 10</t>
  </si>
  <si>
    <t>Countersunk socket screw DIN 7991 M10 × 65 mm zinc plated</t>
  </si>
  <si>
    <t>Countersunk socket screw DIN 7991 M10 × 65 mm zinc plated, bulk box of 500</t>
  </si>
  <si>
    <t>Hex bolt part thread DIN 931 M16 × 160 mm hot-dip galvanised</t>
  </si>
  <si>
    <t>Countersunk socket screw DIN 7991 M10 × 65 mm zinc plated, pack of 10</t>
  </si>
  <si>
    <t>Countersunk socket screw DIN 7991 M10 × 70 mm zinc plated</t>
  </si>
  <si>
    <t>Hex bolt DIN 933 M6 × 30 mm zinc plated, pack of 10</t>
  </si>
  <si>
    <t>Countersunk socket screw DIN 7991 M10 × 70 mm zinc plated, bulk box of 500</t>
  </si>
  <si>
    <t>Socket cap screw DIN 912 M6 × 60 mm A2 stainless, bulk box of 500</t>
  </si>
  <si>
    <t>Countersunk socket screw DIN 7991 M10 × 70 mm zinc plated, pack of 10</t>
  </si>
  <si>
    <t>Chipboard screw, Pozidriv Ø4.5 × 80 mm A2 stainless, pack of 25</t>
  </si>
  <si>
    <t>Countersunk socket screw DIN 7991 M10 × 75 mm zinc plated</t>
  </si>
  <si>
    <t>Socket cap screw DIN 912 M6 × 50 mm A2 stainless, pack of 10</t>
  </si>
  <si>
    <t>Countersunk socket screw DIN 7991 M10 × 75 mm zinc plated, bulk box of 500</t>
  </si>
  <si>
    <t>Hex bolt DIN 933 M8 × 40 mm A4 stainless, pack of 10</t>
  </si>
  <si>
    <t>Countersunk socket screw DIN 7991 M10 × 75 mm zinc plated, pack of 10</t>
  </si>
  <si>
    <t>Hex bolt DIN 933 M8 × 25 mm A2 stainless</t>
  </si>
  <si>
    <t>Countersunk socket screw DIN 7991 M10 × 80 mm zinc plated, bulk box of 500</t>
  </si>
  <si>
    <t>Countersunk socket screw DIN 7991 M10 × 80 mm zinc plated, pack of 10</t>
  </si>
  <si>
    <t>Countersunk socket screw DIN 7991 M10 × 90 mm zinc plated</t>
  </si>
  <si>
    <t>Threaded rod DIN 976 M20 × 1000 mm zinc plated</t>
  </si>
  <si>
    <t>Countersunk socket screw DIN 7991 M10 × 90 mm zinc plated, pack of 10</t>
  </si>
  <si>
    <t>Socket cap screw DIN 912 M10 × 45 mm A2 stainless</t>
  </si>
  <si>
    <t>Countersunk socket screw DIN 7991 M12 × 100 mm zinc plated</t>
  </si>
  <si>
    <t>Hex bolt DIN 933 M10 × 40 mm zinc plated, pack of 10</t>
  </si>
  <si>
    <t>Hex nut DIN 934 M3 zinc plated</t>
  </si>
  <si>
    <t>Socket cap screw DIN 912 M12 × 75 mm A4 stainless</t>
  </si>
  <si>
    <t>Hex bolt DIN 933 M14 × 75 mm zinc plated</t>
  </si>
  <si>
    <t>Countersunk socket screw DIN 7991 M12 × 120 mm zinc plated</t>
  </si>
  <si>
    <t>Threaded rod DIN 976 M16 × 1000 mm hot-dip galvanised</t>
  </si>
  <si>
    <t>Countersunk socket screw DIN 7991 M12 × 120 mm zinc plated, pack of 10</t>
  </si>
  <si>
    <t>Countersunk socket screw DIN 7991 M12 × 20 mm zinc plated</t>
  </si>
  <si>
    <t>Anclatec wedge anchor M10 × 140 mm, zinc plated</t>
  </si>
  <si>
    <t>Countersunk socket screw DIN 7991 M12 × 20 mm zinc plated, pack of 10</t>
  </si>
  <si>
    <t>Chipboard screw, Pozidriv Ø5 × 70 mm A2 stainless, pack of 25</t>
  </si>
  <si>
    <t>Hex bolt DIN 933 M8 × 16 mm zinc plated</t>
  </si>
  <si>
    <t>Countersunk socket screw DIN 7991 M12 × 25 mm zinc plated, pack of 10</t>
  </si>
  <si>
    <t>Socket cap screw DIN 912 M6 × 50 mm zinc plated</t>
  </si>
  <si>
    <t>Countersunk socket screw DIN 7991 M12 × 30 mm zinc plated</t>
  </si>
  <si>
    <t>Hex bolt DIN 933 M4 × 10 mm A2 stainless</t>
  </si>
  <si>
    <t>Countersunk socket screw DIN 7991 M12 × 35 mm zinc plated</t>
  </si>
  <si>
    <t>Countersunk socket screw DIN 7991 M12 × 35 mm zinc plated, pack of 10</t>
  </si>
  <si>
    <t>Countersunk socket screw DIN 7991 M12 × 40 mm zinc plated</t>
  </si>
  <si>
    <t>Alpenfix drop-in anchor M10 × 40 mm, A4 stainless</t>
  </si>
  <si>
    <t>Countersunk socket screw DIN 7991 M12 × 40 mm zinc plated, pack of 10</t>
  </si>
  <si>
    <t>Hex bolt part thread DIN 931 M10 × 80 mm zinc plated</t>
  </si>
  <si>
    <t>Countersunk socket screw DIN 7991 M12 × 45 mm zinc plated</t>
  </si>
  <si>
    <t>Socket cap screw DIN 912 M20 × 80 mm A4 stainless</t>
  </si>
  <si>
    <t>Countersunk socket screw DIN 7991 M12 × 45 mm zinc plated, pack of 10</t>
  </si>
  <si>
    <t>Hex bolt DIN 933 M10 × 50 mm A2 stainless, bulk box of 500</t>
  </si>
  <si>
    <t>Countersunk socket screw DIN 7991 M12 × 50 mm zinc plated</t>
  </si>
  <si>
    <t>Socket cap screw DIN 912 M6 × 45 mm A4 stainless</t>
  </si>
  <si>
    <t>Countersunk socket screw DIN 7991 M12 × 55 mm zinc plated</t>
  </si>
  <si>
    <t>Hex bolt DIN 933 M4 × 16 mm zinc plated, bulk box of 500</t>
  </si>
  <si>
    <t>Countersunk socket screw DIN 7991 M12 × 55 mm zinc plated, pack of 10</t>
  </si>
  <si>
    <t>Socket cap screw DIN 912 M4 × 30 mm A2 stainless, pack of 20</t>
  </si>
  <si>
    <t>Countersunk socket screw DIN 7991 M12 × 60 mm zinc plated</t>
  </si>
  <si>
    <t>Hex bolt DIN 933 M16 × 50 mm hot-dip galvanised</t>
  </si>
  <si>
    <t>Countersunk socket screw DIN 7991 M12 × 60 mm zinc plated, pack of 10</t>
  </si>
  <si>
    <t>Countersunk socket screw DIN 7991 M12 × 65 mm zinc plated</t>
  </si>
  <si>
    <t>Hex bolt part thread DIN 931 M8 × 80 mm zinc plated, pack of 10</t>
  </si>
  <si>
    <t>Countersunk socket screw DIN 7991 M12 × 65 mm zinc plated, pack of 10</t>
  </si>
  <si>
    <t>Countersunk socket screw DIN 7991 M6 × 10 mm zinc plated, bulk box of 500</t>
  </si>
  <si>
    <t>Countersunk socket screw DIN 7991 M12 × 70 mm zinc plated</t>
  </si>
  <si>
    <t>Socket cap screw DIN 912 M12 × 80 mm A4 stainless, pack of 10</t>
  </si>
  <si>
    <t>Countersunk socket screw DIN 7991 M12 × 70 mm zinc plated, pack of 10</t>
  </si>
  <si>
    <t>Countersunk socket screw DIN 7991 M12 × 75 mm zinc plated</t>
  </si>
  <si>
    <t>Socket cap screw DIN 912 M3 × 12 mm A2 stainless, bulk box of 500</t>
  </si>
  <si>
    <t>Socket cap screw DIN 912 M8 × 16 mm A4 stainless</t>
  </si>
  <si>
    <t>Countersunk socket screw DIN 7991 M12 × 80 mm zinc plated</t>
  </si>
  <si>
    <t>Chipboard screw, Pozidriv Ø6 × 90 mm yellow zinc</t>
  </si>
  <si>
    <t>Countersunk socket screw DIN 7991 M12 × 80 mm zinc plated, pack of 10</t>
  </si>
  <si>
    <t>Socket cap screw DIN 912 M5 × 20 mm A2 stainless, bulk box of 500</t>
  </si>
  <si>
    <t>Countersunk socket screw DIN 7991 M12 × 90 mm zinc plated</t>
  </si>
  <si>
    <t>Countersunk socket screw DIN 7991 M12 × 90 mm zinc plated, pack of 10</t>
  </si>
  <si>
    <t>Hex bolt DIN 933 M6 × 75 mm A2 stainless, bulk box of 500</t>
  </si>
  <si>
    <t>Hex bolt DIN 933 M14 × 70 mm A2 stainless</t>
  </si>
  <si>
    <t>Countersunk socket screw DIN 7991 M16 × 110 mm zinc plated</t>
  </si>
  <si>
    <t>Tatra Works hollow-wall expansion plug 6 × 52 mm, box of 100</t>
  </si>
  <si>
    <t>Chipboard screw, Pozidriv Ø5 × 70 mm A2 stainless, bulk box of 1000</t>
  </si>
  <si>
    <t>Countersunk socket screw DIN 7991 M16 × 25 mm zinc plated</t>
  </si>
  <si>
    <t>Socket cap screw DIN 912 M12 × 35 mm A4 stainless</t>
  </si>
  <si>
    <t>Hex bolt part thread DIN 931 M6 × 50 mm zinc plated</t>
  </si>
  <si>
    <t>Tatra Works injection resin epoxy acrylate 300 ml</t>
  </si>
  <si>
    <t>Countersunk socket screw DIN 7991 M16 × 40 mm zinc plated</t>
  </si>
  <si>
    <t>Countersunk socket screw DIN 7991 M16 × 45 mm zinc plated</t>
  </si>
  <si>
    <t>Countersunk socket screw DIN 7991 M3 × 40 mm zinc plated</t>
  </si>
  <si>
    <t>Hex bolt DIN 933 M8 × 80 mm A4 stainless</t>
  </si>
  <si>
    <t>Countersunk socket screw DIN 7991 M16 × 55 mm zinc plated</t>
  </si>
  <si>
    <t>Socket cap screw DIN 912 M8 × 35 mm A4 stainless</t>
  </si>
  <si>
    <t>Countersunk socket screw DIN 7991 M5 × 35 mm zinc plated, bulk box of 500</t>
  </si>
  <si>
    <t>Countersunk socket screw DIN 7991 M16 × 65 mm zinc plated</t>
  </si>
  <si>
    <t>Hex bolt DIN 933 M6 × 75 mm zinc plated</t>
  </si>
  <si>
    <t>Countersunk socket screw DIN 7991 M16 × 70 mm zinc plated</t>
  </si>
  <si>
    <t>Socket cap screw DIN 912 M3 × 16 mm zinc plated, bulk box of 500</t>
  </si>
  <si>
    <t>Countersunk socket screw DIN 7991 M16 × 75 mm zinc plated</t>
  </si>
  <si>
    <t>Threaded rod DIN 976 M14 × 1000 mm zinc plated</t>
  </si>
  <si>
    <t>Countersunk socket screw DIN 7991 M16 × 80 mm zinc plated</t>
  </si>
  <si>
    <t>Socket cap screw DIN 912 M20 × 150 mm A2 stainless</t>
  </si>
  <si>
    <t>Countersunk socket screw DIN 7991 M16 × 90 mm zinc plated</t>
  </si>
  <si>
    <t>Hex bolt DIN 933 M12 × 65 mm A2 stainless</t>
  </si>
  <si>
    <t>Countersunk socket screw DIN 7991 M3 × 10 mm zinc plated</t>
  </si>
  <si>
    <t>Tatra Works wedge anchor M10 × 120 mm, A4 stainless</t>
  </si>
  <si>
    <t>Countersunk socket screw DIN 7991 M3 × 10 mm zinc plated, bulk box of 500</t>
  </si>
  <si>
    <t>Chipboard screw, Pozidriv Ø4.5 × 25 mm yellow zinc, bulk box of 1000</t>
  </si>
  <si>
    <t>Countersunk socket screw DIN 7991 M3 × 10 mm zinc plated, pack of 20</t>
  </si>
  <si>
    <t>Hex bolt DIN 933 M24 × 160 mm hot-dip galvanised</t>
  </si>
  <si>
    <t>Chipboard screw, Pozidriv Ø4.5 × 35 mm A2 stainless</t>
  </si>
  <si>
    <t>Countersunk socket screw DIN 7991 M3 × 12 mm zinc plated, bulk box of 500</t>
  </si>
  <si>
    <t>Countersunk socket screw DIN 7991 M3 × 12 mm zinc plated, pack of 20</t>
  </si>
  <si>
    <t>Hex bolt part thread DIN 931 M6 × 60 mm A4 stainless, pack of 10</t>
  </si>
  <si>
    <t>Countersunk socket screw DIN 7991 M3 × 16 mm zinc plated</t>
  </si>
  <si>
    <t>Countersunk socket screw DIN 7991 M3 × 16 mm zinc plated, bulk box of 500</t>
  </si>
  <si>
    <t>Hex bolt DIN 933 M10 × 110 mm A4 stainless, pack of 10</t>
  </si>
  <si>
    <t>Countersunk socket screw DIN 7991 M3 × 16 mm zinc plated, pack of 20</t>
  </si>
  <si>
    <t>Countersunk socket screw DIN 7991 M3 × 20 mm zinc plated</t>
  </si>
  <si>
    <t>Hex bolt DIN 933 M24 × 120 mm A2 stainless</t>
  </si>
  <si>
    <t>Countersunk socket screw DIN 7991 M3 × 20 mm zinc plated, bulk box of 500</t>
  </si>
  <si>
    <t>Hex bolt part thread DIN 931 M10 × 70 mm zinc plated, pack of 10</t>
  </si>
  <si>
    <t>Countersunk socket screw DIN 7991 M3 × 20 mm zinc plated, pack of 20</t>
  </si>
  <si>
    <t>Anclatec mesh sleeve Ø12 × 50 mm, pack of 10</t>
  </si>
  <si>
    <t>Countersunk socket screw DIN 7991 M3 × 25 mm zinc plated</t>
  </si>
  <si>
    <t>Countersunk socket screw DIN 7991 M3 × 25 mm zinc plated, bulk box of 500</t>
  </si>
  <si>
    <t>Socket cap screw DIN 912 M10 × 45 mm zinc plated, pack of 10</t>
  </si>
  <si>
    <t>Countersunk socket screw DIN 7991 M3 × 25 mm zinc plated, pack of 20</t>
  </si>
  <si>
    <t>Timber construction screw TX40 Ø8 × 120 mm A2 stainless</t>
  </si>
  <si>
    <t>Countersunk socket screw DIN 7991 M3 × 30 mm zinc plated</t>
  </si>
  <si>
    <t>Chipboard screw, Pozidriv Ø5 × 70 mm yellow zinc</t>
  </si>
  <si>
    <t>Socket cap screw DIN 912 M10 × 90 mm black 12.9</t>
  </si>
  <si>
    <t>Countersunk socket screw DIN 7991 M3 × 35 mm zinc plated</t>
  </si>
  <si>
    <t>Socket cap screw DIN 912 M10 × 70 mm zinc plated, bulk box of 500</t>
  </si>
  <si>
    <t>Countersunk socket screw DIN 7991 M3 × 35 mm zinc plated, bulk box of 500</t>
  </si>
  <si>
    <t>Alpenfix wedge anchor M10 × 120 mm, zinc plated</t>
  </si>
  <si>
    <t>Brezo injection resin polyester, styrene-free 410 ml</t>
  </si>
  <si>
    <t>Large flat washer DIN 9021 M5 zinc plated, pack of 30</t>
  </si>
  <si>
    <t>Countersunk socket screw DIN 7991 M3 × 40 mm zinc plated, pack of 20</t>
  </si>
  <si>
    <t>Countersunk socket screw DIN 7991 M3 × 6 mm zinc plated, bulk box of 500</t>
  </si>
  <si>
    <t>Countersunk socket screw DIN 7991 M3 × 6 mm zinc plated</t>
  </si>
  <si>
    <t>Chipboard screw, Pozidriv Ø4 × 25 mm A2 stainless</t>
  </si>
  <si>
    <t>Countersunk socket screw DIN 7991 M3 × 8 mm zinc plated</t>
  </si>
  <si>
    <t>Countersunk socket screw DIN 7991 M3 × 8 mm zinc plated, pack of 20</t>
  </si>
  <si>
    <t>Countersunk socket screw DIN 7991 M8 × 16 mm zinc plated</t>
  </si>
  <si>
    <t>Countersunk socket screw DIN 7991 M4 × 10 mm zinc plated</t>
  </si>
  <si>
    <t>Alpenfix nylon wall plug with collar 14 × 70 mm, pack of 20</t>
  </si>
  <si>
    <t>Socket cap screw DIN 912 M20 × 80 mm A2 stainless</t>
  </si>
  <si>
    <t>Countersunk socket screw DIN 7991 M4 × 12 mm zinc plated</t>
  </si>
  <si>
    <t>Chipboard screw, Pozidriv Ø5 × 100 mm yellow zinc</t>
  </si>
  <si>
    <t>Countersunk socket screw DIN 7991 M4 × 12 mm zinc plated, bulk box of 500</t>
  </si>
  <si>
    <t>Countersunk socket screw DIN 7991 M4 × 12 mm zinc plated, pack of 20</t>
  </si>
  <si>
    <t>Tatra Works wedge anchor M12 × 120 mm, A4 stainless</t>
  </si>
  <si>
    <t>Countersunk socket screw DIN 7991 M4 × 16 mm zinc plated</t>
  </si>
  <si>
    <t>Chipboard screw, Pozidriv Ø4.5 × 16 mm yellow zinc, pack of 25</t>
  </si>
  <si>
    <t>Countersunk socket screw DIN 7991 M4 × 16 mm zinc plated, pack of 20</t>
  </si>
  <si>
    <t>Nylon-insert lock nut DIN 985 M10 A2 stainless, pack of 10</t>
  </si>
  <si>
    <t>Countersunk socket screw DIN 7991 M4 × 20 mm zinc plated</t>
  </si>
  <si>
    <t>Hex bolt part thread DIN 931 M10 × 100 mm zinc plated, pack of 10</t>
  </si>
  <si>
    <t>Countersunk socket screw DIN 7991 M4 × 20 mm zinc plated, bulk box of 500</t>
  </si>
  <si>
    <t>Socket cap screw DIN 912 M6 × 20 mm A2 stainless, bulk box of 500</t>
  </si>
  <si>
    <t>Countersunk socket screw DIN 7991 M4 × 20 mm zinc plated, pack of 20</t>
  </si>
  <si>
    <t>Hex bolt DIN 933 M10 × 50 mm hot-dip galvanised</t>
  </si>
  <si>
    <t>Countersunk socket screw DIN 7991 M4 × 25 mm zinc plated</t>
  </si>
  <si>
    <t>Countersunk socket screw DIN 7991 M4 × 25 mm zinc plated, bulk box of 500</t>
  </si>
  <si>
    <t>Hex bolt DIN 933 M10 × 160 mm A2 stainless</t>
  </si>
  <si>
    <t>Countersunk socket screw DIN 7991 M4 × 25 mm zinc plated, pack of 20</t>
  </si>
  <si>
    <t>Timber construction screw TX50 Ø10 × 300 mm yellow zinc</t>
  </si>
  <si>
    <t>Hex bolt DIN 933 M10 × 80 mm hot-dip galvanised</t>
  </si>
  <si>
    <t>Countersunk socket screw DIN 7991 M4 × 30 mm zinc plated, bulk box of 500</t>
  </si>
  <si>
    <t>Countersunk socket screw DIN 7991 M4 × 30 mm zinc plated, pack of 20</t>
  </si>
  <si>
    <t>Hex bolt DIN 933 M14 × 140 mm A4 stainless</t>
  </si>
  <si>
    <t>Countersunk socket screw DIN 7991 M4 × 35 mm zinc plated, bulk box of 500</t>
  </si>
  <si>
    <t>Anclatec wedge anchor M6 × 85 mm, A4 stainless</t>
  </si>
  <si>
    <t>Socket cap screw DIN 912 M5 × 12 mm black 12.9, pack of 20</t>
  </si>
  <si>
    <t>Hex bolt DIN 933 M14 × 50 mm hot-dip galvanised</t>
  </si>
  <si>
    <t>Countersunk socket screw DIN 7991 M4 × 40 mm zinc plated, bulk box of 500</t>
  </si>
  <si>
    <t>Alpenfix anchor rod M8 × 160 mm, A4 stainless, pack of 10</t>
  </si>
  <si>
    <t>Hex nut DIN 934 M4 A4 stainless</t>
  </si>
  <si>
    <t>Countersunk socket screw DIN 7991 M4 × 6 mm zinc plated</t>
  </si>
  <si>
    <t>Hex bolt DIN 933 M14 × 55 mm hot-dip galvanised</t>
  </si>
  <si>
    <t>Countersunk socket screw DIN 7991 M4 × 6 mm zinc plated, bulk box of 500</t>
  </si>
  <si>
    <t>Hex bolt DIN 933 M14 × 120 mm zinc plated</t>
  </si>
  <si>
    <t>Countersunk socket screw DIN 7991 M4 × 6 mm zinc plated, pack of 20</t>
  </si>
  <si>
    <t>Socket cap screw DIN 912 M10 × 50 mm zinc plated, bulk box of 500</t>
  </si>
  <si>
    <t>Socket cap screw DIN 912 M10 × 120 mm black 12.9, pack of 10</t>
  </si>
  <si>
    <t>Countersunk socket screw DIN 7991 M4 × 8 mm zinc plated, bulk box of 500</t>
  </si>
  <si>
    <t>Alpenfix wedge anchor M8 × 75 mm, zinc plated</t>
  </si>
  <si>
    <t>Countersunk socket screw DIN 7991 M4 × 8 mm zinc plated, pack of 20</t>
  </si>
  <si>
    <t>Countersunk socket screw DIN 7991 M5 × 10 mm zinc plated</t>
  </si>
  <si>
    <t>Chipboard screw, Pozidriv Ø4 × 16 mm yellow zinc, pack of 25</t>
  </si>
  <si>
    <t>Countersunk socket screw DIN 7991 M5 × 10 mm zinc plated, bulk box of 500</t>
  </si>
  <si>
    <t>Socket cap screw DIN 912 M12 × 30 mm black 12.9</t>
  </si>
  <si>
    <t>Countersunk socket screw DIN 7991 M5 × 10 mm zinc plated, pack of 20</t>
  </si>
  <si>
    <t>Socket cap screw DIN 912 M6 × 55 mm A4 stainless</t>
  </si>
  <si>
    <t>Socket cap screw DIN 912 M10 × 70 mm A2 stainless, bulk box of 500</t>
  </si>
  <si>
    <t>Countersunk socket screw DIN 7991 M5 × 12 mm zinc plated, pack of 20</t>
  </si>
  <si>
    <t>Countersunk socket screw DIN 7991 M5 × 16 mm zinc plated</t>
  </si>
  <si>
    <t>Hex bolt DIN 933 M5 × 25 mm zinc plated</t>
  </si>
  <si>
    <t>Hex bolt DIN 933 M10 × 120 mm A2 stainless, pack of 10</t>
  </si>
  <si>
    <t>Countersunk socket screw DIN 7991 M5 × 20 mm zinc plated, bulk box of 500</t>
  </si>
  <si>
    <t>Countersunk socket screw DIN 7991 M5 × 20 mm zinc plated, pack of 20</t>
  </si>
  <si>
    <t>Chipboard screw, Pozidriv Ø3.5 × 30 mm yellow zinc, bulk box of 1000</t>
  </si>
  <si>
    <t>Countersunk socket screw DIN 7991 M5 × 25 mm zinc plated</t>
  </si>
  <si>
    <t>Socket cap screw DIN 912 M12 × 140 mm A2 stainless</t>
  </si>
  <si>
    <t>Countersunk socket screw DIN 7991 M5 × 25 mm zinc plated, pack of 20</t>
  </si>
  <si>
    <t>Countersunk socket screw DIN 7991 M5 × 30 mm zinc plated</t>
  </si>
  <si>
    <t>Anclatec mesh sleeve Ø20 × 85 mm, pack of 10</t>
  </si>
  <si>
    <t>Countersunk socket screw DIN 7991 M5 × 30 mm zinc plated, bulk box of 500</t>
  </si>
  <si>
    <t>Hex bolt DIN 933 M6 × 60 mm zinc plated, bulk box of 500</t>
  </si>
  <si>
    <t>Countersunk socket screw DIN 7991 M5 × 30 mm zinc plated, pack of 20</t>
  </si>
  <si>
    <t>Socket cap screw DIN 912 M12 × 50 mm A2 stainless</t>
  </si>
  <si>
    <t>Countersunk socket screw DIN 7991 M5 × 35 mm zinc plated</t>
  </si>
  <si>
    <t>Socket cap screw DIN 912 M8 × 20 mm black 12.9</t>
  </si>
  <si>
    <t>Hex bolt DIN 933 M24 × 75 mm A4 stainless</t>
  </si>
  <si>
    <t>Countersunk socket screw DIN 7991 M5 × 35 mm zinc plated, pack of 20</t>
  </si>
  <si>
    <t>Hex bolt DIN 933 M24 × 80 mm A4 stainless</t>
  </si>
  <si>
    <t>Countersunk socket screw DIN 7991 M5 × 40 mm zinc plated, bulk box of 500</t>
  </si>
  <si>
    <t>Threaded rod DIN 976 M10 × 2000 mm A2 stainless</t>
  </si>
  <si>
    <t>Countersunk socket screw DIN 7991 M5 × 40 mm zinc plated, pack of 20</t>
  </si>
  <si>
    <t>Hex bolt part thread DIN 931 M6 × 120 mm A4 stainless, pack of 10</t>
  </si>
  <si>
    <t>Countersunk socket screw DIN 7991 M5 × 45 mm zinc plated</t>
  </si>
  <si>
    <t>Countersunk socket screw DIN 7991 M5 × 45 mm zinc plated, bulk box of 500</t>
  </si>
  <si>
    <t>Socket cap screw DIN 912 M16 × 35 mm black 12.9</t>
  </si>
  <si>
    <t>Socket cap screw DIN 912 M3 × 30 mm A2 stainless</t>
  </si>
  <si>
    <t>Countersunk socket screw DIN 7991 M5 × 50 mm zinc plated, bulk box of 500</t>
  </si>
  <si>
    <t>Countersunk socket screw DIN 7991 M5 × 50 mm zinc plated, pack of 20</t>
  </si>
  <si>
    <t>Countersunk socket screw DIN 7991 M5 × 8 mm zinc plated</t>
  </si>
  <si>
    <t>Threaded rod DIN 976 M8 × 2000 mm zinc plated</t>
  </si>
  <si>
    <t>Countersunk socket screw DIN 7991 M5 × 8 mm zinc plated, bulk box of 500</t>
  </si>
  <si>
    <t>Countersunk socket screw DIN 7991 M6 × 10 mm zinc plated</t>
  </si>
  <si>
    <t>Tatra Works concrete screw anchor Ø10 × 60 mm, hex head</t>
  </si>
  <si>
    <t>Hex bolt DIN 933 M16 × 45 mm hot-dip galvanised</t>
  </si>
  <si>
    <t>Countersunk socket screw DIN 7991 M6 × 12 mm zinc plated</t>
  </si>
  <si>
    <t>Threaded rod DIN 976 M14 × 1000 mm hot-dip galvanised</t>
  </si>
  <si>
    <t>Countersunk socket screw DIN 7991 M6 × 12 mm zinc plated, bulk box of 500</t>
  </si>
  <si>
    <t>Hex bolt DIN 933 M8 × 55 mm A4 stainless, pack of 10</t>
  </si>
  <si>
    <t>Countersunk socket screw DIN 7991 M6 × 12 mm zinc plated, pack of 10</t>
  </si>
  <si>
    <t>Countersunk socket screw DIN 7991 M6 × 16 mm zinc plated, bulk box of 500</t>
  </si>
  <si>
    <t>Hex bolt DIN 933 M20 × 110 mm hot-dip galvanised</t>
  </si>
  <si>
    <t>Countersunk socket screw DIN 7991 M6 × 16 mm zinc plated, pack of 10</t>
  </si>
  <si>
    <t>Hex bolt DIN 933 M24 × 150 mm A4 stainless</t>
  </si>
  <si>
    <t>Countersunk socket screw DIN 7991 M6 × 20 mm zinc plated</t>
  </si>
  <si>
    <t>Socket cap screw DIN 912 M16 × 70 mm A4 stainless</t>
  </si>
  <si>
    <t>Countersunk socket screw DIN 7991 M6 × 20 mm zinc plated, bulk box of 500</t>
  </si>
  <si>
    <t>Hex bolt part thread DIN 931 M8 × 90 mm zinc plated, pack of 10</t>
  </si>
  <si>
    <t>Hex bolt DIN 933 M6 × 35 mm A2 stainless, pack of 10</t>
  </si>
  <si>
    <t>Countersunk socket screw DIN 7991 M6 × 25 mm zinc plated</t>
  </si>
  <si>
    <t>Socket cap screw DIN 912 M6 × 65 mm zinc plated</t>
  </si>
  <si>
    <t>Chipboard screw, Pozidriv Ø3 × 30 mm A2 stainless, pack of 25</t>
  </si>
  <si>
    <t>Countersunk socket screw DIN 7991 M6 × 25 mm zinc plated, pack of 10</t>
  </si>
  <si>
    <t>Alpenfix concrete screw anchor Ø10 × 80 mm, countersunk head</t>
  </si>
  <si>
    <t>Socket cap screw DIN 912 M10 × 55 mm zinc plated, pack of 10</t>
  </si>
  <si>
    <t>Countersunk socket screw DIN 7991 M6 × 30 mm zinc plated, bulk box of 500</t>
  </si>
  <si>
    <t>Socket cap screw DIN 912 M6 × 45 mm A2 stainless, pack of 10</t>
  </si>
  <si>
    <t>Hex bolt DIN 933 M10 × 60 mm A4 stainless, pack of 10</t>
  </si>
  <si>
    <t>Countersunk socket screw DIN 7991 M6 × 35 mm zinc plated</t>
  </si>
  <si>
    <t>Socket cap screw DIN 912 M6 × 100 mm A4 stainless</t>
  </si>
  <si>
    <t>Countersunk socket screw DIN 7991 M6 × 35 mm zinc plated, bulk box of 500</t>
  </si>
  <si>
    <t>Socket cap screw DIN 912 M6 × 70 mm zinc plated, pack of 10</t>
  </si>
  <si>
    <t>Countersunk socket screw DIN 7991 M6 × 35 mm zinc plated, pack of 10</t>
  </si>
  <si>
    <t>Socket cap screw DIN 912 M6 × 16 mm zinc plated, pack of 10</t>
  </si>
  <si>
    <t>Countersunk socket screw DIN 7991 M6 × 40 mm zinc plated</t>
  </si>
  <si>
    <t>Countersunk socket screw DIN 7991 M6 × 40 mm zinc plated, bulk box of 500</t>
  </si>
  <si>
    <t>Hex nut DIN 934 M16 zinc plated</t>
  </si>
  <si>
    <t>Alpenfix wedge anchor M16 × 180 mm, A4 stainless</t>
  </si>
  <si>
    <t>Socket cap screw DIN 912 M8 × 100 mm A4 stainless, pack of 10</t>
  </si>
  <si>
    <t>Countersunk socket screw DIN 7991 M6 × 50 mm zinc plated</t>
  </si>
  <si>
    <t>Countersunk socket screw DIN 7991 M6 × 50 mm zinc plated, bulk box of 500</t>
  </si>
  <si>
    <t>Tatra Works wedge anchor M10 × 90 mm, zinc plated</t>
  </si>
  <si>
    <t>Countersunk socket screw DIN 7991 M6 × 50 mm zinc plated, pack of 10</t>
  </si>
  <si>
    <t>Socket cap screw DIN 912 M6 × 30 mm zinc plated, bulk box of 500</t>
  </si>
  <si>
    <t>Countersunk socket screw DIN 7991 M6 × 55 mm zinc plated</t>
  </si>
  <si>
    <t>Alpenfix sleeve anchor M10 × 100 mm, zinc plated</t>
  </si>
  <si>
    <t>Countersunk socket screw DIN 7991 M6 × 55 mm zinc plated, bulk box of 500</t>
  </si>
  <si>
    <t>Countersunk socket screw DIN 7991 M6 × 55 mm zinc plated, pack of 10</t>
  </si>
  <si>
    <t>Hex bolt DIN 933 M8 × 55 mm zinc plated, bulk box of 500</t>
  </si>
  <si>
    <t>Countersunk socket screw DIN 7991 M6 × 60 mm zinc plated</t>
  </si>
  <si>
    <t>Chipboard screw, Pozidriv Ø4.5 × 25 mm yellow zinc</t>
  </si>
  <si>
    <t>Countersunk socket screw DIN 7991 M6 × 60 mm zinc plated, bulk box of 500</t>
  </si>
  <si>
    <t>Countersunk socket screw DIN 7991 M6 × 60 mm zinc plated, pack of 10</t>
  </si>
  <si>
    <t>Countersunk socket screw DIN 7991 M6 × 65 mm zinc plated</t>
  </si>
  <si>
    <t>Hex bolt DIN 933 M4 × 25 mm zinc plated, pack of 20</t>
  </si>
  <si>
    <t>Countersunk socket screw DIN 7991 M6 × 65 mm zinc plated, bulk box of 500</t>
  </si>
  <si>
    <t>Nylon-insert lock nut DIN 985 M16 A4 stainless</t>
  </si>
  <si>
    <t>Countersunk socket screw DIN 7991 M6 × 65 mm zinc plated, pack of 10</t>
  </si>
  <si>
    <t>Socket cap screw DIN 912 M5 × 35 mm A4 stainless, pack of 20</t>
  </si>
  <si>
    <t>Countersunk socket screw DIN 7991 M6 × 70 mm zinc plated</t>
  </si>
  <si>
    <t>Hex bolt DIN 933 M8 × 50 mm A2 stainless, pack of 10</t>
  </si>
  <si>
    <t>Countersunk socket screw DIN 7991 M6 × 70 mm zinc plated, bulk box of 500</t>
  </si>
  <si>
    <t>Hex bolt part thread DIN 931 M10 × 100 mm hot-dip galvanised</t>
  </si>
  <si>
    <t>Countersunk socket screw DIN 7991 M6 × 70 mm zinc plated, pack of 10</t>
  </si>
  <si>
    <t>Socket cap screw DIN 912 M4 × 35 mm zinc plated, bulk box of 500</t>
  </si>
  <si>
    <t>Hex bolt DIN 933 M10 × 140 mm A2 stainless</t>
  </si>
  <si>
    <t>Countersunk socket screw DIN 7991 M6 × 75 mm zinc plated, bulk box of 500</t>
  </si>
  <si>
    <t>Hex bolt DIN 933 M8 × 130 mm A2 stainless</t>
  </si>
  <si>
    <t>Countersunk socket screw DIN 7991 M6 × 75 mm zinc plated, pack of 10</t>
  </si>
  <si>
    <t>Brezo wedge anchor M6 × 85 mm, A4 stainless</t>
  </si>
  <si>
    <t>Countersunk socket screw DIN 7991 M6 × 80 mm zinc plated</t>
  </si>
  <si>
    <t>Hex bolt DIN 933 M10 × 100 mm A2 stainless, pack of 10</t>
  </si>
  <si>
    <t>Countersunk socket screw DIN 7991 M6 × 80 mm zinc plated, bulk box of 500</t>
  </si>
  <si>
    <t>Hex bolt part thread DIN 931 M16 × 140 mm hot-dip galvanised</t>
  </si>
  <si>
    <t>Countersunk socket screw DIN 7991 M6 × 80 mm zinc plated, pack of 10</t>
  </si>
  <si>
    <t>Hex bolt DIN 933 M10 × 45 mm A2 stainless, bulk box of 500</t>
  </si>
  <si>
    <t>Countersunk socket screw DIN 7991 M8 × 100 mm zinc plated</t>
  </si>
  <si>
    <t>Nylon-insert lock nut DIN 985 M6 A2 stainless, pack of 20</t>
  </si>
  <si>
    <t>Countersunk socket screw DIN 7991 M8 × 100 mm zinc plated, pack of 10</t>
  </si>
  <si>
    <t>Anclatec wedge anchor M16 × 125 mm, A4 stainless</t>
  </si>
  <si>
    <t>Countersunk socket screw DIN 7991 M8 × 12 mm zinc plated</t>
  </si>
  <si>
    <t>Countersunk socket screw DIN 7991 M8 × 12 mm zinc plated, bulk box of 500</t>
  </si>
  <si>
    <t>Brezo sleeve anchor M6 × 40 mm, zinc plated</t>
  </si>
  <si>
    <t>Hex bolt DIN 933 M20 × 50 mm zinc plated</t>
  </si>
  <si>
    <t>Hex bolt part thread DIN 931 M12 × 130 mm zinc plated</t>
  </si>
  <si>
    <t>Countersunk socket screw DIN 7991 M8 × 16 mm zinc plated, bulk box of 500</t>
  </si>
  <si>
    <t>Hex bolt part thread DIN 931 M16 × 110 mm zinc plated</t>
  </si>
  <si>
    <t>Countersunk socket screw DIN 7991 M8 × 16 mm zinc plated, pack of 10</t>
  </si>
  <si>
    <t>Socket cap screw DIN 912 M12 × 20 mm A2 stainless</t>
  </si>
  <si>
    <t>Countersunk socket screw DIN 7991 M8 × 20 mm zinc plated</t>
  </si>
  <si>
    <t>Anclatec hollow-wall expansion plug 6 × 52 mm, box of 100</t>
  </si>
  <si>
    <t>Countersunk socket screw DIN 7991 M8 × 20 mm zinc plated, bulk box of 500</t>
  </si>
  <si>
    <t>Countersunk socket screw DIN 7991 M8 × 20 mm zinc plated, pack of 10</t>
  </si>
  <si>
    <t>Socket cap screw DIN 912 M4 × 8 mm A4 stainless</t>
  </si>
  <si>
    <t>Countersunk socket screw DIN 7991 M8 × 25 mm zinc plated</t>
  </si>
  <si>
    <t>Countersunk socket screw DIN 7991 M8 × 25 mm zinc plated, bulk box of 500</t>
  </si>
  <si>
    <t>Countersunk socket screw DIN 7991 M8 × 25 mm zinc plated, pack of 10</t>
  </si>
  <si>
    <t>Chipboard screw, Pozidriv Ø6 × 50 mm yellow zinc, bulk box of 1000</t>
  </si>
  <si>
    <t>Countersunk socket screw DIN 7991 M8 × 30 mm zinc plated</t>
  </si>
  <si>
    <t>Socket cap screw DIN 912 M6 × 70 mm black 12.9, pack of 10</t>
  </si>
  <si>
    <t>Countersunk socket screw DIN 7991 M8 × 30 mm zinc plated, bulk box of 500</t>
  </si>
  <si>
    <t>Countersunk socket screw DIN 7991 M8 × 30 mm zinc plated, pack of 10</t>
  </si>
  <si>
    <t>Threaded rod DIN 976 M5 × 1000 mm A2 stainless</t>
  </si>
  <si>
    <t>Countersunk socket screw DIN 7991 M8 × 35 mm zinc plated</t>
  </si>
  <si>
    <t>Countersunk socket screw DIN 7991 M8 × 35 mm zinc plated, bulk box of 500</t>
  </si>
  <si>
    <t>Countersunk socket screw DIN 7991 M8 × 35 mm zinc plated, pack of 10</t>
  </si>
  <si>
    <t>Threaded rod DIN 976 M20 × 1000 mm A4 stainless</t>
  </si>
  <si>
    <t>Large flat washer DIN 9021 M12 A2 stainless, pack of 20</t>
  </si>
  <si>
    <t>Countersunk socket screw DIN 7991 M8 × 40 mm zinc plated, pack of 10</t>
  </si>
  <si>
    <t>Countersunk socket screw DIN 7991 M8 × 45 mm zinc plated</t>
  </si>
  <si>
    <t>Countersunk socket screw DIN 7991 M8 × 45 mm zinc plated, bulk box of 500</t>
  </si>
  <si>
    <t>Socket cap screw DIN 912 M5 × 16 mm black 12.9, pack of 20</t>
  </si>
  <si>
    <t>Countersunk socket screw DIN 7991 M8 × 50 mm zinc plated</t>
  </si>
  <si>
    <t>Countersunk socket screw DIN 7991 M8 × 50 mm zinc plated, bulk box of 500</t>
  </si>
  <si>
    <t>Countersunk socket screw DIN 7991 M8 × 50 mm zinc plated, pack of 10</t>
  </si>
  <si>
    <t>Hex bolt DIN 933 M24 × 130 mm hot-dip galvanised</t>
  </si>
  <si>
    <t>Alpenfix wedge anchor M16 × 125 mm, zinc plated</t>
  </si>
  <si>
    <t>Countersunk socket screw DIN 7991 M8 × 60 mm zinc plated</t>
  </si>
  <si>
    <t>Anclatec nylon wall plug with collar 8 × 40 mm, pack of 20</t>
  </si>
  <si>
    <t>Countersunk socket screw DIN 7991 M8 × 60 mm zinc plated, bulk box of 500</t>
  </si>
  <si>
    <t>Countersunk socket screw DIN 7991 M8 × 60 mm zinc plated, pack of 10</t>
  </si>
  <si>
    <t>Threaded rod DIN 976 M12 × 500 mm hot-dip galvanised</t>
  </si>
  <si>
    <t>Countersunk socket screw DIN 7991 M8 × 65 mm zinc plated</t>
  </si>
  <si>
    <t>Alpenfix injection resin polyester, styrene-free 150 ml</t>
  </si>
  <si>
    <t>Countersunk socket screw DIN 7991 M8 × 65 mm zinc plated, bulk box of 500</t>
  </si>
  <si>
    <t>Chipboard screw, Pozidriv Ø4 × 50 mm yellow zinc, bulk box of 1000</t>
  </si>
  <si>
    <t>Countersunk socket screw DIN 7991 M8 × 65 mm zinc plated, pack of 10</t>
  </si>
  <si>
    <t>Socket cap screw DIN 912 M6 × 50 mm black 12.9</t>
  </si>
  <si>
    <t>Socket cap screw DIN 912 M5 × 60 mm A4 stainless</t>
  </si>
  <si>
    <t>Countersunk socket screw DIN 7991 M8 × 70 mm zinc plated, pack of 10</t>
  </si>
  <si>
    <t>Countersunk socket screw DIN 7991 M8 × 75 mm zinc plated</t>
  </si>
  <si>
    <t>Socket cap screw DIN 912 M12 × 65 mm black 12.9, pack of 10</t>
  </si>
  <si>
    <t>Countersunk socket screw DIN 7991 M8 × 75 mm zinc plated, bulk box of 500</t>
  </si>
  <si>
    <t>Chipboard screw, Pozidriv Ø4.5 × 45 mm A2 stainless, pack of 25</t>
  </si>
  <si>
    <t>Countersunk socket screw DIN 7991 M8 × 75 mm zinc plated, pack of 10</t>
  </si>
  <si>
    <t>Brezo nylon wall plug with collar 5 × 25 mm, box of 100</t>
  </si>
  <si>
    <t>Countersunk socket screw DIN 7991 M8 × 80 mm zinc plated</t>
  </si>
  <si>
    <t>Threaded rod DIN 976 M24 × 1000 mm A2 stainless</t>
  </si>
  <si>
    <t>Threaded rod DIN 976 M16 × 1000 mm A4 stainless</t>
  </si>
  <si>
    <t>Countersunk socket screw DIN 7991 M8 × 90 mm zinc plated</t>
  </si>
  <si>
    <t>Chipboard screw, Pozidriv Ø6 × 90 mm A2 stainless, pack of 25</t>
  </si>
  <si>
    <t>Large flat washer DIN 9021 M10 A2 stainless</t>
  </si>
  <si>
    <t>Socket cap screw DIN 912 M8 × 110 mm black 12.9, pack of 10</t>
  </si>
  <si>
    <t>Large flat washer DIN 9021 M10 A2 stainless, pack of 20</t>
  </si>
  <si>
    <t>Chipboard screw, Pozidriv Ø3 × 12 mm A2 stainless</t>
  </si>
  <si>
    <t>Large flat washer DIN 9021 M12 A2 stainless</t>
  </si>
  <si>
    <t>Hex bolt DIN 933 M5 × 12 mm A2 stainless, pack of 20</t>
  </si>
  <si>
    <t>Socket cap screw DIN 912 M16 × 50 mm black 12.9</t>
  </si>
  <si>
    <t>Large flat washer DIN 9021 M16 A2 stainless</t>
  </si>
  <si>
    <t>Hex bolt DIN 933 M24 × 180 mm A2 stainless</t>
  </si>
  <si>
    <t>Large flat washer DIN 9021 M4 A2 stainless</t>
  </si>
  <si>
    <t>Large flat washer DIN 9021 M4 A2 stainless, pack of 30</t>
  </si>
  <si>
    <t>Socket cap screw DIN 912 M10 × 35 mm A4 stainless</t>
  </si>
  <si>
    <t>Large flat washer DIN 9021 M5 A2 stainless</t>
  </si>
  <si>
    <t>Hex bolt DIN 933 M12 × 55 mm hot-dip galvanised</t>
  </si>
  <si>
    <t>Large flat washer DIN 9021 M5 A2 stainless, pack of 30</t>
  </si>
  <si>
    <t>Alpenfix wedge anchor M8 × 95 mm, A4 stainless</t>
  </si>
  <si>
    <t>Large flat washer DIN 9021 M6 A2 stainless</t>
  </si>
  <si>
    <t>Large flat washer DIN 9021 M6 A2 stainless, pack of 30</t>
  </si>
  <si>
    <t>Chipboard screw, Pozidriv Ø4 × 12 mm yellow zinc</t>
  </si>
  <si>
    <t>Large flat washer DIN 9021 M8 A2 stainless</t>
  </si>
  <si>
    <t>Hex bolt DIN 933 M12 × 110 mm A4 stainless, pack of 10</t>
  </si>
  <si>
    <t>Large flat washer DIN 9021 M8 A2 stainless, pack of 20</t>
  </si>
  <si>
    <t>Socket cap screw DIN 912 M8 × 100 mm zinc plated, pack of 10</t>
  </si>
  <si>
    <t>Large flat washer DIN 9021 M10 A4 stainless</t>
  </si>
  <si>
    <t>Socket cap screw DIN 912 M10 × 90 mm A4 stainless, pack of 10</t>
  </si>
  <si>
    <t>Large flat washer DIN 9021 M12 A4 stainless</t>
  </si>
  <si>
    <t>Large flat washer DIN 9021 M16 A4 stainless</t>
  </si>
  <si>
    <t>Hex bolt DIN 933 M12 × 90 mm zinc plated, pack of 10</t>
  </si>
  <si>
    <t>Large flat washer DIN 9021 M20 A4 stainless</t>
  </si>
  <si>
    <t>Large flat washer DIN 9021 M4 A4 stainless</t>
  </si>
  <si>
    <t>Socket cap screw DIN 912 M10 × 100 mm zinc plated</t>
  </si>
  <si>
    <t>Large flat washer DIN 9021 M5 A4 stainless</t>
  </si>
  <si>
    <t>Alpenfix sleeve anchor M10 × 120 mm, zinc plated</t>
  </si>
  <si>
    <t>Large flat washer DIN 9021 M6 A4 stainless</t>
  </si>
  <si>
    <t>Nylon wall plug with collar 10 × 50 mm</t>
  </si>
  <si>
    <t>Large flat washer DIN 9021 M10 zinc plated</t>
  </si>
  <si>
    <t>Socket cap screw DIN 912 M6 × 10 mm black 12.9</t>
  </si>
  <si>
    <t>Large flat washer DIN 9021 M12 zinc plated</t>
  </si>
  <si>
    <t>Chipboard screw, Pozidriv Ø4 × 16 mm A2 stainless, pack of 25</t>
  </si>
  <si>
    <t>Hex bolt DIN 933 M10 × 30 mm zinc plated, bulk box of 500</t>
  </si>
  <si>
    <t>Large flat washer DIN 9021 M20 zinc plated</t>
  </si>
  <si>
    <t>Hex bolt DIN 933 M24 × 110 mm A2 stainless</t>
  </si>
  <si>
    <t>Large flat washer DIN 9021 M4 zinc plated</t>
  </si>
  <si>
    <t>Socket cap screw DIN 912 M5 × 55 mm A2 stainless</t>
  </si>
  <si>
    <t>Large flat washer DIN 9021 M4 zinc plated, pack of 30</t>
  </si>
  <si>
    <t>Hex bolt DIN 933 M10 × 35 mm A4 stainless, pack of 10</t>
  </si>
  <si>
    <t>Large flat washer DIN 9021 M5 zinc plated</t>
  </si>
  <si>
    <t>Threaded rod DIN 976 M4 × 500 mm zinc plated</t>
  </si>
  <si>
    <t>Large flat washer DIN 9021 M6 zinc plated</t>
  </si>
  <si>
    <t>Threaded rod DIN 976 M4 × 300 mm A2 stainless</t>
  </si>
  <si>
    <t>Large flat washer DIN 9021 M6 zinc plated, pack of 30</t>
  </si>
  <si>
    <t>Hex bolt DIN 933 M8 × 65 mm A2 stainless, bulk box of 500</t>
  </si>
  <si>
    <t>Large flat washer DIN 9021 M8 zinc plated</t>
  </si>
  <si>
    <t>Large flat washer DIN 9021 M8 zinc plated, pack of 20</t>
  </si>
  <si>
    <t>Chipboard screw, Pozidriv Ø4 × 12 mm yellow zinc, pack of 25</t>
  </si>
  <si>
    <t>Socket cap screw DIN 912 M10 × 100 mm A2 stainless</t>
  </si>
  <si>
    <t>Threaded rod DIN 976 M12 × 500 mm A2 stainless</t>
  </si>
  <si>
    <t>Socket cap screw DIN 912 M10 × 100 mm A2 stainless, pack of 10</t>
  </si>
  <si>
    <t>Hex bolt DIN 933 M16 × 65 mm A2 stainless</t>
  </si>
  <si>
    <t>Socket cap screw DIN 912 M10 × 110 mm A2 stainless, pack of 10</t>
  </si>
  <si>
    <t>Socket cap screw DIN 912 M5 × 8 mm A4 stainless</t>
  </si>
  <si>
    <t>Socket cap screw DIN 912 M10 × 120 mm A2 stainless, pack of 10</t>
  </si>
  <si>
    <t>Timber construction screw TX30 Ø6 × 160 mm A2 stainless</t>
  </si>
  <si>
    <t>Socket cap screw DIN 912 M10 × 130 mm A2 stainless</t>
  </si>
  <si>
    <t>Socket cap screw DIN 912 M12 × 90 mm zinc plated</t>
  </si>
  <si>
    <t>Socket cap screw DIN 912 M10 × 140 mm A2 stainless</t>
  </si>
  <si>
    <t>Socket cap screw DIN 912 M8 × 55 mm black 12.9, pack of 10</t>
  </si>
  <si>
    <t>Socket cap screw DIN 912 M5 × 50 mm zinc plated</t>
  </si>
  <si>
    <t>Socket cap screw DIN 912 M10 × 16 mm A2 stainless</t>
  </si>
  <si>
    <t>Alpenfix concrete screw anchor Ø8 × 80 mm, hex head</t>
  </si>
  <si>
    <t>Socket cap screw DIN 912 M10 × 16 mm A2 stainless, bulk box of 500</t>
  </si>
  <si>
    <t>Socket cap screw DIN 912 M10 × 35 mm zinc plated, bulk box of 500</t>
  </si>
  <si>
    <t>Socket cap screw DIN 912 M10 × 160 mm A2 stainless</t>
  </si>
  <si>
    <t>Chipboard screw, Pozidriv Ø4.5 × 90 mm yellow zinc</t>
  </si>
  <si>
    <t>Socket cap screw DIN 912 M10 × 20 mm A2 stainless</t>
  </si>
  <si>
    <t>Socket cap screw DIN 912 M8 × 130 mm A4 stainless</t>
  </si>
  <si>
    <t>Socket cap screw DIN 912 M10 × 20 mm A2 stainless, bulk box of 500</t>
  </si>
  <si>
    <t>Tatra Works nylon wall plug with collar 12 × 70 mm, pack of 20</t>
  </si>
  <si>
    <t>Socket cap screw DIN 912 M10 × 25 mm A2 stainless, bulk box of 500</t>
  </si>
  <si>
    <t>Socket cap screw DIN 912 M10 × 25 mm A2 stainless, pack of 10</t>
  </si>
  <si>
    <t>Socket cap screw DIN 912 M10 × 55 mm black 12.9, pack of 10</t>
  </si>
  <si>
    <t>Socket cap screw DIN 912 M10 × 30 mm A2 stainless</t>
  </si>
  <si>
    <t>Socket cap screw DIN 912 M20 × 100 mm zinc plated</t>
  </si>
  <si>
    <t>Hex bolt part thread DIN 931 M16 × 120 mm zinc plated</t>
  </si>
  <si>
    <t>Socket cap screw DIN 912 M10 × 30 mm A2 stainless, pack of 10</t>
  </si>
  <si>
    <t>Socket cap screw DIN 912 M12 × 45 mm zinc plated, pack of 10</t>
  </si>
  <si>
    <t>Socket cap screw DIN 912 M10 × 35 mm A2 stainless</t>
  </si>
  <si>
    <t>Socket cap screw DIN 912 M12 × 35 mm zinc plated</t>
  </si>
  <si>
    <t>Socket cap screw DIN 912 M10 × 35 mm A2 stainless, bulk box of 500</t>
  </si>
  <si>
    <t>Hex bolt DIN 933 M12 × 80 mm A2 stainless, pack of 10</t>
  </si>
  <si>
    <t>Hex bolt DIN 933 M6 × 12 mm A2 stainless, pack of 10</t>
  </si>
  <si>
    <t>Socket cap screw DIN 912 M10 × 40 mm A2 stainless</t>
  </si>
  <si>
    <t>Socket cap screw DIN 912 M10 × 65 mm zinc plated, bulk box of 500</t>
  </si>
  <si>
    <t>Socket cap screw DIN 912 M10 × 40 mm A2 stainless, pack of 10</t>
  </si>
  <si>
    <t>Socket cap screw DIN 912 M10 × 45 mm A2 stainless, bulk box of 500</t>
  </si>
  <si>
    <t>Alpenfix self-drill plasterboard anchor nylon 15 × 45 mm, pack of 25</t>
  </si>
  <si>
    <t>Hex bolt DIN 933 M6 × 55 mm A2 stainless</t>
  </si>
  <si>
    <t>Socket cap screw DIN 912 M10 × 50 mm A2 stainless</t>
  </si>
  <si>
    <t>Socket cap screw DIN 912 M3 × 10 mm zinc plated</t>
  </si>
  <si>
    <t>Socket cap screw DIN 912 M10 × 50 mm A2 stainless, pack of 10</t>
  </si>
  <si>
    <t>Anclatec anchor rod M10 × 140 mm, A4 stainless, pack of 10</t>
  </si>
  <si>
    <t>Socket cap screw DIN 912 M10 × 55 mm A2 stainless</t>
  </si>
  <si>
    <t>Socket cap screw DIN 912 M10 × 25 mm A4 stainless, pack of 10</t>
  </si>
  <si>
    <t>Socket cap screw DIN 912 M10 × 55 mm A2 stainless, bulk box of 500</t>
  </si>
  <si>
    <t>Socket cap screw DIN 912 M16 × 120 mm A4 stainless</t>
  </si>
  <si>
    <t>Socket cap screw DIN 912 M8 × 70 mm black 12.9</t>
  </si>
  <si>
    <t>Socket cap screw DIN 912 M10 × 60 mm A2 stainless</t>
  </si>
  <si>
    <t>Hex bolt DIN 933 M10 × 70 mm zinc plated, bulk box of 500</t>
  </si>
  <si>
    <t>Socket cap screw DIN 912 M10 × 60 mm A2 stainless, bulk box of 500</t>
  </si>
  <si>
    <t>Socket cap screw DIN 912 M10 × 60 mm A2 stainless, pack of 10</t>
  </si>
  <si>
    <t>Hex bolt DIN 933 M24 × 50 mm zinc plated</t>
  </si>
  <si>
    <t>Socket cap screw DIN 912 M10 × 65 mm A2 stainless, pack of 10</t>
  </si>
  <si>
    <t>Hex bolt DIN 933 M4 × 12 mm A4 stainless</t>
  </si>
  <si>
    <t>Socket cap screw DIN 912 M10 × 70 mm A2 stainless</t>
  </si>
  <si>
    <t>Socket cap screw DIN 912 M10 × 70 mm A2 stainless, pack of 10</t>
  </si>
  <si>
    <t>Hex bolt part thread DIN 931 M20 × 130 mm A2 stainless</t>
  </si>
  <si>
    <t>Socket cap screw DIN 912 M10 × 75 mm A2 stainless</t>
  </si>
  <si>
    <t>Hex bolt DIN 933 M16 × 100 mm hot-dip galvanised</t>
  </si>
  <si>
    <t>Socket cap screw DIN 912 M10 × 75 mm A2 stainless, bulk box of 500</t>
  </si>
  <si>
    <t>Hex bolt DIN 933 M20 × 70 mm hot-dip galvanised</t>
  </si>
  <si>
    <t>Socket cap screw DIN 912 M10 × 80 mm A2 stainless</t>
  </si>
  <si>
    <t>Hex bolt DIN 933 M8 × 30 mm zinc plated, bulk box of 500</t>
  </si>
  <si>
    <t>Hex bolt DIN 933 M6 × 100 mm zinc plated, pack of 10</t>
  </si>
  <si>
    <t>Socket cap screw DIN 912 M12 × 100 mm A2 stainless</t>
  </si>
  <si>
    <t>Hex bolt DIN 933 M24 × 80 mm A2 stainless</t>
  </si>
  <si>
    <t>Socket cap screw DIN 912 M16 × 180 mm black 12.9</t>
  </si>
  <si>
    <t>Socket cap screw DIN 912 M12 × 110 mm A2 stainless</t>
  </si>
  <si>
    <t>Hex bolt DIN 933 M6 × 12 mm zinc plated</t>
  </si>
  <si>
    <t>Socket cap screw DIN 912 M12 × 110 mm A2 stainless, pack of 10</t>
  </si>
  <si>
    <t>Socket cap screw DIN 912 M4 × 12 mm black 12.9, pack of 20</t>
  </si>
  <si>
    <t>Socket cap screw DIN 912 M12 × 120 mm A2 stainless</t>
  </si>
  <si>
    <t>Socket cap screw DIN 912 M12 × 120 mm A2 stainless, pack of 10</t>
  </si>
  <si>
    <t>Threaded rod DIN 976 M8 × 500 mm A2 stainless</t>
  </si>
  <si>
    <t>Socket cap screw DIN 912 M12 × 75 mm A4 stainless, pack of 10</t>
  </si>
  <si>
    <t>Socket cap screw DIN 912 M12 × 150 mm A2 stainless</t>
  </si>
  <si>
    <t>Hex bolt part thread DIN 931 M16 × 130 mm A2 stainless</t>
  </si>
  <si>
    <t>Socket cap screw DIN 912 M12 × 160 mm A2 stainless</t>
  </si>
  <si>
    <t>Chipboard screw, Pozidriv Ø4.5 × 40 mm yellow zinc</t>
  </si>
  <si>
    <t>Socket cap screw DIN 912 M12 × 20 mm A2 stainless, pack of 10</t>
  </si>
  <si>
    <t>Hex bolt DIN 933 M6 × 50 mm A4 stainless</t>
  </si>
  <si>
    <t>Socket cap screw DIN 912 M12 × 25 mm A2 stainless</t>
  </si>
  <si>
    <t>Timber construction screw TX40 Ø8 × 100 mm A2 stainless</t>
  </si>
  <si>
    <t>Socket cap screw DIN 912 M12 × 30 mm A2 stainless</t>
  </si>
  <si>
    <t>Socket cap screw DIN 912 M5 × 55 mm A2 stainless, pack of 20</t>
  </si>
  <si>
    <t>Socket cap screw DIN 912 M12 × 30 mm A2 stainless, pack of 10</t>
  </si>
  <si>
    <t>Tatra Works wedge anchor M6 × 55 mm, zinc plated</t>
  </si>
  <si>
    <t>Socket cap screw DIN 912 M12 × 35 mm A2 stainless</t>
  </si>
  <si>
    <t>Socket cap screw DIN 912 M12 × 40 mm black 12.9</t>
  </si>
  <si>
    <t>Socket cap screw DIN 912 M12 × 35 mm A2 stainless, pack of 10</t>
  </si>
  <si>
    <t>Hex nut DIN 934 M20 A2 stainless</t>
  </si>
  <si>
    <t>Socket cap screw DIN 912 M12 × 40 mm A2 stainless</t>
  </si>
  <si>
    <t>Socket cap screw DIN 912 M16 × 40 mm black 12.9</t>
  </si>
  <si>
    <t>Socket cap screw DIN 912 M12 × 40 mm A2 stainless, pack of 10</t>
  </si>
  <si>
    <t>Hex bolt DIN 933 M12 × 160 mm zinc plated</t>
  </si>
  <si>
    <t>Socket cap screw DIN 912 M12 × 45 mm A2 stainless</t>
  </si>
  <si>
    <t>Socket cap screw DIN 912 M10 × 150 mm A4 stainless</t>
  </si>
  <si>
    <t>Alpenfix mesh sleeve Ø20 × 85 mm, pack of 10</t>
  </si>
  <si>
    <t>Socket cap screw DIN 912 M12 × 50 mm A2 stainless, pack of 10</t>
  </si>
  <si>
    <t>Hex nut DIN 934 M14 A4 stainless</t>
  </si>
  <si>
    <t>Socket cap screw DIN 912 M12 × 55 mm A2 stainless</t>
  </si>
  <si>
    <t>Socket cap screw DIN 912 M12 × 55 mm A2 stainless, pack of 10</t>
  </si>
  <si>
    <t>Tatra Works universal plug for all substrates 6 × 30 mm, box of 100</t>
  </si>
  <si>
    <t>Socket cap screw DIN 912 M12 × 60 mm A2 stainless</t>
  </si>
  <si>
    <t>Hex bolt DIN 933 M10 × 20 mm zinc plated</t>
  </si>
  <si>
    <t>Socket cap screw DIN 912 M12 × 65 mm A2 stainless</t>
  </si>
  <si>
    <t>Hex bolt part thread DIN 931 M10 × 110 mm A2 stainless</t>
  </si>
  <si>
    <t>Chipboard screw, Pozidriv Ø3.5 × 30 mm A2 stainless, bulk box of 1000</t>
  </si>
  <si>
    <t>Socket cap screw DIN 912 M12 × 70 mm A2 stainless</t>
  </si>
  <si>
    <t>Socket cap screw DIN 912 M12 × 75 mm A2 stainless</t>
  </si>
  <si>
    <t>Alpenfix injection resin epoxy acrylate 150 ml</t>
  </si>
  <si>
    <t>Socket cap screw DIN 912 M12 × 80 mm A2 stainless</t>
  </si>
  <si>
    <t>Hex nut DIN 934 M8 zinc plated</t>
  </si>
  <si>
    <t>Socket cap screw DIN 912 M6 × 10 mm A4 stainless, pack of 10</t>
  </si>
  <si>
    <t>Socket cap screw DIN 912 M12 × 90 mm A2 stainless</t>
  </si>
  <si>
    <t>Socket cap screw DIN 912 M12 × 90 mm A2 stainless, pack of 10</t>
  </si>
  <si>
    <t>Socket cap screw DIN 912 M16 × 100 mm A2 stainless</t>
  </si>
  <si>
    <t>Chipboard screw, Pozidriv Ø6 × 30 mm yellow zinc, bulk box of 1000</t>
  </si>
  <si>
    <t>Socket cap screw DIN 912 M16 × 110 mm A2 stainless</t>
  </si>
  <si>
    <t>Hex bolt part thread DIN 931 M10 × 130 mm hot-dip galvanised</t>
  </si>
  <si>
    <t>Socket cap screw DIN 912 M16 × 130 mm A2 stainless</t>
  </si>
  <si>
    <t>Socket cap screw DIN 912 M16 × 140 mm A2 stainless</t>
  </si>
  <si>
    <t>Hex bolt DIN 933 M14 × 80 mm hot-dip galvanised</t>
  </si>
  <si>
    <t>Socket cap screw DIN 912 M16 × 150 mm A2 stainless</t>
  </si>
  <si>
    <t>Anclatec nylon wall plug with collar 12 × 60 mm, box of 25</t>
  </si>
  <si>
    <t>Socket cap screw DIN 912 M16 × 160 mm A2 stainless</t>
  </si>
  <si>
    <t>Socket cap screw DIN 912 M6 × 40 mm black 12.9, pack of 10</t>
  </si>
  <si>
    <t>Socket cap screw DIN 912 M16 × 180 mm A2 stainless</t>
  </si>
  <si>
    <t>Hex bolt part thread DIN 931 M6 × 80 mm A2 stainless</t>
  </si>
  <si>
    <t>Socket cap screw DIN 912 M16 × 200 mm A2 stainless</t>
  </si>
  <si>
    <t>Socket cap screw DIN 912 M16 × 25 mm A2 stainless</t>
  </si>
  <si>
    <t>Hex bolt DIN 933 M24 × 100 mm A2 stainless</t>
  </si>
  <si>
    <t>Socket cap screw DIN 912 M16 × 30 mm A2 stainless</t>
  </si>
  <si>
    <t>Socket cap screw DIN 912 M8 × 65 mm A2 stainless, bulk box of 500</t>
  </si>
  <si>
    <t>Socket cap screw DIN 912 M16 × 40 mm A2 stainless</t>
  </si>
  <si>
    <t>Socket cap screw DIN 912 M16 × 45 mm A2 stainless</t>
  </si>
  <si>
    <t>Hex bolt DIN 933 M14 × 60 mm A4 stainless</t>
  </si>
  <si>
    <t>Socket cap screw DIN 912 M16 × 50 mm A2 stainless</t>
  </si>
  <si>
    <t>Socket cap screw DIN 912 M16 × 55 mm A2 stainless</t>
  </si>
  <si>
    <t>Socket cap screw DIN 912 M16 × 60 mm A2 stainless</t>
  </si>
  <si>
    <t>Hex bolt DIN 933 M8 × 45 mm hot-dip galvanised</t>
  </si>
  <si>
    <t>Socket cap screw DIN 912 M16 × 65 mm A2 stainless</t>
  </si>
  <si>
    <t>Hex bolt DIN 933 M20 × 100 mm A4 stainless</t>
  </si>
  <si>
    <t>Socket cap screw DIN 912 M16 × 70 mm A2 stainless</t>
  </si>
  <si>
    <t>Socket cap screw DIN 912 M16 × 75 mm A2 stainless</t>
  </si>
  <si>
    <t>Socket cap screw DIN 912 M6 × 10 mm black 12.9, pack of 10</t>
  </si>
  <si>
    <t>Socket cap screw DIN 912 M16 × 80 mm A2 stainless</t>
  </si>
  <si>
    <t>Hex bolt DIN 933 M6 × 25 mm zinc plated, bulk box of 500</t>
  </si>
  <si>
    <t>Socket cap screw DIN 912 M16 × 90 mm A2 stainless</t>
  </si>
  <si>
    <t>Anclatec anchor rod M16 × 224 mm, zinc plated, pack of 10</t>
  </si>
  <si>
    <t>Socket cap screw DIN 912 M20 × 100 mm A2 stainless</t>
  </si>
  <si>
    <t>Tatra Works wedge anchor M10 × 90 mm, A4 stainless</t>
  </si>
  <si>
    <t>Socket cap screw DIN 912 M20 × 110 mm A2 stainless</t>
  </si>
  <si>
    <t>Socket cap screw DIN 912 M20 × 120 mm A2 stainless</t>
  </si>
  <si>
    <t>Nylon-insert lock nut DIN 985 M8 A4 stainless</t>
  </si>
  <si>
    <t>Socket cap screw DIN 912 M20 × 130 mm A2 stainless</t>
  </si>
  <si>
    <t>Hex bolt DIN 933 M12 × 35 mm A4 stainless, pack of 10</t>
  </si>
  <si>
    <t>Anclatec hollow-wall expansion plug 6 × 45 mm, box of 100</t>
  </si>
  <si>
    <t>Socket cap screw DIN 912 M20 × 160 mm A2 stainless</t>
  </si>
  <si>
    <t>Brezo wedge anchor M12 × 160 mm, A4 stainless</t>
  </si>
  <si>
    <t>Hex bolt DIN 933 M14 × 40 mm A2 stainless</t>
  </si>
  <si>
    <t>Socket cap screw DIN 912 M20 × 30 mm A2 stainless</t>
  </si>
  <si>
    <t>Socket cap screw DIN 912 M20 × 35 mm A2 stainless</t>
  </si>
  <si>
    <t>Socket cap screw DIN 912 M20 × 35 mm black 12.9</t>
  </si>
  <si>
    <t>Socket cap screw DIN 912 M20 × 40 mm A2 stainless</t>
  </si>
  <si>
    <t>Hex bolt part thread DIN 931 M6 × 110 mm zinc plated, pack of 10</t>
  </si>
  <si>
    <t>Hex bolt part thread DIN 931 M12 × 90 mm A2 stainless</t>
  </si>
  <si>
    <t>Socket cap screw DIN 912 M20 × 50 mm A2 stainless</t>
  </si>
  <si>
    <t>Hex nut DIN 934 M24 A4 stainless</t>
  </si>
  <si>
    <t>Socket cap screw DIN 912 M20 × 55 mm A2 stainless</t>
  </si>
  <si>
    <t>Nylon-insert lock nut DIN 985 M6 zinc plated</t>
  </si>
  <si>
    <t>Socket cap screw DIN 912 M20 × 60 mm A2 stainless</t>
  </si>
  <si>
    <t>Socket cap screw DIN 912 M20 × 65 mm A2 stainless</t>
  </si>
  <si>
    <t>Socket cap screw DIN 912 M20 × 70 mm A2 stainless</t>
  </si>
  <si>
    <t>Chipboard screw, Pozidriv Ø3 × 30 mm A2 stainless</t>
  </si>
  <si>
    <t>Socket cap screw DIN 912 M20 × 75 mm A2 stainless</t>
  </si>
  <si>
    <t>Hex bolt part thread DIN 931 M10 × 80 mm zinc plated, pack of 10</t>
  </si>
  <si>
    <t>Hex bolt DIN 933 M16 × 70 mm zinc plated</t>
  </si>
  <si>
    <t>Socket cap screw DIN 912 M20 × 90 mm A2 stainless</t>
  </si>
  <si>
    <t>Socket cap screw DIN 912 M3 × 10 mm A2 stainless</t>
  </si>
  <si>
    <t>Socket cap screw DIN 912 M3 × 10 mm A2 stainless, bulk box of 500</t>
  </si>
  <si>
    <t>Socket cap screw DIN 912 M3 × 10 mm A2 stainless, pack of 20</t>
  </si>
  <si>
    <t>Socket cap screw DIN 912 M3 × 12 mm A2 stainless</t>
  </si>
  <si>
    <t>Hex bolt part thread DIN 931 M8 × 130 mm hot-dip galvanised</t>
  </si>
  <si>
    <t>Hex bolt DIN 933 M10 × 25 mm A2 stainless, bulk box of 500</t>
  </si>
  <si>
    <t>Socket cap screw DIN 912 M3 × 12 mm A2 stainless, pack of 20</t>
  </si>
  <si>
    <t>Hex bolt part thread DIN 931 M8 × 90 mm hot-dip galvanised</t>
  </si>
  <si>
    <t>Socket cap screw DIN 912 M3 × 16 mm A2 stainless, bulk box of 500</t>
  </si>
  <si>
    <t>Anclatec universal plug for all substrates 10 × 50 mm, pack of 20</t>
  </si>
  <si>
    <t>Socket cap screw DIN 912 M3 × 16 mm A2 stainless, pack of 20</t>
  </si>
  <si>
    <t>Tatra Works wedge anchor M8 × 95 mm, A4 stainless</t>
  </si>
  <si>
    <t>Socket cap screw DIN 912 M3 × 20 mm A2 stainless</t>
  </si>
  <si>
    <t>Socket cap screw DIN 912 M3 × 20 mm A2 stainless, bulk box of 500</t>
  </si>
  <si>
    <t>Socket cap screw DIN 912 M6 × 55 mm A2 stainless, bulk box of 500</t>
  </si>
  <si>
    <t>Brezo universal plug for all substrates 10 × 80 mm, box of 50</t>
  </si>
  <si>
    <t>Socket cap screw DIN 912 M3 × 25 mm A2 stainless, bulk box of 500</t>
  </si>
  <si>
    <t>Threaded rod DIN 976 M20 × 1000 mm hot-dip galvanised</t>
  </si>
  <si>
    <t>Socket cap screw DIN 912 M3 × 25 mm A2 stainless, pack of 20</t>
  </si>
  <si>
    <t>Hex bolt part thread DIN 931 M10 × 110 mm hot-dip galvanised</t>
  </si>
  <si>
    <t>Socket cap screw DIN 912 M3 × 30 mm A2 stainless, bulk box of 500</t>
  </si>
  <si>
    <t>Hex bolt DIN 933 M8 × 90 mm hot-dip galvanised</t>
  </si>
  <si>
    <t>Socket cap screw DIN 912 M3 × 30 mm A2 stainless, pack of 20</t>
  </si>
  <si>
    <t>Alpenfix sleeve anchor M6 × 40 mm, zinc plated</t>
  </si>
  <si>
    <t>Socket cap screw DIN 912 M3 × 6 mm A2 stainless</t>
  </si>
  <si>
    <t>Alpenfix wedge anchor M10 × 90 mm, zinc plated</t>
  </si>
  <si>
    <t>Socket cap screw DIN 912 M3 × 6 mm A2 stainless, bulk box of 500</t>
  </si>
  <si>
    <t>Socket cap screw DIN 912 M3 × 6 mm A2 stainless, pack of 20</t>
  </si>
  <si>
    <t>Socket cap screw DIN 912 M8 × 140 mm zinc plated</t>
  </si>
  <si>
    <t>Socket cap screw DIN 912 M3 × 8 mm A2 stainless</t>
  </si>
  <si>
    <t>Hex bolt DIN 933 M5 × 35 mm zinc plated, bulk box of 500</t>
  </si>
  <si>
    <t>Socket cap screw DIN 912 M3 × 8 mm A2 stainless, pack of 20</t>
  </si>
  <si>
    <t>Socket cap screw DIN 912 M4 × 10 mm A2 stainless</t>
  </si>
  <si>
    <t>Nylon-insert lock nut DIN 985 M5 A2 stainless, pack of 20</t>
  </si>
  <si>
    <t>Socket cap screw DIN 912 M4 × 12 mm A2 stainless</t>
  </si>
  <si>
    <t>Hex bolt DIN 933 M12 × 55 mm zinc plated, pack of 10</t>
  </si>
  <si>
    <t>Socket cap screw DIN 912 M4 × 12 mm A2 stainless, bulk box of 500</t>
  </si>
  <si>
    <t>Socket cap screw DIN 912 M4 × 12 mm A2 stainless, pack of 20</t>
  </si>
  <si>
    <t>Socket cap screw DIN 912 M3 × 20 mm zinc plated</t>
  </si>
  <si>
    <t>Alpenfix wedge anchor M10 × 90 mm, A4 stainless</t>
  </si>
  <si>
    <t>Socket cap screw DIN 912 M4 × 16 mm A2 stainless, pack of 20</t>
  </si>
  <si>
    <t>Hex bolt DIN 933 M6 × 65 mm A2 stainless</t>
  </si>
  <si>
    <t>Socket cap screw DIN 912 M4 × 20 mm A2 stainless</t>
  </si>
  <si>
    <t>Chipboard screw, Pozidriv Ø6 × 30 mm yellow zinc</t>
  </si>
  <si>
    <t>Socket cap screw DIN 912 M8 × 50 mm A2 stainless</t>
  </si>
  <si>
    <t>Chipboard screw, Pozidriv Ø6 × 90 mm A2 stainless</t>
  </si>
  <si>
    <t>Socket cap screw DIN 912 M4 × 25 mm A2 stainless</t>
  </si>
  <si>
    <t>Socket cap screw DIN 912 M12 × 60 mm A4 stainless</t>
  </si>
  <si>
    <t>Socket cap screw DIN 912 M4 × 25 mm A2 stainless, bulk box of 500</t>
  </si>
  <si>
    <t>Timber construction screw TX40 Ø8 × 200 mm yellow zinc</t>
  </si>
  <si>
    <t>Socket cap screw DIN 912 M4 × 25 mm A2 stainless, pack of 20</t>
  </si>
  <si>
    <t>Hex bolt DIN 933 M24 × 200 mm A4 stainless</t>
  </si>
  <si>
    <t>Socket cap screw DIN 912 M4 × 30 mm A2 stainless</t>
  </si>
  <si>
    <t>Hex bolt DIN 933 M20 × 55 mm A4 stainless</t>
  </si>
  <si>
    <t>Socket cap screw DIN 912 M4 × 30 mm A2 stainless, bulk box of 500</t>
  </si>
  <si>
    <t>Socket cap screw DIN 912 M16 × 160 mm A4 stainless</t>
  </si>
  <si>
    <t>Socket cap screw DIN 912 M4 × 35 mm A2 stainless</t>
  </si>
  <si>
    <t>Socket cap screw DIN 912 M4 × 35 mm A2 stainless, bulk box of 500</t>
  </si>
  <si>
    <t>Socket cap screw DIN 912 M4 × 35 mm A2 stainless, pack of 20</t>
  </si>
  <si>
    <t>Socket cap screw DIN 912 M8 × 30 mm A2 stainless, pack of 10</t>
  </si>
  <si>
    <t>Socket cap screw DIN 912 M4 × 40 mm A2 stainless</t>
  </si>
  <si>
    <t>Hex nut DIN 934 M6 zinc plated, pack of 20</t>
  </si>
  <si>
    <t>Chipboard screw, Pozidriv Ø5 × 40 mm yellow zinc, pack of 25</t>
  </si>
  <si>
    <t>Socket cap screw DIN 912 M4 × 40 mm A2 stainless, pack of 20</t>
  </si>
  <si>
    <t>Socket cap screw DIN 912 M6 × 120 mm A4 stainless</t>
  </si>
  <si>
    <t>Socket cap screw DIN 912 M4 × 6 mm A2 stainless</t>
  </si>
  <si>
    <t>Socket cap screw DIN 912 M4 × 6 mm A2 stainless, bulk box of 500</t>
  </si>
  <si>
    <t>Threaded rod DIN 976 M12 × 2000 mm hot-dip galvanised</t>
  </si>
  <si>
    <t>Socket cap screw DIN 912 M4 × 6 mm A2 stainless, pack of 20</t>
  </si>
  <si>
    <t>Socket cap screw DIN 912 M4 × 20 mm zinc plated, pack of 20</t>
  </si>
  <si>
    <t>Socket cap screw DIN 912 M4 × 8 mm A2 stainless</t>
  </si>
  <si>
    <t>Hex bolt part thread DIN 931 M20 × 100 mm A2 stainless</t>
  </si>
  <si>
    <t>Socket cap screw DIN 912 M4 × 8 mm A2 stainless, bulk box of 500</t>
  </si>
  <si>
    <t>Hex bolt part thread DIN 931 M10 × 100 mm zinc plated</t>
  </si>
  <si>
    <t>Socket cap screw DIN 912 M16 × 140 mm black 12.9</t>
  </si>
  <si>
    <t>Socket cap screw DIN 912 M5 × 10 mm A2 stainless</t>
  </si>
  <si>
    <t>Hex bolt DIN 933 M10 × 110 mm zinc plated, pack of 10</t>
  </si>
  <si>
    <t>Socket cap screw DIN 912 M5 × 10 mm A2 stainless, bulk box of 500</t>
  </si>
  <si>
    <t>Hex bolt part thread DIN 931 M8 × 110 mm A4 stainless, pack of 10</t>
  </si>
  <si>
    <t>Socket cap screw DIN 912 M5 × 12 mm A2 stainless</t>
  </si>
  <si>
    <t>Socket cap screw DIN 912 M4 × 8 mm zinc plated, bulk box of 500</t>
  </si>
  <si>
    <t>Socket cap screw DIN 912 M12 × 45 mm black 12.9</t>
  </si>
  <si>
    <t>Socket cap screw DIN 912 M5 × 12 mm A2 stainless, pack of 20</t>
  </si>
  <si>
    <t>Chipboard screw, Pozidriv Ø5 × 60 mm yellow zinc</t>
  </si>
  <si>
    <t>Socket cap screw DIN 912 M12 × 120 mm zinc plated, pack of 10</t>
  </si>
  <si>
    <t>Socket cap screw DIN 912 M5 × 16 mm A2 stainless, bulk box of 500</t>
  </si>
  <si>
    <t>Socket cap screw DIN 912 M5 × 16 mm A2 stainless, pack of 20</t>
  </si>
  <si>
    <t>Socket cap screw DIN 912 M5 × 20 mm A2 stainless</t>
  </si>
  <si>
    <t>Alpenfix long frame plug 10 × 200 mm, pack of 20</t>
  </si>
  <si>
    <t>Tatra Works injection resin vinylester 150 ml</t>
  </si>
  <si>
    <t>Socket cap screw DIN 912 M5 × 20 mm A2 stainless, pack of 20</t>
  </si>
  <si>
    <t>Hex bolt DIN 933 M20 × 45 mm A4 stainless</t>
  </si>
  <si>
    <t>Socket cap screw DIN 912 M5 × 25 mm A2 stainless, bulk box of 500</t>
  </si>
  <si>
    <t>Socket cap screw DIN 912 M6 × 35 mm A2 stainless, pack of 10</t>
  </si>
  <si>
    <t>Socket cap screw DIN 912 M5 × 25 mm A2 stainless, pack of 20</t>
  </si>
  <si>
    <t>Hex bolt DIN 933 M5 × 45 mm zinc plated</t>
  </si>
  <si>
    <t>Socket cap screw DIN 912 M5 × 30 mm A2 stainless</t>
  </si>
  <si>
    <t>Socket cap screw DIN 912 M5 × 30 mm A2 stainless, bulk box of 500</t>
  </si>
  <si>
    <t>Alpenfix nylon wall plug with collar 6 × 40 mm, box of 100</t>
  </si>
  <si>
    <t>Socket cap screw DIN 912 M5 × 35 mm A2 stainless, bulk box of 500</t>
  </si>
  <si>
    <t>Socket cap screw DIN 912 M5 × 35 mm A2 stainless, pack of 20</t>
  </si>
  <si>
    <t>Socket cap screw DIN 912 M12 × 60 mm A4 stainless, pack of 10</t>
  </si>
  <si>
    <t>Socket cap screw DIN 912 M5 × 40 mm A2 stainless, bulk box of 500</t>
  </si>
  <si>
    <t>Socket cap screw DIN 912 M5 × 40 mm A2 stainless, pack of 20</t>
  </si>
  <si>
    <t>Socket cap screw DIN 912 M5 × 45 mm A2 stainless</t>
  </si>
  <si>
    <t>Hex bolt part thread DIN 931 M8 × 120 mm A4 stainless</t>
  </si>
  <si>
    <t>Socket cap screw DIN 912 M5 × 45 mm A2 stainless, bulk box of 500</t>
  </si>
  <si>
    <t>Socket cap screw DIN 912 M5 × 45 mm A2 stainless, pack of 20</t>
  </si>
  <si>
    <t>Hex bolt DIN 933 M8 × 55 mm A2 stainless</t>
  </si>
  <si>
    <t>Socket cap screw DIN 912 M5 × 50 mm A2 stainless</t>
  </si>
  <si>
    <t>Alpenfix anchor rod M20 × 400 mm, A4 stainless, pack of 10</t>
  </si>
  <si>
    <t>Socket cap screw DIN 912 M5 × 50 mm A2 stainless, bulk box of 500</t>
  </si>
  <si>
    <t>Hex bolt DIN 933 M20 × 65 mm A4 stainless</t>
  </si>
  <si>
    <t>Socket cap screw DIN 912 M5 × 50 mm A2 stainless, pack of 20</t>
  </si>
  <si>
    <t>Hex bolt DIN 933 M20 × 110 mm zinc plated</t>
  </si>
  <si>
    <t>Hex bolt part thread DIN 931 M6 × 80 mm A2 stainless, pack of 10</t>
  </si>
  <si>
    <t>Socket cap screw DIN 912 M5 × 55 mm A2 stainless, bulk box of 500</t>
  </si>
  <si>
    <t>Tatra Works wedge anchor M16 × 180 mm, zinc plated</t>
  </si>
  <si>
    <t>Chipboard screw, Pozidriv Ø6 × 70 mm A2 stainless</t>
  </si>
  <si>
    <t>Socket cap screw DIN 912 M5 × 60 mm A2 stainless, bulk box of 500</t>
  </si>
  <si>
    <t>Alpenfix concrete screw anchor Ø8 × 48 mm, hex head</t>
  </si>
  <si>
    <t>Socket cap screw DIN 912 M5 × 60 mm A2 stainless, pack of 20</t>
  </si>
  <si>
    <t>Hex bolt part thread DIN 931 M8 × 80 mm A4 stainless, pack of 10</t>
  </si>
  <si>
    <t>Socket cap screw DIN 912 M5 × 8 mm A2 stainless</t>
  </si>
  <si>
    <t>Socket cap screw DIN 912 M8 × 120 mm zinc plated</t>
  </si>
  <si>
    <t>Socket cap screw DIN 912 M5 × 8 mm A2 stainless, bulk box of 500</t>
  </si>
  <si>
    <t>Hex bolt DIN 933 M14 × 140 mm A2 stainless</t>
  </si>
  <si>
    <t>Socket cap screw DIN 912 M5 × 8 mm A2 stainless, pack of 20</t>
  </si>
  <si>
    <t>Socket cap screw DIN 912 M10 × 120 mm A4 stainless, pack of 10</t>
  </si>
  <si>
    <t>Socket cap screw DIN 912 M6 × 10 mm A2 stainless</t>
  </si>
  <si>
    <t>Hex bolt DIN 933 M14 × 160 mm A4 stainless</t>
  </si>
  <si>
    <t>Socket cap screw DIN 912 M6 × 10 mm A2 stainless, bulk box of 500</t>
  </si>
  <si>
    <t>Threaded rod DIN 976 M8 × 500 mm A4 stainless</t>
  </si>
  <si>
    <t>Socket cap screw DIN 912 M6 × 10 mm A2 stainless, pack of 10</t>
  </si>
  <si>
    <t>Chipboard screw, Pozidriv Ø4.5 × 60 mm yellow zinc</t>
  </si>
  <si>
    <t>Socket cap screw DIN 912 M6 × 100 mm A2 stainless</t>
  </si>
  <si>
    <t>Nylon-insert lock nut DIN 985 M4 zinc plated</t>
  </si>
  <si>
    <t>Socket cap screw DIN 912 M6 × 100 mm A2 stainless, pack of 10</t>
  </si>
  <si>
    <t>Hex bolt DIN 933 M10 × 35 mm zinc plated</t>
  </si>
  <si>
    <t>Socket cap screw DIN 912 M6 × 110 mm A2 stainless</t>
  </si>
  <si>
    <t>Socket cap screw DIN 912 M8 × 12 mm A2 stainless, bulk box of 500</t>
  </si>
  <si>
    <t>Brezo universal plug for all substrates 8 × 50 mm, box of 50</t>
  </si>
  <si>
    <t>Alpenfix static mixer nozzles standard, pack of 10</t>
  </si>
  <si>
    <t>Socket cap screw DIN 912 M6 × 12 mm A2 stainless, pack of 10</t>
  </si>
  <si>
    <t>Socket cap screw DIN 912 M6 × 120 mm A2 stainless</t>
  </si>
  <si>
    <t>Socket cap screw DIN 912 M4 × 10 mm black 12.9</t>
  </si>
  <si>
    <t>Socket cap screw DIN 912 M6 × 120 mm A2 stainless, pack of 10</t>
  </si>
  <si>
    <t>Anclatec hollow-wall expansion plug 8 × 55 mm, pack of 20</t>
  </si>
  <si>
    <t>Socket cap screw DIN 912 M6 × 16 mm A2 stainless</t>
  </si>
  <si>
    <t>Hex bolt DIN 933 M8 × 140 mm A2 stainless</t>
  </si>
  <si>
    <t>Socket cap screw DIN 912 M6 × 16 mm A2 stainless, bulk box of 500</t>
  </si>
  <si>
    <t>Chipboard screw, Pozidriv Ø4.5 × 25 mm yellow zinc, pack of 25</t>
  </si>
  <si>
    <t>Socket cap screw DIN 912 M6 × 30 mm black 12.9</t>
  </si>
  <si>
    <t>Socket cap screw DIN 912 M12 × 160 mm A4 stainless</t>
  </si>
  <si>
    <t>Socket cap screw DIN 912 M6 × 20 mm A2 stainless, pack of 10</t>
  </si>
  <si>
    <t>Chipboard screw, Pozidriv Ø3.5 × 40 mm yellow zinc, bulk box of 1000</t>
  </si>
  <si>
    <t>Socket cap screw DIN 912 M6 × 25 mm A2 stainless</t>
  </si>
  <si>
    <t>Socket cap screw DIN 912 M6 × 25 mm A2 stainless, bulk box of 500</t>
  </si>
  <si>
    <t>Socket cap screw DIN 912 M6 × 20 mm zinc plated, pack of 10</t>
  </si>
  <si>
    <t>Socket cap screw DIN 912 M6 × 25 mm A2 stainless, pack of 10</t>
  </si>
  <si>
    <t>Hex bolt part thread DIN 931 M16 × 70 mm A4 stainless</t>
  </si>
  <si>
    <t>Socket cap screw DIN 912 M6 × 30 mm A2 stainless</t>
  </si>
  <si>
    <t>Chipboard screw, Pozidriv Ø4 × 16 mm A2 stainless, bulk box of 1000</t>
  </si>
  <si>
    <t>Socket cap screw DIN 912 M6 × 30 mm A2 stainless, bulk box of 500</t>
  </si>
  <si>
    <t>Timber construction screw TX30 Ø6 × 100 mm yellow zinc</t>
  </si>
  <si>
    <t>Hex bolt DIN 933 M6 × 90 mm A4 stainless, pack of 10</t>
  </si>
  <si>
    <t>Socket cap screw DIN 912 M6 × 35 mm A2 stainless</t>
  </si>
  <si>
    <t>Alpenfix universal plug for all substrates 10 × 80 mm, box of 50</t>
  </si>
  <si>
    <t>Socket cap screw DIN 912 M6 × 35 mm A2 stainless, bulk box of 500</t>
  </si>
  <si>
    <t>Hex bolt DIN 933 M6 × 120 mm A2 stainless</t>
  </si>
  <si>
    <t>Socket cap screw DIN 912 M3 × 25 mm zinc plated, pack of 20</t>
  </si>
  <si>
    <t>Socket cap screw DIN 912 M6 × 40 mm A2 stainless</t>
  </si>
  <si>
    <t>Socket cap screw DIN 912 M6 × 40 mm A2 stainless, pack of 10</t>
  </si>
  <si>
    <t>Socket cap screw DIN 912 M6 × 45 mm A2 stainless</t>
  </si>
  <si>
    <t>Anclatec long frame plug 10 × 200 mm, box of 50</t>
  </si>
  <si>
    <t>Socket cap screw DIN 912 M6 × 45 mm A2 stainless, bulk box of 500</t>
  </si>
  <si>
    <t>Chipboard screw, Pozidriv Ø4.5 × 70 mm A2 stainless, bulk box of 1000</t>
  </si>
  <si>
    <t>Socket cap screw DIN 912 M6 × 50 mm A2 stainless, bulk box of 500</t>
  </si>
  <si>
    <t>Socket cap screw DIN 912 M8 × 80 mm A4 stainless</t>
  </si>
  <si>
    <t>Socket cap screw DIN 912 M6 × 55 mm A2 stainless</t>
  </si>
  <si>
    <t>Anclatec universal plug for all substrates 8 × 40 mm, box of 50</t>
  </si>
  <si>
    <t>Hex bolt part thread DIN 931 M20 × 140 mm A2 stainless</t>
  </si>
  <si>
    <t>Socket cap screw DIN 912 M6 × 55 mm A2 stainless, pack of 10</t>
  </si>
  <si>
    <t>Alpenfix anchor rod M8 × 112 mm, zinc plated, pack of 10</t>
  </si>
  <si>
    <t>Socket cap screw DIN 912 M6 × 60 mm A2 stainless</t>
  </si>
  <si>
    <t>Alpenfix universal plug for all substrates 12 × 70 mm, pack of 20</t>
  </si>
  <si>
    <t>Alpenfix nylon wall plug with collar 16 × 80 mm, box of 25</t>
  </si>
  <si>
    <t>Socket cap screw DIN 912 M20 × 90 mm black 12.9</t>
  </si>
  <si>
    <t>Socket cap screw DIN 912 M6 × 65 mm A2 stainless</t>
  </si>
  <si>
    <t>Hex bolt DIN 933 M16 × 100 mm A4 stainless</t>
  </si>
  <si>
    <t>Socket cap screw DIN 912 M6 × 65 mm A2 stainless, bulk box of 500</t>
  </si>
  <si>
    <t>Socket cap screw DIN 912 M10 × 45 mm zinc plated</t>
  </si>
  <si>
    <t>Socket cap screw DIN 912 M6 × 65 mm A2 stainless, pack of 10</t>
  </si>
  <si>
    <t>Socket cap screw DIN 912 M6 × 70 mm A2 stainless</t>
  </si>
  <si>
    <t>Alpenfix anchor rod M16 × 224 mm, zinc plated, pack of 10</t>
  </si>
  <si>
    <t>Socket cap screw DIN 912 M6 × 70 mm A2 stainless, bulk box of 500</t>
  </si>
  <si>
    <t>Hex bolt DIN 933 M10 × 60 mm A2 stainless, pack of 10</t>
  </si>
  <si>
    <t>Socket cap screw DIN 912 M6 × 70 mm A2 stainless, pack of 10</t>
  </si>
  <si>
    <t>Chipboard screw, Pozidriv Ø3.5 × 20 mm A2 stainless</t>
  </si>
  <si>
    <t>Socket cap screw DIN 912 M6 × 75 mm A2 stainless, bulk box of 500</t>
  </si>
  <si>
    <t>Alpenfix drop-in anchor M12 × 50 mm, A4 stainless</t>
  </si>
  <si>
    <t>Socket cap screw DIN 912 M8 × 20 mm A2 stainless, pack of 10</t>
  </si>
  <si>
    <t>Socket cap screw DIN 912 M6 × 80 mm A2 stainless, bulk box of 500</t>
  </si>
  <si>
    <t>Chipboard screw, Pozidriv Ø4 × 35 mm yellow zinc, bulk box of 1000</t>
  </si>
  <si>
    <t>Hex bolt part thread DIN 931 M12 × 60 mm hot-dip galvanised</t>
  </si>
  <si>
    <t>Socket cap screw DIN 912 M6 × 90 mm A2 stainless</t>
  </si>
  <si>
    <t>Hex bolt part thread DIN 931 M20 × 200 mm hot-dip galvanised</t>
  </si>
  <si>
    <t>Socket cap screw DIN 912 M8 × 100 mm A2 stainless</t>
  </si>
  <si>
    <t>Chipboard screw, Pozidriv Ø5 × 40 mm yellow zinc</t>
  </si>
  <si>
    <t>Socket cap screw DIN 912 M8 × 100 mm A2 stainless, pack of 10</t>
  </si>
  <si>
    <t>Nylon-insert lock nut DIN 985 M8 zinc plated, pack of 10</t>
  </si>
  <si>
    <t>Socket cap screw DIN 912 M8 × 110 mm A2 stainless</t>
  </si>
  <si>
    <t>Timber construction screw TX50 Ø10 × 280 mm yellow zinc</t>
  </si>
  <si>
    <t>Tatra Works wedge anchor M12 × 120 mm, zinc plated</t>
  </si>
  <si>
    <t>Socket cap screw DIN 912 M8 × 12 mm A2 stainless</t>
  </si>
  <si>
    <t>Socket cap screw DIN 912 M8 × 40 mm A4 stainless</t>
  </si>
  <si>
    <t>Anclatec wedge anchor M16 × 180 mm, zinc plated</t>
  </si>
  <si>
    <t>Socket cap screw DIN 912 M8 × 12 mm A2 stainless, pack of 10</t>
  </si>
  <si>
    <t>Tatra Works injection resin vinylester 300 ml</t>
  </si>
  <si>
    <t>Hex bolt DIN 933 M6 × 75 mm A2 stainless</t>
  </si>
  <si>
    <t>Socket cap screw DIN 912 M8 × 120 mm A2 stainless, pack of 10</t>
  </si>
  <si>
    <t>Socket cap screw DIN 912 M8 × 140 mm A2 stainless</t>
  </si>
  <si>
    <t>Chipboard screw, Pozidriv Ø5 × 30 mm yellow zinc</t>
  </si>
  <si>
    <t>Socket cap screw DIN 912 M8 × 16 mm A2 stainless</t>
  </si>
  <si>
    <t>Socket cap screw DIN 912 M8 × 16 mm A2 stainless, bulk box of 500</t>
  </si>
  <si>
    <t>Hex bolt DIN 933 M6 × 50 mm A4 stainless, pack of 10</t>
  </si>
  <si>
    <t>Socket cap screw DIN 912 M8 × 16 mm A2 stainless, pack of 10</t>
  </si>
  <si>
    <t>Socket cap screw DIN 912 M8 × 20 mm A2 stainless</t>
  </si>
  <si>
    <t>Socket cap screw DIN 912 M8 × 20 mm A2 stainless, bulk box of 500</t>
  </si>
  <si>
    <t>Hex bolt DIN 933 M12 × 30 mm zinc plated</t>
  </si>
  <si>
    <t>Socket cap screw DIN 912 M8 × 25 mm A2 stainless</t>
  </si>
  <si>
    <t>Socket cap screw DIN 912 M8 × 25 mm A2 stainless, bulk box of 500</t>
  </si>
  <si>
    <t>Socket cap screw DIN 912 M8 × 25 mm A2 stainless, pack of 10</t>
  </si>
  <si>
    <t>Chipboard screw, Pozidriv Ø5 × 90 mm A2 stainless, pack of 25</t>
  </si>
  <si>
    <t>Socket cap screw DIN 912 M8 × 30 mm A2 stainless</t>
  </si>
  <si>
    <t>Hex bolt DIN 933 M6 × 55 mm A4 stainless, pack of 10</t>
  </si>
  <si>
    <t>Hex bolt DIN 933 M5 × 20 mm zinc plated</t>
  </si>
  <si>
    <t>Socket cap screw DIN 912 M8 × 35 mm A2 stainless</t>
  </si>
  <si>
    <t>Chipboard screw, Pozidriv Ø5 × 50 mm A2 stainless, pack of 25</t>
  </si>
  <si>
    <t>Socket cap screw DIN 912 M8 × 35 mm A2 stainless, bulk box of 500</t>
  </si>
  <si>
    <t>Socket cap screw DIN 912 M5 × 55 mm A4 stainless, pack of 20</t>
  </si>
  <si>
    <t>Brezo nylon wall plug with collar 14 × 70 mm, box of 25</t>
  </si>
  <si>
    <t>Hex bolt DIN 933 M8 × 140 mm A4 stainless</t>
  </si>
  <si>
    <t>Socket cap screw DIN 912 M8 × 40 mm A2 stainless, bulk box of 500</t>
  </si>
  <si>
    <t>Socket cap screw DIN 912 M8 × 40 mm A2 stainless, pack of 10</t>
  </si>
  <si>
    <t>Socket cap screw DIN 912 M5 × 25 mm zinc plated, bulk box of 500</t>
  </si>
  <si>
    <t>Chipboard screw, Pozidriv Ø5 × 25 mm A2 stainless, pack of 25</t>
  </si>
  <si>
    <t>Socket cap screw DIN 912 M8 × 45 mm A2 stainless, pack of 10</t>
  </si>
  <si>
    <t>Anclatec wedge anchor M12 × 160 mm, A4 stainless</t>
  </si>
  <si>
    <t>Chipboard screw, Pozidriv Ø6 × 100 mm yellow zinc, pack of 25</t>
  </si>
  <si>
    <t>Socket cap screw DIN 912 M8 × 50 mm A2 stainless, pack of 10</t>
  </si>
  <si>
    <t>Hex bolt DIN 933 M5 × 40 mm A4 stainless</t>
  </si>
  <si>
    <t>Socket cap screw DIN 912 M8 × 55 mm A2 stainless</t>
  </si>
  <si>
    <t>Chipboard screw, Pozidriv Ø3 × 45 mm yellow zinc, pack of 25</t>
  </si>
  <si>
    <t>Socket cap screw DIN 912 M8 × 55 mm A2 stainless, bulk box of 500</t>
  </si>
  <si>
    <t>Socket cap screw DIN 912 M8 × 55 mm A2 stainless, pack of 10</t>
  </si>
  <si>
    <t>Brezo nylon wall plug with collar 8 × 40 mm, box of 50</t>
  </si>
  <si>
    <t>Socket cap screw DIN 912 M8 × 60 mm A2 stainless, bulk box of 500</t>
  </si>
  <si>
    <t>Hex bolt DIN 933 M8 × 40 mm zinc plated, bulk box of 500</t>
  </si>
  <si>
    <t>Socket cap screw DIN 912 M8 × 60 mm A2 stainless, pack of 10</t>
  </si>
  <si>
    <t>Chipboard screw, Pozidriv Ø6 × 80 mm yellow zinc, bulk box of 1000</t>
  </si>
  <si>
    <t>Chipboard screw, Pozidriv Ø4.5 × 16 mm A2 stainless</t>
  </si>
  <si>
    <t>Socket cap screw DIN 912 M8 × 70 mm A2 stainless</t>
  </si>
  <si>
    <t>Socket cap screw DIN 912 M8 × 70 mm A2 stainless, bulk box of 500</t>
  </si>
  <si>
    <t>Socket cap screw DIN 912 M8 × 70 mm A2 stainless, pack of 10</t>
  </si>
  <si>
    <t>Socket cap screw DIN 912 M6 × 20 mm A4 stainless, pack of 10</t>
  </si>
  <si>
    <t>Hex bolt DIN 933 M10 × 100 mm A4 stainless</t>
  </si>
  <si>
    <t>Socket cap screw DIN 912 M8 × 75 mm A2 stainless, bulk box of 500</t>
  </si>
  <si>
    <t>Hex bolt DIN 933 M16 × 160 mm A4 stainless</t>
  </si>
  <si>
    <t>Hex bolt part thread DIN 931 M10 × 50 mm hot-dip galvanised</t>
  </si>
  <si>
    <t>Socket cap screw DIN 912 M10 × 80 mm zinc plated</t>
  </si>
  <si>
    <t>Socket cap screw DIN 912 M8 × 80 mm A2 stainless, pack of 10</t>
  </si>
  <si>
    <t>Hex bolt DIN 933 M12 × 40 mm hot-dip galvanised</t>
  </si>
  <si>
    <t>Hex bolt part thread DIN 931 M6 × 30 mm A2 stainless</t>
  </si>
  <si>
    <t>Socket cap screw DIN 912 M8 × 90 mm A2 stainless, pack of 10</t>
  </si>
  <si>
    <t>Socket cap screw DIN 912 M10 × 100 mm A4 stainless</t>
  </si>
  <si>
    <t>Socket cap screw DIN 912 M5 × 10 mm zinc plated, bulk box of 500</t>
  </si>
  <si>
    <t>Socket cap screw DIN 912 M10 × 100 mm A4 stainless, pack of 10</t>
  </si>
  <si>
    <t>Socket cap screw DIN 912 M10 × 110 mm A4 stainless</t>
  </si>
  <si>
    <t>Socket cap screw DIN 912 M10 × 110 mm A4 stainless, pack of 10</t>
  </si>
  <si>
    <t>Chipboard screw, Pozidriv Ø4.5 × 70 mm A2 stainless</t>
  </si>
  <si>
    <t>Timber construction screw TX50 Ø10 × 100 mm yellow zinc</t>
  </si>
  <si>
    <t>Socket cap screw DIN 912 M10 × 130 mm A4 stainless</t>
  </si>
  <si>
    <t>Socket cap screw DIN 912 M10 × 140 mm A4 stainless</t>
  </si>
  <si>
    <t>Socket cap screw DIN 912 M4 × 40 mm zinc plated, pack of 20</t>
  </si>
  <si>
    <t>Socket cap screw DIN 912 M10 × 16 mm A4 stainless</t>
  </si>
  <si>
    <t>Socket cap screw DIN 912 M10 × 16 mm A4 stainless, pack of 10</t>
  </si>
  <si>
    <t>Tatra Works universal plug for all substrates 5 × 25 mm, box of 100</t>
  </si>
  <si>
    <t>Socket cap screw DIN 912 M10 × 160 mm A4 stainless</t>
  </si>
  <si>
    <t>Hex bolt DIN 933 M14 × 60 mm hot-dip galvanised</t>
  </si>
  <si>
    <t>Socket cap screw DIN 912 M10 × 25 mm A4 stainless</t>
  </si>
  <si>
    <t>Tatra Works concrete screw anchor Ø10 × 80 mm, countersunk head</t>
  </si>
  <si>
    <t>Chipboard screw, Pozidriv Ø4.5 × 80 mm A2 stainless, bulk box of 1000</t>
  </si>
  <si>
    <t>Threaded rod DIN 976 M8 × 1000 mm A2 stainless</t>
  </si>
  <si>
    <t>Threaded rod DIN 976 M12 × 300 mm hot-dip galvanised</t>
  </si>
  <si>
    <t>Hex bolt DIN 933 M5 × 55 mm zinc plated, pack of 20</t>
  </si>
  <si>
    <t>Socket cap screw DIN 912 M10 × 40 mm A4 stainless</t>
  </si>
  <si>
    <t>Socket cap screw DIN 912 M3 × 16 mm zinc plated</t>
  </si>
  <si>
    <t>Socket cap screw DIN 912 M10 × 40 mm A4 stainless, pack of 10</t>
  </si>
  <si>
    <t>Chipboard screw, Pozidriv Ø5 × 60 mm yellow zinc, pack of 25</t>
  </si>
  <si>
    <t>Socket cap screw DIN 912 M5 × 16 mm zinc plated</t>
  </si>
  <si>
    <t>Socket cap screw DIN 912 M10 × 45 mm A4 stainless, pack of 10</t>
  </si>
  <si>
    <t>Chipboard screw, Pozidriv Ø4 × 70 mm yellow zinc, bulk box of 1000</t>
  </si>
  <si>
    <t>Socket cap screw DIN 912 M10 × 50 mm A4 stainless</t>
  </si>
  <si>
    <t>Socket cap screw DIN 912 M10 × 50 mm A4 stainless, pack of 10</t>
  </si>
  <si>
    <t>Socket cap screw DIN 912 M6 × 65 mm zinc plated, pack of 10</t>
  </si>
  <si>
    <t>Socket cap screw DIN 912 M10 × 55 mm A4 stainless</t>
  </si>
  <si>
    <t>Hex bolt DIN 933 M8 × 130 mm A4 stainless</t>
  </si>
  <si>
    <t>Hex bolt DIN 933 M12 × 60 mm A2 stainless, pack of 10</t>
  </si>
  <si>
    <t>Socket cap screw DIN 912 M10 × 65 mm A4 stainless</t>
  </si>
  <si>
    <t>Hex bolt DIN 933 M12 × 100 mm A4 stainless, pack of 10</t>
  </si>
  <si>
    <t>Socket cap screw DIN 912 M10 × 70 mm A4 stainless</t>
  </si>
  <si>
    <t>Socket cap screw DIN 912 M12 × 25 mm A4 stainless, pack of 10</t>
  </si>
  <si>
    <t>Chipboard screw, Pozidriv Ø4 × 70 mm A2 stainless</t>
  </si>
  <si>
    <t>Chipboard screw, Pozidriv Ø6 × 30 mm A2 stainless</t>
  </si>
  <si>
    <t>Socket cap screw DIN 912 M10 × 75 mm A4 stainless, pack of 10</t>
  </si>
  <si>
    <t>Socket cap screw DIN 912 M10 × 80 mm A4 stainless, pack of 10</t>
  </si>
  <si>
    <t>Hex bolt DIN 933 M5 × 20 mm A2 stainless, pack of 20</t>
  </si>
  <si>
    <t>Socket cap screw DIN 912 M10 × 90 mm A4 stainless</t>
  </si>
  <si>
    <t>Chipboard screw, Pozidriv Ø6 × 25 mm A2 stainless, bulk box of 1000</t>
  </si>
  <si>
    <t>Socket cap screw DIN 912 M12 × 100 mm A4 stainless</t>
  </si>
  <si>
    <t>Socket cap screw DIN 912 M6 × 40 mm A4 stainless, pack of 10</t>
  </si>
  <si>
    <t>Socket cap screw DIN 912 M12 × 100 mm A4 stainless, pack of 10</t>
  </si>
  <si>
    <t>Socket cap screw DIN 912 M12 × 110 mm A4 stainless</t>
  </si>
  <si>
    <t>Hex bolt DIN 933 M8 × 55 mm zinc plated, pack of 10</t>
  </si>
  <si>
    <t>Socket cap screw DIN 912 M12 × 110 mm A4 stainless, pack of 10</t>
  </si>
  <si>
    <t>Timber construction screw TX50 Ø10 × 80 mm A2 stainless</t>
  </si>
  <si>
    <t>Socket cap screw DIN 912 M12 × 120 mm A4 stainless</t>
  </si>
  <si>
    <t>Socket cap screw DIN 912 M12 × 120 mm A4 stainless, pack of 10</t>
  </si>
  <si>
    <t>Socket cap screw DIN 912 M12 × 130 mm A4 stainless</t>
  </si>
  <si>
    <t>Hex bolt DIN 933 M6 × 35 mm zinc plated</t>
  </si>
  <si>
    <t>Tatra Works nylon wall plug with collar 10 × 50 mm, pack of 20</t>
  </si>
  <si>
    <t>Socket cap screw DIN 912 M12 × 20 mm A4 stainless</t>
  </si>
  <si>
    <t>Tatra Works universal plug for all substrates 8 × 50 mm, box of 50</t>
  </si>
  <si>
    <t>Timber construction screw TX30 Ø6 × 240 mm yellow zinc</t>
  </si>
  <si>
    <t>Socket cap screw DIN 912 M12 × 25 mm A4 stainless</t>
  </si>
  <si>
    <t>Socket cap screw DIN 912 M12 × 30 mm A4 stainless, pack of 10</t>
  </si>
  <si>
    <t>Chipboard screw, Pozidriv Ø6 × 50 mm A2 stainless, bulk box of 1000</t>
  </si>
  <si>
    <t>Alpenfix mesh sleeve Ø12 × 50 mm, pack of 10</t>
  </si>
  <si>
    <t>Socket cap screw DIN 912 M12 × 35 mm A4 stainless, pack of 10</t>
  </si>
  <si>
    <t>Anclatec hollow-wall expansion plug 5 × 37 mm, pack of 20</t>
  </si>
  <si>
    <t>Hex nut DIN 934 M14 A2 stainless</t>
  </si>
  <si>
    <t>Socket cap screw DIN 912 M12 × 40 mm A4 stainless, pack of 10</t>
  </si>
  <si>
    <t>Alpenfix wedge anchor M16 × 180 mm, zinc plated</t>
  </si>
  <si>
    <t>Hex bolt DIN 933 M16 × 50 mm A4 stainless</t>
  </si>
  <si>
    <t>Socket cap screw DIN 912 M12 × 45 mm A4 stainless, pack of 10</t>
  </si>
  <si>
    <t>Hex bolt DIN 933 M16 × 55 mm hot-dip galvanised</t>
  </si>
  <si>
    <t>Socket cap screw DIN 912 M12 × 50 mm A4 stainless</t>
  </si>
  <si>
    <t>Hex bolt DIN 933 M6 × 70 mm A4 stainless, pack of 10</t>
  </si>
  <si>
    <t>Socket cap screw DIN 912 M12 × 50 mm A4 stainless, pack of 10</t>
  </si>
  <si>
    <t>Socket cap screw DIN 912 M16 × 90 mm black 12.9</t>
  </si>
  <si>
    <t>Hex bolt DIN 933 M6 × 70 mm A2 stainless, bulk box of 500</t>
  </si>
  <si>
    <t>Socket cap screw DIN 912 M12 × 55 mm A4 stainless, pack of 10</t>
  </si>
  <si>
    <t>Hex bolt part thread DIN 931 M10 × 90 mm A2 stainless, pack of 10</t>
  </si>
  <si>
    <t>Anclatec wedge anchor M10 × 90 mm, A4 stainless</t>
  </si>
  <si>
    <t>Socket cap screw DIN 912 M12 × 65 mm A4 stainless</t>
  </si>
  <si>
    <t>Socket cap screw DIN 912 M10 × 30 mm zinc plated, bulk box of 500</t>
  </si>
  <si>
    <t>Socket cap screw DIN 912 M12 × 65 mm A4 stainless, pack of 10</t>
  </si>
  <si>
    <t>Socket cap screw DIN 912 M5 × 55 mm zinc plated, pack of 20</t>
  </si>
  <si>
    <t>Socket cap screw DIN 912 M12 × 70 mm A4 stainless</t>
  </si>
  <si>
    <t>Hex bolt DIN 933 M16 × 180 mm hot-dip galvanised</t>
  </si>
  <si>
    <t>Chipboard screw, Pozidriv Ø3 × 25 mm yellow zinc, bulk box of 1000</t>
  </si>
  <si>
    <t>Hex bolt DIN 933 M6 × 35 mm A2 stainless</t>
  </si>
  <si>
    <t>Socket cap screw DIN 912 M12 × 80 mm A4 stainless</t>
  </si>
  <si>
    <t>Anclatec universal plug for all substrates 6 × 50 mm, box of 100</t>
  </si>
  <si>
    <t>Socket cap screw DIN 912 M16 × 100 mm A4 stainless</t>
  </si>
  <si>
    <t>Hex bolt DIN 933 M8 × 75 mm A4 stainless</t>
  </si>
  <si>
    <t>Hex bolt part thread DIN 931 M12 × 120 mm A4 stainless</t>
  </si>
  <si>
    <t>Socket cap screw DIN 912 M16 × 130 mm A4 stainless</t>
  </si>
  <si>
    <t>Socket cap screw DIN 912 M8 × 12 mm zinc plated, bulk box of 500</t>
  </si>
  <si>
    <t>Socket cap screw DIN 912 M16 × 140 mm A4 stainless</t>
  </si>
  <si>
    <t>Hex bolt DIN 933 M8 × 110 mm A4 stainless, pack of 10</t>
  </si>
  <si>
    <t>Hex bolt part thread DIN 931 M8 × 40 mm A2 stainless, pack of 10</t>
  </si>
  <si>
    <t>Socket cap screw DIN 912 M16 × 180 mm A4 stainless</t>
  </si>
  <si>
    <t>Hex bolt part thread DIN 931 M6 × 80 mm zinc plated</t>
  </si>
  <si>
    <t>Socket cap screw DIN 912 M16 × 200 mm A4 stainless</t>
  </si>
  <si>
    <t>Hex bolt DIN 933 M20 × 130 mm hot-dip galvanised</t>
  </si>
  <si>
    <t>Socket cap screw DIN 912 M16 × 25 mm A4 stainless</t>
  </si>
  <si>
    <t>Hex bolt DIN 933 M5 × 12 mm zinc plated, pack of 20</t>
  </si>
  <si>
    <t>Socket cap screw DIN 912 M16 × 30 mm A4 stainless</t>
  </si>
  <si>
    <t>Hex bolt part thread DIN 931 M10 × 40 mm A4 stainless, pack of 10</t>
  </si>
  <si>
    <t>Socket cap screw DIN 912 M5 × 20 mm black 12.9, pack of 20</t>
  </si>
  <si>
    <t>Socket cap screw DIN 912 M16 × 40 mm A4 stainless</t>
  </si>
  <si>
    <t>Tatra Works wedge anchor M6 × 55 mm, A4 stainless</t>
  </si>
  <si>
    <t>Socket cap screw DIN 912 M16 × 45 mm A4 stainless</t>
  </si>
  <si>
    <t>Hex bolt DIN 933 M12 × 150 mm hot-dip galvanised</t>
  </si>
  <si>
    <t>Socket cap screw DIN 912 M16 × 50 mm A4 stainless</t>
  </si>
  <si>
    <t>Socket cap screw DIN 912 M20 × 30 mm A4 stainless</t>
  </si>
  <si>
    <t>Socket cap screw DIN 912 M16 × 55 mm A4 stainless</t>
  </si>
  <si>
    <t>Socket cap screw DIN 912 M16 × 140 mm zinc plated</t>
  </si>
  <si>
    <t>Socket cap screw DIN 912 M16 × 60 mm A4 stainless</t>
  </si>
  <si>
    <t>Socket cap screw DIN 912 M16 × 65 mm A4 stainless</t>
  </si>
  <si>
    <t>Hex nut DIN 934 M14 hot-dip galvanised</t>
  </si>
  <si>
    <t>Hex bolt DIN 933 M20 × 110 mm A2 stainless</t>
  </si>
  <si>
    <t>Socket cap screw DIN 912 M16 × 80 mm A4 stainless</t>
  </si>
  <si>
    <t>Socket cap screw DIN 912 M20 × 100 mm A4 stainless</t>
  </si>
  <si>
    <t>Tatra Works injection resin pure epoxy 300 ml</t>
  </si>
  <si>
    <t>Socket cap screw DIN 912 M20 × 120 mm A4 stainless</t>
  </si>
  <si>
    <t>Alpenfix injection resin vinylester 410 ml</t>
  </si>
  <si>
    <t>Hex bolt part thread DIN 931 M12 × 110 mm A2 stainless, pack of 10</t>
  </si>
  <si>
    <t>Socket cap screw DIN 912 M20 × 140 mm A4 stainless</t>
  </si>
  <si>
    <t>Alpenfix self-drill plasterboard anchor nylon 12 × 32 mm, box of 100</t>
  </si>
  <si>
    <t>Socket cap screw DIN 912 M20 × 160 mm A4 stainless</t>
  </si>
  <si>
    <t>Tatra Works universal plug for all substrates 6 × 50 mm, pack of 20</t>
  </si>
  <si>
    <t>Socket cap screw DIN 912 M20 × 180 mm A4 stainless</t>
  </si>
  <si>
    <t>Timber construction screw TX30 Ø6 × 120 mm A2 stainless</t>
  </si>
  <si>
    <t>Socket cap screw DIN 912 M20 × 200 mm A4 stainless</t>
  </si>
  <si>
    <t>Hex bolt DIN 933 M5 × 16 mm zinc plated, pack of 20</t>
  </si>
  <si>
    <t>Hex bolt DIN 933 M10 × 65 mm zinc plated, bulk box of 500</t>
  </si>
  <si>
    <t>Socket cap screw DIN 912 M20 × 45 mm A4 stainless</t>
  </si>
  <si>
    <t>Hex bolt DIN 933 M10 × 60 mm zinc plated</t>
  </si>
  <si>
    <t>Socket cap screw DIN 912 M20 × 50 mm A4 stainless</t>
  </si>
  <si>
    <t>Hex bolt DIN 933 M12 × 75 mm A4 stainless</t>
  </si>
  <si>
    <t>Socket cap screw DIN 912 M20 × 55 mm A4 stainless</t>
  </si>
  <si>
    <t>Socket cap screw DIN 912 M16 × 55 mm black 12.9</t>
  </si>
  <si>
    <t>Hex bolt part thread DIN 931 M16 × 200 mm A2 stainless</t>
  </si>
  <si>
    <t>Socket cap screw DIN 912 M20 × 65 mm A4 stainless</t>
  </si>
  <si>
    <t>Socket cap screw DIN 912 M20 × 70 mm A4 stainless</t>
  </si>
  <si>
    <t>Socket cap screw DIN 912 M20 × 75 mm A4 stainless</t>
  </si>
  <si>
    <t>Socket cap screw DIN 912 M8 × 25 mm zinc plated</t>
  </si>
  <si>
    <t>Socket cap screw DIN 912 M6 × 120 mm black 12.9, pack of 10</t>
  </si>
  <si>
    <t>Socket cap screw DIN 912 M20 × 90 mm A4 stainless</t>
  </si>
  <si>
    <t>Hex bolt part thread DIN 931 M16 × 100 mm hot-dip galvanised</t>
  </si>
  <si>
    <t>Socket cap screw DIN 912 M3 × 12 mm A4 stainless</t>
  </si>
  <si>
    <t>Socket cap screw DIN 912 M10 × 100 mm black 12.9</t>
  </si>
  <si>
    <t>Socket cap screw DIN 912 M3 × 16 mm A4 stainless</t>
  </si>
  <si>
    <t>Socket cap screw DIN 912 M3 × 20 mm A4 stainless</t>
  </si>
  <si>
    <t>Hex bolt DIN 933 M20 × 90 mm A4 stainless</t>
  </si>
  <si>
    <t>Socket cap screw DIN 912 M3 × 25 mm A4 stainless</t>
  </si>
  <si>
    <t>Socket cap screw DIN 912 M3 × 30 mm A4 stainless</t>
  </si>
  <si>
    <t>Socket cap screw DIN 912 M3 × 6 mm A4 stainless</t>
  </si>
  <si>
    <t>Chipboard screw, Pozidriv Ø3.5 × 50 mm A2 stainless, pack of 25</t>
  </si>
  <si>
    <t>Chipboard screw, Pozidriv Ø5 × 45 mm A2 stainless, pack of 25</t>
  </si>
  <si>
    <t>Socket cap screw DIN 912 M4 × 12 mm A4 stainless</t>
  </si>
  <si>
    <t>Socket cap screw DIN 912 M4 × 16 mm A4 stainless</t>
  </si>
  <si>
    <t>Hex bolt DIN 933 M12 × 90 mm A2 stainless, pack of 10</t>
  </si>
  <si>
    <t>Socket cap screw DIN 912 M4 × 20 mm A4 stainless</t>
  </si>
  <si>
    <t>Hex bolt part thread DIN 931 M20 × 150 mm A2 stainless</t>
  </si>
  <si>
    <t>Socket cap screw DIN 912 M4 × 25 mm A4 stainless</t>
  </si>
  <si>
    <t>Socket cap screw DIN 912 M4 × 30 mm A4 stainless</t>
  </si>
  <si>
    <t>Socket cap screw DIN 912 M4 × 35 mm A4 stainless</t>
  </si>
  <si>
    <t>Socket cap screw DIN 912 M4 × 40 mm A4 stainless</t>
  </si>
  <si>
    <t>Hex bolt part thread DIN 931 M8 × 40 mm A4 stainless</t>
  </si>
  <si>
    <t>Socket cap screw DIN 912 M4 × 6 mm A4 stainless</t>
  </si>
  <si>
    <t>Hex bolt DIN 933 M10 × 55 mm hot-dip galvanised</t>
  </si>
  <si>
    <t>Anclatec long frame plug 10 × 100 mm, pack of 20</t>
  </si>
  <si>
    <t>Socket cap screw DIN 912 M5 × 10 mm A4 stainless</t>
  </si>
  <si>
    <t>Timber construction screw TX40 Ø8 × 280 mm yellow zinc</t>
  </si>
  <si>
    <t>Socket cap screw DIN 912 M5 × 10 mm A4 stainless, pack of 20</t>
  </si>
  <si>
    <t>Socket cap screw DIN 912 M5 × 12 mm A4 stainless</t>
  </si>
  <si>
    <t>Socket cap screw DIN 912 M5 × 12 mm A4 stainless, pack of 20</t>
  </si>
  <si>
    <t>Socket cap screw DIN 912 M5 × 16 mm A4 stainless</t>
  </si>
  <si>
    <t>Hex bolt DIN 933 M14 × 120 mm A4 stainless</t>
  </si>
  <si>
    <t>Socket cap screw DIN 912 M5 × 16 mm A4 stainless, pack of 20</t>
  </si>
  <si>
    <t>Socket cap screw DIN 912 M5 × 20 mm A4 stainless</t>
  </si>
  <si>
    <t>Socket cap screw DIN 912 M5 × 20 mm A4 stainless, pack of 20</t>
  </si>
  <si>
    <t>Brezo wedge anchor M16 × 145 mm, A4 stainless</t>
  </si>
  <si>
    <t>Socket cap screw DIN 912 M5 × 25 mm A4 stainless, pack of 20</t>
  </si>
  <si>
    <t>Socket cap screw DIN 912 M5 × 30 mm A4 stainless</t>
  </si>
  <si>
    <t>Socket cap screw DIN 912 M5 × 30 mm A4 stainless, pack of 20</t>
  </si>
  <si>
    <t>Socket cap screw DIN 912 M5 × 35 mm A4 stainless</t>
  </si>
  <si>
    <t>Hex bolt DIN 933 M10 × 20 mm A4 stainless</t>
  </si>
  <si>
    <t>Socket cap screw DIN 912 M5 × 40 mm A4 stainless</t>
  </si>
  <si>
    <t>Hex bolt DIN 933 M24 × 150 mm A2 stainless</t>
  </si>
  <si>
    <t>Socket cap screw DIN 912 M5 × 45 mm A4 stainless, pack of 20</t>
  </si>
  <si>
    <t>Socket cap screw DIN 912 M6 × 55 mm black 12.9, pack of 10</t>
  </si>
  <si>
    <t>Socket cap screw DIN 912 M5 × 50 mm A4 stainless</t>
  </si>
  <si>
    <t>Hex bolt DIN 933 M8 × 100 mm A2 stainless</t>
  </si>
  <si>
    <t>Hex bolt DIN 933 M16 × 100 mm zinc plated</t>
  </si>
  <si>
    <t>Socket cap screw DIN 912 M5 × 60 mm A4 stainless, pack of 20</t>
  </si>
  <si>
    <t>Socket cap screw DIN 912 M6 × 16 mm zinc plated, bulk box of 500</t>
  </si>
  <si>
    <t>Hex bolt DIN 933 M24 × 75 mm zinc plated</t>
  </si>
  <si>
    <t>Hex bolt part thread DIN 931 M6 × 120 mm A2 stainless</t>
  </si>
  <si>
    <t>Hex bolt DIN 933 M14 × 150 mm hot-dip galvanised</t>
  </si>
  <si>
    <t>Anclatec concrete screw anchor Ø8 × 80 mm, countersunk head</t>
  </si>
  <si>
    <t>Socket cap screw DIN 912 M6 × 100 mm A4 stainless, pack of 10</t>
  </si>
  <si>
    <t>Chipboard screw, Pozidriv Ø4 × 50 mm A2 stainless, pack of 25</t>
  </si>
  <si>
    <t>Socket cap screw DIN 912 M6 × 110 mm A4 stainless</t>
  </si>
  <si>
    <t>Socket cap screw DIN 912 M6 × 110 mm A4 stainless, pack of 10</t>
  </si>
  <si>
    <t>Alpenfix self-drill plasterboard anchor zinc 15 × 45 mm, pack of 25</t>
  </si>
  <si>
    <t>Socket cap screw DIN 912 M6 × 12 mm A4 stainless</t>
  </si>
  <si>
    <t>Hex bolt DIN 933 M20 × 140 mm hot-dip galvanised</t>
  </si>
  <si>
    <t>Socket cap screw DIN 912 M6 × 12 mm A4 stainless, pack of 10</t>
  </si>
  <si>
    <t>Hex bolt DIN 933 M10 × 70 mm hot-dip galvanised</t>
  </si>
  <si>
    <t>Alpenfix concrete screw anchor Ø12 × 72 mm, countersunk head</t>
  </si>
  <si>
    <t>Socket cap screw DIN 912 M6 × 16 mm A4 stainless</t>
  </si>
  <si>
    <t>Hex bolt DIN 933 M5 × 55 mm A4 stainless</t>
  </si>
  <si>
    <t>Socket cap screw DIN 912 M6 × 16 mm A4 stainless, pack of 10</t>
  </si>
  <si>
    <t>Brezo nylon wall plug with collar 10 × 50 mm, box of 50</t>
  </si>
  <si>
    <t>Chipboard screw, Pozidriv Ø3.5 × 30 mm A2 stainless</t>
  </si>
  <si>
    <t>Socket cap screw DIN 912 M6 × 25 mm A4 stainless</t>
  </si>
  <si>
    <t>Hex bolt DIN 933 M8 × 16 mm A4 stainless</t>
  </si>
  <si>
    <t>Socket cap screw DIN 912 M6 × 25 mm A4 stainless, pack of 10</t>
  </si>
  <si>
    <t>Chipboard screw, Pozidriv Ø5 × 60 mm yellow zinc, bulk box of 1000</t>
  </si>
  <si>
    <t>Hex bolt DIN 933 M5 × 35 mm zinc plated</t>
  </si>
  <si>
    <t>Socket cap screw DIN 912 M6 × 35 mm A4 stainless</t>
  </si>
  <si>
    <t>Hex bolt DIN 933 M6 × 16 mm zinc plated</t>
  </si>
  <si>
    <t>Socket cap screw DIN 912 M6 × 35 mm A4 stainless, pack of 10</t>
  </si>
  <si>
    <t>Socket cap screw DIN 912 M6 × 40 mm A4 stainless</t>
  </si>
  <si>
    <t>Anclatec universal plug for all substrates 8 × 65 mm, box of 50</t>
  </si>
  <si>
    <t>Hex bolt part thread DIN 931 M6 × 110 mm A4 stainless, pack of 10</t>
  </si>
  <si>
    <t>Socket cap screw DIN 912 M6 × 50 mm A4 stainless</t>
  </si>
  <si>
    <t>Chipboard screw, Pozidriv Ø3 × 40 mm A2 stainless, bulk box of 1000</t>
  </si>
  <si>
    <t>Socket cap screw DIN 912 M6 × 50 mm A4 stainless, pack of 10</t>
  </si>
  <si>
    <t>Socket cap screw DIN 912 M12 × 25 mm black 12.9</t>
  </si>
  <si>
    <t>Socket cap screw DIN 912 M6 × 55 mm A4 stainless, pack of 10</t>
  </si>
  <si>
    <t>Socket cap screw DIN 912 M6 × 60 mm A4 stainless, pack of 10</t>
  </si>
  <si>
    <t>Socket cap screw DIN 912 M20 × 160 mm zinc plated</t>
  </si>
  <si>
    <t>Socket cap screw DIN 912 M6 × 65 mm A4 stainless</t>
  </si>
  <si>
    <t>Socket cap screw DIN 912 M6 × 65 mm A4 stainless, pack of 10</t>
  </si>
  <si>
    <t>Hex bolt DIN 933 M14 × 70 mm hot-dip galvanised</t>
  </si>
  <si>
    <t>Socket cap screw DIN 912 M6 × 70 mm A4 stainless</t>
  </si>
  <si>
    <t>Hex bolt part thread DIN 931 M6 × 40 mm A4 stainless, pack of 10</t>
  </si>
  <si>
    <t>Socket cap screw DIN 912 M6 × 70 mm A4 stainless, pack of 10</t>
  </si>
  <si>
    <t>Hex bolt part thread DIN 931 M10 × 160 mm zinc plated</t>
  </si>
  <si>
    <t>Socket cap screw DIN 912 M6 × 75 mm A4 stainless</t>
  </si>
  <si>
    <t>Hex bolt DIN 933 M10 × 65 mm A2 stainless, pack of 10</t>
  </si>
  <si>
    <t>Socket cap screw DIN 912 M6 × 75 mm A4 stainless, pack of 10</t>
  </si>
  <si>
    <t>Socket cap screw DIN 912 M6 × 80 mm A4 stainless</t>
  </si>
  <si>
    <t>Hex bolt part thread DIN 931 M12 × 140 mm A2 stainless</t>
  </si>
  <si>
    <t>Hex bolt DIN 933 M12 × 30 mm zinc plated, pack of 10</t>
  </si>
  <si>
    <t>Socket cap screw DIN 912 M6 × 90 mm A4 stainless, pack of 10</t>
  </si>
  <si>
    <t>Hex bolt part thread DIN 931 M10 × 100 mm A4 stainless, pack of 10</t>
  </si>
  <si>
    <t>Socket cap screw DIN 912 M8 × 80 mm zinc plated, bulk box of 500</t>
  </si>
  <si>
    <t>Socket cap screw DIN 912 M8 × 110 mm A4 stainless, pack of 10</t>
  </si>
  <si>
    <t>Hex bolt DIN 933 M4 × 10 mm zinc plated, bulk box of 500</t>
  </si>
  <si>
    <t>Socket cap screw DIN 912 M8 × 120 mm A4 stainless</t>
  </si>
  <si>
    <t>Socket cap screw DIN 912 M8 × 120 mm A4 stainless, pack of 10</t>
  </si>
  <si>
    <t>Anclatec drop-in anchor M8 × 30 mm, zinc plated</t>
  </si>
  <si>
    <t>Hex bolt DIN 933 M8 × 80 mm A2 stainless, bulk box of 500</t>
  </si>
  <si>
    <t>Hex bolt DIN 933 M20 × 120 mm hot-dip galvanised</t>
  </si>
  <si>
    <t>Socket cap screw DIN 912 M8 × 16 mm A4 stainless, pack of 10</t>
  </si>
  <si>
    <t>Socket cap screw DIN 912 M8 × 20 mm A4 stainless</t>
  </si>
  <si>
    <t>Hex bolt DIN 933 M24 × 110 mm A4 stainless</t>
  </si>
  <si>
    <t>Socket cap screw DIN 912 M8 × 20 mm A4 stainless, pack of 10</t>
  </si>
  <si>
    <t>Hex bolt DIN 933 M8 × 20 mm A4 stainless, pack of 10</t>
  </si>
  <si>
    <t>Socket cap screw DIN 912 M8 × 25 mm A4 stainless, pack of 10</t>
  </si>
  <si>
    <t>Alpenfix wedge anchor M6 × 55 mm, zinc plated</t>
  </si>
  <si>
    <t>Timber construction screw TX40 Ø8 × 360 mm yellow zinc</t>
  </si>
  <si>
    <t>Socket cap screw DIN 912 M8 × 30 mm A4 stainless, pack of 10</t>
  </si>
  <si>
    <t>Tatra Works concrete screw anchor Ø6 × 36 mm, countersunk head</t>
  </si>
  <si>
    <t>Socket cap screw DIN 912 M8 × 35 mm A4 stainless, pack of 10</t>
  </si>
  <si>
    <t>Brezo injection resin vinylester 150 ml</t>
  </si>
  <si>
    <t>Socket cap screw DIN 912 M8 × 40 mm A4 stainless, pack of 10</t>
  </si>
  <si>
    <t>Socket cap screw DIN 912 M8 × 45 mm A4 stainless</t>
  </si>
  <si>
    <t>Socket cap screw DIN 912 M10 × 120 mm zinc plated, pack of 10</t>
  </si>
  <si>
    <t>Brezo sleeve anchor M12 × 120 mm, zinc plated</t>
  </si>
  <si>
    <t>Timber construction screw TX50 Ø10 × 160 mm A2 stainless</t>
  </si>
  <si>
    <t>Socket cap screw DIN 912 M8 × 50 mm A4 stainless, pack of 10</t>
  </si>
  <si>
    <t>Hex bolt part thread DIN 931 M12 × 80 mm A4 stainless, pack of 10</t>
  </si>
  <si>
    <t>Socket cap screw DIN 912 M8 × 55 mm A4 stainless, pack of 10</t>
  </si>
  <si>
    <t>Hex bolt DIN 933 M8 × 110 mm A2 stainless, pack of 10</t>
  </si>
  <si>
    <t>Chipboard screw, Pozidriv Ø5 × 30 mm A2 stainless, pack of 25</t>
  </si>
  <si>
    <t>Socket cap screw DIN 912 M8 × 65 mm A4 stainless</t>
  </si>
  <si>
    <t>Chipboard screw, Pozidriv Ø3.5 × 12 mm yellow zinc, bulk box of 1000</t>
  </si>
  <si>
    <t>Socket cap screw DIN 912 M8 × 70 mm A4 stainless</t>
  </si>
  <si>
    <t>Chipboard screw, Pozidriv Ø4 × 25 mm yellow zinc, pack of 25</t>
  </si>
  <si>
    <t>Socket cap screw DIN 912 M8 × 75 mm A4 stainless</t>
  </si>
  <si>
    <t>Socket cap screw DIN 912 M8 × 75 mm A4 stainless, pack of 10</t>
  </si>
  <si>
    <t>Socket cap screw DIN 912 M8 × 80 mm A4 stainless, pack of 10</t>
  </si>
  <si>
    <t>Chipboard screw, Pozidriv Ø4 × 16 mm yellow zinc, bulk box of 1000</t>
  </si>
  <si>
    <t>Socket cap screw DIN 912 M8 × 90 mm A4 stainless</t>
  </si>
  <si>
    <t>Hex bolt DIN 933 M8 × 75 mm zinc plated, pack of 10</t>
  </si>
  <si>
    <t>Socket cap screw DIN 912 M8 × 90 mm A4 stainless, pack of 10</t>
  </si>
  <si>
    <t>Hex bolt DIN 933 M8 × 35 mm zinc plated</t>
  </si>
  <si>
    <t>Timber construction screw TX50 Ø10 × 80 mm yellow zinc</t>
  </si>
  <si>
    <t>Hex bolt DIN 933 M5 × 55 mm A2 stainless</t>
  </si>
  <si>
    <t>Chipboard screw, Pozidriv Ø6 × 70 mm A2 stainless, pack of 25</t>
  </si>
  <si>
    <t>Hex bolt part thread DIN 931 M12 × 110 mm zinc plated</t>
  </si>
  <si>
    <t>Socket cap screw DIN 912 M10 × 130 mm black 12.9</t>
  </si>
  <si>
    <t>Hex bolt part thread DIN 931 M16 × 150 mm zinc plated</t>
  </si>
  <si>
    <t>Socket cap screw DIN 912 M10 × 140 mm black 12.9</t>
  </si>
  <si>
    <t>Chipboard screw, Pozidriv Ø4.5 × 16 mm yellow zinc</t>
  </si>
  <si>
    <t>Socket cap screw DIN 912 M10 × 150 mm black 12.9</t>
  </si>
  <si>
    <t>Hex bolt part thread DIN 931 M8 × 140 mm A2 stainless</t>
  </si>
  <si>
    <t>Socket cap screw DIN 912 M10 × 16 mm black 12.9</t>
  </si>
  <si>
    <t>Threaded rod DIN 976 M8 × 300 mm A2 stainless</t>
  </si>
  <si>
    <t>Socket cap screw DIN 912 M10 × 16 mm black 12.9, pack of 10</t>
  </si>
  <si>
    <t>Socket cap screw DIN 912 M10 × 160 mm black 12.9</t>
  </si>
  <si>
    <t>Hex bolt DIN 933 M14 × 130 mm hot-dip galvanised</t>
  </si>
  <si>
    <t>Socket cap screw DIN 912 M10 × 20 mm black 12.9, pack of 10</t>
  </si>
  <si>
    <t>Hex bolt part thread DIN 931 M8 × 130 mm A4 stainless</t>
  </si>
  <si>
    <t>Socket cap screw DIN 912 M10 × 25 mm black 12.9</t>
  </si>
  <si>
    <t>Hex bolt DIN 933 M10 × 45 mm A2 stainless, pack of 10</t>
  </si>
  <si>
    <t>Socket cap screw DIN 912 M10 × 25 mm black 12.9, pack of 10</t>
  </si>
  <si>
    <t>Socket cap screw DIN 912 M10 × 30 mm black 12.9</t>
  </si>
  <si>
    <t>Socket cap screw DIN 912 M10 × 20 mm zinc plated, bulk box of 500</t>
  </si>
  <si>
    <t>Socket cap screw DIN 912 M10 × 30 mm black 12.9, pack of 10</t>
  </si>
  <si>
    <t>Socket cap screw DIN 912 M10 × 35 mm black 12.9</t>
  </si>
  <si>
    <t>Socket cap screw DIN 912 M10 × 35 mm black 12.9, pack of 10</t>
  </si>
  <si>
    <t>Hex nut DIN 934 M24 A2 stainless</t>
  </si>
  <si>
    <t>Socket cap screw DIN 912 M10 × 40 mm black 12.9</t>
  </si>
  <si>
    <t>Socket cap screw DIN 912 M10 × 40 mm black 12.9, pack of 10</t>
  </si>
  <si>
    <t>Socket cap screw DIN 912 M10 × 45 mm black 12.9</t>
  </si>
  <si>
    <t>Hex bolt DIN 933 M6 × 16 mm A4 stainless, pack of 10</t>
  </si>
  <si>
    <t>Socket cap screw DIN 912 M10 × 50 mm black 12.9</t>
  </si>
  <si>
    <t>Socket cap screw DIN 912 M8 × 55 mm zinc plated, bulk box of 500</t>
  </si>
  <si>
    <t>Socket cap screw DIN 912 M10 × 50 mm black 12.9, pack of 10</t>
  </si>
  <si>
    <t>Socket cap screw DIN 912 M10 × 55 mm black 12.9</t>
  </si>
  <si>
    <t>Hex bolt DIN 933 M10 × 80 mm A4 stainless</t>
  </si>
  <si>
    <t>Socket cap screw DIN 912 M10 × 60 mm black 12.9</t>
  </si>
  <si>
    <t>Hex bolt DIN 933 M5 × 55 mm A2 stainless, bulk box of 500</t>
  </si>
  <si>
    <t>Socket cap screw DIN 912 M10 × 60 mm black 12.9, pack of 10</t>
  </si>
  <si>
    <t>Hex bolt DIN 933 M4 × 12 mm A2 stainless, pack of 20</t>
  </si>
  <si>
    <t>Chipboard screw, Pozidriv Ø4 × 40 mm A2 stainless, pack of 25</t>
  </si>
  <si>
    <t>Hex bolt part thread DIN 931 M24 × 110 mm hot-dip galvanised</t>
  </si>
  <si>
    <t>Socket cap screw DIN 912 M10 × 70 mm black 12.9</t>
  </si>
  <si>
    <t>Socket cap screw DIN 912 M10 × 75 mm black 12.9</t>
  </si>
  <si>
    <t>Tatra Works universal plug for all substrates 8 × 40 mm, box of 50</t>
  </si>
  <si>
    <t>Socket cap screw DIN 912 M10 × 75 mm black 12.9, pack of 10</t>
  </si>
  <si>
    <t>Hex bolt DIN 933 M16 × 160 mm hot-dip galvanised</t>
  </si>
  <si>
    <t>Tatra Works wedge anchor M8 × 75 mm, A4 stainless</t>
  </si>
  <si>
    <t>Socket cap screw DIN 912 M10 × 80 mm black 12.9, pack of 10</t>
  </si>
  <si>
    <t>Hex bolt DIN 933 M4 × 35 mm A2 stainless, bulk box of 500</t>
  </si>
  <si>
    <t>Socket cap screw DIN 912 M10 × 90 mm black 12.9, pack of 10</t>
  </si>
  <si>
    <t>Hex bolt DIN 933 M12 × 100 mm zinc plated</t>
  </si>
  <si>
    <t>Socket cap screw DIN 912 M12 × 110 mm black 12.9</t>
  </si>
  <si>
    <t>Hex bolt DIN 933 M12 × 75 mm zinc plated</t>
  </si>
  <si>
    <t>Socket cap screw DIN 912 M12 × 110 mm black 12.9, pack of 10</t>
  </si>
  <si>
    <t>Socket cap screw DIN 912 M12 × 130 mm black 12.9</t>
  </si>
  <si>
    <t>Hex bolt DIN 933 M16 × 50 mm A2 stainless</t>
  </si>
  <si>
    <t>Hex bolt DIN 933 M6 × 80 mm A4 stainless, pack of 10</t>
  </si>
  <si>
    <t>Socket cap screw DIN 912 M12 × 160 mm black 12.9</t>
  </si>
  <si>
    <t>Alpenfix wedge anchor M12 × 100 mm, zinc plated</t>
  </si>
  <si>
    <t>Socket cap screw DIN 912 M12 × 20 mm black 12.9</t>
  </si>
  <si>
    <t>Socket cap screw DIN 912 M20 × 70 mm black 12.9</t>
  </si>
  <si>
    <t>Socket cap screw DIN 912 M12 × 20 mm black 12.9, pack of 10</t>
  </si>
  <si>
    <t>Anclatec wedge anchor M6 × 85 mm, zinc plated</t>
  </si>
  <si>
    <t>Hex bolt DIN 933 M10 × 50 mm A4 stainless</t>
  </si>
  <si>
    <t>Socket cap screw DIN 912 M12 × 25 mm black 12.9, pack of 10</t>
  </si>
  <si>
    <t>Chipboard screw, Pozidriv Ø5 × 30 mm A2 stainless, bulk box of 1000</t>
  </si>
  <si>
    <t>Socket cap screw DIN 912 M12 × 30 mm black 12.9, pack of 10</t>
  </si>
  <si>
    <t>Tatra Works universal plug for all substrates 10 × 80 mm, pack of 20</t>
  </si>
  <si>
    <t>Socket cap screw DIN 912 M12 × 35 mm black 12.9</t>
  </si>
  <si>
    <t>Socket cap screw DIN 912 M12 × 35 mm black 12.9, pack of 10</t>
  </si>
  <si>
    <t>Hex bolt DIN 933 M14 × 65 mm A2 stainless</t>
  </si>
  <si>
    <t>Socket cap screw DIN 912 M12 × 45 mm black 12.9, pack of 10</t>
  </si>
  <si>
    <t>Hex bolt DIN 933 M10 × 120 mm A2 stainless</t>
  </si>
  <si>
    <t>Socket cap screw DIN 912 M12 × 50 mm black 12.9</t>
  </si>
  <si>
    <t>Socket cap screw DIN 912 M12 × 50 mm black 12.9, pack of 10</t>
  </si>
  <si>
    <t>Hex bolt DIN 933 M20 × 55 mm hot-dip galvanised</t>
  </si>
  <si>
    <t>Anclatec drop-in anchor M12 × 50 mm, zinc plated</t>
  </si>
  <si>
    <t>Socket cap screw DIN 912 M12 × 60 mm black 12.9, pack of 10</t>
  </si>
  <si>
    <t>Hex bolt part thread DIN 931 M10 × 40 mm hot-dip galvanised</t>
  </si>
  <si>
    <t>Socket cap screw DIN 912 M12 × 65 mm black 12.9</t>
  </si>
  <si>
    <t>Socket cap screw DIN 912 M4 × 40 mm black 12.9, pack of 20</t>
  </si>
  <si>
    <t>Socket cap screw DIN 912 M12 × 70 mm black 12.9</t>
  </si>
  <si>
    <t>Socket cap screw DIN 912 M20 × 200 mm zinc plated</t>
  </si>
  <si>
    <t>Hex bolt DIN 933 M16 × 60 mm A4 stainless</t>
  </si>
  <si>
    <t>Socket cap screw DIN 912 M12 × 75 mm black 12.9</t>
  </si>
  <si>
    <t>Socket cap screw DIN 912 M12 × 75 mm black 12.9, pack of 10</t>
  </si>
  <si>
    <t>Hex bolt DIN 933 M6 × 65 mm zinc plated</t>
  </si>
  <si>
    <t>Socket cap screw DIN 912 M6 × 25 mm zinc plated, pack of 10</t>
  </si>
  <si>
    <t>Socket cap screw DIN 912 M12 × 80 mm black 12.9, pack of 10</t>
  </si>
  <si>
    <t>Socket cap screw DIN 912 M12 × 90 mm black 12.9</t>
  </si>
  <si>
    <t>Brezo wedge anchor M8 × 75 mm, zinc plated</t>
  </si>
  <si>
    <t>Socket cap screw DIN 912 M12 × 90 mm black 12.9, pack of 10</t>
  </si>
  <si>
    <t>Hex bolt DIN 933 M12 × 50 mm A4 stainless, pack of 10</t>
  </si>
  <si>
    <t>Socket cap screw DIN 912 M16 × 100 mm black 12.9</t>
  </si>
  <si>
    <t>Hex bolt DIN 933 M6 × 45 mm A2 stainless</t>
  </si>
  <si>
    <t>Socket cap screw DIN 912 M16 × 110 mm black 12.9</t>
  </si>
  <si>
    <t>Hex bolt DIN 933 M24 × 140 mm A2 stainless</t>
  </si>
  <si>
    <t>Socket cap screw DIN 912 M16 × 120 mm black 12.9</t>
  </si>
  <si>
    <t>Hex bolt DIN 933 M20 × 45 mm A2 stainless</t>
  </si>
  <si>
    <t>Socket cap screw DIN 912 M16 × 130 mm black 12.9</t>
  </si>
  <si>
    <t>Hex bolt part thread DIN 931 M20 × 90 mm A2 stainless</t>
  </si>
  <si>
    <t>Socket cap screw DIN 912 M16 × 160 mm black 12.9</t>
  </si>
  <si>
    <t>Alpenfix universal plug for all substrates 6 × 50 mm, box of 100</t>
  </si>
  <si>
    <t>Brezo wedge anchor M8 × 75 mm, A4 stainless</t>
  </si>
  <si>
    <t>Socket cap screw DIN 912 M16 × 200 mm black 12.9</t>
  </si>
  <si>
    <t>Socket cap screw DIN 912 M16 × 30 mm black 12.9</t>
  </si>
  <si>
    <t>Alpenfix anchor rod M8 × 160 mm, zinc plated, pack of 10</t>
  </si>
  <si>
    <t>Socket cap screw DIN 912 M12 × 25 mm zinc plated</t>
  </si>
  <si>
    <t>Socket cap screw DIN 912 M16 × 45 mm black 12.9</t>
  </si>
  <si>
    <t>Chipboard screw, Pozidriv Ø4.5 × 90 mm A2 stainless</t>
  </si>
  <si>
    <t>Hex bolt DIN 933 M14 × 130 mm A4 stainless</t>
  </si>
  <si>
    <t>Socket cap screw DIN 912 M16 × 60 mm black 12.9</t>
  </si>
  <si>
    <t>Hex bolt part thread DIN 931 M8 × 110 mm A2 stainless, pack of 10</t>
  </si>
  <si>
    <t>Socket cap screw DIN 912 M16 × 65 mm black 12.9</t>
  </si>
  <si>
    <t>Socket cap screw DIN 912 M16 × 70 mm black 12.9</t>
  </si>
  <si>
    <t>Hex bolt DIN 933 M8 × 55 mm A2 stainless, bulk box of 500</t>
  </si>
  <si>
    <t>Socket cap screw DIN 912 M16 × 75 mm black 12.9</t>
  </si>
  <si>
    <t>Socket cap screw DIN 912 M16 × 80 mm black 12.9</t>
  </si>
  <si>
    <t>Anclatec wedge anchor M8 × 75 mm, zinc plated</t>
  </si>
  <si>
    <t>Socket cap screw DIN 912 M8 × 50 mm black 12.9, pack of 10</t>
  </si>
  <si>
    <t>Chipboard screw, Pozidriv Ø3.5 × 25 mm yellow zinc</t>
  </si>
  <si>
    <t>Socket cap screw DIN 912 M20 × 120 mm black 12.9</t>
  </si>
  <si>
    <t>Anclatec wedge anchor M16 × 125 mm, zinc plated</t>
  </si>
  <si>
    <t>Brezo static mixer nozzles with extension tube, pack of 5</t>
  </si>
  <si>
    <t>Socket cap screw DIN 912 M20 × 150 mm black 12.9</t>
  </si>
  <si>
    <t>Hex bolt DIN 933 M24 × 75 mm hot-dip galvanised</t>
  </si>
  <si>
    <t>Socket cap screw DIN 912 M20 × 160 mm black 12.9</t>
  </si>
  <si>
    <t>Hex bolt part thread DIN 931 M10 × 140 mm A2 stainless</t>
  </si>
  <si>
    <t>Socket cap screw DIN 912 M20 × 180 mm black 12.9</t>
  </si>
  <si>
    <t>Hex bolt DIN 933 M16 × 80 mm zinc plated</t>
  </si>
  <si>
    <t>Socket cap screw DIN 912 M20 × 200 mm black 12.9</t>
  </si>
  <si>
    <t>Nylon-insert lock nut DIN 985 M12 A2 stainless</t>
  </si>
  <si>
    <t>Socket cap screw DIN 912 M20 × 30 mm black 12.9</t>
  </si>
  <si>
    <t>Hex bolt part thread DIN 931 M12 × 140 mm zinc plated</t>
  </si>
  <si>
    <t>Socket cap screw DIN 912 M20 × 40 mm black 12.9</t>
  </si>
  <si>
    <t>Chipboard screw, Pozidriv Ø4.5 × 35 mm yellow zinc, bulk box of 1000</t>
  </si>
  <si>
    <t>Socket cap screw DIN 912 M20 × 50 mm black 12.9</t>
  </si>
  <si>
    <t>Socket cap screw DIN 912 M20 × 55 mm black 12.9</t>
  </si>
  <si>
    <t>Socket cap screw DIN 912 M10 × 65 mm zinc plated</t>
  </si>
  <si>
    <t>Socket cap screw DIN 912 M20 × 65 mm black 12.9</t>
  </si>
  <si>
    <t>Hex bolt DIN 933 M4 × 25 mm A2 stainless, pack of 20</t>
  </si>
  <si>
    <t>Hex bolt DIN 933 M6 × 80 mm A2 stainless</t>
  </si>
  <si>
    <t>Socket cap screw DIN 912 M20 × 75 mm black 12.9</t>
  </si>
  <si>
    <t>Socket cap screw DIN 912 M20 × 80 mm black 12.9</t>
  </si>
  <si>
    <t>Hex bolt part thread DIN 931 M10 × 130 mm A2 stainless</t>
  </si>
  <si>
    <t>Hex bolt DIN 933 M10 × 20 mm A2 stainless</t>
  </si>
  <si>
    <t>Socket cap screw DIN 912 M3 × 10 mm black 12.9</t>
  </si>
  <si>
    <t>Hex bolt part thread DIN 931 M20 × 150 mm zinc plated</t>
  </si>
  <si>
    <t>Socket cap screw DIN 912 M3 × 12 mm black 12.9</t>
  </si>
  <si>
    <t>Anclatec concrete screw anchor Ø10 × 60 mm, hex head</t>
  </si>
  <si>
    <t>Socket cap screw DIN 912 M3 × 20 mm black 12.9</t>
  </si>
  <si>
    <t>Socket cap screw DIN 912 M3 × 20 mm black 12.9, pack of 20</t>
  </si>
  <si>
    <t>Alpenfix mesh sleeve Ø16 × 85 mm, pack of 10</t>
  </si>
  <si>
    <t>Socket cap screw DIN 912 M3 × 30 mm black 12.9</t>
  </si>
  <si>
    <t>Threaded rod DIN 976 M8 × 500 mm zinc plated</t>
  </si>
  <si>
    <t>Socket cap screw DIN 912 M3 × 30 mm black 12.9, pack of 20</t>
  </si>
  <si>
    <t>Hex bolt DIN 933 M6 × 70 mm zinc plated</t>
  </si>
  <si>
    <t>Socket cap screw DIN 912 M3 × 6 mm black 12.9</t>
  </si>
  <si>
    <t>Hex bolt DIN 933 M14 × 40 mm hot-dip galvanised</t>
  </si>
  <si>
    <t>Socket cap screw DIN 912 M3 × 6 mm black 12.9, pack of 20</t>
  </si>
  <si>
    <t>Socket cap screw DIN 912 M3 × 8 mm black 12.9, pack of 20</t>
  </si>
  <si>
    <t>Hex bolt DIN 933 M4 × 10 mm A2 stainless, pack of 20</t>
  </si>
  <si>
    <t>Chipboard screw, Pozidriv Ø5 × 25 mm yellow zinc, pack of 25</t>
  </si>
  <si>
    <t>Socket cap screw DIN 912 M8 × 75 mm zinc plated, pack of 10</t>
  </si>
  <si>
    <t>Socket cap screw DIN 912 M4 × 16 mm black 12.9, pack of 20</t>
  </si>
  <si>
    <t>Socket cap screw DIN 912 M4 × 20 mm black 12.9</t>
  </si>
  <si>
    <t>Hex bolt DIN 933 M6 × 25 mm A4 stainless, pack of 10</t>
  </si>
  <si>
    <t>Hex bolt DIN 933 M8 × 20 mm A2 stainless, pack of 10</t>
  </si>
  <si>
    <t>Socket cap screw DIN 912 M4 × 30 mm black 12.9</t>
  </si>
  <si>
    <t>Socket cap screw DIN 912 M4 × 35 mm black 12.9</t>
  </si>
  <si>
    <t>Threaded rod DIN 976 M12 × 2000 mm zinc plated</t>
  </si>
  <si>
    <t>Socket cap screw DIN 912 M4 × 40 mm black 12.9</t>
  </si>
  <si>
    <t>Hex nut DIN 934 M6 A2 stainless, pack of 20</t>
  </si>
  <si>
    <t>Alpenfix injection resin pure epoxy 300 ml</t>
  </si>
  <si>
    <t>Socket cap screw DIN 912 M4 × 6 mm black 12.9, pack of 20</t>
  </si>
  <si>
    <t>Alpenfix nylon wall plug with collar 14 × 75 mm, pack of 20</t>
  </si>
  <si>
    <t>Socket cap screw DIN 912 M4 × 8 mm black 12.9, pack of 20</t>
  </si>
  <si>
    <t>Chipboard screw, Pozidriv Ø4 × 30 mm A2 stainless, pack of 25</t>
  </si>
  <si>
    <t>Socket cap screw DIN 912 M5 × 10 mm black 12.9</t>
  </si>
  <si>
    <t>Hex bolt DIN 933 M16 × 90 mm A2 stainless</t>
  </si>
  <si>
    <t>Socket cap screw DIN 912 M5 × 10 mm black 12.9, pack of 20</t>
  </si>
  <si>
    <t>Socket cap screw DIN 912 M16 × 120 mm zinc plated</t>
  </si>
  <si>
    <t>Socket cap screw DIN 912 M5 × 12 mm black 12.9</t>
  </si>
  <si>
    <t>Hex bolt DIN 933 M8 × 60 mm hot-dip galvanised</t>
  </si>
  <si>
    <t>Socket cap screw DIN 912 M5 × 16 mm black 12.9</t>
  </si>
  <si>
    <t>Hex bolt DIN 933 M20 × 60 mm A2 stainless</t>
  </si>
  <si>
    <t>Anclatec long frame plug 10 × 160 mm, box of 50</t>
  </si>
  <si>
    <t>Socket cap screw DIN 912 M5 × 20 mm black 12.9</t>
  </si>
  <si>
    <t>Socket cap screw DIN 912 M5 × 25 mm black 12.9</t>
  </si>
  <si>
    <t>Socket cap screw DIN 912 M10 × 16 mm zinc plated, pack of 10</t>
  </si>
  <si>
    <t>Socket cap screw DIN 912 M5 × 25 mm black 12.9, pack of 20</t>
  </si>
  <si>
    <t>Socket cap screw DIN 912 M8 × 100 mm black 12.9</t>
  </si>
  <si>
    <t>Socket cap screw DIN 912 M5 × 30 mm black 12.9</t>
  </si>
  <si>
    <t>Chipboard screw, Pozidriv Ø3.5 × 16 mm A2 stainless, bulk box of 1000</t>
  </si>
  <si>
    <t>Socket cap screw DIN 912 M5 × 30 mm black 12.9, pack of 20</t>
  </si>
  <si>
    <t>Hex bolt DIN 933 M12 × 120 mm A2 stainless, pack of 10</t>
  </si>
  <si>
    <t>Socket cap screw DIN 912 M5 × 35 mm black 12.9</t>
  </si>
  <si>
    <t>Hex bolt DIN 933 M10 × 55 mm zinc plated</t>
  </si>
  <si>
    <t>Socket cap screw DIN 912 M5 × 45 mm black 12.9</t>
  </si>
  <si>
    <t>Socket cap screw DIN 912 M5 × 50 mm black 12.9</t>
  </si>
  <si>
    <t>Socket cap screw DIN 912 M5 × 50 mm black 12.9, pack of 20</t>
  </si>
  <si>
    <t>Chipboard screw, Pozidriv Ø4 × 80 mm A2 stainless</t>
  </si>
  <si>
    <t>Socket cap screw DIN 912 M5 × 55 mm black 12.9</t>
  </si>
  <si>
    <t>Socket cap screw DIN 912 M5 × 55 mm black 12.9, pack of 20</t>
  </si>
  <si>
    <t>Timber construction screw TX30 Ø6 × 140 mm yellow zinc</t>
  </si>
  <si>
    <t>Socket cap screw DIN 912 M5 × 60 mm black 12.9</t>
  </si>
  <si>
    <t>Hex bolt DIN 933 M14 × 50 mm A2 stainless</t>
  </si>
  <si>
    <t>Socket cap screw DIN 912 M5 × 60 mm black 12.9, pack of 20</t>
  </si>
  <si>
    <t>Threadlocker, medium strength, 50 ml</t>
  </si>
  <si>
    <t>Socket cap screw DIN 912 M5 × 8 mm black 12.9, pack of 20</t>
  </si>
  <si>
    <t>Hex bolt DIN 933 M8 × 50 mm A2 stainless</t>
  </si>
  <si>
    <t>Hex bolt DIN 933 M16 × 55 mm A2 stainless</t>
  </si>
  <si>
    <t>Brezo universal plug for all substrates 5 × 25 mm, box of 100</t>
  </si>
  <si>
    <t>Socket cap screw DIN 912 M6 × 100 mm black 12.9, pack of 10</t>
  </si>
  <si>
    <t>Hex bolt part thread DIN 931 M12 × 100 mm A2 stainless</t>
  </si>
  <si>
    <t>Socket cap screw DIN 912 M6 × 110 mm black 12.9</t>
  </si>
  <si>
    <t>Hex bolt DIN 933 M10 × 40 mm A4 stainless</t>
  </si>
  <si>
    <t>Socket cap screw DIN 912 M6 × 12 mm black 12.9, pack of 10</t>
  </si>
  <si>
    <t>Chipboard screw, Pozidriv Ø3.5 × 35 mm A2 stainless, pack of 25</t>
  </si>
  <si>
    <t>Socket cap screw DIN 912 M6 × 120 mm black 12.9</t>
  </si>
  <si>
    <t>Chipboard screw, Pozidriv Ø6 × 30 mm A2 stainless, bulk box of 1000</t>
  </si>
  <si>
    <t>Hex bolt DIN 933 M14 × 35 mm zinc plated</t>
  </si>
  <si>
    <t>Socket cap screw DIN 912 M6 × 16 mm black 12.9</t>
  </si>
  <si>
    <t>Socket cap screw DIN 912 M6 × 16 mm black 12.9, pack of 10</t>
  </si>
  <si>
    <t>Socket cap screw DIN 912 M16 × 150 mm zinc plated</t>
  </si>
  <si>
    <t>Socket cap screw DIN 912 M6 × 20 mm black 12.9, pack of 10</t>
  </si>
  <si>
    <t>Hex bolt part thread DIN 931 M8 × 50 mm hot-dip galvanised</t>
  </si>
  <si>
    <t>Alpenfix long frame plug 10 × 100 mm, pack of 20</t>
  </si>
  <si>
    <t>Hex bolt DIN 933 M10 × 150 mm A4 stainless</t>
  </si>
  <si>
    <t>Socket cap screw DIN 912 M6 × 30 mm black 12.9, pack of 10</t>
  </si>
  <si>
    <t>Socket cap screw DIN 912 M6 × 35 mm black 12.9, pack of 10</t>
  </si>
  <si>
    <t>Socket cap screw DIN 912 M6 × 40 mm black 12.9</t>
  </si>
  <si>
    <t>Hex bolt part thread DIN 931 M12 × 60 mm zinc plated</t>
  </si>
  <si>
    <t>Tatra Works concrete screw anchor Ø8 × 80 mm, hex head</t>
  </si>
  <si>
    <t>Socket cap screw DIN 912 M6 × 45 mm black 12.9</t>
  </si>
  <si>
    <t>Hex bolt part thread DIN 931 M8 × 50 mm A2 stainless, pack of 10</t>
  </si>
  <si>
    <t>Socket cap screw DIN 912 M6 × 45 mm black 12.9, pack of 10</t>
  </si>
  <si>
    <t>Anclatec anchor rod M10 × 200 mm, A4 stainless, pack of 10</t>
  </si>
  <si>
    <t>Anclatec injection resin pure epoxy 300 ml</t>
  </si>
  <si>
    <t>Socket cap screw DIN 912 M6 × 60 mm black 12.9</t>
  </si>
  <si>
    <t>Socket cap screw DIN 912 M6 × 60 mm black 12.9, pack of 10</t>
  </si>
  <si>
    <t>Hex bolt part thread DIN 931 M8 × 90 mm A4 stainless, pack of 10</t>
  </si>
  <si>
    <t>Socket cap screw DIN 912 M6 × 65 mm black 12.9</t>
  </si>
  <si>
    <t>Socket cap screw DIN 912 M6 × 65 mm black 12.9, pack of 10</t>
  </si>
  <si>
    <t>Socket cap screw DIN 912 M6 × 70 mm black 12.9</t>
  </si>
  <si>
    <t>Hex bolt part thread DIN 931 M10 × 60 mm A2 stainless</t>
  </si>
  <si>
    <t>Socket cap screw DIN 912 M8 × 65 mm zinc plated</t>
  </si>
  <si>
    <t>Socket cap screw DIN 912 M6 × 75 mm black 12.9, pack of 10</t>
  </si>
  <si>
    <t>Hex bolt DIN 933 M6 × 75 mm A4 stainless, pack of 10</t>
  </si>
  <si>
    <t>Socket cap screw DIN 912 M6 × 80 mm black 12.9, pack of 10</t>
  </si>
  <si>
    <t>Anclatec hollow-wall expansion plug 6 × 45 mm, pack of 20</t>
  </si>
  <si>
    <t>Socket cap screw DIN 912 M6 × 90 mm black 12.9, pack of 10</t>
  </si>
  <si>
    <t>Hex bolt part thread DIN 931 M6 × 100 mm A2 stainless</t>
  </si>
  <si>
    <t>Socket cap screw DIN 912 M8 × 100 mm black 12.9, pack of 10</t>
  </si>
  <si>
    <t>Socket cap screw DIN 912 M8 × 110 mm black 12.9</t>
  </si>
  <si>
    <t>Socket cap screw DIN 912 M8 × 12 mm black 12.9</t>
  </si>
  <si>
    <t>Hex bolt DIN 933 M8 × 70 mm zinc plated</t>
  </si>
  <si>
    <t>Socket cap screw DIN 912 M8 × 12 mm black 12.9, pack of 10</t>
  </si>
  <si>
    <t>Socket cap screw DIN 912 M4 × 25 mm zinc plated, pack of 20</t>
  </si>
  <si>
    <t>Socket cap screw DIN 912 M8 × 120 mm black 12.9</t>
  </si>
  <si>
    <t>Brezo injection resin vinylester 300 ml</t>
  </si>
  <si>
    <t>Socket cap screw DIN 912 M8 × 130 mm black 12.9</t>
  </si>
  <si>
    <t>Hex bolt part thread DIN 931 M24 × 120 mm A2 stainless</t>
  </si>
  <si>
    <t>Socket cap screw DIN 912 M8 × 16 mm black 12.9</t>
  </si>
  <si>
    <t>Nylon-insert lock nut DIN 985 M8 zinc plated</t>
  </si>
  <si>
    <t>Socket cap screw DIN 912 M8 × 16 mm black 12.9, pack of 10</t>
  </si>
  <si>
    <t>Socket cap screw DIN 912 M8 × 20 mm black 12.9, pack of 10</t>
  </si>
  <si>
    <t>Socket cap screw DIN 912 M8 × 25 mm black 12.9, pack of 10</t>
  </si>
  <si>
    <t>Socket cap screw DIN 912 M8 × 30 mm black 12.9</t>
  </si>
  <si>
    <t>Socket cap screw DIN 912 M8 × 30 mm black 12.9, pack of 10</t>
  </si>
  <si>
    <t>Socket cap screw DIN 912 M8 × 35 mm black 12.9</t>
  </si>
  <si>
    <t>Hex bolt DIN 933 M20 × 160 mm zinc plated</t>
  </si>
  <si>
    <t>Socket cap screw DIN 912 M8 × 35 mm black 12.9, pack of 10</t>
  </si>
  <si>
    <t>Hex bolt DIN 933 M24 × 200 mm hot-dip galvanised</t>
  </si>
  <si>
    <t>Socket cap screw DIN 912 M8 × 40 mm black 12.9, pack of 10</t>
  </si>
  <si>
    <t>Socket cap screw DIN 912 M8 × 45 mm black 12.9</t>
  </si>
  <si>
    <t>Tatra Works nylon wall plug with collar 12 × 60 mm, box of 25</t>
  </si>
  <si>
    <t>Socket cap screw DIN 912 M8 × 45 mm black 12.9, pack of 10</t>
  </si>
  <si>
    <t>Chipboard screw, Pozidriv Ø3.5 × 20 mm yellow zinc, pack of 25</t>
  </si>
  <si>
    <t>Socket cap screw DIN 912 M8 × 50 mm black 12.9</t>
  </si>
  <si>
    <t>Alpenfix nylon wall plug with collar 8 × 50 mm, pack of 20</t>
  </si>
  <si>
    <t>Polyester injection resin, 300 ml cartridge</t>
  </si>
  <si>
    <t>Socket cap screw DIN 912 M8 × 55 mm black 12.9</t>
  </si>
  <si>
    <t>Hex nut DIN 934 M16 A4 stainless</t>
  </si>
  <si>
    <t>Socket cap screw DIN 912 M12 × 120 mm zinc plated</t>
  </si>
  <si>
    <t>Socket cap screw DIN 912 M8 × 60 mm black 12.9, pack of 10</t>
  </si>
  <si>
    <t>Socket cap screw DIN 912 M8 × 65 mm black 12.9</t>
  </si>
  <si>
    <t>Socket cap screw DIN 912 M20 × 150 mm zinc plated</t>
  </si>
  <si>
    <t>Socket cap screw DIN 912 M8 × 65 mm black 12.9, pack of 10</t>
  </si>
  <si>
    <t>Socket cap screw DIN 912 M8 × 75 mm black 12.9</t>
  </si>
  <si>
    <t>Hex bolt DIN 933 M16 × 120 mm hot-dip galvanised</t>
  </si>
  <si>
    <t>Socket cap screw DIN 912 M8 × 80 mm black 12.9, pack of 10</t>
  </si>
  <si>
    <t>Hex bolt DIN 933 M6 × 35 mm zinc plated, pack of 10</t>
  </si>
  <si>
    <t>Socket cap screw DIN 912 M8 × 90 mm black 12.9, pack of 10</t>
  </si>
  <si>
    <t>Hex bolt DIN 933 M10 × 65 mm zinc plated</t>
  </si>
  <si>
    <t>Chipboard screw, Pozidriv Ø4.5 × 60 mm yellow zinc, pack of 25</t>
  </si>
  <si>
    <t>Socket cap screw DIN 912 M10 × 110 mm zinc plated</t>
  </si>
  <si>
    <t>Socket cap screw DIN 912 M10 × 110 mm zinc plated, pack of 10</t>
  </si>
  <si>
    <t>Tatra Works universal plug for all substrates 12 × 70 mm, pack of 20</t>
  </si>
  <si>
    <t>Hex bolt DIN 933 M20 × 200 mm zinc plated</t>
  </si>
  <si>
    <t>Socket cap screw DIN 912 M10 × 130 mm zinc plated</t>
  </si>
  <si>
    <t>Chipboard screw, Pozidriv Ø4.5 × 50 mm A2 stainless</t>
  </si>
  <si>
    <t>Socket cap screw DIN 912 M10 × 140 mm zinc plated</t>
  </si>
  <si>
    <t>Socket cap screw DIN 912 M10 × 150 mm zinc plated</t>
  </si>
  <si>
    <t>Socket cap screw DIN 912 M10 × 16 mm zinc plated</t>
  </si>
  <si>
    <t>Socket cap screw DIN 912 M10 × 16 mm zinc plated, bulk box of 500</t>
  </si>
  <si>
    <t>Hex bolt DIN 933 M4 × 16 mm A2 stainless, pack of 20</t>
  </si>
  <si>
    <t>Socket cap screw DIN 912 M10 × 160 mm zinc plated</t>
  </si>
  <si>
    <t>Alpenfix anchor rod M12 × 168 mm, A4 stainless, pack of 10</t>
  </si>
  <si>
    <t>Socket cap screw DIN 912 M10 × 20 mm zinc plated</t>
  </si>
  <si>
    <t>Socket cap screw DIN 912 M10 × 20 mm zinc plated, pack of 10</t>
  </si>
  <si>
    <t>Chipboard screw, Pozidriv Ø4 × 12 mm A2 stainless, pack of 25</t>
  </si>
  <si>
    <t>Hex bolt DIN 933 M8 × 90 mm A2 stainless, pack of 10</t>
  </si>
  <si>
    <t>Socket cap screw DIN 912 M10 × 25 mm zinc plated, bulk box of 500</t>
  </si>
  <si>
    <t>Socket cap screw DIN 912 M10 × 25 mm zinc plated, pack of 10</t>
  </si>
  <si>
    <t>Socket cap screw DIN 912 M10 × 30 mm zinc plated</t>
  </si>
  <si>
    <t>Socket cap screw DIN 912 M6 × 80 mm zinc plated, pack of 10</t>
  </si>
  <si>
    <t>Socket cap screw DIN 912 M10 × 30 mm zinc plated, pack of 10</t>
  </si>
  <si>
    <t>Hex bolt DIN 933 M16 × 130 mm A4 stainless</t>
  </si>
  <si>
    <t>Alpenfix long frame plug 8 × 100 mm, pack of 20</t>
  </si>
  <si>
    <t>Hex bolt DIN 933 M24 × 60 mm hot-dip galvanised</t>
  </si>
  <si>
    <t>Socket cap screw DIN 912 M10 × 40 mm zinc plated</t>
  </si>
  <si>
    <t>Hex bolt DIN 933 M8 × 65 mm zinc plated, bulk box of 500</t>
  </si>
  <si>
    <t>Socket cap screw DIN 912 M10 × 40 mm zinc plated, bulk box of 500</t>
  </si>
  <si>
    <t>Hex bolt part thread DIN 931 M10 × 130 mm A4 stainless</t>
  </si>
  <si>
    <t>Socket cap screw DIN 912 M10 × 40 mm zinc plated, pack of 10</t>
  </si>
  <si>
    <t>Brezo nylon wall plug with collar 16 × 80 mm, box of 25</t>
  </si>
  <si>
    <t>Hex bolt DIN 933 M8 × 65 mm A2 stainless, pack of 10</t>
  </si>
  <si>
    <t>Socket cap screw DIN 912 M10 × 50 mm zinc plated</t>
  </si>
  <si>
    <t>Chipboard screw, Pozidriv Ø3.5 × 25 mm yellow zinc, bulk box of 1000</t>
  </si>
  <si>
    <t>Anclatec anchor rod M8 × 112 mm, zinc plated, pack of 10</t>
  </si>
  <si>
    <t>Socket cap screw DIN 912 M10 × 55 mm zinc plated, bulk box of 500</t>
  </si>
  <si>
    <t>Socket cap screw DIN 912 M6 × 30 mm zinc plated, pack of 10</t>
  </si>
  <si>
    <t>Alpenfix nylon wall plug with collar 12 × 70 mm, pack of 20</t>
  </si>
  <si>
    <t>Tatra Works nylon wall plug with collar 12 × 60 mm, pack of 20</t>
  </si>
  <si>
    <t>Socket cap screw DIN 912 M10 × 60 mm zinc plated, bulk box of 500</t>
  </si>
  <si>
    <t>Timber construction screw TX50 Ø10 × 240 mm yellow zinc</t>
  </si>
  <si>
    <t>Hex bolt DIN 933 M4 × 25 mm zinc plated</t>
  </si>
  <si>
    <t>Hex bolt part thread DIN 931 M10 × 80 mm A2 stainless, pack of 10</t>
  </si>
  <si>
    <t>Hex nut DIN 934 M4 zinc plated</t>
  </si>
  <si>
    <t>Socket cap screw DIN 912 M10 × 65 mm zinc plated, pack of 10</t>
  </si>
  <si>
    <t>Hex nut DIN 934 M14 zinc plated</t>
  </si>
  <si>
    <t>Socket cap screw DIN 912 M10 × 70 mm zinc plated</t>
  </si>
  <si>
    <t>Socket cap screw DIN 912 M10 × 75 mm zinc plated, bulk box of 500</t>
  </si>
  <si>
    <t>Socket cap screw DIN 912 M10 × 75 mm zinc plated, pack of 10</t>
  </si>
  <si>
    <t>Socket cap screw DIN 912 M10 × 80 mm zinc plated, bulk box of 500</t>
  </si>
  <si>
    <t>Alpenfix drop-in anchor M12 × 50 mm, zinc plated</t>
  </si>
  <si>
    <t>Socket cap screw DIN 912 M10 × 80 mm zinc plated, pack of 10</t>
  </si>
  <si>
    <t>Threaded rod DIN 976 M10 × 300 mm zinc plated</t>
  </si>
  <si>
    <t>Socket cap screw DIN 912 M10 × 90 mm zinc plated, pack of 10</t>
  </si>
  <si>
    <t>Hex nut DIN 934 M20 A4 stainless</t>
  </si>
  <si>
    <t>Socket cap screw DIN 912 M12 × 100 mm zinc plated</t>
  </si>
  <si>
    <t>Socket cap screw DIN 912 M12 × 100 mm zinc plated, pack of 10</t>
  </si>
  <si>
    <t>Socket cap screw DIN 912 M12 × 110 mm zinc plated</t>
  </si>
  <si>
    <t>Socket cap screw DIN 912 M12 × 110 mm zinc plated, pack of 10</t>
  </si>
  <si>
    <t>Alpenfix nylon wall plug with collar 8 × 40 mm, box of 50</t>
  </si>
  <si>
    <t>Socket cap screw DIN 912 M12 × 130 mm zinc plated</t>
  </si>
  <si>
    <t>Hex bolt DIN 933 M12 × 50 mm hot-dip galvanised</t>
  </si>
  <si>
    <t>Socket cap screw DIN 912 M12 × 140 mm zinc plated</t>
  </si>
  <si>
    <t>Socket cap screw DIN 912 M12 × 150 mm zinc plated</t>
  </si>
  <si>
    <t>Socket cap screw DIN 912 M16 × 55 mm zinc plated</t>
  </si>
  <si>
    <t>Hex bolt DIN 933 M6 × 25 mm zinc plated, pack of 10</t>
  </si>
  <si>
    <t>Socket cap screw DIN 912 M12 × 20 mm zinc plated</t>
  </si>
  <si>
    <t>Hex bolt DIN 933 M6 × 40 mm zinc plated</t>
  </si>
  <si>
    <t>Hex bolt DIN 933 M10 × 70 mm A4 stainless</t>
  </si>
  <si>
    <t>Socket cap screw DIN 912 M12 × 30 mm zinc plated</t>
  </si>
  <si>
    <t>Socket cap screw DIN 912 M12 × 30 mm zinc plated, pack of 10</t>
  </si>
  <si>
    <t>Socket cap screw DIN 912 M12 × 35 mm zinc plated, pack of 10</t>
  </si>
  <si>
    <t>Hex bolt DIN 933 M10 × 30 mm A2 stainless, pack of 10</t>
  </si>
  <si>
    <t>Socket cap screw DIN 912 M6 × 100 mm zinc plated</t>
  </si>
  <si>
    <t>Socket cap screw DIN 912 M12 × 45 mm zinc plated</t>
  </si>
  <si>
    <t>Socket cap screw DIN 912 M20 × 40 mm zinc plated</t>
  </si>
  <si>
    <t>Socket cap screw DIN 912 M12 × 50 mm zinc plated</t>
  </si>
  <si>
    <t>Socket cap screw DIN 912 M12 × 50 mm zinc plated, pack of 10</t>
  </si>
  <si>
    <t>Socket cap screw DIN 912 M12 × 55 mm zinc plated</t>
  </si>
  <si>
    <t>Hex bolt DIN 933 M16 × 75 mm hot-dip galvanised</t>
  </si>
  <si>
    <t>Socket cap screw DIN 912 M12 × 55 mm zinc plated, pack of 10</t>
  </si>
  <si>
    <t>Socket cap screw DIN 912 M12 × 60 mm zinc plated</t>
  </si>
  <si>
    <t>Hex bolt DIN 933 M6 × 35 mm A4 stainless</t>
  </si>
  <si>
    <t>Socket cap screw DIN 912 M6 × 90 mm zinc plated</t>
  </si>
  <si>
    <t>Hex bolt DIN 933 M10 × 30 mm A2 stainless</t>
  </si>
  <si>
    <t>Socket cap screw DIN 912 M12 × 65 mm zinc plated, pack of 10</t>
  </si>
  <si>
    <t>Hex bolt DIN 933 M12 × 110 mm A4 stainless</t>
  </si>
  <si>
    <t>Socket cap screw DIN 912 M12 × 70 mm zinc plated</t>
  </si>
  <si>
    <t>Socket cap screw DIN 912 M12 × 70 mm zinc plated, pack of 10</t>
  </si>
  <si>
    <t>Hex bolt DIN 933 M10 × 90 mm hot-dip galvanised</t>
  </si>
  <si>
    <t>Socket cap screw DIN 912 M8 × 12 mm zinc plated, pack of 10</t>
  </si>
  <si>
    <t>Socket cap screw DIN 912 M12 × 75 mm zinc plated, pack of 10</t>
  </si>
  <si>
    <t>Socket cap screw DIN 912 M12 × 80 mm zinc plated</t>
  </si>
  <si>
    <t>Anclatec injection resin polyester, styrene-free 150 ml</t>
  </si>
  <si>
    <t>Socket cap screw DIN 912 M12 × 80 mm zinc plated, pack of 10</t>
  </si>
  <si>
    <t>Hex bolt part thread DIN 931 M16 × 70 mm A2 stainless</t>
  </si>
  <si>
    <t>Socket cap screw DIN 912 M12 × 90 mm zinc plated, pack of 10</t>
  </si>
  <si>
    <t>Socket cap screw DIN 912 M16 × 100 mm zinc plated</t>
  </si>
  <si>
    <t>Hex bolt DIN 933 M16 × 60 mm zinc plated</t>
  </si>
  <si>
    <t>Socket cap screw DIN 912 M16 × 110 mm zinc plated</t>
  </si>
  <si>
    <t>Hex bolt DIN 933 M10 × 20 mm A2 stainless, pack of 10</t>
  </si>
  <si>
    <t>Socket cap screw DIN 912 M16 × 130 mm zinc plated</t>
  </si>
  <si>
    <t>Hex bolt DIN 933 M10 × 40 mm zinc plated, bulk box of 500</t>
  </si>
  <si>
    <t>Chipboard screw, Pozidriv Ø5 × 50 mm yellow zinc</t>
  </si>
  <si>
    <t>Socket cap screw DIN 912 M16 × 200 mm zinc plated</t>
  </si>
  <si>
    <t>Chipboard screw, Pozidriv Ø5 × 25 mm A2 stainless</t>
  </si>
  <si>
    <t>Socket cap screw DIN 912 M16 × 25 mm zinc plated</t>
  </si>
  <si>
    <t>Anclatec wedge anchor M12 × 100 mm, A4 stainless</t>
  </si>
  <si>
    <t>Socket cap screw DIN 912 M16 × 35 mm zinc plated</t>
  </si>
  <si>
    <t>Hex bolt DIN 933 M8 × 65 mm A2 stainless</t>
  </si>
  <si>
    <t>Socket cap screw DIN 912 M16 × 40 mm zinc plated</t>
  </si>
  <si>
    <t>Hex bolt part thread DIN 931 M16 × 160 mm A2 stainless</t>
  </si>
  <si>
    <t>Socket cap screw DIN 912 M16 × 45 mm zinc plated</t>
  </si>
  <si>
    <t>Tatra Works nylon wall plug with collar 14 × 75 mm, pack of 20</t>
  </si>
  <si>
    <t>Brezo wedge anchor M10 × 140 mm, A4 stainless</t>
  </si>
  <si>
    <t>Socket cap screw DIN 912 M16 × 65 mm zinc plated</t>
  </si>
  <si>
    <t>Chipboard screw, Pozidriv Ø4 × 25 mm yellow zinc</t>
  </si>
  <si>
    <t>Socket cap screw DIN 912 M16 × 70 mm zinc plated</t>
  </si>
  <si>
    <t>Alpenfix universal plug for all substrates 12 × 70 mm, box of 25</t>
  </si>
  <si>
    <t>Hex bolt part thread DIN 931 M6 × 90 mm A4 stainless, pack of 10</t>
  </si>
  <si>
    <t>Socket cap screw DIN 912 M16 × 80 mm zinc plated</t>
  </si>
  <si>
    <t>Socket cap screw DIN 912 M16 × 90 mm zinc plated</t>
  </si>
  <si>
    <t>Chipboard screw, Pozidriv Ø4.5 × 80 mm yellow zinc, bulk box of 1000</t>
  </si>
  <si>
    <t>Alpenfix long frame plug 8 × 80 mm, box of 50</t>
  </si>
  <si>
    <t>Socket cap screw DIN 912 M20 × 110 mm zinc plated</t>
  </si>
  <si>
    <t>Socket cap screw DIN 912 M20 × 120 mm zinc plated</t>
  </si>
  <si>
    <t>Vinylester injection resin, 300 ml cartridge</t>
  </si>
  <si>
    <t>Alpenfix nylon wall plug with collar 14 × 75 mm, box of 25</t>
  </si>
  <si>
    <t>Hex bolt DIN 933 M24 × 110 mm zinc plated</t>
  </si>
  <si>
    <t>Socket cap screw DIN 912 M20 × 180 mm zinc plated</t>
  </si>
  <si>
    <t>Hex bolt DIN 933 M5 × 16 mm A2 stainless, bulk box of 500</t>
  </si>
  <si>
    <t>Chipboard screw, Pozidriv Ø4.5 × 45 mm A2 stainless, bulk box of 1000</t>
  </si>
  <si>
    <t>Socket cap screw DIN 912 M20 × 30 mm zinc plated</t>
  </si>
  <si>
    <t>Hex bolt DIN 933 M10 × 20 mm zinc plated, pack of 10</t>
  </si>
  <si>
    <t>Socket cap screw DIN 912 M20 × 35 mm zinc plated</t>
  </si>
  <si>
    <t>Chipboard screw, Pozidriv Ø4.5 × 16 mm yellow zinc, bulk box of 1000</t>
  </si>
  <si>
    <t>Socket cap screw DIN 912 M20 × 45 mm zinc plated</t>
  </si>
  <si>
    <t>Hex bolt part thread DIN 931 M12 × 120 mm A2 stainless, pack of 10</t>
  </si>
  <si>
    <t>Socket cap screw DIN 912 M20 × 50 mm zinc plated</t>
  </si>
  <si>
    <t>Hex bolt part thread DIN 931 M8 × 50 mm A4 stainless</t>
  </si>
  <si>
    <t>Timber construction screw TX40 Ø8 × 100 mm yellow zinc</t>
  </si>
  <si>
    <t>Socket cap screw DIN 912 M20 × 60 mm zinc plated</t>
  </si>
  <si>
    <t>Alpenfix mesh sleeve Ø12 × 85 mm, pack of 10</t>
  </si>
  <si>
    <t>Socket cap screw DIN 912 M20 × 70 mm zinc plated</t>
  </si>
  <si>
    <t>Socket cap screw DIN 912 M20 × 80 mm zinc plated</t>
  </si>
  <si>
    <t>Threaded rod DIN 976 M6 × 1000 mm A2 stainless</t>
  </si>
  <si>
    <t>Socket cap screw DIN 912 M20 × 90 mm zinc plated</t>
  </si>
  <si>
    <t>Alpenfix nylon wall plug with collar 10 × 60 mm, pack of 20</t>
  </si>
  <si>
    <t>Socket cap screw DIN 912 M3 × 10 mm zinc plated, bulk box of 500</t>
  </si>
  <si>
    <t>Hex bolt DIN 933 M10 × 50 mm zinc plated</t>
  </si>
  <si>
    <t>Socket cap screw DIN 912 M3 × 12 mm zinc plated</t>
  </si>
  <si>
    <t>Socket cap screw DIN 912 M3 × 12 mm zinc plated, bulk box of 500</t>
  </si>
  <si>
    <t>Hex bolt part thread DIN 931 M6 × 80 mm A4 stainless, pack of 10</t>
  </si>
  <si>
    <t>Socket cap screw DIN 912 M5 × 50 mm zinc plated, bulk box of 500</t>
  </si>
  <si>
    <t>Socket cap screw DIN 912 M3 × 16 mm zinc plated, pack of 20</t>
  </si>
  <si>
    <t>Socket cap screw DIN 912 M3 × 20 mm zinc plated, bulk box of 500</t>
  </si>
  <si>
    <t>Anclatec mesh sleeve Ø12 × 130 mm, pack of 10</t>
  </si>
  <si>
    <t>Socket cap screw DIN 912 M3 × 20 mm zinc plated, pack of 20</t>
  </si>
  <si>
    <t>Socket cap screw DIN 912 M3 × 25 mm zinc plated, bulk box of 500</t>
  </si>
  <si>
    <t>Hex bolt DIN 933 M5 × 35 mm A2 stainless, bulk box of 500</t>
  </si>
  <si>
    <t>Socket cap screw DIN 912 M3 × 30 mm zinc plated</t>
  </si>
  <si>
    <t>Brezo universal plug for all substrates 8 × 65 mm, pack of 20</t>
  </si>
  <si>
    <t>Socket cap screw DIN 912 M3 × 30 mm zinc plated, pack of 20</t>
  </si>
  <si>
    <t>Socket cap screw DIN 912 M6 × 55 mm zinc plated, bulk box of 500</t>
  </si>
  <si>
    <t>Socket cap screw DIN 912 M3 × 6 mm zinc plated</t>
  </si>
  <si>
    <t>Socket cap screw DIN 912 M3 × 6 mm zinc plated, bulk box of 500</t>
  </si>
  <si>
    <t>Socket cap screw DIN 912 M3 × 6 mm zinc plated, pack of 20</t>
  </si>
  <si>
    <t>Hex bolt part thread DIN 931 M8 × 100 mm zinc plated</t>
  </si>
  <si>
    <t>Socket cap screw DIN 912 M3 × 8 mm zinc plated, bulk box of 500</t>
  </si>
  <si>
    <t>Socket cap screw DIN 912 M3 × 8 mm zinc plated, pack of 20</t>
  </si>
  <si>
    <t>Socket cap screw DIN 912 M4 × 10 mm zinc plated</t>
  </si>
  <si>
    <t>Hex bolt DIN 933 M24 × 130 mm A4 stainless</t>
  </si>
  <si>
    <t>Socket cap screw DIN 912 M4 × 10 mm zinc plated, bulk box of 500</t>
  </si>
  <si>
    <t>Hex bolt DIN 933 M8 × 50 mm A2 stainless, bulk box of 500</t>
  </si>
  <si>
    <t>Socket cap screw DIN 912 M4 × 10 mm zinc plated, pack of 20</t>
  </si>
  <si>
    <t>Socket cap screw DIN 912 M4 × 12 mm zinc plated</t>
  </si>
  <si>
    <t>Threaded rod DIN 976 M8 × 2000 mm A4 stainless</t>
  </si>
  <si>
    <t>Socket cap screw DIN 912 M4 × 12 mm zinc plated, bulk box of 500</t>
  </si>
  <si>
    <t>Anclatec wedge anchor M10 × 140 mm, A4 stainless</t>
  </si>
  <si>
    <t>Socket cap screw DIN 912 M4 × 12 mm zinc plated, pack of 20</t>
  </si>
  <si>
    <t>Brezo universal plug for all substrates 10 × 80 mm, pack of 20</t>
  </si>
  <si>
    <t>Socket cap screw DIN 912 M4 × 16 mm zinc plated</t>
  </si>
  <si>
    <t>Socket cap screw DIN 912 M4 × 16 mm zinc plated, bulk box of 500</t>
  </si>
  <si>
    <t>Chipboard screw, Pozidriv Ø5 × 45 mm A2 stainless, bulk box of 1000</t>
  </si>
  <si>
    <t>Socket cap screw DIN 912 M4 × 16 mm zinc plated, pack of 20</t>
  </si>
  <si>
    <t>Socket cap screw DIN 912 M4 × 20 mm zinc plated</t>
  </si>
  <si>
    <t>Socket cap screw DIN 912 M8 × 110 mm zinc plated, pack of 10</t>
  </si>
  <si>
    <t>Socket cap screw DIN 912 M4 × 20 mm zinc plated, bulk box of 500</t>
  </si>
  <si>
    <t>Chipboard screw, Pozidriv Ø6 × 35 mm A2 stainless</t>
  </si>
  <si>
    <t>Chipboard screw, Pozidriv Ø5 × 50 mm yellow zinc, pack of 25</t>
  </si>
  <si>
    <t>Nylon-insert lock nut DIN 985 M3 A2 stainless</t>
  </si>
  <si>
    <t>Socket cap screw DIN 912 M4 × 25 mm zinc plated, bulk box of 500</t>
  </si>
  <si>
    <t>Hex bolt DIN 933 M5 × 12 mm A2 stainless</t>
  </si>
  <si>
    <t>Socket cap screw DIN 912 M4 × 30 mm zinc plated</t>
  </si>
  <si>
    <t>Socket cap screw DIN 912 M4 × 30 mm zinc plated, bulk box of 500</t>
  </si>
  <si>
    <t>Socket cap screw DIN 912 M8 × 45 mm zinc plated, pack of 10</t>
  </si>
  <si>
    <t>Socket cap screw DIN 912 M4 × 30 mm zinc plated, pack of 20</t>
  </si>
  <si>
    <t>Socket cap screw DIN 912 M4 × 35 mm zinc plated</t>
  </si>
  <si>
    <t>Hex bolt DIN 933 M8 × 80 mm A2 stainless</t>
  </si>
  <si>
    <t>Chipboard screw, Pozidriv Ø4.5 × 20 mm A2 stainless, bulk box of 1000</t>
  </si>
  <si>
    <t>Chipboard screw, Pozidriv Ø6 × 70 mm yellow zinc, pack of 25</t>
  </si>
  <si>
    <t>Socket cap screw DIN 912 M4 × 40 mm zinc plated</t>
  </si>
  <si>
    <t>Hex bolt part thread DIN 931 M10 × 70 mm A4 stainless, pack of 10</t>
  </si>
  <si>
    <t>Socket cap screw DIN 912 M4 × 40 mm zinc plated, bulk box of 500</t>
  </si>
  <si>
    <t>Hex bolt part thread DIN 931 M8 × 70 mm hot-dip galvanised</t>
  </si>
  <si>
    <t>Socket cap screw DIN 912 M4 × 6 mm zinc plated, bulk box of 500</t>
  </si>
  <si>
    <t>Socket cap screw DIN 912 M4 × 6 mm zinc plated, pack of 20</t>
  </si>
  <si>
    <t>Hex bolt DIN 933 M12 × 80 mm zinc plated, pack of 10</t>
  </si>
  <si>
    <t>Hex bolt DIN 933 M6 × 80 mm zinc plated, pack of 10</t>
  </si>
  <si>
    <t>Socket cap screw DIN 912 M5 × 10 mm zinc plated</t>
  </si>
  <si>
    <t>Hex bolt part thread DIN 931 M12 × 70 mm hot-dip galvanised</t>
  </si>
  <si>
    <t>Socket cap screw DIN 912 M5 × 10 mm zinc plated, pack of 20</t>
  </si>
  <si>
    <t>Hex bolt part thread DIN 931 M12 × 120 mm hot-dip galvanised</t>
  </si>
  <si>
    <t>Socket cap screw DIN 912 M5 × 12 mm zinc plated</t>
  </si>
  <si>
    <t>Socket cap screw DIN 912 M5 × 12 mm zinc plated, bulk box of 500</t>
  </si>
  <si>
    <t>Socket cap screw DIN 912 M5 × 16 mm zinc plated, bulk box of 500</t>
  </si>
  <si>
    <t>Hex bolt DIN 933 M8 × 45 mm zinc plated, bulk box of 500</t>
  </si>
  <si>
    <t>Socket cap screw DIN 912 M5 × 20 mm zinc plated</t>
  </si>
  <si>
    <t>Hex bolt part thread DIN 931 M12 × 120 mm A2 stainless</t>
  </si>
  <si>
    <t>Socket cap screw DIN 912 M5 × 20 mm zinc plated, pack of 20</t>
  </si>
  <si>
    <t>Hex bolt part thread DIN 931 M24 × 200 mm A4 stainless</t>
  </si>
  <si>
    <t>Socket cap screw DIN 912 M5 × 25 mm zinc plated</t>
  </si>
  <si>
    <t>Hex bolt DIN 933 M16 × 90 mm zinc plated</t>
  </si>
  <si>
    <t>Hex bolt DIN 933 M8 × 120 mm zinc plated</t>
  </si>
  <si>
    <t>Socket cap screw DIN 912 M5 × 30 mm zinc plated</t>
  </si>
  <si>
    <t>Hex bolt DIN 933 M24 × 150 mm hot-dip galvanised</t>
  </si>
  <si>
    <t>Socket cap screw DIN 912 M5 × 30 mm zinc plated, bulk box of 500</t>
  </si>
  <si>
    <t>Socket cap screw DIN 912 M5 × 30 mm zinc plated, pack of 20</t>
  </si>
  <si>
    <t>Hex bolt DIN 933 M24 × 80 mm hot-dip galvanised</t>
  </si>
  <si>
    <t>Hex bolt DIN 933 M20 × 200 mm A2 stainless</t>
  </si>
  <si>
    <t>Socket cap screw DIN 912 M5 × 35 mm zinc plated, pack of 20</t>
  </si>
  <si>
    <t>Socket cap screw DIN 912 M5 × 40 mm zinc plated</t>
  </si>
  <si>
    <t>Hex bolt DIN 933 M4 × 20 mm A2 stainless, bulk box of 500</t>
  </si>
  <si>
    <t>Socket cap screw DIN 912 M5 × 40 mm zinc plated, pack of 20</t>
  </si>
  <si>
    <t>Socket cap screw DIN 912 M5 × 45 mm zinc plated</t>
  </si>
  <si>
    <t>Chipboard screw, Pozidriv Ø6 × 80 mm yellow zinc, pack of 25</t>
  </si>
  <si>
    <t>Socket cap screw DIN 912 M6 × 50 mm zinc plated, bulk box of 500</t>
  </si>
  <si>
    <t>Chipboard screw, Pozidriv Ø6 × 80 mm A2 stainless, pack of 25</t>
  </si>
  <si>
    <t>Socket cap screw DIN 912 M5 × 55 mm zinc plated</t>
  </si>
  <si>
    <t>Tatra Works concrete screw anchor Ø10 × 80 mm, hex head</t>
  </si>
  <si>
    <t>Socket cap screw DIN 912 M5 × 55 mm zinc plated, bulk box of 500</t>
  </si>
  <si>
    <t>Hex bolt DIN 933 M10 × 55 mm A4 stainless, pack of 10</t>
  </si>
  <si>
    <t>Socket cap screw DIN 912 M5 × 60 mm zinc plated</t>
  </si>
  <si>
    <t>Socket cap screw DIN 912 M5 × 60 mm zinc plated, bulk box of 500</t>
  </si>
  <si>
    <t>Socket cap screw DIN 912 M5 × 60 mm zinc plated, pack of 20</t>
  </si>
  <si>
    <t>Nylon-insert lock nut DIN 985 M5 zinc plated, pack of 20</t>
  </si>
  <si>
    <t>Chipboard screw, Pozidriv Ø5 × 35 mm yellow zinc, bulk box of 1000</t>
  </si>
  <si>
    <t>Socket cap screw DIN 912 M5 × 8 mm zinc plated, bulk box of 500</t>
  </si>
  <si>
    <t>Anclatec concrete screw anchor Ø10 × 80 mm, countersunk head</t>
  </si>
  <si>
    <t>Hex bolt DIN 933 M5 × 45 mm zinc plated, pack of 20</t>
  </si>
  <si>
    <t>Socket cap screw DIN 912 M6 × 10 mm zinc plated</t>
  </si>
  <si>
    <t>Hex bolt DIN 933 M12 × 160 mm A2 stainless</t>
  </si>
  <si>
    <t>Socket cap screw DIN 912 M6 × 10 mm zinc plated, bulk box of 500</t>
  </si>
  <si>
    <t>Socket cap screw DIN 912 M6 × 100 mm zinc plated, pack of 10</t>
  </si>
  <si>
    <t>Hex bolt DIN 933 M8 × 110 mm zinc plated</t>
  </si>
  <si>
    <t>Socket cap screw DIN 912 M6 × 110 mm zinc plated</t>
  </si>
  <si>
    <t>Hex bolt DIN 933 M20 × 160 mm A2 stainless</t>
  </si>
  <si>
    <t>Socket cap screw DIN 912 M6 × 110 mm zinc plated, pack of 10</t>
  </si>
  <si>
    <t>Threaded rod DIN 976 M8 × 300 mm A4 stainless</t>
  </si>
  <si>
    <t>Socket cap screw DIN 912 M6 × 12 mm zinc plated</t>
  </si>
  <si>
    <t>Hex bolt part thread DIN 931 M20 × 160 mm A2 stainless</t>
  </si>
  <si>
    <t>Socket cap screw DIN 912 M6 × 120 mm zinc plated</t>
  </si>
  <si>
    <t>Chipboard screw, Pozidriv Ø4.5 × 70 mm A2 stainless, pack of 25</t>
  </si>
  <si>
    <t>Socket cap screw DIN 912 M6 × 20 mm zinc plated</t>
  </si>
  <si>
    <t>Alpenfix self-drill plasterboard anchor nylon 12 × 32 mm, pack of 25</t>
  </si>
  <si>
    <t>Socket cap screw DIN 912 M6 × 20 mm zinc plated, bulk box of 500</t>
  </si>
  <si>
    <t>Nylon-insert lock nut DIN 985 M24 A2 stainless</t>
  </si>
  <si>
    <t>Socket cap screw DIN 912 M6 × 25 mm zinc plated, bulk box of 500</t>
  </si>
  <si>
    <t>Hex bolt DIN 933 M20 × 55 mm A2 stainless</t>
  </si>
  <si>
    <t>Socket cap screw DIN 912 M6 × 30 mm zinc plated</t>
  </si>
  <si>
    <t>Hex bolt DIN 933 M24 × 55 mm A4 stainless</t>
  </si>
  <si>
    <t>Socket cap screw DIN 912 M6 × 35 mm zinc plated</t>
  </si>
  <si>
    <t>Hex bolt DIN 933 M24 × 100 mm hot-dip galvanised</t>
  </si>
  <si>
    <t>Hex bolt part thread DIN 931 M8 × 80 mm A2 stainless, pack of 10</t>
  </si>
  <si>
    <t>Socket cap screw DIN 912 M6 × 40 mm zinc plated, bulk box of 500</t>
  </si>
  <si>
    <t>Hex bolt part thread DIN 931 M8 × 40 mm A4 stainless, pack of 10</t>
  </si>
  <si>
    <t>Anclatec concrete screw anchor Ø6 × 48 mm, countersunk head</t>
  </si>
  <si>
    <t>Socket cap screw DIN 912 M6 × 45 mm zinc plated</t>
  </si>
  <si>
    <t>Hex bolt DIN 933 M10 × 160 mm A4 stainless</t>
  </si>
  <si>
    <t>Socket cap screw DIN 912 M6 × 45 mm zinc plated, bulk box of 500</t>
  </si>
  <si>
    <t>Chipboard screw, Pozidriv Ø3 × 12 mm A2 stainless, pack of 25</t>
  </si>
  <si>
    <t>Socket cap screw DIN 912 M8 × 35 mm zinc plated</t>
  </si>
  <si>
    <t>Hex bolt part thread DIN 931 M24 × 150 mm A4 stainless</t>
  </si>
  <si>
    <t>Socket cap screw DIN 912 M6 × 55 mm zinc plated</t>
  </si>
  <si>
    <t>Chipboard screw, Pozidriv Ø4.5 × 60 mm A2 stainless, pack of 25</t>
  </si>
  <si>
    <t>Socket cap screw DIN 912 M6 × 60 mm zinc plated, bulk box of 500</t>
  </si>
  <si>
    <t>Socket cap screw DIN 912 M6 × 60 mm zinc plated, pack of 10</t>
  </si>
  <si>
    <t>Chipboard screw, Pozidriv Ø3.5 × 25 mm A2 stainless, bulk box of 1000</t>
  </si>
  <si>
    <t>Tatra Works universal plug for all substrates 10 × 50 mm, pack of 20</t>
  </si>
  <si>
    <t>Socket cap screw DIN 912 M6 × 70 mm zinc plated</t>
  </si>
  <si>
    <t>Brezo universal plug for all substrates 8 × 50 mm, pack of 20</t>
  </si>
  <si>
    <t>Socket cap screw DIN 912 M6 × 70 mm zinc plated, bulk box of 500</t>
  </si>
  <si>
    <t>Tatra Works wedge anchor M8 × 95 mm, zinc plated</t>
  </si>
  <si>
    <t>Socket cap screw DIN 912 M6 × 75 mm zinc plated</t>
  </si>
  <si>
    <t>Socket cap screw DIN 912 M6 × 75 mm zinc plated, pack of 10</t>
  </si>
  <si>
    <t>Hex bolt DIN 933 M8 × 30 mm A2 stainless</t>
  </si>
  <si>
    <t>Socket cap screw DIN 912 M6 × 80 mm zinc plated, bulk box of 500</t>
  </si>
  <si>
    <t>Chipboard screw, Pozidriv Ø4 × 40 mm yellow zinc, bulk box of 1000</t>
  </si>
  <si>
    <t>Socket cap screw DIN 912 M6 × 90 mm zinc plated, pack of 10</t>
  </si>
  <si>
    <t>Alpenfix concrete screw anchor Ø8 × 64 mm, countersunk head</t>
  </si>
  <si>
    <t>Socket cap screw DIN 912 M8 × 100 mm zinc plated</t>
  </si>
  <si>
    <t>Socket cap screw DIN 912 M8 × 110 mm zinc plated</t>
  </si>
  <si>
    <t>Hex bolt DIN 933 M6 × 60 mm A2 stainless, bulk box of 500</t>
  </si>
  <si>
    <t>Socket cap screw DIN 912 M8 × 12 mm zinc plated</t>
  </si>
  <si>
    <t>Hex bolt part thread DIN 931 M12 × 100 mm hot-dip galvanised</t>
  </si>
  <si>
    <t>Socket cap screw DIN 912 M8 × 120 mm zinc plated, pack of 10</t>
  </si>
  <si>
    <t>Socket cap screw DIN 912 M8 × 130 mm zinc plated</t>
  </si>
  <si>
    <t>Socket cap screw DIN 912 M8 × 16 mm zinc plated, pack of 10</t>
  </si>
  <si>
    <t>Hex bolt part thread DIN 931 M12 × 50 mm A2 stainless, pack of 10</t>
  </si>
  <si>
    <t>Socket cap screw DIN 912 M8 × 20 mm zinc plated, pack of 10</t>
  </si>
  <si>
    <t>Hex bolt DIN 933 M12 × 90 mm hot-dip galvanised</t>
  </si>
  <si>
    <t>Hex bolt DIN 933 M12 × 25 mm A4 stainless, pack of 10</t>
  </si>
  <si>
    <t>Socket cap screw DIN 912 M8 × 25 mm zinc plated, bulk box of 500</t>
  </si>
  <si>
    <t>Socket cap screw DIN 912 M8 × 25 mm zinc plated, pack of 10</t>
  </si>
  <si>
    <t>Hex bolt DIN 933 M16 × 180 mm zinc plated</t>
  </si>
  <si>
    <t>Socket cap screw DIN 912 M8 × 30 mm zinc plated</t>
  </si>
  <si>
    <t>Socket cap screw DIN 912 M8 × 30 mm zinc plated, bulk box of 500</t>
  </si>
  <si>
    <t>Chipboard screw, Pozidriv Ø3 × 50 mm yellow zinc</t>
  </si>
  <si>
    <t>Brezo sleeve anchor M10 × 80 mm, zinc plated</t>
  </si>
  <si>
    <t>Chipboard screw, Pozidriv Ø6 × 100 mm A2 stainless, pack of 25</t>
  </si>
  <si>
    <t>Socket cap screw DIN 912 M8 × 35 mm zinc plated, bulk box of 500</t>
  </si>
  <si>
    <t>Hex nut DIN 934 M8 A2 stainless, pack of 10</t>
  </si>
  <si>
    <t>Socket cap screw DIN 912 M8 × 35 mm zinc plated, pack of 10</t>
  </si>
  <si>
    <t>Chipboard screw, Pozidriv Ø3.5 × 40 mm yellow zinc</t>
  </si>
  <si>
    <t>Socket cap screw DIN 912 M8 × 40 mm zinc plated</t>
  </si>
  <si>
    <t>Socket cap screw DIN 912 M8 × 40 mm zinc plated, bulk box of 500</t>
  </si>
  <si>
    <t>Socket cap screw DIN 912 M8 × 40 mm zinc plated, pack of 10</t>
  </si>
  <si>
    <t>Hex bolt DIN 933 M8 × 100 mm zinc plated, pack of 10</t>
  </si>
  <si>
    <t>Socket cap screw DIN 912 M8 × 45 mm zinc plated, bulk box of 500</t>
  </si>
  <si>
    <t>Hex bolt DIN 933 M16 × 60 mm hot-dip galvanised</t>
  </si>
  <si>
    <t>Socket cap screw DIN 912 M8 × 50 mm zinc plated</t>
  </si>
  <si>
    <t>Tatra Works nylon wall plug with collar 12 × 70 mm, box of 25</t>
  </si>
  <si>
    <t>Socket cap screw DIN 912 M8 × 50 mm zinc plated, bulk box of 500</t>
  </si>
  <si>
    <t>Tatra Works concrete screw anchor Ø8 × 48 mm, countersunk head</t>
  </si>
  <si>
    <t>Socket cap screw DIN 912 M8 × 50 mm zinc plated, pack of 10</t>
  </si>
  <si>
    <t>Hex bolt part thread DIN 931 M20 × 100 mm A4 stainless</t>
  </si>
  <si>
    <t>Socket cap screw DIN 912 M8 × 55 mm zinc plated</t>
  </si>
  <si>
    <t>Threaded rod DIN 976 M16 × 2000 mm A4 stainless</t>
  </si>
  <si>
    <t>Anclatec universal plug for all substrates 12 × 70 mm, pack of 20</t>
  </si>
  <si>
    <t>Socket cap screw DIN 912 M8 × 55 mm zinc plated, pack of 10</t>
  </si>
  <si>
    <t>Alpenfix sleeve anchor M12 × 120 mm, zinc plated</t>
  </si>
  <si>
    <t>Socket cap screw DIN 912 M8 × 60 mm zinc plated, bulk box of 500</t>
  </si>
  <si>
    <t>Hex bolt part thread DIN 931 M6 × 70 mm A2 stainless</t>
  </si>
  <si>
    <t>Anclatec wedge anchor M6 × 55 mm, A4 stainless</t>
  </si>
  <si>
    <t>Hex bolt DIN 933 M14 × 80 mm zinc plated</t>
  </si>
  <si>
    <t>Socket cap screw DIN 912 M8 × 70 mm zinc plated</t>
  </si>
  <si>
    <t>Hex bolt part thread DIN 931 M16 × 110 mm A2 stainless</t>
  </si>
  <si>
    <t>Socket cap screw DIN 912 M8 × 70 mm zinc plated, pack of 10</t>
  </si>
  <si>
    <t>Tatra Works universal plug for all substrates 10 × 80 mm, box of 50</t>
  </si>
  <si>
    <t>Socket cap screw DIN 912 M8 × 75 mm zinc plated</t>
  </si>
  <si>
    <t>Socket cap screw DIN 912 M8 × 75 mm zinc plated, bulk box of 500</t>
  </si>
  <si>
    <t>Hex bolt DIN 933 M16 × 35 mm zinc plated</t>
  </si>
  <si>
    <t>Chipboard screw, Pozidriv Ø4.5 × 25 mm A2 stainless</t>
  </si>
  <si>
    <t>Socket cap screw DIN 912 M8 × 80 mm zinc plated, pack of 10</t>
  </si>
  <si>
    <t>Threaded rod DIN 976 M10 × 1000 mm zinc plated</t>
  </si>
  <si>
    <t>Anclatec universal plug for all substrates 8 × 50 mm, pack of 20</t>
  </si>
  <si>
    <t>Socket cap screw DIN 912 M8 × 90 mm zinc plated, pack of 10</t>
  </si>
  <si>
    <t>Anclatec hollow-wall expansion plug 8 × 55 mm, box of 50</t>
  </si>
  <si>
    <t>Hex bolt part thread DIN 931 M10 × 100 mm A2 stainless</t>
  </si>
  <si>
    <t>Threaded rod DIN 976 M5 × 500 mm zinc plated</t>
  </si>
  <si>
    <t>Hex bolt DIN 933 M8 × 45 mm zinc plated</t>
  </si>
  <si>
    <t>Hex bolt part thread DIN 931 M10 × 110 mm A2 stainless, pack of 10</t>
  </si>
  <si>
    <t>Hex bolt DIN 933 M8 × 50 mm zinc plated, pack of 10</t>
  </si>
  <si>
    <t>Hex bolt part thread DIN 931 M10 × 120 mm A2 stainless</t>
  </si>
  <si>
    <t>Chipboard screw, Pozidriv Ø3 × 35 mm A2 stainless</t>
  </si>
  <si>
    <t>Hex bolt part thread DIN 931 M10 × 120 mm A2 stainless, pack of 10</t>
  </si>
  <si>
    <t>Hex bolt part thread DIN 931 M10 × 150 mm A2 stainless</t>
  </si>
  <si>
    <t>Hex bolt part thread DIN 931 M10 × 160 mm A2 stainless</t>
  </si>
  <si>
    <t>Hex bolt part thread DIN 931 M10 × 40 mm A2 stainless</t>
  </si>
  <si>
    <t>Timber construction screw TX30 Ø6 × 200 mm A2 stainless</t>
  </si>
  <si>
    <t>Hex bolt part thread DIN 931 M10 × 40 mm A2 stainless, pack of 10</t>
  </si>
  <si>
    <t>Chipboard screw, Pozidriv Ø4 × 30 mm A2 stainless</t>
  </si>
  <si>
    <t>Hex bolt part thread DIN 931 M10 × 50 mm A2 stainless</t>
  </si>
  <si>
    <t>Hex bolt part thread DIN 931 M10 × 50 mm A2 stainless, pack of 10</t>
  </si>
  <si>
    <t>Hex bolt DIN 933 M14 × 120 mm A2 stainless</t>
  </si>
  <si>
    <t>Hex bolt DIN 933 M5 × 16 mm A2 stainless</t>
  </si>
  <si>
    <t>Hex bolt DIN 933 M4 × 10 mm A4 stainless</t>
  </si>
  <si>
    <t>Hex bolt part thread DIN 931 M10 × 70 mm A2 stainless, pack of 10</t>
  </si>
  <si>
    <t>Hex bolt part thread DIN 931 M10 × 80 mm A2 stainless</t>
  </si>
  <si>
    <t>Alpenfix injection resin vinylester 300 ml</t>
  </si>
  <si>
    <t>Hex bolt part thread DIN 931 M10 × 40 mm zinc plated, pack of 10</t>
  </si>
  <si>
    <t>Chipboard screw, Pozidriv Ø6 × 25 mm A2 stainless</t>
  </si>
  <si>
    <t>Hex bolt part thread DIN 931 M12 × 100 mm A2 stainless, pack of 10</t>
  </si>
  <si>
    <t>Hex bolt part thread DIN 931 M12 × 110 mm A2 stainless</t>
  </si>
  <si>
    <t>Hex bolt part thread DIN 931 M16 × 150 mm A2 stainless</t>
  </si>
  <si>
    <t>Anclatec wedge anchor M8 × 115 mm, A4 stainless</t>
  </si>
  <si>
    <t>Tatra Works nylon wall plug with collar 14 × 70 mm, box of 25</t>
  </si>
  <si>
    <t>Hex bolt part thread DIN 931 M12 × 130 mm A2 stainless</t>
  </si>
  <si>
    <t>Hex bolt DIN 933 M5 × 10 mm A2 stainless, pack of 20</t>
  </si>
  <si>
    <t>Alpenfix wedge anchor M16 × 125 mm, A4 stainless</t>
  </si>
  <si>
    <t>Hex bolt part thread DIN 931 M12 × 150 mm A2 stainless</t>
  </si>
  <si>
    <t>Hex bolt part thread DIN 931 M12 × 160 mm A2 stainless</t>
  </si>
  <si>
    <t>Hex bolt part thread DIN 931 M12 × 50 mm A2 stainless</t>
  </si>
  <si>
    <t>Hex bolt part thread DIN 931 M12 × 60 mm A2 stainless, pack of 10</t>
  </si>
  <si>
    <t>Hex bolt DIN 933 M10 × 110 mm A4 stainless</t>
  </si>
  <si>
    <t>Hex bolt part thread DIN 931 M12 × 70 mm A2 stainless, pack of 10</t>
  </si>
  <si>
    <t>Threaded rod DIN 976 M14 × 2000 mm A2 stainless</t>
  </si>
  <si>
    <t>Hex bolt part thread DIN 931 M12 × 90 mm A2 stainless, pack of 10</t>
  </si>
  <si>
    <t>Hex bolt DIN 933 M24 × 60 mm A2 stainless</t>
  </si>
  <si>
    <t>Hex bolt part thread DIN 931 M16 × 100 mm A2 stainless</t>
  </si>
  <si>
    <t>Chipboard screw, Pozidriv Ø4.5 × 20 mm yellow zinc, bulk box of 1000</t>
  </si>
  <si>
    <t>Hex bolt part thread DIN 931 M16 × 140 mm A2 stainless</t>
  </si>
  <si>
    <t>Hex bolt DIN 933 M12 × 100 mm zinc plated, pack of 10</t>
  </si>
  <si>
    <t>Hex bolt DIN 933 M5 × 45 mm A4 stainless, pack of 20</t>
  </si>
  <si>
    <t>Hex bolt DIN 933 M5 × 16 mm A4 stainless, pack of 20</t>
  </si>
  <si>
    <t>Hex bolt part thread DIN 931 M16 × 180 mm A2 stainless</t>
  </si>
  <si>
    <t>Chipboard screw, Pozidriv Ø4 × 30 mm yellow zinc</t>
  </si>
  <si>
    <t>Anclatec concrete screw anchor Ø6 × 60 mm, countersunk head</t>
  </si>
  <si>
    <t>Hex bolt part thread DIN 931 M20 × 110 mm A2 stainless</t>
  </si>
  <si>
    <t>Hex bolt part thread DIN 931 M20 × 130 mm zinc plated</t>
  </si>
  <si>
    <t>Chipboard screw, Pozidriv Ø5 × 16 mm yellow zinc</t>
  </si>
  <si>
    <t>Chipboard screw, Pozidriv Ø6 × 40 mm yellow zinc, bulk box of 1000</t>
  </si>
  <si>
    <t>Hex bolt DIN 933 M6 × 12 mm zinc plated, bulk box of 500</t>
  </si>
  <si>
    <t>Hex bolt DIN 933 M24 × 120 mm zinc plated</t>
  </si>
  <si>
    <t>Hex bolt part thread DIN 931 M20 × 200 mm A2 stainless</t>
  </si>
  <si>
    <t>Hex bolt part thread DIN 931 M8 × 140 mm A4 stainless</t>
  </si>
  <si>
    <t>Hex bolt part thread DIN 931 M20 × 80 mm A2 stainless</t>
  </si>
  <si>
    <t>Hex bolt DIN 933 M8 × 20 mm zinc plated, pack of 10</t>
  </si>
  <si>
    <t>Hex bolt part thread DIN 931 M24 × 100 mm A2 stainless</t>
  </si>
  <si>
    <t>Brezo wedge anchor M12 × 160 mm, zinc plated</t>
  </si>
  <si>
    <t>Hex bolt part thread DIN 931 M6 × 90 mm A2 stainless</t>
  </si>
  <si>
    <t>Hex bolt part thread DIN 931 M24 × 140 mm A2 stainless</t>
  </si>
  <si>
    <t>Hex bolt part thread DIN 931 M24 × 150 mm A2 stainless</t>
  </si>
  <si>
    <t>Nylon-insert lock nut DIN 985 M4 A2 stainless, pack of 20</t>
  </si>
  <si>
    <t>Hex bolt part thread DIN 931 M24 × 160 mm A2 stainless</t>
  </si>
  <si>
    <t>Hex bolt DIN 933 M8 × 45 mm A2 stainless</t>
  </si>
  <si>
    <t>Hex bolt part thread DIN 931 M24 × 180 mm A2 stainless</t>
  </si>
  <si>
    <t>Hex bolt DIN 933 M10 × 45 mm zinc plated, pack of 10</t>
  </si>
  <si>
    <t>Hex bolt part thread DIN 931 M6 × 100 mm A2 stainless, pack of 10</t>
  </si>
  <si>
    <t>Hex bolt part thread DIN 931 M16 × 70 mm hot-dip galvanised</t>
  </si>
  <si>
    <t>Hex bolt part thread DIN 931 M6 × 110 mm A2 stainless</t>
  </si>
  <si>
    <t>Hex bolt DIN 933 M10 × 75 mm zinc plated, pack of 10</t>
  </si>
  <si>
    <t>Hex bolt part thread DIN 931 M6 × 120 mm A2 stainless, pack of 10</t>
  </si>
  <si>
    <t>Hex bolt DIN 933 M16 × 160 mm zinc plated</t>
  </si>
  <si>
    <t>Hex bolt DIN 933 M10 × 45 mm A4 stainless, pack of 10</t>
  </si>
  <si>
    <t>Hex bolt part thread DIN 931 M6 × 40 mm A2 stainless</t>
  </si>
  <si>
    <t>Chipboard screw, Pozidriv Ø6 × 40 mm A2 stainless, bulk box of 1000</t>
  </si>
  <si>
    <t>Hex bolt part thread DIN 931 M6 × 40 mm A2 stainless, pack of 10</t>
  </si>
  <si>
    <t>Hex bolt part thread DIN 931 M10 × 140 mm hot-dip galvanised</t>
  </si>
  <si>
    <t>Hex bolt part thread DIN 931 M6 × 50 mm A2 stainless</t>
  </si>
  <si>
    <t>Hex bolt part thread DIN 931 M6 × 60 mm A2 stainless</t>
  </si>
  <si>
    <t>Hex bolt part thread DIN 931 M6 × 60 mm A2 stainless, pack of 10</t>
  </si>
  <si>
    <t>Alpenfix universal plug for all substrates 6 × 50 mm, pack of 20</t>
  </si>
  <si>
    <t>Hex bolt part thread DIN 931 M6 × 70 mm A2 stainless, pack of 10</t>
  </si>
  <si>
    <t>Hex bolt part thread DIN 931 M8 × 80 mm A4 stainless</t>
  </si>
  <si>
    <t>Hex bolt DIN 933 M6 × 45 mm zinc plated</t>
  </si>
  <si>
    <t>Hex bolt part thread DIN 931 M8 × 100 mm A2 stainless</t>
  </si>
  <si>
    <t>Hex bolt part thread DIN 931 M8 × 100 mm A2 stainless, pack of 10</t>
  </si>
  <si>
    <t>Hex bolt part thread DIN 931 M8 × 110 mm A2 stainless</t>
  </si>
  <si>
    <t>Hex bolt DIN 933 M20 × 75 mm A4 stainless</t>
  </si>
  <si>
    <t>Hex bolt part thread DIN 931 M8 × 130 mm A2 stainless</t>
  </si>
  <si>
    <t>Chipboard screw, Pozidriv Ø3.5 × 16 mm yellow zinc</t>
  </si>
  <si>
    <t>Alpenfix anchor rod M10 × 200 mm, A4 stainless, pack of 10</t>
  </si>
  <si>
    <t>Hex bolt part thread DIN 931 M8 × 40 mm A2 stainless</t>
  </si>
  <si>
    <t>Hex bolt part thread DIN 931 M6 × 80 mm A4 stainless</t>
  </si>
  <si>
    <t>Hex bolt DIN 933 M4 × 20 mm zinc plated, bulk box of 500</t>
  </si>
  <si>
    <t>Tatra Works universal plug for all substrates 6 × 50 mm, box of 100</t>
  </si>
  <si>
    <t>Hex bolt part thread DIN 931 M8 × 60 mm A2 stainless</t>
  </si>
  <si>
    <t>Hex bolt part thread DIN 931 M24 × 140 mm zinc plated</t>
  </si>
  <si>
    <t>Hex bolt part thread DIN 931 M8 × 60 mm A2 stainless, pack of 10</t>
  </si>
  <si>
    <t>Hex bolt DIN 933 M20 × 200 mm hot-dip galvanised</t>
  </si>
  <si>
    <t>Hex bolt part thread DIN 931 M8 × 70 mm A2 stainless</t>
  </si>
  <si>
    <t>Hex bolt part thread DIN 931 M8 × 70 mm A2 stainless, pack of 10</t>
  </si>
  <si>
    <t>Hex bolt part thread DIN 931 M8 × 80 mm A2 stainless</t>
  </si>
  <si>
    <t>Chipboard screw, Pozidriv Ø4 × 70 mm yellow zinc</t>
  </si>
  <si>
    <t>Hex bolt DIN 933 M6 × 65 mm zinc plated, pack of 10</t>
  </si>
  <si>
    <t>Hex bolt part thread DIN 931 M8 × 90 mm A2 stainless</t>
  </si>
  <si>
    <t>Threaded rod DIN 976 M8 × 2000 mm hot-dip galvanised</t>
  </si>
  <si>
    <t>Hex bolt part thread DIN 931 M10 × 100 mm A4 stainless</t>
  </si>
  <si>
    <t>Hex bolt part thread DIN 931 M10 × 110 mm A4 stainless</t>
  </si>
  <si>
    <t>Hex bolt DIN 933 M10 × 110 mm hot-dip galvanised</t>
  </si>
  <si>
    <t>Hex bolt part thread DIN 931 M10 × 110 mm A4 stainless, pack of 10</t>
  </si>
  <si>
    <t>Hex bolt DIN 933 M4 × 20 mm A2 stainless, pack of 20</t>
  </si>
  <si>
    <t>Hex bolt part thread DIN 931 M10 × 140 mm A4 stainless</t>
  </si>
  <si>
    <t>Chipboard screw, Pozidriv Ø3.5 × 45 mm A2 stainless, bulk box of 1000</t>
  </si>
  <si>
    <t>Chipboard screw, Pozidriv Ø5 × 16 mm A2 stainless, bulk box of 1000</t>
  </si>
  <si>
    <t>Hex bolt part thread DIN 931 M10 × 40 mm A4 stainless</t>
  </si>
  <si>
    <t>Hex bolt part thread DIN 931 M10 × 50 mm A4 stainless</t>
  </si>
  <si>
    <t>Hex bolt part thread DIN 931 M10 × 50 mm A4 stainless, pack of 10</t>
  </si>
  <si>
    <t>Tatra Works injection resin vinylester 410 ml</t>
  </si>
  <si>
    <t>Hex bolt part thread DIN 931 M10 × 60 mm A4 stainless, pack of 10</t>
  </si>
  <si>
    <t>Hex bolt part thread DIN 931 M10 × 70 mm A4 stainless</t>
  </si>
  <si>
    <t>Hex bolt DIN 933 M10 × 65 mm A2 stainless, bulk box of 500</t>
  </si>
  <si>
    <t>Hex bolt part thread DIN 931 M10 × 80 mm A4 stainless</t>
  </si>
  <si>
    <t>Hex bolt part thread DIN 931 M10 × 80 mm A4 stainless, pack of 10</t>
  </si>
  <si>
    <t>Hex bolt part thread DIN 931 M10 × 90 mm A4 stainless</t>
  </si>
  <si>
    <t>Hex bolt DIN 933 M5 × 30 mm A4 stainless</t>
  </si>
  <si>
    <t>Hex bolt part thread DIN 931 M10 × 90 mm A4 stainless, pack of 10</t>
  </si>
  <si>
    <t>Anclatec anchor rod M20 × 400 mm, zinc plated, pack of 10</t>
  </si>
  <si>
    <t>Hex bolt part thread DIN 931 M12 × 110 mm A4 stainless</t>
  </si>
  <si>
    <t>Hex bolt DIN 933 M24 × 70 mm zinc plated</t>
  </si>
  <si>
    <t>Hex bolt DIN 933 M20 × 40 mm hot-dip galvanised</t>
  </si>
  <si>
    <t>Tatra Works wedge anchor M12 × 160 mm, A4 stainless</t>
  </si>
  <si>
    <t>Hex bolt part thread DIN 931 M12 × 120 mm A4 stainless, pack of 10</t>
  </si>
  <si>
    <t>Alpenfix universal plug for all substrates 6 × 30 mm, box of 100</t>
  </si>
  <si>
    <t>Hex bolt part thread DIN 931 M12 × 130 mm A4 stainless</t>
  </si>
  <si>
    <t>Hex nut DIN 934 M12 A2 stainless, pack of 10</t>
  </si>
  <si>
    <t>Hex bolt part thread DIN 931 M12 × 160 mm A4 stainless</t>
  </si>
  <si>
    <t>Anclatec self-drill plasterboard anchor zinc 15 × 45 mm, box of 100</t>
  </si>
  <si>
    <t>Hex bolt part thread DIN 931 M12 × 50 mm A4 stainless</t>
  </si>
  <si>
    <t>Hex bolt part thread DIN 931 M6 × 70 mm zinc plated</t>
  </si>
  <si>
    <t>Hex bolt part thread DIN 931 M12 × 50 mm A4 stainless, pack of 10</t>
  </si>
  <si>
    <t>Hex bolt part thread DIN 931 M8 × 100 mm A4 stainless, pack of 10</t>
  </si>
  <si>
    <t>Hex bolt part thread DIN 931 M12 × 60 mm A4 stainless</t>
  </si>
  <si>
    <t>Hex bolt part thread DIN 931 M12 × 60 mm A4 stainless, pack of 10</t>
  </si>
  <si>
    <t>Hex bolt DIN 933 M8 × 75 mm A2 stainless, pack of 10</t>
  </si>
  <si>
    <t>Anclatec drop-in anchor M10 × 40 mm, A4 stainless</t>
  </si>
  <si>
    <t>Hex bolt part thread DIN 931 M12 × 70 mm A4 stainless, pack of 10</t>
  </si>
  <si>
    <t>Hex bolt part thread DIN 931 M12 × 90 mm A4 stainless</t>
  </si>
  <si>
    <t>Brezo sleeve anchor M6 × 60 mm, zinc plated</t>
  </si>
  <si>
    <t>Hex bolt part thread DIN 931 M12 × 90 mm A4 stainless, pack of 10</t>
  </si>
  <si>
    <t>Chipboard screw, Pozidriv Ø6 × 45 mm A2 stainless, pack of 25</t>
  </si>
  <si>
    <t>Hex bolt part thread DIN 931 M16 × 100 mm A4 stainless</t>
  </si>
  <si>
    <t>Hex bolt part thread DIN 931 M16 × 110 mm A4 stainless</t>
  </si>
  <si>
    <t>Hex bolt part thread DIN 931 M16 × 130 mm A4 stainless</t>
  </si>
  <si>
    <t>Hex bolt DIN 933 M6 × 65 mm A2 stainless, pack of 10</t>
  </si>
  <si>
    <t>Hex nut DIN 934 M20 hot-dip galvanised</t>
  </si>
  <si>
    <t>Hex bolt part thread DIN 931 M16 × 150 mm A4 stainless</t>
  </si>
  <si>
    <t>Alpenfix long frame plug 8 × 120 mm, pack of 20</t>
  </si>
  <si>
    <t>Hex bolt part thread DIN 931 M16 × 180 mm A4 stainless</t>
  </si>
  <si>
    <t>Hex bolt DIN 933 M8 × 30 mm A4 stainless, pack of 10</t>
  </si>
  <si>
    <t>Chipboard screw, Pozidriv Ø5 × 35 mm yellow zinc, pack of 25</t>
  </si>
  <si>
    <t>Hex bolt part thread DIN 931 M16 × 80 mm A4 stainless</t>
  </si>
  <si>
    <t>Hex bolt DIN 933 M24 × 140 mm zinc plated</t>
  </si>
  <si>
    <t>Hex bolt part thread DIN 931 M16 × 90 mm A4 stainless</t>
  </si>
  <si>
    <t>Hex bolt part thread DIN 931 M20 × 110 mm A4 stainless</t>
  </si>
  <si>
    <t>Anclatec wedge anchor M10 × 120 mm, A4 stainless</t>
  </si>
  <si>
    <t>Hex bolt part thread DIN 931 M20 × 120 mm A4 stainless</t>
  </si>
  <si>
    <t>Hex bolt DIN 933 M14 × 90 mm hot-dip galvanised</t>
  </si>
  <si>
    <t>Hex bolt part thread DIN 931 M20 × 130 mm A4 stainless</t>
  </si>
  <si>
    <t>Hex bolt DIN 933 M20 × 60 mm hot-dip galvanised</t>
  </si>
  <si>
    <t>Hex bolt part thread DIN 931 M20 × 150 mm A4 stainless</t>
  </si>
  <si>
    <t>Hex bolt DIN 933 M8 × 100 mm A4 stainless, pack of 10</t>
  </si>
  <si>
    <t>Hex bolt part thread DIN 931 M20 × 180 mm A4 stainless</t>
  </si>
  <si>
    <t>Hex bolt DIN 933 M5 × 35 mm A4 stainless, pack of 20</t>
  </si>
  <si>
    <t>Hex bolt part thread DIN 931 M20 × 200 mm A4 stainless</t>
  </si>
  <si>
    <t>Hex bolt part thread DIN 931 M20 × 80 mm A4 stainless</t>
  </si>
  <si>
    <t>Hex bolt part thread DIN 931 M20 × 90 mm A4 stainless</t>
  </si>
  <si>
    <t>Hex bolt DIN 933 M5 × 12 mm A4 stainless</t>
  </si>
  <si>
    <t>Hex bolt part thread DIN 931 M24 × 100 mm A4 stainless</t>
  </si>
  <si>
    <t>Hex bolt part thread DIN 931 M24 × 110 mm A4 stainless</t>
  </si>
  <si>
    <t>Hex bolt part thread DIN 931 M24 × 120 mm A4 stainless</t>
  </si>
  <si>
    <t>Hex bolt DIN 933 M14 × 45 mm zinc plated</t>
  </si>
  <si>
    <t>Hex bolt part thread DIN 931 M24 × 130 mm A4 stainless</t>
  </si>
  <si>
    <t>Hex bolt part thread DIN 931 M24 × 140 mm A4 stainless</t>
  </si>
  <si>
    <t>Chipboard screw, Pozidriv Ø3.5 × 12 mm A2 stainless, pack of 25</t>
  </si>
  <si>
    <t>Hex bolt part thread DIN 931 M24 × 160 mm A4 stainless</t>
  </si>
  <si>
    <t>Hex bolt part thread DIN 931 M24 × 180 mm A4 stainless</t>
  </si>
  <si>
    <t>Hex bolt part thread DIN 931 M6 × 100 mm A4 stainless</t>
  </si>
  <si>
    <t>Hex bolt part thread DIN 931 M6 × 100 mm A4 stainless, pack of 10</t>
  </si>
  <si>
    <t>Tatra Works universal plug for all substrates 5 × 25 mm, pack of 20</t>
  </si>
  <si>
    <t>Hex bolt part thread DIN 931 M6 × 110 mm A4 stainless</t>
  </si>
  <si>
    <t>Threaded rod DIN 976 M8 × 1000 mm A4 stainless</t>
  </si>
  <si>
    <t>Hex bolt DIN 933 M14 × 75 mm hot-dip galvanised</t>
  </si>
  <si>
    <t>Hex bolt part thread DIN 931 M6 × 120 mm A4 stainless</t>
  </si>
  <si>
    <t>Hex bolt part thread DIN 931 M20 × 130 mm hot-dip galvanised</t>
  </si>
  <si>
    <t>Hex bolt part thread DIN 931 M6 × 30 mm A4 stainless</t>
  </si>
  <si>
    <t>Hex bolt DIN 933 M10 × 30 mm A4 stainless</t>
  </si>
  <si>
    <t>Chipboard screw, Pozidriv Ø4.5 × 35 mm yellow zinc</t>
  </si>
  <si>
    <t>Hex bolt part thread DIN 931 M6 × 50 mm A4 stainless</t>
  </si>
  <si>
    <t>Hex bolt DIN 933 M4 × 30 mm A4 stainless</t>
  </si>
  <si>
    <t>Hex bolt part thread DIN 931 M6 × 60 mm A4 stainless</t>
  </si>
  <si>
    <t>Chipboard screw, Pozidriv Ø5 × 90 mm yellow zinc, pack of 25</t>
  </si>
  <si>
    <t>Hex bolt part thread DIN 931 M6 × 70 mm A4 stainless</t>
  </si>
  <si>
    <t>Hex bolt part thread DIN 931 M6 × 70 mm A4 stainless, pack of 10</t>
  </si>
  <si>
    <t>Alpenfix drop-in anchor M10 × 40 mm, zinc plated</t>
  </si>
  <si>
    <t>Hex bolt part thread DIN 931 M8 × 100 mm A4 stainless</t>
  </si>
  <si>
    <t>Hex bolt part thread DIN 931 M12 × 90 mm zinc plated</t>
  </si>
  <si>
    <t>Hex bolt DIN 933 M10 × 70 mm A2 stainless, bulk box of 500</t>
  </si>
  <si>
    <t>Chipboard screw, Pozidriv Ø4 × 20 mm yellow zinc, bulk box of 1000</t>
  </si>
  <si>
    <t>Anclatec anchor rod M20 × 280 mm, A4 stainless, pack of 10</t>
  </si>
  <si>
    <t>Alpenfix drop-in anchor M16 × 65 mm, A4 stainless</t>
  </si>
  <si>
    <t>Hex bolt DIN 933 M6 × 80 mm zinc plated, bulk box of 500</t>
  </si>
  <si>
    <t>Chipboard screw, Pozidriv Ø3 × 20 mm yellow zinc</t>
  </si>
  <si>
    <t>Hex bolt part thread DIN 931 M8 × 60 mm A4 stainless</t>
  </si>
  <si>
    <t>Hex bolt DIN 933 M6 × 60 mm A4 stainless</t>
  </si>
  <si>
    <t>Hex bolt DIN 933 M8 × 35 mm A4 stainless</t>
  </si>
  <si>
    <t>Hex bolt part thread DIN 931 M8 × 70 mm A4 stainless</t>
  </si>
  <si>
    <t>Timber construction screw TX40 Ø8 × 140 mm A2 stainless</t>
  </si>
  <si>
    <t>Hex bolt part thread DIN 931 M8 × 70 mm A4 stainless, pack of 10</t>
  </si>
  <si>
    <t>Hex bolt DIN 933 M10 × 45 mm zinc plated</t>
  </si>
  <si>
    <t>Hex bolt part thread DIN 931 M8 × 90 mm A4 stainless</t>
  </si>
  <si>
    <t>Chipboard screw, Pozidriv Ø4 × 60 mm A2 stainless</t>
  </si>
  <si>
    <t>Hex bolt DIN 933 M6 × 25 mm A2 stainless</t>
  </si>
  <si>
    <t>Anclatec long frame plug 10 × 100 mm, box of 50</t>
  </si>
  <si>
    <t>Hex bolt part thread DIN 931 M10 × 120 mm hot-dip galvanised</t>
  </si>
  <si>
    <t>Hex bolt part thread DIN 931 M10 × 150 mm hot-dip galvanised</t>
  </si>
  <si>
    <t>Hex bolt DIN 933 M20 × 150 mm A2 stainless</t>
  </si>
  <si>
    <t>Hex bolt part thread DIN 931 M10 × 160 mm hot-dip galvanised</t>
  </si>
  <si>
    <t>Hex bolt part thread DIN 931 M12 × 80 mm hot-dip galvanised</t>
  </si>
  <si>
    <t>Hex bolt DIN 933 M5 × 12 mm A4 stainless, pack of 20</t>
  </si>
  <si>
    <t>Hex bolt part thread DIN 931 M10 × 60 mm hot-dip galvanised</t>
  </si>
  <si>
    <t>Chipboard screw, Pozidriv Ø6 × 100 mm A2 stainless</t>
  </si>
  <si>
    <t>Hex bolt part thread DIN 931 M10 × 70 mm hot-dip galvanised</t>
  </si>
  <si>
    <t>Hex bolt DIN 933 M6 × 55 mm A2 stainless, bulk box of 500</t>
  </si>
  <si>
    <t>Hex bolt DIN 933 M24 × 90 mm hot-dip galvanised</t>
  </si>
  <si>
    <t>Hex bolt part thread DIN 931 M12 × 110 mm hot-dip galvanised</t>
  </si>
  <si>
    <t>Hex bolt part thread DIN 931 M12 × 130 mm hot-dip galvanised</t>
  </si>
  <si>
    <t>Hex bolt part thread DIN 931 M12 × 140 mm hot-dip galvanised</t>
  </si>
  <si>
    <t>Hex bolt part thread DIN 931 M12 × 150 mm hot-dip galvanised</t>
  </si>
  <si>
    <t>Hex bolt part thread DIN 931 M24 × 100 mm hot-dip galvanised</t>
  </si>
  <si>
    <t>Hex bolt part thread DIN 931 M12 × 160 mm hot-dip galvanised</t>
  </si>
  <si>
    <t>Hex bolt DIN 933 M8 × 55 mm zinc plated</t>
  </si>
  <si>
    <t>Anclatec concrete screw anchor Ø12 × 72 mm, countersunk head</t>
  </si>
  <si>
    <t>Hex bolt part thread DIN 931 M16 × 110 mm hot-dip galvanised</t>
  </si>
  <si>
    <t>Threaded rod DIN 976 M10 × 2000 mm zinc plated</t>
  </si>
  <si>
    <t>Hex bolt part thread DIN 931 M24 × 130 mm zinc plated</t>
  </si>
  <si>
    <t>Hex bolt part thread DIN 931 M16 × 150 mm hot-dip galvanised</t>
  </si>
  <si>
    <t>Anclatec nylon wall plug with collar 8 × 50 mm, pack of 20</t>
  </si>
  <si>
    <t>Hex bolt DIN 933 M5 × 30 mm zinc plated, bulk box of 500</t>
  </si>
  <si>
    <t>Hex bolt part thread DIN 931 M16 × 200 mm hot-dip galvanised</t>
  </si>
  <si>
    <t>Tatra Works wedge anchor M6 × 85 mm, A4 stainless</t>
  </si>
  <si>
    <t>Hex bolt DIN 933 M24 × 130 mm A2 stainless</t>
  </si>
  <si>
    <t>Hex bolt part thread DIN 931 M16 × 80 mm hot-dip galvanised</t>
  </si>
  <si>
    <t>Brezo injection resin polyester, styrene-free 300 ml</t>
  </si>
  <si>
    <t>Alpenfix universal plug for all substrates 10 × 50 mm, pack of 20</t>
  </si>
  <si>
    <t>Hex bolt part thread DIN 931 M20 × 110 mm hot-dip galvanised</t>
  </si>
  <si>
    <t>Hex bolt DIN 933 M14 × 65 mm zinc plated</t>
  </si>
  <si>
    <t>Hex bolt part thread DIN 931 M20 × 120 mm hot-dip galvanised</t>
  </si>
  <si>
    <t>Hex bolt DIN 933 M12 × 150 mm A2 stainless</t>
  </si>
  <si>
    <t>Hex bolt part thread DIN 931 M20 × 140 mm hot-dip galvanised</t>
  </si>
  <si>
    <t>Hex bolt part thread DIN 931 M20 × 150 mm hot-dip galvanised</t>
  </si>
  <si>
    <t>Hex bolt part thread DIN 931 M20 × 160 mm hot-dip galvanised</t>
  </si>
  <si>
    <t>Chipboard screw, Pozidriv Ø3 × 35 mm A2 stainless, pack of 25</t>
  </si>
  <si>
    <t>Hex bolt part thread DIN 931 M20 × 80 mm hot-dip galvanised</t>
  </si>
  <si>
    <t>Chipboard screw, Pozidriv Ø3 × 45 mm yellow zinc</t>
  </si>
  <si>
    <t>Hex bolt part thread DIN 931 M24 × 120 mm hot-dip galvanised</t>
  </si>
  <si>
    <t>Tatra Works injection resin polyester, styrene-free 300 ml</t>
  </si>
  <si>
    <t>Hex bolt part thread DIN 931 M24 × 140 mm hot-dip galvanised</t>
  </si>
  <si>
    <t>Nylon-insert lock nut DIN 985 M20 zinc plated</t>
  </si>
  <si>
    <t>Hex bolt DIN 933 M20 × 80 mm hot-dip galvanised</t>
  </si>
  <si>
    <t>Hex bolt part thread DIN 931 M24 × 160 mm hot-dip galvanised</t>
  </si>
  <si>
    <t>Hex bolt DIN 933 M8 × 60 mm zinc plated</t>
  </si>
  <si>
    <t>Hex bolt part thread DIN 931 M24 × 180 mm hot-dip galvanised</t>
  </si>
  <si>
    <t>Threaded rod DIN 976 M10 × 500 mm A4 stainless</t>
  </si>
  <si>
    <t>Alpenfix static mixer nozzles with extension tube, pack of 5</t>
  </si>
  <si>
    <t>Hex bolt part thread DIN 931 M8 × 110 mm hot-dip galvanised</t>
  </si>
  <si>
    <t>Hex bolt DIN 933 M12 × 120 mm hot-dip galvanised</t>
  </si>
  <si>
    <t>Hex bolt DIN 933 M12 × 80 mm zinc plated</t>
  </si>
  <si>
    <t>Tatra Works universal plug for all substrates 8 × 65 mm, pack of 20</t>
  </si>
  <si>
    <t>Hex bolt part thread DIN 931 M8 × 140 mm hot-dip galvanised</t>
  </si>
  <si>
    <t>Alpenfix nylon wall plug with collar 8 × 50 mm, box of 50</t>
  </si>
  <si>
    <t>Hex bolt part thread DIN 931 M8 × 60 mm hot-dip galvanised</t>
  </si>
  <si>
    <t>Hex bolt DIN 933 M6 × 20 mm A4 stainless</t>
  </si>
  <si>
    <t>Hex bolt part thread DIN 931 M8 × 80 mm hot-dip galvanised</t>
  </si>
  <si>
    <t>Hex bolt DIN 933 M5 × 30 mm zinc plated, pack of 20</t>
  </si>
  <si>
    <t>Hex bolt part thread DIN 931 M10 × 110 mm zinc plated, pack of 10</t>
  </si>
  <si>
    <t>Brezo injection resin pure epoxy 410 ml</t>
  </si>
  <si>
    <t>Alpenfix mesh sleeve Ø16 × 50 mm, pack of 10</t>
  </si>
  <si>
    <t>Hex bolt part thread DIN 931 M10 × 120 mm zinc plated, pack of 10</t>
  </si>
  <si>
    <t>Hex bolt DIN 933 M4 × 40 mm A2 stainless</t>
  </si>
  <si>
    <t>Alpenfix mesh sleeve Ø20 × 130 mm, pack of 10</t>
  </si>
  <si>
    <t>Hex bolt part thread DIN 931 M10 × 150 mm zinc plated</t>
  </si>
  <si>
    <t>Timber construction screw TX40 Ø8 × 200 mm A2 stainless</t>
  </si>
  <si>
    <t>Hex bolt part thread DIN 931 M10 × 50 mm zinc plated</t>
  </si>
  <si>
    <t>Tatra Works universal plug for all substrates 10 × 50 mm, box of 50</t>
  </si>
  <si>
    <t>Hex bolt part thread DIN 931 M10 × 60 mm zinc plated, pack of 10</t>
  </si>
  <si>
    <t>Hex bolt part thread DIN 931 M10 × 70 mm zinc plated</t>
  </si>
  <si>
    <t>Hex bolt DIN 933 M8 × 70 mm hot-dip galvanised</t>
  </si>
  <si>
    <t>Hex bolt DIN 933 M24 × 80 mm zinc plated</t>
  </si>
  <si>
    <t>Chipboard screw, Pozidriv Ø5 × 35 mm A2 stainless, pack of 25</t>
  </si>
  <si>
    <t>Hex bolt DIN 933 M20 × 160 mm hot-dip galvanised</t>
  </si>
  <si>
    <t>Hex bolt part thread DIN 931 M12 × 100 mm zinc plated, pack of 10</t>
  </si>
  <si>
    <t>Hex bolt DIN 933 M12 × 90 mm zinc plated</t>
  </si>
  <si>
    <t>Hex bolt part thread DIN 931 M12 × 120 mm zinc plated</t>
  </si>
  <si>
    <t>Nylon-insert lock nut DIN 985 M8 A2 stainless</t>
  </si>
  <si>
    <t>Hex bolt part thread DIN 931 M12 × 120 mm zinc plated, pack of 10</t>
  </si>
  <si>
    <t>Chipboard screw, Pozidriv Ø3.5 × 45 mm yellow zinc</t>
  </si>
  <si>
    <t>Hex bolt DIN 933 M24 × 110 mm hot-dip galvanised</t>
  </si>
  <si>
    <t>Hex bolt part thread DIN 931 M12 × 160 mm zinc plated</t>
  </si>
  <si>
    <t>Hex bolt DIN 933 M10 × 120 mm hot-dip galvanised</t>
  </si>
  <si>
    <t>Hex bolt part thread DIN 931 M12 × 50 mm zinc plated, pack of 10</t>
  </si>
  <si>
    <t>Hex bolt DIN 933 M8 × 70 mm A2 stainless</t>
  </si>
  <si>
    <t>Hex bolt part thread DIN 931 M12 × 70 mm zinc plated, pack of 10</t>
  </si>
  <si>
    <t>Hex bolt part thread DIN 931 M12 × 80 mm zinc plated</t>
  </si>
  <si>
    <t>Hex bolt part thread DIN 931 M12 × 80 mm zinc plated, pack of 10</t>
  </si>
  <si>
    <t>Anclatec injection resin pure epoxy 150 ml</t>
  </si>
  <si>
    <t>Hex bolt part thread DIN 931 M12 × 90 mm zinc plated, pack of 10</t>
  </si>
  <si>
    <t>Chipboard screw, Pozidriv Ø3.5 × 60 mm A2 stainless, pack of 25</t>
  </si>
  <si>
    <t>Hex bolt part thread DIN 931 M16 × 100 mm zinc plated</t>
  </si>
  <si>
    <t>Brezo wedge anchor M16 × 145 mm, zinc plated</t>
  </si>
  <si>
    <t>Brezo wedge anchor M10 × 140 mm, zinc plated</t>
  </si>
  <si>
    <t>Hex bolt DIN 933 M10 × 35 mm A2 stainless</t>
  </si>
  <si>
    <t>Hex bolt part thread DIN 931 M16 × 180 mm zinc plated</t>
  </si>
  <si>
    <t>Hex bolt DIN 933 M8 × 45 mm zinc plated, pack of 10</t>
  </si>
  <si>
    <t>Hex bolt part thread DIN 931 M16 × 200 mm zinc plated</t>
  </si>
  <si>
    <t>Hex bolt DIN 933 M12 × 130 mm A2 stainless</t>
  </si>
  <si>
    <t>Hex bolt part thread DIN 931 M16 × 70 mm zinc plated</t>
  </si>
  <si>
    <t>Hex bolt DIN 933 M5 × 12 mm A2 stainless, bulk box of 500</t>
  </si>
  <si>
    <t>Hex bolt part thread DIN 931 M16 × 80 mm zinc plated</t>
  </si>
  <si>
    <t>Brezo wedge anchor M10 × 120 mm, A4 stainless</t>
  </si>
  <si>
    <t>Hex bolt part thread DIN 931 M20 × 120 mm zinc plated</t>
  </si>
  <si>
    <t>Chipboard screw, Pozidriv Ø3.5 × 12 mm yellow zinc</t>
  </si>
  <si>
    <t>Chipboard screw, Pozidriv Ø4 × 35 mm A2 stainless, pack of 25</t>
  </si>
  <si>
    <t>Hex bolt part thread DIN 931 M20 × 160 mm zinc plated</t>
  </si>
  <si>
    <t>Hollow-wall expansion plug 8 × 60 mm</t>
  </si>
  <si>
    <t>Hex bolt part thread DIN 931 M20 × 180 mm zinc plated</t>
  </si>
  <si>
    <t>Hex bolt part thread DIN 931 M20 × 80 mm zinc plated</t>
  </si>
  <si>
    <t>Hex bolt DIN 933 M20 × 160 mm A4 stainless</t>
  </si>
  <si>
    <t>Hex bolt part thread DIN 931 M20 × 90 mm zinc plated</t>
  </si>
  <si>
    <t>Hex bolt part thread DIN 931 M24 × 100 mm zinc plated</t>
  </si>
  <si>
    <t>Hex bolt part thread DIN 931 M24 × 120 mm zinc plated</t>
  </si>
  <si>
    <t>Anclatec wedge anchor M16 × 180 mm, A4 stainless</t>
  </si>
  <si>
    <t>Hex bolt part thread DIN 931 M24 × 150 mm zinc plated</t>
  </si>
  <si>
    <t>Hex bolt part thread DIN 931 M24 × 160 mm zinc plated</t>
  </si>
  <si>
    <t>Hex bolt part thread DIN 931 M24 × 180 mm zinc plated</t>
  </si>
  <si>
    <t>Threaded rod DIN 976 M24 × 1000 mm A4 stainless</t>
  </si>
  <si>
    <t>Hex bolt part thread DIN 931 M24 × 200 mm zinc plated</t>
  </si>
  <si>
    <t>Hex bolt DIN 933 M4 × 30 mm zinc plated, pack of 20</t>
  </si>
  <si>
    <t>Hex bolt part thread DIN 931 M6 × 100 mm zinc plated</t>
  </si>
  <si>
    <t>Chipboard screw, Pozidriv Ø3 × 60 mm yellow zinc, pack of 25</t>
  </si>
  <si>
    <t>Hex bolt part thread DIN 931 M6 × 110 mm zinc plated</t>
  </si>
  <si>
    <t>Hex bolt part thread DIN 931 M6 × 120 mm zinc plated, pack of 10</t>
  </si>
  <si>
    <t>Hex bolt DIN 933 M12 × 55 mm A2 stainless, pack of 10</t>
  </si>
  <si>
    <t>Hex bolt DIN 933 M6 × 70 mm A2 stainless, pack of 10</t>
  </si>
  <si>
    <t>Hex bolt part thread DIN 931 M6 × 30 mm zinc plated, pack of 10</t>
  </si>
  <si>
    <t>Hex bolt part thread DIN 931 M6 × 40 mm zinc plated, pack of 10</t>
  </si>
  <si>
    <t>Hex bolt DIN 933 M20 × 75 mm A2 stainless</t>
  </si>
  <si>
    <t>Tatra Works injection resin polyester, styrene-free 150 ml</t>
  </si>
  <si>
    <t>Hex bolt part thread DIN 931 M6 × 50 mm zinc plated, pack of 10</t>
  </si>
  <si>
    <t>Chipboard screw, Pozidriv Ø4.5 × 60 mm A2 stainless</t>
  </si>
  <si>
    <t>Hex bolt part thread DIN 931 M6 × 60 mm zinc plated</t>
  </si>
  <si>
    <t>Hex bolt part thread DIN 931 M6 × 60 mm zinc plated, pack of 10</t>
  </si>
  <si>
    <t>Chipboard screw, Pozidriv Ø4.5 × 50 mm A2 stainless, bulk box of 1000</t>
  </si>
  <si>
    <t>Chipboard screw, Pozidriv Ø4.5 × 40 mm A2 stainless</t>
  </si>
  <si>
    <t>Hex bolt part thread DIN 931 M6 × 90 mm zinc plated</t>
  </si>
  <si>
    <t>Hex bolt part thread DIN 931 M6 × 90 mm zinc plated, pack of 10</t>
  </si>
  <si>
    <t>Chipboard screw, Pozidriv Ø4 × 50 mm A2 stainless</t>
  </si>
  <si>
    <t>Hex bolt part thread DIN 931 M8 × 100 mm zinc plated, pack of 10</t>
  </si>
  <si>
    <t>Hex bolt DIN 933 M16 × 200 mm zinc plated</t>
  </si>
  <si>
    <t>Hex bolt part thread DIN 931 M8 × 110 mm zinc plated, pack of 10</t>
  </si>
  <si>
    <t>Hex bolt part thread DIN 931 M8 × 130 mm zinc plated</t>
  </si>
  <si>
    <t>Alpenfix wedge anchor M12 × 160 mm, zinc plated</t>
  </si>
  <si>
    <t>Hex bolt part thread DIN 931 M8 × 40 mm zinc plated, pack of 10</t>
  </si>
  <si>
    <t>Hex bolt part thread DIN 931 M8 × 50 mm zinc plated</t>
  </si>
  <si>
    <t>Hex bolt part thread DIN 931 M8 × 50 mm zinc plated, pack of 10</t>
  </si>
  <si>
    <t>Hex bolt part thread DIN 931 M8 × 60 mm zinc plated</t>
  </si>
  <si>
    <t>Hex bolt DIN 933 M12 × 70 mm A4 stainless</t>
  </si>
  <si>
    <t>Chipboard screw, Pozidriv Ø4.5 × 30 mm A2 stainless, pack of 25</t>
  </si>
  <si>
    <t>Hex bolt part thread DIN 931 M8 × 70 mm zinc plated</t>
  </si>
  <si>
    <t>Chipboard screw, Pozidriv Ø4 × 45 mm A2 stainless, bulk box of 1000</t>
  </si>
  <si>
    <t>Hex bolt part thread DIN 931 M8 × 80 mm zinc plated</t>
  </si>
  <si>
    <t>Hex bolt DIN 933 M6 × 75 mm zinc plated, bulk box of 500</t>
  </si>
  <si>
    <t>Hex bolt DIN 933 M10 × 100 mm A2 stainless</t>
  </si>
  <si>
    <t>Hex bolt DIN 933 M10 × 110 mm A2 stainless</t>
  </si>
  <si>
    <t>Chipboard screw, Pozidriv Ø3 × 16 mm yellow zinc</t>
  </si>
  <si>
    <t>Hex bolt DIN 933 M10 × 110 mm A2 stainless, pack of 10</t>
  </si>
  <si>
    <t>Hex bolt DIN 933 M8 × 120 mm A4 stainless</t>
  </si>
  <si>
    <t>Alpenfix universal plug for all substrates 8 × 40 mm, pack of 20</t>
  </si>
  <si>
    <t>Hex bolt DIN 933 M12 × 50 mm zinc plated, pack of 10</t>
  </si>
  <si>
    <t>Hex bolt DIN 933 M10 × 20 mm A2 stainless, bulk box of 500</t>
  </si>
  <si>
    <t>Hex bolt DIN 933 M6 × 90 mm A2 stainless</t>
  </si>
  <si>
    <t>Hex bolt DIN 933 M10 × 25 mm A2 stainless, pack of 10</t>
  </si>
  <si>
    <t>Hex bolt DIN 933 M8 × 100 mm zinc plated</t>
  </si>
  <si>
    <t>Hex bolt DIN 933 M10 × 30 mm A2 stainless, bulk box of 500</t>
  </si>
  <si>
    <t>Hex bolt DIN 933 M8 × 16 mm A2 stainless, pack of 10</t>
  </si>
  <si>
    <t>Hex bolt DIN 933 M5 × 50 mm zinc plated, bulk box of 500</t>
  </si>
  <si>
    <t>Anclatec anchor rod M12 × 168 mm, A4 stainless, pack of 10</t>
  </si>
  <si>
    <t>Hex bolt DIN 933 M10 × 35 mm A2 stainless, bulk box of 500</t>
  </si>
  <si>
    <t>Hex bolt DIN 933 M10 × 40 mm A2 stainless</t>
  </si>
  <si>
    <t>Hex bolt DIN 933 M6 × 16 mm A2 stainless</t>
  </si>
  <si>
    <t>Chipboard screw, Pozidriv Ø4 × 30 mm yellow zinc, bulk box of 1000</t>
  </si>
  <si>
    <t>Hex bolt DIN 933 M10 × 40 mm A2 stainless, pack of 10</t>
  </si>
  <si>
    <t>Hex bolt DIN 933 M10 × 45 mm A2 stainless</t>
  </si>
  <si>
    <t>Hex nut DIN 934 M6 A2 stainless</t>
  </si>
  <si>
    <t>Anclatec hollow-wall expansion plug 10 × 65 mm, box of 50</t>
  </si>
  <si>
    <t>Hex bolt DIN 933 M10 × 50 mm A2 stainless</t>
  </si>
  <si>
    <t>Hex bolt DIN 933 M16 × 90 mm A4 stainless</t>
  </si>
  <si>
    <t>Hex bolt DIN 933 M10 × 50 mm A2 stainless, pack of 10</t>
  </si>
  <si>
    <t>Chipboard screw, Pozidriv Ø6 × 30 mm yellow zinc, pack of 25</t>
  </si>
  <si>
    <t>Hex bolt DIN 933 M10 × 55 mm A2 stainless</t>
  </si>
  <si>
    <t>Hex bolt DIN 933 M10 × 55 mm A2 stainless, bulk box of 500</t>
  </si>
  <si>
    <t>Hex bolt DIN 933 M10 × 55 mm A2 stainless, pack of 10</t>
  </si>
  <si>
    <t>Hex bolt DIN 933 M24 × 100 mm zinc plated</t>
  </si>
  <si>
    <t>Hex bolt DIN 933 M10 × 60 mm A2 stainless</t>
  </si>
  <si>
    <t>Threaded rod DIN 976 M20 × 2000 mm A4 stainless</t>
  </si>
  <si>
    <t>Hex bolt DIN 933 M10 × 65 mm A2 stainless</t>
  </si>
  <si>
    <t>Hex bolt DIN 933 M10 × 70 mm A2 stainless</t>
  </si>
  <si>
    <t>Brezo universal plug for all substrates 5 × 25 mm, pack of 20</t>
  </si>
  <si>
    <t>Hex bolt DIN 933 M10 × 70 mm A2 stainless, pack of 10</t>
  </si>
  <si>
    <t>Chipboard screw, Pozidriv Ø3.5 × 70 mm yellow zinc, pack of 25</t>
  </si>
  <si>
    <t>Hex bolt DIN 933 M10 × 75 mm A2 stainless</t>
  </si>
  <si>
    <t>Chipboard screw, Pozidriv Ø3.5 × 25 mm yellow zinc, pack of 25</t>
  </si>
  <si>
    <t>Hex bolt DIN 933 M10 × 75 mm A2 stainless, bulk box of 500</t>
  </si>
  <si>
    <t>Hex bolt DIN 933 M10 × 75 mm A2 stainless, pack of 10</t>
  </si>
  <si>
    <t>Tatra Works concrete screw anchor Ø6 × 60 mm, hex head</t>
  </si>
  <si>
    <t>Hex bolt DIN 933 M10 × 80 mm A2 stainless</t>
  </si>
  <si>
    <t>Hex bolt DIN 933 M8 × 35 mm hot-dip galvanised</t>
  </si>
  <si>
    <t>Hex bolt DIN 933 M10 × 80 mm A2 stainless, bulk box of 500</t>
  </si>
  <si>
    <t>Hex bolt DIN 933 M12 × 70 mm zinc plated, pack of 10</t>
  </si>
  <si>
    <t>Hex bolt DIN 933 M10 × 90 mm A2 stainless</t>
  </si>
  <si>
    <t>Hex bolt DIN 933 M10 × 90 mm A2 stainless, pack of 10</t>
  </si>
  <si>
    <t>Hex bolt DIN 933 M12 × 100 mm A2 stainless</t>
  </si>
  <si>
    <t>Threaded rod DIN 976 M14 × 2000 mm A4 stainless</t>
  </si>
  <si>
    <t>Hex bolt DIN 933 M12 × 120 mm A2 stainless</t>
  </si>
  <si>
    <t>Hex bolt DIN 933 M6 × 16 mm A4 stainless</t>
  </si>
  <si>
    <t>Hex bolt DIN 933 M12 × 140 mm A2 stainless</t>
  </si>
  <si>
    <t>Alpenfix concrete screw anchor Ø8 × 48 mm, countersunk head</t>
  </si>
  <si>
    <t>Hex bolt DIN 933 M12 × 150 mm zinc plated</t>
  </si>
  <si>
    <t>Hex bolt DIN 933 M12 × 25 mm A2 stainless</t>
  </si>
  <si>
    <t>Hex bolt DIN 933 M12 × 30 mm A2 stainless</t>
  </si>
  <si>
    <t>Hex bolt DIN 933 M12 × 45 mm hot-dip galvanised</t>
  </si>
  <si>
    <t>Hex bolt DIN 933 M12 × 30 mm A2 stainless, pack of 10</t>
  </si>
  <si>
    <t>Hex bolt DIN 933 M12 × 35 mm A2 stainless, pack of 10</t>
  </si>
  <si>
    <t>Hex bolt DIN 933 M8 × 20 mm A2 stainless</t>
  </si>
  <si>
    <t>Hex bolt DIN 933 M12 × 40 mm A2 stainless</t>
  </si>
  <si>
    <t>Hex bolt DIN 933 M5 × 10 mm zinc plated, bulk box of 500</t>
  </si>
  <si>
    <t>Hex bolt DIN 933 M12 × 40 mm A2 stainless, pack of 10</t>
  </si>
  <si>
    <t>Hex bolt DIN 933 M10 × 120 mm zinc plated, pack of 10</t>
  </si>
  <si>
    <t>Hex bolt DIN 933 M12 × 45 mm A2 stainless</t>
  </si>
  <si>
    <t>Alpenfix long frame plug 10 × 135 mm, pack of 20</t>
  </si>
  <si>
    <t>Hex bolt DIN 933 M12 × 50 mm A2 stainless</t>
  </si>
  <si>
    <t>Hex bolt DIN 933 M12 × 50 mm A2 stainless, pack of 10</t>
  </si>
  <si>
    <t>Hex bolt DIN 933 M8 × 25 mm A2 stainless, pack of 10</t>
  </si>
  <si>
    <t>Hex bolt DIN 933 M12 × 55 mm A2 stainless</t>
  </si>
  <si>
    <t>Hex bolt DIN 933 M8 × 55 mm hot-dip galvanised</t>
  </si>
  <si>
    <t>Hex bolt DIN 933 M12 × 60 mm A2 stainless</t>
  </si>
  <si>
    <t>Hex bolt DIN 933 M10 × 100 mm hot-dip galvanised</t>
  </si>
  <si>
    <t>Hex bolt DIN 933 M12 × 65 mm A2 stainless, pack of 10</t>
  </si>
  <si>
    <t>Hex bolt DIN 933 M12 × 70 mm A2 stainless</t>
  </si>
  <si>
    <t>Hex bolt DIN 933 M12 × 75 mm A2 stainless</t>
  </si>
  <si>
    <t>Hex bolt DIN 933 M12 × 75 mm A2 stainless, pack of 10</t>
  </si>
  <si>
    <t>Hex bolt DIN 933 M12 × 80 mm A2 stainless</t>
  </si>
  <si>
    <t>Hex bolt DIN 933 M16 × 70 mm hot-dip galvanised</t>
  </si>
  <si>
    <t>Hex bolt DIN 933 M12 × 90 mm A2 stainless</t>
  </si>
  <si>
    <t>Hex bolt DIN 933 M14 × 30 mm hot-dip galvanised</t>
  </si>
  <si>
    <t>Hex bolt DIN 933 M12 × 55 mm A4 stainless</t>
  </si>
  <si>
    <t>Hex bolt DIN 933 M14 × 100 mm A2 stainless</t>
  </si>
  <si>
    <t>Hex bolt DIN 933 M14 × 110 mm A2 stainless</t>
  </si>
  <si>
    <t>Hex bolt DIN 933 M20 × 40 mm zinc plated</t>
  </si>
  <si>
    <t>Hex bolt DIN 933 M14 × 150 mm A2 stainless</t>
  </si>
  <si>
    <t>Anclatec long frame plug 10 × 115 mm, box of 50</t>
  </si>
  <si>
    <t>Hex bolt DIN 933 M14 × 180 mm A2 stainless</t>
  </si>
  <si>
    <t>Alpenfix sleeve anchor M10 × 80 mm, zinc plated</t>
  </si>
  <si>
    <t>Hex bolt DIN 933 M14 × 35 mm A2 stainless</t>
  </si>
  <si>
    <t>Chipboard screw, Pozidriv Ø3 × 60 mm A2 stainless</t>
  </si>
  <si>
    <t>Hex bolt DIN 933 M14 × 45 mm A2 stainless</t>
  </si>
  <si>
    <t>Hex bolt DIN 933 M6 × 50 mm A2 stainless, bulk box of 500</t>
  </si>
  <si>
    <t>Hex bolt DIN 933 M14 × 60 mm A2 stainless</t>
  </si>
  <si>
    <t>Nylon-insert lock nut DIN 985 M16 zinc plated</t>
  </si>
  <si>
    <t>Hex bolt DIN 933 M16 × 100 mm A2 stainless</t>
  </si>
  <si>
    <t>Hex bolt DIN 933 M10 × 75 mm zinc plated, bulk box of 500</t>
  </si>
  <si>
    <t>Hex bolt DIN 933 M16 × 140 mm A2 stainless</t>
  </si>
  <si>
    <t>Threaded rod DIN 976 M8 × 300 mm hot-dip galvanised</t>
  </si>
  <si>
    <t>Tatra Works concrete screw anchor Ø6 × 48 mm, countersunk head</t>
  </si>
  <si>
    <t>Hex bolt DIN 933 M16 × 35 mm A4 stainless</t>
  </si>
  <si>
    <t>Hex bolt DIN 933 M16 × 45 mm A2 stainless</t>
  </si>
  <si>
    <t>Hex bolt DIN 933 M16 × 60 mm A2 stainless</t>
  </si>
  <si>
    <t>Hex bolt DIN 933 M20 × 140 mm A2 stainless</t>
  </si>
  <si>
    <t>Hex bolt DIN 933 M16 × 70 mm A2 stainless</t>
  </si>
  <si>
    <t>Hex bolt DIN 933 M16 × 75 mm A2 stainless</t>
  </si>
  <si>
    <t>Hex bolt DIN 933 M12 × 30 mm A4 stainless</t>
  </si>
  <si>
    <t>Hex bolt DIN 933 M20 × 100 mm A2 stainless</t>
  </si>
  <si>
    <t>Hex bolt DIN 933 M4 × 30 mm zinc plated</t>
  </si>
  <si>
    <t>Anclatec drop-in anchor M10 × 40 mm, zinc plated</t>
  </si>
  <si>
    <t>Hex bolt DIN 933 M20 × 120 mm A2 stainless</t>
  </si>
  <si>
    <t>Hex bolt DIN 933 M20 × 130 mm A2 stainless</t>
  </si>
  <si>
    <t>Hex bolt DIN 933 M20 × 180 mm A2 stainless</t>
  </si>
  <si>
    <t>Tatra Works concrete screw anchor Ø6 × 60 mm, countersunk head</t>
  </si>
  <si>
    <t>Chipboard screw, Pozidriv Ø4 × 20 mm A2 stainless, bulk box of 1000</t>
  </si>
  <si>
    <t>Hex bolt DIN 933 M20 × 70 mm A2 stainless</t>
  </si>
  <si>
    <t>Chipboard screw, Pozidriv Ø5 × 30 mm A2 stainless</t>
  </si>
  <si>
    <t>Chipboard screw, Pozidriv Ø4 × 16 mm yellow zinc</t>
  </si>
  <si>
    <t>Tatra Works hollow-wall expansion plug 8 × 60 mm, pack of 20</t>
  </si>
  <si>
    <t>Chipboard screw, Pozidriv Ø3 × 40 mm yellow zinc</t>
  </si>
  <si>
    <t>Chipboard screw, Pozidriv Ø4 × 70 mm A2 stainless, bulk box of 1000</t>
  </si>
  <si>
    <t>Anclatec anchor rod M16 × 320 mm, A4 stainless, pack of 10</t>
  </si>
  <si>
    <t>Anclatec injection resin polyester, styrene-free 410 ml</t>
  </si>
  <si>
    <t>Brezo nylon wall plug with collar 8 × 50 mm, pack of 20</t>
  </si>
  <si>
    <t>Hex bolt DIN 933 M10 × 100 mm A4 stainless, pack of 10</t>
  </si>
  <si>
    <t>Hex bolt DIN 933 M24 × 75 mm A2 stainless</t>
  </si>
  <si>
    <t>Chipboard screw, Pozidriv Ø4.5 × 30 mm A2 stainless, bulk box of 1000</t>
  </si>
  <si>
    <t>Hex bolt DIN 933 M8 × 75 mm A2 stainless, bulk box of 500</t>
  </si>
  <si>
    <t>Brezo universal plug for all substrates 6 × 50 mm, pack of 20</t>
  </si>
  <si>
    <t>Hex bolt DIN 933 M4 × 12 mm A2 stainless</t>
  </si>
  <si>
    <t>Hex bolt DIN 933 M4 × 12 mm A2 stainless, bulk box of 500</t>
  </si>
  <si>
    <t>Hex bolt DIN 933 M4 × 16 mm A2 stainless</t>
  </si>
  <si>
    <t>Hex bolt DIN 933 M4 × 16 mm A2 stainless, bulk box of 500</t>
  </si>
  <si>
    <t>Chipboard screw, Pozidriv Ø4.5 × 20 mm A2 stainless, pack of 25</t>
  </si>
  <si>
    <t>Hex bolt DIN 933 M14 × 40 mm zinc plated</t>
  </si>
  <si>
    <t>Hex bolt DIN 933 M8 × 75 mm A4 stainless, pack of 10</t>
  </si>
  <si>
    <t>Hex bolt DIN 933 M4 × 30 mm A2 stainless, pack of 20</t>
  </si>
  <si>
    <t>Chipboard screw, Pozidriv Ø3 × 60 mm A2 stainless, bulk box of 1000</t>
  </si>
  <si>
    <t>Tatra Works concrete screw anchor Ø12 × 96 mm, hex head</t>
  </si>
  <si>
    <t>Alpenfix wedge anchor M10 × 140 mm, zinc plated</t>
  </si>
  <si>
    <t>Hex bolt DIN 933 M20 × 140 mm A4 stainless</t>
  </si>
  <si>
    <t>Alpenfix concrete screw anchor Ø6 × 60 mm, hex head</t>
  </si>
  <si>
    <t>Alpenfix concrete screw anchor Ø10 × 100 mm, countersunk head</t>
  </si>
  <si>
    <t>Hex bolt DIN 933 M4 × 40 mm A2 stainless, pack of 20</t>
  </si>
  <si>
    <t>Nylon wall plug with collar 6 × 30 mm</t>
  </si>
  <si>
    <t>Hex bolt DIN 933 M5 × 10 mm A2 stainless, bulk box of 500</t>
  </si>
  <si>
    <t>Tatra Works concrete screw anchor Ø12 × 72 mm, countersunk head</t>
  </si>
  <si>
    <t>Chipboard screw, Pozidriv Ø5 × 30 mm yellow zinc, pack of 25</t>
  </si>
  <si>
    <t>Hex bolt DIN 933 M5 × 20 mm A2 stainless, bulk box of 500</t>
  </si>
  <si>
    <t>Hex bolt DIN 933 M5 × 25 mm A2 stainless</t>
  </si>
  <si>
    <t>Brezo universal plug for all substrates 10 × 60 mm, box of 50</t>
  </si>
  <si>
    <t>Hex bolt DIN 933 M5 × 25 mm A2 stainless, bulk box of 500</t>
  </si>
  <si>
    <t>Hex bolt DIN 933 M5 × 25 mm A2 stainless, pack of 20</t>
  </si>
  <si>
    <t>Hex bolt DIN 933 M5 × 30 mm A2 stainless, bulk box of 500</t>
  </si>
  <si>
    <t>Hex bolt DIN 933 M5 × 30 mm A2 stainless, pack of 20</t>
  </si>
  <si>
    <t>Hex bolt DIN 933 M5 × 35 mm A2 stainless, pack of 20</t>
  </si>
  <si>
    <t>Hex nut DIN 934 M10 zinc plated</t>
  </si>
  <si>
    <t>Hex bolt DIN 933 M5 × 45 mm A2 stainless</t>
  </si>
  <si>
    <t>Chipboard screw, Pozidriv Ø5 × 20 mm A2 stainless</t>
  </si>
  <si>
    <t>Alpenfix drop-in anchor M8 × 30 mm, A4 stainless</t>
  </si>
  <si>
    <t>Threaded rod DIN 976 M5 × 300 mm zinc plated</t>
  </si>
  <si>
    <t>Chipboard screw, Pozidriv Ø4.5 × 50 mm yellow zinc, bulk box of 1000</t>
  </si>
  <si>
    <t>Hex bolt DIN 933 M5 × 50 mm A2 stainless, bulk box of 500</t>
  </si>
  <si>
    <t>Threaded rod DIN 976 M16 × 2000 mm zinc plated</t>
  </si>
  <si>
    <t>Hex bolt DIN 933 M5 × 55 mm A2 stainless, pack of 20</t>
  </si>
  <si>
    <t>Hex bolt DIN 933 M5 × 60 mm A2 stainless, bulk box of 500</t>
  </si>
  <si>
    <t>Hex bolt DIN 933 M5 × 60 mm A2 stainless, pack of 20</t>
  </si>
  <si>
    <t>Hex bolt DIN 933 M6 × 100 mm A2 stainless</t>
  </si>
  <si>
    <t>Timber construction screw TX30 Ø6 × 140 mm A2 stainless</t>
  </si>
  <si>
    <t>Hex bolt DIN 933 M14 × 80 mm A4 stainless</t>
  </si>
  <si>
    <t>Hex bolt DIN 933 M6 × 110 mm A2 stainless, pack of 10</t>
  </si>
  <si>
    <t>Hex bolt DIN 933 M6 × 12 mm A2 stainless</t>
  </si>
  <si>
    <t>Hex bolt DIN 933 M6 × 35 mm A2 stainless, bulk box of 500</t>
  </si>
  <si>
    <t>Hex bolt DIN 933 M6 × 12 mm A2 stainless, bulk box of 500</t>
  </si>
  <si>
    <t>Hex bolt DIN 933 M8 × 16 mm A2 stainless, bulk box of 500</t>
  </si>
  <si>
    <t>Hex bolt DIN 933 M8 × 40 mm zinc plated</t>
  </si>
  <si>
    <t>Hex bolt DIN 933 M6 × 120 mm A2 stainless, pack of 10</t>
  </si>
  <si>
    <t>Hex bolt DIN 933 M6 × 16 mm A2 stainless, bulk box of 500</t>
  </si>
  <si>
    <t>Hex bolt DIN 933 M6 × 16 mm A2 stainless, pack of 10</t>
  </si>
  <si>
    <t>Hex bolt DIN 933 M6 × 20 mm A2 stainless</t>
  </si>
  <si>
    <t>Anclatec concrete screw anchor Ø12 × 120 mm, hex head</t>
  </si>
  <si>
    <t>Chipboard screw, Pozidriv Ø6 × 45 mm yellow zinc, pack of 25</t>
  </si>
  <si>
    <t>Chipboard screw, Pozidriv Ø3 × 30 mm yellow zinc, bulk box of 1000</t>
  </si>
  <si>
    <t>Hex bolt DIN 933 M6 × 25 mm A2 stainless, bulk box of 500</t>
  </si>
  <si>
    <t>Hex bolt DIN 933 M6 × 25 mm A2 stainless, pack of 10</t>
  </si>
  <si>
    <t>Hex bolt DIN 933 M6 × 30 mm A2 stainless</t>
  </si>
  <si>
    <t>Hex bolt DIN 933 M6 × 30 mm A2 stainless, bulk box of 500</t>
  </si>
  <si>
    <t>Hex bolt DIN 933 M12 × 40 mm A4 stainless, pack of 10</t>
  </si>
  <si>
    <t>Hex bolt DIN 933 M6 × 30 mm A2 stainless, pack of 10</t>
  </si>
  <si>
    <t>Hex bolt DIN 933 M20 × 110 mm A4 stainless</t>
  </si>
  <si>
    <t>Hex bolt DIN 933 M6 × 40 mm A2 stainless</t>
  </si>
  <si>
    <t>Anclatec long frame plug 10 × 115 mm, pack of 20</t>
  </si>
  <si>
    <t>Hex bolt DIN 933 M6 × 40 mm A2 stainless, pack of 10</t>
  </si>
  <si>
    <t>Anclatec wedge anchor M12 × 160 mm, zinc plated</t>
  </si>
  <si>
    <t>Timber construction screw TX50 Ø10 × 160 mm yellow zinc</t>
  </si>
  <si>
    <t>Hex bolt DIN 933 M6 × 50 mm A2 stainless</t>
  </si>
  <si>
    <t>Hex bolt DIN 933 M6 × 50 mm A2 stainless, pack of 10</t>
  </si>
  <si>
    <t>Threaded rod DIN 976 M14 × 2000 mm zinc plated</t>
  </si>
  <si>
    <t>Nylon-insert lock nut DIN 985 M4 A4 stainless</t>
  </si>
  <si>
    <t>Hex bolt DIN 933 M6 × 55 mm A2 stainless, pack of 10</t>
  </si>
  <si>
    <t>Hex bolt DIN 933 M6 × 60 mm A2 stainless</t>
  </si>
  <si>
    <t>Hex bolt DIN 933 M6 × 60 mm A2 stainless, pack of 10</t>
  </si>
  <si>
    <t>Hex bolt DIN 933 M5 × 25 mm A4 stainless, pack of 20</t>
  </si>
  <si>
    <t>Hex bolt DIN 933 M6 × 75 mm zinc plated, pack of 10</t>
  </si>
  <si>
    <t>Hex bolt DIN 933 M4 × 10 mm zinc plated, pack of 20</t>
  </si>
  <si>
    <t>Hex bolt DIN 933 M6 × 75 mm A2 stainless, pack of 10</t>
  </si>
  <si>
    <t>Anclatec nylon wall plug with collar 12 × 70 mm, box of 25</t>
  </si>
  <si>
    <t>Hex bolt DIN 933 M8 × 120 mm A2 stainless, pack of 10</t>
  </si>
  <si>
    <t>Hex bolt DIN 933 M6 × 80 mm A2 stainless, bulk box of 500</t>
  </si>
  <si>
    <t>Hex bolt DIN 933 M6 × 80 mm A2 stainless, pack of 10</t>
  </si>
  <si>
    <t>Nylon-insert lock nut DIN 985 M12 A4 stainless</t>
  </si>
  <si>
    <t>Anclatec nylon wall plug with collar 14 × 75 mm, pack of 20</t>
  </si>
  <si>
    <t>Hex nut DIN 934 M5 zinc plated, pack of 20</t>
  </si>
  <si>
    <t>Hex bolt DIN 933 M8 × 120 mm A2 stainless</t>
  </si>
  <si>
    <t>Hex bolt DIN 933 M14 × 40 mm A4 stainless</t>
  </si>
  <si>
    <t>Hex bolt DIN 933 M20 × 40 mm A4 stainless</t>
  </si>
  <si>
    <t>Hex bolt DIN 933 M5 × 20 mm A4 stainless</t>
  </si>
  <si>
    <t>Hex bolt DIN 933 M8 × 16 mm A2 stainless</t>
  </si>
  <si>
    <t>Hex bolt DIN 933 M16 × 120 mm zinc plated</t>
  </si>
  <si>
    <t>Alpenfix universal plug for all substrates 5 × 25 mm, pack of 20</t>
  </si>
  <si>
    <t>Hex bolt DIN 933 M8 × 20 mm A2 stainless, bulk box of 500</t>
  </si>
  <si>
    <t>Chipboard screw, Pozidriv Ø3.5 × 35 mm A2 stainless, bulk box of 1000</t>
  </si>
  <si>
    <t>Hex bolt DIN 933 M8 × 35 mm A2 stainless, bulk box of 500</t>
  </si>
  <si>
    <t>Chipboard screw, Pozidriv Ø4 × 20 mm A2 stainless</t>
  </si>
  <si>
    <t>Hex bolt DIN 933 M12 × 65 mm zinc plated</t>
  </si>
  <si>
    <t>Hex bolt DIN 933 M8 × 35 mm A2 stainless</t>
  </si>
  <si>
    <t>Hex bolt DIN 933 M20 × 120 mm A4 stainless</t>
  </si>
  <si>
    <t>Hex bolt DIN 933 M8 × 35 mm A2 stainless, pack of 10</t>
  </si>
  <si>
    <t>Hex bolt DIN 933 M16 × 45 mm A4 stainless</t>
  </si>
  <si>
    <t>Hex bolt DIN 933 M8 × 40 mm A2 stainless</t>
  </si>
  <si>
    <t>Hex bolt DIN 933 M8 × 40 mm A2 stainless, bulk box of 500</t>
  </si>
  <si>
    <t>Hex bolt DIN 933 M10 × 100 mm zinc plated, pack of 10</t>
  </si>
  <si>
    <t>Hex bolt DIN 933 M8 × 45 mm A2 stainless, pack of 10</t>
  </si>
  <si>
    <t>Chipboard screw, Pozidriv Ø4.5 × 80 mm A2 stainless</t>
  </si>
  <si>
    <t>Anclatec concrete screw anchor Ø10 × 100 mm, hex head</t>
  </si>
  <si>
    <t>Hex bolt DIN 933 M8 × 55 mm A2 stainless, pack of 10</t>
  </si>
  <si>
    <t>Hex bolt DIN 933 M12 × 80 mm hot-dip galvanised</t>
  </si>
  <si>
    <t>Hex bolt DIN 933 M8 × 60 mm A2 stainless, bulk box of 500</t>
  </si>
  <si>
    <t>Hex bolt DIN 933 M6 × 16 mm zinc plated, bulk box of 500</t>
  </si>
  <si>
    <t>Brezo wedge anchor M6 × 55 mm, A4 stainless</t>
  </si>
  <si>
    <t>Hex bolt DIN 933 M8 × 70 mm A2 stainless, bulk box of 500</t>
  </si>
  <si>
    <t>Chipboard screw, Pozidriv Ø5 × 25 mm yellow zinc</t>
  </si>
  <si>
    <t>Hex bolt DIN 933 M4 × 40 mm zinc plated, bulk box of 500</t>
  </si>
  <si>
    <t>Hex bolt DIN 933 M8 × 80 mm A2 stainless, pack of 10</t>
  </si>
  <si>
    <t>Alpenfix anchor rod M10 × 200 mm, zinc plated, pack of 10</t>
  </si>
  <si>
    <t>Anclatec injection resin vinylester 150 ml</t>
  </si>
  <si>
    <t>Hex bolt DIN 933 M6 × 30 mm zinc plated, bulk box of 500</t>
  </si>
  <si>
    <t>Hex bolt DIN 933 M10 × 120 mm A4 stainless</t>
  </si>
  <si>
    <t>Hex bolt DIN 933 M16 × 55 mm zinc plated</t>
  </si>
  <si>
    <t>Hex bolt DIN 933 M10 × 130 mm A4 stainless</t>
  </si>
  <si>
    <t>Hex bolt DIN 933 M10 × 140 mm A4 stainless</t>
  </si>
  <si>
    <t>Hex bolt DIN 933 M14 × 180 mm A4 stainless</t>
  </si>
  <si>
    <t>Anclatec long frame plug 10 × 135 mm, box of 50</t>
  </si>
  <si>
    <t>Chipboard screw, Pozidriv Ø5 × 50 mm yellow zinc, bulk box of 1000</t>
  </si>
  <si>
    <t>Hex bolt DIN 933 M10 × 25 mm A4 stainless</t>
  </si>
  <si>
    <t>Hex bolt DIN 933 M8 × 50 mm zinc plated</t>
  </si>
  <si>
    <t>Hex bolt DIN 933 M10 × 25 mm A4 stainless, pack of 10</t>
  </si>
  <si>
    <t>Chipboard screw, Pozidriv Ø3.5 × 45 mm A2 stainless</t>
  </si>
  <si>
    <t>Hex bolt DIN 933 M10 × 30 mm A4 stainless, pack of 10</t>
  </si>
  <si>
    <t>Hex bolt DIN 933 M10 × 35 mm A4 stainless</t>
  </si>
  <si>
    <t>Hex bolt DIN 933 M12 × 160 mm hot-dip galvanised</t>
  </si>
  <si>
    <t>Hex bolt DIN 933 M10 × 40 mm A4 stainless, pack of 10</t>
  </si>
  <si>
    <t>Hex bolt DIN 933 M10 × 45 mm A4 stainless</t>
  </si>
  <si>
    <t>Anclatec universal plug for all substrates 6 × 30 mm, box of 100</t>
  </si>
  <si>
    <t>Hex nut DIN 934 M5 A2 stainless</t>
  </si>
  <si>
    <t>Chipboard screw, Pozidriv Ø4.5 × 50 mm yellow zinc, pack of 25</t>
  </si>
  <si>
    <t>Hex bolt DIN 933 M10 × 55 mm A4 stainless</t>
  </si>
  <si>
    <t>Hex bolt DIN 933 M12 × 130 mm hot-dip galvanised</t>
  </si>
  <si>
    <t>Hex bolt DIN 933 M10 × 60 mm A4 stainless</t>
  </si>
  <si>
    <t>Brezo wedge anchor M16 × 180 mm, zinc plated</t>
  </si>
  <si>
    <t>Hex bolt DIN 933 M10 × 65 mm A4 stainless</t>
  </si>
  <si>
    <t>Hex bolt DIN 933 M10 × 65 mm A4 stainless, pack of 10</t>
  </si>
  <si>
    <t>Hex bolt DIN 933 M10 × 70 mm A4 stainless, pack of 10</t>
  </si>
  <si>
    <t>Hex bolt DIN 933 M10 × 75 mm A4 stainless</t>
  </si>
  <si>
    <t>Anclatec universal plug for all substrates 10 × 60 mm, pack of 20</t>
  </si>
  <si>
    <t>Hex bolt DIN 933 M10 × 80 mm A4 stainless, pack of 10</t>
  </si>
  <si>
    <t>Hex bolt DIN 933 M10 × 90 mm A4 stainless</t>
  </si>
  <si>
    <t>Chipboard screw, Pozidriv Ø5 × 16 mm A2 stainless</t>
  </si>
  <si>
    <t>Hex bolt DIN 933 M12 × 120 mm A4 stainless, pack of 10</t>
  </si>
  <si>
    <t>Hex bolt DIN 933 M12 × 130 mm A4 stainless</t>
  </si>
  <si>
    <t>Chipboard screw, Pozidriv Ø4.5 × 70 mm yellow zinc, pack of 25</t>
  </si>
  <si>
    <t>Hex bolt DIN 933 M12 × 140 mm A4 stainless</t>
  </si>
  <si>
    <t>Chipboard screw, Pozidriv Ø6 × 120 mm A2 stainless, pack of 25</t>
  </si>
  <si>
    <t>Hex bolt DIN 933 M12 × 160 mm A4 stainless</t>
  </si>
  <si>
    <t>Hex bolt DIN 933 M12 × 25 mm A4 stainless</t>
  </si>
  <si>
    <t>Hex bolt DIN 933 M12 × 30 mm A4 stainless, pack of 10</t>
  </si>
  <si>
    <t>Hex bolt DIN 933 M12 × 35 mm A4 stainless</t>
  </si>
  <si>
    <t>Chipboard screw, Pozidriv Ø5 × 100 mm yellow zinc, pack of 25</t>
  </si>
  <si>
    <t>Hex bolt DIN 933 M12 × 40 mm A4 stainless</t>
  </si>
  <si>
    <t>Hex bolt DIN 933 M16 × 40 mm zinc plated</t>
  </si>
  <si>
    <t>Hex bolt DIN 933 M12 × 45 mm A4 stainless</t>
  </si>
  <si>
    <t>Hex bolt DIN 933 M12 × 45 mm A4 stainless, pack of 10</t>
  </si>
  <si>
    <t>Hex bolt DIN 933 M12 × 55 mm A4 stainless, pack of 10</t>
  </si>
  <si>
    <t>Hex bolt DIN 933 M12 × 60 mm A4 stainless, pack of 10</t>
  </si>
  <si>
    <t>Hex bolt DIN 933 M5 × 12 mm zinc plated, bulk box of 500</t>
  </si>
  <si>
    <t>Hex bolt DIN 933 M12 × 70 mm A4 stainless, pack of 10</t>
  </si>
  <si>
    <t>Hex bolt DIN 933 M12 × 75 mm A4 stainless, pack of 10</t>
  </si>
  <si>
    <t>Hex bolt DIN 933 M12 × 80 mm A4 stainless</t>
  </si>
  <si>
    <t>Chipboard screw, Pozidriv Ø3 × 16 mm A2 stainless, pack of 25</t>
  </si>
  <si>
    <t>Hex bolt DIN 933 M12 × 80 mm A4 stainless, pack of 10</t>
  </si>
  <si>
    <t>Hex bolt DIN 933 M12 × 90 mm A4 stainless</t>
  </si>
  <si>
    <t>Hex bolt DIN 933 M14 × 100 mm A4 stainless</t>
  </si>
  <si>
    <t>Hex bolt DIN 933 M14 × 110 mm A4 stainless</t>
  </si>
  <si>
    <t>Tatra Works nylon wall plug with collar 5 × 25 mm, pack of 20</t>
  </si>
  <si>
    <t>Threaded rod DIN 976 M12 × 300 mm A2 stainless</t>
  </si>
  <si>
    <t>Hex bolt DIN 933 M12 × 110 mm zinc plated, pack of 10</t>
  </si>
  <si>
    <t>Hex bolt DIN 933 M14 × 200 mm A4 stainless</t>
  </si>
  <si>
    <t>Hex bolt DIN 933 M14 × 30 mm A4 stainless</t>
  </si>
  <si>
    <t>Hex bolt DIN 933 M14 × 35 mm A4 stainless</t>
  </si>
  <si>
    <t>Hex bolt DIN 933 M10 × 120 mm zinc plated</t>
  </si>
  <si>
    <t>Hex bolt DIN 933 M12 × 65 mm zinc plated, pack of 10</t>
  </si>
  <si>
    <t>Hex bolt DIN 933 M14 × 45 mm A4 stainless</t>
  </si>
  <si>
    <t>Hex bolt DIN 933 M5 × 50 mm A4 stainless, pack of 20</t>
  </si>
  <si>
    <t>Hex bolt DIN 933 M14 × 55 mm A4 stainless</t>
  </si>
  <si>
    <t>Hex bolt DIN 933 M14 × 65 mm A4 stainless</t>
  </si>
  <si>
    <t>Chipboard screw, Pozidriv Ø5 × 16 mm A2 stainless, pack of 25</t>
  </si>
  <si>
    <t>Hex bolt DIN 933 M14 × 70 mm A4 stainless</t>
  </si>
  <si>
    <t>Hex bolt DIN 933 M14 × 75 mm A4 stainless</t>
  </si>
  <si>
    <t>Chipboard screw, Pozidriv Ø6 × 30 mm A2 stainless, pack of 25</t>
  </si>
  <si>
    <t>Hex bolt DIN 933 M16 × 110 mm A4 stainless</t>
  </si>
  <si>
    <t>Hex bolt DIN 933 M16 × 120 mm A4 stainless</t>
  </si>
  <si>
    <t>Hex bolt DIN 933 M16 × 150 mm A4 stainless</t>
  </si>
  <si>
    <t>Anclatec static mixer nozzles standard, pack of 10</t>
  </si>
  <si>
    <t>Hex bolt DIN 933 M16 × 180 mm A4 stainless</t>
  </si>
  <si>
    <t>Hex bolt DIN 933 M16 × 200 mm A4 stainless</t>
  </si>
  <si>
    <t>Brezo nylon wall plug with collar 8 × 40 mm, pack of 20</t>
  </si>
  <si>
    <t>Hex bolt DIN 933 M16 × 55 mm A4 stainless</t>
  </si>
  <si>
    <t>Timber construction screw TX50 Ø10 × 140 mm yellow zinc</t>
  </si>
  <si>
    <t>Hex bolt DIN 933 M16 × 65 mm A4 stainless</t>
  </si>
  <si>
    <t>Hex bolt DIN 933 M5 × 45 mm A4 stainless</t>
  </si>
  <si>
    <t>Hex bolt DIN 933 M16 × 80 mm A4 stainless</t>
  </si>
  <si>
    <t>Chipboard screw, Pozidriv Ø5 × 50 mm A2 stainless</t>
  </si>
  <si>
    <t>Threaded rod DIN 976 M8 × 2000 mm A2 stainless</t>
  </si>
  <si>
    <t>Hex bolt DIN 933 M20 × 130 mm A4 stainless</t>
  </si>
  <si>
    <t>Hex bolt DIN 933 M20 × 150 mm A4 stainless</t>
  </si>
  <si>
    <t>Hex bolt DIN 933 M20 × 180 mm A4 stainless</t>
  </si>
  <si>
    <t>Chipboard screw, Pozidriv Ø5 × 70 mm yellow zinc, bulk box of 1000</t>
  </si>
  <si>
    <t>Hex bolt DIN 933 M20 × 200 mm A4 stainless</t>
  </si>
  <si>
    <t>Hex bolt DIN 933 M20 × 50 mm A4 stainless</t>
  </si>
  <si>
    <t>Hex bolt DIN 933 M6 × 50 mm zinc plated, bulk box of 500</t>
  </si>
  <si>
    <t>Hex bolt DIN 933 M20 × 60 mm A4 stainless</t>
  </si>
  <si>
    <t>Hex bolt DIN 933 M20 × 70 mm A4 stainless</t>
  </si>
  <si>
    <t>Hex bolt DIN 933 M6 × 16 mm zinc plated, pack of 10</t>
  </si>
  <si>
    <t>Hex bolt DIN 933 M20 × 80 mm A4 stainless</t>
  </si>
  <si>
    <t>Threaded rod DIN 976 M6 × 300 mm A2 stainless</t>
  </si>
  <si>
    <t>Hex bolt DIN 933 M24 × 100 mm A4 stainless</t>
  </si>
  <si>
    <t>Threaded rod DIN 976 M5 × 300 mm A4 stainless</t>
  </si>
  <si>
    <t>Hex bolt DIN 933 M24 × 120 mm A4 stainless</t>
  </si>
  <si>
    <t>Threaded rod DIN 976 M8 × 1000 mm hot-dip galvanised</t>
  </si>
  <si>
    <t>Hex bolt DIN 933 M24 × 140 mm A4 stainless</t>
  </si>
  <si>
    <t>Hex bolt DIN 933 M24 × 180 mm A4 stainless</t>
  </si>
  <si>
    <t>Hex bolt DIN 933 M12 × 100 mm hot-dip galvanised</t>
  </si>
  <si>
    <t>Hex bolt DIN 933 M24 × 50 mm A4 stainless</t>
  </si>
  <si>
    <t>Threaded rod DIN 976 M5 × 1000 mm A4 stainless</t>
  </si>
  <si>
    <t>Hex bolt DIN 933 M20 × 75 mm hot-dip galvanised</t>
  </si>
  <si>
    <t>Anclatec nylon wall plug with collar 8 × 40 mm, box of 50</t>
  </si>
  <si>
    <t>Hex bolt DIN 933 M24 × 65 mm A4 stainless</t>
  </si>
  <si>
    <t>Hex bolt DIN 933 M10 × 40 mm hot-dip galvanised</t>
  </si>
  <si>
    <t>Hex bolt DIN 933 M24 × 70 mm A4 stainless</t>
  </si>
  <si>
    <t>Alpenfix self-drill plasterboard anchor zinc 15 × 37 mm, box of 100</t>
  </si>
  <si>
    <t>Hex bolt DIN 933 M24 × 90 mm A4 stainless</t>
  </si>
  <si>
    <t>Hex bolt DIN 933 M24 × 130 mm zinc plated</t>
  </si>
  <si>
    <t>Hex bolt DIN 933 M4 × 16 mm A4 stainless</t>
  </si>
  <si>
    <t>Hex bolt DIN 933 M4 × 20 mm A4 stainless</t>
  </si>
  <si>
    <t>Hex bolt DIN 933 M6 × 65 mm A4 stainless</t>
  </si>
  <si>
    <t>Hex bolt DIN 933 M4 × 35 mm A4 stainless</t>
  </si>
  <si>
    <t>Hex bolt DIN 933 M4 × 40 mm A4 stainless</t>
  </si>
  <si>
    <t>Hex bolt DIN 933 M5 × 10 mm A4 stainless</t>
  </si>
  <si>
    <t>Hex bolt DIN 933 M5 × 10 mm A4 stainless, pack of 20</t>
  </si>
  <si>
    <t>Timber construction screw TX50 Ø10 × 120 mm yellow zinc</t>
  </si>
  <si>
    <t>Hex bolt DIN 933 M5 × 20 mm A4 stainless, pack of 20</t>
  </si>
  <si>
    <t>Hex bolt DIN 933 M5 × 25 mm A4 stainless</t>
  </si>
  <si>
    <t>Hex bolt DIN 933 M10 × 35 mm zinc plated, pack of 10</t>
  </si>
  <si>
    <t>Hex bolt DIN 933 M5 × 40 mm A4 stainless, pack of 20</t>
  </si>
  <si>
    <t>Chipboard screw, Pozidriv Ø3.5 × 40 mm yellow zinc, pack of 25</t>
  </si>
  <si>
    <t>Anclatec long frame plug 8 × 80 mm, box of 50</t>
  </si>
  <si>
    <t>Brezo wedge anchor M10 × 90 mm, A4 stainless</t>
  </si>
  <si>
    <t>Hex bolt DIN 933 M5 × 55 mm A4 stainless, pack of 20</t>
  </si>
  <si>
    <t>Hex bolt DIN 933 M5 × 60 mm A4 stainless</t>
  </si>
  <si>
    <t>Hex bolt DIN 933 M5 × 60 mm A4 stainless, pack of 20</t>
  </si>
  <si>
    <t>Hex bolt DIN 933 M6 × 100 mm A4 stainless</t>
  </si>
  <si>
    <t>Hex bolt DIN 933 M6 × 100 mm A4 stainless, pack of 10</t>
  </si>
  <si>
    <t>Hex bolt DIN 933 M6 × 110 mm A4 stainless</t>
  </si>
  <si>
    <t>Hex bolt DIN 933 M6 × 12 mm A4 stainless</t>
  </si>
  <si>
    <t>Hex bolt DIN 933 M6 × 120 mm A4 stainless</t>
  </si>
  <si>
    <t>Hex bolt DIN 933 M6 × 120 mm A4 stainless, pack of 10</t>
  </si>
  <si>
    <t>Hex bolt DIN 933 M6 × 20 mm A4 stainless, pack of 10</t>
  </si>
  <si>
    <t>Hex bolt DIN 933 M6 × 25 mm A4 stainless</t>
  </si>
  <si>
    <t>Hex bolt DIN 933 M8 × 20 mm A4 stainless</t>
  </si>
  <si>
    <t>Hex bolt DIN 933 M6 × 30 mm A4 stainless</t>
  </si>
  <si>
    <t>Hex bolt DIN 933 M10 × 90 mm zinc plated</t>
  </si>
  <si>
    <t>Hex bolt DIN 933 M6 × 35 mm A4 stainless, pack of 10</t>
  </si>
  <si>
    <t>Hex bolt DIN 933 M6 × 40 mm A4 stainless</t>
  </si>
  <si>
    <t>Hex bolt DIN 933 M6 × 40 mm A4 stainless, pack of 10</t>
  </si>
  <si>
    <t>Hex bolt DIN 933 M6 × 45 mm A4 stainless, pack of 10</t>
  </si>
  <si>
    <t>Chipboard screw, Pozidriv Ø4.5 × 20 mm yellow zinc</t>
  </si>
  <si>
    <t>Hex bolt DIN 933 M6 × 60 mm A4 stainless, pack of 10</t>
  </si>
  <si>
    <t>Chipboard screw, Pozidriv Ø3.5 × 30 mm yellow zinc</t>
  </si>
  <si>
    <t>Chipboard screw, Pozidriv Ø5 × 50 mm A2 stainless, bulk box of 1000</t>
  </si>
  <si>
    <t>Anclatec injection resin epoxy acrylate 300 ml</t>
  </si>
  <si>
    <t>Hex bolt DIN 933 M6 × 80 mm A4 stainless</t>
  </si>
  <si>
    <t>Tatra Works wedge anchor M12 × 100 mm, zinc plated</t>
  </si>
  <si>
    <t>Timber construction screw TX40 Ø8 × 140 mm yellow zinc</t>
  </si>
  <si>
    <t>Hex bolt DIN 933 M8 × 120 mm A4 stainless, pack of 10</t>
  </si>
  <si>
    <t>Tatra Works hollow-wall expansion plug 10 × 65 mm, box of 50</t>
  </si>
  <si>
    <t>Hex bolt DIN 933 M8 × 16 mm A4 stainless, pack of 10</t>
  </si>
  <si>
    <t>Chipboard screw, Pozidriv Ø3 × 12 mm yellow zinc, bulk box of 1000</t>
  </si>
  <si>
    <t>Hex bolt DIN 933 M8 × 35 mm A4 stainless, pack of 10</t>
  </si>
  <si>
    <t>Hex bolt DIN 933 M8 × 40 mm A4 stainless</t>
  </si>
  <si>
    <t>Alpenfix long frame plug 8 × 80 mm, pack of 20</t>
  </si>
  <si>
    <t>Hex bolt DIN 933 M8 × 45 mm A4 stainless</t>
  </si>
  <si>
    <t>Hex bolt DIN 933 M8 × 90 mm zinc plated, pack of 10</t>
  </si>
  <si>
    <t>Hex bolt DIN 933 M8 × 50 mm A4 stainless</t>
  </si>
  <si>
    <t>Hex bolt DIN 933 M8 × 50 mm A4 stainless, pack of 10</t>
  </si>
  <si>
    <t>Hex bolt DIN 933 M8 × 55 mm A4 stainless</t>
  </si>
  <si>
    <t>Hex bolt DIN 933 M8 × 65 mm A4 stainless</t>
  </si>
  <si>
    <t>Hex bolt DIN 933 M5 × 20 mm zinc plated, bulk box of 500</t>
  </si>
  <si>
    <t>Brezo wedge anchor M8 × 115 mm, zinc plated</t>
  </si>
  <si>
    <t>Hex bolt DIN 933 M20 × 50 mm hot-dip galvanised</t>
  </si>
  <si>
    <t>Alpenfix wedge anchor M16 × 145 mm, A4 stainless</t>
  </si>
  <si>
    <t>Hex bolt DIN 933 M10 × 130 mm hot-dip galvanised</t>
  </si>
  <si>
    <t>Hex bolt DIN 933 M6 × 45 mm zinc plated, pack of 10</t>
  </si>
  <si>
    <t>Hex bolt DIN 933 M8 × 80 mm A4 stainless, pack of 10</t>
  </si>
  <si>
    <t>Anclatec wedge anchor M12 × 120 mm, A4 stainless</t>
  </si>
  <si>
    <t>Hex bolt DIN 933 M10 × 160 mm hot-dip galvanised</t>
  </si>
  <si>
    <t>Hex bolt DIN 933 M10 × 20 mm hot-dip galvanised</t>
  </si>
  <si>
    <t>Hex bolt DIN 933 M10 × 45 mm hot-dip galvanised</t>
  </si>
  <si>
    <t>Chipboard screw, Pozidriv Ø6 × 80 mm yellow zinc</t>
  </si>
  <si>
    <t>Tatra Works nylon wall plug with collar 6 × 40 mm, pack of 20</t>
  </si>
  <si>
    <t>Hex nut DIN 934 M10 hot-dip galvanised</t>
  </si>
  <si>
    <t>Threaded rod DIN 976 M24 × 1000 mm zinc plated</t>
  </si>
  <si>
    <t>Anclatec nylon wall plug with collar 16 × 80 mm, pack of 20</t>
  </si>
  <si>
    <t>Chipboard screw, Pozidriv Ø3.5 × 50 mm yellow zinc, pack of 25</t>
  </si>
  <si>
    <t>Hex bolt DIN 933 M12 × 110 mm hot-dip galvanised</t>
  </si>
  <si>
    <t>Chipboard screw, Pozidriv Ø3.5 × 60 mm yellow zinc, bulk box of 1000</t>
  </si>
  <si>
    <t>Hex bolt DIN 933 M8 × 110 mm hot-dip galvanised</t>
  </si>
  <si>
    <t>Hex bolt DIN 933 M12 × 30 mm hot-dip galvanised</t>
  </si>
  <si>
    <t>Hex bolt DIN 933 M12 × 35 mm hot-dip galvanised</t>
  </si>
  <si>
    <t>Anclatec concrete screw anchor Ø8 × 48 mm, countersunk head</t>
  </si>
  <si>
    <t>Threaded rod DIN 976 M10 × 2000 mm A4 stainless</t>
  </si>
  <si>
    <t>Hex bolt DIN 933 M12 × 60 mm hot-dip galvanised</t>
  </si>
  <si>
    <t>Chipboard screw, Pozidriv Ø3 × 35 mm A2 stainless, bulk box of 1000</t>
  </si>
  <si>
    <t>Brezo injection resin pure epoxy 150 ml</t>
  </si>
  <si>
    <t>Brezo sleeve anchor M10 × 120 mm, zinc plated</t>
  </si>
  <si>
    <t>Hex bolt DIN 933 M14 × 100 mm hot-dip galvanised</t>
  </si>
  <si>
    <t>Hex bolt DIN 933 M14 × 110 mm hot-dip galvanised</t>
  </si>
  <si>
    <t>Chipboard screw, Pozidriv Ø3.5 × 70 mm yellow zinc, bulk box of 1000</t>
  </si>
  <si>
    <t>Hex bolt DIN 933 M14 × 140 mm hot-dip galvanised</t>
  </si>
  <si>
    <t>Alpenfix wedge anchor M6 × 55 mm, A4 stainless</t>
  </si>
  <si>
    <t>Hex bolt DIN 933 M14 × 160 mm hot-dip galvanised</t>
  </si>
  <si>
    <t>Timber construction screw TX40 Ø8 × 180 mm yellow zinc</t>
  </si>
  <si>
    <t>Anclatec wedge anchor M8 × 75 mm, A4 stainless</t>
  </si>
  <si>
    <t>Hex bolt DIN 933 M20 × 60 mm zinc plated</t>
  </si>
  <si>
    <t>Hex bolt DIN 933 M14 × 65 mm hot-dip galvanised</t>
  </si>
  <si>
    <t>Alpenfix long frame plug 10 × 135 mm, box of 50</t>
  </si>
  <si>
    <t>Hex bolt DIN 933 M16 × 110 mm hot-dip galvanised</t>
  </si>
  <si>
    <t>Hex bolt DIN 933 M16 × 130 mm zinc plated</t>
  </si>
  <si>
    <t>Hex bolt DIN 933 M16 × 130 mm hot-dip galvanised</t>
  </si>
  <si>
    <t>Alpenfix anchor rod M12 × 240 mm, A4 stainless, pack of 10</t>
  </si>
  <si>
    <t>Hex bolt DIN 933 M16 × 150 mm hot-dip galvanised</t>
  </si>
  <si>
    <t>Hex bolt DIN 933 M24 × 70 mm hot-dip galvanised</t>
  </si>
  <si>
    <t>Hex bolt DIN 933 M16 × 35 mm hot-dip galvanised</t>
  </si>
  <si>
    <t>Hex bolt DIN 933 M16 × 80 mm hot-dip galvanised</t>
  </si>
  <si>
    <t>Anclatec hollow-wall expansion plug 10 × 65 mm, pack of 20</t>
  </si>
  <si>
    <t>Alpenfix nylon wall plug with collar 10 × 50 mm, box of 50</t>
  </si>
  <si>
    <t>Hex bolt DIN 933 M16 × 65 mm hot-dip galvanised</t>
  </si>
  <si>
    <t>Anclatec anchor rod M12 × 240 mm, A4 stainless, pack of 10</t>
  </si>
  <si>
    <t>Timber construction screw TX50 Ø10 × 400 mm yellow zinc</t>
  </si>
  <si>
    <t>Hex bolt DIN 933 M14 × 140 mm zinc plated</t>
  </si>
  <si>
    <t>Hex bolt DIN 933 M20 × 150 mm hot-dip galvanised</t>
  </si>
  <si>
    <t>Chipboard screw, Pozidriv Ø3 × 40 mm yellow zinc, bulk box of 1000</t>
  </si>
  <si>
    <t>Hex bolt DIN 933 M20 × 180 mm hot-dip galvanised</t>
  </si>
  <si>
    <t>Anclatec nylon wall plug with collar 10 × 50 mm, box of 50</t>
  </si>
  <si>
    <t>Hex bolt DIN 933 M5 × 60 mm zinc plated</t>
  </si>
  <si>
    <t>Chipboard screw, Pozidriv Ø4 × 40 mm yellow zinc, pack of 25</t>
  </si>
  <si>
    <t>Chipboard screw, Pozidriv Ø4.5 × 60 mm A2 stainless, bulk box of 1000</t>
  </si>
  <si>
    <t>Hex nut DIN 934 M20 zinc plated</t>
  </si>
  <si>
    <t>Hex bolt DIN 933 M24 × 140 mm hot-dip galvanised</t>
  </si>
  <si>
    <t>Hex bolt DIN 933 M24 × 150 mm zinc plated</t>
  </si>
  <si>
    <t>Hex bolt DIN 933 M24 × 180 mm hot-dip galvanised</t>
  </si>
  <si>
    <t>Chipboard screw, Pozidriv Ø3.5 × 45 mm A2 stainless, pack of 25</t>
  </si>
  <si>
    <t>Hex nut DIN 934 M8 A4 stainless</t>
  </si>
  <si>
    <t>Chipboard screw, Pozidriv Ø3.5 × 12 mm A2 stainless, bulk box of 1000</t>
  </si>
  <si>
    <t>Hex bolt DIN 933 M24 × 55 mm hot-dip galvanised</t>
  </si>
  <si>
    <t>Tatra Works nylon wall plug with collar 14 × 75 mm, box of 25</t>
  </si>
  <si>
    <t>Hex bolt DIN 933 M24 × 65 mm hot-dip galvanised</t>
  </si>
  <si>
    <t>Chipboard screw, Pozidriv Ø6 × 45 mm yellow zinc</t>
  </si>
  <si>
    <t>Hex bolt DIN 933 M8 × 100 mm hot-dip galvanised</t>
  </si>
  <si>
    <t>Brezo sleeve anchor M8 × 100 mm, zinc plated</t>
  </si>
  <si>
    <t>Hex bolt DIN 933 M8 × 140 mm hot-dip galvanised</t>
  </si>
  <si>
    <t>Alpenfix drop-in anchor M16 × 65 mm, zinc plated</t>
  </si>
  <si>
    <t>Hex bolt DIN 933 M8 × 16 mm hot-dip galvanised</t>
  </si>
  <si>
    <t>Alpenfix concrete screw anchor Ø10 × 100 mm, hex head</t>
  </si>
  <si>
    <t>Hex bolt DIN 933 M8 × 20 mm hot-dip galvanised</t>
  </si>
  <si>
    <t>Hex bolt DIN 933 M14 × 150 mm zinc plated</t>
  </si>
  <si>
    <t>Hex bolt DIN 933 M6 × 55 mm zinc plated</t>
  </si>
  <si>
    <t>Hex bolt DIN 933 M8 × 50 mm hot-dip galvanised</t>
  </si>
  <si>
    <t>Threaded rod DIN 976 M4 × 500 mm A2 stainless</t>
  </si>
  <si>
    <t>Hex bolt DIN 933 M8 × 75 mm hot-dip galvanised</t>
  </si>
  <si>
    <t>Hex bolt DIN 933 M10 × 100 mm zinc plated</t>
  </si>
  <si>
    <t>Anclatec self-drill plasterboard anchor nylon 12 × 32 mm, box of 100</t>
  </si>
  <si>
    <t>Hex bolt DIN 933 M10 × 110 mm zinc plated</t>
  </si>
  <si>
    <t>Chipboard screw, Pozidriv Ø6 × 35 mm yellow zinc, pack of 25</t>
  </si>
  <si>
    <t>Hex bolt DIN 933 M10 × 130 mm zinc plated</t>
  </si>
  <si>
    <t>Threaded rod DIN 976 M10 × 1000 mm A2 stainless</t>
  </si>
  <si>
    <t>Hex bolt DIN 933 M10 × 160 mm zinc plated</t>
  </si>
  <si>
    <t>Hex bolt DIN 933 M10 × 20 mm zinc plated, bulk box of 500</t>
  </si>
  <si>
    <t>Hex bolt DIN 933 M10 × 25 mm zinc plated</t>
  </si>
  <si>
    <t>Hex bolt DIN 933 M10 × 25 mm zinc plated, pack of 10</t>
  </si>
  <si>
    <t>Chipboard screw, Pozidriv Ø4.5 × 30 mm yellow zinc, bulk box of 1000</t>
  </si>
  <si>
    <t>Hex bolt DIN 933 M10 × 35 mm zinc plated, bulk box of 500</t>
  </si>
  <si>
    <t>Nylon-insert lock nut DIN 985 M12 zinc plated</t>
  </si>
  <si>
    <t>Hex bolt DIN 933 M10 × 40 mm zinc plated</t>
  </si>
  <si>
    <t>Brezo wedge anchor M10 × 120 mm, zinc plated</t>
  </si>
  <si>
    <t>Alpenfix wedge anchor M8 × 115 mm, A4 stainless</t>
  </si>
  <si>
    <t>Brezo wedge anchor M12 × 100 mm, A4 stainless</t>
  </si>
  <si>
    <t>Hex bolt DIN 933 M10 × 50 mm zinc plated, pack of 10</t>
  </si>
  <si>
    <t>Anclatec drop-in anchor M12 × 50 mm, A4 stainless</t>
  </si>
  <si>
    <t>Hex bolt DIN 933 M10 × 55 mm zinc plated, bulk box of 500</t>
  </si>
  <si>
    <t>Hex bolt DIN 933 M10 × 55 mm zinc plated, pack of 10</t>
  </si>
  <si>
    <t>Anclatec universal plug for all substrates 8 × 50 mm, box of 50</t>
  </si>
  <si>
    <t>Hex nut DIN 934 M12 A2 stainless</t>
  </si>
  <si>
    <t>Hex bolt DIN 933 M10 × 60 mm zinc plated, bulk box of 500</t>
  </si>
  <si>
    <t>Hex bolt DIN 933 M10 × 60 mm zinc plated, pack of 10</t>
  </si>
  <si>
    <t>Frame anchor with hex nut M10 × 100 mm, zinc plated</t>
  </si>
  <si>
    <t>Chipboard screw, Pozidriv Ø3.5 × 50 mm yellow zinc</t>
  </si>
  <si>
    <t>Chipboard screw, Pozidriv Ø4.5 × 45 mm yellow zinc, pack of 25</t>
  </si>
  <si>
    <t>Hex bolt DIN 933 M10 × 70 mm zinc plated</t>
  </si>
  <si>
    <t>Brezo wedge anchor M12 × 120 mm, A4 stainless</t>
  </si>
  <si>
    <t>Hex bolt DIN 933 M10 × 80 mm zinc plated, bulk box of 500</t>
  </si>
  <si>
    <t>Hex bolt DIN 933 M14 × 55 mm zinc plated</t>
  </si>
  <si>
    <t>Brezo universal plug for all substrates 6 × 50 mm, box of 100</t>
  </si>
  <si>
    <t>Tatra Works nylon wall plug with collar 16 × 80 mm, pack of 20</t>
  </si>
  <si>
    <t>Hex bolt DIN 933 M12 × 120 mm zinc plated</t>
  </si>
  <si>
    <t>Hex bolt DIN 933 M12 × 120 mm zinc plated, pack of 10</t>
  </si>
  <si>
    <t>Hex bolt DIN 933 M12 × 140 mm zinc plated</t>
  </si>
  <si>
    <t>Chipboard screw, Pozidriv Ø4.5 × 16 mm A2 stainless, pack of 25</t>
  </si>
  <si>
    <t>Hex bolt DIN 933 M12 × 25 mm zinc plated</t>
  </si>
  <si>
    <t>Hex bolt DIN 933 M12 × 25 mm zinc plated, pack of 10</t>
  </si>
  <si>
    <t>Hex bolt DIN 933 M6 × 120 mm zinc plated</t>
  </si>
  <si>
    <t>Hex bolt DIN 933 M12 × 35 mm zinc plated, pack of 10</t>
  </si>
  <si>
    <t>Anclatec self-drill plasterboard anchor nylon 15 × 37 mm, pack of 25</t>
  </si>
  <si>
    <t>Hex bolt DIN 933 M12 × 40 mm zinc plated</t>
  </si>
  <si>
    <t>Hex bolt DIN 933 M12 × 40 mm zinc plated, pack of 10</t>
  </si>
  <si>
    <t>Tatra Works universal plug for all substrates 8 × 40 mm, pack of 20</t>
  </si>
  <si>
    <t>Hex bolt DIN 933 M12 × 45 mm zinc plated, pack of 10</t>
  </si>
  <si>
    <t>Chipboard screw, Pozidriv Ø6 × 40 mm yellow zinc</t>
  </si>
  <si>
    <t>Hex bolt DIN 933 M12 × 50 mm zinc plated</t>
  </si>
  <si>
    <t>Hex bolt DIN 933 M8 × 90 mm zinc plated</t>
  </si>
  <si>
    <t>Hex bolt DIN 933 M12 × 55 mm zinc plated</t>
  </si>
  <si>
    <t>Threaded rod DIN 976 M4 × 1000 mm A2 stainless</t>
  </si>
  <si>
    <t>Hex bolt DIN 933 M12 × 60 mm zinc plated</t>
  </si>
  <si>
    <t>Chipboard screw, Pozidriv Ø6 × 60 mm yellow zinc</t>
  </si>
  <si>
    <t>Hex bolt DIN 933 M14 × 130 mm zinc plated</t>
  </si>
  <si>
    <t>Alpenfix universal plug for all substrates 10 × 60 mm, pack of 20</t>
  </si>
  <si>
    <t>Hex bolt DIN 933 M14 × 160 mm zinc plated</t>
  </si>
  <si>
    <t>Hex bolt DIN 933 M14 × 180 mm zinc plated</t>
  </si>
  <si>
    <t>Alpenfix mesh sleeve Ø16 × 130 mm, pack of 10</t>
  </si>
  <si>
    <t>Hex bolt DIN 933 M14 × 200 mm zinc plated</t>
  </si>
  <si>
    <t>Hex bolt DIN 933 M14 × 30 mm zinc plated</t>
  </si>
  <si>
    <t>Hex bolt DIN 933 M8 × 75 mm zinc plated, bulk box of 500</t>
  </si>
  <si>
    <t>Chipboard screw, Pozidriv Ø4 × 45 mm A2 stainless, pack of 25</t>
  </si>
  <si>
    <t>Anclatec nylon wall plug with collar 12 × 70 mm, pack of 20</t>
  </si>
  <si>
    <t>Hex bolt DIN 933 M16 × 110 mm zinc plated</t>
  </si>
  <si>
    <t>Alpenfix self-drill plasterboard anchor zinc 15 × 37 mm, pack of 25</t>
  </si>
  <si>
    <t>Hex bolt DIN 933 M16 × 150 mm zinc plated</t>
  </si>
  <si>
    <t>Threaded rod DIN 976 M12 × 300 mm A4 stainless</t>
  </si>
  <si>
    <t>Hex bolt DIN 933 M16 × 65 mm zinc plated</t>
  </si>
  <si>
    <t>Brezo universal plug for all substrates 6 × 30 mm, box of 100</t>
  </si>
  <si>
    <t>Chipboard screw, Pozidriv Ø6 × 25 mm yellow zinc, bulk box of 1000</t>
  </si>
  <si>
    <t>Hex bolt DIN 933 M20 × 100 mm zinc plated</t>
  </si>
  <si>
    <t>Hex bolt DIN 933 M20 × 130 mm zinc plated</t>
  </si>
  <si>
    <t>Hex bolt DIN 933 M20 × 150 mm zinc plated</t>
  </si>
  <si>
    <t>Hex bolt DIN 933 M20 × 180 mm zinc plated</t>
  </si>
  <si>
    <t>Threaded rod DIN 976 M8 × 500 mm hot-dip galvanised</t>
  </si>
  <si>
    <t>Timber construction screw TX40 Ø8 × 160 mm A2 stainless</t>
  </si>
  <si>
    <t>Hex bolt DIN 933 M20 × 45 mm zinc plated</t>
  </si>
  <si>
    <t>Alpenfix drop-in anchor M6 × 25 mm, zinc plated</t>
  </si>
  <si>
    <t>Hex bolt DIN 933 M5 × 55 mm zinc plated</t>
  </si>
  <si>
    <t>Hex bolt DIN 933 M20 × 70 mm zinc plated</t>
  </si>
  <si>
    <t>Hex bolt DIN 933 M20 × 75 mm zinc plated</t>
  </si>
  <si>
    <t>Hex bolt DIN 933 M4 × 12 mm zinc plated, bulk box of 500</t>
  </si>
  <si>
    <t>Hex bolt DIN 933 M20 × 80 mm zinc plated</t>
  </si>
  <si>
    <t>Hex bolt DIN 933 M20 × 90 mm zinc plated</t>
  </si>
  <si>
    <t>Hex bolt DIN 933 M4 × 10 mm zinc plated</t>
  </si>
  <si>
    <t>Chipboard screw, Pozidriv Ø4 × 40 mm A2 stainless</t>
  </si>
  <si>
    <t>Chipboard screw, Pozidriv Ø3.5 × 50 mm yellow zinc, bulk box of 1000</t>
  </si>
  <si>
    <t>Hex bolt DIN 933 M24 × 180 mm zinc plated</t>
  </si>
  <si>
    <t>Hex bolt DIN 933 M24 × 200 mm zinc plated</t>
  </si>
  <si>
    <t>Brezo wedge anchor M12 × 100 mm, zinc plated</t>
  </si>
  <si>
    <t>Hex bolt DIN 933 M24 × 55 mm zinc plated</t>
  </si>
  <si>
    <t>Hex bolt DIN 933 M24 × 65 mm zinc plated</t>
  </si>
  <si>
    <t>Anclatec universal plug for all substrates 10 × 50 mm, box of 50</t>
  </si>
  <si>
    <t>Alpenfix long frame plug 10 × 200 mm, box of 50</t>
  </si>
  <si>
    <t>Hex bolt DIN 933 M24 × 90 mm zinc plated</t>
  </si>
  <si>
    <t>Hex bolt DIN 933 M4 × 12 mm zinc plated</t>
  </si>
  <si>
    <t>Tatra Works concrete screw anchor Ø12 × 120 mm, hex head</t>
  </si>
  <si>
    <t>Hex bolt DIN 933 M4 × 16 mm zinc plated</t>
  </si>
  <si>
    <t>Hex bolt DIN 933 M4 × 16 mm zinc plated, pack of 20</t>
  </si>
  <si>
    <t>Hex bolt DIN 933 M4 × 20 mm zinc plated, pack of 20</t>
  </si>
  <si>
    <t>Alpenfix universal plug for all substrates 6 × 30 mm, pack of 20</t>
  </si>
  <si>
    <t>Hex bolt DIN 933 M4 × 30 mm zinc plated, bulk box of 500</t>
  </si>
  <si>
    <t>Anclatec universal plug for all substrates 5 × 25 mm, pack of 20</t>
  </si>
  <si>
    <t>Hex bolt DIN 933 M4 × 35 mm zinc plated, bulk box of 500</t>
  </si>
  <si>
    <t>Hex bolt DIN 933 M4 × 35 mm zinc plated, pack of 20</t>
  </si>
  <si>
    <t>Chipboard screw, Pozidriv Ø6 × 120 mm yellow zinc</t>
  </si>
  <si>
    <t>Anclatec concrete screw anchor Ø10 × 60 mm, countersunk head</t>
  </si>
  <si>
    <t>Hex bolt DIN 933 M5 × 10 mm zinc plated</t>
  </si>
  <si>
    <t>Hex bolt DIN 933 M5 × 12 mm zinc plated</t>
  </si>
  <si>
    <t>Hex bolt DIN 933 M5 × 40 mm zinc plated, bulk box of 500</t>
  </si>
  <si>
    <t>Hex bolt DIN 933 M5 × 20 mm zinc plated, pack of 20</t>
  </si>
  <si>
    <t>Chipboard screw, Pozidriv Ø4.5 × 50 mm yellow zinc</t>
  </si>
  <si>
    <t>Alpenfix anchor rod M20 × 280 mm, zinc plated, pack of 10</t>
  </si>
  <si>
    <t>Hex bolt DIN 933 M5 × 25 mm zinc plated, bulk box of 500</t>
  </si>
  <si>
    <t>Hex bolt DIN 933 M5 × 25 mm zinc plated, pack of 20</t>
  </si>
  <si>
    <t>Hex bolt DIN 933 M5 × 30 mm zinc plated</t>
  </si>
  <si>
    <t>Hex nut DIN 934 M16 A2 stainless</t>
  </si>
  <si>
    <t>Hex bolt DIN 933 M5 × 35 mm zinc plated, pack of 20</t>
  </si>
  <si>
    <t>Anclatec nylon wall plug with collar 8 × 50 mm, box of 50</t>
  </si>
  <si>
    <t>Hex bolt DIN 933 M5 × 40 mm zinc plated</t>
  </si>
  <si>
    <t>Hex bolt DIN 933 M8 × 25 mm zinc plated</t>
  </si>
  <si>
    <t>Hex bolt DIN 933 M5 × 40 mm zinc plated, pack of 20</t>
  </si>
  <si>
    <t>Hex bolt DIN 933 M6 × 40 mm zinc plated, bulk box of 500</t>
  </si>
  <si>
    <t>Hex bolt DIN 933 M5 × 55 mm zinc plated, bulk box of 500</t>
  </si>
  <si>
    <t>Anclatec nylon wall plug with collar 6 × 30 mm, pack of 20</t>
  </si>
  <si>
    <t>Hex bolt DIN 933 M5 × 60 mm zinc plated, pack of 20</t>
  </si>
  <si>
    <t>Chipboard screw, Pozidriv Ø6 × 80 mm A2 stainless, bulk box of 1000</t>
  </si>
  <si>
    <t>Timber construction screw TX30 Ø6 × 200 mm yellow zinc</t>
  </si>
  <si>
    <t>Alpenfix concrete screw anchor Ø6 × 36 mm, hex head</t>
  </si>
  <si>
    <t>Hex bolt DIN 933 M6 × 12 mm zinc plated, pack of 10</t>
  </si>
  <si>
    <t>Hex bolt DIN 933 M6 × 120 mm zinc plated, pack of 10</t>
  </si>
  <si>
    <t>Alpenfix self-drill plasterboard anchor nylon 15 × 37 mm, box of 100</t>
  </si>
  <si>
    <t>Chipboard screw, Pozidriv Ø6 × 60 mm yellow zinc, pack of 25</t>
  </si>
  <si>
    <t>Hex bolt DIN 933 M6 × 20 mm zinc plated</t>
  </si>
  <si>
    <t>Hex bolt DIN 933 M6 × 20 mm zinc plated, pack of 10</t>
  </si>
  <si>
    <t>Alpenfix concrete screw anchor Ø10 × 80 mm, hex head</t>
  </si>
  <si>
    <t>Hex bolt DIN 933 M6 × 30 mm zinc plated</t>
  </si>
  <si>
    <t>Hex bolt DIN 933 M8 × 20 mm zinc plated</t>
  </si>
  <si>
    <t>Alpenfix concrete screw anchor Ø12 × 120 mm, hex head</t>
  </si>
  <si>
    <t>Brezo wedge anchor M10 × 90 mm, zinc plated</t>
  </si>
  <si>
    <t>Alpenfix nylon wall plug with collar 12 × 60 mm, box of 25</t>
  </si>
  <si>
    <t>Hex bolt DIN 933 M6 × 45 mm zinc plated, bulk box of 500</t>
  </si>
  <si>
    <t>Hex bolt DIN 933 M6 × 50 mm zinc plated, pack of 10</t>
  </si>
  <si>
    <t>Brezo universal plug for all substrates 10 × 50 mm, box of 50</t>
  </si>
  <si>
    <t>Hex bolt DIN 933 M6 × 55 mm zinc plated, bulk box of 500</t>
  </si>
  <si>
    <t>Hex bolt DIN 933 M6 × 60 mm zinc plated</t>
  </si>
  <si>
    <t>Anclatec nylon wall plug with collar 6 × 40 mm, box of 100</t>
  </si>
  <si>
    <t>Anclatec self-drill plasterboard anchor nylon 15 × 37 mm, box of 100</t>
  </si>
  <si>
    <t>Hex nut DIN 934 M4 A2 stainless</t>
  </si>
  <si>
    <t>Timber construction screw TX50 Ø10 × 180 mm A2 stainless</t>
  </si>
  <si>
    <t>Anclatec mesh sleeve Ø20 × 50 mm, pack of 10</t>
  </si>
  <si>
    <t>Chipboard screw, Pozidriv Ø5 × 90 mm A2 stainless</t>
  </si>
  <si>
    <t>Hex bolt DIN 933 M6 × 90 mm zinc plated</t>
  </si>
  <si>
    <t>Hex bolt DIN 933 M8 × 16 mm zinc plated, bulk box of 500</t>
  </si>
  <si>
    <t>Hex bolt DIN 933 M8 × 16 mm zinc plated, pack of 10</t>
  </si>
  <si>
    <t>Tatra Works universal plug for all substrates 10 × 60 mm, pack of 20</t>
  </si>
  <si>
    <t>Anclatec anchor rod M8 × 112 mm, A4 stainless, pack of 10</t>
  </si>
  <si>
    <t>Chipboard screw, Pozidriv Ø3.5 × 30 mm yellow zinc, pack of 25</t>
  </si>
  <si>
    <t>Hex bolt DIN 933 M8 × 25 mm zinc plated, pack of 10</t>
  </si>
  <si>
    <t>Chipboard screw, Pozidriv Ø4 × 20 mm yellow zinc</t>
  </si>
  <si>
    <t>Hex bolt DIN 933 M8 × 30 mm zinc plated</t>
  </si>
  <si>
    <t>Hex bolt DIN 933 M8 × 30 mm zinc plated, pack of 10</t>
  </si>
  <si>
    <t>Chipboard screw, Pozidriv Ø6 × 20 mm yellow zinc, bulk box of 1000</t>
  </si>
  <si>
    <t>Alpenfix long frame plug 10 × 160 mm, pack of 20</t>
  </si>
  <si>
    <t>Chipboard screw, Pozidriv Ø4 × 50 mm yellow zinc, pack of 25</t>
  </si>
  <si>
    <t>Threaded rod DIN 976 M6 × 500 mm A4 stainless</t>
  </si>
  <si>
    <t>Hex bolt DIN 933 M8 × 60 mm zinc plated, pack of 10</t>
  </si>
  <si>
    <t>Hex bolt DIN 933 M8 × 65 mm zinc plated, pack of 10</t>
  </si>
  <si>
    <t>Hex bolt DIN 933 M8 × 70 mm zinc plated, bulk box of 500</t>
  </si>
  <si>
    <t>Hex bolt DIN 933 M8 × 70 mm zinc plated, pack of 10</t>
  </si>
  <si>
    <t>Anclatec long frame plug 8 × 80 mm, pack of 20</t>
  </si>
  <si>
    <t>Hex nut DIN 934 M10 A2 stainless</t>
  </si>
  <si>
    <t>Threaded rod DIN 976 M20 × 2000 mm hot-dip galvanised</t>
  </si>
  <si>
    <t>Hex nut DIN 934 M3 A2 stainless</t>
  </si>
  <si>
    <t>Alpenfix concrete screw anchor Ø10 × 60 mm, countersunk head</t>
  </si>
  <si>
    <t>Hex nut DIN 934 M4 A2 stainless, pack of 20</t>
  </si>
  <si>
    <t>Anclatec anchor rod M8 × 160 mm, zinc plated, pack of 10</t>
  </si>
  <si>
    <t>Alpenfix nylon wall plug with collar 6 × 30 mm, pack of 20</t>
  </si>
  <si>
    <t>Hex nut DIN 934 M10 A4 stainless</t>
  </si>
  <si>
    <t>Alpenfix universal plug for all substrates 10 × 50 mm, box of 50</t>
  </si>
  <si>
    <t>Hex nut DIN 934 M12 A4 stainless</t>
  </si>
  <si>
    <t>Anclatec anchor rod M10 × 140 mm, zinc plated, pack of 10</t>
  </si>
  <si>
    <t>Alpenfix mesh sleeve Ø12 × 130 mm, pack of 10</t>
  </si>
  <si>
    <t>Chipboard screw, Pozidriv Ø4 × 60 mm yellow zinc, pack of 25</t>
  </si>
  <si>
    <t>Hex nut DIN 934 M5 A4 stainless</t>
  </si>
  <si>
    <t>Chipboard screw, Pozidriv Ø4.5 × 25 mm A2 stainless, pack of 25</t>
  </si>
  <si>
    <t>Hex nut DIN 934 M16 hot-dip galvanised</t>
  </si>
  <si>
    <t>Hex nut DIN 934 M24 hot-dip galvanised</t>
  </si>
  <si>
    <t>Hex nut DIN 934 M10 zinc plated, pack of 10</t>
  </si>
  <si>
    <t>Brezo injection resin polyester, styrene-free 150 ml</t>
  </si>
  <si>
    <t>Hex nut DIN 934 M12 zinc plated, pack of 10</t>
  </si>
  <si>
    <t>Chipboard screw, Pozidriv Ø4 × 35 mm yellow zinc, pack of 25</t>
  </si>
  <si>
    <t>Hex nut DIN 934 M24 zinc plated</t>
  </si>
  <si>
    <t>Hex nut DIN 934 M4 zinc plated, pack of 20</t>
  </si>
  <si>
    <t>Hex nut DIN 934 M5 zinc plated</t>
  </si>
  <si>
    <t>Hex nut DIN 934 M6 zinc plated</t>
  </si>
  <si>
    <t>Hex nut DIN 934 M8 zinc plated, pack of 10</t>
  </si>
  <si>
    <t>Threaded rod DIN 976 M12 × 1000 mm A2 stainless</t>
  </si>
  <si>
    <t>Tatra Works injection resin pure epoxy 410 ml</t>
  </si>
  <si>
    <t>Threaded rod DIN 976 M14 × 1000 mm A2 stainless</t>
  </si>
  <si>
    <t>Tatra Works concrete screw anchor Ø8 × 64 mm, hex head</t>
  </si>
  <si>
    <t>Chipboard screw, Pozidriv Ø3.5 × 70 mm A2 stainless</t>
  </si>
  <si>
    <t>Threaded rod DIN 976 M16 × 2000 mm A2 stainless</t>
  </si>
  <si>
    <t>Brezo universal plug for all substrates 10 × 50 mm, pack of 20</t>
  </si>
  <si>
    <t>Threaded rod DIN 976 M20 × 1000 mm A2 stainless</t>
  </si>
  <si>
    <t>Threaded rod DIN 976 M20 × 2000 mm A2 stainless</t>
  </si>
  <si>
    <t>Threaded rod DIN 976 M24 × 2000 mm A2 stainless</t>
  </si>
  <si>
    <t>Threaded rod DIN 976 M5 × 500 mm A2 stainless</t>
  </si>
  <si>
    <t>Tatra Works wedge anchor M16 × 125 mm, zinc plated</t>
  </si>
  <si>
    <t>Anclatec nylon wall plug with collar 6 × 40 mm, pack of 20</t>
  </si>
  <si>
    <t>Threaded rod DIN 976 M12 × 500 mm A4 stainless</t>
  </si>
  <si>
    <t>Threaded rod DIN 976 M14 × 1000 mm A4 stainless</t>
  </si>
  <si>
    <t>Chipboard screw, Pozidriv Ø3.5 × 12 mm A2 stainless</t>
  </si>
  <si>
    <t>Alpenfix universal plug for all substrates 10 × 60 mm, box of 50</t>
  </si>
  <si>
    <t>Threaded rod DIN 976 M24 × 2000 mm A4 stainless</t>
  </si>
  <si>
    <t>Threaded rod DIN 976 M4 × 1000 mm A4 stainless</t>
  </si>
  <si>
    <t>Threaded rod DIN 976 M4 × 500 mm A4 stainless</t>
  </si>
  <si>
    <t>Brezo sleeve anchor M8 × 80 mm, zinc plated</t>
  </si>
  <si>
    <t>Threaded rod DIN 976 M6 × 300 mm A4 stainless</t>
  </si>
  <si>
    <t>Threaded rod DIN 976 M6 × 2000 mm zinc plated</t>
  </si>
  <si>
    <t>Threaded rod DIN 976 M10 × 2000 mm hot-dip galvanised</t>
  </si>
  <si>
    <t>Alpenfix injection resin vinylester 150 ml</t>
  </si>
  <si>
    <t>Threaded rod DIN 976 M10 × 500 mm hot-dip galvanised</t>
  </si>
  <si>
    <t>Threaded rod DIN 976 M12 × 1000 mm hot-dip galvanised</t>
  </si>
  <si>
    <t>Brezo injection resin epoxy acrylate 300 ml</t>
  </si>
  <si>
    <t>Brezo wedge anchor M16 × 125 mm, zinc plated</t>
  </si>
  <si>
    <t>Threaded rod DIN 976 M16 × 2000 mm hot-dip galvanised</t>
  </si>
  <si>
    <t>Chipboard screw, Pozidriv Ø4.5 × 45 mm A2 stainless</t>
  </si>
  <si>
    <t>Threaded rod DIN 976 M12 × 1000 mm zinc plated</t>
  </si>
  <si>
    <t>Threaded rod DIN 976 M12 × 300 mm zinc plated</t>
  </si>
  <si>
    <t>Threaded rod DIN 976 M12 × 500 mm zinc plated</t>
  </si>
  <si>
    <t>Alpenfix universal plug for all substrates 10 × 80 mm, pack of 20</t>
  </si>
  <si>
    <t>Threaded rod DIN 976 M16 × 1000 mm zinc plated</t>
  </si>
  <si>
    <t>Tatra Works wedge anchor M8 × 115 mm, A4 stainless</t>
  </si>
  <si>
    <t>Threaded rod DIN 976 M4 × 300 mm zinc plated</t>
  </si>
  <si>
    <t>Threaded rod DIN 976 M5 × 1000 mm zinc plated</t>
  </si>
  <si>
    <t>Threaded rod DIN 976 M8 × 1000 mm zinc plated</t>
  </si>
  <si>
    <t>Anclatec self-drill plasterboard anchor nylon 15 × 45 mm, box of 100</t>
  </si>
  <si>
    <t>Threaded rod DIN 976 M8 × 300 mm zinc plated</t>
  </si>
  <si>
    <t>Nylon-insert lock nut DIN 985 M10 A2 stainless</t>
  </si>
  <si>
    <t>Tatra Works hollow-wall expansion plug 5 × 37 mm, pack of 20</t>
  </si>
  <si>
    <t>Nylon-insert lock nut DIN 985 M16 A2 stainless</t>
  </si>
  <si>
    <t>Timber construction screw TX50 Ø10 × 120 mm A2 stainless</t>
  </si>
  <si>
    <t>Nylon-insert lock nut DIN 985 M5 A2 stainless</t>
  </si>
  <si>
    <t>Brezo sleeve anchor M8 × 60 mm, zinc plated</t>
  </si>
  <si>
    <t>Timber construction screw TX30 Ø6 × 180 mm A2 stainless</t>
  </si>
  <si>
    <t>Chipboard screw, Pozidriv Ø3 × 30 mm yellow zinc</t>
  </si>
  <si>
    <t>Nylon-insert lock nut DIN 985 M8 A2 stainless, pack of 10</t>
  </si>
  <si>
    <t>Chipboard screw, Pozidriv Ø3 × 50 mm A2 stainless, pack of 25</t>
  </si>
  <si>
    <t>Nylon-insert lock nut DIN 985 M20 A4 stainless</t>
  </si>
  <si>
    <t>Nylon-insert lock nut DIN 985 M5 A4 stainless</t>
  </si>
  <si>
    <t>Nylon-insert lock nut DIN 985 M10 zinc plated</t>
  </si>
  <si>
    <t>Chipboard screw, Pozidriv Ø3 × 25 mm A2 stainless</t>
  </si>
  <si>
    <t>Tatra Works nylon wall plug with collar 16 × 80 mm, box of 25</t>
  </si>
  <si>
    <t>Nylon-insert lock nut DIN 985 M12 zinc plated, pack of 10</t>
  </si>
  <si>
    <t>Nylon-insert lock nut DIN 985 M14 zinc plated</t>
  </si>
  <si>
    <t>Anclatec universal plug for all substrates 10 × 80 mm, box of 50</t>
  </si>
  <si>
    <t>Nylon-insert lock nut DIN 985 M5 zinc plated</t>
  </si>
  <si>
    <t>Chipboard screw, Pozidriv Ø3.5 × 16 mm A2 stainless</t>
  </si>
  <si>
    <t>Frame anchor with hex nut M12 × 120 mm, zinc plated</t>
  </si>
  <si>
    <t>Chipboard screw, Pozidriv Ø3.5 × 20 mm A2 stainless, bulk box of 1000</t>
  </si>
  <si>
    <t>Chipboard screw, Pozidriv Ø3.5 × 20 mm A2 stainless, pack of 25</t>
  </si>
  <si>
    <t>Chipboard screw, Pozidriv Ø3.5 × 25 mm A2 stainless</t>
  </si>
  <si>
    <t>Chipboard screw, Pozidriv Ø3.5 × 25 mm A2 stainless, pack of 25</t>
  </si>
  <si>
    <t>Chipboard screw, Pozidriv Ø3.5 × 35 mm A2 stainless</t>
  </si>
  <si>
    <t>Alpenfix injection resin pure epoxy 410 ml</t>
  </si>
  <si>
    <t>Chipboard screw, Pozidriv Ø3.5 × 40 mm A2 stainless, bulk box of 1000</t>
  </si>
  <si>
    <t>Chipboard screw, Pozidriv Ø3.5 × 50 mm A2 stainless</t>
  </si>
  <si>
    <t>Chipboard screw, Pozidriv Ø3.5 × 60 mm A2 stainless, bulk box of 1000</t>
  </si>
  <si>
    <t>Chipboard screw, Pozidriv Ø3 × 16 mm A2 stainless</t>
  </si>
  <si>
    <t>Tatra Works concrete screw anchor Ø8 × 48 mm, hex head</t>
  </si>
  <si>
    <t>Alpenfix wedge anchor M16 × 145 mm, zinc plated</t>
  </si>
  <si>
    <t>Chipboard screw, Pozidriv Ø3 × 20 mm A2 stainless</t>
  </si>
  <si>
    <t>Chipboard screw, Pozidriv Ø5 × 80 mm A2 stainless, pack of 25</t>
  </si>
  <si>
    <t>Chipboard screw, Pozidriv Ø3 × 20 mm A2 stainless, bulk box of 1000</t>
  </si>
  <si>
    <t>Brezo nylon wall plug with collar 14 × 75 mm, pack of 20</t>
  </si>
  <si>
    <t>Chipboard screw, Pozidriv Ø3 × 20 mm A2 stainless, pack of 25</t>
  </si>
  <si>
    <t>Tatra Works hollow-wall expansion plug 6 × 45 mm, pack of 20</t>
  </si>
  <si>
    <t>Chipboard screw, Pozidriv Ø3 × 25 mm A2 stainless, pack of 25</t>
  </si>
  <si>
    <t>Chipboard screw, Pozidriv Ø3 × 40 mm A2 stainless</t>
  </si>
  <si>
    <t>Chipboard screw, Pozidriv Ø3 × 45 mm A2 stainless</t>
  </si>
  <si>
    <t>Chipboard screw, Pozidriv Ø3 × 45 mm A2 stainless, bulk box of 1000</t>
  </si>
  <si>
    <t>Chipboard screw, Pozidriv Ø3 × 45 mm A2 stainless, pack of 25</t>
  </si>
  <si>
    <t>Chipboard screw, Pozidriv Ø3 × 50 mm A2 stainless</t>
  </si>
  <si>
    <t>Chipboard screw, Pozidriv Ø3 × 50 mm A2 stainless, bulk box of 1000</t>
  </si>
  <si>
    <t>Chipboard screw, Pozidriv Ø4.5 × 30 mm A2 stainless</t>
  </si>
  <si>
    <t>Chipboard screw, Pozidriv Ø4 × 80 mm yellow zinc</t>
  </si>
  <si>
    <t>Anclatec concrete screw anchor Ø6 × 36 mm, hex head</t>
  </si>
  <si>
    <t>Chipboard screw, Pozidriv Ø4.5 × 35 mm A2 stainless, bulk box of 1000</t>
  </si>
  <si>
    <t>Chipboard screw, Pozidriv Ø4.5 × 35 mm A2 stainless, pack of 25</t>
  </si>
  <si>
    <t>Chipboard screw, Pozidriv Ø5 × 80 mm yellow zinc, pack of 25</t>
  </si>
  <si>
    <t>Chipboard screw, Pozidriv Ø4.5 × 40 mm A2 stainless, bulk box of 1000</t>
  </si>
  <si>
    <t>Anclatec injection resin vinylester 410 ml</t>
  </si>
  <si>
    <t>Chipboard screw, Pozidriv Ø4.5 × 50 mm A2 stainless, pack of 25</t>
  </si>
  <si>
    <t>Alpenfix self-drill plasterboard anchor zinc 12 × 32 mm, pack of 25</t>
  </si>
  <si>
    <t>Brezo nylon wall plug with collar 14 × 70 mm, pack of 20</t>
  </si>
  <si>
    <t>Alpenfix concrete screw anchor Ø12 × 120 mm, countersunk head</t>
  </si>
  <si>
    <t>Chipboard screw, Pozidriv Ø4 × 12 mm A2 stainless</t>
  </si>
  <si>
    <t>Tatra Works wedge anchor M8 × 115 mm, zinc plated</t>
  </si>
  <si>
    <t>Brezo wedge anchor M6 × 55 mm, zinc plated</t>
  </si>
  <si>
    <t>Anclatec anchor rod M10 × 200 mm, zinc plated, pack of 10</t>
  </si>
  <si>
    <t>Chipboard screw, Pozidriv Ø4 × 25 mm A2 stainless, pack of 25</t>
  </si>
  <si>
    <t>Chipboard screw, Pozidriv Ø4 × 30 mm A2 stainless, bulk box of 1000</t>
  </si>
  <si>
    <t>Brezo nylon wall plug with collar 6 × 30 mm, pack of 20</t>
  </si>
  <si>
    <t>Anclatec anchor rod M16 × 320 mm, zinc plated, pack of 10</t>
  </si>
  <si>
    <t>Brezo universal plug for all substrates 12 × 70 mm, pack of 20</t>
  </si>
  <si>
    <t>Tatra Works nylon wall plug with collar 6 × 40 mm, box of 100</t>
  </si>
  <si>
    <t>Timber construction screw TX40 Ø8 × 160 mm yellow zinc</t>
  </si>
  <si>
    <t>Chipboard screw, Pozidriv Ø4 × 50 mm A2 stainless, bulk box of 1000</t>
  </si>
  <si>
    <t>Chipboard screw, Pozidriv Ø6 × 20 mm yellow zinc, pack of 25</t>
  </si>
  <si>
    <t>Anclatec wedge anchor M8 × 95 mm, A4 stainless</t>
  </si>
  <si>
    <t>Chipboard screw, Pozidriv Ø4 × 70 mm A2 stainless, pack of 25</t>
  </si>
  <si>
    <t>Chipboard screw, Pozidriv Ø5 × 100 mm A2 stainless, pack of 25</t>
  </si>
  <si>
    <t>Chipboard screw, Pozidriv Ø5 × 20 mm A2 stainless, bulk box of 1000</t>
  </si>
  <si>
    <t>Anclatec nylon wall plug with collar 10 × 50 mm, pack of 20</t>
  </si>
  <si>
    <t>Anclatec concrete screw anchor Ø6 × 48 mm, hex head</t>
  </si>
  <si>
    <t>Chipboard screw, Pozidriv Ø5 × 35 mm A2 stainless, bulk box of 1000</t>
  </si>
  <si>
    <t>Chipboard screw, Pozidriv Ø5 × 40 mm A2 stainless</t>
  </si>
  <si>
    <t>Timber construction screw TX30 Ø6 × 180 mm yellow zinc</t>
  </si>
  <si>
    <t>Chipboard screw, Pozidriv Ø6 × 120 mm A2 stainless</t>
  </si>
  <si>
    <t>Chipboard screw, Pozidriv Ø6 × 20 mm A2 stainless, bulk box of 1000</t>
  </si>
  <si>
    <t>Chipboard screw, Pozidriv Ø6 × 20 mm A2 stainless, pack of 25</t>
  </si>
  <si>
    <t>Brezo wedge anchor M8 × 95 mm, zinc plated</t>
  </si>
  <si>
    <t>Chipboard screw, Pozidriv Ø6 × 35 mm A2 stainless, pack of 25</t>
  </si>
  <si>
    <t>Chipboard screw, Pozidriv Ø6 × 40 mm A2 stainless</t>
  </si>
  <si>
    <t>Chipboard screw, Pozidriv Ø6 × 40 mm A2 stainless, pack of 25</t>
  </si>
  <si>
    <t>Chipboard screw, Pozidriv Ø6 × 45 mm A2 stainless</t>
  </si>
  <si>
    <t>Chipboard screw, Pozidriv Ø6 × 45 mm A2 stainless, bulk box of 1000</t>
  </si>
  <si>
    <t>Anclatec anchor rod M20 × 280 mm, zinc plated, pack of 10</t>
  </si>
  <si>
    <t>Anclatec concrete screw anchor Ø8 × 64 mm, hex head</t>
  </si>
  <si>
    <t>Chipboard screw, Pozidriv Ø6 × 60 mm A2 stainless</t>
  </si>
  <si>
    <t>Chipboard screw, Pozidriv Ø6 × 60 mm A2 stainless, bulk box of 1000</t>
  </si>
  <si>
    <t>Chipboard screw, Pozidriv Ø3.5 × 20 mm yellow zinc</t>
  </si>
  <si>
    <t>Chipboard screw, Pozidriv Ø3.5 × 45 mm yellow zinc, pack of 25</t>
  </si>
  <si>
    <t>Anclatec universal plug for all substrates 10 × 80 mm, pack of 20</t>
  </si>
  <si>
    <t>Alpenfix wedge anchor M8 × 115 mm, zinc plated</t>
  </si>
  <si>
    <t>Chipboard screw, Pozidriv Ø3.5 × 60 mm yellow zinc</t>
  </si>
  <si>
    <t>Alpenfix anchor rod M10 × 140 mm, A4 stainless, pack of 10</t>
  </si>
  <si>
    <t>Chipboard screw, Pozidriv Ø3.5 × 60 mm yellow zinc, pack of 25</t>
  </si>
  <si>
    <t>Chipboard screw, Pozidriv Ø3 × 12 mm yellow zinc</t>
  </si>
  <si>
    <t>Chipboard screw, Pozidriv Ø3 × 16 mm yellow zinc, bulk box of 1000</t>
  </si>
  <si>
    <t>Chipboard screw, Pozidriv Ø3 × 16 mm yellow zinc, pack of 25</t>
  </si>
  <si>
    <t>Chipboard screw, Pozidriv Ø3 × 20 mm yellow zinc, bulk box of 1000</t>
  </si>
  <si>
    <t>Tatra Works nylon wall plug with collar 6 × 30 mm, box of 100</t>
  </si>
  <si>
    <t>Chipboard screw, Pozidriv Ø3 × 20 mm yellow zinc, pack of 25</t>
  </si>
  <si>
    <t>Alpenfix concrete screw anchor Ø8 × 64 mm, hex head</t>
  </si>
  <si>
    <t>Chipboard screw, Pozidriv Ø3 × 25 mm yellow zinc, pack of 25</t>
  </si>
  <si>
    <t>Chipboard screw, Pozidriv Ø3 × 30 mm yellow zinc, pack of 25</t>
  </si>
  <si>
    <t>Chipboard screw, Pozidriv Ø3 × 35 mm yellow zinc, bulk box of 1000</t>
  </si>
  <si>
    <t>Chipboard screw, Pozidriv Ø3 × 40 mm yellow zinc, pack of 25</t>
  </si>
  <si>
    <t>Anclatec concrete screw anchor Ø12 × 96 mm, countersunk head</t>
  </si>
  <si>
    <t>Anclatec nylon wall plug with collar 14 × 70 mm, pack of 20</t>
  </si>
  <si>
    <t>Chipboard screw, Pozidriv Ø3 × 50 mm yellow zinc, pack of 25</t>
  </si>
  <si>
    <t>Chipboard screw, Pozidriv Ø3 × 60 mm yellow zinc, bulk box of 1000</t>
  </si>
  <si>
    <t>Anclatec hollow-wall expansion plug 8 × 60 mm, pack of 20</t>
  </si>
  <si>
    <t>Anclatec injection resin polyester, styrene-free 300 ml</t>
  </si>
  <si>
    <t>Chipboard screw, Pozidriv Ø4.5 × 30 mm yellow zinc</t>
  </si>
  <si>
    <t>Alpenfix injection resin epoxy acrylate 410 ml</t>
  </si>
  <si>
    <t>Brezo nylon wall plug with collar 12 × 60 mm, box of 25</t>
  </si>
  <si>
    <t>Chipboard screw, Pozidriv Ø4.5 × 40 mm yellow zinc, pack of 25</t>
  </si>
  <si>
    <t>Chipboard screw, Pozidriv Ø4.5 × 45 mm yellow zinc, bulk box of 1000</t>
  </si>
  <si>
    <t>Chipboard screw, Pozidriv Ø4.5 × 60 mm yellow zinc, bulk box of 1000</t>
  </si>
  <si>
    <t>Alpenfix wedge anchor M12 × 100 mm, A4 stainless</t>
  </si>
  <si>
    <t>Chipboard screw, Pozidriv Ø4.5 × 80 mm yellow zinc</t>
  </si>
  <si>
    <t>Anclatec wedge anchor M12 × 100 mm, zinc plated</t>
  </si>
  <si>
    <t>Alpenfix concrete screw anchor Ø6 × 48 mm, countersunk head</t>
  </si>
  <si>
    <t>Tatra Works nylon wall plug with collar 8 × 40 mm, pack of 20</t>
  </si>
  <si>
    <t>Chipboard screw, Pozidriv Ø4 × 25 mm yellow zinc, bulk box of 1000</t>
  </si>
  <si>
    <t>Chipboard screw, Pozidriv Ø4 × 30 mm yellow zinc, pack of 25</t>
  </si>
  <si>
    <t>Chipboard screw, Pozidriv Ø4 × 35 mm yellow zinc</t>
  </si>
  <si>
    <t>Alpenfix universal plug for all substrates 8 × 50 mm, pack of 20</t>
  </si>
  <si>
    <t>Chipboard screw, Pozidriv Ø4 × 80 mm yellow zinc, pack of 25</t>
  </si>
  <si>
    <t>Chipboard screw, Pozidriv Ø5 × 16 mm yellow zinc, bulk box of 1000</t>
  </si>
  <si>
    <t>Tatra Works hollow-wall expansion plug 8 × 55 mm, box of 50</t>
  </si>
  <si>
    <t>Chipboard screw, Pozidriv Ø5 × 20 mm yellow zinc</t>
  </si>
  <si>
    <t>Chipboard screw, Pozidriv Ø5 × 20 mm yellow zinc, pack of 25</t>
  </si>
  <si>
    <t>Tatra Works hollow-wall expansion plug 6 × 52 mm, pack of 20</t>
  </si>
  <si>
    <t>Chipboard screw, Pozidriv Ø5 × 35 mm yellow zinc</t>
  </si>
  <si>
    <t>Tatra Works wedge anchor M12 × 100 mm, A4 stainless</t>
  </si>
  <si>
    <t>Chipboard screw, Pozidriv Ø5 × 40 mm yellow zinc, bulk box of 1000</t>
  </si>
  <si>
    <t>Chipboard screw, Pozidriv Ø5 × 45 mm yellow zinc</t>
  </si>
  <si>
    <t>Chipboard screw, Pozidriv Ø5 × 45 mm yellow zinc, bulk box of 1000</t>
  </si>
  <si>
    <t>Brezo wedge anchor M8 × 95 mm, A4 stainless</t>
  </si>
  <si>
    <t>Brezo wedge anchor M6 × 85 mm, zinc plated</t>
  </si>
  <si>
    <t>Tatra Works concrete screw anchor Ø10 × 100 mm, hex head</t>
  </si>
  <si>
    <t>Brezo universal plug for all substrates 8 × 40 mm, pack of 20</t>
  </si>
  <si>
    <t>Chipboard screw, Pozidriv Ø6 × 20 mm yellow zinc</t>
  </si>
  <si>
    <t>Anclatec concrete screw anchor Ø10 × 80 mm, hex head</t>
  </si>
  <si>
    <t>Anclatec long frame plug 10 × 135 mm, pack of 20</t>
  </si>
  <si>
    <t>Brezo nylon wall plug with collar 6 × 30 mm, box of 100</t>
  </si>
  <si>
    <t>Chipboard screw, Pozidriv Ø6 × 45 mm yellow zinc, bulk box of 1000</t>
  </si>
  <si>
    <t>Timber construction screw TX40 Ø8 × 80 mm A2 stainless</t>
  </si>
  <si>
    <t>Alpenfix injection resin polyester, styrene-free 300 ml</t>
  </si>
  <si>
    <t>Chipboard screw, Pozidriv Ø6 × 60 mm yellow zinc, bulk box of 1000</t>
  </si>
  <si>
    <t>Alpenfix nylon wall plug with collar 10 × 50 mm, pack of 20</t>
  </si>
  <si>
    <t>Timber construction screw TX50 Ø10 × 100 mm A2 stainless</t>
  </si>
  <si>
    <t>Anclatec universal plug for all substrates 8 × 40 mm, pack of 20</t>
  </si>
  <si>
    <t>Anclatec drop-in anchor M8 × 30 mm, A4 stainless</t>
  </si>
  <si>
    <t>Alpenfix anchor rod M16 × 224 mm, A4 stainless, pack of 10</t>
  </si>
  <si>
    <t>Brezo universal plug for all substrates 12 × 70 mm, box of 25</t>
  </si>
  <si>
    <t>Alpenfix anchor rod M8 × 112 mm, A4 stainless, pack of 10</t>
  </si>
  <si>
    <t>Alpenfix injection resin pure epoxy 150 ml</t>
  </si>
  <si>
    <t>Alpenfix anchor rod M12 × 240 mm, zinc plated, pack of 10</t>
  </si>
  <si>
    <t>Tatra Works nylon wall plug with collar 8 × 50 mm, box of 50</t>
  </si>
  <si>
    <t>Alpenfix anchor rod M16 × 320 mm, zinc plated, pack of 10</t>
  </si>
  <si>
    <t>Anclatec injection resin pure epoxy 410 ml</t>
  </si>
  <si>
    <t>Timber construction screw TX30 Ø6 × 80 mm A2 stainless</t>
  </si>
  <si>
    <t>Anclatec drop-in anchor M6 × 25 mm, zinc plated</t>
  </si>
  <si>
    <t>Brezo nylon wall plug with collar 12 × 70 mm, box of 25</t>
  </si>
  <si>
    <t>Anclatec self-drill plasterboard anchor zinc 15 × 45 mm, pack of 25</t>
  </si>
  <si>
    <t>Anclatec anchor rod M12 × 168 mm, zinc plated, pack of 10</t>
  </si>
  <si>
    <t>Anclatec universal plug for all substrates 6 × 30 mm, pack of 20</t>
  </si>
  <si>
    <t>Alpenfix concrete screw anchor Ø6 × 60 mm, countersunk head</t>
  </si>
  <si>
    <t>Timber construction screw TX30 Ø6 × 160 mm yellow zinc</t>
  </si>
  <si>
    <t>Tatra Works universal plug for all substrates 6 × 30 mm, pack of 20</t>
  </si>
  <si>
    <t>Threadlocker, high strength, 50 ml</t>
  </si>
  <si>
    <t>Static mixing nozzles for resin cartridges, pack of 10</t>
  </si>
  <si>
    <t>Anclatec concrete screw anchor Ø12 × 72 mm, hex head</t>
  </si>
  <si>
    <t>Anclatec concrete screw anchor Ø8 × 80 mm, hex head</t>
  </si>
  <si>
    <t>Tatra Works concrete screw anchor Ø12 × 120 mm, countersunk head</t>
  </si>
  <si>
    <t>Tatra Works concrete screw anchor Ø12 × 96 mm, countersunk head</t>
  </si>
  <si>
    <t>Brezo nylon wall plug with collar 12 × 60 mm, pack of 20</t>
  </si>
  <si>
    <t>Nylon wall plug with collar 8 × 40 mm</t>
  </si>
  <si>
    <t>Tatra Works hollow-wall expansion plug 8 × 60 mm, box of 50</t>
  </si>
  <si>
    <t>Tatra Works concrete screw anchor Ø8 × 64 mm, countersunk head</t>
  </si>
  <si>
    <t>Tatra Works concrete screw anchor Ø12 × 72 mm, hex head</t>
  </si>
  <si>
    <t>Tatra Works concrete screw anchor Ø6 × 36 mm, hex head</t>
  </si>
  <si>
    <t>Alpenfix self-drill plasterboard anchor zinc 12 × 32 mm, box of 100</t>
  </si>
  <si>
    <t>Anclatec drop-in anchor M6 × 25 mm, A4 stainless</t>
  </si>
  <si>
    <t>Anclatec drop-in anchor M16 × 65 mm, zinc plated</t>
  </si>
  <si>
    <t>Alpenfix long frame plug 8 × 100 mm, box of 50</t>
  </si>
  <si>
    <t>Anclatec self-drill plasterboard anchor zinc 15 × 37 mm, box of 100</t>
  </si>
  <si>
    <t>Anclatec nylon wall plug with collar 5 × 25 mm, box of 100</t>
  </si>
  <si>
    <t>Tatra Works injection resin epoxy acrylate 150 ml</t>
  </si>
  <si>
    <t>Anclatec long frame plug 8 × 100 mm, box of 50</t>
  </si>
  <si>
    <t>Anclatec universal plug for all substrates 12 × 70 mm, box of 25</t>
  </si>
  <si>
    <t>Alpenfix nylon wall plug with collar 14 × 70 mm, box of 25</t>
  </si>
  <si>
    <t>Anclatec hollow-wall expansion plug 8 × 60 mm, box of 50</t>
  </si>
  <si>
    <t>Tatra Works wedge anchor M12 × 160 mm, zinc plated</t>
  </si>
  <si>
    <t>Tatra Works hollow-wall expansion plug 6 × 45 mm, box of 100</t>
  </si>
  <si>
    <t>Tatra Works nylon wall plug with collar 5 × 25 mm, box of 100</t>
  </si>
  <si>
    <t>Tatra Works wedge anchor M16 × 125 mm, A4 stainless</t>
  </si>
  <si>
    <t>Tatra Works wedge anchor M10 × 140 mm, zinc plated</t>
  </si>
  <si>
    <t>Anclatec mesh sleeve Ø20 × 130 mm, pack of 10</t>
  </si>
  <si>
    <t>Alpenfix nylon wall plug with collar 10 × 60 mm, box of 50</t>
  </si>
  <si>
    <t>Alpenfix nylon wall plug with collar 5 × 25 mm, pack of 20</t>
  </si>
  <si>
    <t>Alpenfix nylon wall plug with collar 6 × 40 mm, pack of 20</t>
  </si>
  <si>
    <t>Anclatec nylon wall plug with collar 10 × 60 mm, pack of 20</t>
  </si>
  <si>
    <t>Anclatec nylon wall plug with collar 14 × 70 mm, box of 25</t>
  </si>
  <si>
    <t>Anclatec nylon wall plug with collar 14 × 75 mm, box of 25</t>
  </si>
  <si>
    <t>Brezo nylon wall plug with collar 10 × 60 mm, box of 50</t>
  </si>
  <si>
    <t>Tatra Works wedge anchor M10 × 120 mm, zinc plated</t>
  </si>
  <si>
    <t>Brezo nylon wall plug with collar 12 × 70 mm, pack of 20</t>
  </si>
  <si>
    <t>Tatra Works nylon wall plug with collar 8 × 50 mm, pack of 20</t>
  </si>
  <si>
    <t>Alpenfix universal plug for all substrates 8 × 65 mm, pack of 20</t>
  </si>
  <si>
    <t>Brezo nylon wall plug with collar 5 × 25 mm, pack of 20</t>
  </si>
  <si>
    <t>Tatra Works injection resin pure epoxy 150 ml</t>
  </si>
  <si>
    <t>Tatra Works nylon wall plug with collar 10 × 60 mm, pack of 20</t>
  </si>
  <si>
    <t>Alpenfix universal plug for all substrates 8 × 50 mm, box of 50</t>
  </si>
  <si>
    <t>Timber construction screw TX40 Ø8 × 180 mm A2 stainless</t>
  </si>
  <si>
    <t>Tatra Works nylon wall plug with collar 6 × 30 mm, pack of 20</t>
  </si>
  <si>
    <t>Alpenfix universal plug for all substrates 8 × 65 mm, box of 50</t>
  </si>
  <si>
    <t>Tatra Works nylon wall plug with collar 8 × 40 mm, box of 50</t>
  </si>
  <si>
    <t>Timber construction screw TX50 Ø10 × 200 mm A2 stainless</t>
  </si>
  <si>
    <t>Alpenfix self-drill plasterboard anchor zinc 15 × 45 mm, box of 100</t>
  </si>
  <si>
    <t>Brezo injection resin vinylester 410 ml</t>
  </si>
  <si>
    <t>Anclatec self-drill plasterboard anchor nylon 12 × 32 mm, pack of 25</t>
  </si>
  <si>
    <t>Alpenfix wedge anchor M6 × 85 mm, zinc plated</t>
  </si>
  <si>
    <t>Tatra Works universal plug for all substrates 8 × 50 mm, pack of 20</t>
  </si>
  <si>
    <t>Brezo injection resin epoxy acrylate 410 ml</t>
  </si>
  <si>
    <t>Tatra Works injection resin polyester, styrene-free 410 ml</t>
  </si>
  <si>
    <t>Anclatec wedge anchor M8 × 115 mm, zinc plated</t>
  </si>
  <si>
    <t>Anclatec universal plug for all substrates 5 × 25 mm, box of 100</t>
  </si>
  <si>
    <t>Alpenfix wedge anchor M8 × 95 mm, zinc plated</t>
  </si>
  <si>
    <t>Anclatec universal plug for all substrates 8 × 65 mm, pack of 20</t>
  </si>
  <si>
    <t>Brezo universal plug for all substrates 10 × 60 mm, pack of 20</t>
  </si>
  <si>
    <t>Anclatec wedge anchor M16 × 145 mm, zinc plated</t>
  </si>
  <si>
    <t>Tatra Works universal plug for all substrates 12 × 70 mm, box of 25</t>
  </si>
  <si>
    <t>Tatra Works universal plug for all substrates 8 × 65 mm, box of 50</t>
  </si>
  <si>
    <t>Brezo wedge anchor M16 × 180 mm, A4 stainless</t>
  </si>
  <si>
    <t>Countersunk socket screw DIN 7991 M12 × 20 mm A4 stainless, pack of 10</t>
  </si>
  <si>
    <t>Socket cap screw DIN 912 M12 × 65 mm zinc plated</t>
  </si>
  <si>
    <t>Countersunk socket screw DIN 7991 M6 × 70 mm A2 stainless, bulk box of 500</t>
  </si>
  <si>
    <t>Countersunk socket screw DIN 7991 M8 × 60 mm A2 stainless</t>
  </si>
  <si>
    <t>Threaded rod DIN 976 M6 × 1000 mm zinc plated</t>
  </si>
  <si>
    <t>Socket cap screw DIN 912 M12 × 25 mm zinc plated, pack of 10</t>
  </si>
  <si>
    <t>Countersunk socket screw DIN 7991 M6 × 20 mm zinc plated, pack of 10</t>
  </si>
  <si>
    <t>Socket cap screw DIN 912 M5 × 16 mm zinc plated, pack of 20</t>
  </si>
  <si>
    <t>Hex bolt DIN 933 M24 × 60 mm zinc plated</t>
  </si>
  <si>
    <t>Socket cap screw DIN 912 M6 × 25 mm black 12.9, pack of 10</t>
  </si>
  <si>
    <t>Socket cap screw DIN 912 M10 × 120 mm A2 stainless</t>
  </si>
  <si>
    <t>Threaded rod DIN 976 M10 × 300 mm hot-dip galvanised</t>
  </si>
  <si>
    <t>Nylon-insert lock nut DIN 985 M6 A4 stainless</t>
  </si>
  <si>
    <t>Alpenfix mesh sleeve Ø20 × 50 mm, pack of 10</t>
  </si>
  <si>
    <t>Socket cap screw DIN 912 M6 × 80 mm A2 stainless, pack of 10</t>
  </si>
  <si>
    <t>Hex bolt DIN 933 M5 × 16 mm zinc plated, bulk box of 500</t>
  </si>
  <si>
    <t>Hex bolt part thread DIN 931 M8 × 120 mm zinc plated</t>
  </si>
  <si>
    <t>Socket cap screw DIN 912 M16 × 110 mm A4 stainless</t>
  </si>
  <si>
    <t>Hex bolt DIN 933 M12 × 75 mm zinc plated, pack of 10</t>
  </si>
  <si>
    <t>Socket cap screw DIN 912 M8 × 70 mm zinc plated, bulk box of 500</t>
  </si>
  <si>
    <t>Brezo static mixer nozzles standard, pack of 10</t>
  </si>
  <si>
    <t>Hex bolt part thread DIN 931 M20 × 160 mm A4 stainless</t>
  </si>
  <si>
    <t>Socket cap screw DIN 912 M12 × 40 mm zinc plated</t>
  </si>
  <si>
    <t>Anclatec wedge anchor M10 × 90 mm, zinc plated</t>
  </si>
  <si>
    <t>Socket cap screw DIN 912 M6 × 12 mm A2 stainless, bulk box of 500</t>
  </si>
  <si>
    <t>Hex bolt part thread DIN 931 M8 × 120 mm A2 stainless</t>
  </si>
  <si>
    <t>Hex bolt DIN 933 M6 × 90 mm zinc plated, pack of 10</t>
  </si>
  <si>
    <t>Large flat washer DIN 9021 M12 zinc plated, pack of 20</t>
  </si>
  <si>
    <t>Hex bolt DIN 933 M8 × 90 mm A4 stainless</t>
  </si>
  <si>
    <t>Toothed lock washer DIN 6798 M5 zinc plated, pack of 30</t>
  </si>
  <si>
    <t>Socket cap screw DIN 912 M10 × 20 mm A4 stainless</t>
  </si>
  <si>
    <t>Socket cap screw DIN 912 M10 × 70 mm A4 stainless, pack of 10</t>
  </si>
  <si>
    <t>Countersunk socket screw DIN 7991 M4 × 6 mm A4 stainless</t>
  </si>
  <si>
    <t>Chipboard screw, Pozidriv Ø4 × 45 mm yellow zinc</t>
  </si>
  <si>
    <t>Hex bolt DIN 933 M10 × 30 mm zinc plated, pack of 10</t>
  </si>
  <si>
    <t>Hex bolt part thread DIN 931 M10 × 90 mm zinc plated</t>
  </si>
  <si>
    <t>Hex bolt DIN 933 M8 × 20 mm zinc plated, bulk box of 500</t>
  </si>
  <si>
    <t>Hex bolt part thread DIN 931 M16 × 130 mm zinc plated</t>
  </si>
  <si>
    <t>Countersunk socket screw DIN 7991 M8 × 55 mm zinc plated, pack of 10</t>
  </si>
  <si>
    <t>Countersunk socket screw DIN 7991 M10 × 45 mm A4 stainless</t>
  </si>
  <si>
    <t>Socket cap screw DIN 912 M8 × 60 mm A4 stainless, pack of 10</t>
  </si>
  <si>
    <t>Tatra Works hollow-wall expansion plug 8 × 55 mm, pack of 20</t>
  </si>
  <si>
    <t>Hex bolt DIN 933 M24 × 90 mm A2 stainless</t>
  </si>
  <si>
    <t>Countersunk socket screw DIN 7991 M5 × 10 mm black 12.9</t>
  </si>
  <si>
    <t>Flat washer DIN 125 M20 hot-dip galvanised</t>
  </si>
  <si>
    <t>Hex bolt part thread DIN 931 M8 × 90 mm A2 stainless, pack of 10</t>
  </si>
  <si>
    <t>Countersunk socket screw DIN 7991 M12 × 30 mm A2 stainless, pack of 10</t>
  </si>
  <si>
    <t>Alpenfix wedge anchor M12 × 120 mm, A4 stainless</t>
  </si>
  <si>
    <t>Socket cap screw DIN 912 M6 × 20 mm A2 stainless</t>
  </si>
  <si>
    <t>Countersunk socket screw DIN 7991 M10 × 100 mm A4 stainless, pack of 10</t>
  </si>
  <si>
    <t>Hex bolt part thread DIN 931 M12 × 50 mm hot-dip galvanised</t>
  </si>
  <si>
    <t>Hex bolt part thread DIN 931 M6 × 30 mm zinc plated</t>
  </si>
  <si>
    <t>Alpenfix anchor rod M20 × 400 mm, zinc plated, pack of 10</t>
  </si>
  <si>
    <t>Hex bolt DIN 933 M8 × 110 mm A2 stainless</t>
  </si>
  <si>
    <t>Brezo sleeve anchor M10 × 100 mm, zinc plated</t>
  </si>
  <si>
    <t>Countersunk socket screw DIN 7991 M12 × 65 mm A4 stainless, pack of 10</t>
  </si>
  <si>
    <t>Socket cap screw DIN 912 M4 × 20 mm A2 stainless, bulk box of 500</t>
  </si>
  <si>
    <t>Socket cap screw DIN 912 M12 × 140 mm black 12.9</t>
  </si>
  <si>
    <t>Socket cap screw DIN 912 M12 × 90 mm A4 stainless, pack of 10</t>
  </si>
  <si>
    <t>Anclatec nylon wall plug with collar 16 × 80 mm, box of 25</t>
  </si>
  <si>
    <t>Anclatec wedge anchor M16 × 145 mm, A4 stainless</t>
  </si>
  <si>
    <t>Chipboard screw, Pozidriv Ø3.5 × 60 mm A2 stainless</t>
  </si>
  <si>
    <t>Threaded rod DIN 976 M6 × 500 mm zinc plated</t>
  </si>
  <si>
    <t>Socket cap screw DIN 912 M3 × 16 mm black 12.9</t>
  </si>
  <si>
    <t>Hex bolt part thread DIN 931 M20 × 140 mm A4 stainless</t>
  </si>
  <si>
    <t>Flat washer DIN 125 M12 A2 stainless, pack of 20</t>
  </si>
  <si>
    <t>Hex bolt part thread DIN 931 M12 × 100 mm A4 stainless, pack of 10</t>
  </si>
  <si>
    <t>Countersunk socket screw DIN 7991 M4 × 35 mm zinc plated</t>
  </si>
  <si>
    <t>Countersunk socket screw DIN 7991 M3 × 12 mm A2 stainless</t>
  </si>
  <si>
    <t>Hex bolt DIN 933 M16 × 75 mm A4 stainless</t>
  </si>
  <si>
    <t>Countersunk socket screw DIN 7991 M12 × 55 mm A4 stainless, pack of 10</t>
  </si>
  <si>
    <t>Countersunk socket screw DIN 7991 M10 × 120 mm A2 stainless, pack of 10</t>
  </si>
  <si>
    <t>Hex bolt DIN 933 M8 × 60 mm zinc plated, bulk box of 500</t>
  </si>
  <si>
    <t>Threaded rod DIN 976 M20 × 2000 mm zinc plated</t>
  </si>
  <si>
    <t>Countersunk socket screw DIN 7991 M12 × 60 mm A4 stainless</t>
  </si>
  <si>
    <t>Hex bolt part thread DIN 931 M12 × 100 mm A4 stainless</t>
  </si>
  <si>
    <t>Chipboard screw, Pozidriv Ø5 × 70 mm A2 stainless</t>
  </si>
  <si>
    <t>Socket cap screw DIN 912 M6 × 12 mm zinc plated, pack of 10</t>
  </si>
  <si>
    <t>Countersunk socket screw DIN 7991 M16 × 50 mm A2 stainless</t>
  </si>
  <si>
    <t>Chipboard screw, Pozidriv Ø6 × 35 mm A2 stainless, bulk box of 1000</t>
  </si>
  <si>
    <t>Timber construction screw TX30 Ø6 × 80 mm yellow zinc</t>
  </si>
  <si>
    <t>Chipboard screw, Pozidriv Ø5 × 80 mm yellow zinc, bulk box of 1000</t>
  </si>
  <si>
    <t>Timber construction screw TX50 Ø10 × 180 mm yellow zinc</t>
  </si>
  <si>
    <t>Socket cap screw DIN 912 M10 × 50 mm A2 stainless, bulk box of 500</t>
  </si>
  <si>
    <t>Chipboard screw, Pozidriv Ø4 × 12 mm A2 stainless, bulk box of 1000</t>
  </si>
  <si>
    <t>Hex bolt DIN 933 M16 × 40 mm hot-dip galvanised</t>
  </si>
  <si>
    <t>Socket cap screw DIN 912 M12 × 70 mm A4 stainless, pack of 10</t>
  </si>
  <si>
    <t>Anclatec nylon wall plug with collar 5 × 25 mm, pack of 20</t>
  </si>
  <si>
    <t>Toothed lock washer DIN 6798 M10 zinc plated, pack of 20</t>
  </si>
  <si>
    <t>Countersunk socket screw DIN 7991 M10 × 55 mm A2 stainless</t>
  </si>
  <si>
    <t>Timber construction screw TX40 Ø8 × 240 mm yellow zinc</t>
  </si>
  <si>
    <t>Tatra Works wedge anchor M10 × 140 mm, A4 stainless</t>
  </si>
  <si>
    <t>Countersunk socket screw DIN 7991 M8 × 70 mm black 12.9, pack of 10</t>
  </si>
  <si>
    <t>Chipboard screw, Pozidriv Ø4 × 20 mm yellow zinc, pack of 25</t>
  </si>
  <si>
    <t>Hex bolt DIN 933 M10 × 65 mm zinc plated, pack of 10</t>
  </si>
  <si>
    <t>Hex bolt DIN 933 M6 × 20 mm A2 stainless, pack of 10</t>
  </si>
  <si>
    <t>Socket cap screw DIN 912 M6 × 75 mm A2 stainless, pack of 10</t>
  </si>
  <si>
    <t>Alpenfix long frame plug 10 × 160 mm, box of 50</t>
  </si>
  <si>
    <t>Socket cap screw DIN 912 M16 × 35 mm A4 stainless</t>
  </si>
  <si>
    <t>Hex bolt part thread DIN 931 M12 × 50 mm zinc plated</t>
  </si>
  <si>
    <t>Socket cap screw DIN 912 M12 × 55 mm black 12.9</t>
  </si>
  <si>
    <t>Chipboard screw, Pozidriv Ø5 × 45 mm A2 stainless</t>
  </si>
  <si>
    <t>Chipboard screw, Pozidriv Ø5 × 90 mm yellow zinc</t>
  </si>
  <si>
    <t>Countersunk socket screw DIN 7991 M3 × 6 mm A2 stainless</t>
  </si>
  <si>
    <t>Hex nut DIN 934 M5 A2 stainless, pack of 20</t>
  </si>
  <si>
    <t>Chipboard screw, Pozidriv Ø5 × 20 mm A2 stainless, pack of 25</t>
  </si>
  <si>
    <t>Hex bolt DIN 933 M5 × 45 mm A2 stainless, pack of 20</t>
  </si>
  <si>
    <t>Hex bolt DIN 933 M14 × 110 mm zinc plated</t>
  </si>
  <si>
    <t>Countersunk socket screw DIN 7991 M12 × 110 mm A2 stainless</t>
  </si>
  <si>
    <t>Socket cap screw DIN 912 M12 × 70 mm black 12.9, pack of 10</t>
  </si>
  <si>
    <t>Countersunk socket screw DIN 7991 M12 × 100 mm black 12.9</t>
  </si>
  <si>
    <t>Socket cap screw DIN 912 M6 × 100 mm black 12.9</t>
  </si>
  <si>
    <t>Countersunk socket screw DIN 7991 M10 × 110 mm A4 stainless, pack of 10</t>
  </si>
  <si>
    <t>Socket cap screw DIN 912 M5 × 8 mm zinc plated</t>
  </si>
  <si>
    <t>SF-127-ZN-12-P20</t>
  </si>
  <si>
    <t>Spring washer DIN 127 M12 zinc plated, pack of 20</t>
  </si>
  <si>
    <t>SF-315-A2-4</t>
  </si>
  <si>
    <t>Wing nut DIN 315 M4 A2 stainless</t>
  </si>
  <si>
    <t>SF-7991-A2-16x55</t>
  </si>
  <si>
    <t>Countersunk socket screw DIN 7991 M16 × 55 mm A2 stainless</t>
  </si>
  <si>
    <t>SF-7991-A2-4x30-B500</t>
  </si>
  <si>
    <t>Countersunk socket screw DIN 7991 M4 × 30 mm A2 stainless, bulk box of 500</t>
  </si>
  <si>
    <t>SF-7991-A4-10x20-P10</t>
  </si>
  <si>
    <t>Countersunk socket screw DIN 7991 M10 × 20 mm A4 stainless, pack of 10</t>
  </si>
  <si>
    <t>SF-7991-A4-10x60</t>
  </si>
  <si>
    <t>Countersunk socket screw DIN 7991 M10 × 60 mm A4 stainless</t>
  </si>
  <si>
    <t>SF-7991-A4-3x16</t>
  </si>
  <si>
    <t>Countersunk socket screw DIN 7991 M3 × 16 mm A4 stainless</t>
  </si>
  <si>
    <t>SF-7991-A4-6x35-P10</t>
  </si>
  <si>
    <t>Countersunk socket screw DIN 7991 M6 × 35 mm A4 stainless, pack of 10</t>
  </si>
  <si>
    <t>SF-7991-A4-6x65</t>
  </si>
  <si>
    <t>Countersunk socket screw DIN 7991 M6 × 65 mm A4 stainless</t>
  </si>
  <si>
    <t>SF-7991-BK-5x8</t>
  </si>
  <si>
    <t>Countersunk socket screw DIN 7991 M5 × 8 mm black 12.9</t>
  </si>
  <si>
    <t>SF-7991-ZN-12x100-P10</t>
  </si>
  <si>
    <t>Countersunk socket screw DIN 7991 M12 × 100 mm zinc plated, pack of 10</t>
  </si>
  <si>
    <t>SF-7991-ZN-4x16-B500</t>
  </si>
  <si>
    <t>Countersunk socket screw DIN 7991 M4 × 16 mm zinc plated, bulk box of 500</t>
  </si>
  <si>
    <t>SF-912-A2-10x45-P10</t>
  </si>
  <si>
    <t>Socket cap screw DIN 912 M10 × 45 mm A2 stainless, pack of 10</t>
  </si>
  <si>
    <t>SF-912-A2-20x180</t>
  </si>
  <si>
    <t>Socket cap screw DIN 912 M20 × 180 mm A2 stainless</t>
  </si>
  <si>
    <t>SF-912-A2-6x110-P10</t>
  </si>
  <si>
    <t>Socket cap screw DIN 912 M6 × 110 mm A2 stainless, pack of 10</t>
  </si>
  <si>
    <t>SF-912-A2-6x60-P10</t>
  </si>
  <si>
    <t>Socket cap screw DIN 912 M6 × 60 mm A2 stainless, pack of 10</t>
  </si>
  <si>
    <t>SF-912-A2-8x120</t>
  </si>
  <si>
    <t>Socket cap screw DIN 912 M8 × 120 mm A2 stainless</t>
  </si>
  <si>
    <t>SF-912-A2-8x35-P10</t>
  </si>
  <si>
    <t>Socket cap screw DIN 912 M8 × 35 mm A2 stainless, pack of 10</t>
  </si>
  <si>
    <t>SF-912-A4-10x30</t>
  </si>
  <si>
    <t>Socket cap screw DIN 912 M10 × 30 mm A4 stainless</t>
  </si>
  <si>
    <t>SF-912-A4-8x12-P10</t>
  </si>
  <si>
    <t>Socket cap screw DIN 912 M8 × 12 mm A4 stainless, pack of 10</t>
  </si>
  <si>
    <t>SF-912-BK-3x10-P20</t>
  </si>
  <si>
    <t>Socket cap screw DIN 912 M3 × 10 mm black 12.9, pack of 20</t>
  </si>
  <si>
    <t>SF-912-ZN-10x70-P10</t>
  </si>
  <si>
    <t>Socket cap screw DIN 912 M10 × 70 mm zinc plated, pack of 10</t>
  </si>
  <si>
    <t>SF-912-ZN-16x160</t>
  </si>
  <si>
    <t>Socket cap screw DIN 912 M16 × 160 mm zinc plated</t>
  </si>
  <si>
    <t>SF-912-ZN-3x12-P20</t>
  </si>
  <si>
    <t>Socket cap screw DIN 912 M3 × 12 mm zinc plated, pack of 20</t>
  </si>
  <si>
    <t>SF-912-ZN-5x40-B500</t>
  </si>
  <si>
    <t>Socket cap screw DIN 912 M5 × 40 mm zinc plated, bulk box of 500</t>
  </si>
  <si>
    <t>SF-912-ZN-6x75-B500</t>
  </si>
  <si>
    <t>Socket cap screw DIN 912 M6 × 75 mm zinc plated, bulk box of 500</t>
  </si>
  <si>
    <t>SF-931-A2-16x120</t>
  </si>
  <si>
    <t>Hex bolt part thread DIN 931 M16 × 120 mm A2 stainless</t>
  </si>
  <si>
    <t>SF-931-ZN-8x60-P10</t>
  </si>
  <si>
    <t>Hex bolt part thread DIN 931 M8 × 60 mm zinc plated, pack of 10</t>
  </si>
  <si>
    <t>SF-933-A2-12x100-P10</t>
  </si>
  <si>
    <t>Hex bolt DIN 933 M12 × 100 mm A2 stainless, pack of 10</t>
  </si>
  <si>
    <t>SF-933-A2-4x35</t>
  </si>
  <si>
    <t>Hex bolt DIN 933 M4 × 35 mm A2 stainless</t>
  </si>
  <si>
    <t>SF-933-A2-8x40-P10</t>
  </si>
  <si>
    <t>Hex bolt DIN 933 M8 × 40 mm A2 stainless, pack of 10</t>
  </si>
  <si>
    <t>SF-933-A2-8x45-B500</t>
  </si>
  <si>
    <t>Hex bolt DIN 933 M8 × 45 mm A2 stainless, bulk box of 500</t>
  </si>
  <si>
    <t>SF-933-A4-12x50</t>
  </si>
  <si>
    <t>Hex bolt DIN 933 M12 × 50 mm A4 stainless</t>
  </si>
  <si>
    <t>SF-933-A4-14x90</t>
  </si>
  <si>
    <t>Hex bolt DIN 933 M14 × 90 mm A4 stainless</t>
  </si>
  <si>
    <t>SF-933-A4-24x60</t>
  </si>
  <si>
    <t>Hex bolt DIN 933 M24 × 60 mm A4 stainless</t>
  </si>
  <si>
    <t>SF-933-A4-8x70</t>
  </si>
  <si>
    <t>Hex bolt DIN 933 M8 × 70 mm A4 stainless</t>
  </si>
  <si>
    <t>SF-933-ZN-4x20</t>
  </si>
  <si>
    <t>Hex bolt DIN 933 M4 × 20 mm zinc plated</t>
  </si>
  <si>
    <t>SF-976-A2-6x2000</t>
  </si>
  <si>
    <t>Threaded rod DIN 976 M6 × 2000 mm A2 stainless</t>
  </si>
  <si>
    <t>SF-AGL-A2-3x60-P25</t>
  </si>
  <si>
    <t>Chipboard screw, Pozidriv Ø3 × 60 mm A2 stainless, pack of 25</t>
  </si>
  <si>
    <t>SF-AGL-A2-5x100</t>
  </si>
  <si>
    <t>Chipboard screw, Pozidriv Ø5 × 100 mm A2 stainless</t>
  </si>
  <si>
    <t>SF-AGL-A2-5x25-B1000</t>
  </si>
  <si>
    <t>Chipboard screw, Pozidriv Ø5 × 25 mm A2 stainless, bulk box of 1000</t>
  </si>
  <si>
    <t>SF-AGL-ZY-3.5x20-B1000</t>
  </si>
  <si>
    <t>Chipboard screw, Pozidriv Ø3.5 × 20 mm yellow zinc, bulk box of 1000</t>
  </si>
  <si>
    <t>SF-AGL-ZY-5x16-P25</t>
  </si>
  <si>
    <t>Chipboard screw, Pozidriv Ø5 × 16 mm yellow zinc, pack of 25</t>
  </si>
  <si>
    <t>SF-MSH-ANC-16x85</t>
  </si>
  <si>
    <t>Anclatec mesh sleeve Ø16 × 85 mm, pack of 10</t>
  </si>
  <si>
    <t>SF-NYP-ALP-5x25</t>
  </si>
  <si>
    <t>Alpenfix nylon wall plug with collar 5 × 25 mm, box of 100</t>
  </si>
  <si>
    <t>SF-RSN-ANC-EA-150</t>
  </si>
  <si>
    <t>Anclatec injection resin epoxy acrylate 150 ml</t>
  </si>
  <si>
    <t>SF-RSN-BRZ-EP-300</t>
  </si>
  <si>
    <t>Brezo injection resin pure epoxy 300 ml</t>
  </si>
  <si>
    <t>SF-TCS-ZY-8x300</t>
  </si>
  <si>
    <t>Timber construction screw TX40 Ø8 × 300 mm yellow zinc</t>
  </si>
  <si>
    <t>SF-UNP-ANC-6x50-P20</t>
  </si>
  <si>
    <t>Anclatec universal plug for all substrates 6 × 50 mm, pack of 20</t>
  </si>
  <si>
    <t>SF-WDG-ANC-ZN-8x95</t>
  </si>
  <si>
    <t>Anclatec wedge anchor M8 × 95 mm, zinc plated</t>
  </si>
  <si>
    <t>SF-WDG-TAT-ZN-8x75</t>
  </si>
  <si>
    <t>Tatra Works wedge anchor M8 × 75 mm, zinc plated</t>
  </si>
  <si>
    <t>mes</t>
  </si>
  <si>
    <t>channel</t>
  </si>
  <si>
    <t>unidades</t>
  </si>
  <si>
    <t>ingresos_netos</t>
  </si>
  <si>
    <t>abrasives</t>
  </si>
  <si>
    <t>b2b</t>
  </si>
  <si>
    <t>marketplace</t>
  </si>
  <si>
    <t>web</t>
  </si>
  <si>
    <t>electrical</t>
  </si>
  <si>
    <t>hand-tools</t>
  </si>
  <si>
    <t>locks</t>
  </si>
  <si>
    <t>power-tools</t>
  </si>
  <si>
    <t>safety</t>
  </si>
  <si>
    <t>mode</t>
  </si>
  <si>
    <t>pedidos</t>
  </si>
  <si>
    <t>ticket_medio</t>
  </si>
  <si>
    <t>facturacion</t>
  </si>
  <si>
    <t>biz</t>
  </si>
  <si>
    <t>diy</t>
  </si>
  <si>
    <t>categoria</t>
  </si>
  <si>
    <t>Herramientas Levante SL</t>
  </si>
  <si>
    <t>PowerTech Distribución SA</t>
  </si>
  <si>
    <t>Protección Laboral SL</t>
  </si>
  <si>
    <t>Cerrajería Central SA</t>
  </si>
  <si>
    <t>Abrasivos del Sur SL</t>
  </si>
  <si>
    <t>Material Eléctrico Ebro SL</t>
  </si>
  <si>
    <t>almacen</t>
  </si>
  <si>
    <t>productos</t>
  </si>
  <si>
    <t>bajo_minimo</t>
  </si>
  <si>
    <t>pct_bajo_minimo</t>
  </si>
  <si>
    <t>MAD</t>
  </si>
  <si>
    <t>BCN</t>
  </si>
  <si>
    <t>SVQ</t>
  </si>
  <si>
    <t>BIO</t>
  </si>
  <si>
    <t>VLC</t>
  </si>
  <si>
    <t>Etiquetas de fila</t>
  </si>
  <si>
    <t>Total general</t>
  </si>
  <si>
    <t>Suma de coste_pedido</t>
  </si>
  <si>
    <t>(Todas)</t>
  </si>
  <si>
    <t>Suma de unidades_a_pedir</t>
  </si>
  <si>
    <t>(Varios elementos)</t>
  </si>
  <si>
    <t>valor_stock</t>
  </si>
  <si>
    <t>valor stock</t>
  </si>
  <si>
    <t>valor stock muerto</t>
  </si>
  <si>
    <t>porcentaje de stock muerto</t>
  </si>
  <si>
    <t>valor acumulado total</t>
  </si>
  <si>
    <t>porcentajer acumulado</t>
  </si>
  <si>
    <t>valor acumulado</t>
  </si>
  <si>
    <t>ABC</t>
  </si>
  <si>
    <t>Clase A</t>
  </si>
  <si>
    <t>Clase B</t>
  </si>
  <si>
    <t>Clase C</t>
  </si>
  <si>
    <t>Suma de unidades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</si>
  <si>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</si>
  <si>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</si>
  <si>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</si>
  <si>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</si>
  <si>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</si>
  <si>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</si>
  <si>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</si>
  <si>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</si>
  <si>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</si>
  <si>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</si>
  <si>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</si>
  <si>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</si>
  <si>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percentage of minimum stock per warehouse</t>
  </si>
  <si>
    <t>Warehouse</t>
  </si>
  <si>
    <t>Percentage of min</t>
  </si>
  <si>
    <t>SKU SEARCH</t>
  </si>
  <si>
    <t>Coverage (days)</t>
  </si>
  <si>
    <t>Stock</t>
  </si>
  <si>
    <t>State</t>
  </si>
  <si>
    <t>Shopping Cart Value</t>
  </si>
  <si>
    <t>Dead Stock Value</t>
  </si>
  <si>
    <t>Dead stock value over total value</t>
  </si>
  <si>
    <t>ABC products and percentage</t>
  </si>
  <si>
    <t>Class</t>
  </si>
  <si>
    <t>Stock per SKU</t>
  </si>
  <si>
    <t>Total of turnover</t>
  </si>
  <si>
    <t>SALES PER CATEGORY AND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</si>
</sst>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164" formatCode="#.##0.00\ &quot;€&quot;"/>
    <numFmt numFmtId="165" formatCode="_-* #,##0.00\ &quot;€&quot;_-;\-* #,##0.00\ &quot;€&quot;_-;_-* &quot;-&quot;\ &quot;€&quot;_-;_-@_-"/>
    <numFmt numFmtId="166" formatCode="0.000%"/>
    <numFmt numFmtId="167" formatCode="#,##0.00\ &quot;€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1" applyNumberFormat="1" applyFont="1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0" fontId="3" fillId="0" borderId="0" xfId="0" pivotButton="1" applyFont="1"/>
    <xf numFmtId="0" fontId="3" fillId="0" borderId="0" xfId="0" applyFont="1"/>
    <xf numFmtId="0" fontId="0" fillId="0" borderId="1" xfId="0" pivotButton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/>
    <xf numFmtId="167" fontId="3" fillId="0" borderId="7" xfId="0" applyNumberFormat="1" applyFont="1" applyBorder="1"/>
    <xf numFmtId="167" fontId="3" fillId="0" borderId="12" xfId="0" applyNumberFormat="1" applyFont="1" applyBorder="1"/>
    <xf numFmtId="167" fontId="3" fillId="0" borderId="15" xfId="0" applyNumberFormat="1" applyFont="1" applyBorder="1"/>
    <xf numFmtId="0" fontId="0" fillId="0" borderId="13" xfId="0" applyBorder="1" applyAlignment="1">
      <alignment horizontal="left"/>
    </xf>
    <xf numFmtId="10" fontId="6" fillId="0" borderId="19" xfId="0" applyNumberFormat="1" applyFont="1" applyBorder="1"/>
    <xf numFmtId="0" fontId="4" fillId="0" borderId="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0" fontId="3" fillId="0" borderId="6" xfId="0" applyNumberFormat="1" applyFont="1" applyBorder="1"/>
    <xf numFmtId="0" fontId="3" fillId="0" borderId="10" xfId="0" applyFont="1" applyBorder="1" applyAlignment="1">
      <alignment horizontal="left"/>
    </xf>
    <xf numFmtId="10" fontId="3" fillId="0" borderId="11" xfId="0" applyNumberFormat="1" applyFont="1" applyBorder="1"/>
    <xf numFmtId="0" fontId="3" fillId="0" borderId="22" xfId="0" applyFont="1" applyBorder="1" applyAlignment="1">
      <alignment horizontal="left"/>
    </xf>
    <xf numFmtId="10" fontId="3" fillId="0" borderId="14" xfId="0" applyNumberFormat="1" applyFont="1" applyBorder="1"/>
    <xf numFmtId="0" fontId="3" fillId="0" borderId="13" xfId="0" applyFont="1" applyBorder="1" applyAlignment="1">
      <alignment horizontal="left"/>
    </xf>
    <xf numFmtId="165" fontId="5" fillId="0" borderId="0" xfId="0" applyNumberFormat="1" applyFont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10" fontId="5" fillId="0" borderId="0" xfId="1" applyNumberFormat="1" applyFont="1" applyBorder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0" fontId="5" fillId="0" borderId="9" xfId="1" applyNumberFormat="1" applyFont="1" applyBorder="1" applyAlignment="1">
      <alignment horizontal="center" vertical="center"/>
    </xf>
    <xf numFmtId="10" fontId="5" fillId="0" borderId="10" xfId="1" applyNumberFormat="1" applyFont="1" applyBorder="1" applyAlignment="1">
      <alignment horizontal="center" vertical="center"/>
    </xf>
    <xf numFmtId="42" fontId="5" fillId="0" borderId="4" xfId="0" applyNumberFormat="1" applyFon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5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43">
    <dxf>
      <numFmt numFmtId="164" formatCode="#.##0.00\ &quot;€&quot;"/>
    </dxf>
    <dxf>
      <numFmt numFmtId="164" formatCode="#.##0.00\ &quot;€&quot;"/>
    </dxf>
    <dxf>
      <numFmt numFmtId="164" formatCode="#.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/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b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[RESULTADO EJERCICIO.xlsx]dashboard!TablaDinámica7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Uds</a:t>
            </a:r>
            <a:r>
              <a:rPr lang="en-US" baseline="0"/>
              <a:t> per category and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dashboard!$O$19:$O$27</c:f>
              <c:strCache>
                <c:ptCount val="8"/>
                <c:pt idx="0">
                  <c:v>abrasives</c:v>
                </c:pt>
                <c:pt idx="1">
                  <c:v>anchors</c:v>
                </c:pt>
                <c:pt idx="2">
                  <c:v>electrical</c:v>
                </c:pt>
                <c:pt idx="3">
                  <c:v>fasteners</c:v>
                </c:pt>
                <c:pt idx="4">
                  <c:v>hand-tools</c:v>
                </c:pt>
                <c:pt idx="5">
                  <c:v>locks</c:v>
                </c:pt>
                <c:pt idx="6">
                  <c:v>power-tools</c:v>
                </c:pt>
                <c:pt idx="7">
                  <c:v>safety</c:v>
                </c:pt>
              </c:strCache>
            </c:strRef>
          </c:cat>
          <c:val>
            <c:numRef>
              <c:f>dashboard!$P$19:$P$27</c:f>
              <c:numCache>
                <c:formatCode>General</c:formatCode>
                <c:ptCount val="8"/>
                <c:pt idx="0">
                  <c:v>150313</c:v>
                </c:pt>
                <c:pt idx="1">
                  <c:v>121443</c:v>
                </c:pt>
                <c:pt idx="2">
                  <c:v>141920</c:v>
                </c:pt>
                <c:pt idx="3">
                  <c:v>917078</c:v>
                </c:pt>
                <c:pt idx="4">
                  <c:v>296749</c:v>
                </c:pt>
                <c:pt idx="5">
                  <c:v>111997</c:v>
                </c:pt>
                <c:pt idx="6">
                  <c:v>52754</c:v>
                </c:pt>
                <c:pt idx="7">
                  <c:v>148060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4-4CB2-A9BC-CF100B01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7178479"/>
        <c:axId val="397177039"/>
      </c:barChart>
      <c:catAx>
        <c:axId val="39717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7177039"/>
        <c:crosses val="autoZero"/>
        <c:auto val="1"/>
        <c:lblAlgn val="ctr"/>
        <c:lblOffset val="100"/>
        <c:noMultiLvlLbl val="0"/>
      </c:catAx>
      <c:valAx>
        <c:axId val="39717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uds</a:t>
                </a:r>
              </a:p>
              <a:p>
                <a:pPr>
                  <a:defRPr/>
                </a:pP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7178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277905</xdr:colOff>
      <xdr:row>4</xdr:row>
      <xdr:rowOff>70373</xdr:rowOff>
    </xdr:from>
    <xdr:to>
      <xdr:col>18</xdr:col>
      <xdr:colOff>669663</xdr:colOff>
      <xdr:row>22</xdr:row>
      <xdr:rowOff>124161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AA6598-A426-AE00-630F-5493BC72A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682214</xdr:colOff>
      <xdr:row>4</xdr:row>
      <xdr:rowOff>76648</xdr:rowOff>
    </xdr:from>
    <xdr:to>
      <xdr:col>20</xdr:col>
      <xdr:colOff>579119</xdr:colOff>
      <xdr:row>22</xdr:row>
      <xdr:rowOff>95922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556D57F1-9C01-7855-06AE-036226118D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02143" y="802789"/>
              <a:ext cx="1474694" cy="4089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585395</xdr:colOff>
      <xdr:row>4</xdr:row>
      <xdr:rowOff>69029</xdr:rowOff>
    </xdr:from>
    <xdr:to>
      <xdr:col>23</xdr:col>
      <xdr:colOff>36755</xdr:colOff>
      <xdr:row>22</xdr:row>
      <xdr:rowOff>95923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">
              <a:extLst>
                <a:ext uri="{FF2B5EF4-FFF2-40B4-BE49-F238E27FC236}">
                  <a16:creationId xmlns:a16="http://schemas.microsoft.com/office/drawing/2014/main" id="{8A8CD51F-E763-4C33-B223-5AF6D4FEA8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83113" y="795170"/>
              <a:ext cx="1818042" cy="40968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án García gil" refreshedDate="46312.845773263885" createdVersion="8" refreshedVersion="8" minRefreshableVersion="3" recordCount="312" xr:uid="{86F451F4-3AAB-4BE1-9F0B-697929D050F8}">
  <cacheSource type="worksheet">
    <worksheetSource name="ventas_mensuales"/>
  </cacheSource>
  <cacheFields count="5">
    <cacheField name="mes" numFmtId="0">
      <sharedItems count="12">
        <s v="October"/>
        <s v="November"/>
        <s v="December"/>
        <s v="January"/>
        <s v="February"/>
        <s v="March"/>
        <s v="April"/>
        <s v="May"/>
        <s v="June"/>
        <s v="July"/>
        <s v="August"/>
        <s v="September"/>
      </sharedItems>
    </cacheField>
    <cacheField name="category" numFmtId="0">
      <sharedItems count="8">
        <s v="abrasives"/>
        <s v="anchors"/>
        <s v="electrical"/>
        <s v="fasteners"/>
        <s v="hand-tools"/>
        <s v="locks"/>
        <s v="power-tools"/>
        <s v="safety"/>
      </sharedItems>
    </cacheField>
    <cacheField name="channel" numFmtId="0">
      <sharedItems/>
    </cacheField>
    <cacheField name="unidades" numFmtId="0">
      <sharedItems containsSemiMixedTypes="0" containsString="0" containsNumber="1" containsInteger="1" minValue="116" maxValue="60254"/>
    </cacheField>
    <cacheField name="ingresos_netos" numFmtId="0">
      <sharedItems containsSemiMixedTypes="0" containsString="0" containsNumber="1" minValue="3397.95" maxValue="1656583.65"/>
    </cacheField>
  </cacheFields>
  <extLst>
    <ext xmlns:x14="http://schemas.microsoft.com/office/spreadsheetml/2009/9/main" uri="{725AE2AE-9491-48be-B2B4-4EB974FC3084}">
      <x14:pivotCacheDefinition pivotCacheId="75673045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án García gil" refreshedDate="46312.845774074071" createdVersion="8" refreshedVersion="8" minRefreshableVersion="3" recordCount="4963" xr:uid="{0910DDE8-B870-48C1-9C84-E6EDEB2BCD37}">
  <cacheSource type="worksheet">
    <worksheetSource ref="A1:G1048576" sheet="4. crear abc"/>
  </cacheSource>
  <cacheFields count="7">
    <cacheField name="Stock_por_SKU" numFmtId="0">
      <sharedItems containsBlank="1"/>
    </cacheField>
    <cacheField name="name" numFmtId="0">
      <sharedItems containsBlank="1"/>
    </cacheField>
    <cacheField name="category" numFmtId="0">
      <sharedItems containsBlank="1"/>
    </cacheField>
    <cacheField name="ingresos_netos_90d" numFmtId="165">
      <sharedItems containsString="0" containsBlank="1" containsNumber="1" minValue="0" maxValue="78962.820000000007"/>
    </cacheField>
    <cacheField name="valor acumulado" numFmtId="0">
      <sharedItems containsString="0" containsBlank="1" containsNumber="1" minValue="78962.820000000007" maxValue="5724941.6200000001"/>
    </cacheField>
    <cacheField name="porcentajer acumulado" numFmtId="166">
      <sharedItems containsString="0" containsBlank="1" containsNumber="1" minValue="1.379277296455645E-2" maxValue="1"/>
    </cacheField>
    <cacheField name="ABC" numFmtId="0">
      <sharedItems containsBlank="1" count="4">
        <s v="Clase A"/>
        <s v="Clase B"/>
        <s v="Clase 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án García gil" refreshedDate="46312.845774305555" createdVersion="8" refreshedVersion="8" minRefreshableVersion="3" recordCount="5" xr:uid="{93AB3A15-AD58-4874-982C-E8DFA277F4DB}">
  <cacheSource type="worksheet">
    <worksheetSource name="riesgo_almacen"/>
  </cacheSource>
  <cacheFields count="4">
    <cacheField name="almacen" numFmtId="0">
      <sharedItems count="5">
        <s v="MAD"/>
        <s v="BCN"/>
        <s v="SVQ"/>
        <s v="BIO"/>
        <s v="VLC"/>
      </sharedItems>
    </cacheField>
    <cacheField name="productos" numFmtId="0">
      <sharedItems containsSemiMixedTypes="0" containsString="0" containsNumber="1" containsInteger="1" minValue="2421" maxValue="2563"/>
    </cacheField>
    <cacheField name="bajo_minimo" numFmtId="0">
      <sharedItems containsSemiMixedTypes="0" containsString="0" containsNumber="1" containsInteger="1" minValue="261" maxValue="347"/>
    </cacheField>
    <cacheField name="pct_bajo_minimo" numFmtId="0">
      <sharedItems containsSemiMixedTypes="0" containsString="0" containsNumber="1" minValue="0.10780669144981413" maxValue="0.138081973736569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án García gil" refreshedDate="46312.845775000002" createdVersion="8" refreshedVersion="8" minRefreshableVersion="3" recordCount="4962" xr:uid="{BC9B0042-4B32-498E-8FAA-B27B1698FFD3}">
  <cacheSource type="worksheet">
    <worksheetSource name="stock_actual"/>
  </cacheSource>
  <cacheFields count="17">
    <cacheField name="Stock_por_SKU" numFmtId="0">
      <sharedItems count="4962">
        <s v="SF-TCS-A2-10x160"/>
        <s v="SF-TCS-A2-6x120"/>
        <s v="SF-TCS-A2-8x120"/>
        <s v="SF-933-A4-12x60"/>
        <s v="SF-TCS-A2-6x160"/>
        <s v="SF-TCS-ZY-10x400"/>
        <s v="SF-TCS-ZY-10x280"/>
        <s v="SF-TCS-ZY-10x180"/>
        <s v="SF-TCS-A2-6x180"/>
        <s v="SF-933-A4-10x60"/>
        <s v="SF-7991-A2-10x80-B500"/>
        <s v="SF-TCS-A2-10x200"/>
        <s v="SF-TCS-A2-10x120"/>
        <s v="SF-TCS-ZY-6x240"/>
        <s v="SF-933-A2-8x70-B500"/>
        <s v="SF-933-A2-10x50-B500"/>
        <s v="SF-912-A2-8x55-B500"/>
        <s v="SF-933-A2-10x20-B500"/>
        <s v="SF-912-A2-8x80-B500"/>
        <s v="SF-933-A2-10x60-B500"/>
        <s v="SF-912-A2-10x60"/>
        <s v="SF-WDG-ALP-A4-8x115"/>
        <s v="SF-912-A2-10x40-B500"/>
        <s v="SF-ARD-ALP-A4-16x320"/>
        <s v="SF-912-A2-8x60"/>
        <s v="SF-912-ZN-10x60-B500"/>
        <s v="SF-933-A2-8x25-B500"/>
        <s v="SF-TCS-ZY-8x240"/>
        <s v="SF-7991-A2-10x70-B500"/>
        <s v="SF-ARD-ALP-ZN-20x400"/>
        <s v="SF-933-A2-10x70-B500"/>
        <s v="SF-7991-A2-10x20-B500"/>
        <s v="SF-ARD-ALP-A4-16x224"/>
        <s v="SF-933-A4-12x40"/>
        <s v="SF-912-A2-6x60-B500"/>
        <s v="SF-TCS-ZY-10x360"/>
        <s v="SF-WDG-ANC-A4-8x95"/>
        <s v="SF-912-A2-8x70-B500"/>
        <s v="SF-7991-A2-6x80-B500"/>
        <s v="SF-WDG-TAT-A4-8x115"/>
        <s v="SF-912-A2-10x55-B500"/>
        <s v="SF-933-A2-8x35-B500"/>
        <s v="SF-933-A2-8x80-B500"/>
        <s v="SF-933-A2-10x25"/>
        <s v="SF-912-A4-16x140"/>
        <s v="SF-912-A4-16x200"/>
        <s v="SF-933-A2-16x180"/>
        <s v="SF-7991-A2-10x75-B500"/>
        <s v="SF-TCS-A2-10x180"/>
        <s v="SF-7991-A2-8x50-B500"/>
        <s v="SF-933-A2-8x60-B500"/>
        <s v="SF-933-ZN-10x60"/>
        <s v="SF-TCS-ZY-8x140"/>
        <s v="SF-TCS-ZY-6x200"/>
        <s v="SF-7991-A2-10x50-B500"/>
        <s v="SF-912-A2-10x45-B500"/>
        <s v="SF-933-A2-10x40-B500"/>
        <s v="SF-933-ZN-12x40"/>
        <s v="SF-WDG-ALP-A4-12x100"/>
        <s v="SF-933-A2-6x75-B500"/>
        <s v="SF-933-ZN-8x75-B500"/>
        <s v="SF-TCS-A2-6x140"/>
        <s v="SF-7991-A2-8x60-B500"/>
        <s v="SF-931-A2-24x200"/>
        <s v="SF-933-A2-6x60-B500"/>
        <s v="SF-931-A4-24x150"/>
        <s v="SF-931-A4-24x160"/>
        <s v="SF-ARD-ANC-ZN-20x400"/>
        <s v="SF-912-BK-10x40"/>
        <s v="SF-931-A4-6x120"/>
        <s v="SF-912-A4-12x160"/>
        <s v="SF-933-A2-6x50-B500"/>
        <s v="SF-TCS-A2-6x100"/>
        <s v="SF-912-A2-10x30"/>
        <s v="SF-931-A2-16x150"/>
        <s v="SF-933-A2-10x65-B500"/>
        <s v="SF-TCS-ZY-6x140"/>
        <s v="SF-ARD-ANC-A4-16x224"/>
        <s v="SF-7991-A2-10x45-B500"/>
        <s v="SF-7991-A2-8x80-B500"/>
        <s v="SF-933-A4-10x25"/>
        <s v="SF-933-ZN-10x40"/>
        <s v="SF-7991-A2-6x40"/>
        <s v="SF-TCS-A2-8x180"/>
        <s v="SF-7991-A2-8x20"/>
        <s v="SF-WDG-BRZ-A4-12x120"/>
        <s v="SF-AGL-A2-6x70-B1000"/>
        <s v="SF-WDG-ALP-A4-16x180"/>
        <s v="SF-912-A4-16x150"/>
        <s v="SF-7991-A2-8x30"/>
        <s v="SF-933-A2-8x60"/>
        <s v="SF-7991-A2-6x40-B500"/>
        <s v="SF-976-A4-24x2000"/>
        <s v="SF-933-A2-20x180"/>
        <s v="SF-931-A4-20x160"/>
        <s v="SF-TCS-ZY-8x100"/>
        <s v="SF-WDG-BRZ-A4-10x140"/>
        <s v="SF-933-A4-14x180"/>
        <s v="SF-933-A2-10x75-B500"/>
        <s v="SF-912-A2-8x50-B500"/>
        <s v="SF-933-A2-14x150"/>
        <s v="SF-933-A2-8x35"/>
        <s v="SF-TCS-A2-10x80"/>
        <s v="SF-912-A2-5x45-B500"/>
        <s v="SF-WDG-ANC-A4-12x160"/>
        <s v="SF-931-A4-12x160"/>
        <s v="SF-933-A2-16x200"/>
        <s v="SF-912-ZN-8x65-B500"/>
        <s v="SF-933-A4-6x25"/>
        <s v="SF-AGL-A2-5x80-B1000"/>
        <s v="SF-WDG-ANC-A4-10x90"/>
        <s v="SF-WDG-TAT-A4-10x140"/>
        <s v="SF-FRP-ALP-10x200-P20"/>
        <s v="SF-933-A4-16x75"/>
        <s v="SF-WDG-BRZ-A4-10x120"/>
        <s v="SF-7991-ZN-10x50-B500"/>
        <s v="SF-ARD-ALP-A4-20x400"/>
        <s v="SF-985-A2-10"/>
        <s v="SF-933-A2-6x65-B500"/>
        <s v="SF-WDG-ALP-A4-16x125"/>
        <s v="SF-933-A2-5x55-B500"/>
        <s v="SF-933-A2-16x150"/>
        <s v="SF-TCS-ZY-8x200"/>
        <s v="SF-933-A2-8x55-B500"/>
        <s v="SF-912-A2-5x40-B500"/>
        <s v="SF-ARD-ALP-A4-8x160"/>
        <s v="SF-933-A2-10x60"/>
        <s v="SF-912-A2-6x65-B500"/>
        <s v="SF-933-ZN-10x50-B500"/>
        <s v="SF-931-A4-24x110"/>
        <s v="SF-7991-BK-8x40"/>
        <s v="SF-ARD-ALP-A4-10x140"/>
        <s v="SF-931-ZN-16x200"/>
        <s v="SF-934-A2-12"/>
        <s v="SF-7991-ZN-10x30-B500"/>
        <s v="SF-985-A2-12"/>
        <s v="SF-933-ZN-12x25"/>
        <s v="SF-912-A4-8x50"/>
        <s v="SF-933-ZN-8x55-B500"/>
        <s v="SF-912-A2-16x160"/>
        <s v="SF-WDG-ALP-A4-16x145"/>
        <s v="SF-7991-A2-4x25-B500"/>
        <s v="SF-976-A4-16x2000"/>
        <s v="SF-933-A2-4x40-B500"/>
        <s v="SF-WDG-ANC-A4-12x120"/>
        <s v="SF-912-A2-8x40-B500"/>
        <s v="SF-933-A4-6x60"/>
        <s v="SF-WDG-ANC-A4-10x120"/>
        <s v="SF-912-A2-16x180"/>
        <s v="SF-933-ZN-6x80-B500"/>
        <s v="SF-933-A4-8x40"/>
        <s v="SF-AGL-A2-6x60-B1000"/>
        <s v="SF-933-A2-10x30-B500"/>
        <s v="SF-912-ZN-8x25-B500"/>
        <s v="SF-7991-A4-16x70"/>
        <s v="SF-TCS-A2-8x160"/>
        <s v="SF-933-A4-14x120"/>
        <s v="SF-CSA-ANC-H-12x120"/>
        <s v="SF-912-A2-6x70-B500"/>
        <s v="SF-7991-A2-8x25-B500"/>
        <s v="SF-933-HG-8x65"/>
        <s v="SF-933-A4-16x80"/>
        <s v="SF-933-ZN-10x75-B500"/>
        <s v="SF-ARD-ANC-A4-12x240"/>
        <s v="SF-933-A4-10x80"/>
        <s v="SF-TCS-ZY-10x80"/>
        <s v="SF-7991-A4-16x65"/>
        <s v="SF-933-A2-16x60"/>
        <s v="SF-7991-A4-12x50"/>
        <s v="SF-912-A2-6x75-B500"/>
        <s v="SF-7991-ZN-8x60-B500"/>
        <s v="SF-933-A2-4x30-B500"/>
        <s v="SF-933-ZN-8x80-B500"/>
        <s v="SF-FRA-12x120"/>
        <s v="SF-912-A2-10x16-B500"/>
        <s v="SF-7991-A2-8x30-B500"/>
        <s v="SF-933-ZN-8x70-B500"/>
        <s v="SF-933-A2-5x30-B500"/>
        <s v="SF-TCS-ZY-6x160"/>
        <s v="SF-933-A2-6x60"/>
        <s v="SF-931-A2-10x150"/>
        <s v="SF-7991-ZN-8x70-B500"/>
        <s v="SF-912-BK-10x30"/>
        <s v="SF-7991-A2-6x60-B500"/>
        <s v="SF-FRP-ANC-10x200-P20"/>
        <s v="SF-933-A2-10x35-B500"/>
        <s v="SF-912-ZN-8x50-B500"/>
        <s v="SF-933-A4-8x65"/>
        <s v="SF-7991-A2-6x75"/>
        <s v="SF-912-A4-20x120"/>
        <s v="SF-931-A4-16x110"/>
        <s v="SF-125-A2-10"/>
        <s v="SF-WDG-BRZ-A4-12x100"/>
        <s v="SF-CSA-ALP-H-12x120"/>
        <s v="SF-931-A4-6x40"/>
        <s v="SF-7991-ZN-6x65-B500"/>
        <s v="SF-931-A2-16x90"/>
        <s v="SF-7991-A4-6x20"/>
        <s v="SF-933-A2-8x30-B500"/>
        <s v="SF-ARD-ANC-A4-8x112"/>
        <s v="SF-933-A4-12x70"/>
        <s v="SF-933-A2-10x65"/>
        <s v="SF-933-ZN-8x60"/>
        <s v="SF-933-A2-8x25"/>
        <s v="SF-7991-A2-10x35-B500"/>
        <s v="SF-912-A2-12x60"/>
        <s v="SF-912-A4-10x90"/>
        <s v="SF-912-A2-6x50-B500"/>
        <s v="SF-912-A4-6x80"/>
        <s v="SF-912-A4-12x60"/>
        <s v="SF-912-A2-6x45-B500"/>
        <s v="SF-912-A2-8x75"/>
        <s v="SF-912-ZN-10x40"/>
        <s v="SF-933-HG-24x200"/>
        <s v="SF-7991-ZN-10x55-B500"/>
        <s v="SF-912-ZN-8x35-B500"/>
        <s v="SF-912-A2-10x50-B500"/>
        <s v="SF-TCS-A2-8x100"/>
        <s v="SF-933-A2-8x75-B500"/>
        <s v="SF-WDG-BRZ-A4-8x95"/>
        <s v="SF-912-A2-6x40"/>
        <s v="SF-7991-A2-10x40-B500"/>
        <s v="SF-7991-A4-10x80"/>
        <s v="SF-912-A2-8x55"/>
        <s v="SF-912-ZN-10x80-B500"/>
        <s v="SF-912-ZN-10x65-B500"/>
        <s v="SF-933-ZN-6x45-B500"/>
        <s v="SF-7991-BK-6x20"/>
        <s v="SF-7991-A2-8x40-B500"/>
        <s v="SF-931-A4-8x70"/>
        <s v="SF-ARD-ANC-A4-10x200"/>
        <s v="SF-AGL-A2-4.5x80-B1000"/>
        <s v="SF-933-ZN-8x40"/>
        <s v="SF-912-ZN-6x70-B500"/>
        <s v="SF-933-A2-10x55-B500"/>
        <s v="SF-912-A4-10x110"/>
        <s v="SF-7991-A2-6x70-B500"/>
        <s v="SF-AGL-A2-6x30-B1000"/>
        <s v="SF-7991-A4-16x110"/>
        <s v="SF-AGL-A2-6x40-B1000"/>
        <s v="SF-WDG-ANC-ZN-8x75"/>
        <s v="SF-WDG-ANC-A4-16x125"/>
        <s v="SF-933-A2-8x40"/>
        <s v="SF-912-ZN-10x55-B500"/>
        <s v="SF-912-BK-8x30"/>
        <s v="SF-912-A2-6x55-B500"/>
        <s v="SF-7991-A4-8x45"/>
        <s v="SF-933-A2-8x16-B500"/>
        <s v="SF-931-A2-16x100"/>
        <s v="SF-912-A4-6x90"/>
        <s v="SF-933-A4-12x35"/>
        <s v="SF-WDG-TAT-A4-12x160"/>
        <s v="SF-933-ZN-10x80-B500"/>
        <s v="SF-931-A2-8x70"/>
        <s v="SF-933-A4-14x100"/>
        <s v="SF-933-HG-8x140"/>
        <s v="SF-FRA-10x100"/>
        <s v="SF-931-A4-12x90-P10"/>
        <s v="SF-ARD-ANC-A4-20x400"/>
        <s v="SF-7991-A4-10x70"/>
        <s v="SF-933-A4-8x50"/>
        <s v="SF-7991-ZN-8x75"/>
        <s v="SF-933-A4-20x160"/>
        <s v="SF-ARD-ALP-A4-20x280"/>
        <s v="SF-931-A2-16x110"/>
        <s v="SF-931-A2-20x80"/>
        <s v="SF-933-A4-12x110-P10"/>
        <s v="SF-933-A4-5x55"/>
        <s v="SF-912-A2-4x40-B500"/>
        <s v="SF-912-A4-8x130"/>
        <s v="SF-933-ZN-24x180"/>
        <s v="SF-933-A2-6x25-B500"/>
        <s v="SF-7991-A2-10x60-B500"/>
        <s v="SF-933-A4-12x45"/>
        <s v="SF-931-HG-24x180"/>
        <s v="SF-933-A2-14x70"/>
        <s v="SF-912-ZN-10x45-B500"/>
        <s v="SF-912-ZN-6x60"/>
        <s v="SF-931-A4-24x100"/>
        <s v="SF-7991-A4-6x30"/>
        <s v="SF-WDG-ALP-ZN-12x100"/>
        <s v="SF-933-A4-8x35"/>
        <s v="SF-933-A4-20x120"/>
        <s v="SF-933-A4-14x70"/>
        <s v="SF-933-HG-16x80"/>
        <s v="SF-TCS-ZY-10x140"/>
        <s v="SF-LOC-HS50"/>
        <s v="SF-7991-A4-8x35"/>
        <s v="SF-TCS-ZY-10x240"/>
        <s v="SF-931-A2-12x100"/>
        <s v="SF-7991-ZN-8x80-B500"/>
        <s v="SF-912-A4-10x45"/>
        <s v="SF-TCS-A2-10x100"/>
        <s v="SF-912-A2-10x70-B500"/>
        <s v="SF-931-A2-16x160"/>
        <s v="SF-TCS-ZY-10x120"/>
        <s v="SF-AGL-ZY-6x40-B1000"/>
        <s v="SF-931-A4-12x80"/>
        <s v="SF-933-ZN-6x55-B500"/>
        <s v="SF-912-A4-16x120"/>
        <s v="SF-933-A2-10x75"/>
        <s v="SF-931-A2-8x140"/>
        <s v="SF-WDG-BRZ-A4-6x85"/>
        <s v="SF-WDG-ALP-A4-6x55"/>
        <s v="SF-7991-A2-4x40-B500"/>
        <s v="SF-WDG-TAT-ZN-8x95"/>
        <s v="SF-PBA-ALP-ZL-100"/>
        <s v="SF-933-A2-8x40-B500"/>
        <s v="SF-AGL-A2-5x50-B1000"/>
        <s v="SF-933-ZN-8x25"/>
        <s v="SF-933-A2-12x40"/>
        <s v="SF-912-A2-5x50-B500"/>
        <s v="SF-TCS-ZY-8x360"/>
        <s v="SF-933-A4-8x140"/>
        <s v="SF-933-A2-6x20-B500"/>
        <s v="SF-933-A4-24x70"/>
        <s v="SF-WDG-BRZ-A4-12x160"/>
        <s v="SF-912-A4-16x80"/>
        <s v="SF-912-A4-16x55"/>
        <s v="SF-931-ZN-8x80"/>
        <s v="SF-CSA-TAT-C-10x80"/>
        <s v="SF-125-A2-8"/>
        <s v="SF-AGL-A2-5x35-B1000"/>
        <s v="SF-912-A4-12x150"/>
        <s v="SF-WDG-TAT-A4-16x125"/>
        <s v="SF-7991-ZN-8x30"/>
        <s v="SF-933-ZN-12x120"/>
        <s v="SF-912-BK-10x60"/>
        <s v="SF-912-ZN-8x55-B500"/>
        <s v="SF-931-A2-12x130"/>
        <s v="SF-7991-A2-8x70-B500"/>
        <s v="SF-931-HG-8x70"/>
        <s v="SF-933-A2-10x40"/>
        <s v="SF-7991-A4-5x10"/>
        <s v="SF-RES-PE300"/>
        <s v="SF-931-A4-8x80"/>
        <s v="SF-933-A2-20x130"/>
        <s v="SF-933-A4-12x100-P10"/>
        <s v="SF-933-HG-10x75"/>
        <s v="SF-931-A4-16x140"/>
        <s v="SF-933-A4-12x55"/>
        <s v="SF-912-A4-12x140"/>
        <s v="SF-7991-A4-8x100"/>
        <s v="SF-933-A4-12x120-P10"/>
        <s v="SF-912-ZN-10x16-B500"/>
        <s v="SF-CSA-ANC-H-8x48"/>
        <s v="SF-ARD-ANC-ZN-16x224"/>
        <s v="SF-AGL-A2-4.5x70-B1000"/>
        <s v="SF-931-A4-10x40"/>
        <s v="SF-933-A4-12x60-P10"/>
        <s v="SF-912-A2-10x80"/>
        <s v="SF-7991-ZN-10x70-B500"/>
        <s v="SF-CSA-TAT-H-12x120"/>
        <s v="SF-7991-A2-16x25"/>
        <s v="SF-9021-A4-5"/>
        <s v="SF-931-A2-10x50"/>
        <s v="SF-7991-A2-12x50"/>
        <s v="SF-ARD-ALP-A4-10x200"/>
        <s v="SF-933-A4-8x120-P10"/>
        <s v="SF-7991-ZN-8x30-B500"/>
        <s v="SF-933-A2-6x45-B500"/>
        <s v="SF-TCS-ZY-6x180"/>
        <s v="SF-976-HG-24x2000"/>
        <s v="SF-912-A2-12x120-P10"/>
        <s v="SF-912-A2-12x70"/>
        <s v="SF-7991-A2-8x70"/>
        <s v="SF-912-ZN-8x40-B500"/>
        <s v="SF-933-HG-10x160"/>
        <s v="SF-912-A4-8x80"/>
        <s v="SF-7991-ZN-5x30-B500"/>
        <s v="SF-933-A2-5x35"/>
        <s v="SF-931-A2-20x110"/>
        <s v="SF-931-A4-8x90"/>
        <s v="SF-933-A2-4x16-B500"/>
        <s v="SF-933-A4-12x140"/>
        <s v="SF-CSA-ALP-C-8x80"/>
        <s v="SF-931-A2-8x50"/>
        <s v="SF-ARD-ANC-ZN-16x320"/>
        <s v="SF-AGL-ZY-5x16-B1000"/>
        <s v="SF-912-A4-12x35"/>
        <s v="SF-933-A2-6x20"/>
        <s v="SF-FRP-ANC-10x135"/>
        <s v="SF-931-ZN-16x130"/>
        <s v="SF-933-A4-10x100"/>
        <s v="SF-912-A4-6x50"/>
        <s v="SF-7991-A2-8x16"/>
        <s v="SF-TCS-ZY-10x300"/>
        <s v="SF-931-A2-12x60"/>
        <s v="SF-7991-BK-12x60"/>
        <s v="SF-931-ZN-16x80"/>
        <s v="SF-912-A4-8x40"/>
        <s v="SF-912-BK-8x60"/>
        <s v="SF-931-A2-12x50"/>
        <s v="SF-912-A4-16x60"/>
        <s v="SF-7991-A2-6x20-B500"/>
        <s v="SF-931-A4-24x200"/>
        <s v="SF-AGL-ZY-5x25-B1000"/>
        <s v="SF-7991-ZN-8x40"/>
        <s v="SF-WDG-ANC-ZN-10x140"/>
        <s v="SF-DRP-ANC-A4-8x30"/>
        <s v="SF-7991-A2-16x90"/>
        <s v="SF-912-A2-5x16-B500"/>
        <s v="SF-933-A4-20x60"/>
        <s v="SF-912-A2-5x35-B500"/>
        <s v="SF-AGL-A2-6x50-B1000"/>
        <s v="SF-933-A2-6x80"/>
        <s v="SF-FRP-ALP-10x160"/>
        <s v="SF-CSA-ANC-H-6x60"/>
        <s v="SF-931-HG-16x180"/>
        <s v="SF-912-A2-4x30-B500"/>
        <s v="SF-933-ZN-10x25"/>
        <s v="SF-933-ZN-10x25-B500"/>
        <s v="SF-7991-A2-3x40-B500"/>
        <s v="SF-TCS-A2-8x200"/>
        <s v="SF-931-A2-6x90"/>
        <s v="SF-SLV-BRZ-ZN-10x100"/>
        <s v="SF-933-A2-8x45"/>
        <s v="SF-912-A4-8x100"/>
        <s v="SF-AGL-A2-6x45-B1000"/>
        <s v="SF-7991-A2-16x40"/>
        <s v="SF-912-ZN-8x70-B500"/>
        <s v="SF-912-ZN-3x8-B500"/>
        <s v="SF-912-A2-10x75-B500"/>
        <s v="SF-7991-A2-8x65"/>
        <s v="SF-933-ZN-14x200"/>
        <s v="SF-933-A4-16x110"/>
        <s v="SF-933-A4-12x90-P10"/>
        <s v="SF-931-A4-10x50"/>
        <s v="SF-AGL-A2-4.5x25-B1000"/>
        <s v="SF-912-A4-5x55"/>
        <s v="SF-FRP-ALP-10x135"/>
        <s v="SF-AGL-A2-5x30-B1000"/>
        <s v="SF-933-A4-16x180"/>
        <s v="SF-CSA-ALP-H-10x80"/>
        <s v="SF-ARD-ANC-A4-16x320"/>
        <s v="SF-912-A2-12x140"/>
        <s v="SF-CSA-ANC-H-10x100"/>
        <s v="SF-931-A2-20x90"/>
        <s v="SF-933-A4-10x65"/>
        <s v="SF-TCS-A2-10x140"/>
        <s v="SF-AGL-ZY-3.5x25-B1000"/>
        <s v="SF-912-BK-8x130"/>
        <s v="SF-933-ZN-8x130"/>
        <s v="SF-PBA-ALP-ZM-100"/>
        <s v="SF-7991-ZN-8x55-B500"/>
        <s v="SF-912-A4-4x30"/>
        <s v="SF-912-A4-8x100-P10"/>
        <s v="SF-912-A2-5x10"/>
        <s v="SF-933-A2-6x75"/>
        <s v="SF-7991-A2-12x75"/>
        <s v="SF-933-A4-5x16"/>
        <s v="SF-933-A4-12x65"/>
        <s v="SF-933-A2-6x40"/>
        <s v="SF-933-ZN-8x65-B500"/>
        <s v="SF-931-HG-16x160"/>
        <s v="SF-933-A2-14x60"/>
        <s v="SF-7991-A2-12x40"/>
        <s v="SF-912-A2-12x150"/>
        <s v="SF-931-A2-10x90-P10"/>
        <s v="SF-933-A2-20x140"/>
        <s v="SF-912-A4-20x65"/>
        <s v="SF-WDG-TAT-A4-10x120"/>
        <s v="SF-933-HG-10x80"/>
        <s v="SF-933-A2-6x100"/>
        <s v="SF-933-ZN-24x120"/>
        <s v="SF-933-ZN-4x16-B500"/>
        <s v="SF-985-ZN-8"/>
        <s v="SF-912-A4-12x70"/>
        <s v="SF-931-HG-24x150"/>
        <s v="SF-931-A2-6x40"/>
        <s v="SF-933-A2-12x120"/>
        <s v="SF-912-A2-6x110"/>
        <s v="SF-912-A2-16x140"/>
        <s v="SF-931-A4-12x110-P10"/>
        <s v="SF-931-ZN-12x140"/>
        <s v="SF-933-ZN-8x20-B500"/>
        <s v="SF-931-A2-8x40"/>
        <s v="SF-931-HG-16x200"/>
        <s v="SF-933-HG-14x140"/>
        <s v="SF-RSN-ALP-EP-410"/>
        <s v="SF-931-HG-8x140"/>
        <s v="SF-7991-ZN-12x65"/>
        <s v="SF-HOL-8x60"/>
        <s v="SF-933-HG-12x110"/>
        <s v="SF-NYL-10x50"/>
        <s v="SF-933-A4-16x90"/>
        <s v="SF-933-ZN-6x25"/>
        <s v="SF-933-A4-10x110-P10"/>
        <s v="SF-912-BK-6x100"/>
        <s v="SF-7991-A2-6x35-B500"/>
        <s v="SF-7991-A2-16x110"/>
        <s v="SF-912-A2-8x25-B500"/>
        <s v="SF-931-ZN-8x120"/>
        <s v="SF-WDG-ALP-A4-10x140"/>
        <s v="SF-912-A2-6x16-B500"/>
        <s v="SF-976-A2-16x1000"/>
        <s v="SF-7991-ZN-5x30"/>
        <s v="SF-7991-A2-5x30"/>
        <s v="SF-SLV-ALP-ZN-10x120"/>
        <s v="SF-933-ZN-10x20-B500"/>
        <s v="SF-933-ZN-5x20-B500"/>
        <s v="SF-CSA-ANC-H-10x80"/>
        <s v="SF-933-HG-12x160"/>
        <s v="SF-912-A2-6x10-B500"/>
        <s v="SF-CSA-ANC-C-6x60"/>
        <s v="SF-912-A4-20x45"/>
        <s v="SF-912-A2-16x55"/>
        <s v="SF-AGL-A2-5x70-B1000"/>
        <s v="SF-7991-A4-4x40"/>
        <s v="SF-912-ZN-8x20"/>
        <s v="SF-933-A2-6x12-B500"/>
        <s v="SF-931-A2-16x140"/>
        <s v="SF-912-A2-8x20-B500"/>
        <s v="SF-933-A4-24x140"/>
        <s v="SF-7991-A2-6x25"/>
        <s v="SF-933-HG-16x200"/>
        <s v="SF-933-HG-12x50"/>
        <s v="SF-931-A4-8x110"/>
        <s v="SF-931-A2-20x130"/>
        <s v="SF-933-HG-16x75"/>
        <s v="SF-933-A2-8x65-B500"/>
        <s v="SF-933-ZN-12x130"/>
        <s v="SF-912-ZN-5x35-B500"/>
        <s v="SF-WDG-ALP-ZN-12x160"/>
        <s v="SF-933-A4-12x25"/>
        <s v="SF-912-ZN-6x30"/>
        <s v="SF-933-A4-10x70"/>
        <s v="SF-WDG-TAT-ZN-12x120"/>
        <s v="SF-7991-A2-10x75-P10"/>
        <s v="SF-933-A2-8x30"/>
        <s v="SF-912-A2-10x65-B500"/>
        <s v="SF-912-A2-6x35-B500"/>
        <s v="SF-912-ZN-10x30"/>
        <s v="SF-933-A4-16x45"/>
        <s v="SF-912-A4-12x50-P10"/>
        <s v="SF-CSA-TAT-H-10x80"/>
        <s v="SF-912-A2-4x12-B500"/>
        <s v="SF-7991-A4-12x65"/>
        <s v="SF-933-ZN-6x40"/>
        <s v="SF-7991-BK-10x120-P10"/>
        <s v="SF-7991-A4-6x80"/>
        <s v="SF-933-HG-16x65"/>
        <s v="SF-931-ZN-12x80"/>
        <s v="SF-7991-A2-6x12-B500"/>
        <s v="SF-FRP-ANC-8x120-P20"/>
        <s v="SF-7991-A2-12x40-P10"/>
        <s v="SF-WDG-ALP-ZN-8x75"/>
        <s v="SF-7991-ZN-6x50-B500"/>
        <s v="SF-933-A4-10x55"/>
        <s v="SF-TCS-ZY-8x120"/>
        <s v="SF-WDG-TAT-A4-12x120"/>
        <s v="SF-NYL-8x40"/>
        <s v="SF-912-A2-10x120"/>
        <s v="SF-7991-ZN-8x70"/>
        <s v="SF-912-A2-8x75-B500"/>
        <s v="SF-912-BK-16x140"/>
        <s v="SF-7991-A2-8x65-B500"/>
        <s v="SF-931-HG-24x160"/>
        <s v="SF-AGL-ZY-4x40-B1000"/>
        <s v="SF-933-A4-6x100"/>
        <s v="SF-CSA-ALP-C-6x48"/>
        <s v="SF-933-HG-10x130"/>
        <s v="SF-7991-A2-8x45-B500"/>
        <s v="SF-931-HG-16x110"/>
        <s v="SF-912-A4-6x100"/>
        <s v="SF-7991-A2-10x55-B500"/>
        <s v="SF-CSA-ALP-H-8x80"/>
        <s v="SF-912-A4-20x160"/>
        <s v="SF-912-A2-6x16"/>
        <s v="SF-7991-ZN-5x40-B500"/>
        <s v="SF-7991-ZN-12x120"/>
        <s v="SF-7991-BK-16x75"/>
        <s v="SF-912-BK-10x140"/>
        <s v="SF-7991-A2-6x20"/>
        <s v="SF-933-ZN-16x100"/>
        <s v="SF-WDG-ALP-A4-8x75"/>
        <s v="SF-912-A2-5x60-B500"/>
        <s v="SF-933-A4-12x40-P10"/>
        <s v="SF-7991-A4-10x65-P10"/>
        <s v="SF-7991-A4-16x25"/>
        <s v="SF-933-A2-10x45-P10"/>
        <s v="SF-912-A4-16x70"/>
        <s v="SF-912-A4-12x50"/>
        <s v="SF-DRP-ANC-ZN-8x30"/>
        <s v="SF-933-HG-16x120"/>
        <s v="SF-933-A2-16x50"/>
        <s v="SF-933-A4-12x30"/>
        <s v="SF-912-A2-16x150"/>
        <s v="SF-912-A2-6x25-B500"/>
        <s v="SF-912-A4-10x100"/>
        <s v="SF-912-A4-12x80-P10"/>
        <s v="SF-912-ZN-12x150"/>
        <s v="SF-CSA-TAT-H-8x48"/>
        <s v="SF-7991-ZN-5x8-B500"/>
        <s v="SF-7991-BK-8x55"/>
        <s v="SF-931-A2-12x120-P10"/>
        <s v="SF-912-A2-16x70"/>
        <s v="SF-912-A2-12x110"/>
        <s v="SF-912-BK-6x70"/>
        <s v="SF-912-A4-5x8"/>
        <s v="SF-933-ZN-10x60-B500"/>
        <s v="SF-WDG-BRZ-A4-16x180"/>
        <s v="SF-933-A4-16x50"/>
        <s v="SF-931-ZN-6x30"/>
        <s v="SF-912-A2-10x90-P10"/>
        <s v="SF-912-A4-6x80-P10"/>
        <s v="SF-912-A4-10x110-P10"/>
        <s v="SF-933-A2-12x65"/>
        <s v="SF-WDG-BRZ-A4-10x90"/>
        <s v="SF-931-A2-10x100"/>
        <s v="SF-933-HG-12x140"/>
        <s v="SF-931-ZN-8x140"/>
        <s v="SF-912-A2-5x12-B500"/>
        <s v="SF-933-A4-10x55-P10"/>
        <s v="SF-7991-A2-5x10-B500"/>
        <s v="SF-933-A2-16x120"/>
        <s v="SF-912-BK-8x20"/>
        <s v="SF-912-ZN-6x20"/>
        <s v="SF-933-A4-24x65"/>
        <s v="SF-931-ZN-20x160"/>
        <s v="SF-931-A4-12x100-P10"/>
        <s v="SF-933-A4-6x35"/>
        <s v="SF-931-ZN-24x140"/>
        <s v="SF-912-A2-12x90"/>
        <s v="SF-931-A2-24x160"/>
        <s v="SF-7991-A2-12x100"/>
        <s v="SF-931-A2-12x90-P10"/>
        <s v="SF-934-A4-12"/>
        <s v="SF-AGL-ZY-6x60"/>
        <s v="SF-7991-A4-12x30-P10"/>
        <s v="SF-933-A4-20x75"/>
        <s v="SF-933-HG-14x120"/>
        <s v="SF-933-A4-12x90"/>
        <s v="SF-931-ZN-10x120"/>
        <s v="SF-WDG-TAT-ZN-6x55"/>
        <s v="SF-933-HG-20x140"/>
        <s v="SF-912-BK-20x140"/>
        <s v="SF-7991-BK-5x40"/>
        <s v="SF-TCS-ZY-6x80"/>
        <s v="SF-DRP-ALP-A4-16x65"/>
        <s v="SF-912-A2-5x20-B500"/>
        <s v="SF-7991-BK-16x90"/>
        <s v="SF-912-ZN-5x8-B500"/>
        <s v="SF-7991-A2-5x12-B500"/>
        <s v="SF-7991-A4-10x75-P10"/>
        <s v="SF-ARD-ALP-ZN-20x280"/>
        <s v="SF-933-A2-20x100"/>
        <s v="SF-7991-A4-12x70-P10"/>
        <s v="SF-RSN-TAT-EA-300"/>
        <s v="SF-7991-A2-10x100"/>
        <s v="SF-933-ZN-14x60"/>
        <s v="SF-TCS-A2-6x80"/>
        <s v="SF-FRP-ALP-8x100-P20"/>
        <s v="SF-912-A2-5x20"/>
        <s v="SF-933-ZN-10x55"/>
        <s v="SF-ARD-ALP-ZN-10x200"/>
        <s v="SF-912-BK-8x45"/>
        <s v="SF-912-ZN-8x12-B500"/>
        <s v="SF-933-ZN-14x110"/>
        <s v="SF-933-A4-12x160"/>
        <s v="SF-CSA-TAT-H-10x60"/>
        <s v="SF-931-A4-8x100"/>
        <s v="SF-933-A2-5x12"/>
        <s v="SF-912-A4-4x12"/>
        <s v="SF-912-A4-12x45-P10"/>
        <s v="SF-931-A4-6x60"/>
        <s v="SF-7991-A4-10x110-P10"/>
        <s v="SF-931-A2-10x130"/>
        <s v="SF-WDG-TAT-A4-12x100"/>
        <s v="SF-912-A4-16x160"/>
        <s v="SF-933-A2-10x80-B500"/>
        <s v="SF-912-A4-8x65"/>
        <s v="SF-7991-ZN-10x40-B500"/>
        <s v="SF-912-A2-8x60-B500"/>
        <s v="SF-WDG-ALP-ZN-16x145"/>
        <s v="SF-7991-A4-8x70-P10"/>
        <s v="SF-931-A2-12x90"/>
        <s v="SF-976-A2-12x2000"/>
        <s v="SF-7991-A4-16x45"/>
        <s v="SF-912-A2-16x45"/>
        <s v="SF-931-HG-16x80"/>
        <s v="SF-912-A2-6x35"/>
        <s v="SF-931-ZN-8x50"/>
        <s v="SF-912-ZN-6x40"/>
        <s v="SF-931-HG-10x40"/>
        <s v="SF-912-A2-8x110"/>
        <s v="SF-7991-A4-6x45"/>
        <s v="SF-6923-A2-6"/>
        <s v="SF-912-A2-6x20"/>
        <s v="SF-7991-A4-12x60-P10"/>
        <s v="SF-931-A4-16x130"/>
        <s v="SF-931-A4-20x180"/>
        <s v="SF-933-A4-20x200"/>
        <s v="SF-933-A2-12x45"/>
        <s v="SF-931-ZN-8x40"/>
        <s v="SF-7991-A2-6x12"/>
        <s v="SF-7991-A2-6x16-B500"/>
        <s v="SF-7991-A4-8x80-P10"/>
        <s v="SF-933-ZN-5x30-B500"/>
        <s v="SF-CSA-ANC-C-8x48"/>
        <s v="SF-933-ZN-16x75"/>
        <s v="SF-9021-A4-12"/>
        <s v="SF-931-A4-12x80-P10"/>
        <s v="SF-912-A2-8x45"/>
        <s v="SF-933-A4-10x110"/>
        <s v="SF-912-BK-12x140"/>
        <s v="SF-AGL-A2-3.5x12-B1000"/>
        <s v="SF-1587-A2-8"/>
        <s v="SF-7991-BK-10x75"/>
        <s v="SF-912-ZN-6x65-B500"/>
        <s v="SF-931-HG-12x80"/>
        <s v="SF-7991-A4-4x12"/>
        <s v="SF-933-ZN-6x70-B500"/>
        <s v="SF-933-A2-6x70-B500"/>
        <s v="SF-7991-ZN-6x60-B500"/>
        <s v="SF-7991-A2-4x16-B500"/>
        <s v="SF-PBA-ALP-NM-100"/>
        <s v="SF-933-ZN-8x25-B500"/>
        <s v="SF-7991-BK-8x70"/>
        <s v="SF-912-A4-20x130"/>
        <s v="SF-7991-A2-16x80"/>
        <s v="SF-912-ZN-8x65"/>
        <s v="SF-912-A2-10x75-P10"/>
        <s v="SF-933-A2-14x65"/>
        <s v="SF-933-A2-5x60-B500"/>
        <s v="SF-912-ZN-5x60-B500"/>
        <s v="SF-912-A2-10x35-B500"/>
        <s v="SF-933-A4-16x60"/>
        <s v="SF-933-ZN-8x60-B500"/>
        <s v="SF-933-A4-6x40"/>
        <s v="SF-933-A2-10x120"/>
        <s v="SF-931-HG-24x140"/>
        <s v="SF-933-A2-5x25"/>
        <s v="SF-933-A4-6x55"/>
        <s v="SF-7991-A2-12x90"/>
        <s v="SF-AGL-ZY-4.5x30-B1000"/>
        <s v="SF-912-A4-20x150"/>
        <s v="SF-AGL-ZY-3x50-B1000"/>
        <s v="SF-FRP-ALP-10x115-P20"/>
        <s v="SF-CSA-TAT-C-12x72"/>
        <s v="SF-7991-A4-10x100"/>
        <s v="SF-912-A4-12x120"/>
        <s v="SF-912-A4-20x80"/>
        <s v="SF-933-A4-8x90"/>
        <s v="SF-912-A4-12x90"/>
        <s v="SF-WDG-BRZ-ZN-12x100"/>
        <s v="SF-933-A4-4x16"/>
        <s v="SF-7991-A2-5x40-B500"/>
        <s v="SF-931-ZN-20x120"/>
        <s v="SF-933-A2-24x75"/>
        <s v="SF-931-A2-12x70-P10"/>
        <s v="SF-933-A4-8x60-P10"/>
        <s v="SF-985-A2-6"/>
        <s v="SF-933-A4-16x120"/>
        <s v="SF-933-HG-20x80"/>
        <s v="SF-931-A2-12x150"/>
        <s v="SF-933-ZN-12x35"/>
        <s v="SF-933-ZN-12x110"/>
        <s v="SF-931-A2-12x80-P10"/>
        <s v="SF-912-A4-3x30"/>
        <s v="SF-SLV-BRZ-ZN-8x100"/>
        <s v="SF-931-A2-10x120"/>
        <s v="SF-AGL-ZY-3x30-B1000"/>
        <s v="SF-931-A4-12x60-P10"/>
        <s v="SF-AGL-A2-4x16-B1000"/>
        <s v="SF-933-A4-16x160"/>
        <s v="SF-912-A4-10x120"/>
        <s v="SF-933-ZN-24x130"/>
        <s v="SF-WDG-BRZ-A4-16x125"/>
        <s v="SF-912-BK-10x80"/>
        <s v="SF-931-ZN-12x150"/>
        <s v="SF-933-A4-8x65-P10"/>
        <s v="SF-912-A2-4x30"/>
        <s v="SF-7991-ZN-8x50"/>
        <s v="SF-TCS-A2-8x140"/>
        <s v="SF-7991-BK-16x65"/>
        <s v="SF-931-A4-20x90"/>
        <s v="SF-912-ZN-10x150"/>
        <s v="SF-912-A4-6x120"/>
        <s v="SF-933-ZN-6x35-B500"/>
        <s v="SF-912-BK-5x55"/>
        <s v="SF-7991-A2-10x55"/>
        <s v="SF-912-A4-20x40"/>
        <s v="SF-AGL-A2-6x120"/>
        <s v="SF-931-A2-6x60"/>
        <s v="SF-7991-A2-8x90"/>
        <s v="SF-933-A4-20x150"/>
        <s v="SF-931-ZN-24x200"/>
        <s v="SF-912-A4-8x70"/>
        <s v="SF-7991-A2-12x45-P10"/>
        <s v="SF-7991-BK-8x25"/>
        <s v="SF-912-A2-12x40"/>
        <s v="SF-933-A2-16x55"/>
        <s v="SF-WDG-TAT-A4-8x75"/>
        <s v="SF-7991-A4-5x35"/>
        <s v="SF-933-A2-24x180"/>
        <s v="SF-AGL-ZY-6x30-B1000"/>
        <s v="SF-912-A4-6x12"/>
        <s v="SF-7991-A4-12x100-P10"/>
        <s v="SF-933-A2-8x100"/>
        <s v="SF-933-A4-10x45-P10"/>
        <s v="SF-7991-A4-4x6"/>
        <s v="SF-7991-A4-12x80"/>
        <s v="SF-931-ZN-12x90-P10"/>
        <s v="SF-933-HG-8x60"/>
        <s v="SF-912-A4-10x55-P10"/>
        <s v="SF-912-A4-6x70"/>
        <s v="SF-933-ZN-10x65-B500"/>
        <s v="SF-933-ZN-16x90"/>
        <s v="SF-912-A4-10x65-P10"/>
        <s v="SF-912-A4-6x25"/>
        <s v="SF-CSA-TAT-C-8x48"/>
        <s v="SF-933-A2-4x10-B500"/>
        <s v="SF-933-ZN-8x16-B500"/>
        <s v="SF-912-A4-10x160"/>
        <s v="SF-912-ZN-10x100-P10"/>
        <s v="SF-912-A2-6x45"/>
        <s v="SF-931-HG-20x130"/>
        <s v="SF-933-A2-20x150"/>
        <s v="SF-7991-BK-10x50"/>
        <s v="SF-934-A2-8"/>
        <s v="SF-933-A4-5x60-P20"/>
        <s v="SF-912-ZN-20x80"/>
        <s v="SF-WDG-TAT-ZN-12x160"/>
        <s v="SF-7991-A2-5x20"/>
        <s v="SF-7991-ZN-6x40-B500"/>
        <s v="SF-912-ZN-12x120"/>
        <s v="SF-933-HG-20x130"/>
        <s v="SF-933-A2-8x80"/>
        <s v="SF-7991-A4-12x75"/>
        <s v="SF-7991-ZN-6x60"/>
        <s v="SF-933-A2-5x20-B500"/>
        <s v="SF-WDG-BRZ-ZN-10x120"/>
        <s v="SF-933-A4-20x140"/>
        <s v="SF-CSA-ANC-C-10x60"/>
        <s v="SF-931-A4-16x180"/>
        <s v="SF-7991-A4-3x40"/>
        <s v="SF-7991-A4-16x35"/>
        <s v="SF-933-HG-10x100"/>
        <s v="SF-912-BK-20x100"/>
        <s v="SF-933-HG-12x75"/>
        <s v="SF-912-A4-6x75"/>
        <s v="SF-7991-A2-3x35-B500"/>
        <s v="SF-912-BK-16x180"/>
        <s v="SF-912-BK-12x60"/>
        <s v="SF-933-A2-4x12"/>
        <s v="SF-WDG-BRZ-ZN-8x95"/>
        <s v="SF-7991-ZN-8x20"/>
        <s v="SF-WDG-BRZ-ZN-6x55"/>
        <s v="SF-931-A2-24x130"/>
        <s v="SF-7991-A2-6x65"/>
        <s v="SF-912-A4-20x100"/>
        <s v="SF-931-A4-16x90"/>
        <s v="SF-FRP-ANC-10x160"/>
        <s v="SF-931-A4-6x90"/>
        <s v="SF-7991-A4-6x60"/>
        <s v="SF-985-A4-4"/>
        <s v="SF-912-A2-5x30"/>
        <s v="SF-912-ZN-10x50-B500"/>
        <s v="SF-WDG-ANC-A4-12x100"/>
        <s v="SF-912-A4-12x110"/>
        <s v="SF-933-A4-16x200"/>
        <s v="SF-933-A2-10x45"/>
        <s v="SF-7991-ZN-12x45"/>
        <s v="SF-933-HG-12x130"/>
        <s v="SF-7991-BK-16x60"/>
        <s v="SF-AGL-A2-6x80-B1000"/>
        <s v="SF-933-A2-5x60"/>
        <s v="SF-912-A2-3x30"/>
        <s v="SF-931-HG-24x200"/>
        <s v="SF-931-HG-12x140"/>
        <s v="SF-912-BK-12x75-P10"/>
        <s v="SF-FRP-ANC-8x80"/>
        <s v="SF-SLV-BRZ-ZN-8x80"/>
        <s v="SF-931-ZN-20x140"/>
        <s v="SF-TCS-ZY-8x180"/>
        <s v="SF-7991-A2-10x120-P10"/>
        <s v="SF-7991-A4-3x30"/>
        <s v="SF-AGL-A2-4.5x16-B1000"/>
        <s v="SF-933-HG-16x40"/>
        <s v="SF-912-A4-12x60-P10"/>
        <s v="SF-912-A2-6x100"/>
        <s v="SF-7991-ZN-8x12-B500"/>
        <s v="SF-933-HG-12x40"/>
        <s v="SF-7991-A2-5x20-B500"/>
        <s v="SF-7991-A2-10x45"/>
        <s v="SF-7991-ZN-10x45-B500"/>
        <s v="SF-AGL-ZY-4x12-B1000"/>
        <s v="SF-912-ZN-12x130"/>
        <s v="SF-CSA-ANC-H-8x80"/>
        <s v="SF-933-HG-14x160"/>
        <s v="SF-912-A4-8x110-P10"/>
        <s v="SF-912-A2-5x60"/>
        <s v="SF-933-ZN-10x70-B500"/>
        <s v="SF-931-A4-10x80-P10"/>
        <s v="SF-912-A4-10x35"/>
        <s v="SF-7991-A4-10x30"/>
        <s v="SF-912-BK-8x140"/>
        <s v="SF-912-A4-12x130"/>
        <s v="SF-7991-BK-10x100"/>
        <s v="SF-931-ZN-24x160"/>
        <s v="SF-912-A4-12x120-P10"/>
        <s v="SF-WDG-ALP-A4-12x120"/>
        <s v="SF-912-BK-6x75"/>
        <s v="SF-RSN-BRZ-EA-410"/>
        <s v="SF-933-A2-12x25"/>
        <s v="SF-CSA-ALP-H-6x60"/>
        <s v="SF-WDG-TAT-ZN-12x100"/>
        <s v="SF-933-A4-14x35"/>
        <s v="SF-933-A4-12x150"/>
        <s v="SF-7991-A2-16x65"/>
        <s v="SF-934-A2-10"/>
        <s v="SF-933-ZN-10x40-B500"/>
        <s v="SF-912-A4-20x55"/>
        <s v="SF-912-A2-12x60-P10"/>
        <s v="SF-912-BK-6x120"/>
        <s v="SF-7991-ZN-8x65-B500"/>
        <s v="SF-7991-A2-12x110"/>
        <s v="SF-912-A4-6x55"/>
        <s v="SF-931-A2-10x60-P10"/>
        <s v="SF-933-A2-14x140"/>
        <s v="SF-931-ZN-10x160"/>
        <s v="SF-7991-A2-10x50"/>
        <s v="SF-931-A2-8x110"/>
        <s v="SF-7991-A2-12x120"/>
        <s v="SF-931-A4-20x130"/>
        <s v="SF-AGL-A2-3.5x60-B1000"/>
        <s v="SF-933-A4-24x100"/>
        <s v="SF-7991-ZN-10x25"/>
        <s v="SF-933-A2-16x90"/>
        <s v="SF-976-A2-20x2000"/>
        <s v="SF-7991-A4-12x35"/>
        <s v="SF-MSH-ANC-20x85"/>
        <s v="SF-933-A2-8x20"/>
        <s v="SF-912-A2-6x120"/>
        <s v="SF-7991-A4-4x8"/>
        <s v="SF-931-A4-8x140"/>
        <s v="SF-931-ZN-12x130"/>
        <s v="SF-931-HG-12x70"/>
        <s v="SF-931-A4-12x50"/>
        <s v="SF-AGL-A2-3x25-B1000"/>
        <s v="SF-7991-A2-10x45-P10"/>
        <s v="SF-SLV-BRZ-ZN-6x40"/>
        <s v="SF-933-A4-14x75"/>
        <s v="SF-7991-BK-8x35"/>
        <s v="SF-SLV-BRZ-ZN-6x60"/>
        <s v="SF-7991-A2-8x35-B500"/>
        <s v="SF-933-A2-12x25-P10"/>
        <s v="SF-7991-A2-8x12-B500"/>
        <s v="SF-912-A2-3x30-B500"/>
        <s v="SF-7991-A2-12x65"/>
        <s v="SF-931-HG-10x80"/>
        <s v="SF-933-A2-5x35-B500"/>
        <s v="SF-912-BK-16x55"/>
        <s v="SF-933-A2-24x70"/>
        <s v="SF-931-A4-16x200"/>
        <s v="SF-912-ZN-8x45"/>
        <s v="SF-7991-BK-8x90"/>
        <s v="SF-912-A2-6x90"/>
        <s v="SF-CSA-TAT-H-6x60"/>
        <s v="SF-931-A4-12x100"/>
        <s v="SF-933-ZN-10x45"/>
        <s v="SF-933-ZN-12x90"/>
        <s v="SF-912-A4-4x16"/>
        <s v="SF-912-BK-4x30"/>
        <s v="SF-7991-ZN-10x70"/>
        <s v="SF-933-HG-14x200"/>
        <s v="SF-912-A2-12x75-P10"/>
        <s v="SF-6923-ZN-5"/>
        <s v="SF-912-A2-5x55"/>
        <s v="SF-933-HG-12x100"/>
        <s v="SF-AGL-A2-3.5x40-B1000"/>
        <s v="SF-912-A2-10x110"/>
        <s v="SF-7991-A4-5x50-P20"/>
        <s v="SF-SLV-BRZ-ZN-8x60"/>
        <s v="SF-7991-A2-10x60"/>
        <s v="SF-912-A4-10x50"/>
        <s v="SF-912-A2-6x50"/>
        <s v="SF-CSA-ANC-C-8x80"/>
        <s v="SF-CSA-ALP-H-10x100"/>
        <s v="SF-933-A4-12x70-P10"/>
        <s v="SF-912-ZN-5x10"/>
        <s v="SF-WDG-ANC-ZN-6x55"/>
        <s v="SF-AGL-A2-4x45-B1000"/>
        <s v="SF-933-A4-14x55"/>
        <s v="SF-912-ZN-10x160"/>
        <s v="SF-912-A2-4x20-B500"/>
        <s v="SF-933-A2-10x45-B500"/>
        <s v="SF-931-A4-12x90"/>
        <s v="SF-WDG-ANC-A4-16x180"/>
        <s v="SF-AGL-ZY-4x60-B1000"/>
        <s v="SF-931-HG-8x50"/>
        <s v="SF-933-ZN-20x70"/>
        <s v="SF-AGL-ZY-6x45-B1000"/>
        <s v="SF-912-ZN-10x120"/>
        <s v="SF-AGL-A2-5x40-B1000"/>
        <s v="SF-912-A4-16x35"/>
        <s v="SF-RSN-BRZ-VE-410"/>
        <s v="SF-933-HG-24x130"/>
        <s v="SF-912-ZN-12x60"/>
        <s v="SF-933-A4-10x20"/>
        <s v="SF-912-A2-4x25-B500"/>
        <s v="SF-912-A2-20x90"/>
        <s v="SF-912-BK-6x50"/>
        <s v="SF-AGL-ZY-6x80-B1000"/>
        <s v="SF-7991-A2-16x60"/>
        <s v="SF-912-ZN-16x60"/>
        <s v="SF-7991-A4-12x40"/>
        <s v="SF-933-HG-8x100"/>
        <s v="SF-CSA-ALP-C-10x100"/>
        <s v="SF-912-A4-6x120-P10"/>
        <s v="SF-933-A4-24x130"/>
        <s v="SF-933-ZN-24x140"/>
        <s v="SF-7991-ZN-16x55"/>
        <s v="SF-933-A4-12x30-P10"/>
        <s v="SF-912-A2-8x30"/>
        <s v="SF-AGL-ZY-6x30"/>
        <s v="SF-933-A2-5x40"/>
        <s v="SF-912-ZN-10x40-B500"/>
        <s v="SF-7991-BK-10x90"/>
        <s v="SF-933-HG-20x110"/>
        <s v="SF-931-ZN-6x80"/>
        <s v="SF-7991-A2-8x100"/>
        <s v="SF-976-HG-12x2000"/>
        <s v="SF-933-A4-10x40"/>
        <s v="SF-7991-BK-8x75"/>
        <s v="SF-912-A2-4x6"/>
        <s v="SF-FRP-ANC-8x120"/>
        <s v="SF-127-ZN-4"/>
        <s v="SF-933-ZN-5x20"/>
        <s v="SF-931-A2-8x70-P10"/>
        <s v="SF-1587-ZN-4"/>
        <s v="SF-7991-A2-6x60"/>
        <s v="SF-976-A2-16x2000"/>
        <s v="SF-931-ZN-8x120-P10"/>
        <s v="SF-933-A4-5x35"/>
        <s v="SF-931-ZN-10x140"/>
        <s v="SF-7991-A4-8x40"/>
        <s v="SF-933-HG-8x50"/>
        <s v="SF-912-A4-16x110"/>
        <s v="SF-CSA-TAT-C-6x60"/>
        <s v="SF-933-A4-10x50-P10"/>
        <s v="SF-912-A2-16x25"/>
        <s v="SF-SLV-BRZ-ZN-12x120"/>
        <s v="SF-7991-ZN-3x30"/>
        <s v="SF-933-A4-8x130"/>
        <s v="SF-7991-A4-10x20"/>
        <s v="SF-AGL-ZY-4x35-B1000"/>
        <s v="SF-912-BK-6x60"/>
        <s v="SF-933-ZN-14x90"/>
        <s v="SF-933-ZN-20x160"/>
        <s v="SF-931-HG-10x160"/>
        <s v="SF-ARD-ALP-A4-12x240"/>
        <s v="SF-933-A4-20x65"/>
        <s v="SF-AGL-ZY-3x60-B1000"/>
        <s v="SF-912-A2-6x120-P10"/>
        <s v="SF-912-A2-12x65"/>
        <s v="SF-933-ZN-12x50-P10"/>
        <s v="SF-7991-BK-8x80"/>
        <s v="SF-933-A2-12x90-P10"/>
        <s v="SF-933-A2-20x90"/>
        <s v="SF-AGL-ZY-3x16-B1000"/>
        <s v="SF-912-A2-10x20-B500"/>
        <s v="SF-933-A2-10x25-B500"/>
        <s v="SF-912-ZN-10x60"/>
        <s v="SF-PBA-ANC-ZS-25"/>
        <s v="SF-912-A2-8x140"/>
        <s v="SF-933-A4-24x180"/>
        <s v="SF-933-A4-6x80"/>
        <s v="SF-7991-A4-12x35-P10"/>
        <s v="SF-931-A4-10x80"/>
        <s v="SF-912-A2-10x160"/>
        <s v="SF-7991-BK-8x12"/>
        <s v="SF-7991-A4-12x20"/>
        <s v="SF-933-HG-14x70"/>
        <s v="SF-912-BK-12x50"/>
        <s v="SF-7991-A2-5x50-P20"/>
        <s v="SF-976-A4-24x1000"/>
        <s v="SF-WDG-ANC-ZN-12x100"/>
        <s v="SF-WDG-ALP-ZN-16x180"/>
        <s v="SF-7991-A2-10x30-B500"/>
        <s v="SF-7991-A4-12x70"/>
        <s v="SF-931-ZN-12x110"/>
        <s v="SF-976-A2-14x2000"/>
        <s v="SF-931-ZN-6x50"/>
        <s v="SF-RSN-ALP-VE-150"/>
        <s v="SF-7991-A4-3x20"/>
        <s v="SF-933-A4-24x200"/>
        <s v="SF-WDG-ALP-A4-8x95"/>
        <s v="SF-RSN-ANC-PES-410"/>
        <s v="SF-931-ZN-12x60-P10"/>
        <s v="SF-933-ZN-12x80"/>
        <s v="SF-WDG-ANC-ZN-6x85"/>
        <s v="SF-931-HG-8x90"/>
        <s v="SF-AGL-ZY-6x20-B1000"/>
        <s v="SF-933-ZN-16x60"/>
        <s v="SF-AGL-ZY-6x80"/>
        <s v="SF-933-ZN-6x60"/>
        <s v="SF-912-A2-12x20-P10"/>
        <s v="SF-ARD-ALP-A4-8x112"/>
        <s v="SF-985-ZN-6"/>
        <s v="SF-933-ZN-8x35-B500"/>
        <s v="SF-WDG-BRZ-A4-8x75"/>
        <s v="SF-7991-A4-10x60-P10"/>
        <s v="SF-912-A4-10x40-P10"/>
        <s v="SF-WDG-ANC-ZN-12x120"/>
        <s v="SF-RSN-ANC-VE-300"/>
        <s v="SF-912-A2-8x16-B500"/>
        <s v="SF-933-ZN-12x110-P10"/>
        <s v="SF-7991-ZN-10x60-P10"/>
        <s v="SF-933-A2-12x60"/>
        <s v="SF-933-A4-8x50-P10"/>
        <s v="SF-912-A4-8x35"/>
        <s v="SF-ARD-ALP-ZN-12x168"/>
        <s v="SF-933-A2-5x16-B500"/>
        <s v="SF-912-A2-10x55-P10"/>
        <s v="SF-TCS-ZY-10x100"/>
        <s v="SF-912-BK-6x110"/>
        <s v="SF-933-A2-24x110"/>
        <s v="SF-933-ZN-16x120"/>
        <s v="SF-912-A2-8x35-B500"/>
        <s v="SF-912-A4-8x140"/>
        <s v="SF-7991-ZN-6x40"/>
        <s v="SF-7991-A2-6x50-B500"/>
        <s v="SF-6923-A2-16"/>
        <s v="SF-7991-BK-16x110"/>
        <s v="SF-912-A4-20x35"/>
        <s v="SF-912-A2-5x35"/>
        <s v="SF-7991-BK-12x120"/>
        <s v="SF-933-A2-4x20-B500"/>
        <s v="SF-TCS-ZY-8x160"/>
        <s v="SF-912-A4-8x75-P10"/>
        <s v="SF-7991-A4-12x45"/>
        <s v="SF-7991-ZN-12x90-P10"/>
        <s v="SF-LOC-50"/>
        <s v="SF-7991-BK-6x10"/>
        <s v="SF-127-ZN-6"/>
        <s v="SF-7991-ZN-3x20-B500"/>
        <s v="SF-912-A2-12x75"/>
        <s v="SF-933-ZN-8x120"/>
        <s v="SF-7991-A2-3x6-B500"/>
        <s v="SF-933-A2-5x25-B500"/>
        <s v="SF-933-A4-8x100"/>
        <s v="SF-912-ZN-6x20-B500"/>
        <s v="SF-934-A4-6"/>
        <s v="SF-933-A4-6x20"/>
        <s v="SF-933-HG-14x40"/>
        <s v="SF-6798-ZN-6"/>
        <s v="SF-931-HG-20x90"/>
        <s v="SF-912-BK-16x75"/>
        <s v="SF-933-HG-10x45"/>
        <s v="SF-934-A2-3"/>
        <s v="SF-315-A2-6"/>
        <s v="SF-912-ZN-16x180"/>
        <s v="SF-934-A2-6"/>
        <s v="SF-AGL-ZY-5x40"/>
        <s v="SF-931-A4-8x40-P10"/>
        <s v="SF-7991-A4-6x12"/>
        <s v="SF-7991-ZN-3x25-B500"/>
        <s v="SF-CSA-TAT-C-6x48"/>
        <s v="SF-931-A4-16x150"/>
        <s v="SF-912-BK-3x20"/>
        <s v="SF-7991-BK-5x30"/>
        <s v="SF-912-BK-8x55"/>
        <s v="SF-912-A2-6x60"/>
        <s v="SF-HWP-ANC-10x65"/>
        <s v="SF-912-ZN-5x50-B500"/>
        <s v="SF-7991-BK-6x12"/>
        <s v="SF-ARD-ANC-ZN-12x240"/>
        <s v="SF-315-ZN-12"/>
        <s v="SF-TCS-ZY-6x100"/>
        <s v="SF-7991-A2-12x60"/>
        <s v="SF-933-HG-10x110"/>
        <s v="SF-931-A2-8x60-P10"/>
        <s v="SF-7991-BK-6x40"/>
        <s v="SF-125-A4-8"/>
        <s v="SF-985-A4-8"/>
        <s v="SF-933-A4-20x180"/>
        <s v="SF-931-A4-6x50-P10"/>
        <s v="SF-912-A4-8x60-P10"/>
        <s v="SF-912-A4-3x25"/>
        <s v="SF-7991-A4-12x120"/>
        <s v="SF-WDG-ANC-A4-16x145"/>
        <s v="SF-976-HG-16x2000"/>
        <s v="SF-7991-A4-8x55"/>
        <s v="SF-WDG-BRZ-ZN-8x75"/>
        <s v="SF-912-BK-3x16"/>
        <s v="SF-912-ZN-6x16-B500"/>
        <s v="SF-933-ZN-8x100"/>
        <s v="SF-976-A4-20x2000"/>
        <s v="SF-933-ZN-4x20-B500"/>
        <s v="SF-7991-BK-6x80"/>
        <s v="SF-931-A2-10x40-P10"/>
        <s v="SF-912-A2-5x25-B500"/>
        <s v="SF-933-ZN-12x65-P10"/>
        <s v="SF-933-HG-12x30"/>
        <s v="SF-7991-ZN-8x45-B500"/>
        <s v="SF-912-A4-10x150"/>
        <s v="SF-7991-BK-12x55"/>
        <s v="SF-7991-ZN-8x80"/>
        <s v="SF-933-A2-6x80-B500"/>
        <s v="SF-931-A2-12x100-P10"/>
        <s v="SF-PBA-ANC-ZL-25"/>
        <s v="SF-912-ZN-20x200"/>
        <s v="SF-933-A2-6x90-P10"/>
        <s v="SF-CSA-TAT-H-8x64"/>
        <s v="SF-7991-A2-12x35-P10"/>
        <s v="SF-933-A4-24x150"/>
        <s v="SF-933-A4-8x80"/>
        <s v="SF-933-A2-6x30"/>
        <s v="SF-7991-A2-10x40"/>
        <s v="SF-933-HG-10x40"/>
        <s v="SF-933-A2-5x55"/>
        <s v="SF-7991-BK-12x60-P10"/>
        <s v="SF-CSA-ANC-H-10x60"/>
        <s v="SF-931-ZN-16x140"/>
        <s v="SF-912-A2-20x130"/>
        <s v="SF-WDG-ALP-ZN-10x90"/>
        <s v="SF-DRP-ALP-A4-6x25"/>
        <s v="SF-933-A2-10x20"/>
        <s v="SF-976-A4-14x1000"/>
        <s v="SF-912-ZN-6x75"/>
        <s v="SF-931-HG-10x100"/>
        <s v="SF-7991-ZN-12x55"/>
        <s v="SF-985-ZN-10"/>
        <s v="SF-AGL-A2-4.5x35-B1000"/>
        <s v="SF-912-BK-16x35"/>
        <s v="SF-912-A2-10x40"/>
        <s v="SF-933-A2-5x50-P20"/>
        <s v="SF-912-A4-4x25"/>
        <s v="SF-7991-A2-10x50-P10"/>
        <s v="SF-912-ZN-12x25"/>
        <s v="SF-912-BK-10x130"/>
        <s v="SF-933-A2-12x60-P10"/>
        <s v="SF-DRP-ALP-ZN-16x65"/>
        <s v="SF-AGL-A2-6x120-P25"/>
        <s v="SF-912-BK-12x80-P10"/>
        <s v="SF-7991-ZN-8x55"/>
        <s v="SF-933-A4-20x45"/>
        <s v="SF-7991-A2-16x120"/>
        <s v="SF-AGL-A2-3.5x16-B1000"/>
        <s v="SF-933-ZN-12x30"/>
        <s v="SF-912-A2-8x50"/>
        <s v="SF-7991-A2-6x25-B500"/>
        <s v="SF-976-ZN-24x2000"/>
        <s v="SF-7991-A2-6x65-B500"/>
        <s v="SF-125-ZN-8"/>
        <s v="SF-933-HG-14x90"/>
        <s v="SF-WDG-ANC-ZN-8x115"/>
        <s v="SF-RSN-TAT-PES-410"/>
        <s v="SF-ARD-ANC-ZN-8x112"/>
        <s v="SF-931-A4-12x120"/>
        <s v="SF-933-A4-8x55-P10"/>
        <s v="SF-912-ZN-20x160"/>
        <s v="SF-7991-A2-8x16-B500"/>
        <s v="SF-931-A2-6x30"/>
        <s v="SF-933-HG-24x50"/>
        <s v="SF-933-ZN-4x30"/>
        <s v="SF-933-ZN-14x55"/>
        <s v="SF-ARD-ANC-A4-20x280"/>
        <s v="SF-RSN-BRZ-PES-300"/>
        <s v="SF-9021-A4-20"/>
        <s v="SF-AGL-A2-3x40-B1000"/>
        <s v="SF-DRP-ALP-A4-10x40"/>
        <s v="SF-FRP-ALP-10x200"/>
        <s v="SF-912-A2-10x25-P10"/>
        <s v="SF-933-HG-8x55"/>
        <s v="SF-933-HG-16x45"/>
        <s v="SF-933-A4-6x120-P10"/>
        <s v="SF-931-A4-10x140"/>
        <s v="SF-976-ZN-20x1000"/>
        <s v="SF-ARD-ANC-ZN-10x200"/>
        <s v="SF-912-A2-10x30-B500"/>
        <s v="SF-912-A2-6x20-B500"/>
        <s v="SF-933-ZN-12x55"/>
        <s v="SF-912-A2-6x65"/>
        <s v="SF-7991-ZN-8x35-B500"/>
        <s v="SF-UNP-ALP-8x65-P20"/>
        <s v="SF-912-A2-10x60-B500"/>
        <s v="SF-933-ZN-8x75"/>
        <s v="SF-7991-BK-12x25"/>
        <s v="SF-985-A2-8"/>
        <s v="SF-7991-BK-6x55"/>
        <s v="SF-933-A4-6x16"/>
        <s v="SF-933-A2-5x20-P20"/>
        <s v="SF-934-A4-10"/>
        <s v="SF-912-A2-8x30-B500"/>
        <s v="SF-933-A4-14x150"/>
        <s v="SF-AGL-ZY-3.5x16-B1000"/>
        <s v="SF-912-BK-4x40"/>
        <s v="SF-933-A2-14x180"/>
        <s v="SF-TCS-ZY-8x80"/>
        <s v="SF-912-A4-16x180"/>
        <s v="SF-7991-A2-3x12"/>
        <s v="SF-WDG-ALP-ZN-8x95"/>
        <s v="SF-912-ZN-3x25-B500"/>
        <s v="SF-933-A2-16x100"/>
        <s v="SF-912-A4-10x25"/>
        <s v="SF-933-HG-8x25"/>
        <s v="SF-931-HG-20x100"/>
        <s v="SF-912-A4-20x200"/>
        <s v="SF-AGL-A2-4.5x60-B1000"/>
        <s v="SF-7991-BK-12x65-P10"/>
        <s v="SF-912-A2-20x200"/>
        <s v="SF-912-A4-16x25"/>
        <s v="SF-912-ZN-8x50"/>
        <s v="SF-933-ZN-12x150"/>
        <s v="SF-933-ZN-5x12-B500"/>
        <s v="SF-912-ZN-6x110"/>
        <s v="SF-912-ZN-5x60"/>
        <s v="SF-7991-A2-4x12-B500"/>
        <s v="SF-AGL-A2-4x25-B1000"/>
        <s v="SF-976-A4-14x2000"/>
        <s v="SF-7991-ZN-10x60-B500"/>
        <s v="SF-933-ZN-6x65-B500"/>
        <s v="SF-912-ZN-8x60"/>
        <s v="SF-933-HG-12x25"/>
        <s v="SF-931-A2-16x200"/>
        <s v="SF-931-A4-16x160"/>
        <s v="SF-AGL-A2-4.5x30-B1000"/>
        <s v="SF-7991-A4-3x10"/>
        <s v="SF-DRP-ANC-A4-12x50"/>
        <s v="SF-912-ZN-16x80"/>
        <s v="SF-912-BK-20x90"/>
        <s v="SF-933-HG-10x20"/>
        <s v="SF-7991-BK-16x100"/>
        <s v="SF-912-A4-4x8"/>
        <s v="SF-912-BK-6x20"/>
        <s v="SF-7991-A4-6x55-P10"/>
        <s v="SF-976-A2-10x1000"/>
        <s v="SF-985-ZN-3"/>
        <s v="SF-933-A2-8x55"/>
        <s v="SF-933-ZN-5x60"/>
        <s v="SF-933-ZN-6x120"/>
        <s v="SF-AGL-ZY-5x30"/>
        <s v="SF-933-HG-20x90"/>
        <s v="SF-WDG-ANC-A4-8x115"/>
        <s v="SF-MSH-ALP-16x130"/>
        <s v="SF-912-A2-3x20"/>
        <s v="SF-7991-BK-10x45"/>
        <s v="SF-933-A4-4x35"/>
        <s v="SF-931-HG-16x150"/>
        <s v="SF-7991-A2-5x30-B500"/>
        <s v="SF-7991-ZN-12x70"/>
        <s v="SF-933-A2-16x70"/>
        <s v="SF-912-ZN-8x130"/>
        <s v="SF-912-A4-12x45"/>
        <s v="SF-7991-ZN-6x55-B500"/>
        <s v="SF-PBA-ANC-NS-100"/>
        <s v="SF-DRP-ALP-ZN-12x50"/>
        <s v="SF-931-A4-10x120"/>
        <s v="SF-976-A4-6x2000"/>
        <s v="SF-912-A4-12x65"/>
        <s v="SF-7991-A4-12x90"/>
        <s v="SF-933-A2-20x160"/>
        <s v="SF-931-HG-8x100"/>
        <s v="SF-933-A2-16x160"/>
        <s v="SF-912-A4-3x16"/>
        <s v="SF-912-A2-12x30-P10"/>
        <s v="SF-7991-BK-16x40"/>
        <s v="SF-125-ZN-12"/>
        <s v="SF-7991-A2-5x16-B500"/>
        <s v="SF-7991-ZN-10x35-B500"/>
        <s v="SF-933-A4-4x25"/>
        <s v="SF-933-ZN-10x65-P10"/>
        <s v="SF-933-ZN-12x60"/>
        <s v="SF-7991-ZN-10x90-P10"/>
        <s v="SF-7991-BK-12x80"/>
        <s v="SF-931-A4-6x80-P10"/>
        <s v="SF-933-ZN-20x150"/>
        <s v="SF-931-A2-6x70"/>
        <s v="SF-912-A2-16x90"/>
        <s v="SF-AGL-ZY-4.5x35-B1000"/>
        <s v="SF-912-A2-5x55-B500"/>
        <s v="SF-912-A2-4x16"/>
        <s v="SF-912-BK-12x70"/>
        <s v="SF-933-HG-8x30"/>
        <s v="SF-7991-BK-12x65"/>
        <s v="SF-912-BK-12x30"/>
        <s v="SF-ARD-ANC-A4-8x160"/>
        <s v="SF-ARD-ANC-A4-12x168"/>
        <s v="SF-912-BK-12x40-P10"/>
        <s v="SF-933-A2-10x30"/>
        <s v="SF-912-BK-5x60-P20"/>
        <s v="SF-7991-BK-8x60"/>
        <s v="SF-931-HG-10x50"/>
        <s v="SF-WDG-ALP-ZN-8x115"/>
        <s v="SF-7991-A2-3x25-B500"/>
        <s v="SF-125-ZN-10"/>
        <s v="SF-933-A4-20x130"/>
        <s v="SF-931-A2-8x80"/>
        <s v="SF-7991-ZN-6x20-B500"/>
        <s v="SF-931-ZN-12x100"/>
        <s v="SF-7991-ZN-6x30"/>
        <s v="SF-WDG-TAT-A4-8x95"/>
        <s v="SF-AGL-ZY-4x80-B1000"/>
        <s v="SF-933-A4-6x110"/>
        <s v="SF-933-A4-5x20-P20"/>
        <s v="SF-931-A4-10x110"/>
        <s v="SF-931-A4-20x80"/>
        <s v="SF-7991-ZN-10x110-P10"/>
        <s v="SF-933-ZN-5x25"/>
        <s v="SF-931-ZN-12x120"/>
        <s v="SF-7991-ZN-16x65"/>
        <s v="SF-7991-A4-3x12"/>
        <s v="SF-912-A4-20x70"/>
        <s v="SF-AGL-ZY-6x70-B1000"/>
        <s v="SF-933-A2-8x50-B500"/>
        <s v="SF-912-A2-8x65-B500"/>
        <s v="SF-912-ZN-6x45-B500"/>
        <s v="SF-NYP-ALP-12x70-P20"/>
        <s v="SF-7991-BK-8x45"/>
        <s v="SF-7991-A4-5x25"/>
        <s v="SF-933-ZN-20x60"/>
        <s v="SF-933-HG-16x100"/>
        <s v="SF-933-ZN-12x75-P10"/>
        <s v="SF-912-ZN-5x55"/>
        <s v="SF-7991-A4-5x45-P20"/>
        <s v="SF-7991-A2-8x12"/>
        <s v="SF-933-ZN-6x100"/>
        <s v="SF-933-HG-12x80"/>
        <s v="SF-912-ZN-6x12"/>
        <s v="SF-AGL-A2-4.5x20"/>
        <s v="SF-933-ZN-8x55"/>
        <s v="SF-FRP-ANC-8x100-P20"/>
        <s v="SF-7991-BK-5x10"/>
        <s v="SF-931-A4-16x80"/>
        <s v="SF-933-HG-14x110"/>
        <s v="SF-933-A2-12x50"/>
        <s v="SF-933-A4-6x50"/>
        <s v="SF-UNP-ANC-6x50"/>
        <s v="SF-912-BK-12x160"/>
        <s v="SF-7991-BK-5x20"/>
        <s v="SF-933-HG-8x20"/>
        <s v="SF-931-A2-8x130"/>
        <s v="SF-976-A4-20x1000"/>
        <s v="SF-912-A4-16x100"/>
        <s v="SF-933-A2-14x40"/>
        <s v="SF-912-BK-20x75"/>
        <s v="SF-7991-ZN-10x120-P10"/>
        <s v="SF-931-A2-10x60"/>
        <s v="SF-931-A4-6x120-P10"/>
        <s v="SF-6798-ZN-3"/>
        <s v="SF-125-HG-12"/>
        <s v="SF-UNP-ANC-5x25"/>
        <s v="SF-7991-BK-8x65-P10"/>
        <s v="SF-912-A2-8x16"/>
        <s v="SF-933-A4-6x70"/>
        <s v="SF-976-A2-10x2000"/>
        <s v="SF-912-A4-10x50-P10"/>
        <s v="SF-933-ZN-5x45"/>
        <s v="SF-912-A2-10x20"/>
        <s v="SF-933-A2-16x140"/>
        <s v="SF-912-A2-16x110"/>
        <s v="SF-AGL-A2-5x16-B1000"/>
        <s v="SF-7991-BK-10x65-P10"/>
        <s v="SF-RSN-ALP-EA-300"/>
        <s v="SF-315-A2-5-P20"/>
        <s v="SF-933-A2-14x200"/>
        <s v="SF-7991-ZN-8x80-P10"/>
        <s v="SF-931-HG-12x60"/>
        <s v="SF-7991-A2-8x75"/>
        <s v="SF-7991-A4-8x30"/>
        <s v="SF-TCS-A2-6x200"/>
        <s v="SF-933-A2-12x100"/>
        <s v="SF-933-A4-24x50"/>
        <s v="SF-931-A4-6x110"/>
        <s v="SF-7991-A4-8x12"/>
        <s v="SF-7991-A2-5x25-B500"/>
        <s v="SF-7991-BK-6x30"/>
        <s v="SF-912-ZN-16x25"/>
        <s v="SF-933-ZN-8x50-B500"/>
        <s v="SF-RES-VE300"/>
        <s v="SF-7991-BK-12x30"/>
        <s v="SF-7991-A2-4x30"/>
        <s v="SF-7991-ZN-12x75-P10"/>
        <s v="SF-912-A2-12x100-P10"/>
        <s v="SF-7991-A2-10x65-P10"/>
        <s v="SF-931-HG-16x130"/>
        <s v="SF-933-A2-10x120-P10"/>
        <s v="SF-6923-ZN-8"/>
        <s v="SF-7991-BK-10x55"/>
        <s v="SF-7991-ZN-10x65-B500"/>
        <s v="SF-WDG-TAT-ZN-16x125"/>
        <s v="SF-931-ZN-10x110"/>
        <s v="SF-912-ZN-10x35-B500"/>
        <s v="SF-UNP-TAT-8x65-P20"/>
        <s v="SF-933-A4-12x65-P10"/>
        <s v="SF-933-ZN-10x55-B500"/>
        <s v="SF-912-ZN-12x35"/>
        <s v="SF-7991-ZN-6x60-P10"/>
        <s v="SF-WDG-ANC-A4-10x140"/>
        <s v="SF-WDG-ALP-ZN-16x125"/>
        <s v="SF-7991-ZN-16x80"/>
        <s v="SF-CSA-ALP-H-6x36"/>
        <s v="SF-931-A4-6x30-P10"/>
        <s v="SF-912-ZN-6x35-B500"/>
        <s v="SF-7991-ZN-10x75-B500"/>
        <s v="SF-7991-A2-8x80"/>
        <s v="SF-933-HG-10x120"/>
        <s v="SF-985-A2-16"/>
        <s v="SF-976-A4-10x2000"/>
        <s v="SF-933-A2-8x50"/>
        <s v="SF-7991-ZN-4x25-B500"/>
        <s v="SF-7991-BK-10x40"/>
        <s v="SF-912-A4-8x55-P10"/>
        <s v="SF-7991-BK-10x120"/>
        <s v="SF-933-HG-10x50"/>
        <s v="SF-7991-A4-8x25-P10"/>
        <s v="SF-7991-A4-6x25"/>
        <s v="SF-931-A2-6x80"/>
        <s v="SF-931-ZN-6x110-P10"/>
        <s v="SF-912-BK-8x100"/>
        <s v="SF-933-ZN-6x70"/>
        <s v="SF-FRP-ALP-8x120-P20"/>
        <s v="SF-933-HG-16x150"/>
        <s v="SF-933-A2-12x90"/>
        <s v="SF-912-ZN-10x70-B500"/>
        <s v="SF-933-A2-4x16-P20"/>
        <s v="SF-125-A4-5"/>
        <s v="SF-931-HG-12x160"/>
        <s v="SF-AGL-A2-4x80-B1000"/>
        <s v="SF-933-A4-24x55"/>
        <s v="SF-912-ZN-6x16"/>
        <s v="SF-933-ZN-4x10-B500"/>
        <s v="SF-DRP-ANC-ZN-6x25"/>
        <s v="SF-912-ZN-8x120"/>
        <s v="SF-NZL-ALP-EXT"/>
        <s v="SF-912-A2-12x45-P10"/>
        <s v="SF-912-BK-12x70-P10"/>
        <s v="SF-931-HG-8x60"/>
        <s v="SF-933-A2-14x50"/>
        <s v="SF-7991-A2-3x30-B500"/>
        <s v="SF-976-A2-14x1000"/>
        <s v="SF-7991-A4-10x40"/>
        <s v="SF-931-A2-24x180"/>
        <s v="SF-7991-A2-4x8-B500"/>
        <s v="SF-7991-A4-12x100"/>
        <s v="SF-RSN-ALP-EP-150"/>
        <s v="SF-WDG-BRZ-ZN-16x125"/>
        <s v="SF-7991-A4-5x12"/>
        <s v="SF-FRP-ALP-10x100-P20"/>
        <s v="SF-912-A4-5x25-P20"/>
        <s v="SF-912-BK-5x16"/>
        <s v="SF-7991-A4-8x65"/>
        <s v="SF-7991-ZN-5x20-B500"/>
        <s v="SF-931-A2-20x180"/>
        <s v="SF-7991-A2-4x6"/>
        <s v="SF-NYP-ANC-16x80"/>
        <s v="SF-933-A4-5x45-P20"/>
        <s v="SF-912-A4-12x40"/>
        <s v="SF-933-A2-8x20-B500"/>
        <s v="SF-912-ZN-6x110-P10"/>
        <s v="SF-933-A2-14x30"/>
        <s v="SF-7991-A2-10x65"/>
        <s v="SF-931-ZN-10x60"/>
        <s v="SF-912-A2-10x75"/>
        <s v="SF-912-ZN-5x30-B500"/>
        <s v="SF-AGL-ZY-4x80"/>
        <s v="SF-7991-ZN-5x25"/>
        <s v="SF-933-HG-16x130"/>
        <s v="SF-933-A4-14x110"/>
        <s v="SF-912-BK-16x30"/>
        <s v="SF-912-A2-12x25"/>
        <s v="SF-7991-BK-3x25"/>
        <s v="SF-933-ZN-10x40-P10"/>
        <s v="SF-933-ZN-12x55-P10"/>
        <s v="SF-931-ZN-8x110"/>
        <s v="SF-933-ZN-10x90"/>
        <s v="SF-912-A2-12x50"/>
        <s v="SF-912-A4-4x6"/>
        <s v="SF-931-ZN-8x60"/>
        <s v="SF-933-A2-5x50-B500"/>
        <s v="SF-933-A2-6x70-P10"/>
        <s v="SF-933-ZN-10x65"/>
        <s v="SF-315-A2-10-P10"/>
        <s v="SF-CSA-ALP-C-6x60"/>
        <s v="SF-912-ZN-10x75-P10"/>
        <s v="SF-MSH-ANC-12x130"/>
        <s v="SF-125-A4-3"/>
        <s v="SF-FRP-ALP-8x100"/>
        <s v="SF-912-A2-6x90-P10"/>
        <s v="SF-125-A2-6"/>
        <s v="SF-7991-A4-5x8"/>
        <s v="SF-FRP-ANC-10x115-P20"/>
        <s v="SF-7991-ZN-4x20"/>
        <s v="SF-912-ZN-12x55"/>
        <s v="SF-933-A2-24x50"/>
        <s v="SF-933-HG-14x75"/>
        <s v="SF-931-A2-20x150"/>
        <s v="SF-NYP-ANC-8x50"/>
        <s v="SF-933-ZN-8x65-P10"/>
        <s v="SF-912-ZN-8x16"/>
        <s v="SF-7991-A2-10x110"/>
        <s v="SF-7991-BK-4x20"/>
        <s v="SF-7991-A2-10x16-B500"/>
        <s v="SF-931-ZN-20x130"/>
        <s v="SF-7991-A2-3x10"/>
        <s v="SF-HWP-TAT-8x55"/>
        <s v="SF-125-A4-6"/>
        <s v="SF-933-A2-14x45"/>
        <s v="SF-7991-A4-5x10-P20"/>
        <s v="SF-933-A2-14x80"/>
        <s v="SF-7991-A2-3x30-P20"/>
        <s v="SF-7991-ZN-8x65"/>
        <s v="SF-933-ZN-10x30-B500"/>
        <s v="SF-976-A4-16x1000"/>
        <s v="SF-933-ZN-20x40"/>
        <s v="SF-AGL-ZY-4.5x25-B1000"/>
        <s v="SF-933-A4-8x45-P10"/>
        <s v="SF-912-ZN-8x40"/>
        <s v="SF-7991-A2-8x40"/>
        <s v="SF-WDG-BRZ-A4-8x115"/>
        <s v="SF-7991-ZN-12x90"/>
        <s v="SF-931-ZN-10x150"/>
        <s v="SF-912-A4-8x25"/>
        <s v="SF-931-A2-10x140"/>
        <s v="SF-7991-A4-16x80"/>
        <s v="SF-912-ZN-8x80-P10"/>
        <s v="SF-912-BK-10x50"/>
        <s v="SF-125-A2-24"/>
        <s v="SF-912-A4-5x10"/>
        <s v="SF-912-A4-10x130"/>
        <s v="SF-WDG-BRZ-ZN-12x160"/>
        <s v="SF-RSN-TAT-EA-410"/>
        <s v="SF-7991-A4-8x100-P10"/>
        <s v="SF-9021-ZN-5"/>
        <s v="SF-933-A2-6x35"/>
        <s v="SF-ARD-ALP-A4-12x168"/>
        <s v="SF-ARD-ANC-ZN-12x168"/>
        <s v="SF-931-HG-20x160"/>
        <s v="SF-912-A2-4x16-B500"/>
        <s v="SF-912-A4-12x55"/>
        <s v="SF-933-ZN-6x12-B500"/>
        <s v="SF-933-A4-6x90"/>
        <s v="SF-7991-ZN-12x110"/>
        <s v="SF-HWP-ANC-8x60"/>
        <s v="SF-7991-A2-10x35"/>
        <s v="SF-933-HG-14x180"/>
        <s v="SF-912-ZN-5x25"/>
        <s v="SF-912-A2-20x35"/>
        <s v="SF-933-A2-8x90"/>
        <s v="SF-7991-A4-5x20"/>
        <s v="SF-AGL-A2-6x60"/>
        <s v="SF-7991-A4-10x35"/>
        <s v="SF-931-HG-10x120"/>
        <s v="SF-933-ZN-14x30"/>
        <s v="SF-931-A2-12x110"/>
        <s v="SF-933-HG-20x160"/>
        <s v="SF-933-A4-16x130"/>
        <s v="SF-933-HG-20x45"/>
        <s v="SF-931-A2-16x70"/>
        <s v="SF-7991-A2-12x120-P10"/>
        <s v="SF-7991-A2-12x110-P10"/>
        <s v="SF-912-A4-5x60-P20"/>
        <s v="SF-WDG-ANC-A4-6x55"/>
        <s v="SF-933-A4-10x35"/>
        <s v="SF-912-A4-5x50"/>
        <s v="SF-NYP-TAT-10x50-P20"/>
        <s v="SF-127-ZN-5"/>
        <s v="SF-SLV-ALP-ZN-6x40"/>
        <s v="SF-933-A4-24x120"/>
        <s v="SF-933-A2-24x55"/>
        <s v="SF-931-A2-8x60"/>
        <s v="SF-1587-A2-5"/>
        <s v="SF-7991-A2-16x50"/>
        <s v="SF-7991-ZN-10x80-B500"/>
        <s v="SF-931-A4-6x100"/>
        <s v="SF-912-BK-20x80"/>
        <s v="SF-933-A2-5x45-P20"/>
        <s v="SF-7991-A4-16x120"/>
        <s v="SF-912-ZN-16x150"/>
        <s v="SF-7991-A4-6x40"/>
        <s v="SF-WDG-BRZ-A4-16x145"/>
        <s v="SF-912-A2-6x10"/>
        <s v="SF-912-A4-12x75"/>
        <s v="SF-933-A2-6x65"/>
        <s v="SF-7991-ZN-12x20"/>
        <s v="SF-933-HG-20x200"/>
        <s v="SF-933-A4-14x65"/>
        <s v="SF-AGL-A2-4.5x50-B1000"/>
        <s v="SF-912-ZN-6x60-B500"/>
        <s v="SF-931-ZN-6x90-P10"/>
        <s v="SF-7991-ZN-8x60"/>
        <s v="SF-912-A2-8x40-P10"/>
        <s v="SF-933-A2-6x30-P10"/>
        <s v="SF-7991-ZN-5x10-B500"/>
        <s v="SF-912-A2-12x110-P10"/>
        <s v="SF-7991-ZN-8x45"/>
        <s v="SF-933-A4-24x80"/>
        <s v="SF-912-A2-6x12-B500"/>
        <s v="SF-933-ZN-16x180"/>
        <s v="SF-FRP-ANC-10x135-P20"/>
        <s v="SF-UNP-BRZ-8x65"/>
        <s v="SF-7991-A2-4x10-B500"/>
        <s v="SF-931-A4-10x90"/>
        <s v="SF-7991-A4-6x16"/>
        <s v="SF-912-A2-10x50"/>
        <s v="SF-933-A2-12x80-P10"/>
        <s v="SF-7991-A2-4x20-B500"/>
        <s v="SF-7991-A4-10x120-P10"/>
        <s v="SF-933-ZN-14x160"/>
        <s v="SF-931-A2-10x160"/>
        <s v="SF-933-ZN-10x50-P10"/>
        <s v="SF-7991-A4-12x25"/>
        <s v="SF-931-A2-16x180"/>
        <s v="SF-912-BK-12x100"/>
        <s v="SF-UNP-BRZ-10x60"/>
        <s v="SF-912-A2-12x160"/>
        <s v="SF-7991-BK-16x55"/>
        <s v="SF-933-A4-5x10-P20"/>
        <s v="SF-7991-ZN-16x90"/>
        <s v="SF-976-HG-10x2000"/>
        <s v="SF-933-A4-20x110"/>
        <s v="SF-933-A4-6x90-P10"/>
        <s v="SF-933-HG-24x60"/>
        <s v="SF-931-A2-20x200"/>
        <s v="SF-6798-A2-4"/>
        <s v="SF-912-ZN-8x60-B500"/>
        <s v="SF-AGL-A2-3.5x20-B1000"/>
        <s v="SF-7991-A4-6x20-P10"/>
        <s v="SF-7991-BK-12x75-P10"/>
        <s v="SF-912-A2-4x35-B500"/>
        <s v="SF-7991-A2-10x55-P10"/>
        <s v="SF-CSA-ALP-C-8x64"/>
        <s v="SF-931-A4-6x110-P10"/>
        <s v="SF-933-HG-24x75"/>
        <s v="SF-7991-A2-6x45-B500"/>
        <s v="SF-912-A2-16x130"/>
        <s v="SF-7991-A2-6x30-P10"/>
        <s v="SF-7991-A2-12x55-P10"/>
        <s v="SF-7991-ZN-12x100"/>
        <s v="SF-912-A2-3x8-B500"/>
        <s v="SF-912-A4-8x45"/>
        <s v="SF-933-A4-8x16"/>
        <s v="SF-912-A2-3x12-B500"/>
        <s v="SF-931-A2-24x150"/>
        <s v="SF-933-A2-6x110"/>
        <s v="SF-AGL-ZY-5x35"/>
        <s v="SF-7991-A4-12x120-P10"/>
        <s v="SF-912-BK-12x45"/>
        <s v="SF-912-ZN-6x55-B500"/>
        <s v="SF-912-A4-12x100"/>
        <s v="SF-HWP-ANC-6x45"/>
        <s v="SF-912-BK-10x65"/>
        <s v="SF-912-ZN-6x50"/>
        <s v="SF-933-A2-8x120"/>
        <s v="SF-7991-A2-4x8"/>
        <s v="SF-912-BK-8x60-P10"/>
        <s v="SF-976-HG-20x1000"/>
        <s v="SF-933-A4-12x75-P10"/>
        <s v="SF-933-ZN-5x25-B500"/>
        <s v="SF-912-ZN-12x70-P10"/>
        <s v="SF-912-A2-10x40-P10"/>
        <s v="SF-912-ZN-4x40"/>
        <s v="SF-931-HG-16x120"/>
        <s v="SF-FRP-ANC-10x200"/>
        <s v="SF-931-A2-10x90"/>
        <s v="SF-931-A4-24x140"/>
        <s v="SF-912-A2-10x150"/>
        <s v="SF-931-HG-24x130"/>
        <s v="SF-931-A2-16x80"/>
        <s v="SF-931-A2-6x110"/>
        <s v="SF-933-ZN-6x60-B500"/>
        <s v="SF-7991-BK-12x50-P10"/>
        <s v="SF-912-BK-4x6"/>
        <s v="SF-912-A2-8x12-B500"/>
        <s v="SF-931-ZN-10x110-P10"/>
        <s v="SF-933-A2-6x55-B500"/>
        <s v="SF-933-A4-10x30"/>
        <s v="SF-7991-BK-10x70-P10"/>
        <s v="SF-7991-ZN-3x16-B500"/>
        <s v="SF-CSA-ALP-H-12x72"/>
        <s v="SF-912-A2-6x50-P10"/>
        <s v="SF-985-A2-5"/>
        <s v="SF-976-A4-12x2000"/>
        <s v="SF-912-A4-10x70-P10"/>
        <s v="SF-933-ZN-8x45-B500"/>
        <s v="SF-CSA-TAT-H-8x80"/>
        <s v="SF-UNP-ALP-8x40"/>
        <s v="SF-912-A4-6x90-P10"/>
        <s v="SF-7991-A2-16x30"/>
        <s v="SF-912-ZN-16x130"/>
        <s v="SF-TCS-A2-8x80"/>
        <s v="SF-931-A4-8x50"/>
        <s v="SF-1587-ZN-6"/>
        <s v="SF-912-BK-16x60"/>
        <s v="SF-FRP-ALP-10x135-P20"/>
        <s v="SF-912-BK-20x160"/>
        <s v="SF-933-A2-10x55"/>
        <s v="SF-AGL-ZY-3.5x35-B1000"/>
        <s v="SF-7991-A2-5x8"/>
        <s v="SF-7991-ZN-10x55-P10"/>
        <s v="SF-7991-A4-5x30-P20"/>
        <s v="SF-9021-A4-10"/>
        <s v="SF-933-ZN-12x45-P10"/>
        <s v="SF-931-ZN-6x110"/>
        <s v="SF-912-ZN-20x110"/>
        <s v="SF-912-A2-6x30"/>
        <s v="SF-933-A2-5x16"/>
        <s v="SF-933-ZN-16x35"/>
        <s v="SF-912-BK-8x90-P10"/>
        <s v="SF-7991-ZN-4x35"/>
        <s v="SF-7991-A4-10x45-P10"/>
        <s v="SF-933-ZN-5x40-B500"/>
        <s v="SF-931-A4-6x80"/>
        <s v="SF-933-A2-6x35-B500"/>
        <s v="SF-931-A4-20x200"/>
        <s v="SF-931-A4-24x130"/>
        <s v="SF-7991-A2-10x80"/>
        <s v="SF-912-A4-4x35"/>
        <s v="SF-912-A2-12x90-P10"/>
        <s v="SF-933-A4-8x45"/>
        <s v="SF-933-ZN-6x16"/>
        <s v="SF-7991-ZN-6x20"/>
        <s v="SF-931-ZN-16x120"/>
        <s v="SF-933-HG-12x55"/>
        <s v="SF-933-A4-8x110"/>
        <s v="SF-7991-A4-10x16"/>
        <s v="SF-931-HG-16x70"/>
        <s v="SF-933-A4-5x50"/>
        <s v="SF-6923-ZN-16"/>
        <s v="SF-931-HG-20x150"/>
        <s v="SF-7991-A4-8x60"/>
        <s v="SF-933-A2-5x40-B500"/>
        <s v="SF-6923-A2-10-P10"/>
        <s v="SF-CSA-ALP-C-10x80"/>
        <s v="SF-AGL-ZY-3.5x30-B1000"/>
        <s v="SF-912-ZN-16x70"/>
        <s v="SF-912-A2-12x55"/>
        <s v="SF-7991-A2-12x90-P10"/>
        <s v="SF-912-A4-16x45"/>
        <s v="SF-933-A2-5x40-P20"/>
        <s v="SF-AGL-ZY-4x60"/>
        <s v="SF-7991-A4-10x110"/>
        <s v="SF-RSN-ANC-EP-410"/>
        <s v="SF-7991-A2-8x75-B500"/>
        <s v="SF-912-ZN-6x25-B500"/>
        <s v="SF-WDG-TAT-A4-16x180"/>
        <s v="SF-7991-ZN-8x75-B500"/>
        <s v="SF-931-HG-10x150"/>
        <s v="SF-933-ZN-10x100-P10"/>
        <s v="SF-912-A2-8x12-P10"/>
        <s v="SF-985-ZN-12"/>
        <s v="SF-931-A4-10x130"/>
        <s v="SF-933-A4-10x25-P10"/>
        <s v="SF-912-ZN-10x110-P10"/>
        <s v="SF-7991-A2-6x30"/>
        <s v="SF-933-ZN-14x150"/>
        <s v="SF-912-BK-12x45-P10"/>
        <s v="SF-AGL-A2-4.5x45-B1000"/>
        <s v="SF-7991-ZN-16x110"/>
        <s v="SF-912-ZN-6x100"/>
        <s v="SF-6798-A2-10"/>
        <s v="SF-933-A2-24x140"/>
        <s v="SF-FRP-ANC-10x115"/>
        <s v="SF-912-ZN-12x90-P10"/>
        <s v="SF-931-ZN-24x130"/>
        <s v="SF-912-BK-12x65-P10"/>
        <s v="SF-1587-A2-16"/>
        <s v="SF-NYP-ALP-16x80-P20"/>
        <s v="SF-931-A4-10x70-P10"/>
        <s v="SF-931-A2-6x100"/>
        <s v="SF-933-HG-12x90"/>
        <s v="SF-7991-A4-6x40-P10"/>
        <s v="SF-933-A2-5x30-P20"/>
        <s v="SF-933-ZN-10x150"/>
        <s v="SF-912-A4-12x100-P10"/>
        <s v="SF-7991-ZN-10x65-P10"/>
        <s v="SF-933-HG-12x35"/>
        <s v="SF-NYP-ALP-6x40"/>
        <s v="SF-7991-BK-5x35"/>
        <s v="SF-931-A2-6x80-P10"/>
        <s v="SF-933-A2-14x90"/>
        <s v="SF-7991-A4-10x25"/>
        <s v="SF-7991-BK-12x50"/>
        <s v="SF-7991-ZN-3x10-B500"/>
        <s v="SF-931-A4-12x70-P10"/>
        <s v="SF-7991-ZN-16x35"/>
        <s v="SF-7991-A2-3x12-B500"/>
        <s v="SF-931-A2-8x90-P10"/>
        <s v="SF-933-A2-20x45"/>
        <s v="SF-HWP-TAT-6x45"/>
        <s v="SF-933-ZN-6x50-B500"/>
        <s v="SF-933-A2-14x160"/>
        <s v="SF-931-ZN-16x180"/>
        <s v="SF-912-BK-16x80"/>
        <s v="SF-933-A4-10x80-P10"/>
        <s v="SF-931-ZN-10x120-P10"/>
        <s v="SF-WDG-TAT-ZN-10x90"/>
        <s v="SF-DRP-ANC-A4-10x40"/>
        <s v="SF-912-ZN-16x30"/>
        <s v="SF-7991-A4-6x55"/>
        <s v="SF-933-A2-6x25"/>
        <s v="SF-933-ZN-10x50"/>
        <s v="SF-912-A2-10x130"/>
        <s v="SF-933-ZN-4x35"/>
        <s v="SF-7991-BK-6x35-P10"/>
        <s v="SF-976-A2-24x1000"/>
        <s v="SF-912-A4-6x110"/>
        <s v="SF-AGL-A2-5x30"/>
        <s v="SF-912-BK-6x35"/>
        <s v="SF-933-ZN-16x40"/>
        <s v="SF-931-A2-16x130"/>
        <s v="SF-912-A2-8x40"/>
        <s v="SF-912-BK-5x55-P20"/>
        <s v="SF-912-ZN-8x30-B500"/>
        <s v="SF-9021-ZN-10"/>
        <s v="SF-933-ZN-5x60-B500"/>
        <s v="SF-7991-A2-6x80"/>
        <s v="SF-912-BK-12x65"/>
        <s v="SF-976-A2-12x1000"/>
        <s v="SF-912-ZN-6x45"/>
        <s v="SF-933-A4-6x60-P10"/>
        <s v="SF-912-BK-16x150"/>
        <s v="SF-9021-ZN-20"/>
        <s v="SF-912-A2-20x160"/>
        <s v="SF-7991-A4-8x75"/>
        <s v="SF-931-A4-12x130"/>
        <s v="SF-912-ZN-8x110-P10"/>
        <s v="SF-7991-A2-8x55"/>
        <s v="SF-7991-ZN-4x30-B500"/>
        <s v="SF-7991-ZN-4x8-B500"/>
        <s v="SF-933-A2-10x65-P10"/>
        <s v="SF-7991-A2-4x30-P20"/>
        <s v="SF-7991-BK-8x65"/>
        <s v="SF-933-ZN-6x75-B500"/>
        <s v="SF-7991-ZN-10x75"/>
        <s v="SF-933-A4-14x60"/>
        <s v="SF-DRP-ANC-ZN-16x65"/>
        <s v="SF-7991-ZN-12x55-P10"/>
        <s v="SF-127-A2-10"/>
        <s v="SF-7991-BK-10x20-P10"/>
        <s v="SF-912-ZN-5x55-B500"/>
        <s v="SF-931-A4-8x60"/>
        <s v="SF-7991-A2-10x35-P10"/>
        <s v="SF-912-A2-20x100"/>
        <s v="SF-933-A2-5x20"/>
        <s v="SF-933-A4-10x30-P10"/>
        <s v="SF-UNP-BRZ-8x40-P20"/>
        <s v="SF-933-ZN-6x50"/>
        <s v="SF-931-A4-8x70-P10"/>
        <s v="SF-7991-A2-8x55-P10"/>
        <s v="SF-AGL-A2-6x35-B1000"/>
        <s v="SF-933-ZN-10x60-P10"/>
        <s v="SF-ARD-ANC-ZN-20x280"/>
        <s v="SF-440-HG-12"/>
        <s v="SF-933-A2-4x20"/>
        <s v="SF-933-A4-4x10"/>
        <s v="SF-933-A2-6x45"/>
        <s v="SF-912-ZN-6x70"/>
        <s v="SF-AGL-A2-3.5x30"/>
        <s v="SF-WDG-BRZ-ZN-16x180"/>
        <s v="SF-315-ZN-4"/>
        <s v="SF-931-A2-12x110-P10"/>
        <s v="SF-HWP-ANC-5x37"/>
        <s v="SF-912-ZN-8x16-B500"/>
        <s v="SF-AGL-A2-3.5x30-B1000"/>
        <s v="SF-933-A2-10x25-P10"/>
        <s v="SF-933-HG-10x70"/>
        <s v="SF-CSA-TAT-C-12x120"/>
        <s v="SF-931-HG-12x50"/>
        <s v="SF-7991-A4-6x70"/>
        <s v="SF-931-ZN-10x40"/>
        <s v="SF-7991-BK-5x30-P20"/>
        <s v="SF-933-A2-8x75-P10"/>
        <s v="SF-7991-ZN-5x50-P20"/>
        <s v="SF-933-A4-6x25-P10"/>
        <s v="SF-976-A4-12x1000"/>
        <s v="SF-976-ZN-6x2000"/>
        <s v="SF-912-BK-16x45"/>
        <s v="SF-7991-ZN-6x45-B500"/>
        <s v="SF-931-ZN-8x110-P10"/>
        <s v="SF-912-ZN-8x45-B500"/>
        <s v="SF-7991-ZN-6x25-B500"/>
        <s v="SF-933-HG-24x65"/>
        <s v="SF-912-A4-20x50"/>
        <s v="SF-931-A4-6x30"/>
        <s v="SF-912-A4-20x140"/>
        <s v="SF-912-BK-6x30"/>
        <s v="SF-AGL-ZY-3.5x12-B1000"/>
        <s v="SF-7991-A2-10x16-P10"/>
        <s v="SF-933-ZN-24x55"/>
        <s v="SF-933-A2-8x110"/>
        <s v="SF-912-A4-16x50"/>
        <s v="SF-7991-A4-5x35-P20"/>
        <s v="SF-7991-A4-8x80"/>
        <s v="SF-DRP-ALP-A4-8x30"/>
        <s v="SF-7991-ZN-3x12"/>
        <s v="SF-AGL-ZY-5x80"/>
        <s v="SF-912-BK-8x65-P10"/>
        <s v="SF-7991-A4-16x90"/>
        <s v="SF-933-A4-14x40"/>
        <s v="SF-7991-ZN-10x35"/>
        <s v="SF-7991-A2-10x120"/>
        <s v="SF-AGL-A2-6x70-P25"/>
        <s v="SF-125-A4-4"/>
        <s v="SF-7991-BK-10x55-P10"/>
        <s v="SF-RSN-TAT-EP-300"/>
        <s v="SF-CSA-TAT-C-8x64"/>
        <s v="SF-933-HG-24x90"/>
        <s v="SF-933-A2-8x60-P10"/>
        <s v="SF-127-A2-6-P30"/>
        <s v="SF-7991-BK-8x20"/>
        <s v="SF-931-ZN-10x100-P10"/>
        <s v="SF-912-A2-16x50"/>
        <s v="SF-AGL-A2-4x35-B1000"/>
        <s v="SF-931-HG-20x180"/>
        <s v="SF-7991-A2-8x45-P10"/>
        <s v="SF-933-HG-8x40"/>
        <s v="SF-RSN-ALP-PES-150"/>
        <s v="SF-RSN-TAT-VE-300"/>
        <s v="SF-HWP-ANC-8x55-P20"/>
        <s v="SF-912-A2-3x25-B500"/>
        <s v="SF-933-A2-12x150"/>
        <s v="SF-912-A2-16x200"/>
        <s v="SF-7991-A2-8x35-P10"/>
        <s v="SF-7991-A2-5x40"/>
        <s v="SF-912-ZN-12x75"/>
        <s v="SF-7991-ZN-12x45-P10"/>
        <s v="SF-7991-ZN-8x16-B500"/>
        <s v="SF-931-A2-20x140"/>
        <s v="SF-AGL-ZY-6x70"/>
        <s v="SF-912-ZN-10x25-B500"/>
        <s v="SF-SLV-BRZ-ZN-10x80"/>
        <s v="SF-931-A2-8x90"/>
        <s v="SF-933-A2-8x90-P10"/>
        <s v="SF-7991-ZN-4x16"/>
        <s v="SF-933-A4-10x130"/>
        <s v="SF-CSA-TAT-C-10x100"/>
        <s v="SF-7991-ZN-5x20"/>
        <s v="SF-7991-A4-12x90-P10"/>
        <s v="SF-931-HG-16x90"/>
        <s v="SF-7991-A2-8x20-B500"/>
        <s v="SF-7991-A4-4x10"/>
        <s v="SF-CSA-ALP-C-12x120"/>
        <s v="SF-933-A2-6x120-P10"/>
        <s v="SF-7991-A2-12x70"/>
        <s v="SF-933-A2-6x120"/>
        <s v="SF-912-ZN-6x40-B500"/>
        <s v="SF-7991-A2-6x10-B500"/>
        <s v="SF-7991-ZN-6x35-B500"/>
        <s v="SF-PBA-ALP-ZS-25"/>
        <s v="SF-933-ZN-20x90"/>
        <s v="SF-931-ZN-12x60"/>
        <s v="SF-912-A2-8x80-P10"/>
        <s v="SF-AGL-ZY-3.5x70"/>
        <s v="SF-7991-ZN-10x75-P10"/>
        <s v="SF-933-A2-6x60-P10"/>
        <s v="SF-AGL-ZY-3x60"/>
        <s v="SF-7991-BK-16x35"/>
        <s v="SF-7991-ZN-6x12"/>
        <s v="SF-912-ZN-4x12"/>
        <s v="SF-WDG-ANC-A4-8x75"/>
        <s v="SF-7991-ZN-8x45-P10"/>
        <s v="SF-912-BK-16x40"/>
        <s v="SF-7991-ZN-10x16-P10"/>
        <s v="SF-933-A2-10x100"/>
        <s v="SF-912-A4-6x10"/>
        <s v="SF-912-A4-5x40-P20"/>
        <s v="SF-7991-A2-3x16-B500"/>
        <s v="SF-7991-A2-4x25"/>
        <s v="SF-933-ZN-24x90"/>
        <s v="SF-HWP-ANC-6x52"/>
        <s v="SF-912-ZN-12x65-P10"/>
        <s v="SF-933-HG-16x140"/>
        <s v="SF-1587-A2-4"/>
        <s v="SF-7991-ZN-6x80-B500"/>
        <s v="SF-AGL-ZY-4.5x80-B1000"/>
        <s v="SF-933-HG-8x90"/>
        <s v="SF-933-ZN-4x12-B500"/>
        <s v="SF-933-ZN-5x10-B500"/>
        <s v="SF-933-A4-12x25-P10"/>
        <s v="SF-933-A4-5x50-P20"/>
        <s v="SF-933-ZN-10x140"/>
        <s v="SF-912-BK-8x70"/>
        <s v="SF-933-A4-10x20-P10"/>
        <s v="SF-933-A4-5x12"/>
        <s v="SF-931-ZN-16x150"/>
        <s v="SF-7991-A2-6x70-P10"/>
        <s v="SF-7991-ZN-4x10-B500"/>
        <s v="SF-7991-A2-10x90"/>
        <s v="SF-912-BK-8x120"/>
        <s v="SF-7991-ZN-12x70-P10"/>
        <s v="SF-7991-A2-6x30-B500"/>
        <s v="SF-912-A4-8x75"/>
        <s v="SF-912-A2-6x80"/>
        <s v="SF-934-ZN-6"/>
        <s v="SF-933-A4-8x40-P10"/>
        <s v="SF-7991-BK-8x25-P10"/>
        <s v="SF-912-A4-16x90"/>
        <s v="SF-AGL-ZY-3x16"/>
        <s v="SF-933-A4-24x110"/>
        <s v="SF-7991-A4-16x50"/>
        <s v="SF-7991-A2-8x80-P10"/>
        <s v="SF-933-A4-14x45"/>
        <s v="SF-933-A2-16x75"/>
        <s v="SF-WDG-BRZ-A4-6x55"/>
        <s v="SF-7991-A2-12x80-P10"/>
        <s v="SF-931-ZN-10x80"/>
        <s v="SF-6923-A2-12"/>
        <s v="SF-7991-BK-4x16"/>
        <s v="SF-933-A4-6x65"/>
        <s v="SF-912-ZN-10x75-B500"/>
        <s v="SF-TCS-ZY-8x280"/>
        <s v="SF-933-A4-12x80-P10"/>
        <s v="SF-933-A4-14x80"/>
        <s v="SF-931-A4-10x60"/>
        <s v="SF-7991-ZN-5x35-B500"/>
        <s v="SF-933-A2-4x12-B500"/>
        <s v="SF-912-ZN-6x45-P10"/>
        <s v="SF-933-A2-5x10"/>
        <s v="SF-7991-A2-4x20"/>
        <s v="SF-7991-ZN-8x40-P10"/>
        <s v="SF-933-ZN-8x30"/>
        <s v="SF-912-ZN-4x8-B500"/>
        <s v="SF-1587-A2-5-P20"/>
        <s v="SF-NYP-ANC-8x40-P20"/>
        <s v="SF-7991-A4-5x16"/>
        <s v="SF-7991-A4-16x60"/>
        <s v="SF-7991-A2-8x50-P10"/>
        <s v="SF-7991-ZN-8x25-B500"/>
        <s v="SF-931-ZN-8x50-P10"/>
        <s v="SF-912-A2-5x55-P20"/>
        <s v="SF-933-A4-12x50-P10"/>
        <s v="SF-WDG-TAT-A4-16x145"/>
        <s v="SF-912-ZN-3x12"/>
        <s v="SF-7991-A4-8x16"/>
        <s v="SF-912-BK-6x40"/>
        <s v="SF-AGL-A2-4x60"/>
        <s v="SF-931-ZN-16x160"/>
        <s v="SF-912-ZN-10x65-P10"/>
        <s v="SF-WDG-TAT-ZN-8x115"/>
        <s v="SF-AGL-A2-6x20-B1000"/>
        <s v="SF-912-A4-12x110-P10"/>
        <s v="SF-WDG-BRZ-ZN-12x120"/>
        <s v="SF-AGL-A2-3x60-B1000"/>
        <s v="SF-AGL-A2-5x16-P25"/>
        <s v="SF-933-A2-8x70-P10"/>
        <s v="SF-933-A2-6x90"/>
        <s v="SF-934-A4-24"/>
        <s v="SF-ARD-ANC-ZN-10x140"/>
        <s v="SF-912-ZN-8x30"/>
        <s v="SF-933-A2-6x30-B500"/>
        <s v="SF-125-A4-12"/>
        <s v="SF-7991-A2-4x8-P20"/>
        <s v="SF-WDG-BRZ-ZN-8x115"/>
        <s v="SF-912-ZN-20x40"/>
        <s v="SF-933-A2-10x80"/>
        <s v="SF-7991-ZN-16x50"/>
        <s v="SF-WDG-TAT-A4-6x85"/>
        <s v="SF-933-ZN-10x110"/>
        <s v="SF-933-A4-10x90-P10"/>
        <s v="SF-933-A2-5x45-B500"/>
        <s v="SF-AGL-ZY-4x20"/>
        <s v="SF-933-A4-8x80-P10"/>
        <s v="SF-RSN-TAT-PES-300"/>
        <s v="SF-7991-ZN-8x16"/>
        <s v="SF-AGL-A2-5x90-P25"/>
        <s v="SF-7991-A2-4x10-P20"/>
        <s v="SF-AGL-A2-3.5x35-B1000"/>
        <s v="SF-933-A4-10x150"/>
        <s v="SF-931-ZN-10x40-P10"/>
        <s v="SF-912-BK-5x8"/>
        <s v="SF-AGL-A2-4.5x35"/>
        <s v="SF-933-A2-4x20-P20"/>
        <s v="SF-912-A2-10x65"/>
        <s v="SF-931-ZN-8x70"/>
        <s v="SF-TCS-ZY-10x160"/>
        <s v="SF-7991-A4-4x25"/>
        <s v="SF-931-A4-10x160"/>
        <s v="SF-7991-BK-10x110"/>
        <s v="SF-931-ZN-12x160"/>
        <s v="SF-931-A2-6x120"/>
        <s v="SF-933-A2-16x80"/>
        <s v="SF-933-HG-24x55"/>
        <s v="SF-933-A4-14x200"/>
        <s v="SF-976-A2-24x2000"/>
        <s v="SF-315-ZN-5"/>
        <s v="SF-CSA-TAT-C-12x96"/>
        <s v="SF-933-A4-6x30-P10"/>
        <s v="SF-912-ZN-8x80-B500"/>
        <s v="SF-912-A4-20x90"/>
        <s v="SF-PBA-ANC-NM-25"/>
        <s v="SF-AGL-ZY-5x60-B1000"/>
        <s v="SF-933-HG-20x100"/>
        <s v="SF-125-A2-14"/>
        <s v="SF-7991-A2-8x50"/>
        <s v="SF-931-ZN-24x180"/>
        <s v="SF-912-BK-3x10"/>
        <s v="SF-933-A4-8x75"/>
        <s v="SF-931-ZN-12x70"/>
        <s v="SF-7991-A2-6x16-P10"/>
        <s v="SF-933-A2-12x80"/>
        <s v="SF-7991-A4-4x30"/>
        <s v="SF-7991-A4-8x90"/>
        <s v="SF-912-ZN-12x100-P10"/>
        <s v="SF-7991-A2-5x45-B500"/>
        <s v="SF-933-A2-12x110"/>
        <s v="SF-RSN-ALP-VE-410"/>
        <s v="SF-7991-A2-16x100"/>
        <s v="SF-931-A2-10x110-P10"/>
        <s v="SF-933-A4-16x150"/>
        <s v="SF-WDG-BRZ-ZN-6x85"/>
        <s v="SF-WDG-TAT-ZN-10x140"/>
        <s v="SF-7991-ZN-10x100"/>
        <s v="SF-912-BK-16x130"/>
        <s v="SF-933-ZN-4x35-B500"/>
        <s v="SF-912-ZN-3x10-P20"/>
        <s v="SF-931-HG-24x110"/>
        <s v="SF-7991-A4-5x30"/>
        <s v="SF-912-ZN-16x120"/>
        <s v="SF-912-ZN-12x30-P10"/>
        <s v="SF-933-A4-5x10"/>
        <s v="SF-MSH-ALP-12x50"/>
        <s v="SF-933-ZN-24x75"/>
        <s v="SF-933-HG-8x110"/>
        <s v="SF-7991-A2-5x35-B500"/>
        <s v="SF-933-A4-5x25"/>
        <s v="SF-UNP-BRZ-10x60-P20"/>
        <s v="SF-AGL-ZY-4.5x70"/>
        <s v="SF-912-A2-5x10-B500"/>
        <s v="SF-933-A2-14x120"/>
        <s v="SF-933-A4-20x40"/>
        <s v="SF-912-A2-4x35-P20"/>
        <s v="SF-7991-ZN-4x10"/>
        <s v="SF-912-ZN-6x50-B500"/>
        <s v="SF-933-A2-8x16-P10"/>
        <s v="SF-933-A4-20x100"/>
        <s v="SF-7991-ZN-8x75-P10"/>
        <s v="SF-UNP-ALP-6x50-P20"/>
        <s v="SF-912-A2-4x25-P20"/>
        <s v="SF-933-A4-5x30"/>
        <s v="SF-PBA-ANC-NL-25"/>
        <s v="SF-912-A2-8x70"/>
        <s v="SF-9021-A2-6"/>
        <s v="SF-PBA-ALP-ZM-25"/>
        <s v="SF-AGL-ZY-5x60-P25"/>
        <s v="SF-933-A2-8x120-P10"/>
        <s v="SF-912-A2-8x50-P10"/>
        <s v="SF-933-HG-24x70"/>
        <s v="SF-933-A2-12x140"/>
        <s v="SF-933-ZN-20x110"/>
        <s v="SF-912-A4-10x120-P10"/>
        <s v="SF-933-A4-8x110-P10"/>
        <s v="SF-NYP-ALP-10x60-P20"/>
        <s v="SF-931-ZN-6x120-P10"/>
        <s v="SF-933-A2-10x140"/>
        <s v="SF-976-ZN-12x2000"/>
        <s v="SF-912-A4-10x20"/>
        <s v="SF-912-A4-10x55"/>
        <s v="SF-AGL-A2-3x12"/>
        <s v="SF-933-A2-10x75-P10"/>
        <s v="SF-UNP-ALP-5x25"/>
        <s v="SF-933-A4-4x30"/>
        <s v="SF-912-A2-20x70"/>
        <s v="SF-7991-BK-16x45"/>
        <s v="SF-7991-A2-3x25-P20"/>
        <s v="SF-931-A4-10x90-P10"/>
        <s v="SF-933-ZN-5x35-P20"/>
        <s v="SF-933-A4-8x70-P10"/>
        <s v="SF-912-A4-6x35"/>
        <s v="SF-912-BK-12x75"/>
        <s v="SF-912-A4-16x130"/>
        <s v="SF-933-ZN-24x60"/>
        <s v="SF-976-ZN-8x2000"/>
        <s v="SF-985-A4-14"/>
        <s v="SF-912-BK-12x35"/>
        <s v="SF-NYP-TAT-8x40"/>
        <s v="SF-912-A4-12x25"/>
        <s v="SF-7991-BK-6x30-P10"/>
        <s v="SF-912-A2-16x30"/>
        <s v="SF-7991-A2-6x50"/>
        <s v="SF-931-ZN-6x100-P10"/>
        <s v="SF-933-HG-8x130"/>
        <s v="SF-933-A2-20x110"/>
        <s v="SF-7991-BK-8x40-P10"/>
        <s v="SF-933-A2-5x25-P20"/>
        <s v="SF-933-A2-6x35-P10"/>
        <s v="SF-912-BK-8x110"/>
        <s v="SF-933-A2-10x90-P10"/>
        <s v="SF-UNP-BRZ-12x70-P20"/>
        <s v="SF-912-A4-6x16-P10"/>
        <s v="SF-912-BK-10x60-P10"/>
        <s v="SF-7991-A2-8x45"/>
        <s v="SF-1587-A2-4-P20"/>
        <s v="SF-7991-A2-10x75"/>
        <s v="SF-912-A2-16x40"/>
        <s v="SF-AGL-A2-5x80-P25"/>
        <s v="SF-NYP-BRZ-8x40-P20"/>
        <s v="SF-933-ZN-12x70"/>
        <s v="SF-7991-ZN-6x70-B500"/>
        <s v="SF-WDG-TAT-ZN-10x120"/>
        <s v="SF-912-A2-8x12"/>
        <s v="SF-7991-BK-4x8"/>
        <s v="SF-933-HG-10x60"/>
        <s v="SF-912-A4-8x90"/>
        <s v="SF-7991-BK-6x40-P10"/>
        <s v="SF-WDG-TAT-A4-10x90"/>
        <s v="SF-912-A4-6x35-P10"/>
        <s v="SF-7991-A2-4x10"/>
        <s v="SF-933-A2-12x55"/>
        <s v="SF-FRP-ALP-10x115"/>
        <s v="SF-1587-ZN-12"/>
        <s v="SF-933-A2-6x45-P10"/>
        <s v="SF-UNP-ALP-8x40-P20"/>
        <s v="SF-NYP-ANC-14x70-P20"/>
        <s v="SF-AGL-ZY-5x50-B1000"/>
        <s v="SF-933-A4-6x55-P10"/>
        <s v="SF-912-ZN-8x30-P10"/>
        <s v="SF-WDG-ANC-ZN-16x180"/>
        <s v="SF-SLV-ALP-ZN-8x100"/>
        <s v="SF-6798-ZN-10"/>
        <s v="SF-933-A2-12x120-P10"/>
        <s v="SF-7991-BK-12x70-P10"/>
        <s v="SF-933-ZN-14x180"/>
        <s v="SF-1587-ZN-4-P20"/>
        <s v="SF-912-ZN-4x6-B500"/>
        <s v="SF-AGL-A2-5x45-B1000"/>
        <s v="SF-931-ZN-10x100"/>
        <s v="SF-933-ZN-10x25-P10"/>
        <s v="SF-AGL-A2-4x40"/>
        <s v="SF-7991-A2-10x90-P10"/>
        <s v="SF-7991-A4-10x90"/>
        <s v="SF-912-BK-16x200"/>
        <s v="SF-7991-A2-3x12-P20"/>
        <s v="SF-933-A2-20x70"/>
        <s v="SF-7991-ZN-5x30-P20"/>
        <s v="SF-7991-A2-12x80"/>
        <s v="SF-RSN-ANC-EA-410"/>
        <s v="SF-7991-BK-10x80-P10"/>
        <s v="SF-CSA-ANC-C-10x100"/>
        <s v="SF-912-ZN-6x80-P10"/>
        <s v="SF-7991-BK-12x100"/>
        <s v="SF-912-A4-12x55-P10"/>
        <s v="SF-912-A4-6x65"/>
        <s v="SF-933-HG-14x45"/>
        <s v="SF-439-ZN-4"/>
        <s v="SF-RSN-BRZ-EP-410"/>
        <s v="SF-912-A4-10x100-P10"/>
        <s v="SF-912-A2-12x40-P10"/>
        <s v="SF-RSN-ALP-EP-300"/>
        <s v="SF-7991-ZN-10x50"/>
        <s v="SF-912-BK-10x100"/>
        <s v="SF-912-A2-6x80-B500"/>
        <s v="SF-933-A4-10x65-P10"/>
        <s v="SF-7991-A2-10x65-B500"/>
        <s v="SF-912-A2-6x80-P10"/>
        <s v="SF-933-A4-12x55-P10"/>
        <s v="SF-AGL-ZY-4x16"/>
        <s v="SF-912-ZN-20x50"/>
        <s v="SF-912-BK-8x50-P10"/>
        <s v="SF-AGL-A2-5x100-P25"/>
        <s v="SF-912-ZN-8x80"/>
        <s v="SF-NYP-ALP-10x50-P20"/>
        <s v="SF-912-ZN-12x40"/>
        <s v="SF-933-A4-24x75"/>
        <s v="SF-7991-A4-6x75"/>
        <s v="SF-912-BK-20x200"/>
        <s v="SF-933-ZN-10x70"/>
        <s v="SF-931-A2-24x120"/>
        <s v="SF-933-A2-10x50"/>
        <s v="SF-7991-ZN-6x50"/>
        <s v="SF-933-ZN-6x70-P10"/>
        <s v="SF-931-HG-8x130"/>
        <s v="SF-7991-A2-5x8-P20"/>
        <s v="SF-912-ZN-5x20-B500"/>
        <s v="SF-AGL-A2-3x20-B1000"/>
        <s v="SF-933-A4-6x30"/>
        <s v="SF-439-A2-12-P10"/>
        <s v="SF-AGL-ZY-4x50"/>
        <s v="SF-DRP-ALP-A4-12x50"/>
        <s v="SF-912-ZN-20x180"/>
        <s v="SF-7991-BK-8x100"/>
        <s v="SF-MSH-ALP-20x130"/>
        <s v="SF-WDG-ALP-ZN-6x85"/>
        <s v="SF-912-A4-12x65-P10"/>
        <s v="SF-7991-A2-5x50"/>
        <s v="SF-7991-ZN-16x120"/>
        <s v="SF-912-ZN-16x140"/>
        <s v="SF-933-ZN-8x30-B500"/>
        <s v="SF-912-A2-12x35"/>
        <s v="SF-931-A2-12x160"/>
        <s v="SF-7991-A4-8x65-P10"/>
        <s v="SF-933-A4-16x55"/>
        <s v="SF-7991-ZN-5x10"/>
        <s v="SF-933-ZN-8x90"/>
        <s v="SF-FRP-ALP-8x120"/>
        <s v="SF-MSH-ANC-16x50"/>
        <s v="SF-912-A4-5x30"/>
        <s v="SF-7991-ZN-10x100-P10"/>
        <s v="SF-912-A4-8x30"/>
        <s v="SF-933-A2-24x120"/>
        <s v="SF-NYL-6x30"/>
        <s v="SF-912-ZN-3x6-B500"/>
        <s v="SF-933-ZN-10x35-P10"/>
        <s v="SF-7991-ZN-10x45"/>
        <s v="SF-912-ZN-10x20"/>
        <s v="SF-NYP-ALP-14x75-P20"/>
        <s v="SF-934-HG-8"/>
        <s v="SF-933-ZN-14x70"/>
        <s v="SF-7991-A2-5x30-P20"/>
        <s v="SF-6923-A2-5"/>
        <s v="SF-912-BK-8x65"/>
        <s v="SF-7991-BK-12x45-P10"/>
        <s v="SF-933-ZN-8x16-P10"/>
        <s v="SF-931-HG-16x140"/>
        <s v="SF-933-A4-6x110-P10"/>
        <s v="SF-CSA-ANC-C-12x120"/>
        <s v="SF-933-A2-24x90"/>
        <s v="SF-125-ZN-14"/>
        <s v="SF-125-ZN-4"/>
        <s v="SF-912-BK-6x65"/>
        <s v="SF-AGL-ZY-6x90-P25"/>
        <s v="SF-7991-BK-12x110"/>
        <s v="SF-912-A2-20x45"/>
        <s v="SF-976-HG-10x300"/>
        <s v="SF-931-A4-6x70-P10"/>
        <s v="SF-933-ZN-14x130"/>
        <s v="SF-ARD-ALP-ZN-16x224"/>
        <s v="SF-UNP-BRZ-8x50"/>
        <s v="SF-933-A2-16x65"/>
        <s v="SF-AGL-ZY-4.5x20-B1000"/>
        <s v="SF-AGL-A2-5x20-B1000"/>
        <s v="SF-933-A4-4x20"/>
        <s v="SF-933-HG-10x30"/>
        <s v="SF-912-BK-10x55"/>
        <s v="SF-912-A2-5x35-P20"/>
        <s v="SF-933-A2-10x35"/>
        <s v="SF-933-A4-10x75"/>
        <s v="SF-933-A4-12x100"/>
        <s v="SF-912-BK-10x45"/>
        <s v="SF-931-A2-20x160"/>
        <s v="SF-9021-ZN-4-P30"/>
        <s v="SF-912-ZN-4x30-B500"/>
        <s v="SF-933-ZN-8x25-P10"/>
        <s v="SF-7991-A4-10x45"/>
        <s v="SF-933-HG-12x150"/>
        <s v="SF-933-ZN-6x12"/>
        <s v="SF-7991-A2-5x16"/>
        <s v="SF-CSA-ALP-C-12x72"/>
        <s v="SF-933-A4-10x160"/>
        <s v="SF-NZL-ALP-STD"/>
        <s v="SF-DRP-ANC-A4-6x25"/>
        <s v="SF-7991-A4-16x100"/>
        <s v="SF-AGL-ZY-3x40"/>
        <s v="SF-934-ZN-5-P20"/>
        <s v="SF-9021-A2-10"/>
        <s v="SF-7991-BK-4x25"/>
        <s v="SF-934-ZN-10"/>
        <s v="SF-912-ZN-16x200"/>
        <s v="SF-7991-ZN-8x20-B500"/>
        <s v="SF-931-ZN-12x110-P10"/>
        <s v="SF-931-A4-8x80-P10"/>
        <s v="SF-AGL-ZY-3x35-B1000"/>
        <s v="SF-933-ZN-16x80"/>
        <s v="SF-7991-BK-5x10-P20"/>
        <s v="SF-933-ZN-10x160"/>
        <s v="SF-933-HG-24x80"/>
        <s v="SF-976-A4-8x2000"/>
        <s v="SF-7991-A4-4x35"/>
        <s v="SF-UNP-ANC-5x25-P20"/>
        <s v="SF-CSA-ANC-C-12x96"/>
        <s v="SF-912-BK-8x35"/>
        <s v="SF-912-A2-8x25"/>
        <s v="SF-7991-A4-10x50-P10"/>
        <s v="SF-DRP-ANC-ZN-12x50"/>
        <s v="SF-912-ZN-8x90"/>
        <s v="SF-7991-A2-12x65-P10"/>
        <s v="SF-127-ZN-10-P20"/>
        <s v="SF-7991-A4-8x45-P10"/>
        <s v="SF-931-A4-20x100"/>
        <s v="SF-931-A4-24x120"/>
        <s v="SF-933-A2-12x70"/>
        <s v="SF-UNP-BRZ-10x50"/>
        <s v="SF-7991-A4-16x30"/>
        <s v="SF-7991-ZN-6x65"/>
        <s v="SF-931-HG-20x140"/>
        <s v="SF-7991-BK-6x45"/>
        <s v="SF-7991-ZN-16x45"/>
        <s v="SF-AGL-ZY-3x12-B1000"/>
        <s v="SF-WDG-ANC-ZN-16x145"/>
        <s v="SF-933-A2-6x25-P10"/>
        <s v="SF-976-A2-12x300"/>
        <s v="SF-933-ZN-20x130"/>
        <s v="SF-933-ZN-5x50-B500"/>
        <s v="SF-933-ZN-6x40-B500"/>
        <s v="SF-912-BK-16x90"/>
        <s v="SF-9021-ZN-8"/>
        <s v="SF-125-A2-20"/>
        <s v="SF-933-A4-5x16-P20"/>
        <s v="SF-933-ZN-24x100"/>
        <s v="SF-933-A2-20x65"/>
        <s v="SF-AGL-A2-5x70"/>
        <s v="SF-7991-ZN-5x35-P20"/>
        <s v="SF-7991-A4-12x65-P10"/>
        <s v="SF-AGL-A2-6x50"/>
        <s v="SF-UNP-ANC-12x70"/>
        <s v="SF-125-HG-10"/>
        <s v="SF-931-A4-20x150"/>
        <s v="SF-931-HG-12x100"/>
        <s v="SF-7991-ZN-10x25-P10"/>
        <s v="SF-933-ZN-12x45"/>
        <s v="SF-AGL-ZY-6x40"/>
        <s v="SF-933-ZN-8x70"/>
        <s v="SF-933-HG-14x130"/>
        <s v="SF-912-A2-10x100-P10"/>
        <s v="SF-912-A2-5x16-P20"/>
        <s v="SF-912-A2-16x120"/>
        <s v="SF-931-A2-6x50"/>
        <s v="SF-7991-A2-5x35"/>
        <s v="SF-7991-A2-12x55"/>
        <s v="SF-912-ZN-6x55-P10"/>
        <s v="SF-931-A4-8x110-P10"/>
        <s v="SF-7991-A4-12x40-P10"/>
        <s v="SF-912-BK-8x100-P10"/>
        <s v="SF-933-HG-14x80"/>
        <s v="SF-912-BK-10x35"/>
        <s v="SF-7991-ZN-10x90"/>
        <s v="SF-7991-ZN-6x80"/>
        <s v="SF-933-ZN-12x75"/>
        <s v="SF-1587-ZN-10-P10"/>
        <s v="SF-ARD-ANC-A4-10x140"/>
        <s v="SF-440-HG-20"/>
        <s v="SF-MSH-ALP-16x85"/>
        <s v="SF-7991-ZN-3x30-B500"/>
        <s v="SF-125-A2-8-P20"/>
        <s v="SF-912-ZN-6x100-P10"/>
        <s v="SF-AGL-A2-4x20-B1000"/>
        <s v="SF-933-HG-14x60"/>
        <s v="SF-933-A4-10x140"/>
        <s v="SF-7991-ZN-4x25"/>
        <s v="SF-7991-ZN-6x30-B500"/>
        <s v="SF-933-ZN-16x200"/>
        <s v="SF-912-BK-6x45-P10"/>
        <s v="SF-933-A4-20x70"/>
        <s v="SF-912-A4-8x90-P10"/>
        <s v="SF-931-A2-24x140"/>
        <s v="SF-933-A2-8x30-P10"/>
        <s v="SF-AGL-ZY-5x45-B1000"/>
        <s v="SF-WDG-ALP-ZN-10x120"/>
        <s v="SF-AGL-ZY-3.5x70-B1000"/>
        <s v="SF-933-ZN-5x45-B500"/>
        <s v="SF-315-A2-8-P10"/>
        <s v="SF-933-A2-5x50"/>
        <s v="SF-931-A2-12x80"/>
        <s v="SF-912-ZN-12x100"/>
        <s v="SF-AGL-ZY-6x25"/>
        <s v="SF-933-A4-12x80"/>
        <s v="SF-933-A2-5x12-P20"/>
        <s v="SF-912-A4-12x20"/>
        <s v="SF-MSH-ALP-20x85"/>
        <s v="SF-AGL-A2-4.5x16"/>
        <s v="SF-933-ZN-20x140"/>
        <s v="SF-AGL-A2-4x45"/>
        <s v="SF-7991-A2-10x60-P10"/>
        <s v="SF-7991-A2-4x40-P20"/>
        <s v="SF-912-A2-6x70"/>
        <s v="SF-933-A2-20x120"/>
        <s v="SF-912-BK-6x90-P10"/>
        <s v="SF-7991-ZN-8x70-P10"/>
        <s v="SF-976-ZN-14x1000"/>
        <s v="SF-931-A2-8x50-P10"/>
        <s v="SF-912-ZN-3x12-B500"/>
        <s v="SF-933-A4-12x130"/>
        <s v="SF-933-A2-10x70"/>
        <s v="SF-912-BK-8x80"/>
        <s v="SF-931-ZN-10x50-P10"/>
        <s v="SF-912-BK-10x150"/>
        <s v="SF-933-A2-10x160"/>
        <s v="SF-7991-A2-8x25-P10"/>
        <s v="SF-933-ZN-20x65"/>
        <s v="SF-912-A2-8x35"/>
        <s v="SF-931-A4-12x50-P10"/>
        <s v="SF-931-HG-16x100"/>
        <s v="SF-AGL-ZY-4x70-B1000"/>
        <s v="SF-9021-ZN-12-P20"/>
        <s v="SF-AGL-ZY-5x60"/>
        <s v="SF-912-ZN-10x16"/>
        <s v="SF-7991-A2-16x45"/>
        <s v="SF-WDG-ANC-A4-6x85"/>
        <s v="SF-7991-A2-8x35"/>
        <s v="SF-976-A4-8x1000"/>
        <s v="SF-912-A4-3x8"/>
        <s v="SF-AGL-ZY-3.5x60"/>
        <s v="SF-7991-A4-8x35-P10"/>
        <s v="SF-MSH-ANC-20x130"/>
        <s v="SF-7991-BK-6x50"/>
        <s v="SF-931-HG-8x80"/>
        <s v="SF-933-ZN-5x55-B500"/>
        <s v="SF-7991-A2-10x40-P10"/>
        <s v="SF-933-ZN-14x35"/>
        <s v="SF-912-A2-4x8-B500"/>
        <s v="SF-7991-ZN-4x40-B500"/>
        <s v="SF-CSA-TAT-H-12x72"/>
        <s v="SF-912-A4-10x75"/>
        <s v="SF-7991-A2-6x10"/>
        <s v="SF-931-A2-8x120"/>
        <s v="SF-912-ZN-4x12-B500"/>
        <s v="SF-AGL-A2-3x16-B1000"/>
        <s v="SF-6798-ZN-5"/>
        <s v="SF-931-A4-20x110"/>
        <s v="SF-933-A4-4x12"/>
        <s v="SF-934-ZN-8"/>
        <s v="SF-AGL-ZY-3x45-B1000"/>
        <s v="SF-7991-ZN-4x6-B500"/>
        <s v="SF-934-ZN-24"/>
        <s v="SF-912-ZN-10x20-P10"/>
        <s v="SF-912-A4-20x110"/>
        <s v="SF-912-BK-3x8"/>
        <s v="SF-7991-ZN-12x80"/>
        <s v="SF-933-ZN-6x50-P10"/>
        <s v="SF-933-ZN-6x25-B500"/>
        <s v="SF-912-A4-5x40"/>
        <s v="SF-933-A2-10x30-P10"/>
        <s v="SF-7991-A2-6x80-P10"/>
        <s v="SF-AGL-A2-4x45-P25"/>
        <s v="SF-912-BK-16x65"/>
        <s v="SF-AGL-A2-6x30-P25"/>
        <s v="SF-315-ZN-6-P20"/>
        <s v="SF-933-HG-20x55"/>
        <s v="SF-985-ZN-5-P20"/>
        <s v="SF-912-A2-8x75-P10"/>
        <s v="SF-NYP-TAT-6x30"/>
        <s v="SF-AGL-ZY-5x30-B1000"/>
        <s v="SF-976-A4-6x500"/>
        <s v="SF-933-A2-10x90"/>
        <s v="SF-912-A4-12x25-P10"/>
        <s v="SF-912-ZN-12x50"/>
        <s v="SF-912-A2-16x100"/>
        <s v="SF-912-A2-12x20"/>
        <s v="SF-912-A4-8x60"/>
        <s v="SF-912-ZN-6x12-B500"/>
        <s v="SF-912-A2-4x30-P20"/>
        <s v="SF-9021-A2-10-P20"/>
        <s v="SF-AGL-ZY-6x25-B1000"/>
        <s v="SF-931-A4-10x100"/>
        <s v="SF-NZL-ANC-EXT"/>
        <s v="SF-933-A2-5x10-B500"/>
        <s v="SF-7991-BK-10x80"/>
        <s v="SF-912-A2-20x140"/>
        <s v="SF-FRP-ANC-8x100"/>
        <s v="SF-NYP-TAT-8x50-P20"/>
        <s v="SF-933-ZN-12x140"/>
        <s v="SF-912-BK-20x180"/>
        <s v="SF-7991-A2-10x80-P10"/>
        <s v="SF-934-A2-5"/>
        <s v="SF-933-ZN-4x10-P20"/>
        <s v="SF-CSA-ALP-H-10x60"/>
        <s v="SF-912-BK-12x110"/>
        <s v="SF-931-HG-12x150"/>
        <s v="SF-439-A2-16"/>
        <s v="SF-933-HG-16x180"/>
        <s v="SF-912-BK-5x30-P20"/>
        <s v="SF-931-A4-8x40"/>
        <s v="SF-7991-A2-3x25"/>
        <s v="SF-7991-A4-6x10"/>
        <s v="SF-AGL-ZY-3x40-B1000"/>
        <s v="SF-315-ZN-4-P20"/>
        <s v="SF-912-ZN-8x75"/>
        <s v="SF-912-A2-5x30-B500"/>
        <s v="SF-912-ZN-6x25-P10"/>
        <s v="SF-912-BK-5x35"/>
        <s v="SF-933-A2-10x35-P10"/>
        <s v="SF-7991-ZN-10x50-P10"/>
        <s v="SF-912-A4-8x30-P10"/>
        <s v="SF-AGL-ZY-5x35-B1000"/>
        <s v="SF-7991-ZN-4x12-B500"/>
        <s v="SF-912-A4-10x20-P10"/>
        <s v="SF-AGL-A2-4.5x20-B1000"/>
        <s v="SF-7991-ZN-6x35"/>
        <s v="SF-MSH-ALP-12x130"/>
        <s v="SF-NYP-ALP-8x50-P20"/>
        <s v="SF-7991-ZN-8x50-B500"/>
        <s v="SF-7991-A2-4x6-B500"/>
        <s v="SF-931-ZN-24x150"/>
        <s v="SF-912-A4-5x45-P20"/>
        <s v="SF-933-A4-10x40-P10"/>
        <s v="SF-7991-A2-5x45"/>
        <s v="SF-933-A2-14x55"/>
        <s v="SF-931-A4-12x120-P10"/>
        <s v="SF-931-A4-8x60-P10"/>
        <s v="SF-912-A2-12x35-P10"/>
        <s v="SF-933-ZN-5x16-B500"/>
        <s v="SF-315-ZN-8"/>
        <s v="SF-934-HG-16"/>
        <s v="SF-912-A4-6x65-P10"/>
        <s v="SF-912-BK-5x12"/>
        <s v="SF-7991-A4-5x40"/>
        <s v="SF-7991-A2-6x70"/>
        <s v="SF-912-A2-6x40-P10"/>
        <s v="SF-976-HG-16x1000"/>
        <s v="SF-912-A4-8x16"/>
        <s v="SF-7991-BK-12x35-P10"/>
        <s v="SF-7991-A4-6x12-P10"/>
        <s v="SF-912-A2-8x65"/>
        <s v="SF-PBA-ALP-ZS-100"/>
        <s v="SF-933-A2-6x70"/>
        <s v="SF-UNP-BRZ-6x50"/>
        <s v="SF-933-A4-14x130"/>
        <s v="SF-FRP-ANC-10x100-P20"/>
        <s v="SF-7991-A2-8x25"/>
        <s v="SF-912-ZN-5x16"/>
        <s v="SF-933-A2-8x25-P10"/>
        <s v="SF-931-A2-24x100"/>
        <s v="SF-AGL-ZY-4.5x45-B1000"/>
        <s v="SF-AGL-A2-5x80"/>
        <s v="SF-933-A4-6x65-P10"/>
        <s v="SF-931-A4-6x100-P10"/>
        <s v="SF-933-ZN-16x110"/>
        <s v="SF-933-A2-10x110-P10"/>
        <s v="SF-912-ZN-16x100"/>
        <s v="SF-933-ZN-16x150"/>
        <s v="SF-912-ZN-20x55"/>
        <s v="SF-931-HG-20x80"/>
        <s v="SF-7991-BK-12x90"/>
        <s v="SF-7991-BK-4x6-P20"/>
        <s v="SF-985-A2-12-P10"/>
        <s v="SF-933-A2-6x40-B500"/>
        <s v="SF-AGL-A2-5x30-P25"/>
        <s v="SF-NYP-BRZ-5x25-P20"/>
        <s v="SF-912-A4-6x45-P10"/>
        <s v="SF-AGL-A2-6x90"/>
        <s v="SF-912-BK-16x25"/>
        <s v="SF-912-A4-5x12"/>
        <s v="SF-933-ZN-14x120"/>
        <s v="SF-7991-A4-12x20-P10"/>
        <s v="SF-933-A4-5x12-P20"/>
        <s v="SF-AGL-A2-3x35"/>
        <s v="SF-933-A4-24x90"/>
        <s v="SF-7991-A4-3x6"/>
        <s v="SF-912-A4-10x90-P10"/>
        <s v="SF-1587-A2-6-P20"/>
        <s v="SF-912-A4-4x20"/>
        <s v="SF-912-ZN-3x10-B500"/>
        <s v="SF-CSA-TAT-H-6x36"/>
        <s v="SF-933-ZN-6x35-P10"/>
        <s v="SF-912-A2-20x40"/>
        <s v="SF-933-HG-16x70"/>
        <s v="SF-933-A4-6x20-P10"/>
        <s v="SF-7991-ZN-5x16-P20"/>
        <s v="SF-933-A2-4x25"/>
        <s v="SF-439-A2-6"/>
        <s v="SF-7991-A4-6x80-P10"/>
        <s v="SF-1587-A2-10"/>
        <s v="SF-933-A2-20x75"/>
        <s v="SF-7991-A2-12x45"/>
        <s v="SF-AGL-A2-5x35"/>
        <s v="SF-933-HG-20x50"/>
        <s v="SF-933-HG-16x110"/>
        <s v="SF-912-A4-10x140"/>
        <s v="SF-AGL-ZY-6x60-P25"/>
        <s v="SF-912-A2-20x65"/>
        <s v="SF-933-A2-6x12"/>
        <s v="SF-976-HG-20x2000"/>
        <s v="SF-7991-ZN-5x50-B500"/>
        <s v="SF-7991-A2-4x35"/>
        <s v="SF-912-ZN-12x80"/>
        <s v="SF-933-HG-24x180"/>
        <s v="SF-912-A2-5x60-P20"/>
        <s v="SF-931-A2-10x80-P10"/>
        <s v="SF-912-BK-20x60"/>
        <s v="SF-912-A4-12x75-P10"/>
        <s v="SF-933-ZN-5x50"/>
        <s v="SF-912-A2-10x45"/>
        <s v="SF-931-HG-8x40"/>
        <s v="SF-933-A2-12x40-P10"/>
        <s v="SF-AGL-ZY-5x80-B1000"/>
        <s v="SF-931-A2-10x70"/>
        <s v="SF-933-ZN-5x30-P20"/>
        <s v="SF-7991-ZN-4x35-P20"/>
        <s v="SF-912-A4-5x60"/>
        <s v="SF-933-A4-8x55"/>
        <s v="SF-912-ZN-3x8-P20"/>
        <s v="SF-912-A4-20x60"/>
        <s v="SF-AGL-A2-3.5x45-B1000"/>
        <s v="SF-AGL-A2-3x30-B1000"/>
        <s v="SF-912-A4-10x75-P10"/>
        <s v="SF-127-ZN-8"/>
        <s v="SF-CSA-TAT-H-12x96"/>
        <s v="SF-976-HG-10x500"/>
        <s v="SF-933-A2-8x130"/>
        <s v="SF-933-ZN-6x120-P10"/>
        <s v="SF-RSN-TAT-PES-150"/>
        <s v="SF-7991-BK-6x20-P10"/>
        <s v="SF-931-A4-10x60-P10"/>
        <s v="SF-933-ZN-16x70"/>
        <s v="SF-933-A4-12x110"/>
        <s v="SF-AGL-ZY-3.5x60-B1000"/>
        <s v="SF-985-ZN-4"/>
        <s v="SF-6798-A2-4-P30"/>
        <s v="SF-931-A2-6x110-P10"/>
        <s v="SF-RSN-TAT-EP-410"/>
        <s v="SF-933-ZN-20x200"/>
        <s v="SF-NYP-ANC-6x40"/>
        <s v="SF-933-HG-14x65"/>
        <s v="SF-933-A2-6x75-P10"/>
        <s v="SF-912-A2-3x16-B500"/>
        <s v="SF-933-A4-16x35"/>
        <s v="SF-912-A4-10x25-P10"/>
        <s v="SF-7991-ZN-6x45-P10"/>
        <s v="SF-933-ZN-10x35-B500"/>
        <s v="SF-912-A4-12x90-P10"/>
        <s v="SF-912-A4-10x40"/>
        <s v="SF-931-ZN-24x100"/>
        <s v="SF-912-ZN-10x30-B500"/>
        <s v="SF-912-BK-10x160"/>
        <s v="SF-912-BK-8x80-P10"/>
        <s v="SF-933-ZN-16x130"/>
        <s v="SF-931-A4-20x120"/>
        <s v="SF-7991-A2-4x12"/>
        <s v="SF-933-ZN-12x100-P10"/>
        <s v="SF-UNP-TAT-8x50-P20"/>
        <s v="SF-PBA-ANC-ZM-25"/>
        <s v="SF-NYP-TAT-6x30-P20"/>
        <s v="SF-912-BK-8x25-P10"/>
        <s v="SF-931-HG-10x110"/>
        <s v="SF-933-ZN-8x65"/>
        <s v="SF-7991-BK-4x16-P20"/>
        <s v="SF-933-A4-10x90"/>
        <s v="SF-933-A4-10x120-P10"/>
        <s v="SF-7991-ZN-10x16-B500"/>
        <s v="SF-933-A4-6x80-P10"/>
        <s v="SF-CSA-TAT-C-8x80"/>
        <s v="SF-912-A4-5x20"/>
        <s v="SF-976-ZN-8x500"/>
        <s v="SF-7991-A2-3x8-B500"/>
        <s v="SF-912-BK-6x80-P10"/>
        <s v="SF-976-A2-20x1000"/>
        <s v="SF-912-A2-8x20"/>
        <s v="SF-912-A4-12x40-P10"/>
        <s v="SF-7991-BK-12x120-P10"/>
        <s v="SF-933-A2-20x80"/>
        <s v="SF-912-A2-20x110"/>
        <s v="SF-912-BK-10x20-P10"/>
        <s v="SF-7991-A4-12x110"/>
        <s v="SF-912-BK-20x65"/>
        <s v="SF-934-ZN-14"/>
        <s v="SF-PBA-ANC-ZM-100"/>
        <s v="SF-912-ZN-10x80-P10"/>
        <s v="SF-912-A4-6x75-P10"/>
        <s v="SF-976-A2-4x1000"/>
        <s v="SF-912-ZN-12x20-P10"/>
        <s v="SF-912-BK-10x70"/>
        <s v="SF-912-ZN-10x70"/>
        <s v="SF-912-BK-16x100"/>
        <s v="SF-933-A2-12x30"/>
        <s v="SF-931-A2-20x100"/>
        <s v="SF-912-A2-20x60"/>
        <s v="SF-SLV-BRZ-ZN-10x120"/>
        <s v="SF-7991-A2-12x20-P10"/>
        <s v="SF-7991-A2-10x70-P10"/>
        <s v="SF-7991-A4-6x50"/>
        <s v="SF-912-A2-5x40"/>
        <s v="SF-912-A2-4x6-B500"/>
        <s v="SF-933-ZN-6x30-B500"/>
        <s v="SF-912-ZN-8x75-B500"/>
        <s v="SF-912-BK-8x75"/>
        <s v="SF-NYP-ANC-12x60"/>
        <s v="SF-912-ZN-20x120"/>
        <s v="SF-7991-A2-16x70"/>
        <s v="SF-933-ZN-4x40-B500"/>
        <s v="SF-912-A2-16x80"/>
        <s v="SF-439-ZN-6"/>
        <s v="SF-NYP-ANC-6x30-P20"/>
        <s v="SF-7991-ZN-8x90-P10"/>
        <s v="SF-931-ZN-12x120-P10"/>
        <s v="SF-912-A4-10x70"/>
        <s v="SF-976-ZN-16x2000"/>
        <s v="SF-9021-A2-8-P20"/>
        <s v="SF-933-ZN-16x140"/>
        <s v="SF-912-BK-3x30-P20"/>
        <s v="SF-7991-ZN-3x20-P20"/>
        <s v="SF-RSN-ANC-EP-300"/>
        <s v="SF-7991-A2-10x100-P10"/>
        <s v="SF-933-ZN-5x12-P20"/>
        <s v="SF-933-HG-8x120"/>
        <s v="SF-7991-A4-12x30"/>
        <s v="SF-AGL-A2-5x16"/>
        <s v="SF-440-ZN-10"/>
        <s v="SF-933-A4-14x160"/>
        <s v="SF-125-A2-6-P30"/>
        <s v="SF-7991-A4-5x50"/>
        <s v="SF-7991-A2-8x65-P10"/>
        <s v="SF-933-A2-12x50-P10"/>
        <s v="SF-931-A2-10x80"/>
        <s v="SF-7991-A4-8x55-P10"/>
        <s v="SF-CSA-ANC-H-12x72"/>
        <s v="SF-912-A4-20x180"/>
        <s v="SF-933-A4-5x40-P20"/>
        <s v="SF-933-A2-5x10-P20"/>
        <s v="SF-7991-BK-5x12-P20"/>
        <s v="SF-912-ZN-6x10-B500"/>
        <s v="SF-976-ZN-5x1000"/>
        <s v="SF-912-ZN-10x40-P10"/>
        <s v="SF-933-A4-10x100-P10"/>
        <s v="SF-976-ZN-10x1000"/>
        <s v="SF-934-A2-5-P20"/>
        <s v="SF-933-HG-16x55"/>
        <s v="SF-976-A2-6x1000"/>
        <s v="SF-AGL-ZY-4.5x40"/>
        <s v="SF-933-A2-24x150"/>
        <s v="SF-933-ZN-5x35-B500"/>
        <s v="SF-933-A4-6x45"/>
        <s v="SF-931-HG-10x140"/>
        <s v="SF-439-ZN-8"/>
        <s v="SF-912-A4-6x12-P10"/>
        <s v="SF-933-A2-6x110-P10"/>
        <s v="SF-CSA-ALP-H-8x64"/>
        <s v="SF-AGL-ZY-3.5x20-P25"/>
        <s v="SF-912-ZN-5x45-P20"/>
        <s v="SF-NYP-TAT-16x80-P20"/>
        <s v="SF-933-A2-10x40-P10"/>
        <s v="SF-7991-A2-8x60"/>
        <s v="SF-NYP-TAT-10x60-P20"/>
        <s v="SF-985-ZN-12-P10"/>
        <s v="SF-9021-A4-4"/>
        <s v="SF-912-A2-8x130"/>
        <s v="SF-7991-A4-10x80-P10"/>
        <s v="SF-931-ZN-6x30-P10"/>
        <s v="SF-933-ZN-20x100"/>
        <s v="SF-933-A2-6x16"/>
        <s v="SF-7991-ZN-5x16-B500"/>
        <s v="SF-6923-A2-10"/>
        <s v="SF-AGL-ZY-6x20"/>
        <s v="SF-AGL-ZY-6x50-B1000"/>
        <s v="SF-AGL-ZY-5x45"/>
        <s v="SF-AGL-A2-4.5x25"/>
        <s v="SF-912-ZN-8x20-B500"/>
        <s v="SF-7991-ZN-4x35-B500"/>
        <s v="SF-PBA-ALP-NS-100"/>
        <s v="SF-7991-A4-6x70-P10"/>
        <s v="SF-912-A4-3x20"/>
        <s v="SF-931-A4-16x100"/>
        <s v="SF-912-ZN-3x8"/>
        <s v="SF-931-HG-24x120"/>
        <s v="SF-912-A2-12x65-P10"/>
        <s v="SF-933-ZN-12x120-P10"/>
        <s v="SF-AGL-ZY-5x40-P25"/>
        <s v="SF-933-HG-12x65"/>
        <s v="SF-NYP-TAT-12x60-P20"/>
        <s v="SF-931-A2-12x70"/>
        <s v="SF-AGL-A2-4x50-B1000"/>
        <s v="SF-912-A2-16x75"/>
        <s v="SF-933-ZN-4x30-P20"/>
        <s v="SF-WDG-ANC-ZN-16x125"/>
        <s v="SF-912-A4-8x20-P10"/>
        <s v="SF-912-A2-20x150"/>
        <s v="SF-933-A4-5x60"/>
        <s v="SF-934-ZN-5"/>
        <s v="SF-933-ZN-24x65"/>
        <s v="SF-7991-ZN-3x8-P20"/>
        <s v="SF-7991-BK-8x50-P10"/>
        <s v="SF-7991-A2-10x25"/>
        <s v="SF-AGL-A2-6x70"/>
        <s v="SF-912-ZN-6x75-P10"/>
        <s v="SF-933-ZN-14x50"/>
        <s v="SF-7991-ZN-4x12"/>
        <s v="SF-NOZ-10"/>
        <s v="SF-NYP-ANC-10x50-P20"/>
        <s v="SF-912-A2-10x70"/>
        <s v="SF-AGL-ZY-6x45"/>
        <s v="SF-912-ZN-10x20-B500"/>
        <s v="SF-AGL-ZY-3.5x40-B1000"/>
        <s v="SF-7991-A2-10x25-P10"/>
        <s v="SF-UNP-ALP-5x25-P20"/>
        <s v="SF-912-A2-3x6-B500"/>
        <s v="SF-UNP-TAT-10x50"/>
        <s v="SF-933-ZN-8x140"/>
        <s v="SF-AGL-ZY-4x12"/>
        <s v="SF-UNP-TAT-10x60"/>
        <s v="SF-912-A4-10x35-P10"/>
        <s v="SF-AGL-A2-3x45-B1000"/>
        <s v="SF-912-A4-5x35"/>
        <s v="SF-AGL-ZY-3x20-B1000"/>
        <s v="SF-912-A2-6x45-P10"/>
        <s v="SF-912-A2-8x120-P10"/>
        <s v="SF-912-ZN-5x20"/>
        <s v="SF-NYP-ALP-14x75"/>
        <s v="SF-933-A2-8x65"/>
        <s v="SF-931-ZN-16x100"/>
        <s v="SF-912-A2-8x90"/>
        <s v="SF-976-HG-12x1000"/>
        <s v="SF-ARD-ALP-ZN-12x240"/>
        <s v="SF-UNP-BRZ-5x25"/>
        <s v="SF-PBA-ALP-NL-25"/>
        <s v="SF-933-HG-10x55"/>
        <s v="SF-7991-A4-5x40-P20"/>
        <s v="SF-7991-BK-3x20-P20"/>
        <s v="SF-7991-BK-16x120"/>
        <s v="SF-7991-A4-16x75"/>
        <s v="SF-7991-BK-8x90-P10"/>
        <s v="SF-127-ZN-16"/>
        <s v="SF-912-A2-5x50"/>
        <s v="SF-934-A4-16"/>
        <s v="SF-933-A2-24x100"/>
        <s v="SF-912-ZN-6x90"/>
        <s v="SF-AGL-A2-3.5x25-B1000"/>
        <s v="SF-933-HG-14x100"/>
        <s v="SF-127-A2-5-P30"/>
        <s v="SF-UNP-ANC-6x30-P20"/>
        <s v="SF-912-BK-6x16"/>
        <s v="SF-7991-A4-6x35"/>
        <s v="SF-UNP-ANC-8x65"/>
        <s v="SF-933-ZN-20x45"/>
        <s v="SF-PBA-ANC-NL-100"/>
        <s v="SF-912-A4-8x55"/>
        <s v="SF-7991-A2-5x8-B500"/>
        <s v="SF-6798-A2-12-P20"/>
        <s v="SF-7991-ZN-3x35"/>
        <s v="SF-912-A2-4x6-P20"/>
        <s v="SF-933-A4-20x90"/>
        <s v="SF-931-A2-6x40-P10"/>
        <s v="SF-933-ZN-6x65"/>
        <s v="SF-7991-ZN-12x40-P10"/>
        <s v="SF-7991-BK-5x50"/>
        <s v="SF-7991-A4-8x20"/>
        <s v="SF-934-A2-24"/>
        <s v="SF-912-ZN-16x110"/>
        <s v="SF-7991-A2-8x12-P10"/>
        <s v="SF-125-A2-3"/>
        <s v="SF-7991-ZN-6x16-B500"/>
        <s v="SF-6798-A2-6"/>
        <s v="SF-931-A4-12x70"/>
        <s v="SF-NYP-BRZ-8x50-P20"/>
        <s v="SF-933-A2-24x130"/>
        <s v="SF-931-ZN-10x60-P10"/>
        <s v="SF-NYP-BRZ-8x40"/>
        <s v="SF-NYP-TAT-16x80"/>
        <s v="SF-912-A4-8x120"/>
        <s v="SF-AGL-ZY-4.5x16-B1000"/>
        <s v="SF-AGL-A2-5x60-P25"/>
        <s v="SF-912-A4-12x70-P10"/>
        <s v="SF-912-A2-3x8"/>
        <s v="SF-912-ZN-8x55"/>
        <s v="SF-7991-ZN-8x30-P10"/>
        <s v="SF-7991-ZN-6x70"/>
        <s v="SF-933-A4-8x16-P10"/>
        <s v="SF-933-ZN-4x25-B500"/>
        <s v="SF-7991-A2-5x12"/>
        <s v="SF-AGL-A2-4x70-P25"/>
        <s v="SF-7991-A4-4x20"/>
        <s v="SF-931-A2-20x120"/>
        <s v="SF-AGL-A2-3.5x60-P25"/>
        <s v="SF-933-ZN-10x30-P10"/>
        <s v="SF-912-ZN-16x90"/>
        <s v="SF-7991-BK-4x35-P20"/>
        <s v="SF-931-HG-8x110"/>
        <s v="SF-NYP-ALP-12x70"/>
        <s v="SF-CSA-ALP-C-12x96"/>
        <s v="SF-933-A4-14x30"/>
        <s v="SF-7991-A2-10x25-B500"/>
        <s v="SF-9021-A2-5-P30"/>
        <s v="SF-AGL-A2-4x30-B1000"/>
        <s v="SF-7991-BK-6x45-P10"/>
        <s v="SF-7991-A4-8x16-P10"/>
        <s v="SF-912-ZN-4x10-B500"/>
        <s v="SF-912-BK-16x50"/>
        <s v="SF-912-ZN-12x35-P10"/>
        <s v="SF-PBA-ALP-NL-100"/>
        <s v="SF-912-ZN-8x65-P10"/>
        <s v="SF-7991-A2-10x30"/>
        <s v="SF-7991-ZN-10x45-P10"/>
        <s v="SF-7991-ZN-12x50-P10"/>
        <s v="SF-912-A2-10x140"/>
        <s v="SF-7991-A2-4x20-P20"/>
        <s v="SF-AGL-A2-5x60-B1000"/>
        <s v="SF-HWP-ANC-5x37-P20"/>
        <s v="SF-7991-A2-6x65-P10"/>
        <s v="SF-AGL-A2-5x45"/>
        <s v="SF-912-ZN-6x65-P10"/>
        <s v="SF-933-HG-24x160"/>
        <s v="SF-7991-ZN-8x12"/>
        <s v="SF-912-ZN-8x140"/>
        <s v="SF-933-HG-16x35"/>
        <s v="SF-985-A4-5"/>
        <s v="SF-AGL-ZY-4.5x60-B1000"/>
        <s v="SF-931-A4-8x100-P10"/>
        <s v="SF-933-A2-4x10-P20"/>
        <s v="SF-933-A2-12x75"/>
        <s v="SF-933-A2-6x55"/>
        <s v="SF-933-ZN-6x80-P10"/>
        <s v="SF-931-HG-24x100"/>
        <s v="SF-7991-A4-12x50-P10"/>
        <s v="SF-AGL-ZY-4x16-B1000"/>
        <s v="SF-RSN-ALP-VE-300"/>
        <s v="SF-7991-BK-6x16-P10"/>
        <s v="SF-912-A2-8x65-P10"/>
        <s v="SF-931-ZN-12x50"/>
        <s v="SF-AGL-ZY-3x60-P25"/>
        <s v="SF-931-A4-8x130"/>
        <s v="SF-AGL-ZY-3.5x45-B1000"/>
        <s v="SF-7991-BK-8x80-P10"/>
        <s v="SF-UNP-ANC-6x30"/>
        <s v="SF-985-A2-6-P20"/>
        <s v="SF-FRP-ALP-10x100"/>
        <s v="SF-933-ZN-5x45-P20"/>
        <s v="SF-7991-A2-3x20-B500"/>
        <s v="SF-933-ZN-4x35-P20"/>
        <s v="SF-912-A2-8x45-B500"/>
        <s v="SF-7991-BK-3x40"/>
        <s v="SF-933-HG-24x100"/>
        <s v="SF-933-A4-20x50"/>
        <s v="SF-9021-A2-12"/>
        <s v="SF-931-ZN-6x100"/>
        <s v="SF-933-A2-12x35-P10"/>
        <s v="SF-933-ZN-12x80-P10"/>
        <s v="SF-931-HG-12x130"/>
        <s v="SF-7991-A2-8x100-P10"/>
        <s v="SF-MSH-ALP-16x50"/>
        <s v="SF-934-A2-10-P10"/>
        <s v="SF-HWP-ANC-6x52-P20"/>
        <s v="SF-912-A2-6x30-B500"/>
        <s v="SF-912-BK-6x40-P10"/>
        <s v="SF-934-A2-6-P20"/>
        <s v="SF-912-ZN-3x30"/>
        <s v="SF-912-BK-10x120-P10"/>
        <s v="SF-WDG-ALP-A4-10x90"/>
        <s v="SF-912-A4-5x16"/>
        <s v="SF-7991-ZN-5x12-B500"/>
        <s v="SF-7991-A4-12x45-P10"/>
        <s v="SF-912-A4-5x10-P20"/>
        <s v="SF-NYP-ANC-10x60-P20"/>
        <s v="SF-912-BK-8x50"/>
        <s v="SF-931-A4-12x60"/>
        <s v="SF-933-HG-16x60"/>
        <s v="SF-AGL-ZY-5x100"/>
        <s v="SF-912-ZN-4x35"/>
        <s v="SF-933-HG-16x90"/>
        <s v="SF-933-A4-6x12"/>
        <s v="SF-912-BK-12x90"/>
        <s v="SF-912-ZN-4x20-B500"/>
        <s v="SF-933-A4-10x75-P10"/>
        <s v="SF-FRP-ANC-8x80-P20"/>
        <s v="SF-7991-ZN-6x25-P10"/>
        <s v="SF-933-HG-8x35"/>
        <s v="SF-912-A4-6x100-P10"/>
        <s v="SF-AGL-ZY-3.5x45-P25"/>
        <s v="SF-127-A2-16"/>
        <s v="SF-912-ZN-5x30"/>
        <s v="SF-933-A4-16x100"/>
        <s v="SF-7991-BK-8x75-P10"/>
        <s v="SF-7991-A2-6x50-P10"/>
        <s v="SF-931-ZN-12x80-P10"/>
        <s v="SF-7991-A2-16x75"/>
        <s v="SF-933-A4-6x75-P10"/>
        <s v="SF-931-HG-20x120"/>
        <s v="SF-7991-BK-6x16"/>
        <s v="SF-AGL-ZY-4x50-B1000"/>
        <s v="SF-125-ZN-8-P20"/>
        <s v="SF-933-HG-24x150"/>
        <s v="SF-7991-A2-4x40"/>
        <s v="SF-912-A2-10x25-B500"/>
        <s v="SF-933-A2-14x100"/>
        <s v="SF-912-ZN-20x65"/>
        <s v="SF-976-ZN-12x500"/>
        <s v="SF-933-ZN-16x160"/>
        <s v="SF-912-BK-16x110"/>
        <s v="SF-912-BK-10x110-P10"/>
        <s v="SF-912-A4-10x16"/>
        <s v="SF-7991-A2-3x10-B500"/>
        <s v="SF-AGL-A2-6x90-P25"/>
        <s v="SF-SLV-ALP-ZN-8x60"/>
        <s v="SF-933-HG-24x120"/>
        <s v="SF-933-A2-10x60-P10"/>
        <s v="SF-933-ZN-8x40-B500"/>
        <s v="SF-912-A4-6x20"/>
        <s v="SF-AGL-A2-4x12-B1000"/>
        <s v="SF-AGL-A2-4.5x90"/>
        <s v="SF-AGL-ZY-5x35-P25"/>
        <s v="SF-AGL-ZY-3.5x16"/>
        <s v="SF-NYP-TAT-14x70"/>
        <s v="SF-7991-ZN-10x65"/>
        <s v="SF-931-A2-12x120"/>
        <s v="SF-912-A2-5x16"/>
        <s v="SF-933-A4-8x25-P10"/>
        <s v="SF-933-A2-8x16"/>
        <s v="SF-125-ZN-4-P30"/>
        <s v="SF-912-A2-5x45"/>
        <s v="SF-439-ZN-3"/>
        <s v="SF-931-ZN-8x100"/>
        <s v="SF-NYP-ALP-16x80"/>
        <s v="SF-7991-A4-6x45-P10"/>
        <s v="SF-7991-ZN-5x45-B500"/>
        <s v="SF-9021-ZN-4"/>
        <s v="SF-912-A2-12x80"/>
        <s v="SF-912-BK-10x75"/>
        <s v="SF-HWP-TAT-8x60"/>
        <s v="SF-912-BK-6x55-P10"/>
        <s v="SF-912-BK-12x130"/>
        <s v="SF-AGL-A2-6x20-P25"/>
        <s v="SF-933-HG-8x70"/>
        <s v="SF-912-BK-5x40"/>
        <s v="SF-CSA-ANC-H-6x48"/>
        <s v="SF-933-A4-10x60-P10"/>
        <s v="SF-931-A4-8x120"/>
        <s v="SF-AGL-A2-6x25-P25"/>
        <s v="SF-912-ZN-4x20-P20"/>
        <s v="SF-ARD-ALP-ZN-8x160"/>
        <s v="SF-912-A2-20x30"/>
        <s v="SF-NYP-ALP-6x30"/>
        <s v="SF-UNP-ANC-8x50-P20"/>
        <s v="SF-AGL-ZY-5x50"/>
        <s v="SF-7991-A2-6x60-P10"/>
        <s v="SF-7991-BK-6x70-P10"/>
        <s v="SF-976-A2-5x1000"/>
        <s v="SF-931-ZN-20x180"/>
        <s v="SF-AGL-ZY-4x20-B1000"/>
        <s v="SF-315-A2-5"/>
        <s v="SF-7991-A4-8x25"/>
        <s v="SF-933-ZN-16x65"/>
        <s v="SF-912-ZN-3x20-B500"/>
        <s v="SF-912-ZN-10x140"/>
        <s v="SF-912-A4-16x65"/>
        <s v="SF-912-A4-5x20-P20"/>
        <s v="SF-WDG-BRZ-ZN-16x145"/>
        <s v="SF-912-ZN-8x100"/>
        <s v="SF-WDG-ANC-ZN-10x90"/>
        <s v="SF-912-A4-10x65"/>
        <s v="SF-931-A2-12x50-P10"/>
        <s v="SF-ARD-ALP-ZN-16x320"/>
        <s v="SF-912-A2-12x120"/>
        <s v="SF-912-A4-5x8-P20"/>
        <s v="SF-931-A2-10x110"/>
        <s v="SF-CSA-TAT-C-6x36"/>
        <s v="SF-933-ZN-4x25-P20"/>
        <s v="SF-912-A4-20x75"/>
        <s v="SF-439-ZN-14"/>
        <s v="SF-AGL-ZY-3.5x50-B1000"/>
        <s v="SF-912-A2-4x12"/>
        <s v="SF-912-ZN-16x35"/>
        <s v="SF-9021-A2-4-P30"/>
        <s v="SF-933-A4-10x50"/>
        <s v="SF-7991-ZN-16x75"/>
        <s v="SF-933-ZN-24x70"/>
        <s v="SF-6798-A2-8-P20"/>
        <s v="SF-7991-ZN-10x25-B500"/>
        <s v="SF-931-ZN-20x110"/>
        <s v="SF-912-ZN-4x25-B500"/>
        <s v="SF-UNP-TAT-6x30"/>
        <s v="SF-931-A4-6x50"/>
        <s v="SF-AGL-A2-6x100"/>
        <s v="SF-AGL-ZY-3x12"/>
        <s v="SF-7991-A2-4x16-P20"/>
        <s v="SF-7991-BK-3x6-P20"/>
        <s v="SF-934-ZN-16"/>
        <s v="SF-933-ZN-10x110-P10"/>
        <s v="SF-125-HG-20"/>
        <s v="SF-933-ZN-20x180"/>
        <s v="SF-AGL-A2-4.5x40-B1000"/>
        <s v="SF-933-A2-5x12-B500"/>
        <s v="SF-912-ZN-10x16-P10"/>
        <s v="SF-933-ZN-5x10-P20"/>
        <s v="SF-912-ZN-16x50"/>
        <s v="SF-6798-ZN-10-P20"/>
        <s v="SF-7991-A4-10x50"/>
        <s v="SF-912-BK-10x110"/>
        <s v="SF-912-BK-20x130"/>
        <s v="SF-912-ZN-8x110"/>
        <s v="SF-931-A2-10x120-P10"/>
        <s v="SF-9021-A2-4"/>
        <s v="SF-7991-ZN-6x10-B500"/>
        <s v="SF-912-A4-5x25"/>
        <s v="SF-931-ZN-12x70-P10"/>
        <s v="SF-976-ZN-4x500"/>
        <s v="SF-7991-BK-10x60"/>
        <s v="SF-912-A2-4x40"/>
        <s v="SF-912-A2-20x120"/>
        <s v="SF-7991-ZN-12x50"/>
        <s v="SF-9021-A2-8"/>
        <s v="SF-931-ZN-6x90"/>
        <s v="SF-912-BK-12x80"/>
        <s v="SF-985-A4-20"/>
        <s v="SF-ARD-ANC-ZN-8x160"/>
        <s v="SF-7991-A4-10x55-P10"/>
        <s v="SF-933-ZN-12x100"/>
        <s v="SF-931-A2-6x100-P10"/>
        <s v="SF-7991-ZN-5x8"/>
        <s v="SF-912-A2-6x25"/>
        <s v="SF-933-A2-10x70-P10"/>
        <s v="SF-7991-BK-12x25-P10"/>
        <s v="SF-912-A4-6x45"/>
        <s v="SF-931-A4-6x60-P10"/>
        <s v="SF-7991-A2-6x16"/>
        <s v="SF-912-A4-5x16-P20"/>
        <s v="SF-7991-A4-6x25-P10"/>
        <s v="SF-AGL-ZY-4.5x30"/>
        <s v="SF-439-ZN-4-P20"/>
        <s v="SF-912-ZN-5x30-P20"/>
        <s v="SF-7991-BK-12x100-P10"/>
        <s v="SF-931-ZN-20x150"/>
        <s v="SF-933-A4-5x25-P20"/>
        <s v="SF-912-BK-4x40-P20"/>
        <s v="SF-933-HG-8x75"/>
        <s v="SF-912-A2-5x8-P20"/>
        <s v="SF-AGL-A2-4.5x30"/>
        <s v="SF-912-BK-3x8-P20"/>
        <s v="SF-912-ZN-5x16-B500"/>
        <s v="SF-127-A2-8-P20"/>
        <s v="SF-912-ZN-5x50"/>
        <s v="SF-AGL-A2-4x70-B1000"/>
        <s v="SF-931-A4-10x70"/>
        <s v="SF-AGL-ZY-4x40"/>
        <s v="SF-912-A4-4x40"/>
        <s v="SF-912-BK-12x30-P10"/>
        <s v="SF-933-HG-14x150"/>
        <s v="SF-7991-A2-3x16-P20"/>
        <s v="SF-912-ZN-6x65"/>
        <s v="SF-976-ZN-10x300"/>
        <s v="SF-AGL-A2-3.5x25-P25"/>
        <s v="SF-9021-ZN-8-P20"/>
        <s v="SF-NYP-TAT-12x70-P20"/>
        <s v="SF-912-A2-10x65-P10"/>
        <s v="SF-912-BK-20x110"/>
        <s v="SF-912-A2-8x90-P10"/>
        <s v="SF-933-HG-10x25"/>
        <s v="SF-985-A4-24"/>
        <s v="SF-912-ZN-5x10-B500"/>
        <s v="SF-WDG-ALP-ZN-10x140"/>
        <s v="SF-912-A4-8x65-P10"/>
        <s v="SF-933-A2-10x50-P10"/>
        <s v="SF-912-ZN-16x75"/>
        <s v="SF-912-A4-6x10-P10"/>
        <s v="SF-7991-A4-10x30-P10"/>
        <s v="SF-AGL-A2-3x45"/>
        <s v="SF-7991-ZN-5x40-P20"/>
        <s v="SF-7991-BK-3x6"/>
        <s v="SF-912-BK-6x25"/>
        <s v="SF-912-A2-3x10-B500"/>
        <s v="SF-985-A4-16"/>
        <s v="SF-AGL-A2-6x80-P25"/>
        <s v="SF-933-A2-20x200"/>
        <s v="SF-125-ZN-10-P20"/>
        <s v="SF-912-A2-12x30"/>
        <s v="SF-AGL-A2-4x40-P25"/>
        <s v="SF-7991-BK-8x35-P10"/>
        <s v="SF-CSA-ANC-H-8x64"/>
        <s v="SF-933-A4-8x120"/>
        <s v="SF-912-ZN-10x130"/>
        <s v="SF-AGL-ZY-4.5x70-B1000"/>
        <s v="SF-CSA-ANC-C-10x80"/>
        <s v="SF-7991-BK-12x40"/>
        <s v="SF-985-A4-10"/>
        <s v="SF-933-HG-20x40"/>
        <s v="SF-127-A2-10-P20"/>
        <s v="SF-933-A2-4x35-B500"/>
        <s v="SF-933-ZN-12x70-P10"/>
        <s v="SF-933-A2-12x30-P10"/>
        <s v="SF-912-A2-20x50"/>
        <s v="SF-NYP-TAT-10x50"/>
        <s v="SF-976-A2-12x500"/>
        <s v="SF-912-BK-20x150"/>
        <s v="SF-933-ZN-8x55-P10"/>
        <s v="SF-CSA-ALP-C-10x60"/>
        <s v="SF-912-A2-16x65"/>
        <s v="SF-NYP-BRZ-10x60"/>
        <s v="SF-NYP-TAT-14x75-P20"/>
        <s v="SF-931-ZN-16x90"/>
        <s v="SF-MSH-ANC-16x130"/>
        <s v="SF-931-HG-12x120"/>
        <s v="SF-931-ZN-16x110"/>
        <s v="SF-912-A2-16x60"/>
        <s v="SF-7991-ZN-10x30-P10"/>
        <s v="SF-7991-BK-16x25"/>
        <s v="SF-7991-ZN-12x60"/>
        <s v="SF-933-A2-16x40"/>
        <s v="SF-931-A4-10x150"/>
        <s v="SF-7991-A4-10x16-P10"/>
        <s v="SF-HWP-ANC-8x55"/>
        <s v="SF-931-A4-16x70"/>
        <s v="SF-912-BK-5x20-P20"/>
        <s v="SF-7991-A2-12x30"/>
        <s v="SF-933-HG-20x65"/>
        <s v="SF-7991-BK-10x75-P10"/>
        <s v="SF-7991-ZN-5x45"/>
        <s v="SF-RSN-ANC-PES-300"/>
        <s v="SF-933-A2-8x20-P10"/>
        <s v="SF-912-BK-10x40-P10"/>
        <s v="SF-CSA-ANC-C-12x72"/>
        <s v="SF-912-ZN-10x110"/>
        <s v="SF-933-ZN-10x100"/>
        <s v="SF-933-A4-4x40"/>
        <s v="SF-AGL-ZY-4x80-P25"/>
        <s v="SF-934-ZN-6-P20"/>
        <s v="SF-AGL-A2-4.5x90-P25"/>
        <s v="SF-912-ZN-8x20-P10"/>
        <s v="SF-912-ZN-8x12-P10"/>
        <s v="SF-976-ZN-4x300"/>
        <s v="SF-SLV-ALP-ZN-8x80"/>
        <s v="SF-933-ZN-8x40-P10"/>
        <s v="SF-912-BK-12x20-P10"/>
        <s v="SF-933-A4-5x45"/>
        <s v="SF-931-A4-6x70"/>
        <s v="SF-6798-A2-6-P30"/>
        <s v="SF-7991-ZN-12x20-P10"/>
        <s v="SF-912-ZN-3x16"/>
        <s v="SF-912-ZN-5x8"/>
        <s v="SF-125-HG-14"/>
        <s v="SF-912-BK-5x50-P20"/>
        <s v="SF-912-ZN-3x16-B500"/>
        <s v="SF-912-ZN-10x90-P10"/>
        <s v="SF-RSN-ALP-PES-410"/>
        <s v="SF-933-ZN-6x16-B500"/>
        <s v="SF-933-A2-8x45-P10"/>
        <s v="SF-AGL-A2-3x16"/>
        <s v="SF-933-A2-12x160"/>
        <s v="SF-976-ZN-10x2000"/>
        <s v="SF-NYP-ALP-8x40"/>
        <s v="SF-UNP-TAT-10x60-P20"/>
        <s v="SF-931-ZN-6x60"/>
        <s v="SF-NYP-ALP-10x60"/>
        <s v="SF-912-ZN-4x25"/>
        <s v="SF-931-HG-20x110"/>
        <s v="SF-UNP-ANC-10x50"/>
        <s v="SF-7991-A2-4x25-P20"/>
        <s v="SF-7991-A2-10x20"/>
        <s v="SF-912-ZN-6x10-P10"/>
        <s v="SF-933-A4-10x35-P10"/>
        <s v="SF-933-HG-12x60"/>
        <s v="SF-912-A4-10x45-P10"/>
        <s v="SF-315-A2-12"/>
        <s v="SF-7991-A2-3x40-P20"/>
        <s v="SF-976-A4-4x500"/>
        <s v="SF-912-ZN-6x35"/>
        <s v="SF-931-ZN-10x130"/>
        <s v="SF-AGL-A2-4x40-B1000"/>
        <s v="SF-7991-BK-6x35"/>
        <s v="SF-912-ZN-10x35"/>
        <s v="SF-UNP-ANC-12x70-P20"/>
        <s v="SF-912-ZN-20x45"/>
        <s v="SF-933-HG-20x120"/>
        <s v="SF-AGL-ZY-4.5x20"/>
        <s v="SF-7991-ZN-4x30"/>
        <s v="SF-912-A4-16x75"/>
        <s v="SF-933-A4-8x35-P10"/>
        <s v="SF-FRP-ALP-10x160-P20"/>
        <s v="SF-933-A2-24x80"/>
        <s v="SF-912-BK-4x10"/>
        <s v="SF-7991-A2-10x30-P10"/>
        <s v="SF-CSA-ALP-C-8x48"/>
        <s v="SF-912-BK-8x110-P10"/>
        <s v="SF-AGL-ZY-3.5x45"/>
        <s v="SF-931-ZN-8x130"/>
        <s v="SF-933-ZN-12x65"/>
        <s v="SF-UNP-ALP-10x80-P20"/>
        <s v="SF-AGL-ZY-4.5x90"/>
        <s v="SF-912-A2-4x16-P20"/>
        <s v="SF-MSH-ANC-20x50"/>
        <s v="SF-315-ZN-10"/>
        <s v="SF-931-A4-24x180"/>
        <s v="SF-931-A4-20x140"/>
        <s v="SF-912-A2-12x45"/>
        <s v="SF-7991-BK-10x40-P10"/>
        <s v="SF-NYP-BRZ-10x60-P20"/>
        <s v="SF-931-A2-8x110-P10"/>
        <s v="SF-912-BK-10x16"/>
        <s v="SF-7991-A4-10x35-P10"/>
        <s v="SF-WDG-ANC-ZN-12x160"/>
        <s v="SF-7991-BK-3x40-P20"/>
        <s v="SF-912-A2-20x75"/>
        <s v="SF-UNP-ALP-12x70-P20"/>
        <s v="SF-7991-BK-6x55-P10"/>
        <s v="SF-125-A2-5"/>
        <s v="SF-933-ZN-6x75"/>
        <s v="SF-933-ZN-20x120"/>
        <s v="SF-WDG-ALP-A4-6x85"/>
        <s v="SF-933-ZN-10x20"/>
        <s v="SF-912-A2-5x25-P20"/>
        <s v="SF-AGL-A2-4.5x45-P25"/>
        <s v="SF-912-A2-3x6"/>
        <s v="SF-7991-A2-4x16"/>
        <s v="SF-933-A2-14x110"/>
        <s v="SF-7991-A4-4x16"/>
        <s v="SF-7991-BK-10x25"/>
        <s v="SF-NYP-ANC-10x50"/>
        <s v="SF-931-A2-12x140"/>
        <s v="SF-127-ZN-20"/>
        <s v="SF-912-BK-12x60-P10"/>
        <s v="SF-MSH-ANC-12x50"/>
        <s v="SF-7991-A4-8x60-P10"/>
        <s v="SF-933-HG-20x150"/>
        <s v="SF-933-HG-8x45"/>
        <s v="SF-933-ZN-10x35"/>
        <s v="SF-976-A4-6x300"/>
        <s v="SF-912-ZN-5x20-P20"/>
        <s v="SF-AGL-ZY-3x20"/>
        <s v="SF-7991-A4-10x90-P10"/>
        <s v="SF-7991-A4-12x55"/>
        <s v="SF-UNP-ALP-6x50"/>
        <s v="SF-7991-ZN-5x12"/>
        <s v="SF-976-ZN-24x1000"/>
        <s v="SF-7991-ZN-8x100-P10"/>
        <s v="SF-912-A2-8x100-P10"/>
        <s v="SF-9021-A4-6"/>
        <s v="SF-440-ZN-16"/>
        <s v="SF-912-ZN-4x10-P20"/>
        <s v="SF-7991-A4-6x65-P10"/>
        <s v="SF-931-ZN-6x70"/>
        <s v="SF-7991-A2-12x60-P10"/>
        <s v="SF-934-HG-14"/>
        <s v="SF-912-BK-16x120"/>
        <s v="SF-912-A2-3x20-B500"/>
        <s v="SF-912-BK-12x20"/>
        <s v="SF-6923-A2-12-P10"/>
        <s v="SF-AGL-A2-3x35-B1000"/>
        <s v="SF-931-ZN-10x90"/>
        <s v="SF-WDG-TAT-A4-6x55"/>
        <s v="SF-HWP-TAT-6x45-P20"/>
        <s v="SF-912-ZN-12x70"/>
        <s v="SF-315-A2-8"/>
        <s v="SF-912-ZN-5x25-B500"/>
        <s v="SF-912-BK-10x45-P10"/>
        <s v="SF-7991-ZN-6x25"/>
        <s v="SF-912-A4-8x25-P10"/>
        <s v="SF-931-A4-12x110"/>
        <s v="SF-7991-BK-6x60-P10"/>
        <s v="SF-931-ZN-20x80"/>
        <s v="SF-933-A4-5x35-P20"/>
        <s v="SF-AGL-ZY-6x100"/>
        <s v="SF-7991-A2-4x12-P20"/>
        <s v="SF-6798-ZN-4"/>
        <s v="SF-AGL-A2-6x25-B1000"/>
        <s v="SF-NYP-ALP-8x40-P20"/>
        <s v="SF-WDG-TAT-ZN-16x145"/>
        <s v="SF-912-ZN-16x45"/>
        <s v="SF-931-A4-10x100-P10"/>
        <s v="SF-933-A2-12x130"/>
        <s v="SF-7991-A2-5x16-P20"/>
        <s v="SF-AGL-ZY-4x30-B1000"/>
        <s v="SF-AGL-ZY-4.5x16"/>
        <s v="SF-7991-ZN-16x60"/>
        <s v="SF-AGL-A2-4.5x70-P25"/>
        <s v="SF-933-ZN-24x200"/>
        <s v="SF-912-A2-8x70-P10"/>
        <s v="SF-AGL-ZY-4x30"/>
        <s v="SF-7991-BK-16x30"/>
        <s v="SF-912-BK-5x12-P20"/>
        <s v="SF-7991-BK-3x30"/>
        <s v="SF-7991-BK-5x45-P20"/>
        <s v="SF-912-A4-16x40"/>
        <s v="SF-7991-ZN-6x75"/>
        <s v="SF-439-A2-4"/>
        <s v="SF-7991-ZN-3x6"/>
        <s v="SF-933-A2-12x75-P10"/>
        <s v="SF-AGL-A2-6x45"/>
        <s v="SF-912-ZN-4x35-B500"/>
        <s v="SF-976-ZN-5x300"/>
        <s v="SF-933-ZN-8x50-P10"/>
        <s v="SF-AGL-A2-3x12-P25"/>
        <s v="SF-7991-BK-6x65"/>
        <s v="SF-NYP-ALP-6x30-P20"/>
        <s v="SF-CSA-ANC-C-6x48"/>
        <s v="SF-7991-BK-5x25-P20"/>
        <s v="SF-933-A2-4x35-P20"/>
        <s v="SF-7991-BK-12x20-P10"/>
        <s v="SF-AGL-A2-3.5x70-B1000"/>
        <s v="SF-9021-ZN-6"/>
        <s v="SF-7991-A2-8x40-P10"/>
        <s v="SF-933-ZN-8x70-P10"/>
        <s v="SF-931-A2-8x100-P10"/>
        <s v="SF-933-A2-6x50"/>
        <s v="SF-7991-BK-4x40"/>
        <s v="SF-912-A4-6x60-P10"/>
        <s v="SF-7991-BK-5x45"/>
        <s v="SF-7991-A2-3x8"/>
        <s v="SF-976-ZN-20x2000"/>
        <s v="SF-931-A2-10x50-P10"/>
        <s v="SF-933-A4-10x120"/>
        <s v="SF-7991-A4-8x75-P10"/>
        <s v="SF-933-ZN-5x40"/>
        <s v="SF-AGL-ZY-4.5x70-P25"/>
        <s v="SF-931-HG-10x130"/>
        <s v="SF-AGL-ZY-3.5x30-P25"/>
        <s v="SF-912-A2-5x8-B500"/>
        <s v="SF-HWP-TAT-8x55-P20"/>
        <s v="SF-7991-ZN-10x40"/>
        <s v="SF-SLV-ALP-ZN-6x60"/>
        <s v="SF-AGL-A2-3.5x30-P25"/>
        <s v="SF-125-ZN-6"/>
        <s v="SF-CSA-TAT-C-10x60"/>
        <s v="SF-933-A2-10x100-P10"/>
        <s v="SF-933-A2-8x50-P10"/>
        <s v="SF-127-A2-12-P20"/>
        <s v="SF-912-ZN-20x90"/>
        <s v="SF-931-ZN-10x80-P10"/>
        <s v="SF-7991-ZN-16x30"/>
        <s v="SF-933-A2-20x60"/>
        <s v="SF-UNP-BRZ-8x50-P20"/>
        <s v="SF-7991-A4-10x55"/>
        <s v="SF-AGL-A2-5x50"/>
        <s v="SF-931-HG-10x60"/>
        <s v="SF-AGL-ZY-5x20-P25"/>
        <s v="SF-7991-BK-3x10"/>
        <s v="SF-976-ZN-8x1000"/>
        <s v="SF-HWP-TAT-5x37-P20"/>
        <s v="SF-912-A2-8x30-P10"/>
        <s v="SF-7991-ZN-3x10"/>
        <s v="SF-933-HG-16x160"/>
        <s v="SF-7991-BK-3x20"/>
        <s v="SF-912-BK-6x90"/>
        <s v="SF-912-A2-3x25"/>
        <s v="SF-912-BK-12x50-P10"/>
        <s v="SF-912-ZN-20x60"/>
        <s v="SF-7991-BK-8x45-P10"/>
        <s v="SF-9021-A2-5"/>
        <s v="SF-7991-A2-12x50-P10"/>
        <s v="SF-7991-BK-12x110-P10"/>
        <s v="SF-7991-A4-16x55"/>
        <s v="SF-912-A2-10x55"/>
        <s v="SF-912-BK-5x10"/>
        <s v="SF-933-ZN-16x45"/>
        <s v="SF-933-A4-20x55"/>
        <s v="SF-933-ZN-12x25-P10"/>
        <s v="SF-AGL-A2-4x50-P25"/>
        <s v="SF-912-A4-8x40-P10"/>
        <s v="SF-7991-ZN-5x35"/>
        <s v="SF-AGL-A2-3x20"/>
        <s v="SF-933-A4-12x45-P10"/>
        <s v="SF-7991-A2-3x35"/>
        <s v="SF-933-A2-5x45"/>
        <s v="SF-7991-ZN-12x120-P10"/>
        <s v="SF-7991-ZN-8x25"/>
        <s v="SF-7991-ZN-12x110-P10"/>
        <s v="SF-912-BK-6x110-P10"/>
        <s v="SF-933-HG-8x80"/>
        <s v="SF-912-ZN-8x70"/>
        <s v="SF-912-BK-5x20"/>
        <s v="SF-7991-BK-16x80"/>
        <s v="SF-912-ZN-16x55"/>
        <s v="SF-912-ZN-6x120-P10"/>
        <s v="SF-6923-A2-5-P20"/>
        <s v="SF-912-BK-8x90"/>
        <s v="SF-HWP-ANC-8x60-P20"/>
        <s v="SF-934-HG-24"/>
        <s v="SF-PBA-ALP-ZL-25"/>
        <s v="SF-7991-ZN-6x12-B500"/>
        <s v="SF-912-BK-4x35"/>
        <s v="SF-912-BK-20x50"/>
        <s v="SF-976-A2-8x1000"/>
        <s v="SF-933-A2-10x55-P10"/>
        <s v="SF-933-ZN-4x12"/>
        <s v="SF-933-A4-14x140"/>
        <s v="SF-912-ZN-12x90"/>
        <s v="SF-933-A4-6x45-P10"/>
        <s v="SF-AGL-ZY-6x60-B1000"/>
        <s v="SF-912-ZN-3x20"/>
        <s v="SF-AGL-ZY-5x70"/>
        <s v="SF-931-A2-24x110"/>
        <s v="SF-AGL-ZY-3x12-P25"/>
        <s v="SF-912-BK-10x90"/>
        <s v="SF-AGL-A2-6x35-P25"/>
        <s v="SF-985-A2-24"/>
        <s v="SF-7991-BK-12x70"/>
        <s v="SF-912-ZN-4x40-B500"/>
        <s v="SF-933-A4-8x100-P10"/>
        <s v="SF-931-A2-8x100"/>
        <s v="SF-931-HG-10x70"/>
        <s v="SF-912-A2-8x45-P10"/>
        <s v="SF-127-A2-6"/>
        <s v="SF-931-A4-10x40-P10"/>
        <s v="SF-912-A2-6x55"/>
        <s v="SF-912-ZN-12x45"/>
        <s v="SF-912-ZN-5x45"/>
        <s v="SF-CSA-ANC-C-8x64"/>
        <s v="SF-931-A2-12x60-P10"/>
        <s v="SF-933-A2-20x55"/>
        <s v="SF-AGL-ZY-5x20-B1000"/>
        <s v="SF-912-ZN-12x80-P10"/>
        <s v="SF-933-ZN-24x110"/>
        <s v="SF-976-HG-12x500"/>
        <s v="SF-7991-A4-5x45"/>
        <s v="SF-7991-A2-12x30-P10"/>
        <s v="SF-933-A4-12x75"/>
        <s v="SF-315-A2-12-P10"/>
        <s v="SF-912-BK-4x12"/>
        <s v="SF-933-HG-8x16"/>
        <s v="SF-AGL-A2-5x20"/>
        <s v="SF-7991-BK-12x90-P10"/>
        <s v="SF-7991-ZN-6x55"/>
        <s v="SF-912-BK-10x70-P10"/>
        <s v="SF-934-A4-3"/>
        <s v="SF-7991-BK-6x70"/>
        <s v="SF-AGL-ZY-3x40-P25"/>
        <s v="SF-AGL-ZY-4x45"/>
        <s v="SF-933-A2-12x65-P10"/>
        <s v="SF-985-A4-12"/>
        <s v="SF-7991-ZN-6x16"/>
        <s v="SF-RSN-TAT-VE-410"/>
        <s v="SF-RSN-TAT-VE-150"/>
        <s v="SF-912-BK-12x55"/>
        <s v="SF-7991-A4-8x70"/>
        <s v="SF-7991-A4-10x100-P10"/>
        <s v="SF-7991-A2-12x70-P10"/>
        <s v="SF-RSN-ANC-EA-300"/>
        <s v="SF-125-A4-10"/>
        <s v="SF-7991-ZN-8x50-P10"/>
        <s v="SF-7991-A2-5x10"/>
        <s v="SF-933-A4-5x40"/>
        <s v="SF-934-A2-20"/>
        <s v="SF-WDG-BRZ-ZN-10x90"/>
        <s v="SF-912-ZN-12x30"/>
        <s v="SF-933-A4-8x20-P10"/>
        <s v="SF-7991-ZN-3x40-B500"/>
        <s v="SF-912-ZN-8x120-P10"/>
        <s v="SF-UNP-TAT-10x80-P20"/>
        <s v="SF-AGL-ZY-4.5x60"/>
        <s v="SF-933-A2-6x16-P10"/>
        <s v="SF-976-A4-10x500"/>
        <s v="SF-7991-BK-5x12"/>
        <s v="SF-7991-A4-6x10-P10"/>
        <s v="SF-7991-A2-6x55-P10"/>
        <s v="SF-912-A2-3x16"/>
        <s v="SF-439-A2-4-P20"/>
        <s v="SF-933-A4-6x50-P10"/>
        <s v="SF-912-A2-3x30-P20"/>
        <s v="SF-933-ZN-14x140"/>
        <s v="SF-912-BK-5x35-P20"/>
        <s v="SF-CSA-ALP-H-6x48"/>
        <s v="SF-912-BK-6x65-P10"/>
        <s v="SF-NYP-ANC-14x75-P20"/>
        <s v="SF-934-ZN-4-P20"/>
        <s v="SF-WDG-ALP-ZN-6x55"/>
        <s v="SF-933-HG-12x120"/>
        <s v="SF-912-ZN-5x12-B500"/>
        <s v="SF-7991-ZN-6x10-P10"/>
        <s v="SF-931-ZN-8x40-P10"/>
        <s v="SF-912-BK-5x25"/>
        <s v="SF-912-ZN-3x10"/>
        <s v="SF-125-A4-20"/>
        <s v="SF-7991-A2-10x70"/>
        <s v="SF-933-ZN-20x75"/>
        <s v="SF-NYP-ALP-14x70-P20"/>
        <s v="SF-SLV-ALP-ZN-12x120"/>
        <s v="SF-127-A2-4-P30"/>
        <s v="SF-912-A4-12x35-P10"/>
        <s v="SF-NYP-BRZ-14x70-P20"/>
        <s v="SF-UNP-BRZ-10x80-P20"/>
        <s v="SF-439-A2-6-P20"/>
        <s v="SF-NYP-BRZ-12x60-P20"/>
        <s v="SF-912-BK-3x6-P20"/>
        <s v="SF-7991-A2-8x90-P10"/>
        <s v="SF-933-A2-12x45-P10"/>
        <s v="SF-RSN-ANC-EP-150"/>
        <s v="SF-7991-BK-10x16"/>
        <s v="SF-1587-A2-6"/>
        <s v="SF-RSN-ALP-EA-150"/>
        <s v="SF-912-BK-12x110-P10"/>
        <s v="SF-7991-BK-3x35"/>
        <s v="SF-UNP-ANC-8x40-P20"/>
        <s v="SF-6923-A2-8"/>
        <s v="SF-912-A2-12x70-P10"/>
        <s v="SF-NYP-TAT-8x40-P20"/>
        <s v="SF-931-ZN-10x70"/>
        <s v="SF-AGL-ZY-6x35-B1000"/>
        <s v="SF-HWP-TAT-6x52"/>
        <s v="SF-1587-A2-8-P10"/>
        <s v="SF-912-ZN-5x40-P20"/>
        <s v="SF-933-A2-4x30-P20"/>
        <s v="SF-933-A2-12x55-P10"/>
        <s v="SF-AGL-ZY-4.5x50"/>
        <s v="SF-933-ZN-8x35-P10"/>
        <s v="SF-976-HG-8x300"/>
        <s v="SF-AGL-ZY-3x25-B1000"/>
        <s v="SF-933-ZN-5x35"/>
        <s v="SF-985-A2-20"/>
        <s v="SF-UNP-ANC-10x60-P20"/>
        <s v="SF-AGL-A2-4.5x40"/>
        <s v="SF-976-HG-14x1000"/>
        <s v="SF-931-ZN-12x90"/>
        <s v="SF-912-ZN-3x16-P20"/>
        <s v="SF-912-A4-10x30-P10"/>
        <s v="SF-AGL-ZY-3x45"/>
        <s v="SF-125-ZN-5-P30"/>
        <s v="SF-912-A4-10x60-P10"/>
        <s v="SF-931-A4-10x110-P10"/>
        <s v="SF-RSN-BRZ-VE-150"/>
        <s v="SF-912-BK-5x16-P20"/>
        <s v="SF-7991-A2-8x70-P10"/>
        <s v="SF-912-A2-8x55-P10"/>
        <s v="SF-CSA-TAT-H-6x48"/>
        <s v="SF-933-HG-12x45"/>
        <s v="SF-UNP-ANC-8x65-P20"/>
        <s v="SF-DRP-ANC-ZN-10x40"/>
        <s v="SF-NYP-ALP-12x60-P20"/>
        <s v="SF-933-ZN-6x30"/>
        <s v="SF-931-A2-6x90-P10"/>
        <s v="SF-7991-A4-8x30-P10"/>
        <s v="SF-NYP-TAT-10x60"/>
        <s v="SF-933-ZN-16x50"/>
        <s v="SF-6798-ZN-12-P20"/>
        <s v="SF-912-A4-6x40-P10"/>
        <s v="SF-933-ZN-10x120"/>
        <s v="SF-9021-A2-12-P20"/>
        <s v="SF-931-A4-8x90-P10"/>
        <s v="SF-7991-A2-3x30"/>
        <s v="SF-7991-BK-3x35-P20"/>
        <s v="SF-AGL-A2-3.5x50"/>
        <s v="SF-933-ZN-6x20"/>
        <s v="SF-6798-A2-12"/>
        <s v="SF-912-A4-12x80"/>
        <s v="SF-933-HG-20x75"/>
        <s v="SF-912-A4-5x12-P20"/>
        <s v="SF-AGL-A2-3.5x50-P25"/>
        <s v="SF-7991-ZN-12x25"/>
        <s v="SF-933-A4-6x40-P10"/>
        <s v="SF-NYP-ALP-5x25-P20"/>
        <s v="SF-933-HG-20x70"/>
        <s v="SF-RSN-ALP-EA-410"/>
        <s v="SF-912-BK-10x100-P10"/>
        <s v="SF-933-A2-10x20-P10"/>
        <s v="SF-7991-A2-3x20-P20"/>
        <s v="SF-7991-A2-12x25"/>
        <s v="SF-912-BK-4x25"/>
        <s v="SF-1587-A2-12-P10"/>
        <s v="SF-912-BK-8x45-P10"/>
        <s v="SF-RSN-ANC-VE-410"/>
        <s v="SF-931-HG-12x110"/>
        <s v="SF-7991-A4-3x25"/>
        <s v="SF-976-HG-8x500"/>
        <s v="SF-UNP-TAT-6x50-P20"/>
        <s v="SF-HWP-TAT-8x60-P20"/>
        <s v="SF-912-ZN-6x60-P10"/>
        <s v="SF-931-A2-6x50-P10"/>
        <s v="SF-7991-ZN-6x75-B500"/>
        <s v="SF-912-BK-10x90-P10"/>
        <s v="SF-912-A2-6x100-P10"/>
        <s v="SF-912-BK-5x25-P20"/>
        <s v="SF-7991-ZN-4x8-P20"/>
        <s v="SF-912-ZN-6x30-B500"/>
        <s v="SF-912-A2-20x80"/>
        <s v="SF-933-HG-20x180"/>
        <s v="SF-934-A4-14"/>
        <s v="SF-7991-ZN-8x60-P10"/>
        <s v="SF-7991-ZN-6x70-P10"/>
        <s v="SF-7991-ZN-12x35"/>
        <s v="SF-RSN-ANC-VE-150"/>
        <s v="SF-912-A4-6x55-P10"/>
        <s v="SF-SLV-ALP-ZN-10x80"/>
        <s v="SF-439-A2-3"/>
        <s v="SF-976-A2-5x500"/>
        <s v="SF-912-A4-8x45-P10"/>
        <s v="SF-7991-ZN-12x25-P10"/>
        <s v="SF-315-A2-10"/>
        <s v="SF-7991-ZN-10x40-P10"/>
        <s v="SF-912-ZN-12x40-P10"/>
        <s v="SF-AGL-ZY-3.5x40"/>
        <s v="SF-912-ZN-12x20"/>
        <s v="SF-933-A2-6x50-P10"/>
        <s v="SF-912-A2-10x120-P10"/>
        <s v="SF-AGL-ZY-3.5x16-P25"/>
        <s v="SF-7991-BK-8x100-P10"/>
        <s v="SF-7991-BK-10x50-P10"/>
        <s v="SF-912-ZN-6x80-B500"/>
        <s v="SF-AGL-ZY-5x90"/>
        <s v="SF-912-A4-8x12"/>
        <s v="SF-7991-ZN-10x20-P10"/>
        <s v="SF-7991-BK-8x55-P10"/>
        <s v="SF-7991-A4-12x60"/>
        <s v="SF-7991-BK-3x16"/>
        <s v="SF-AGL-A2-6x35"/>
        <s v="SF-912-A2-5x20-P20"/>
        <s v="SF-933-A4-10x70-P10"/>
        <s v="SF-7991-A2-12x75-P10"/>
        <s v="SF-933-A2-6x16-B500"/>
        <s v="SF-7991-ZN-6x50-P10"/>
        <s v="SF-DRP-ALP-ZN-6x25"/>
        <s v="SF-7991-BK-10x100-P10"/>
        <s v="SF-933-A2-8x70"/>
        <s v="SF-912-A2-5x12-P20"/>
        <s v="SF-AGL-ZY-4x40-P25"/>
        <s v="SF-933-ZN-6x90"/>
        <s v="SF-934-ZN-4"/>
        <s v="SF-912-A4-8x120-P10"/>
        <s v="SF-6798-A2-10-P20"/>
        <s v="SF-933-A2-4x25-P20"/>
        <s v="SF-NYP-TAT-6x40-P20"/>
        <s v="SF-985-A2-8-P10"/>
        <s v="SF-9021-A2-16"/>
        <s v="SF-933-ZN-8x20"/>
        <s v="SF-1587-ZN-5"/>
        <s v="SF-7991-BK-10x70"/>
        <s v="SF-912-A2-6x75"/>
        <s v="SF-7991-ZN-10x120"/>
        <s v="SF-912-A2-6x75-P10"/>
        <s v="SF-912-A4-6x110-P10"/>
        <s v="SF-912-ZN-10x45"/>
        <s v="SF-AGL-A2-3.5x35-P25"/>
        <s v="SF-912-A4-6x25-P10"/>
        <s v="SF-912-BK-8x55-P10"/>
        <s v="SF-AGL-A2-3x12-B1000"/>
        <s v="SF-912-A4-6x40"/>
        <s v="SF-AGL-A2-4x25-P25"/>
        <s v="SF-UNP-BRZ-10x50-P20"/>
        <s v="SF-933-HG-16x50"/>
        <s v="SF-912-BK-10x25"/>
        <s v="SF-7991-A2-12x35"/>
        <s v="SF-933-ZN-14x80"/>
        <s v="SF-7991-BK-5x25"/>
        <s v="SF-7991-ZN-3x8-B500"/>
        <s v="SF-CSA-TAT-H-10x100"/>
        <s v="SF-7991-A4-6x75-P10"/>
        <s v="SF-UNP-ALP-12x70"/>
        <s v="SF-NYP-BRZ-16x80"/>
        <s v="SF-933-A2-16x45"/>
        <s v="SF-7991-A4-16x40"/>
        <s v="SF-NZL-BRZ-STD"/>
        <s v="SF-934-A2-12-P10"/>
        <s v="SF-ARD-ALP-ZN-8x112"/>
        <s v="SF-RSN-BRZ-PES-150"/>
        <s v="SF-UNP-BRZ-8x40"/>
        <s v="SF-931-A2-10x40"/>
        <s v="SF-912-A2-12x80-P10"/>
        <s v="SF-912-BK-12x40"/>
        <s v="SF-912-BK-20x70"/>
        <s v="SF-912-ZN-8x25"/>
        <s v="SF-912-BK-6x45"/>
        <s v="SF-FRP-ALP-8x80"/>
        <s v="SF-931-A2-6x120-P10"/>
        <s v="SF-CSA-ALP-H-8x48"/>
        <s v="SF-933-A2-6x12-P10"/>
        <s v="SF-976-ZN-12x1000"/>
        <s v="SF-933-A4-8x90-P10"/>
        <s v="SF-912-ZN-10x120-P10"/>
        <s v="SF-7991-BK-10x16-P10"/>
        <s v="SF-PBA-ANC-ZL-100"/>
        <s v="SF-912-ZN-12x50-P10"/>
        <s v="SF-7991-A4-6x50-P10"/>
        <s v="SF-912-A2-4x40-P20"/>
        <s v="SF-439-ZN-5"/>
        <s v="SF-912-A2-5x40-P20"/>
        <s v="SF-933-A2-5x55-P20"/>
        <s v="SF-912-BK-12x25-P10"/>
        <s v="SF-912-A4-20x30"/>
        <s v="SF-AGL-A2-5x40"/>
        <s v="SF-7991-A4-10x70-P10"/>
        <s v="SF-933-HG-14x30"/>
        <s v="SF-7991-BK-12x75"/>
        <s v="SF-912-A4-6x30-P10"/>
        <s v="SF-912-ZN-16x40"/>
        <s v="SF-931-A2-6x60-P10"/>
        <s v="SF-UNP-ANC-8x50"/>
        <s v="SF-7991-ZN-3x6-B500"/>
        <s v="SF-933-ZN-14x100"/>
        <s v="SF-125-A2-5-P30"/>
        <s v="SF-AGL-A2-4.5x70"/>
        <s v="SF-NYP-ALP-10x50"/>
        <s v="SF-933-A4-6x75"/>
        <s v="SF-912-A4-10x16-P10"/>
        <s v="SF-AGL-ZY-3.5x25"/>
        <s v="SF-933-ZN-14x65"/>
        <s v="SF-7991-ZN-10x16"/>
        <s v="SF-CSA-ANC-C-6x36"/>
        <s v="SF-127-A2-8"/>
        <s v="SF-439-ZN-16"/>
        <s v="SF-933-ZN-5x60-P20"/>
        <s v="SF-933-ZN-8x110"/>
        <s v="SF-RSN-TAT-EA-150"/>
        <s v="SF-912-A2-8x100"/>
        <s v="SF-933-ZN-12x160"/>
        <s v="SF-912-A2-12x100"/>
        <s v="SF-912-ZN-4x30"/>
        <s v="SF-933-A2-6x40-P10"/>
        <s v="SF-912-A2-12x50-P10"/>
        <s v="SF-912-ZN-12x75-P10"/>
        <s v="SF-912-ZN-10x65"/>
        <s v="SF-933-A4-16x65"/>
        <s v="SF-AGL-ZY-6x45-P25"/>
        <s v="SF-931-ZN-10x50"/>
        <s v="SF-7991-BK-4x20-P20"/>
        <s v="SF-931-A2-8x120-P10"/>
        <s v="SF-7991-ZN-10x110"/>
        <s v="SF-7991-ZN-3x20"/>
        <s v="SF-912-A2-8x60-P10"/>
        <s v="SF-912-A2-8x25-P10"/>
        <s v="SF-933-A2-8x140"/>
        <s v="SF-933-ZN-8x45"/>
        <s v="SF-912-ZN-12x60-P10"/>
        <s v="SF-7991-A2-5x10-P20"/>
        <s v="SF-976-ZN-4x1000"/>
        <s v="SF-931-A2-10x70-P10"/>
        <s v="SF-SLV-ALP-ZN-10x100"/>
        <s v="SF-7991-ZN-8x90"/>
        <s v="SF-912-ZN-5x40"/>
        <s v="SF-125-A4-14"/>
        <s v="SF-933-ZN-24x150"/>
        <s v="SF-AGL-A2-3x25"/>
        <s v="SF-AGL-ZY-3.5x50"/>
        <s v="SF-NYP-BRZ-6x40-P20"/>
        <s v="SF-933-ZN-24x50"/>
        <s v="SF-912-BK-16x70"/>
        <s v="SF-7991-ZN-6x10"/>
        <s v="SF-NYP-ANC-16x80-P20"/>
        <s v="SF-7991-ZN-4x8"/>
        <s v="SF-7991-ZN-6x80-P10"/>
        <s v="SF-933-HG-24x110"/>
        <s v="SF-912-A2-10x16"/>
        <s v="SF-7991-BK-6x50-P10"/>
        <s v="SF-931-ZN-8x80-P10"/>
        <s v="SF-912-ZN-4x35-P20"/>
        <s v="SF-7991-ZN-4x20-P20"/>
        <s v="SF-6798-ZN-12"/>
        <s v="SF-7991-BK-8x30-P10"/>
        <s v="SF-933-HG-14x55"/>
        <s v="SF-912-A2-6x65-P10"/>
        <s v="SF-933-A4-5x55-P20"/>
        <s v="SF-931-A4-8x50-P10"/>
        <s v="SF-912-BK-5x50"/>
        <s v="SF-7991-BK-4x35"/>
        <s v="SF-7991-ZN-5x16"/>
        <s v="SF-912-BK-6x30-P10"/>
        <s v="SF-AGL-A2-6x60-P25"/>
        <s v="SF-439-A2-10-P10"/>
        <s v="SF-933-A4-6x35-P10"/>
        <s v="SF-933-HG-20x60"/>
        <s v="SF-AGL-A2-3x50"/>
        <s v="SF-125-A2-16"/>
        <s v="SF-912-A4-12x20-P10"/>
        <s v="SF-934-A2-16"/>
        <s v="SF-7991-ZN-10x80-P10"/>
        <s v="SF-933-ZN-12x90-P10"/>
        <s v="SF-UNP-ALP-8x65"/>
        <s v="SF-933-ZN-6x12-P10"/>
        <s v="SF-7991-ZN-4x40"/>
        <s v="SF-933-ZN-5x10"/>
        <s v="SF-976-A2-8x2000"/>
        <s v="SF-AGL-A2-5x45-P25"/>
        <s v="SF-7991-BK-4x30"/>
        <s v="SF-912-ZN-6x35-P10"/>
        <s v="SF-912-BK-8x25"/>
        <s v="SF-931-ZN-12x50-P10"/>
        <s v="SF-7991-ZN-12x60-P10"/>
        <s v="SF-933-ZN-4x10"/>
        <s v="SF-HWP-TAT-6x52-P20"/>
        <s v="SF-7991-A2-12x100-P10"/>
        <s v="SF-912-A4-8x16-P10"/>
        <s v="SF-NYP-BRZ-10x50"/>
        <s v="SF-912-A4-8x110"/>
        <s v="SF-AGL-A2-5x70-P25"/>
        <s v="SF-912-ZN-8x35"/>
        <s v="SF-933-ZN-12x50"/>
        <s v="SF-912-A2-20x55"/>
        <s v="SF-127-A2-4"/>
        <s v="SF-912-ZN-4x20"/>
        <s v="SF-NYP-ANC-10x60"/>
        <s v="SF-931-ZN-8x90"/>
        <s v="SF-985-ZN-5"/>
        <s v="SF-912-ZN-10x45-P10"/>
        <s v="SF-931-ZN-20x90"/>
        <s v="SF-985-ZN-8-P10"/>
        <s v="SF-127-ZN-5-P30"/>
        <s v="SF-AGL-ZY-5x16"/>
        <s v="SF-933-A2-4x16"/>
        <s v="SF-912-ZN-8x12"/>
        <s v="SF-912-BK-8x16"/>
        <s v="SF-912-BK-8x30-P10"/>
        <s v="SF-7991-ZN-3x12-P20"/>
        <s v="SF-UNP-ALP-10x80"/>
        <s v="SF-933-A2-6x55-P10"/>
        <s v="SF-AGL-A2-6x100-P25"/>
        <s v="SF-933-A2-8x55-P10"/>
        <s v="SF-912-A2-10x100"/>
        <s v="SF-9021-ZN-12"/>
        <s v="SF-7991-A4-5x16-P20"/>
        <s v="SF-912-A2-10x60-P10"/>
        <s v="SF-933-ZN-14x40"/>
        <s v="SF-931-ZN-6x50-P10"/>
        <s v="SF-912-ZN-3x6"/>
        <s v="SF-933-ZN-6x45"/>
        <s v="SF-976-A4-5x1000"/>
        <s v="SF-UNP-BRZ-10x80"/>
        <s v="SF-7991-A2-5x20-P20"/>
        <s v="SF-912-ZN-8x55-P10"/>
        <s v="SF-7991-A2-8x60-P10"/>
        <s v="SF-912-A4-8x35-P10"/>
        <s v="SF-912-ZN-5x55-P20"/>
        <s v="SF-7991-A4-8x50-P10"/>
        <s v="SF-AGL-ZY-4.5x20-P25"/>
        <s v="SF-7991-ZN-4x12-P20"/>
        <s v="SF-315-ZN-6"/>
        <s v="SF-AGL-ZY-4x45-B1000"/>
        <s v="SF-440-ZN-20"/>
        <s v="SF-7991-A2-8x75-P10"/>
        <s v="SF-7991-ZN-8x25-P10"/>
        <s v="SF-912-A2-10x20-P10"/>
        <s v="SF-DRP-ALP-ZN-8x30"/>
        <s v="SF-976-A2-6x500"/>
        <s v="SF-976-A2-4x300"/>
        <s v="SF-912-BK-10x25-P10"/>
        <s v="SF-FRP-ALP-8x80-P20"/>
        <s v="SF-AGL-A2-4.5x60"/>
        <s v="SF-7991-ZN-3x35-B500"/>
        <s v="SF-7991-ZN-4x20-B500"/>
        <s v="SF-912-A2-10x30-P10"/>
        <s v="SF-933-ZN-4x40-P20"/>
        <s v="SF-UNP-TAT-12x70-P20"/>
        <s v="SF-912-BK-5x60"/>
        <s v="SF-912-BK-10x35-P10"/>
        <s v="SF-UNP-BRZ-6x50-P20"/>
        <s v="SF-933-ZN-6x55-P10"/>
        <s v="SF-912-A4-5x35-P20"/>
        <s v="SF-7991-A4-5x25-P20"/>
        <s v="SF-912-BK-6x50-P10"/>
        <s v="SF-985-ZN-16"/>
        <s v="SF-AGL-ZY-3x30"/>
        <s v="SF-912-ZN-5x50-P20"/>
        <s v="SF-933-ZN-10x130"/>
        <s v="SF-933-ZN-10x75-P10"/>
        <s v="SF-912-ZN-6x55"/>
        <s v="SF-934-HG-20"/>
        <s v="SF-912-ZN-10x90"/>
        <s v="SF-912-A2-6x70-P10"/>
        <s v="SF-AGL-A2-4x16"/>
        <s v="SF-7991-ZN-6x12-P10"/>
        <s v="SF-AGL-A2-4x70"/>
        <s v="SF-125-HG-16"/>
        <s v="SF-7991-ZN-12x80-P10"/>
        <s v="SF-933-ZN-6x110-P10"/>
        <s v="SF-7991-A4-12x55-P10"/>
        <s v="SF-7991-ZN-3x8"/>
        <s v="SF-976-A4-8x500"/>
        <s v="SF-912-BK-5x30"/>
        <s v="SF-AGL-A2-4x35-P25"/>
        <s v="SF-912-BK-10x30-P10"/>
        <s v="SF-440-HG-24"/>
        <s v="SF-125-HG-8"/>
        <s v="SF-912-ZN-12x45-P10"/>
        <s v="SF-AGL-ZY-5x20"/>
        <s v="SF-931-HG-12x90"/>
        <s v="SF-933-ZN-8x45-P10"/>
        <s v="SF-7991-ZN-3x16"/>
        <s v="SF-AGL-ZY-4.5x35-P25"/>
        <s v="SF-912-ZN-5x25-P20"/>
        <s v="SF-7991-BK-10x20"/>
        <s v="SF-933-A2-14x35"/>
        <s v="SF-976-A4-5x500"/>
        <s v="SF-985-ZN-10-P10"/>
        <s v="SF-AGL-A2-3.5x45"/>
        <s v="SF-7991-ZN-10x60"/>
        <s v="SF-RSN-BRZ-VE-300"/>
        <s v="SF-125-ZN-20"/>
        <s v="SF-912-BK-5x45-P20"/>
        <s v="SF-7991-BK-12x30-P10"/>
        <s v="SF-912-ZN-20x75"/>
        <s v="SF-7991-ZN-10x30"/>
        <s v="SF-912-A2-4x35"/>
        <s v="SF-931-A2-8x80-P10"/>
        <s v="SF-7991-A4-5x8-P20"/>
        <s v="SF-125-ZN-24"/>
        <s v="SF-7991-BK-16x70"/>
        <s v="SF-7991-ZN-8x35-P10"/>
        <s v="SF-931-ZN-6x70-P10"/>
        <s v="SF-912-A4-5x30-P20"/>
        <s v="SF-NYP-ALP-14x70"/>
        <s v="SF-CSA-ANC-H-6x36"/>
        <s v="SF-HWP-ANC-10x65-P20"/>
        <s v="SF-7991-ZN-12x40"/>
        <s v="SF-912-A2-3x10"/>
        <s v="SF-439-A2-8"/>
        <s v="SF-NYP-ANC-6x30"/>
        <s v="SF-7991-ZN-3x40"/>
        <s v="SF-7991-ZN-8x35"/>
        <s v="SF-912-A4-10x80-P10"/>
        <s v="SF-912-ZN-8x75-P10"/>
        <s v="SF-912-BK-10x75-P10"/>
        <s v="SF-912-ZN-16x65"/>
        <s v="SF-7991-A4-3x35"/>
        <s v="SF-7991-BK-10x35-P10"/>
        <s v="SF-912-ZN-12x110"/>
        <s v="SF-933-ZN-5x55"/>
        <s v="SF-933-A4-10x45"/>
        <s v="SF-UNP-ALP-10x60"/>
        <s v="SF-933-ZN-4x16"/>
        <s v="SF-7991-ZN-6x45"/>
        <s v="SF-912-A2-10x70-P10"/>
        <s v="SF-912-ZN-4x16"/>
        <s v="SF-1587-ZN-12-P10"/>
        <s v="SF-933-ZN-6x55"/>
        <s v="SF-AGL-ZY-4x70"/>
        <s v="SF-AGL-ZY-6x80-P25"/>
        <s v="SF-7991-BK-6x12-P10"/>
        <s v="SF-7991-ZN-3x16-P20"/>
        <s v="SF-912-A2-4x8"/>
        <s v="SF-912-BK-4x20"/>
        <s v="SF-FRP-ANC-10x100"/>
        <s v="SF-AGL-A2-6x25"/>
        <s v="SF-912-A2-10x110-P10"/>
        <s v="SF-7991-A2-3x8-P20"/>
        <s v="SF-7991-BK-16x50"/>
        <s v="SF-WDG-TAT-ZN-16x180"/>
        <s v="SF-933-ZN-8x50"/>
        <s v="SF-933-ZN-8x75-P10"/>
        <s v="SF-AGL-A2-6x50-P25"/>
        <s v="SF-7991-ZN-12x75"/>
        <s v="SF-7991-BK-4x10"/>
        <s v="SF-912-A2-10x35"/>
        <s v="SF-933-A2-6x100-P10"/>
        <s v="SF-7991-A4-12x25-P10"/>
        <s v="SF-912-BK-8x16-P10"/>
        <s v="SF-AGL-A2-3x50-B1000"/>
        <s v="SF-7991-BK-10x65"/>
        <s v="SF-912-A2-6x30-P10"/>
        <s v="SF-UNP-ALP-6x30-P20"/>
        <s v="SF-933-ZN-10x80-P10"/>
        <s v="SF-912-BK-16x160"/>
        <s v="SF-931-ZN-10x70-P10"/>
        <s v="SF-912-A2-6x35-P10"/>
        <s v="SF-AGL-ZY-5x45-P25"/>
        <s v="SF-PBA-ANC-NS-25"/>
        <s v="SF-439-A2-12"/>
        <s v="SF-1587-A2-10-P10"/>
        <s v="SF-7991-A4-12x110-P10"/>
        <s v="SF-912-A2-8x110-P10"/>
        <s v="SF-912-A4-5x45"/>
        <s v="SF-7991-BK-6x25"/>
        <s v="SF-440-ZN-12"/>
        <s v="SF-6798-ZN-6-P30"/>
        <s v="SF-912-BK-5x45"/>
        <s v="SF-933-A2-6x20-P10"/>
        <s v="SF-NYP-BRZ-12x60"/>
        <s v="SF-7991-A2-8x20-P10"/>
        <s v="SF-439-A2-5"/>
        <s v="SF-7991-A2-6x40-P10"/>
        <s v="SF-7991-ZN-6x65-P10"/>
        <s v="SF-125-ZN-16"/>
        <s v="SF-931-A4-10x50-P10"/>
        <s v="SF-912-A2-6x25-P10"/>
        <s v="SF-912-BK-8x12"/>
        <s v="SF-912-A4-8x50-P10"/>
        <s v="SF-7991-ZN-5x25-P20"/>
        <s v="SF-931-ZN-6x40-P10"/>
        <s v="SF-NYP-BRZ-5x25"/>
        <s v="SF-9021-ZN-5-P30"/>
        <s v="SF-976-ZN-14x2000"/>
        <s v="SF-933-ZN-4x30-B500"/>
        <s v="SF-912-ZN-4x40-P20"/>
        <s v="SF-AGL-ZY-4x25"/>
        <s v="SF-912-ZN-3x25"/>
        <s v="SF-7991-BK-3x8"/>
        <s v="SF-976-HG-8x2000"/>
        <s v="SF-933-A2-6x65-P10"/>
        <s v="SF-UNP-TAT-6x30-P20"/>
        <s v="SF-439-ZN-10-P10"/>
        <s v="SF-AGL-ZY-3x30-P25"/>
        <s v="SF-933-A4-20x80"/>
        <s v="SF-912-ZN-8x70-P10"/>
        <s v="SF-912-A2-6x20-P10"/>
        <s v="SF-912-ZN-4x10"/>
        <s v="SF-127-ZN-12"/>
        <s v="SF-AGL-A2-3x40-P25"/>
        <s v="SF-439-A2-10"/>
        <s v="SF-912-BK-10x65-P10"/>
        <s v="SF-985-A2-5-P20"/>
        <s v="SF-AGL-A2-3.5x25"/>
        <s v="SF-WDG-BRZ-ZN-10x140"/>
        <s v="SF-7991-ZN-8x55-P10"/>
        <s v="SF-7991-A2-3x6"/>
        <s v="SF-AGL-ZY-5x25"/>
        <s v="SF-AGL-A2-4x80"/>
        <s v="SF-933-ZN-8x100-P10"/>
        <s v="SF-7991-A4-6x60-P10"/>
        <s v="SF-NYP-TAT-8x50"/>
        <s v="SF-912-BK-6x25-P10"/>
        <s v="SF-7991-BK-8x70-P10"/>
        <s v="SF-933-A4-12x35-P10"/>
        <s v="SF-7991-BK-5x35-P20"/>
        <s v="SF-AGL-ZY-4.5x25-P25"/>
        <s v="SF-933-A4-8x20"/>
        <s v="SF-933-ZN-8x80-P10"/>
        <s v="SF-AGL-A2-4.5x80"/>
        <s v="SF-976-A4-4x1000"/>
        <s v="SF-6798-ZN-8-P20"/>
        <s v="SF-976-A2-10x300"/>
        <s v="SF-933-A4-5x20"/>
        <s v="SF-912-ZN-12x160"/>
        <s v="SF-NYP-ANC-5x25-P20"/>
        <s v="SF-933-A2-8x110-P10"/>
        <s v="SF-7991-A2-6x25-P10"/>
        <s v="SF-931-A2-8x40-P10"/>
        <s v="SF-976-A2-8x300"/>
        <s v="SF-AGL-ZY-4.5x30-P25"/>
        <s v="SF-933-ZN-4x40"/>
        <s v="SF-933-ZN-10x30"/>
        <s v="SF-7991-ZN-6x75-P10"/>
        <s v="SF-AGL-A2-3x60"/>
        <s v="SF-933-HG-14x50"/>
        <s v="SF-AGL-A2-4x30"/>
        <s v="SF-PBA-ALP-NS-25"/>
        <s v="SF-AGL-A2-4.5x16-P25"/>
        <s v="SF-NYP-BRZ-12x70-P20"/>
        <s v="SF-912-ZN-10x100"/>
        <s v="SF-931-A2-6x70-P10"/>
        <s v="SF-933-HG-24x140"/>
        <s v="SF-AGL-A2-4x12-P25"/>
        <s v="SF-7991-A4-6x30-P10"/>
        <s v="SF-AGL-A2-5x35-P25"/>
        <s v="SF-912-A4-6x16"/>
        <s v="SF-933-A2-4x40"/>
        <s v="SF-AGL-ZY-3.5x20"/>
        <s v="SF-912-ZN-12x110-P10"/>
        <s v="SF-AGL-ZY-4x12-P25"/>
        <s v="SF-912-BK-3x12-P20"/>
        <s v="SF-933-ZN-12x35-P10"/>
        <s v="SF-931-ZN-8x90-P10"/>
        <s v="SF-AGL-ZY-5x100-P25"/>
        <s v="SF-912-ZN-10x80"/>
        <s v="SF-7991-A2-6x20-P10"/>
        <s v="SF-AGL-ZY-5x90-P25"/>
        <s v="SF-912-ZN-20x100"/>
        <s v="SF-1587-ZN-8"/>
        <s v="SF-912-A2-10x50-P10"/>
        <s v="SF-RSN-ALP-PES-300"/>
        <s v="SF-934-A2-4"/>
        <s v="SF-7991-BK-12x35"/>
        <s v="SF-NYP-TAT-6x40"/>
        <s v="SF-HWP-TAT-10x65-P20"/>
        <s v="SF-912-ZN-6x10"/>
        <s v="SF-976-ZN-16x1000"/>
        <s v="SF-931-ZN-6x60-P10"/>
        <s v="SF-985-A2-3"/>
        <s v="SF-933-ZN-5x12"/>
        <s v="SF-NYP-ANC-5x25"/>
        <s v="SF-912-ZN-8x45-P10"/>
        <s v="SF-127-A2-5"/>
        <s v="SF-933-A2-4x12-P20"/>
        <s v="SF-AGL-ZY-3.5x12"/>
        <s v="SF-UNP-TAT-8x65"/>
        <s v="SF-7991-ZN-4x40-P20"/>
        <s v="SF-912-A2-4x10"/>
        <s v="SF-933-HG-10x90"/>
        <s v="SF-6923-ZN-6-P20"/>
        <s v="SF-9021-ZN-6-P30"/>
        <s v="SF-AGL-A2-4x35"/>
        <s v="SF-976-A4-12x300"/>
        <s v="SF-912-A2-8x20-P10"/>
        <s v="SF-AGL-ZY-6x100-P25"/>
        <s v="SF-912-ZN-12x120-P10"/>
        <s v="SF-9021-ZN-10-P20"/>
        <s v="SF-912-BK-6x100-P10"/>
        <s v="SF-933-ZN-8x35"/>
        <s v="SF-RSN-BRZ-PES-410"/>
        <s v="SF-934-A2-8-P10"/>
        <s v="SF-7991-BK-10x35"/>
        <s v="SF-7991-A2-4x6-P20"/>
        <s v="SF-7991-BK-12x40-P10"/>
        <s v="SF-912-BK-4x16-P20"/>
        <s v="SF-933-A2-5x60-P20"/>
        <s v="SF-912-ZN-8x60-P10"/>
        <s v="SF-912-ZN-10x30-P10"/>
        <s v="SF-7991-ZN-8x20-P10"/>
        <s v="SF-933-A2-10x110"/>
        <s v="SF-NYP-BRZ-6x40"/>
        <s v="SF-912-BK-20x45"/>
        <s v="SF-7991-A2-5x12-P20"/>
        <s v="SF-AGL-ZY-5x70-B1000"/>
        <s v="SF-7991-ZN-3x12-B500"/>
        <s v="SF-933-ZN-16x55"/>
        <s v="SF-912-A2-10x80-P10"/>
        <s v="SF-933-ZN-6x90-P10"/>
        <s v="SF-912-ZN-5x60-P20"/>
        <s v="SF-912-BK-4x8-P20"/>
        <s v="SF-AGL-ZY-4x25-B1000"/>
        <s v="SF-931-HG-20x200"/>
        <s v="SF-315-ZN-8-P10"/>
        <s v="SF-912-A4-8x80-P10"/>
        <s v="SF-440-HG-10"/>
        <s v="SF-912-ZN-20x150"/>
        <s v="SF-AGL-ZY-3x35"/>
        <s v="SF-6923-A2-8-P10"/>
        <s v="SF-7991-BK-5x50-P20"/>
        <s v="SF-AGL-A2-3x16-P25"/>
        <s v="SF-912-A2-12x55-P10"/>
        <s v="SF-7991-A4-8x40-P10"/>
        <s v="SF-933-ZN-14x75"/>
        <s v="SF-912-ZN-12x140"/>
        <s v="SF-912-BK-20x35"/>
        <s v="SF-UNP-ALP-8x50"/>
        <s v="SF-315-ZN-12-P10"/>
        <s v="SF-UNP-ALP-10x50-P20"/>
        <s v="SF-7991-BK-5x20-P20"/>
        <s v="SF-985-A2-10-P10"/>
        <s v="SF-933-A2-24x60"/>
        <s v="SF-976-A4-8x300"/>
        <s v="SF-7991-A2-3x35-P20"/>
        <s v="SF-7991-ZN-6x20-P10"/>
        <s v="SF-7991-A2-5x40-P20"/>
        <s v="SF-7991-ZN-5x10-P20"/>
        <s v="SF-NYP-BRZ-12x70"/>
        <s v="SF-912-A4-8x20"/>
        <s v="SF-912-ZN-5x8-P20"/>
        <s v="SF-912-ZN-5x16-P20"/>
        <s v="SF-AGL-A2-4.5x30-P25"/>
        <s v="SF-912-ZN-4x8-P20"/>
        <s v="SF-7991-A2-10x16"/>
        <s v="SF-AGL-ZY-4.5x80"/>
        <s v="SF-7991-BK-4x8-P20"/>
        <s v="SF-UNP-BRZ-6x30"/>
        <s v="SF-127-A2-20"/>
        <s v="SF-7991-ZN-3x40-P20"/>
        <s v="SF-912-BK-6x120-P10"/>
        <s v="SF-912-A2-4x20"/>
        <s v="SF-912-BK-3x25"/>
        <s v="SF-AGL-ZY-5x30-P25"/>
        <s v="SF-7991-BK-12x55-P10"/>
        <s v="SF-AGL-ZY-4x70-P25"/>
        <s v="SF-7991-A4-12x75-P10"/>
        <s v="SF-7991-ZN-5x20-P20"/>
        <s v="SF-AGL-ZY-5x40-B1000"/>
        <s v="SF-AGL-A2-3.5x70"/>
        <s v="SF-931-A4-6x90-P10"/>
        <s v="SF-AGL-ZY-3.5x70-P25"/>
        <s v="SF-6798-A2-8"/>
        <s v="SF-AGL-A2-3.5x70-P25"/>
        <s v="SF-933-ZN-4x20-P20"/>
        <s v="SF-933-A2-8x35-P10"/>
        <s v="SF-912-BK-6x12-P10"/>
        <s v="SF-315-A2-4-P20"/>
        <s v="SF-931-HG-8x120"/>
        <s v="SF-912-BK-6x35-P10"/>
        <s v="SF-NYP-ALP-12x60"/>
        <s v="SF-933-ZN-5x55-P20"/>
        <s v="SF-AGL-A2-4x20"/>
        <s v="SF-912-ZN-20x130"/>
        <s v="SF-7991-ZN-3x6-P20"/>
        <s v="SF-440-ZN-24"/>
        <s v="SF-912-BK-20x55"/>
        <s v="SF-933-ZN-5x30"/>
        <s v="SF-933-A2-14x75"/>
        <s v="SF-AGL-A2-5x20-P25"/>
        <s v="SF-912-ZN-12x25-P10"/>
        <s v="SF-912-A4-12x30-P10"/>
        <s v="SF-934-A4-5"/>
        <s v="SF-933-A2-8x80-P10"/>
        <s v="SF-912-BK-6x10-P10"/>
        <s v="SF-AGL-ZY-5x80-P25"/>
        <s v="SF-AGL-ZY-4x60-P25"/>
        <s v="SF-933-ZN-4x25"/>
        <s v="SF-7991-A4-5x12-P20"/>
        <s v="SF-UNP-ALP-6x30"/>
        <s v="SF-AGL-ZY-3.5x35-P25"/>
        <s v="SF-976-HG-8x1000"/>
        <s v="SF-912-ZN-8x35-P10"/>
        <s v="SF-933-A2-4x10"/>
        <s v="SF-7991-ZN-10x55"/>
        <s v="SF-NYP-BRZ-6x30-P20"/>
        <s v="SF-912-ZN-4x8"/>
        <s v="SF-985-A2-4-P20"/>
        <s v="SF-933-ZN-8x16"/>
        <s v="SF-6923-ZN-12-P10"/>
        <s v="SF-7991-ZN-6x30-P10"/>
        <s v="SF-7991-ZN-10x70-P10"/>
        <s v="SF-912-BK-12x55-P10"/>
        <s v="SF-912-ZN-8x50-P10"/>
        <s v="SF-933-ZN-5x16-P20"/>
        <s v="SF-439-ZN-12-P10"/>
        <s v="SF-7991-ZN-4x30-P20"/>
        <s v="SF-976-A2-6x300"/>
        <s v="SF-AGL-A2-4.5x25-P25"/>
        <s v="SF-6923-ZN-12"/>
        <s v="SF-125-A4-16"/>
        <s v="SF-AGL-A2-4x60-P25"/>
        <s v="SF-933-ZN-8x120-P10"/>
        <s v="SF-912-BK-10x80-P10"/>
        <s v="SF-7991-A4-8x20-P10"/>
        <s v="SF-AGL-A2-4.5x20-P25"/>
        <s v="SF-985-ZN-6-P20"/>
        <s v="SF-439-ZN-12"/>
        <s v="SF-912-A4-3x6"/>
        <s v="SF-7991-A4-5x20-P20"/>
        <s v="SF-DRP-ALP-ZN-10x40"/>
        <s v="SF-MSH-ALP-12x85"/>
        <s v="SF-912-ZN-20x70"/>
        <s v="SF-933-ZN-12x40-P10"/>
        <s v="SF-7991-BK-3x12-P20"/>
        <s v="SF-7991-A2-5x45-P20"/>
        <s v="SF-7991-BK-10x110-P10"/>
        <s v="SF-933-ZN-5x20-P20"/>
        <s v="SF-912-BK-12x25"/>
        <s v="SF-933-ZN-6x45-P10"/>
        <s v="SF-934-ZN-20"/>
        <s v="SF-7991-BK-6x65-P10"/>
        <s v="SF-7991-ZN-3x25-P20"/>
        <s v="SF-AGL-A2-5x60"/>
        <s v="SF-AGL-A2-3.5x60"/>
        <s v="SF-439-ZN-8-P10"/>
        <s v="SF-931-A4-6x40-P10"/>
        <s v="SF-AGL-A2-4x80-P25"/>
        <s v="SF-912-BK-4x6-P20"/>
        <s v="SF-6798-ZN-4-P30"/>
        <s v="SF-PBA-ANC-NM-100"/>
        <s v="SF-912-ZN-4x25-P20"/>
        <s v="SF-9021-A4-16"/>
        <s v="SF-RSN-BRZ-EA-300"/>
        <s v="SF-NYP-BRZ-14x70"/>
        <s v="SF-AGL-ZY-4x35"/>
        <s v="SF-6798-ZN-5-P30"/>
        <s v="SF-933-ZN-20x80"/>
        <s v="SF-7991-BK-8x50"/>
        <s v="SF-933-ZN-8x30-P10"/>
        <s v="SF-UNP-BRZ-8x65-P20"/>
        <s v="SF-934-HG-12"/>
        <s v="SF-UNP-TAT-6x50"/>
        <s v="SF-7991-A2-12x25-P10"/>
        <s v="SF-912-BK-4x25-P20"/>
        <s v="SF-933-A2-8x65-P10"/>
        <s v="SF-UNP-ANC-8x40"/>
        <s v="SF-AGL-ZY-6x35"/>
        <s v="SF-AGL-ZY-4x25-P25"/>
        <s v="SF-7991-ZN-12x30"/>
        <s v="SF-7991-ZN-8x65-P10"/>
        <s v="SF-933-ZN-4x12-P20"/>
        <s v="SF-315-A2-6-P20"/>
        <s v="SF-912-ZN-6x120"/>
        <s v="SF-931-ZN-12x100-P10"/>
        <s v="SF-933-A4-6x70-P10"/>
        <s v="SF-7991-BK-5x16"/>
        <s v="SF-7991-BK-10x25-P10"/>
        <s v="SF-7991-BK-6x25-P10"/>
        <s v="SF-912-BK-6x10"/>
        <s v="SF-931-ZN-24x120"/>
        <s v="SF-6798-A2-5-P30"/>
        <s v="SF-AGL-ZY-3.5x60-P25"/>
        <s v="SF-912-BK-3x12"/>
        <s v="SF-7991-ZN-16x40"/>
        <s v="SF-976-A2-8x500"/>
        <s v="SF-912-A4-6x50-P10"/>
        <s v="SF-7991-A2-10x110-P10"/>
        <s v="SF-976-ZN-12x300"/>
        <s v="SF-933-ZN-6x30-P10"/>
        <s v="SF-AGL-ZY-3x16-P25"/>
        <s v="SF-AGL-A2-4x12"/>
        <s v="SF-AGL-A2-3.5x12"/>
        <s v="SF-AGL-ZY-6x120"/>
        <s v="SF-UNP-TAT-10x80"/>
        <s v="SF-AGL-A2-3x45-P25"/>
        <s v="SF-912-A2-3x20-P20"/>
        <s v="SF-AGL-A2-4.5x35-P25"/>
        <s v="SF-912-A2-6x16-P10"/>
        <s v="SF-976-A4-4x300"/>
        <s v="SF-NYP-ANC-14x75"/>
        <s v="SF-UNP-ALP-8x50-P20"/>
        <s v="SF-7991-ZN-10x35-P10"/>
        <s v="SF-933-ZN-6x100-P10"/>
        <s v="SF-7991-BK-10x90-P10"/>
        <s v="SF-AGL-ZY-3x25"/>
        <s v="SF-AGL-ZY-3x50"/>
        <s v="SF-985-ZN-4-P20"/>
        <s v="SF-7991-BK-4x6"/>
        <s v="SF-7991-A2-5x35-P20"/>
        <s v="SF-AGL-A2-4.5x50-P25"/>
        <s v="SF-933-ZN-14x45"/>
        <s v="SF-985-A2-4"/>
        <s v="SF-NYP-BRZ-14x75"/>
        <s v="SF-6923-ZN-5-P20"/>
        <s v="SF-UNP-BRZ-6x30-P20"/>
        <s v="SF-RSN-TAT-EP-150"/>
        <s v="SF-912-BK-5x40-P20"/>
        <s v="SF-439-ZN-20"/>
        <s v="SF-933-ZN-5x25-P20"/>
        <s v="SF-7991-BK-3x10-P20"/>
        <s v="SF-7991-BK-12x45"/>
        <s v="SF-439-A2-8-P10"/>
        <s v="SF-AGL-ZY-6x40-P25"/>
        <s v="SF-UNP-ANC-10x60"/>
        <s v="SF-934-A2-4-P20"/>
        <s v="SF-912-ZN-12x65"/>
        <s v="SF-933-ZN-8x60-P10"/>
        <s v="SF-931-ZN-16x70"/>
        <s v="SF-AGL-A2-3.5x35"/>
        <s v="SF-933-ZN-4x16-P20"/>
        <s v="SF-912-BK-5x10-P20"/>
        <s v="SF-NYP-ANC-14x70"/>
        <s v="SF-933-ZN-10x70-P10"/>
        <s v="SF-MSH-ANC-12x85"/>
        <s v="SF-UNP-TAT-8x50"/>
        <s v="SF-7991-ZN-8x16-P10"/>
        <s v="SF-912-ZN-6x20-P10"/>
        <s v="SF-6923-ZN-10"/>
        <s v="SF-UNP-BRZ-5x25-P20"/>
        <s v="SF-UNP-ALP-10x60-P20"/>
        <s v="SF-912-ZN-6x40-P10"/>
        <s v="SF-933-ZN-6x65-P10"/>
        <s v="SF-912-A2-4x25"/>
        <s v="SF-7991-BK-10x45-P10"/>
        <s v="SF-7991-A2-6x35-P10"/>
        <s v="SF-912-A2-6x55-P10"/>
        <s v="SF-AGL-A2-4.5x50"/>
        <s v="SF-933-A2-4x40-P20"/>
        <s v="SF-AGL-ZY-3.5x30"/>
        <s v="SF-NYP-ALP-6x40-P20"/>
        <s v="SF-976-A2-4x500"/>
        <s v="SF-AGL-ZY-4x16-P25"/>
        <s v="SF-912-BK-20x30"/>
        <s v="SF-AGL-ZY-6x90"/>
        <s v="SF-976-HG-12x300"/>
        <s v="SF-912-A2-5x12"/>
        <s v="SF-7991-ZN-16x70"/>
        <s v="SF-976-HG-10x1000"/>
        <s v="SF-AGL-ZY-6x30-P25"/>
        <s v="SF-912-BK-20x120"/>
        <s v="SF-933-ZN-12x30-P10"/>
        <s v="SF-7991-A2-3x40"/>
        <s v="SF-125-ZN-5"/>
        <s v="SF-912-BK-10x16-P10"/>
        <s v="SF-934-HG-10"/>
        <s v="SF-933-A4-8x75-P10"/>
        <s v="SF-912-ZN-8x16-P10"/>
        <s v="SF-NZL-BRZ-EXT"/>
        <s v="SF-7991-BK-5x16-P20"/>
        <s v="SF-NYP-BRZ-14x75-P20"/>
        <s v="SF-AGL-ZY-4.5x45-P25"/>
        <s v="SF-125-ZN-12-P20"/>
        <s v="SF-7991-ZN-4x6-P20"/>
        <s v="SF-912-A2-4x20-P20"/>
        <s v="SF-AGL-ZY-3x20-P25"/>
        <s v="SF-7991-ZN-12x65-P10"/>
        <s v="SF-1587-ZN-6-P20"/>
        <s v="SF-912-ZN-6x16-P10"/>
        <s v="SF-125-ZN-6-P30"/>
        <s v="SF-7991-A4-8x12-P10"/>
        <s v="SF-7991-A2-6x75-P10"/>
        <s v="SF-315-ZN-5-P20"/>
        <s v="SF-UNP-ANC-10x80-P20"/>
        <s v="SF-NYP-TAT-12x70"/>
        <s v="SF-912-BK-6x75-P10"/>
        <s v="SF-1587-ZN-5-P20"/>
        <s v="SF-AGL-A2-4.5x45"/>
        <s v="SF-NYP-TAT-5x25"/>
        <s v="SF-AGL-A2-6x40-P25"/>
        <s v="SF-AGL-ZY-6x20-P25"/>
        <s v="SF-912-ZN-10x55-P10"/>
        <s v="SF-7991-BK-4x25-P20"/>
        <s v="SF-AGL-ZY-4.5x16-P25"/>
        <s v="SF-127-ZN-6-P30"/>
        <s v="SF-912-ZN-4x16-B500"/>
        <s v="SF-912-A4-4x10"/>
        <s v="SF-912-ZN-20x35"/>
        <s v="SF-933-ZN-6x25-P10"/>
        <s v="SF-439-A2-24"/>
        <s v="SF-7991-ZN-6x55-P10"/>
        <s v="SF-933-ZN-24x80"/>
        <s v="SF-912-ZN-4x6"/>
        <s v="SF-912-ZN-5x12"/>
        <s v="SF-AGL-A2-5x25"/>
        <s v="SF-AGL-ZY-4x35-P25"/>
        <s v="SF-912-ZN-10x50-P10"/>
        <s v="SF-NYP-ANC-6x40-P20"/>
        <s v="SF-933-A4-6x100-P10"/>
        <s v="SF-912-A2-5x45-P20"/>
        <s v="SF-AGL-A2-5x50-P25"/>
        <s v="SF-934-A4-8"/>
        <s v="SF-7991-ZN-4x6"/>
        <s v="SF-7991-ZN-3x25"/>
        <s v="SF-7991-BK-3x12"/>
        <s v="SF-UNP-BRZ-12x70"/>
        <s v="SF-912-ZN-4x30-P20"/>
        <s v="SF-985-A2-14"/>
        <s v="SF-912-A2-5x8"/>
        <s v="SF-912-ZN-10x25"/>
        <s v="SF-AGL-A2-6x40"/>
        <s v="SF-NZL-ANC-STD"/>
        <s v="SF-AGL-A2-4x30-P25"/>
        <s v="SF-933-ZN-5x40-P20"/>
        <s v="SF-6923-ZN-8-P10"/>
        <s v="SF-7991-ZN-10x20"/>
        <s v="SF-7991-A4-10x40-P10"/>
        <s v="SF-AGL-ZY-6x70-P25"/>
        <s v="SF-933-ZN-8x20-P10"/>
        <s v="SF-7991-ZN-4x10-P20"/>
        <s v="SF-AGL-ZY-4.5x25"/>
        <s v="SF-7991-BK-5x8-P20"/>
        <s v="SF-440-HG-16"/>
        <s v="SF-912-BK-10x55-P10"/>
        <s v="SF-912-ZN-10x25-P10"/>
        <s v="SF-7991-BK-5x40-P20"/>
        <s v="SF-912-BK-5x8-P20"/>
        <s v="SF-125-HG-24"/>
        <s v="SF-933-ZN-8x90-P10"/>
        <s v="SF-AGL-A2-4x16-P25"/>
        <s v="SF-7991-BK-4x40-P20"/>
        <s v="SF-912-BK-12x35-P10"/>
        <s v="SF-125-A2-12-P20"/>
        <s v="SF-1587-ZN-16"/>
        <s v="SF-AGL-A2-3.5x12-P25"/>
        <s v="SF-6923-ZN-10-P10"/>
        <s v="SF-912-ZN-6x12-P10"/>
        <s v="SF-934-A4-20"/>
        <s v="SF-912-ZN-6x90-P10"/>
        <s v="SF-912-ZN-8x40-P10"/>
        <s v="SF-912-A2-8x16-P10"/>
        <s v="SF-934-A2-14"/>
        <s v="SF-912-BK-4x12-P20"/>
        <s v="SF-AGL-A2-3.5x40-P25"/>
        <s v="SF-NYP-BRZ-8x50"/>
        <s v="SF-HWP-TAT-10x65"/>
        <s v="SF-AGL-A2-4.5x40-P25"/>
        <s v="SF-7991-BK-3x8-P20"/>
        <s v="SF-912-ZN-8x25-P10"/>
        <s v="SF-985-ZN-20"/>
        <s v="SF-912-A2-3x10-P20"/>
        <s v="SF-NYP-ANC-12x60-P20"/>
        <s v="SF-7991-BK-6x75-P10"/>
        <s v="SF-9021-A2-20"/>
        <s v="SF-912-BK-12x90-P10"/>
        <s v="SF-912-ZN-6x70-P10"/>
        <s v="SF-912-ZN-12x55-P10"/>
        <s v="SF-439-ZN-10"/>
        <s v="SF-AGL-ZY-4.5x50-P25"/>
        <s v="SF-1587-ZN-10"/>
        <s v="SF-AGL-ZY-4x20-P25"/>
        <s v="SF-UNP-ALP-10x50"/>
        <s v="SF-912-A4-5x55-P20"/>
        <s v="SF-912-BK-6x12"/>
        <s v="SF-933-ZN-6x75-P10"/>
        <s v="SF-912-BK-8x40-P10"/>
        <s v="SF-912-ZN-8x100-P10"/>
        <s v="SF-AGL-ZY-6x50-P25"/>
        <s v="SF-985-A4-6"/>
        <s v="SF-9021-ZN-16"/>
        <s v="SF-912-A2-4x12-P20"/>
        <s v="SF-7991-BK-10x30"/>
        <s v="SF-125-A2-4-P30"/>
        <s v="SF-912-A2-3x16-P20"/>
        <s v="SF-UNP-ANC-10x50-P20"/>
        <s v="SF-NYP-ANC-12x70-P20"/>
        <s v="SF-AGL-A2-6x45-P25"/>
        <s v="SF-NYP-ANC-8x50-P20"/>
        <s v="SF-912-ZN-8x90-P10"/>
        <s v="SF-912-ZN-10x60-P10"/>
        <s v="SF-933-ZN-6x20-P10"/>
        <s v="SF-912-BK-6x16-P10"/>
        <s v="SF-1587-ZN-8-P10"/>
        <s v="SF-125-A2-4"/>
        <s v="SF-7991-ZN-6x35-P10"/>
        <s v="SF-7991-ZN-5x45-P20"/>
        <s v="SF-315-ZN-10-P10"/>
        <s v="SF-7991-A2-3x20"/>
        <s v="SF-912-ZN-6x30-P10"/>
        <s v="SF-933-ZN-6x35"/>
        <s v="SF-AGL-A2-3.5x16-P25"/>
        <s v="SF-912-A4-3x10"/>
        <s v="SF-912-ZN-10x50"/>
        <s v="SF-7991-ZN-4x16-P20"/>
        <s v="SF-933-ZN-10x120-P10"/>
        <s v="SF-UNP-TAT-12x70"/>
        <s v="SF-985-ZN-14"/>
        <s v="SF-RSN-BRZ-EP-150"/>
        <s v="SF-912-A2-4x8-P20"/>
        <s v="SF-127-A2-12"/>
        <s v="SF-NYP-TAT-14x75"/>
        <s v="SF-934-A4-4"/>
        <s v="SF-NYP-TAT-12x60"/>
        <s v="SF-912-ZN-3x6-P20"/>
        <s v="SF-HWP-ANC-6x45-P20"/>
        <s v="SF-933-ZN-10x45-P10"/>
        <s v="SF-439-ZN-24"/>
        <s v="SF-976-A4-5x300"/>
        <s v="SF-912-ZN-4x16-P20"/>
        <s v="SF-7991-A2-3x10-P20"/>
        <s v="SF-AGL-A2-6x30"/>
        <s v="SF-933-ZN-10x20-P10"/>
        <s v="SF-933-A2-6x80-P10"/>
        <s v="SF-7991-ZN-8x12-P10"/>
        <s v="SF-AGL-ZY-5x50-P25"/>
        <s v="SF-6923-A2-6-P20"/>
        <s v="SF-UNP-TAT-5x25"/>
        <s v="SF-AGL-ZY-3x25-P25"/>
        <s v="SF-AGL-ZY-4.5x90-P25"/>
        <s v="SF-7991-ZN-6x16-P10"/>
        <s v="SF-933-A4-8x30-P10"/>
        <s v="SF-7991-A2-8x16-P10"/>
        <s v="SF-912-A4-6x70-P10"/>
        <s v="SF-NYP-TAT-5x25-P20"/>
        <s v="SF-NYP-ALP-8x50"/>
        <s v="SF-933-A4-6x16-P10"/>
        <s v="SF-912-ZN-20x30"/>
        <s v="SF-912-ZN-3x25-P20"/>
        <s v="SF-933-ZN-6x16-P10"/>
        <s v="SF-UNP-ANC-10x80"/>
        <s v="SF-7991-BK-8x20-P10"/>
        <s v="SF-AGL-ZY-3.5x12-P25"/>
        <s v="SF-7991-A4-6x16-P10"/>
        <s v="SF-933-A2-5x16-P20"/>
        <s v="SF-MSH-ALP-20x50"/>
        <s v="SF-RSN-ANC-PES-150"/>
        <s v="SF-912-A2-10x35-P10"/>
        <s v="SF-9021-A2-6-P30"/>
        <s v="SF-AGL-A2-5x90"/>
        <s v="SF-7991-ZN-5x12-P20"/>
        <s v="SF-AGL-A2-3x30-P25"/>
        <s v="SF-UNP-TAT-8x40-P20"/>
        <s v="SF-AGL-A2-3x25-P25"/>
        <s v="SF-912-BK-6x70-P10"/>
        <s v="SF-7991-ZN-16x25"/>
        <s v="SF-985-ZN-24"/>
        <s v="SF-7991-BK-4x30-P20"/>
        <s v="SF-976-ZN-6x500"/>
        <s v="SF-912-A2-5x50-P20"/>
        <s v="SF-933-ZN-20x50"/>
        <s v="SF-7991-A2-3x6-P20"/>
        <s v="SF-7991-ZN-3x10-P20"/>
        <s v="SF-912-A4-6x20-P10"/>
        <s v="SF-125-A4-24"/>
        <s v="SF-912-BK-3x30"/>
        <s v="SF-912-BK-3x6"/>
        <s v="SF-912-BK-20x40"/>
        <s v="SF-AGL-A2-4x50"/>
        <s v="SF-931-ZN-8x100-P10"/>
        <s v="SF-AGL-A2-3.5x20"/>
        <s v="SF-933-A2-5x35-P20"/>
        <s v="SF-912-BK-8x35-P10"/>
        <s v="SF-439-A2-20"/>
        <s v="SF-AGL-A2-5x25-P25"/>
        <s v="SF-7991-BK-4x12"/>
        <s v="SF-AGL-A2-3.5x16"/>
        <s v="SF-AGL-ZY-4.5x45"/>
        <s v="SF-7991-A2-10x20-P10"/>
        <s v="SF-7991-BK-4x12-P20"/>
        <s v="SF-125-A2-10-P20"/>
        <s v="SF-AGL-ZY-5x70-P25"/>
        <s v="SF-127-ZN-10"/>
        <s v="SF-976-ZN-6x1000"/>
        <s v="SF-AGL-A2-6x20"/>
        <s v="SF-912-A2-3x12"/>
        <s v="SF-933-ZN-10x55-P10"/>
        <s v="SF-934-ZN-3"/>
        <s v="SF-127-ZN-8-P20"/>
        <s v="SF-976-ZN-6x300"/>
        <s v="SF-912-BK-6x20-P10"/>
        <s v="SF-912-BK-10x50-P10"/>
        <s v="SF-7991-ZN-4x25-P20"/>
        <s v="SF-912-A2-3x12-P20"/>
        <s v="SF-912-ZN-5x10-P20"/>
        <s v="SF-912-BK-6x60-P10"/>
        <s v="SF-NYP-ANC-8x40"/>
        <s v="SF-7991-BK-4x10-P20"/>
        <s v="SF-912-A2-3x8-P20"/>
        <s v="SF-912-A2-3x6-P20"/>
        <s v="SF-934-ZN-8-P10"/>
        <s v="SF-912-BK-8x20-P10"/>
        <s v="SF-AGL-ZY-3x45-P25"/>
        <s v="SF-7991-BK-8x16-P10"/>
        <s v="SF-7991-BK-8x60-P10"/>
        <s v="SF-AGL-ZY-4x30-P25"/>
        <s v="SF-UNP-TAT-8x40"/>
        <s v="SF-7991-A2-6x10-P10"/>
        <s v="SF-912-A2-3x25-P20"/>
        <s v="SF-UNP-TAT-5x25-P20"/>
        <s v="SF-AGL-A2-3.5x20-P25"/>
        <s v="SF-7991-ZN-12x35-P10"/>
        <s v="SF-AGL-ZY-3.5x40-P25"/>
        <s v="SF-934-ZN-10-P10"/>
        <s v="SF-912-A2-6x10-P10"/>
        <s v="SF-912-BK-4x30-P20"/>
        <s v="SF-439-ZN-6-P20"/>
        <s v="SF-6923-ZN-6"/>
        <s v="SF-931-A2-6x30-P10"/>
        <s v="SF-7991-BK-6x10-P10"/>
        <s v="SF-AGL-A2-4x25"/>
        <s v="SF-6798-ZN-8"/>
        <s v="SF-7991-BK-6x80-P10"/>
        <s v="SF-AGL-ZY-4x45-P25"/>
        <s v="SF-AGL-ZY-4.5x60-P25"/>
        <s v="SF-912-BK-8x12-P10"/>
        <s v="SF-AGL-ZY-5x25-P25"/>
        <s v="SF-934-ZN-12-P10"/>
        <s v="SF-976-A2-5x300"/>
        <s v="SF-439-ZN-5-P20"/>
        <s v="SF-AGL-ZY-3x35-P25"/>
        <s v="SF-7991-BK-3x30-P20"/>
        <s v="SF-AGL-ZY-4.5x40-P25"/>
        <s v="SF-AGL-ZY-3.5x50-P25"/>
        <s v="SF-912-ZN-4x12-P20"/>
        <s v="SF-AGL-A2-3.5x45-P25"/>
        <s v="SF-912-ZN-3x30-P20"/>
        <s v="SF-AGL-A2-3x30"/>
        <s v="SF-AGL-ZY-3.5x35"/>
        <s v="SF-AGL-ZY-4.5x35"/>
        <s v="SF-NYP-ANC-12x70"/>
        <s v="SF-912-BK-3x16-P20"/>
        <s v="SF-AGL-A2-3x50-P25"/>
        <s v="SF-976-ZN-8x300"/>
        <s v="SF-976-ZN-5x500"/>
        <s v="SF-912-BK-3x20-P20"/>
        <s v="SF-127-ZN-4-P30"/>
        <s v="SF-NYP-BRZ-6x30"/>
        <s v="SF-AGL-A2-4.5x80-P25"/>
        <s v="SF-AGL-A2-4.5x60-P25"/>
        <s v="SF-7991-A2-6x12-P10"/>
        <s v="SF-912-ZN-5x35-P20"/>
        <s v="SF-AGL-ZY-4x50-P25"/>
        <s v="SF-AGL-A2-3x20-P25"/>
        <s v="SF-AGL-A2-3x35-P25"/>
        <s v="SF-AGL-ZY-3.5x25-P25"/>
        <s v="SF-912-A2-6x12-P10"/>
        <s v="SF-7991-BK-8x12-P10"/>
        <s v="SF-439-A2-5-P20"/>
        <s v="SF-912-ZN-4x6-P20"/>
        <s v="SF-912-ZN-3x20-P20"/>
        <s v="SF-7991-ZN-3x35-P20"/>
        <s v="SF-AGL-ZY-3x50-P25"/>
        <s v="SF-7991-A2-6x75-B500"/>
        <s v="SF-933-A4-6x120"/>
        <s v="SF-912-A4-3x12"/>
        <s v="SF-AGL-A2-3x40"/>
        <s v="SF-912-A4-16x30"/>
        <s v="SF-UNP-TAT-10x50-P20"/>
        <s v="SF-976-A4-12x500"/>
        <s v="SF-AGL-ZY-6x35-P25"/>
        <s v="SF-AGL-ZY-4.5x50-B1000"/>
        <s v="SF-7991-ZN-16x100"/>
        <s v="SF-7991-ZN-8x100"/>
        <s v="SF-933-A4-8x70"/>
        <s v="SF-933-A4-24x60"/>
        <s v="SF-933-A4-14x90"/>
        <s v="SF-933-A4-12x50"/>
        <s v="SF-933-A2-4x35"/>
        <s v="SF-933-A2-8x40-P10"/>
        <s v="SF-933-ZN-4x20"/>
        <s v="SF-933-A2-12x100-P10"/>
        <s v="SF-931-ZN-8x60-P10"/>
        <s v="SF-933-A2-8x45-B500"/>
        <s v="SF-976-A2-6x2000"/>
        <s v="SF-AGL-A2-5x25-B1000"/>
        <s v="SF-AGL-A2-5x100"/>
        <s v="SF-931-A2-16x120"/>
        <s v="SF-AGL-ZY-3.5x20-B1000"/>
        <s v="SF-AGL-ZY-5x16-P25"/>
        <s v="SF-MSH-ANC-16x85"/>
        <s v="SF-NYP-ALP-5x25"/>
        <s v="SF-RSN-ANC-EA-150"/>
        <s v="SF-RSN-BRZ-EP-300"/>
        <s v="SF-TCS-ZY-8x300"/>
        <s v="SF-UNP-ANC-6x50-P20"/>
        <s v="SF-AGL-A2-3x60-P25"/>
        <s v="SF-912-ZN-6x75-B500"/>
        <s v="SF-7991-A4-10x20-P10"/>
        <s v="SF-912-ZN-3x12-P20"/>
        <s v="SF-WDG-ANC-ZN-8x95"/>
        <s v="SF-127-ZN-12-P20"/>
        <s v="SF-315-A2-4"/>
        <s v="SF-7991-A2-16x55"/>
        <s v="SF-7991-A2-4x30-B500"/>
        <s v="SF-7991-A4-10x60"/>
        <s v="SF-7991-A4-3x16"/>
        <s v="SF-7991-A4-6x35-P10"/>
        <s v="SF-7991-A4-6x65"/>
        <s v="SF-7991-BK-5x8"/>
        <s v="SF-7991-ZN-12x100-P10"/>
        <s v="SF-7991-ZN-4x16-B500"/>
        <s v="SF-912-A2-10x45-P10"/>
        <s v="SF-912-A2-20x180"/>
        <s v="SF-912-A2-6x110-P10"/>
        <s v="SF-912-A2-6x60-P10"/>
        <s v="SF-912-A2-8x120"/>
        <s v="SF-912-A2-8x35-P10"/>
        <s v="SF-912-A4-10x30"/>
        <s v="SF-912-A4-8x12-P10"/>
        <s v="SF-912-BK-3x10-P20"/>
        <s v="SF-912-ZN-10x70-P10"/>
        <s v="SF-912-ZN-16x160"/>
        <s v="SF-912-ZN-5x40-B500"/>
        <s v="SF-WDG-TAT-ZN-8x75"/>
      </sharedItems>
    </cacheField>
    <cacheField name="name" numFmtId="0">
      <sharedItems count="4962">
        <s v="Timber construction screw TX50 Ø10 × 160 mm A2 stainless"/>
        <s v="Timber construction screw TX30 Ø6 × 120 mm A2 stainless"/>
        <s v="Timber construction screw TX40 Ø8 × 120 mm A2 stainless"/>
        <s v="Hex bolt DIN 933 M12 × 60 mm A4 stainless"/>
        <s v="Timber construction screw TX30 Ø6 × 160 mm A2 stainless"/>
        <s v="Timber construction screw TX50 Ø10 × 400 mm yellow zinc"/>
        <s v="Timber construction screw TX50 Ø10 × 280 mm yellow zinc"/>
        <s v="Timber construction screw TX50 Ø10 × 180 mm yellow zinc"/>
        <s v="Timber construction screw TX30 Ø6 × 180 mm A2 stainless"/>
        <s v="Hex bolt DIN 933 M10 × 60 mm A4 stainless"/>
        <s v="Countersunk socket screw DIN 7991 M10 × 80 mm A2 stainless, bulk box of 500"/>
        <s v="Timber construction screw TX50 Ø10 × 200 mm A2 stainless"/>
        <s v="Timber construction screw TX50 Ø10 × 120 mm A2 stainless"/>
        <s v="Timber construction screw TX30 Ø6 × 240 mm yellow zinc"/>
        <s v="Hex bolt DIN 933 M8 × 70 mm A2 stainless, bulk box of 500"/>
        <s v="Hex bolt DIN 933 M10 × 50 mm A2 stainless, bulk box of 500"/>
        <s v="Socket cap screw DIN 912 M8 × 55 mm A2 stainless, bulk box of 500"/>
        <s v="Hex bolt DIN 933 M10 × 20 mm A2 stainless, bulk box of 500"/>
        <s v="Socket cap screw DIN 912 M8 × 80 mm A2 stainless, bulk box of 500"/>
        <s v="Hex bolt DIN 933 M10 × 60 mm A2 stainless, bulk box of 500"/>
        <s v="Socket cap screw DIN 912 M10 × 60 mm A2 stainless"/>
        <s v="Alpenfix wedge anchor M8 × 115 mm, A4 stainless"/>
        <s v="Socket cap screw DIN 912 M10 × 40 mm A2 stainless, bulk box of 500"/>
        <s v="Alpenfix anchor rod M16 × 320 mm, A4 stainless, pack of 10"/>
        <s v="Socket cap screw DIN 912 M8 × 60 mm A2 stainless"/>
        <s v="Socket cap screw DIN 912 M10 × 60 mm zinc plated, bulk box of 500"/>
        <s v="Hex bolt DIN 933 M8 × 25 mm A2 stainless, bulk box of 500"/>
        <s v="Timber construction screw TX40 Ø8 × 240 mm yellow zinc"/>
        <s v="Countersunk socket screw DIN 7991 M10 × 70 mm A2 stainless, bulk box of 500"/>
        <s v="Alpenfix anchor rod M20 × 400 mm, zinc plated, pack of 10"/>
        <s v="Hex bolt DIN 933 M10 × 70 mm A2 stainless, bulk box of 500"/>
        <s v="Countersunk socket screw DIN 7991 M10 × 20 mm A2 stainless, bulk box of 500"/>
        <s v="Alpenfix anchor rod M16 × 224 mm, A4 stainless, pack of 10"/>
        <s v="Hex bolt DIN 933 M12 × 40 mm A4 stainless"/>
        <s v="Socket cap screw DIN 912 M6 × 60 mm A2 stainless, bulk box of 500"/>
        <s v="Timber construction screw TX50 Ø10 × 360 mm yellow zinc"/>
        <s v="Anclatec wedge anchor M8 × 95 mm, A4 stainless"/>
        <s v="Socket cap screw DIN 912 M8 × 70 mm A2 stainless, bulk box of 500"/>
        <s v="Countersunk socket screw DIN 7991 M6 × 80 mm A2 stainless, bulk box of 500"/>
        <s v="Tatra Works wedge anchor M8 × 115 mm, A4 stainless"/>
        <s v="Socket cap screw DIN 912 M10 × 55 mm A2 stainless, bulk box of 500"/>
        <s v="Hex bolt DIN 933 M8 × 35 mm A2 stainless, bulk box of 500"/>
        <s v="Hex bolt DIN 933 M8 × 80 mm A2 stainless, bulk box of 500"/>
        <s v="Hex bolt DIN 933 M10 × 25 mm A2 stainless"/>
        <s v="Socket cap screw DIN 912 M16 × 140 mm A4 stainless"/>
        <s v="Socket cap screw DIN 912 M16 × 200 mm A4 stainless"/>
        <s v="Hex bolt DIN 933 M16 × 180 mm A2 stainless"/>
        <s v="Countersunk socket screw DIN 7991 M10 × 75 mm A2 stainless, bulk box of 500"/>
        <s v="Timber construction screw TX50 Ø10 × 180 mm A2 stainless"/>
        <s v="Countersunk socket screw DIN 7991 M8 × 50 mm A2 stainless, bulk box of 500"/>
        <s v="Hex bolt DIN 933 M8 × 60 mm A2 stainless, bulk box of 500"/>
        <s v="Hex bolt DIN 933 M10 × 60 mm zinc plated"/>
        <s v="Timber construction screw TX40 Ø8 × 140 mm yellow zinc"/>
        <s v="Timber construction screw TX30 Ø6 × 200 mm yellow zinc"/>
        <s v="Countersunk socket screw DIN 7991 M10 × 50 mm A2 stainless, bulk box of 500"/>
        <s v="Socket cap screw DIN 912 M10 × 45 mm A2 stainless, bulk box of 500"/>
        <s v="Hex bolt DIN 933 M10 × 40 mm A2 stainless, bulk box of 500"/>
        <s v="Hex bolt DIN 933 M12 × 40 mm zinc plated"/>
        <s v="Alpenfix wedge anchor M12 × 100 mm, A4 stainless"/>
        <s v="Hex bolt DIN 933 M6 × 75 mm A2 stainless, bulk box of 500"/>
        <s v="Hex bolt DIN 933 M8 × 75 mm zinc plated, bulk box of 500"/>
        <s v="Timber construction screw TX30 Ø6 × 140 mm A2 stainless"/>
        <s v="Countersunk socket screw DIN 7991 M8 × 60 mm A2 stainless, bulk box of 500"/>
        <s v="Hex bolt part thread DIN 931 M24 × 200 mm A2 stainless"/>
        <s v="Hex bolt DIN 933 M6 × 60 mm A2 stainless, bulk box of 500"/>
        <s v="Hex bolt part thread DIN 931 M24 × 150 mm A4 stainless"/>
        <s v="Hex bolt part thread DIN 931 M24 × 160 mm A4 stainless"/>
        <s v="Anclatec anchor rod M20 × 400 mm, zinc plated, pack of 10"/>
        <s v="Socket cap screw DIN 912 M10 × 40 mm black 12.9"/>
        <s v="Hex bolt part thread DIN 931 M6 × 120 mm A4 stainless"/>
        <s v="Socket cap screw DIN 912 M12 × 160 mm A4 stainless"/>
        <s v="Hex bolt DIN 933 M6 × 50 mm A2 stainless, bulk box of 500"/>
        <s v="Timber construction screw TX30 Ø6 × 100 mm A2 stainless"/>
        <s v="Socket cap screw DIN 912 M10 × 30 mm A2 stainless"/>
        <s v="Hex bolt part thread DIN 931 M16 × 150 mm A2 stainless"/>
        <s v="Hex bolt DIN 933 M10 × 65 mm A2 stainless, bulk box of 500"/>
        <s v="Timber construction screw TX30 Ø6 × 140 mm yellow zinc"/>
        <s v="Anclatec anchor rod M16 × 224 mm, A4 stainless, pack of 10"/>
        <s v="Countersunk socket screw DIN 7991 M10 × 45 mm A2 stainless, bulk box of 500"/>
        <s v="Countersunk socket screw DIN 7991 M8 × 80 mm A2 stainless, bulk box of 500"/>
        <s v="Hex bolt DIN 933 M10 × 25 mm A4 stainless"/>
        <s v="Hex bolt DIN 933 M10 × 40 mm zinc plated"/>
        <s v="Countersunk socket screw DIN 7991 M6 × 40 mm A2 stainless"/>
        <s v="Timber construction screw TX40 Ø8 × 180 mm A2 stainless"/>
        <s v="Countersunk socket screw DIN 7991 M8 × 20 mm A2 stainless"/>
        <s v="Brezo wedge anchor M12 × 120 mm, A4 stainless"/>
        <s v="Chipboard screw, Pozidriv Ø6 × 70 mm A2 stainless, bulk box of 1000"/>
        <s v="Alpenfix wedge anchor M16 × 180 mm, A4 stainless"/>
        <s v="Socket cap screw DIN 912 M16 × 150 mm A4 stainless"/>
        <s v="Countersunk socket screw DIN 7991 M8 × 30 mm A2 stainless"/>
        <s v="Hex bolt DIN 933 M8 × 60 mm A2 stainless"/>
        <s v="Countersunk socket screw DIN 7991 M6 × 40 mm A2 stainless, bulk box of 500"/>
        <s v="Threaded rod DIN 976 M24 × 2000 mm A4 stainless"/>
        <s v="Hex bolt DIN 933 M20 × 180 mm A2 stainless"/>
        <s v="Hex bolt part thread DIN 931 M20 × 160 mm A4 stainless"/>
        <s v="Timber construction screw TX40 Ø8 × 100 mm yellow zinc"/>
        <s v="Brezo wedge anchor M10 × 140 mm, A4 stainless"/>
        <s v="Hex bolt DIN 933 M14 × 180 mm A4 stainless"/>
        <s v="Hex bolt DIN 933 M10 × 75 mm A2 stainless, bulk box of 500"/>
        <s v="Socket cap screw DIN 912 M8 × 50 mm A2 stainless, bulk box of 500"/>
        <s v="Hex bolt DIN 933 M14 × 150 mm A2 stainless"/>
        <s v="Hex bolt DIN 933 M8 × 35 mm A2 stainless"/>
        <s v="Timber construction screw TX50 Ø10 × 80 mm A2 stainless"/>
        <s v="Socket cap screw DIN 912 M5 × 45 mm A2 stainless, bulk box of 500"/>
        <s v="Anclatec wedge anchor M12 × 160 mm, A4 stainless"/>
        <s v="Hex bolt part thread DIN 931 M12 × 160 mm A4 stainless"/>
        <s v="Hex bolt DIN 933 M16 × 200 mm A2 stainless"/>
        <s v="Socket cap screw DIN 912 M8 × 65 mm zinc plated, bulk box of 500"/>
        <s v="Hex bolt DIN 933 M6 × 25 mm A4 stainless"/>
        <s v="Chipboard screw, Pozidriv Ø5 × 80 mm A2 stainless, bulk box of 1000"/>
        <s v="Anclatec wedge anchor M10 × 90 mm, A4 stainless"/>
        <s v="Tatra Works wedge anchor M10 × 140 mm, A4 stainless"/>
        <s v="Alpenfix long frame plug 10 × 200 mm, pack of 20"/>
        <s v="Hex bolt DIN 933 M16 × 75 mm A4 stainless"/>
        <s v="Brezo wedge anchor M10 × 120 mm, A4 stainless"/>
        <s v="Countersunk socket screw DIN 7991 M10 × 50 mm zinc plated, bulk box of 500"/>
        <s v="Alpenfix anchor rod M20 × 400 mm, A4 stainless, pack of 10"/>
        <s v="Nylon-insert lock nut DIN 985 M10 A2 stainless"/>
        <s v="Hex bolt DIN 933 M6 × 65 mm A2 stainless, bulk box of 500"/>
        <s v="Alpenfix wedge anchor M16 × 125 mm, A4 stainless"/>
        <s v="Hex bolt DIN 933 M5 × 55 mm A2 stainless, bulk box of 500"/>
        <s v="Hex bolt DIN 933 M16 × 150 mm A2 stainless"/>
        <s v="Timber construction screw TX40 Ø8 × 200 mm yellow zinc"/>
        <s v="Hex bolt DIN 933 M8 × 55 mm A2 stainless, bulk box of 500"/>
        <s v="Socket cap screw DIN 912 M5 × 40 mm A2 stainless, bulk box of 500"/>
        <s v="Alpenfix anchor rod M8 × 160 mm, A4 stainless, pack of 10"/>
        <s v="Hex bolt DIN 933 M10 × 60 mm A2 stainless"/>
        <s v="Socket cap screw DIN 912 M6 × 65 mm A2 stainless, bulk box of 500"/>
        <s v="Hex bolt DIN 933 M10 × 50 mm zinc plated, bulk box of 500"/>
        <s v="Hex bolt part thread DIN 931 M24 × 110 mm A4 stainless"/>
        <s v="Countersunk socket screw DIN 7991 M8 × 40 mm black 12.9"/>
        <s v="Alpenfix anchor rod M10 × 140 mm, A4 stainless, pack of 10"/>
        <s v="Hex bolt part thread DIN 931 M16 × 200 mm zinc plated"/>
        <s v="Hex nut DIN 934 M12 A2 stainless"/>
        <s v="Countersunk socket screw DIN 7991 M10 × 30 mm zinc plated, bulk box of 500"/>
        <s v="Nylon-insert lock nut DIN 985 M12 A2 stainless"/>
        <s v="Hex bolt DIN 933 M12 × 25 mm zinc plated"/>
        <s v="Socket cap screw DIN 912 M8 × 50 mm A4 stainless"/>
        <s v="Hex bolt DIN 933 M8 × 55 mm zinc plated, bulk box of 500"/>
        <s v="Socket cap screw DIN 912 M16 × 160 mm A2 stainless"/>
        <s v="Alpenfix wedge anchor M16 × 145 mm, A4 stainless"/>
        <s v="Countersunk socket screw DIN 7991 M4 × 25 mm A2 stainless, bulk box of 500"/>
        <s v="Threaded rod DIN 976 M16 × 2000 mm A4 stainless"/>
        <s v="Hex bolt DIN 933 M4 × 40 mm A2 stainless, bulk box of 500"/>
        <s v="Anclatec wedge anchor M12 × 120 mm, A4 stainless"/>
        <s v="Socket cap screw DIN 912 M8 × 40 mm A2 stainless, bulk box of 500"/>
        <s v="Hex bolt DIN 933 M6 × 60 mm A4 stainless"/>
        <s v="Anclatec wedge anchor M10 × 120 mm, A4 stainless"/>
        <s v="Socket cap screw DIN 912 M16 × 180 mm A2 stainless"/>
        <s v="Hex bolt DIN 933 M6 × 80 mm zinc plated, bulk box of 500"/>
        <s v="Hex bolt DIN 933 M8 × 40 mm A4 stainless"/>
        <s v="Chipboard screw, Pozidriv Ø6 × 60 mm A2 stainless, bulk box of 1000"/>
        <s v="Hex bolt DIN 933 M10 × 30 mm A2 stainless, bulk box of 500"/>
        <s v="Socket cap screw DIN 912 M8 × 25 mm zinc plated, bulk box of 500"/>
        <s v="Countersunk socket screw DIN 7991 M16 × 70 mm A4 stainless"/>
        <s v="Timber construction screw TX40 Ø8 × 160 mm A2 stainless"/>
        <s v="Hex bolt DIN 933 M14 × 120 mm A4 stainless"/>
        <s v="Anclatec concrete screw anchor Ø12 × 120 mm, hex head"/>
        <s v="Socket cap screw DIN 912 M6 × 70 mm A2 stainless, bulk box of 500"/>
        <s v="Countersunk socket screw DIN 7991 M8 × 25 mm A2 stainless, bulk box of 500"/>
        <s v="Hex bolt DIN 933 M8 × 65 mm hot-dip galvanised"/>
        <s v="Hex bolt DIN 933 M16 × 80 mm A4 stainless"/>
        <s v="Hex bolt DIN 933 M10 × 75 mm zinc plated, bulk box of 500"/>
        <s v="Anclatec anchor rod M12 × 240 mm, A4 stainless, pack of 10"/>
        <s v="Hex bolt DIN 933 M10 × 80 mm A4 stainless"/>
        <s v="Timber construction screw TX50 Ø10 × 80 mm yellow zinc"/>
        <s v="Countersunk socket screw DIN 7991 M16 × 65 mm A4 stainless"/>
        <s v="Hex bolt DIN 933 M16 × 60 mm A2 stainless"/>
        <s v="Countersunk socket screw DIN 7991 M12 × 50 mm A4 stainless"/>
        <s v="Socket cap screw DIN 912 M6 × 75 mm A2 stainless, bulk box of 500"/>
        <s v="Countersunk socket screw DIN 7991 M8 × 60 mm zinc plated, bulk box of 500"/>
        <s v="Hex bolt DIN 933 M4 × 30 mm A2 stainless, bulk box of 500"/>
        <s v="Hex bolt DIN 933 M8 × 80 mm zinc plated, bulk box of 500"/>
        <s v="Frame anchor with hex nut M12 × 120 mm, zinc plated"/>
        <s v="Socket cap screw DIN 912 M10 × 16 mm A2 stainless, bulk box of 500"/>
        <s v="Countersunk socket screw DIN 7991 M8 × 30 mm A2 stainless, bulk box of 500"/>
        <s v="Hex bolt DIN 933 M8 × 70 mm zinc plated, bulk box of 500"/>
        <s v="Hex bolt DIN 933 M5 × 30 mm A2 stainless, bulk box of 500"/>
        <s v="Timber construction screw TX30 Ø6 × 160 mm yellow zinc"/>
        <s v="Hex bolt DIN 933 M6 × 60 mm A2 stainless"/>
        <s v="Hex bolt part thread DIN 931 M10 × 150 mm A2 stainless"/>
        <s v="Countersunk socket screw DIN 7991 M8 × 70 mm zinc plated, bulk box of 500"/>
        <s v="Socket cap screw DIN 912 M10 × 30 mm black 12.9"/>
        <s v="Countersunk socket screw DIN 7991 M6 × 60 mm A2 stainless, bulk box of 500"/>
        <s v="Anclatec long frame plug 10 × 200 mm, pack of 20"/>
        <s v="Hex bolt DIN 933 M10 × 35 mm A2 stainless, bulk box of 500"/>
        <s v="Socket cap screw DIN 912 M8 × 50 mm zinc plated, bulk box of 500"/>
        <s v="Hex bolt DIN 933 M8 × 65 mm A4 stainless"/>
        <s v="Countersunk socket screw DIN 7991 M6 × 75 mm A2 stainless"/>
        <s v="Socket cap screw DIN 912 M20 × 120 mm A4 stainless"/>
        <s v="Hex bolt part thread DIN 931 M16 × 110 mm A4 stainless"/>
        <s v="Flat washer DIN 125 M10 A2 stainless"/>
        <s v="Brezo wedge anchor M12 × 100 mm, A4 stainless"/>
        <s v="Alpenfix concrete screw anchor Ø12 × 120 mm, hex head"/>
        <s v="Hex bolt part thread DIN 931 M6 × 40 mm A4 stainless"/>
        <s v="Countersunk socket screw DIN 7991 M6 × 65 mm zinc plated, bulk box of 500"/>
        <s v="Hex bolt part thread DIN 931 M16 × 90 mm A2 stainless"/>
        <s v="Countersunk socket screw DIN 7991 M6 × 20 mm A4 stainless"/>
        <s v="Hex bolt DIN 933 M8 × 30 mm A2 stainless, bulk box of 500"/>
        <s v="Anclatec anchor rod M8 × 112 mm, A4 stainless, pack of 10"/>
        <s v="Hex bolt DIN 933 M12 × 70 mm A4 stainless"/>
        <s v="Hex bolt DIN 933 M10 × 65 mm A2 stainless"/>
        <s v="Hex bolt DIN 933 M8 × 60 mm zinc plated"/>
        <s v="Hex bolt DIN 933 M8 × 25 mm A2 stainless"/>
        <s v="Countersunk socket screw DIN 7991 M10 × 35 mm A2 stainless, bulk box of 500"/>
        <s v="Socket cap screw DIN 912 M12 × 60 mm A2 stainless"/>
        <s v="Socket cap screw DIN 912 M10 × 90 mm A4 stainless"/>
        <s v="Socket cap screw DIN 912 M6 × 50 mm A2 stainless, bulk box of 500"/>
        <s v="Socket cap screw DIN 912 M6 × 80 mm A4 stainless"/>
        <s v="Socket cap screw DIN 912 M12 × 60 mm A4 stainless"/>
        <s v="Socket cap screw DIN 912 M6 × 45 mm A2 stainless, bulk box of 500"/>
        <s v="Socket cap screw DIN 912 M8 × 75 mm A2 stainless"/>
        <s v="Socket cap screw DIN 912 M10 × 40 mm zinc plated"/>
        <s v="Hex bolt DIN 933 M24 × 200 mm hot-dip galvanised"/>
        <s v="Countersunk socket screw DIN 7991 M10 × 55 mm zinc plated, bulk box of 500"/>
        <s v="Socket cap screw DIN 912 M8 × 35 mm zinc plated, bulk box of 500"/>
        <s v="Socket cap screw DIN 912 M10 × 50 mm A2 stainless, bulk box of 500"/>
        <s v="Timber construction screw TX40 Ø8 × 100 mm A2 stainless"/>
        <s v="Hex bolt DIN 933 M8 × 75 mm A2 stainless, bulk box of 500"/>
        <s v="Brezo wedge anchor M8 × 95 mm, A4 stainless"/>
        <s v="Socket cap screw DIN 912 M6 × 40 mm A2 stainless"/>
        <s v="Countersunk socket screw DIN 7991 M10 × 40 mm A2 stainless, bulk box of 500"/>
        <s v="Countersunk socket screw DIN 7991 M10 × 80 mm A4 stainless"/>
        <s v="Socket cap screw DIN 912 M8 × 55 mm A2 stainless"/>
        <s v="Socket cap screw DIN 912 M10 × 80 mm zinc plated, bulk box of 500"/>
        <s v="Socket cap screw DIN 912 M10 × 65 mm zinc plated, bulk box of 500"/>
        <s v="Hex bolt DIN 933 M6 × 45 mm zinc plated, bulk box of 500"/>
        <s v="Countersunk socket screw DIN 7991 M6 × 20 mm black 12.9"/>
        <s v="Countersunk socket screw DIN 7991 M8 × 40 mm A2 stainless, bulk box of 500"/>
        <s v="Hex bolt part thread DIN 931 M8 × 70 mm A4 stainless"/>
        <s v="Anclatec anchor rod M10 × 200 mm, A4 stainless, pack of 10"/>
        <s v="Chipboard screw, Pozidriv Ø4.5 × 80 mm A2 stainless, bulk box of 1000"/>
        <s v="Hex bolt DIN 933 M8 × 40 mm zinc plated"/>
        <s v="Socket cap screw DIN 912 M6 × 70 mm zinc plated, bulk box of 500"/>
        <s v="Hex bolt DIN 933 M10 × 55 mm A2 stainless, bulk box of 500"/>
        <s v="Socket cap screw DIN 912 M10 × 110 mm A4 stainless"/>
        <s v="Countersunk socket screw DIN 7991 M6 × 70 mm A2 stainless, bulk box of 500"/>
        <s v="Chipboard screw, Pozidriv Ø6 × 30 mm A2 stainless, bulk box of 1000"/>
        <s v="Countersunk socket screw DIN 7991 M16 × 110 mm A4 stainless"/>
        <s v="Chipboard screw, Pozidriv Ø6 × 40 mm A2 stainless, bulk box of 1000"/>
        <s v="Anclatec wedge anchor M8 × 75 mm, zinc plated"/>
        <s v="Anclatec wedge anchor M16 × 125 mm, A4 stainless"/>
        <s v="Hex bolt DIN 933 M8 × 40 mm A2 stainless"/>
        <s v="Socket cap screw DIN 912 M10 × 55 mm zinc plated, bulk box of 500"/>
        <s v="Socket cap screw DIN 912 M8 × 30 mm black 12.9"/>
        <s v="Socket cap screw DIN 912 M6 × 55 mm A2 stainless, bulk box of 500"/>
        <s v="Countersunk socket screw DIN 7991 M8 × 45 mm A4 stainless"/>
        <s v="Hex bolt DIN 933 M8 × 16 mm A2 stainless, bulk box of 500"/>
        <s v="Hex bolt part thread DIN 931 M16 × 100 mm A2 stainless"/>
        <s v="Socket cap screw DIN 912 M6 × 90 mm A4 stainless"/>
        <s v="Hex bolt DIN 933 M12 × 35 mm A4 stainless"/>
        <s v="Tatra Works wedge anchor M12 × 160 mm, A4 stainless"/>
        <s v="Hex bolt DIN 933 M10 × 80 mm zinc plated, bulk box of 500"/>
        <s v="Hex bolt part thread DIN 931 M8 × 70 mm A2 stainless"/>
        <s v="Hex bolt DIN 933 M14 × 100 mm A4 stainless"/>
        <s v="Hex bolt DIN 933 M8 × 140 mm hot-dip galvanised"/>
        <s v="Frame anchor with hex nut M10 × 100 mm, zinc plated"/>
        <s v="Hex bolt part thread DIN 931 M12 × 90 mm A4 stainless, pack of 10"/>
        <s v="Anclatec anchor rod M20 × 400 mm, A4 stainless, pack of 10"/>
        <s v="Countersunk socket screw DIN 7991 M10 × 70 mm A4 stainless"/>
        <s v="Hex bolt DIN 933 M8 × 50 mm A4 stainless"/>
        <s v="Countersunk socket screw DIN 7991 M8 × 75 mm zinc plated"/>
        <s v="Hex bolt DIN 933 M20 × 160 mm A4 stainless"/>
        <s v="Alpenfix anchor rod M20 × 280 mm, A4 stainless, pack of 10"/>
        <s v="Hex bolt part thread DIN 931 M16 × 110 mm A2 stainless"/>
        <s v="Hex bolt part thread DIN 931 M20 × 80 mm A2 stainless"/>
        <s v="Hex bolt DIN 933 M12 × 110 mm A4 stainless, pack of 10"/>
        <s v="Hex bolt DIN 933 M5 × 55 mm A4 stainless"/>
        <s v="Socket cap screw DIN 912 M4 × 40 mm A2 stainless, bulk box of 500"/>
        <s v="Socket cap screw DIN 912 M8 × 130 mm A4 stainless"/>
        <s v="Hex bolt DIN 933 M24 × 180 mm zinc plated"/>
        <s v="Hex bolt DIN 933 M6 × 25 mm A2 stainless, bulk box of 500"/>
        <s v="Countersunk socket screw DIN 7991 M10 × 60 mm A2 stainless, bulk box of 500"/>
        <s v="Hex bolt DIN 933 M12 × 45 mm A4 stainless"/>
        <s v="Hex bolt part thread DIN 931 M24 × 180 mm hot-dip galvanised"/>
        <s v="Hex bolt DIN 933 M14 × 70 mm A2 stainless"/>
        <s v="Socket cap screw DIN 912 M10 × 45 mm zinc plated, bulk box of 500"/>
        <s v="Socket cap screw DIN 912 M6 × 60 mm zinc plated"/>
        <s v="Hex bolt part thread DIN 931 M24 × 100 mm A4 stainless"/>
        <s v="Countersunk socket screw DIN 7991 M6 × 30 mm A4 stainless"/>
        <s v="Alpenfix wedge anchor M12 × 100 mm, zinc plated"/>
        <s v="Hex bolt DIN 933 M8 × 35 mm A4 stainless"/>
        <s v="Hex bolt DIN 933 M20 × 120 mm A4 stainless"/>
        <s v="Hex bolt DIN 933 M14 × 70 mm A4 stainless"/>
        <s v="Hex bolt DIN 933 M16 × 80 mm hot-dip galvanised"/>
        <s v="Timber construction screw TX50 Ø10 × 140 mm yellow zinc"/>
        <s v="Threadlocker, high strength, 50 ml"/>
        <s v="Countersunk socket screw DIN 7991 M8 × 35 mm A4 stainless"/>
        <s v="Timber construction screw TX50 Ø10 × 240 mm yellow zinc"/>
        <s v="Hex bolt part thread DIN 931 M12 × 100 mm A2 stainless"/>
        <s v="Countersunk socket screw DIN 7991 M8 × 80 mm zinc plated, bulk box of 500"/>
        <s v="Socket cap screw DIN 912 M10 × 45 mm A4 stainless"/>
        <s v="Timber construction screw TX50 Ø10 × 100 mm A2 stainless"/>
        <s v="Socket cap screw DIN 912 M10 × 70 mm A2 stainless, bulk box of 500"/>
        <s v="Hex bolt part thread DIN 931 M16 × 160 mm A2 stainless"/>
        <s v="Timber construction screw TX50 Ø10 × 120 mm yellow zinc"/>
        <s v="Chipboard screw, Pozidriv Ø6 × 40 mm yellow zinc, bulk box of 1000"/>
        <s v="Hex bolt part thread DIN 931 M12 × 80 mm A4 stainless"/>
        <s v="Hex bolt DIN 933 M6 × 55 mm zinc plated, bulk box of 500"/>
        <s v="Socket cap screw DIN 912 M16 × 120 mm A4 stainless"/>
        <s v="Hex bolt DIN 933 M10 × 75 mm A2 stainless"/>
        <s v="Hex bolt part thread DIN 931 M8 × 140 mm A2 stainless"/>
        <s v="Brezo wedge anchor M6 × 85 mm, A4 stainless"/>
        <s v="Alpenfix wedge anchor M6 × 55 mm, A4 stainless"/>
        <s v="Countersunk socket screw DIN 7991 M4 × 40 mm A2 stainless, bulk box of 500"/>
        <s v="Tatra Works wedge anchor M8 × 95 mm, zinc plated"/>
        <s v="Alpenfix self-drill plasterboard anchor zinc 15 × 45 mm, box of 100"/>
        <s v="Hex bolt DIN 933 M8 × 40 mm A2 stainless, bulk box of 500"/>
        <s v="Chipboard screw, Pozidriv Ø5 × 50 mm A2 stainless, bulk box of 1000"/>
        <s v="Hex bolt DIN 933 M8 × 25 mm zinc plated"/>
        <s v="Hex bolt DIN 933 M12 × 40 mm A2 stainless"/>
        <s v="Socket cap screw DIN 912 M5 × 50 mm A2 stainless, bulk box of 500"/>
        <s v="Timber construction screw TX40 Ø8 × 360 mm yellow zinc"/>
        <s v="Hex bolt DIN 933 M8 × 140 mm A4 stainless"/>
        <s v="Hex bolt DIN 933 M6 × 20 mm A2 stainless, bulk box of 500"/>
        <s v="Hex bolt DIN 933 M24 × 70 mm A4 stainless"/>
        <s v="Brezo wedge anchor M12 × 160 mm, A4 stainless"/>
        <s v="Socket cap screw DIN 912 M16 × 80 mm A4 stainless"/>
        <s v="Socket cap screw DIN 912 M16 × 55 mm A4 stainless"/>
        <s v="Hex bolt part thread DIN 931 M8 × 80 mm zinc plated"/>
        <s v="Tatra Works concrete screw anchor Ø10 × 80 mm, countersunk head"/>
        <s v="Flat washer DIN 125 M8 A2 stainless"/>
        <s v="Chipboard screw, Pozidriv Ø5 × 35 mm A2 stainless, bulk box of 1000"/>
        <s v="Socket cap screw DIN 912 M12 × 150 mm A4 stainless"/>
        <s v="Tatra Works wedge anchor M16 × 125 mm, A4 stainless"/>
        <s v="Countersunk socket screw DIN 7991 M8 × 30 mm zinc plated"/>
        <s v="Hex bolt DIN 933 M12 × 120 mm zinc plated"/>
        <s v="Socket cap screw DIN 912 M10 × 60 mm black 12.9"/>
        <s v="Socket cap screw DIN 912 M8 × 55 mm zinc plated, bulk box of 500"/>
        <s v="Hex bolt part thread DIN 931 M12 × 130 mm A2 stainless"/>
        <s v="Countersunk socket screw DIN 7991 M8 × 70 mm A2 stainless, bulk box of 500"/>
        <s v="Hex bolt part thread DIN 931 M8 × 70 mm hot-dip galvanised"/>
        <s v="Hex bolt DIN 933 M10 × 40 mm A2 stainless"/>
        <s v="Countersunk socket screw DIN 7991 M5 × 10 mm A4 stainless"/>
        <s v="Polyester injection resin, 300 ml cartridge"/>
        <s v="Hex bolt part thread DIN 931 M8 × 80 mm A4 stainless"/>
        <s v="Hex bolt DIN 933 M20 × 130 mm A2 stainless"/>
        <s v="Hex bolt DIN 933 M12 × 100 mm A4 stainless, pack of 10"/>
        <s v="Hex bolt DIN 933 M10 × 75 mm hot-dip galvanised"/>
        <s v="Hex bolt part thread DIN 931 M16 × 140 mm A4 stainless"/>
        <s v="Hex bolt DIN 933 M12 × 55 mm A4 stainless"/>
        <s v="Socket cap screw DIN 912 M12 × 140 mm A4 stainless"/>
        <s v="Countersunk socket screw DIN 7991 M8 × 100 mm A4 stainless"/>
        <s v="Hex bolt DIN 933 M12 × 120 mm A4 stainless, pack of 10"/>
        <s v="Socket cap screw DIN 912 M10 × 16 mm zinc plated, bulk box of 500"/>
        <s v="Anclatec concrete screw anchor Ø8 × 48 mm, hex head"/>
        <s v="Anclatec anchor rod M16 × 224 mm, zinc plated, pack of 10"/>
        <s v="Chipboard screw, Pozidriv Ø4.5 × 70 mm A2 stainless, bulk box of 1000"/>
        <s v="Hex bolt part thread DIN 931 M10 × 40 mm A4 stainless"/>
        <s v="Hex bolt DIN 933 M12 × 60 mm A4 stainless, pack of 10"/>
        <s v="Socket cap screw DIN 912 M10 × 80 mm A2 stainless"/>
        <s v="Countersunk socket screw DIN 7991 M10 × 70 mm zinc plated, bulk box of 500"/>
        <s v="Tatra Works concrete screw anchor Ø12 × 120 mm, hex head"/>
        <s v="Countersunk socket screw DIN 7991 M16 × 25 mm A2 stainless"/>
        <s v="Large flat washer DIN 9021 M5 A4 stainless"/>
        <s v="Hex bolt part thread DIN 931 M10 × 50 mm A2 stainless"/>
        <s v="Countersunk socket screw DIN 7991 M12 × 50 mm A2 stainless"/>
        <s v="Alpenfix anchor rod M10 × 200 mm, A4 stainless, pack of 10"/>
        <s v="Hex bolt DIN 933 M8 × 120 mm A4 stainless, pack of 10"/>
        <s v="Countersunk socket screw DIN 7991 M8 × 30 mm zinc plated, bulk box of 500"/>
        <s v="Hex bolt DIN 933 M6 × 45 mm A2 stainless, bulk box of 500"/>
        <s v="Timber construction screw TX30 Ø6 × 180 mm yellow zinc"/>
        <s v="Threaded rod DIN 976 M24 × 2000 mm hot-dip galvanised"/>
        <s v="Socket cap screw DIN 912 M12 × 120 mm A2 stainless, pack of 10"/>
        <s v="Socket cap screw DIN 912 M12 × 70 mm A2 stainless"/>
        <s v="Countersunk socket screw DIN 7991 M8 × 70 mm A2 stainless"/>
        <s v="Socket cap screw DIN 912 M8 × 40 mm zinc plated, bulk box of 500"/>
        <s v="Hex bolt DIN 933 M10 × 160 mm hot-dip galvanised"/>
        <s v="Socket cap screw DIN 912 M8 × 80 mm A4 stainless"/>
        <s v="Countersunk socket screw DIN 7991 M5 × 30 mm zinc plated, bulk box of 500"/>
        <s v="Hex bolt DIN 933 M5 × 35 mm A2 stainless"/>
        <s v="Hex bolt part thread DIN 931 M20 × 110 mm A2 stainless"/>
        <s v="Hex bolt part thread DIN 931 M8 × 90 mm A4 stainless"/>
        <s v="Hex bolt DIN 933 M4 × 16 mm A2 stainless, bulk box of 500"/>
        <s v="Hex bolt DIN 933 M12 × 140 mm A4 stainless"/>
        <s v="Alpenfix concrete screw anchor Ø8 × 80 mm, countersunk head"/>
        <s v="Hex bolt part thread DIN 931 M8 × 50 mm A2 stainless"/>
        <s v="Anclatec anchor rod M16 × 320 mm, zinc plated, pack of 10"/>
        <s v="Chipboard screw, Pozidriv Ø5 × 16 mm yellow zinc, bulk box of 1000"/>
        <s v="Socket cap screw DIN 912 M12 × 35 mm A4 stainless"/>
        <s v="Hex bolt DIN 933 M6 × 20 mm A2 stainless"/>
        <s v="Anclatec long frame plug 10 × 135 mm, box of 50"/>
        <s v="Hex bolt part thread DIN 931 M16 × 130 mm zinc plated"/>
        <s v="Hex bolt DIN 933 M10 × 100 mm A4 stainless"/>
        <s v="Socket cap screw DIN 912 M6 × 50 mm A4 stainless"/>
        <s v="Countersunk socket screw DIN 7991 M8 × 16 mm A2 stainless"/>
        <s v="Timber construction screw TX50 Ø10 × 300 mm yellow zinc"/>
        <s v="Hex bolt part thread DIN 931 M12 × 60 mm A2 stainless"/>
        <s v="Countersunk socket screw DIN 7991 M12 × 60 mm black 12.9"/>
        <s v="Hex bolt part thread DIN 931 M16 × 80 mm zinc plated"/>
        <s v="Socket cap screw DIN 912 M8 × 40 mm A4 stainless"/>
        <s v="Socket cap screw DIN 912 M8 × 60 mm black 12.9"/>
        <s v="Hex bolt part thread DIN 931 M12 × 50 mm A2 stainless"/>
        <s v="Socket cap screw DIN 912 M16 × 60 mm A4 stainless"/>
        <s v="Countersunk socket screw DIN 7991 M6 × 20 mm A2 stainless, bulk box of 500"/>
        <s v="Hex bolt part thread DIN 931 M24 × 200 mm A4 stainless"/>
        <s v="Chipboard screw, Pozidriv Ø5 × 25 mm yellow zinc, bulk box of 1000"/>
        <s v="Countersunk socket screw DIN 7991 M8 × 40 mm zinc plated"/>
        <s v="Anclatec wedge anchor M10 × 140 mm, zinc plated"/>
        <s v="Anclatec drop-in anchor M8 × 30 mm, A4 stainless"/>
        <s v="Countersunk socket screw DIN 7991 M16 × 90 mm A2 stainless"/>
        <s v="Socket cap screw DIN 912 M5 × 16 mm A2 stainless, bulk box of 500"/>
        <s v="Hex bolt DIN 933 M20 × 60 mm A4 stainless"/>
        <s v="Socket cap screw DIN 912 M5 × 35 mm A2 stainless, bulk box of 500"/>
        <s v="Chipboard screw, Pozidriv Ø6 × 50 mm A2 stainless, bulk box of 1000"/>
        <s v="Hex bolt DIN 933 M6 × 80 mm A2 stainless"/>
        <s v="Alpenfix long frame plug 10 × 160 mm, box of 50"/>
        <s v="Anclatec concrete screw anchor Ø6 × 60 mm, hex head"/>
        <s v="Hex bolt part thread DIN 931 M16 × 180 mm hot-dip galvanised"/>
        <s v="Socket cap screw DIN 912 M4 × 30 mm A2 stainless, bulk box of 500"/>
        <s v="Hex bolt DIN 933 M10 × 25 mm zinc plated"/>
        <s v="Hex bolt DIN 933 M10 × 25 mm zinc plated, bulk box of 500"/>
        <s v="Countersunk socket screw DIN 7991 M3 × 40 mm A2 stainless, bulk box of 500"/>
        <s v="Timber construction screw TX40 Ø8 × 200 mm A2 stainless"/>
        <s v="Hex bolt part thread DIN 931 M6 × 90 mm A2 stainless"/>
        <s v="Brezo sleeve anchor M10 × 100 mm, zinc plated"/>
        <s v="Hex bolt DIN 933 M8 × 45 mm A2 stainless"/>
        <s v="Socket cap screw DIN 912 M8 × 100 mm A4 stainless"/>
        <s v="Chipboard screw, Pozidriv Ø6 × 45 mm A2 stainless, bulk box of 1000"/>
        <s v="Countersunk socket screw DIN 7991 M16 × 40 mm A2 stainless"/>
        <s v="Socket cap screw DIN 912 M8 × 70 mm zinc plated, bulk box of 500"/>
        <s v="Socket cap screw DIN 912 M3 × 8 mm zinc plated, bulk box of 500"/>
        <s v="Socket cap screw DIN 912 M10 × 75 mm A2 stainless, bulk box of 500"/>
        <s v="Countersunk socket screw DIN 7991 M8 × 65 mm A2 stainless"/>
        <s v="Hex bolt DIN 933 M14 × 200 mm zinc plated"/>
        <s v="Hex bolt DIN 933 M16 × 110 mm A4 stainless"/>
        <s v="Hex bolt DIN 933 M12 × 90 mm A4 stainless, pack of 10"/>
        <s v="Hex bolt part thread DIN 931 M10 × 50 mm A4 stainless"/>
        <s v="Chipboard screw, Pozidriv Ø4.5 × 25 mm A2 stainless, bulk box of 1000"/>
        <s v="Socket cap screw DIN 912 M5 × 55 mm A4 stainless"/>
        <s v="Alpenfix long frame plug 10 × 135 mm, box of 50"/>
        <s v="Chipboard screw, Pozidriv Ø5 × 30 mm A2 stainless, bulk box of 1000"/>
        <s v="Hex bolt DIN 933 M16 × 180 mm A4 stainless"/>
        <s v="Alpenfix concrete screw anchor Ø10 × 80 mm, hex head"/>
        <s v="Anclatec anchor rod M16 × 320 mm, A4 stainless, pack of 10"/>
        <s v="Socket cap screw DIN 912 M12 × 140 mm A2 stainless"/>
        <s v="Anclatec concrete screw anchor Ø10 × 100 mm, hex head"/>
        <s v="Hex bolt part thread DIN 931 M20 × 90 mm A2 stainless"/>
        <s v="Hex bolt DIN 933 M10 × 65 mm A4 stainless"/>
        <s v="Timber construction screw TX50 Ø10 × 140 mm A2 stainless"/>
        <s v="Chipboard screw, Pozidriv Ø3.5 × 25 mm yellow zinc, bulk box of 1000"/>
        <s v="Socket cap screw DIN 912 M8 × 130 mm black 12.9"/>
        <s v="Hex bolt DIN 933 M8 × 130 mm zinc plated"/>
        <s v="Alpenfix self-drill plasterboard anchor zinc 15 × 37 mm, box of 100"/>
        <s v="Countersunk socket screw DIN 7991 M8 × 55 mm zinc plated, bulk box of 500"/>
        <s v="Socket cap screw DIN 912 M4 × 30 mm A4 stainless"/>
        <s v="Socket cap screw DIN 912 M8 × 100 mm A4 stainless, pack of 10"/>
        <s v="Socket cap screw DIN 912 M5 × 10 mm A2 stainless"/>
        <s v="Hex bolt DIN 933 M6 × 75 mm A2 stainless"/>
        <s v="Countersunk socket screw DIN 7991 M12 × 75 mm A2 stainless"/>
        <s v="Hex bolt DIN 933 M5 × 16 mm A4 stainless"/>
        <s v="Hex bolt DIN 933 M12 × 65 mm A4 stainless"/>
        <s v="Hex bolt DIN 933 M6 × 40 mm A2 stainless"/>
        <s v="Hex bolt DIN 933 M8 × 65 mm zinc plated, bulk box of 500"/>
        <s v="Hex bolt part thread DIN 931 M16 × 160 mm hot-dip galvanised"/>
        <s v="Hex bolt DIN 933 M14 × 60 mm A2 stainless"/>
        <s v="Countersunk socket screw DIN 7991 M12 × 40 mm A2 stainless"/>
        <s v="Socket cap screw DIN 912 M12 × 150 mm A2 stainless"/>
        <s v="Hex bolt part thread DIN 931 M10 × 90 mm A2 stainless, pack of 10"/>
        <s v="Hex bolt DIN 933 M20 × 140 mm A2 stainless"/>
        <s v="Socket cap screw DIN 912 M20 × 65 mm A4 stainless"/>
        <s v="Tatra Works wedge anchor M10 × 120 mm, A4 stainless"/>
        <s v="Hex bolt DIN 933 M10 × 80 mm hot-dip galvanised"/>
        <s v="Hex bolt DIN 933 M6 × 100 mm A2 stainless"/>
        <s v="Hex bolt DIN 933 M24 × 120 mm zinc plated"/>
        <s v="Hex bolt DIN 933 M4 × 16 mm zinc plated, bulk box of 500"/>
        <s v="Nylon-insert lock nut DIN 985 M8 zinc plated"/>
        <s v="Socket cap screw DIN 912 M12 × 70 mm A4 stainless"/>
        <s v="Hex bolt part thread DIN 931 M24 × 150 mm hot-dip galvanised"/>
        <s v="Hex bolt part thread DIN 931 M6 × 40 mm A2 stainless"/>
        <s v="Hex bolt DIN 933 M12 × 120 mm A2 stainless"/>
        <s v="Socket cap screw DIN 912 M6 × 110 mm A2 stainless"/>
        <s v="Socket cap screw DIN 912 M16 × 140 mm A2 stainless"/>
        <s v="Hex bolt part thread DIN 931 M12 × 110 mm A4 stainless, pack of 10"/>
        <s v="Hex bolt part thread DIN 931 M12 × 140 mm zinc plated"/>
        <s v="Hex bolt DIN 933 M8 × 20 mm zinc plated, bulk box of 500"/>
        <s v="Hex bolt part thread DIN 931 M8 × 40 mm A2 stainless"/>
        <s v="Hex bolt part thread DIN 931 M16 × 200 mm hot-dip galvanised"/>
        <s v="Hex bolt DIN 933 M14 × 140 mm hot-dip galvanised"/>
        <s v="Alpenfix injection resin pure epoxy 410 ml"/>
        <s v="Hex bolt part thread DIN 931 M8 × 140 mm hot-dip galvanised"/>
        <s v="Countersunk socket screw DIN 7991 M12 × 65 mm zinc plated"/>
        <s v="Hollow-wall expansion plug 8 × 60 mm"/>
        <s v="Hex bolt DIN 933 M12 × 110 mm hot-dip galvanised"/>
        <s v="Nylon wall plug with collar 10 × 50 mm"/>
        <s v="Hex bolt DIN 933 M16 × 90 mm A4 stainless"/>
        <s v="Hex bolt DIN 933 M6 × 25 mm zinc plated"/>
        <s v="Hex bolt DIN 933 M10 × 110 mm A4 stainless, pack of 10"/>
        <s v="Socket cap screw DIN 912 M6 × 100 mm black 12.9"/>
        <s v="Countersunk socket screw DIN 7991 M6 × 35 mm A2 stainless, bulk box of 500"/>
        <s v="Countersunk socket screw DIN 7991 M16 × 110 mm A2 stainless"/>
        <s v="Socket cap screw DIN 912 M8 × 25 mm A2 stainless, bulk box of 500"/>
        <s v="Hex bolt part thread DIN 931 M8 × 120 mm zinc plated"/>
        <s v="Alpenfix wedge anchor M10 × 140 mm, A4 stainless"/>
        <s v="Socket cap screw DIN 912 M6 × 16 mm A2 stainless, bulk box of 500"/>
        <s v="Threaded rod DIN 976 M16 × 1000 mm A2 stainless"/>
        <s v="Countersunk socket screw DIN 7991 M5 × 30 mm zinc plated"/>
        <s v="Countersunk socket screw DIN 7991 M5 × 30 mm A2 stainless"/>
        <s v="Alpenfix sleeve anchor M10 × 120 mm, zinc plated"/>
        <s v="Hex bolt DIN 933 M10 × 20 mm zinc plated, bulk box of 500"/>
        <s v="Hex bolt DIN 933 M5 × 20 mm zinc plated, bulk box of 500"/>
        <s v="Anclatec concrete screw anchor Ø10 × 80 mm, hex head"/>
        <s v="Hex bolt DIN 933 M12 × 160 mm hot-dip galvanised"/>
        <s v="Socket cap screw DIN 912 M6 × 10 mm A2 stainless, bulk box of 500"/>
        <s v="Anclatec concrete screw anchor Ø6 × 60 mm, countersunk head"/>
        <s v="Socket cap screw DIN 912 M20 × 45 mm A4 stainless"/>
        <s v="Socket cap screw DIN 912 M16 × 55 mm A2 stainless"/>
        <s v="Chipboard screw, Pozidriv Ø5 × 70 mm A2 stainless, bulk box of 1000"/>
        <s v="Countersunk socket screw DIN 7991 M4 × 40 mm A4 stainless"/>
        <s v="Socket cap screw DIN 912 M8 × 20 mm zinc plated"/>
        <s v="Hex bolt DIN 933 M6 × 12 mm A2 stainless, bulk box of 500"/>
        <s v="Hex bolt part thread DIN 931 M16 × 140 mm A2 stainless"/>
        <s v="Socket cap screw DIN 912 M8 × 20 mm A2 stainless, bulk box of 500"/>
        <s v="Hex bolt DIN 933 M24 × 140 mm A4 stainless"/>
        <s v="Countersunk socket screw DIN 7991 M6 × 25 mm A2 stainless"/>
        <s v="Hex bolt DIN 933 M16 × 200 mm hot-dip galvanised"/>
        <s v="Hex bolt DIN 933 M12 × 50 mm hot-dip galvanised"/>
        <s v="Hex bolt part thread DIN 931 M8 × 110 mm A4 stainless"/>
        <s v="Hex bolt part thread DIN 931 M20 × 130 mm A2 stainless"/>
        <s v="Hex bolt DIN 933 M16 × 75 mm hot-dip galvanised"/>
        <s v="Hex bolt DIN 933 M8 × 65 mm A2 stainless, bulk box of 500"/>
        <s v="Hex bolt DIN 933 M12 × 130 mm zinc plated"/>
        <s v="Socket cap screw DIN 912 M5 × 35 mm zinc plated, bulk box of 500"/>
        <s v="Alpenfix wedge anchor M12 × 160 mm, zinc plated"/>
        <s v="Hex bolt DIN 933 M12 × 25 mm A4 stainless"/>
        <s v="Socket cap screw DIN 912 M6 × 30 mm zinc plated"/>
        <s v="Hex bolt DIN 933 M10 × 70 mm A4 stainless"/>
        <s v="Tatra Works wedge anchor M12 × 120 mm, zinc plated"/>
        <s v="Countersunk socket screw DIN 7991 M10 × 75 mm A2 stainless, pack of 10"/>
        <s v="Hex bolt DIN 933 M8 × 30 mm A2 stainless"/>
        <s v="Socket cap screw DIN 912 M10 × 65 mm A2 stainless, bulk box of 500"/>
        <s v="Socket cap screw DIN 912 M6 × 35 mm A2 stainless, bulk box of 500"/>
        <s v="Socket cap screw DIN 912 M10 × 30 mm zinc plated"/>
        <s v="Hex bolt DIN 933 M16 × 45 mm A4 stainless"/>
        <s v="Socket cap screw DIN 912 M12 × 50 mm A4 stainless, pack of 10"/>
        <s v="Tatra Works concrete screw anchor Ø10 × 80 mm, hex head"/>
        <s v="Socket cap screw DIN 912 M4 × 12 mm A2 stainless, bulk box of 500"/>
        <s v="Countersunk socket screw DIN 7991 M12 × 65 mm A4 stainless"/>
        <s v="Hex bolt DIN 933 M6 × 40 mm zinc plated"/>
        <s v="Countersunk socket screw DIN 7991 M10 × 120 mm black 12.9, pack of 10"/>
        <s v="Countersunk socket screw DIN 7991 M6 × 80 mm A4 stainless"/>
        <s v="Hex bolt DIN 933 M16 × 65 mm hot-dip galvanised"/>
        <s v="Hex bolt part thread DIN 931 M12 × 80 mm zinc plated"/>
        <s v="Countersunk socket screw DIN 7991 M6 × 12 mm A2 stainless, bulk box of 500"/>
        <s v="Anclatec long frame plug 8 × 120 mm, pack of 20"/>
        <s v="Countersunk socket screw DIN 7991 M12 × 40 mm A2 stainless, pack of 10"/>
        <s v="Alpenfix wedge anchor M8 × 75 mm, zinc plated"/>
        <s v="Countersunk socket screw DIN 7991 M6 × 50 mm zinc plated, bulk box of 500"/>
        <s v="Hex bolt DIN 933 M10 × 55 mm A4 stainless"/>
        <s v="Timber construction screw TX40 Ø8 × 120 mm yellow zinc"/>
        <s v="Tatra Works wedge anchor M12 × 120 mm, A4 stainless"/>
        <s v="Nylon wall plug with collar 8 × 40 mm"/>
        <s v="Socket cap screw DIN 912 M10 × 120 mm A2 stainless"/>
        <s v="Countersunk socket screw DIN 7991 M8 × 70 mm zinc plated"/>
        <s v="Socket cap screw DIN 912 M8 × 75 mm A2 stainless, bulk box of 500"/>
        <s v="Socket cap screw DIN 912 M16 × 140 mm black 12.9"/>
        <s v="Countersunk socket screw DIN 7991 M8 × 65 mm A2 stainless, bulk box of 500"/>
        <s v="Hex bolt part thread DIN 931 M24 × 160 mm hot-dip galvanised"/>
        <s v="Chipboard screw, Pozidriv Ø4 × 40 mm yellow zinc, bulk box of 1000"/>
        <s v="Hex bolt DIN 933 M6 × 100 mm A4 stainless"/>
        <s v="Alpenfix concrete screw anchor Ø6 × 48 mm, countersunk head"/>
        <s v="Hex bolt DIN 933 M10 × 130 mm hot-dip galvanised"/>
        <s v="Countersunk socket screw DIN 7991 M8 × 45 mm A2 stainless, bulk box of 500"/>
        <s v="Hex bolt part thread DIN 931 M16 × 110 mm hot-dip galvanised"/>
        <s v="Socket cap screw DIN 912 M6 × 100 mm A4 stainless"/>
        <s v="Countersunk socket screw DIN 7991 M10 × 55 mm A2 stainless, bulk box of 500"/>
        <s v="Alpenfix concrete screw anchor Ø8 × 80 mm, hex head"/>
        <s v="Socket cap screw DIN 912 M20 × 160 mm A4 stainless"/>
        <s v="Socket cap screw DIN 912 M6 × 16 mm A2 stainless"/>
        <s v="Countersunk socket screw DIN 7991 M5 × 40 mm zinc plated, bulk box of 500"/>
        <s v="Countersunk socket screw DIN 7991 M12 × 120 mm zinc plated"/>
        <s v="Countersunk socket screw DIN 7991 M16 × 75 mm black 12.9"/>
        <s v="Socket cap screw DIN 912 M10 × 140 mm black 12.9"/>
        <s v="Countersunk socket screw DIN 7991 M6 × 20 mm A2 stainless"/>
        <s v="Hex bolt DIN 933 M16 × 100 mm zinc plated"/>
        <s v="Alpenfix wedge anchor M8 × 75 mm, A4 stainless"/>
        <s v="Socket cap screw DIN 912 M5 × 60 mm A2 stainless, bulk box of 500"/>
        <s v="Hex bolt DIN 933 M12 × 40 mm A4 stainless, pack of 10"/>
        <s v="Countersunk socket screw DIN 7991 M10 × 65 mm A4 stainless, pack of 10"/>
        <s v="Countersunk socket screw DIN 7991 M16 × 25 mm A4 stainless"/>
        <s v="Hex bolt DIN 933 M10 × 45 mm A2 stainless, pack of 10"/>
        <s v="Socket cap screw DIN 912 M16 × 70 mm A4 stainless"/>
        <s v="Socket cap screw DIN 912 M12 × 50 mm A4 stainless"/>
        <s v="Anclatec drop-in anchor M8 × 30 mm, zinc plated"/>
        <s v="Hex bolt DIN 933 M16 × 120 mm hot-dip galvanised"/>
        <s v="Hex bolt DIN 933 M16 × 50 mm A2 stainless"/>
        <s v="Hex bolt DIN 933 M12 × 30 mm A4 stainless"/>
        <s v="Socket cap screw DIN 912 M16 × 150 mm A2 stainless"/>
        <s v="Socket cap screw DIN 912 M6 × 25 mm A2 stainless, bulk box of 500"/>
        <s v="Socket cap screw DIN 912 M10 × 100 mm A4 stainless"/>
        <s v="Socket cap screw DIN 912 M12 × 80 mm A4 stainless, pack of 10"/>
        <s v="Socket cap screw DIN 912 M12 × 150 mm zinc plated"/>
        <s v="Tatra Works concrete screw anchor Ø8 × 48 mm, hex head"/>
        <s v="Countersunk socket screw DIN 7991 M5 × 8 mm zinc plated, bulk box of 500"/>
        <s v="Countersunk socket screw DIN 7991 M8 × 55 mm black 12.9"/>
        <s v="Hex bolt part thread DIN 931 M12 × 120 mm A2 stainless, pack of 10"/>
        <s v="Socket cap screw DIN 912 M16 × 70 mm A2 stainless"/>
        <s v="Socket cap screw DIN 912 M12 × 110 mm A2 stainless"/>
        <s v="Socket cap screw DIN 912 M6 × 70 mm black 12.9"/>
        <s v="Socket cap screw DIN 912 M5 × 8 mm A4 stainless"/>
        <s v="Hex bolt DIN 933 M10 × 60 mm zinc plated, bulk box of 500"/>
        <s v="Brezo wedge anchor M16 × 180 mm, A4 stainless"/>
        <s v="Hex bolt DIN 933 M16 × 50 mm A4 stainless"/>
        <s v="Hex bolt part thread DIN 931 M6 × 30 mm zinc plated"/>
        <s v="Socket cap screw DIN 912 M10 × 90 mm A2 stainless, pack of 10"/>
        <s v="Socket cap screw DIN 912 M6 × 80 mm A4 stainless, pack of 10"/>
        <s v="Socket cap screw DIN 912 M10 × 110 mm A4 stainless, pack of 10"/>
        <s v="Hex bolt DIN 933 M12 × 65 mm A2 stainless"/>
        <s v="Brezo wedge anchor M10 × 90 mm, A4 stainless"/>
        <s v="Hex bolt part thread DIN 931 M10 × 100 mm A2 stainless"/>
        <s v="Hex bolt DIN 933 M12 × 140 mm hot-dip galvanised"/>
        <s v="Hex bolt part thread DIN 931 M8 × 140 mm zinc plated"/>
        <s v="Socket cap screw DIN 912 M5 × 12 mm A2 stainless, bulk box of 500"/>
        <s v="Hex bolt DIN 933 M10 × 55 mm A4 stainless, pack of 10"/>
        <s v="Countersunk socket screw DIN 7991 M5 × 10 mm A2 stainless, bulk box of 500"/>
        <s v="Hex bolt DIN 933 M16 × 120 mm A2 stainless"/>
        <s v="Socket cap screw DIN 912 M8 × 20 mm black 12.9"/>
        <s v="Socket cap screw DIN 912 M6 × 20 mm zinc plated"/>
        <s v="Hex bolt DIN 933 M24 × 65 mm A4 stainless"/>
        <s v="Hex bolt part thread DIN 931 M20 × 160 mm zinc plated"/>
        <s v="Hex bolt part thread DIN 931 M12 × 100 mm A4 stainless, pack of 10"/>
        <s v="Hex bolt DIN 933 M6 × 35 mm A4 stainless"/>
        <s v="Hex bolt part thread DIN 931 M24 × 140 mm zinc plated"/>
        <s v="Socket cap screw DIN 912 M12 × 90 mm A2 stainless"/>
        <s v="Hex bolt part thread DIN 931 M24 × 160 mm A2 stainless"/>
        <s v="Countersunk socket screw DIN 7991 M12 × 100 mm A2 stainless"/>
        <s v="Hex bolt part thread DIN 931 M12 × 90 mm A2 stainless, pack of 10"/>
        <s v="Hex nut DIN 934 M12 A4 stainless"/>
        <s v="Chipboard screw, Pozidriv Ø6 × 60 mm yellow zinc"/>
        <s v="Countersunk socket screw DIN 7991 M12 × 30 mm A4 stainless, pack of 10"/>
        <s v="Hex bolt DIN 933 M20 × 75 mm A4 stainless"/>
        <s v="Hex bolt DIN 933 M14 × 120 mm hot-dip galvanised"/>
        <s v="Hex bolt DIN 933 M12 × 90 mm A4 stainless"/>
        <s v="Hex bolt part thread DIN 931 M10 × 120 mm zinc plated"/>
        <s v="Tatra Works wedge anchor M6 × 55 mm, zinc plated"/>
        <s v="Hex bolt DIN 933 M20 × 140 mm hot-dip galvanised"/>
        <s v="Socket cap screw DIN 912 M20 × 140 mm black 12.9"/>
        <s v="Countersunk socket screw DIN 7991 M5 × 40 mm black 12.9"/>
        <s v="Timber construction screw TX30 Ø6 × 80 mm yellow zinc"/>
        <s v="Alpenfix drop-in anchor M16 × 65 mm, A4 stainless"/>
        <s v="Socket cap screw DIN 912 M5 × 20 mm A2 stainless, bulk box of 500"/>
        <s v="Countersunk socket screw DIN 7991 M16 × 90 mm black 12.9"/>
        <s v="Socket cap screw DIN 912 M5 × 8 mm zinc plated, bulk box of 500"/>
        <s v="Countersunk socket screw DIN 7991 M5 × 12 mm A2 stainless, bulk box of 500"/>
        <s v="Countersunk socket screw DIN 7991 M10 × 75 mm A4 stainless, pack of 10"/>
        <s v="Alpenfix anchor rod M20 × 280 mm, zinc plated, pack of 10"/>
        <s v="Hex bolt DIN 933 M20 × 100 mm A2 stainless"/>
        <s v="Countersunk socket screw DIN 7991 M12 × 70 mm A4 stainless, pack of 10"/>
        <s v="Tatra Works injection resin epoxy acrylate 300 ml"/>
        <s v="Countersunk socket screw DIN 7991 M10 × 100 mm A2 stainless"/>
        <s v="Hex bolt DIN 933 M14 × 60 mm zinc plated"/>
        <s v="Timber construction screw TX30 Ø6 × 80 mm A2 stainless"/>
        <s v="Alpenfix long frame plug 8 × 100 mm, pack of 20"/>
        <s v="Socket cap screw DIN 912 M5 × 20 mm A2 stainless"/>
        <s v="Hex bolt DIN 933 M10 × 55 mm zinc plated"/>
        <s v="Alpenfix anchor rod M10 × 200 mm, zinc plated, pack of 10"/>
        <s v="Socket cap screw DIN 912 M8 × 45 mm black 12.9"/>
        <s v="Socket cap screw DIN 912 M8 × 12 mm zinc plated, bulk box of 500"/>
        <s v="Hex bolt DIN 933 M14 × 110 mm zinc plated"/>
        <s v="Hex bolt DIN 933 M12 × 160 mm A4 stainless"/>
        <s v="Tatra Works concrete screw anchor Ø10 × 60 mm, hex head"/>
        <s v="Hex bolt part thread DIN 931 M8 × 100 mm A4 stainless"/>
        <s v="Hex bolt DIN 933 M5 × 12 mm A2 stainless"/>
        <s v="Socket cap screw DIN 912 M4 × 12 mm A4 stainless"/>
        <s v="Socket cap screw DIN 912 M12 × 45 mm A4 stainless, pack of 10"/>
        <s v="Hex bolt part thread DIN 931 M6 × 60 mm A4 stainless"/>
        <s v="Countersunk socket screw DIN 7991 M10 × 110 mm A4 stainless, pack of 10"/>
        <s v="Hex bolt part thread DIN 931 M10 × 130 mm A2 stainless"/>
        <s v="Tatra Works wedge anchor M12 × 100 mm, A4 stainless"/>
        <s v="Socket cap screw DIN 912 M16 × 160 mm A4 stainless"/>
        <s v="Hex bolt DIN 933 M10 × 80 mm A2 stainless, bulk box of 500"/>
        <s v="Socket cap screw DIN 912 M8 × 65 mm A4 stainless"/>
        <s v="Countersunk socket screw DIN 7991 M10 × 40 mm zinc plated, bulk box of 500"/>
        <s v="Socket cap screw DIN 912 M8 × 60 mm A2 stainless, bulk box of 500"/>
        <s v="Alpenfix wedge anchor M16 × 145 mm, zinc plated"/>
        <s v="Countersunk socket screw DIN 7991 M8 × 70 mm A4 stainless, pack of 10"/>
        <s v="Hex bolt part thread DIN 931 M12 × 90 mm A2 stainless"/>
        <s v="Threaded rod DIN 976 M12 × 2000 mm A2 stainless"/>
        <s v="Countersunk socket screw DIN 7991 M16 × 45 mm A4 stainless"/>
        <s v="Socket cap screw DIN 912 M16 × 45 mm A2 stainless"/>
        <s v="Hex bolt part thread DIN 931 M16 × 80 mm hot-dip galvanised"/>
        <s v="Socket cap screw DIN 912 M6 × 35 mm A2 stainless"/>
        <s v="Hex bolt part thread DIN 931 M8 × 50 mm zinc plated"/>
        <s v="Socket cap screw DIN 912 M6 × 40 mm zinc plated"/>
        <s v="Hex bolt part thread DIN 931 M10 × 40 mm hot-dip galvanised"/>
        <s v="Socket cap screw DIN 912 M8 × 110 mm A2 stainless"/>
        <s v="Countersunk socket screw DIN 7991 M6 × 45 mm A4 stainless"/>
        <s v="Serrated flange nut DIN 6923 M6 A2 stainless"/>
        <s v="Socket cap screw DIN 912 M6 × 20 mm A2 stainless"/>
        <s v="Countersunk socket screw DIN 7991 M12 × 60 mm A4 stainless, pack of 10"/>
        <s v="Hex bolt part thread DIN 931 M16 × 130 mm A4 stainless"/>
        <s v="Hex bolt part thread DIN 931 M20 × 180 mm A4 stainless"/>
        <s v="Hex bolt DIN 933 M20 × 200 mm A4 stainless"/>
        <s v="Hex bolt DIN 933 M12 × 45 mm A2 stainless"/>
        <s v="Hex bolt part thread DIN 931 M8 × 40 mm zinc plated"/>
        <s v="Countersunk socket screw DIN 7991 M6 × 12 mm A2 stainless"/>
        <s v="Countersunk socket screw DIN 7991 M6 × 16 mm A2 stainless, bulk box of 500"/>
        <s v="Countersunk socket screw DIN 7991 M8 × 80 mm A4 stainless, pack of 10"/>
        <s v="Hex bolt DIN 933 M5 × 30 mm zinc plated, bulk box of 500"/>
        <s v="Anclatec concrete screw anchor Ø8 × 48 mm, countersunk head"/>
        <s v="Hex bolt DIN 933 M16 × 75 mm zinc plated"/>
        <s v="Large flat washer DIN 9021 M12 A4 stainless"/>
        <s v="Hex bolt part thread DIN 931 M12 × 80 mm A4 stainless, pack of 10"/>
        <s v="Socket cap screw DIN 912 M8 × 45 mm A2 stainless"/>
        <s v="Hex bolt DIN 933 M10 × 110 mm A4 stainless"/>
        <s v="Socket cap screw DIN 912 M12 × 140 mm black 12.9"/>
        <s v="Chipboard screw, Pozidriv Ø3.5 × 12 mm A2 stainless, bulk box of 1000"/>
        <s v="Dome nut DIN 1587 M8 A2 stainless"/>
        <s v="Countersunk socket screw DIN 7991 M10 × 75 mm black 12.9"/>
        <s v="Socket cap screw DIN 912 M6 × 65 mm zinc plated, bulk box of 500"/>
        <s v="Hex bolt part thread DIN 931 M12 × 80 mm hot-dip galvanised"/>
        <s v="Countersunk socket screw DIN 7991 M4 × 12 mm A4 stainless"/>
        <s v="Hex bolt DIN 933 M6 × 70 mm zinc plated, bulk box of 500"/>
        <s v="Hex bolt DIN 933 M6 × 70 mm A2 stainless, bulk box of 500"/>
        <s v="Countersunk socket screw DIN 7991 M6 × 60 mm zinc plated, bulk box of 500"/>
        <s v="Countersunk socket screw DIN 7991 M4 × 16 mm A2 stainless, bulk box of 500"/>
        <s v="Alpenfix self-drill plasterboard anchor nylon 15 × 37 mm, box of 100"/>
        <s v="Hex bolt DIN 933 M8 × 25 mm zinc plated, bulk box of 500"/>
        <s v="Countersunk socket screw DIN 7991 M8 × 70 mm black 12.9"/>
        <s v="Socket cap screw DIN 912 M20 × 130 mm A4 stainless"/>
        <s v="Countersunk socket screw DIN 7991 M16 × 80 mm A2 stainless"/>
        <s v="Socket cap screw DIN 912 M8 × 65 mm zinc plated"/>
        <s v="Socket cap screw DIN 912 M10 × 75 mm A2 stainless, pack of 10"/>
        <s v="Hex bolt DIN 933 M14 × 65 mm A2 stainless"/>
        <s v="Hex bolt DIN 933 M5 × 60 mm A2 stainless, bulk box of 500"/>
        <s v="Socket cap screw DIN 912 M5 × 60 mm zinc plated, bulk box of 500"/>
        <s v="Socket cap screw DIN 912 M10 × 35 mm A2 stainless, bulk box of 500"/>
        <s v="Hex bolt DIN 933 M16 × 60 mm A4 stainless"/>
        <s v="Hex bolt DIN 933 M8 × 60 mm zinc plated, bulk box of 500"/>
        <s v="Hex bolt DIN 933 M6 × 40 mm A4 stainless"/>
        <s v="Hex bolt DIN 933 M10 × 120 mm A2 stainless"/>
        <s v="Hex bolt part thread DIN 931 M24 × 140 mm hot-dip galvanised"/>
        <s v="Hex bolt DIN 933 M5 × 25 mm A2 stainless"/>
        <s v="Hex bolt DIN 933 M6 × 55 mm A4 stainless"/>
        <s v="Countersunk socket screw DIN 7991 M12 × 90 mm A2 stainless"/>
        <s v="Chipboard screw, Pozidriv Ø4.5 × 30 mm yellow zinc, bulk box of 1000"/>
        <s v="Socket cap screw DIN 912 M20 × 150 mm A4 stainless"/>
        <s v="Chipboard screw, Pozidriv Ø3 × 50 mm yellow zinc, bulk box of 1000"/>
        <s v="Alpenfix long frame plug 10 × 115 mm, pack of 20"/>
        <s v="Tatra Works concrete screw anchor Ø12 × 72 mm, countersunk head"/>
        <s v="Countersunk socket screw DIN 7991 M10 × 100 mm A4 stainless"/>
        <s v="Socket cap screw DIN 912 M12 × 120 mm A4 stainless"/>
        <s v="Socket cap screw DIN 912 M20 × 80 mm A4 stainless"/>
        <s v="Hex bolt DIN 933 M8 × 90 mm A4 stainless"/>
        <s v="Socket cap screw DIN 912 M12 × 90 mm A4 stainless"/>
        <s v="Brezo wedge anchor M12 × 100 mm, zinc plated"/>
        <s v="Hex bolt DIN 933 M4 × 16 mm A4 stainless"/>
        <s v="Countersunk socket screw DIN 7991 M5 × 40 mm A2 stainless, bulk box of 500"/>
        <s v="Hex bolt part thread DIN 931 M20 × 120 mm zinc plated"/>
        <s v="Hex bolt DIN 933 M24 × 75 mm A2 stainless"/>
        <s v="Hex bolt part thread DIN 931 M12 × 70 mm A2 stainless, pack of 10"/>
        <s v="Hex bolt DIN 933 M8 × 60 mm A4 stainless, pack of 10"/>
        <s v="Nylon-insert lock nut DIN 985 M6 A2 stainless"/>
        <s v="Hex bolt DIN 933 M16 × 120 mm A4 stainless"/>
        <s v="Hex bolt DIN 933 M20 × 80 mm hot-dip galvanised"/>
        <s v="Hex bolt part thread DIN 931 M12 × 150 mm A2 stainless"/>
        <s v="Hex bolt DIN 933 M12 × 35 mm zinc plated"/>
        <s v="Hex bolt DIN 933 M12 × 110 mm zinc plated"/>
        <s v="Hex bolt part thread DIN 931 M12 × 80 mm A2 stainless, pack of 10"/>
        <s v="Socket cap screw DIN 912 M3 × 30 mm A4 stainless"/>
        <s v="Brezo sleeve anchor M8 × 100 mm, zinc plated"/>
        <s v="Hex bolt part thread DIN 931 M10 × 120 mm A2 stainless"/>
        <s v="Chipboard screw, Pozidriv Ø3 × 30 mm yellow zinc, bulk box of 1000"/>
        <s v="Hex bolt part thread DIN 931 M12 × 60 mm A4 stainless, pack of 10"/>
        <s v="Chipboard screw, Pozidriv Ø4 × 16 mm A2 stainless, bulk box of 1000"/>
        <s v="Hex bolt DIN 933 M16 × 160 mm A4 stainless"/>
        <s v="Socket cap screw DIN 912 M10 × 120 mm A4 stainless"/>
        <s v="Hex bolt DIN 933 M24 × 130 mm zinc plated"/>
        <s v="Brezo wedge anchor M16 × 125 mm, A4 stainless"/>
        <s v="Socket cap screw DIN 912 M10 × 80 mm black 12.9"/>
        <s v="Hex bolt part thread DIN 931 M12 × 150 mm zinc plated"/>
        <s v="Hex bolt DIN 933 M8 × 65 mm A4 stainless, pack of 10"/>
        <s v="Socket cap screw DIN 912 M4 × 30 mm A2 stainless"/>
        <s v="Countersunk socket screw DIN 7991 M8 × 50 mm zinc plated"/>
        <s v="Timber construction screw TX40 Ø8 × 140 mm A2 stainless"/>
        <s v="Countersunk socket screw DIN 7991 M16 × 65 mm black 12.9"/>
        <s v="Hex bolt part thread DIN 931 M20 × 90 mm A4 stainless"/>
        <s v="Socket cap screw DIN 912 M10 × 150 mm zinc plated"/>
        <s v="Socket cap screw DIN 912 M6 × 120 mm A4 stainless"/>
        <s v="Hex bolt DIN 933 M6 × 35 mm zinc plated, bulk box of 500"/>
        <s v="Socket cap screw DIN 912 M5 × 55 mm black 12.9"/>
        <s v="Countersunk socket screw DIN 7991 M10 × 55 mm A2 stainless"/>
        <s v="Socket cap screw DIN 912 M20 × 40 mm A4 stainless"/>
        <s v="Chipboard screw, Pozidriv Ø6 × 120 mm A2 stainless"/>
        <s v="Hex bolt part thread DIN 931 M6 × 60 mm A2 stainless"/>
        <s v="Countersunk socket screw DIN 7991 M8 × 90 mm A2 stainless"/>
        <s v="Hex bolt DIN 933 M20 × 150 mm A4 stainless"/>
        <s v="Hex bolt part thread DIN 931 M24 × 200 mm zinc plated"/>
        <s v="Socket cap screw DIN 912 M8 × 70 mm A4 stainless"/>
        <s v="Countersunk socket screw DIN 7991 M12 × 45 mm A2 stainless, pack of 10"/>
        <s v="Countersunk socket screw DIN 7991 M8 × 25 mm black 12.9"/>
        <s v="Socket cap screw DIN 912 M12 × 40 mm A2 stainless"/>
        <s v="Hex bolt DIN 933 M16 × 55 mm A2 stainless"/>
        <s v="Tatra Works wedge anchor M8 × 75 mm, A4 stainless"/>
        <s v="Countersunk socket screw DIN 7991 M5 × 35 mm A4 stainless"/>
        <s v="Hex bolt DIN 933 M24 × 180 mm A2 stainless"/>
        <s v="Chipboard screw, Pozidriv Ø6 × 30 mm yellow zinc, bulk box of 1000"/>
        <s v="Socket cap screw DIN 912 M6 × 12 mm A4 stainless"/>
        <s v="Countersunk socket screw DIN 7991 M12 × 100 mm A4 stainless, pack of 10"/>
        <s v="Hex bolt DIN 933 M8 × 100 mm A2 stainless"/>
        <s v="Hex bolt DIN 933 M10 × 45 mm A4 stainless, pack of 10"/>
        <s v="Countersunk socket screw DIN 7991 M4 × 6 mm A4 stainless"/>
        <s v="Countersunk socket screw DIN 7991 M12 × 80 mm A4 stainless"/>
        <s v="Hex bolt part thread DIN 931 M12 × 90 mm zinc plated, pack of 10"/>
        <s v="Hex bolt DIN 933 M8 × 60 mm hot-dip galvanised"/>
        <s v="Socket cap screw DIN 912 M10 × 55 mm A4 stainless, pack of 10"/>
        <s v="Socket cap screw DIN 912 M6 × 70 mm A4 stainless"/>
        <s v="Hex bolt DIN 933 M10 × 65 mm zinc plated, bulk box of 500"/>
        <s v="Hex bolt DIN 933 M16 × 90 mm zinc plated"/>
        <s v="Socket cap screw DIN 912 M10 × 65 mm A4 stainless, pack of 10"/>
        <s v="Socket cap screw DIN 912 M6 × 25 mm A4 stainless"/>
        <s v="Tatra Works concrete screw anchor Ø8 × 48 mm, countersunk head"/>
        <s v="Hex bolt DIN 933 M4 × 10 mm A2 stainless, bulk box of 500"/>
        <s v="Hex bolt DIN 933 M8 × 16 mm zinc plated, bulk box of 500"/>
        <s v="Socket cap screw DIN 912 M10 × 160 mm A4 stainless"/>
        <s v="Socket cap screw DIN 912 M10 × 100 mm zinc plated, pack of 10"/>
        <s v="Socket cap screw DIN 912 M6 × 45 mm A2 stainless"/>
        <s v="Hex bolt part thread DIN 931 M20 × 130 mm hot-dip galvanised"/>
        <s v="Hex bolt DIN 933 M20 × 150 mm A2 stainless"/>
        <s v="Countersunk socket screw DIN 7991 M10 × 50 mm black 12.9"/>
        <s v="Hex nut DIN 934 M8 A2 stainless"/>
        <s v="Hex bolt DIN 933 M5 × 60 mm A4 stainless, pack of 20"/>
        <s v="Socket cap screw DIN 912 M20 × 80 mm zinc plated"/>
        <s v="Tatra Works wedge anchor M12 × 160 mm, zinc plated"/>
        <s v="Countersunk socket screw DIN 7991 M5 × 20 mm A2 stainless"/>
        <s v="Countersunk socket screw DIN 7991 M6 × 40 mm zinc plated, bulk box of 500"/>
        <s v="Socket cap screw DIN 912 M12 × 120 mm zinc plated"/>
        <s v="Hex bolt DIN 933 M20 × 130 mm hot-dip galvanised"/>
        <s v="Hex bolt DIN 933 M8 × 80 mm A2 stainless"/>
        <s v="Countersunk socket screw DIN 7991 M12 × 75 mm A4 stainless"/>
        <s v="Countersunk socket screw DIN 7991 M6 × 60 mm zinc plated"/>
        <s v="Hex bolt DIN 933 M5 × 20 mm A2 stainless, bulk box of 500"/>
        <s v="Brezo wedge anchor M10 × 120 mm, zinc plated"/>
        <s v="Hex bolt DIN 933 M20 × 140 mm A4 stainless"/>
        <s v="Anclatec concrete screw anchor Ø10 × 60 mm, countersunk head"/>
        <s v="Hex bolt part thread DIN 931 M16 × 180 mm A4 stainless"/>
        <s v="Countersunk socket screw DIN 7991 M3 × 40 mm A4 stainless"/>
        <s v="Countersunk socket screw DIN 7991 M16 × 35 mm A4 stainless"/>
        <s v="Hex bolt DIN 933 M10 × 100 mm hot-dip galvanised"/>
        <s v="Socket cap screw DIN 912 M20 × 100 mm black 12.9"/>
        <s v="Hex bolt DIN 933 M12 × 75 mm hot-dip galvanised"/>
        <s v="Socket cap screw DIN 912 M6 × 75 mm A4 stainless"/>
        <s v="Countersunk socket screw DIN 7991 M3 × 35 mm A2 stainless, bulk box of 500"/>
        <s v="Socket cap screw DIN 912 M16 × 180 mm black 12.9"/>
        <s v="Socket cap screw DIN 912 M12 × 60 mm black 12.9"/>
        <s v="Hex bolt DIN 933 M4 × 12 mm A2 stainless"/>
        <s v="Brezo wedge anchor M8 × 95 mm, zinc plated"/>
        <s v="Countersunk socket screw DIN 7991 M8 × 20 mm zinc plated"/>
        <s v="Brezo wedge anchor M6 × 55 mm, zinc plated"/>
        <s v="Hex bolt part thread DIN 931 M24 × 130 mm A2 stainless"/>
        <s v="Countersunk socket screw DIN 7991 M6 × 65 mm A2 stainless"/>
        <s v="Socket cap screw DIN 912 M20 × 100 mm A4 stainless"/>
        <s v="Hex bolt part thread DIN 931 M16 × 90 mm A4 stainless"/>
        <s v="Anclatec long frame plug 10 × 160 mm, box of 50"/>
        <s v="Hex bolt part thread DIN 931 M6 × 90 mm A4 stainless"/>
        <s v="Countersunk socket screw DIN 7991 M6 × 60 mm A4 stainless"/>
        <s v="Nylon-insert lock nut DIN 985 M4 A4 stainless"/>
        <s v="Socket cap screw DIN 912 M5 × 30 mm A2 stainless"/>
        <s v="Socket cap screw DIN 912 M10 × 50 mm zinc plated, bulk box of 500"/>
        <s v="Anclatec wedge anchor M12 × 100 mm, A4 stainless"/>
        <s v="Socket cap screw DIN 912 M12 × 110 mm A4 stainless"/>
        <s v="Hex bolt DIN 933 M16 × 200 mm A4 stainless"/>
        <s v="Hex bolt DIN 933 M10 × 45 mm A2 stainless"/>
        <s v="Countersunk socket screw DIN 7991 M12 × 45 mm zinc plated"/>
        <s v="Hex bolt DIN 933 M12 × 130 mm hot-dip galvanised"/>
        <s v="Countersunk socket screw DIN 7991 M16 × 60 mm black 12.9"/>
        <s v="Chipboard screw, Pozidriv Ø6 × 80 mm A2 stainless, bulk box of 1000"/>
        <s v="Hex bolt DIN 933 M5 × 60 mm A2 stainless"/>
        <s v="Socket cap screw DIN 912 M3 × 30 mm A2 stainless"/>
        <s v="Hex bolt part thread DIN 931 M24 × 200 mm hot-dip galvanised"/>
        <s v="Hex bolt part thread DIN 931 M12 × 140 mm hot-dip galvanised"/>
        <s v="Socket cap screw DIN 912 M12 × 75 mm black 12.9, pack of 10"/>
        <s v="Anclatec long frame plug 8 × 80 mm, box of 50"/>
        <s v="Brezo sleeve anchor M8 × 80 mm, zinc plated"/>
        <s v="Hex bolt part thread DIN 931 M20 × 140 mm zinc plated"/>
        <s v="Timber construction screw TX40 Ø8 × 180 mm yellow zinc"/>
        <s v="Countersunk socket screw DIN 7991 M10 × 120 mm A2 stainless, pack of 10"/>
        <s v="Countersunk socket screw DIN 7991 M3 × 30 mm A4 stainless"/>
        <s v="Chipboard screw, Pozidriv Ø4.5 × 16 mm A2 stainless, bulk box of 1000"/>
        <s v="Hex bolt DIN 933 M16 × 40 mm hot-dip galvanised"/>
        <s v="Socket cap screw DIN 912 M12 × 60 mm A4 stainless, pack of 10"/>
        <s v="Socket cap screw DIN 912 M6 × 100 mm A2 stainless"/>
        <s v="Countersunk socket screw DIN 7991 M8 × 12 mm zinc plated, bulk box of 500"/>
        <s v="Hex bolt DIN 933 M12 × 40 mm hot-dip galvanised"/>
        <s v="Countersunk socket screw DIN 7991 M5 × 20 mm A2 stainless, bulk box of 500"/>
        <s v="Countersunk socket screw DIN 7991 M10 × 45 mm A2 stainless"/>
        <s v="Countersunk socket screw DIN 7991 M10 × 45 mm zinc plated, bulk box of 500"/>
        <s v="Chipboard screw, Pozidriv Ø4 × 12 mm yellow zinc, bulk box of 1000"/>
        <s v="Socket cap screw DIN 912 M12 × 130 mm zinc plated"/>
        <s v="Anclatec concrete screw anchor Ø8 × 80 mm, hex head"/>
        <s v="Hex bolt DIN 933 M14 × 160 mm hot-dip galvanised"/>
        <s v="Socket cap screw DIN 912 M8 × 110 mm A4 stainless, pack of 10"/>
        <s v="Socket cap screw DIN 912 M5 × 60 mm A2 stainless"/>
        <s v="Hex bolt DIN 933 M10 × 70 mm zinc plated, bulk box of 500"/>
        <s v="Hex bolt part thread DIN 931 M10 × 80 mm A4 stainless, pack of 10"/>
        <s v="Socket cap screw DIN 912 M10 × 35 mm A4 stainless"/>
        <s v="Countersunk socket screw DIN 7991 M10 × 30 mm A4 stainless"/>
        <s v="Socket cap screw DIN 912 M8 × 140 mm black 12.9"/>
        <s v="Socket cap screw DIN 912 M12 × 130 mm A4 stainless"/>
        <s v="Countersunk socket screw DIN 7991 M10 × 100 mm black 12.9"/>
        <s v="Hex bolt part thread DIN 931 M24 × 160 mm zinc plated"/>
        <s v="Socket cap screw DIN 912 M12 × 120 mm A4 stainless, pack of 10"/>
        <s v="Alpenfix wedge anchor M12 × 120 mm, A4 stainless"/>
        <s v="Socket cap screw DIN 912 M6 × 75 mm black 12.9"/>
        <s v="Brezo injection resin epoxy acrylate 410 ml"/>
        <s v="Hex bolt DIN 933 M12 × 25 mm A2 stainless"/>
        <s v="Alpenfix concrete screw anchor Ø6 × 60 mm, hex head"/>
        <s v="Tatra Works wedge anchor M12 × 100 mm, zinc plated"/>
        <s v="Hex bolt DIN 933 M14 × 35 mm A4 stainless"/>
        <s v="Hex bolt DIN 933 M12 × 150 mm A4 stainless"/>
        <s v="Countersunk socket screw DIN 7991 M16 × 65 mm A2 stainless"/>
        <s v="Hex nut DIN 934 M10 A2 stainless"/>
        <s v="Hex bolt DIN 933 M10 × 40 mm zinc plated, bulk box of 500"/>
        <s v="Socket cap screw DIN 912 M20 × 55 mm A4 stainless"/>
        <s v="Socket cap screw DIN 912 M12 × 60 mm A2 stainless, pack of 10"/>
        <s v="Socket cap screw DIN 912 M6 × 120 mm black 12.9"/>
        <s v="Countersunk socket screw DIN 7991 M8 × 65 mm zinc plated, bulk box of 500"/>
        <s v="Countersunk socket screw DIN 7991 M12 × 110 mm A2 stainless"/>
        <s v="Socket cap screw DIN 912 M6 × 55 mm A4 stainless"/>
        <s v="Hex bolt part thread DIN 931 M10 × 60 mm A2 stainless, pack of 10"/>
        <s v="Hex bolt DIN 933 M14 × 140 mm A2 stainless"/>
        <s v="Hex bolt part thread DIN 931 M10 × 160 mm zinc plated"/>
        <s v="Countersunk socket screw DIN 7991 M10 × 50 mm A2 stainless"/>
        <s v="Hex bolt part thread DIN 931 M8 × 110 mm A2 stainless"/>
        <s v="Countersunk socket screw DIN 7991 M12 × 120 mm A2 stainless"/>
        <s v="Hex bolt part thread DIN 931 M20 × 130 mm A4 stainless"/>
        <s v="Chipboard screw, Pozidriv Ø3.5 × 60 mm A2 stainless, bulk box of 1000"/>
        <s v="Hex bolt DIN 933 M24 × 100 mm A4 stainless"/>
        <s v="Countersunk socket screw DIN 7991 M10 × 25 mm zinc plated"/>
        <s v="Hex bolt DIN 933 M16 × 90 mm A2 stainless"/>
        <s v="Threaded rod DIN 976 M20 × 2000 mm A2 stainless"/>
        <s v="Countersunk socket screw DIN 7991 M12 × 35 mm A4 stainless"/>
        <s v="Anclatec mesh sleeve Ø20 × 85 mm, pack of 10"/>
        <s v="Hex bolt DIN 933 M8 × 20 mm A2 stainless"/>
        <s v="Socket cap screw DIN 912 M6 × 120 mm A2 stainless"/>
        <s v="Countersunk socket screw DIN 7991 M4 × 8 mm A4 stainless"/>
        <s v="Hex bolt part thread DIN 931 M8 × 140 mm A4 stainless"/>
        <s v="Hex bolt part thread DIN 931 M12 × 130 mm zinc plated"/>
        <s v="Hex bolt part thread DIN 931 M12 × 70 mm hot-dip galvanised"/>
        <s v="Hex bolt part thread DIN 931 M12 × 50 mm A4 stainless"/>
        <s v="Chipboard screw, Pozidriv Ø3 × 25 mm A2 stainless, bulk box of 1000"/>
        <s v="Countersunk socket screw DIN 7991 M10 × 45 mm A2 stainless, pack of 10"/>
        <s v="Brezo sleeve anchor M6 × 40 mm, zinc plated"/>
        <s v="Hex bolt DIN 933 M14 × 75 mm A4 stainless"/>
        <s v="Countersunk socket screw DIN 7991 M8 × 35 mm black 12.9"/>
        <s v="Brezo sleeve anchor M6 × 60 mm, zinc plated"/>
        <s v="Countersunk socket screw DIN 7991 M8 × 35 mm A2 stainless, bulk box of 500"/>
        <s v="Hex bolt DIN 933 M12 × 25 mm A2 stainless, pack of 10"/>
        <s v="Countersunk socket screw DIN 7991 M8 × 12 mm A2 stainless, bulk box of 500"/>
        <s v="Socket cap screw DIN 912 M3 × 30 mm A2 stainless, bulk box of 500"/>
        <s v="Countersunk socket screw DIN 7991 M12 × 65 mm A2 stainless"/>
        <s v="Hex bolt part thread DIN 931 M10 × 80 mm hot-dip galvanised"/>
        <s v="Hex bolt DIN 933 M5 × 35 mm A2 stainless, bulk box of 500"/>
        <s v="Socket cap screw DIN 912 M16 × 55 mm black 12.9"/>
        <s v="Hex bolt DIN 933 M24 × 70 mm A2 stainless"/>
        <s v="Hex bolt part thread DIN 931 M16 × 200 mm A4 stainless"/>
        <s v="Socket cap screw DIN 912 M8 × 45 mm zinc plated"/>
        <s v="Countersunk socket screw DIN 7991 M8 × 90 mm black 12.9"/>
        <s v="Socket cap screw DIN 912 M6 × 90 mm A2 stainless"/>
        <s v="Tatra Works concrete screw anchor Ø6 × 60 mm, hex head"/>
        <s v="Hex bolt part thread DIN 931 M12 × 100 mm A4 stainless"/>
        <s v="Hex bolt DIN 933 M10 × 45 mm zinc plated"/>
        <s v="Hex bolt DIN 933 M12 × 90 mm zinc plated"/>
        <s v="Socket cap screw DIN 912 M4 × 16 mm A4 stainless"/>
        <s v="Socket cap screw DIN 912 M4 × 30 mm black 12.9"/>
        <s v="Countersunk socket screw DIN 7991 M10 × 70 mm zinc plated"/>
        <s v="Hex bolt DIN 933 M14 × 200 mm hot-dip galvanised"/>
        <s v="Socket cap screw DIN 912 M12 × 75 mm A2 stainless, pack of 10"/>
        <s v="Serrated flange nut DIN 6923 M5 zinc plated"/>
        <s v="Socket cap screw DIN 912 M5 × 55 mm A2 stainless"/>
        <s v="Hex bolt DIN 933 M12 × 100 mm hot-dip galvanised"/>
        <s v="Chipboard screw, Pozidriv Ø3.5 × 40 mm A2 stainless, bulk box of 1000"/>
        <s v="Socket cap screw DIN 912 M10 × 110 mm A2 stainless"/>
        <s v="Countersunk socket screw DIN 7991 M5 × 50 mm A4 stainless, pack of 20"/>
        <s v="Brezo sleeve anchor M8 × 60 mm, zinc plated"/>
        <s v="Countersunk socket screw DIN 7991 M10 × 60 mm A2 stainless"/>
        <s v="Socket cap screw DIN 912 M10 × 50 mm A4 stainless"/>
        <s v="Socket cap screw DIN 912 M6 × 50 mm A2 stainless"/>
        <s v="Anclatec concrete screw anchor Ø8 × 80 mm, countersunk head"/>
        <s v="Alpenfix concrete screw anchor Ø10 × 100 mm, hex head"/>
        <s v="Hex bolt DIN 933 M12 × 70 mm A4 stainless, pack of 10"/>
        <s v="Socket cap screw DIN 912 M5 × 10 mm zinc plated"/>
        <s v="Anclatec wedge anchor M6 × 55 mm, zinc plated"/>
        <s v="Chipboard screw, Pozidriv Ø4 × 45 mm A2 stainless, bulk box of 1000"/>
        <s v="Hex bolt DIN 933 M14 × 55 mm A4 stainless"/>
        <s v="Socket cap screw DIN 912 M10 × 160 mm zinc plated"/>
        <s v="Socket cap screw DIN 912 M4 × 20 mm A2 stainless, bulk box of 500"/>
        <s v="Hex bolt DIN 933 M10 × 45 mm A2 stainless, bulk box of 500"/>
        <s v="Hex bolt part thread DIN 931 M12 × 90 mm A4 stainless"/>
        <s v="Anclatec wedge anchor M16 × 180 mm, A4 stainless"/>
        <s v="Chipboard screw, Pozidriv Ø4 × 60 mm yellow zinc, bulk box of 1000"/>
        <s v="Hex bolt part thread DIN 931 M8 × 50 mm hot-dip galvanised"/>
        <s v="Hex bolt DIN 933 M20 × 70 mm zinc plated"/>
        <s v="Chipboard screw, Pozidriv Ø6 × 45 mm yellow zinc, bulk box of 1000"/>
        <s v="Socket cap screw DIN 912 M10 × 120 mm zinc plated"/>
        <s v="Chipboard screw, Pozidriv Ø5 × 40 mm A2 stainless, bulk box of 1000"/>
        <s v="Socket cap screw DIN 912 M16 × 35 mm A4 stainless"/>
        <s v="Brezo injection resin vinylester 410 ml"/>
        <s v="Hex bolt DIN 933 M24 × 130 mm hot-dip galvanised"/>
        <s v="Socket cap screw DIN 912 M12 × 60 mm zinc plated"/>
        <s v="Hex bolt DIN 933 M10 × 20 mm A4 stainless"/>
        <s v="Socket cap screw DIN 912 M4 × 25 mm A2 stainless, bulk box of 500"/>
        <s v="Socket cap screw DIN 912 M20 × 90 mm A2 stainless"/>
        <s v="Socket cap screw DIN 912 M6 × 50 mm black 12.9"/>
        <s v="Chipboard screw, Pozidriv Ø6 × 80 mm yellow zinc, bulk box of 1000"/>
        <s v="Countersunk socket screw DIN 7991 M16 × 60 mm A2 stainless"/>
        <s v="Socket cap screw DIN 912 M16 × 60 mm zinc plated"/>
        <s v="Countersunk socket screw DIN 7991 M12 × 40 mm A4 stainless"/>
        <s v="Hex bolt DIN 933 M8 × 100 mm hot-dip galvanised"/>
        <s v="Alpenfix concrete screw anchor Ø10 × 100 mm, countersunk head"/>
        <s v="Socket cap screw DIN 912 M6 × 120 mm A4 stainless, pack of 10"/>
        <s v="Hex bolt DIN 933 M24 × 130 mm A4 stainless"/>
        <s v="Hex bolt DIN 933 M24 × 140 mm zinc plated"/>
        <s v="Countersunk socket screw DIN 7991 M16 × 55 mm zinc plated"/>
        <s v="Hex bolt DIN 933 M12 × 30 mm A4 stainless, pack of 10"/>
        <s v="Socket cap screw DIN 912 M8 × 30 mm A2 stainless"/>
        <s v="Chipboard screw, Pozidriv Ø6 × 30 mm yellow zinc"/>
        <s v="Hex bolt DIN 933 M5 × 40 mm A2 stainless"/>
        <s v="Socket cap screw DIN 912 M10 × 40 mm zinc plated, bulk box of 500"/>
        <s v="Countersunk socket screw DIN 7991 M10 × 90 mm black 12.9"/>
        <s v="Hex bolt DIN 933 M20 × 110 mm hot-dip galvanised"/>
        <s v="Hex bolt part thread DIN 931 M6 × 80 mm zinc plated"/>
        <s v="Countersunk socket screw DIN 7991 M8 × 100 mm A2 stainless"/>
        <s v="Threaded rod DIN 976 M12 × 2000 mm hot-dip galvanised"/>
        <s v="Hex bolt DIN 933 M10 × 40 mm A4 stainless"/>
        <s v="Countersunk socket screw DIN 7991 M8 × 75 mm black 12.9"/>
        <s v="Socket cap screw DIN 912 M4 × 6 mm A2 stainless"/>
        <s v="Anclatec long frame plug 8 × 120 mm, box of 50"/>
        <s v="Spring washer DIN 127 M4 zinc plated"/>
        <s v="Hex bolt DIN 933 M5 × 20 mm zinc plated"/>
        <s v="Hex bolt part thread DIN 931 M8 × 70 mm A2 stainless, pack of 10"/>
        <s v="Dome nut DIN 1587 M4 zinc plated"/>
        <s v="Countersunk socket screw DIN 7991 M6 × 60 mm A2 stainless"/>
        <s v="Threaded rod DIN 976 M16 × 2000 mm A2 stainless"/>
        <s v="Hex bolt part thread DIN 931 M8 × 120 mm zinc plated, pack of 10"/>
        <s v="Hex bolt DIN 933 M5 × 35 mm A4 stainless"/>
        <s v="Hex bolt part thread DIN 931 M10 × 140 mm zinc plated"/>
        <s v="Countersunk socket screw DIN 7991 M8 × 40 mm A4 stainless"/>
        <s v="Hex bolt DIN 933 M8 × 50 mm hot-dip galvanised"/>
        <s v="Socket cap screw DIN 912 M16 × 110 mm A4 stainless"/>
        <s v="Tatra Works concrete screw anchor Ø6 × 60 mm, countersunk head"/>
        <s v="Hex bolt DIN 933 M10 × 50 mm A4 stainless, pack of 10"/>
        <s v="Socket cap screw DIN 912 M16 × 25 mm A2 stainless"/>
        <s v="Brezo sleeve anchor M12 × 120 mm, zinc plated"/>
        <s v="Countersunk socket screw DIN 7991 M3 × 30 mm zinc plated"/>
        <s v="Hex bolt DIN 933 M8 × 130 mm A4 stainless"/>
        <s v="Countersunk socket screw DIN 7991 M10 × 20 mm A4 stainless"/>
        <s v="Chipboard screw, Pozidriv Ø4 × 35 mm yellow zinc, bulk box of 1000"/>
        <s v="Socket cap screw DIN 912 M6 × 60 mm black 12.9"/>
        <s v="Hex bolt DIN 933 M14 × 90 mm zinc plated"/>
        <s v="Hex bolt DIN 933 M20 × 160 mm zinc plated"/>
        <s v="Hex bolt part thread DIN 931 M10 × 160 mm hot-dip galvanised"/>
        <s v="Alpenfix anchor rod M12 × 240 mm, A4 stainless, pack of 10"/>
        <s v="Hex bolt DIN 933 M20 × 65 mm A4 stainless"/>
        <s v="Chipboard screw, Pozidriv Ø3 × 60 mm yellow zinc, bulk box of 1000"/>
        <s v="Socket cap screw DIN 912 M6 × 120 mm A2 stainless, pack of 10"/>
        <s v="Socket cap screw DIN 912 M12 × 65 mm A2 stainless"/>
        <s v="Hex bolt DIN 933 M12 × 50 mm zinc plated, pack of 10"/>
        <s v="Countersunk socket screw DIN 7991 M8 × 80 mm black 12.9"/>
        <s v="Hex bolt DIN 933 M12 × 90 mm A2 stainless, pack of 10"/>
        <s v="Hex bolt DIN 933 M20 × 90 mm A2 stainless"/>
        <s v="Chipboard screw, Pozidriv Ø3 × 16 mm yellow zinc, bulk box of 1000"/>
        <s v="Socket cap screw DIN 912 M10 × 20 mm A2 stainless, bulk box of 500"/>
        <s v="Hex bolt DIN 933 M10 × 25 mm A2 stainless, bulk box of 500"/>
        <s v="Socket cap screw DIN 912 M10 × 60 mm zinc plated"/>
        <s v="Anclatec self-drill plasterboard anchor zinc 12 × 32 mm, pack of 25"/>
        <s v="Socket cap screw DIN 912 M8 × 140 mm A2 stainless"/>
        <s v="Hex bolt DIN 933 M24 × 180 mm A4 stainless"/>
        <s v="Hex bolt DIN 933 M6 × 80 mm A4 stainless"/>
        <s v="Countersunk socket screw DIN 7991 M12 × 35 mm A4 stainless, pack of 10"/>
        <s v="Hex bolt part thread DIN 931 M10 × 80 mm A4 stainless"/>
        <s v="Socket cap screw DIN 912 M10 × 160 mm A2 stainless"/>
        <s v="Countersunk socket screw DIN 7991 M8 × 12 mm black 12.9"/>
        <s v="Countersunk socket screw DIN 7991 M12 × 20 mm A4 stainless"/>
        <s v="Hex bolt DIN 933 M14 × 70 mm hot-dip galvanised"/>
        <s v="Socket cap screw DIN 912 M12 × 50 mm black 12.9"/>
        <s v="Countersunk socket screw DIN 7991 M5 × 50 mm A2 stainless, pack of 20"/>
        <s v="Threaded rod DIN 976 M24 × 1000 mm A4 stainless"/>
        <s v="Anclatec wedge anchor M12 × 100 mm, zinc plated"/>
        <s v="Alpenfix wedge anchor M16 × 180 mm, zinc plated"/>
        <s v="Countersunk socket screw DIN 7991 M10 × 30 mm A2 stainless, bulk box of 500"/>
        <s v="Countersunk socket screw DIN 7991 M12 × 70 mm A4 stainless"/>
        <s v="Hex bolt part thread DIN 931 M12 × 110 mm zinc plated"/>
        <s v="Threaded rod DIN 976 M14 × 2000 mm A2 stainless"/>
        <s v="Hex bolt part thread DIN 931 M6 × 50 mm zinc plated"/>
        <s v="Alpenfix injection resin vinylester 150 ml"/>
        <s v="Countersunk socket screw DIN 7991 M3 × 20 mm A4 stainless"/>
        <s v="Hex bolt DIN 933 M24 × 200 mm A4 stainless"/>
        <s v="Alpenfix wedge anchor M8 × 95 mm, A4 stainless"/>
        <s v="Anclatec injection resin polyester, styrene-free 410 ml"/>
        <s v="Hex bolt part thread DIN 931 M12 × 60 mm zinc plated, pack of 10"/>
        <s v="Hex bolt DIN 933 M12 × 80 mm zinc plated"/>
        <s v="Anclatec wedge anchor M6 × 85 mm, zinc plated"/>
        <s v="Hex bolt part thread DIN 931 M8 × 90 mm hot-dip galvanised"/>
        <s v="Chipboard screw, Pozidriv Ø6 × 20 mm yellow zinc, bulk box of 1000"/>
        <s v="Hex bolt DIN 933 M16 × 60 mm zinc plated"/>
        <s v="Chipboard screw, Pozidriv Ø6 × 80 mm yellow zinc"/>
        <s v="Hex bolt DIN 933 M6 × 60 mm zinc plated"/>
        <s v="Socket cap screw DIN 912 M12 × 20 mm A2 stainless, pack of 10"/>
        <s v="Alpenfix anchor rod M8 × 112 mm, A4 stainless, pack of 10"/>
        <s v="Nylon-insert lock nut DIN 985 M6 zinc plated"/>
        <s v="Hex bolt DIN 933 M8 × 35 mm zinc plated, bulk box of 500"/>
        <s v="Brezo wedge anchor M8 × 75 mm, A4 stainless"/>
        <s v="Countersunk socket screw DIN 7991 M10 × 60 mm A4 stainless, pack of 10"/>
        <s v="Socket cap screw DIN 912 M10 × 40 mm A4 stainless, pack of 10"/>
        <s v="Anclatec wedge anchor M12 × 120 mm, zinc plated"/>
        <s v="Anclatec injection resin vinylester 300 ml"/>
        <s v="Socket cap screw DIN 912 M8 × 16 mm A2 stainless, bulk box of 500"/>
        <s v="Hex bolt DIN 933 M12 × 110 mm zinc plated, pack of 10"/>
        <s v="Countersunk socket screw DIN 7991 M10 × 60 mm zinc plated, pack of 10"/>
        <s v="Hex bolt DIN 933 M12 × 60 mm A2 stainless"/>
        <s v="Hex bolt DIN 933 M8 × 50 mm A4 stainless, pack of 10"/>
        <s v="Socket cap screw DIN 912 M8 × 35 mm A4 stainless"/>
        <s v="Alpenfix anchor rod M12 × 168 mm, zinc plated, pack of 10"/>
        <s v="Hex bolt DIN 933 M5 × 16 mm A2 stainless, bulk box of 500"/>
        <s v="Socket cap screw DIN 912 M10 × 55 mm A2 stainless, pack of 10"/>
        <s v="Timber construction screw TX50 Ø10 × 100 mm yellow zinc"/>
        <s v="Socket cap screw DIN 912 M6 × 110 mm black 12.9"/>
        <s v="Hex bolt DIN 933 M24 × 110 mm A2 stainless"/>
        <s v="Hex bolt DIN 933 M16 × 120 mm zinc plated"/>
        <s v="Socket cap screw DIN 912 M8 × 35 mm A2 stainless, bulk box of 500"/>
        <s v="Socket cap screw DIN 912 M8 × 140 mm A4 stainless"/>
        <s v="Countersunk socket screw DIN 7991 M6 × 40 mm zinc plated"/>
        <s v="Countersunk socket screw DIN 7991 M6 × 50 mm A2 stainless, bulk box of 500"/>
        <s v="Serrated flange nut DIN 6923 M16 A2 stainless"/>
        <s v="Countersunk socket screw DIN 7991 M16 × 110 mm black 12.9"/>
        <s v="Socket cap screw DIN 912 M20 × 35 mm A4 stainless"/>
        <s v="Socket cap screw DIN 912 M5 × 35 mm A2 stainless"/>
        <s v="Countersunk socket screw DIN 7991 M12 × 120 mm black 12.9"/>
        <s v="Hex bolt DIN 933 M4 × 20 mm A2 stainless, bulk box of 500"/>
        <s v="Timber construction screw TX40 Ø8 × 160 mm yellow zinc"/>
        <s v="Socket cap screw DIN 912 M8 × 75 mm A4 stainless, pack of 10"/>
        <s v="Countersunk socket screw DIN 7991 M12 × 45 mm A4 stainless"/>
        <s v="Countersunk socket screw DIN 7991 M12 × 90 mm zinc plated, pack of 10"/>
        <s v="Threadlocker, medium strength, 50 ml"/>
        <s v="Countersunk socket screw DIN 7991 M6 × 10 mm black 12.9"/>
        <s v="Spring washer DIN 127 M6 zinc plated"/>
        <s v="Countersunk socket screw DIN 7991 M3 × 20 mm zinc plated, bulk box of 500"/>
        <s v="Socket cap screw DIN 912 M12 × 75 mm A2 stainless"/>
        <s v="Hex bolt DIN 933 M8 × 120 mm zinc plated"/>
        <s v="Countersunk socket screw DIN 7991 M3 × 6 mm A2 stainless, bulk box of 500"/>
        <s v="Hex bolt DIN 933 M5 × 25 mm A2 stainless, bulk box of 500"/>
        <s v="Hex bolt DIN 933 M8 × 100 mm A4 stainless"/>
        <s v="Socket cap screw DIN 912 M6 × 20 mm zinc plated, bulk box of 500"/>
        <s v="Hex nut DIN 934 M6 A4 stainless"/>
        <s v="Hex bolt DIN 933 M6 × 20 mm A4 stainless"/>
        <s v="Hex bolt DIN 933 M14 × 40 mm hot-dip galvanised"/>
        <s v="Toothed lock washer DIN 6798 M6 zinc plated"/>
        <s v="Hex bolt part thread DIN 931 M20 × 90 mm hot-dip galvanised"/>
        <s v="Socket cap screw DIN 912 M16 × 75 mm black 12.9"/>
        <s v="Hex bolt DIN 933 M10 × 45 mm hot-dip galvanised"/>
        <s v="Hex nut DIN 934 M3 A2 stainless"/>
        <s v="Wing nut DIN 315 M6 A2 stainless"/>
        <s v="Socket cap screw DIN 912 M16 × 180 mm zinc plated"/>
        <s v="Hex nut DIN 934 M6 A2 stainless"/>
        <s v="Chipboard screw, Pozidriv Ø5 × 40 mm yellow zinc"/>
        <s v="Hex bolt part thread DIN 931 M8 × 40 mm A4 stainless, pack of 10"/>
        <s v="Countersunk socket screw DIN 7991 M6 × 12 mm A4 stainless"/>
        <s v="Countersunk socket screw DIN 7991 M3 × 25 mm zinc plated, bulk box of 500"/>
        <s v="Tatra Works concrete screw anchor Ø6 × 48 mm, countersunk head"/>
        <s v="Hex bolt part thread DIN 931 M16 × 150 mm A4 stainless"/>
        <s v="Socket cap screw DIN 912 M3 × 20 mm black 12.9"/>
        <s v="Countersunk socket screw DIN 7991 M5 × 30 mm black 12.9"/>
        <s v="Socket cap screw DIN 912 M8 × 55 mm black 12.9"/>
        <s v="Socket cap screw DIN 912 M6 × 60 mm A2 stainless"/>
        <s v="Anclatec hollow-wall expansion plug 10 × 65 mm, box of 50"/>
        <s v="Socket cap screw DIN 912 M5 × 50 mm zinc plated, bulk box of 500"/>
        <s v="Countersunk socket screw DIN 7991 M6 × 12 mm black 12.9"/>
        <s v="Anclatec anchor rod M12 × 240 mm, zinc plated, pack of 10"/>
        <s v="Wing nut DIN 315 M12 zinc plated"/>
        <s v="Timber construction screw TX30 Ø6 × 100 mm yellow zinc"/>
        <s v="Countersunk socket screw DIN 7991 M12 × 60 mm A2 stainless"/>
        <s v="Hex bolt DIN 933 M10 × 110 mm hot-dip galvanised"/>
        <s v="Hex bolt part thread DIN 931 M8 × 60 mm A2 stainless, pack of 10"/>
        <s v="Countersunk socket screw DIN 7991 M6 × 40 mm black 12.9"/>
        <s v="Flat washer DIN 125 M8 A4 stainless"/>
        <s v="Nylon-insert lock nut DIN 985 M8 A4 stainless"/>
        <s v="Hex bolt DIN 933 M20 × 180 mm A4 stainless"/>
        <s v="Hex bolt part thread DIN 931 M6 × 50 mm A4 stainless, pack of 10"/>
        <s v="Socket cap screw DIN 912 M8 × 60 mm A4 stainless, pack of 10"/>
        <s v="Socket cap screw DIN 912 M3 × 25 mm A4 stainless"/>
        <s v="Countersunk socket screw DIN 7991 M12 × 120 mm A4 stainless"/>
        <s v="Anclatec wedge anchor M16 × 145 mm, A4 stainless"/>
        <s v="Threaded rod DIN 976 M16 × 2000 mm hot-dip galvanised"/>
        <s v="Countersunk socket screw DIN 7991 M8 × 55 mm A4 stainless"/>
        <s v="Brezo wedge anchor M8 × 75 mm, zinc plated"/>
        <s v="Socket cap screw DIN 912 M3 × 16 mm black 12.9"/>
        <s v="Socket cap screw DIN 912 M6 × 16 mm zinc plated, bulk box of 500"/>
        <s v="Hex bolt DIN 933 M8 × 100 mm zinc plated"/>
        <s v="Threaded rod DIN 976 M20 × 2000 mm A4 stainless"/>
        <s v="Hex bolt DIN 933 M4 × 20 mm zinc plated, bulk box of 500"/>
        <s v="Countersunk socket screw DIN 7991 M6 × 80 mm black 12.9"/>
        <s v="Hex bolt part thread DIN 931 M10 × 40 mm A2 stainless, pack of 10"/>
        <s v="Socket cap screw DIN 912 M5 × 25 mm A2 stainless, bulk box of 500"/>
        <s v="Hex bolt DIN 933 M12 × 65 mm zinc plated, pack of 10"/>
        <s v="Hex bolt DIN 933 M12 × 30 mm hot-dip galvanised"/>
        <s v="Countersunk socket screw DIN 7991 M8 × 45 mm zinc plated, bulk box of 500"/>
        <s v="Socket cap screw DIN 912 M10 × 150 mm A4 stainless"/>
        <s v="Countersunk socket screw DIN 7991 M12 × 55 mm black 12.9"/>
        <s v="Countersunk socket screw DIN 7991 M8 × 80 mm zinc plated"/>
        <s v="Hex bolt DIN 933 M6 × 80 mm A2 stainless, bulk box of 500"/>
        <s v="Hex bolt part thread DIN 931 M12 × 100 mm A2 stainless, pack of 10"/>
        <s v="Anclatec self-drill plasterboard anchor zinc 15 × 45 mm, pack of 25"/>
        <s v="Socket cap screw DIN 912 M20 × 200 mm zinc plated"/>
        <s v="Hex bolt DIN 933 M6 × 90 mm A2 stainless, pack of 10"/>
        <s v="Tatra Works concrete screw anchor Ø8 × 64 mm, hex head"/>
        <s v="Countersunk socket screw DIN 7991 M12 × 35 mm A2 stainless, pack of 10"/>
        <s v="Hex bolt DIN 933 M24 × 150 mm A4 stainless"/>
        <s v="Hex bolt DIN 933 M8 × 80 mm A4 stainless"/>
        <s v="Hex bolt DIN 933 M6 × 30 mm A2 stainless"/>
        <s v="Countersunk socket screw DIN 7991 M10 × 40 mm A2 stainless"/>
        <s v="Hex bolt DIN 933 M10 × 40 mm hot-dip galvanised"/>
        <s v="Hex bolt DIN 933 M5 × 55 mm A2 stainless"/>
        <s v="Countersunk socket screw DIN 7991 M12 × 60 mm black 12.9, pack of 10"/>
        <s v="Anclatec concrete screw anchor Ø10 × 60 mm, hex head"/>
        <s v="Hex bolt part thread DIN 931 M16 × 140 mm zinc plated"/>
        <s v="Socket cap screw DIN 912 M20 × 130 mm A2 stainless"/>
        <s v="Alpenfix wedge anchor M10 × 90 mm, zinc plated"/>
        <s v="Alpenfix drop-in anchor M6 × 25 mm, A4 stainless"/>
        <s v="Hex bolt DIN 933 M10 × 20 mm A2 stainless"/>
        <s v="Threaded rod DIN 976 M14 × 1000 mm A4 stainless"/>
        <s v="Socket cap screw DIN 912 M6 × 75 mm zinc plated"/>
        <s v="Hex bolt part thread DIN 931 M10 × 100 mm hot-dip galvanised"/>
        <s v="Countersunk socket screw DIN 7991 M12 × 55 mm zinc plated"/>
        <s v="Nylon-insert lock nut DIN 985 M10 zinc plated"/>
        <s v="Chipboard screw, Pozidriv Ø4.5 × 35 mm A2 stainless, bulk box of 1000"/>
        <s v="Socket cap screw DIN 912 M16 × 35 mm black 12.9"/>
        <s v="Socket cap screw DIN 912 M10 × 40 mm A2 stainless"/>
        <s v="Hex bolt DIN 933 M5 × 50 mm A2 stainless, pack of 20"/>
        <s v="Socket cap screw DIN 912 M4 × 25 mm A4 stainless"/>
        <s v="Countersunk socket screw DIN 7991 M10 × 50 mm A2 stainless, pack of 10"/>
        <s v="Socket cap screw DIN 912 M12 × 25 mm zinc plated"/>
        <s v="Socket cap screw DIN 912 M10 × 130 mm black 12.9"/>
        <s v="Hex bolt DIN 933 M12 × 60 mm A2 stainless, pack of 10"/>
        <s v="Alpenfix drop-in anchor M16 × 65 mm, zinc plated"/>
        <s v="Chipboard screw, Pozidriv Ø6 × 120 mm A2 stainless, pack of 25"/>
        <s v="Socket cap screw DIN 912 M12 × 80 mm black 12.9, pack of 10"/>
        <s v="Countersunk socket screw DIN 7991 M8 × 55 mm zinc plated"/>
        <s v="Hex bolt DIN 933 M20 × 45 mm A4 stainless"/>
        <s v="Countersunk socket screw DIN 7991 M16 × 120 mm A2 stainless"/>
        <s v="Chipboard screw, Pozidriv Ø3.5 × 16 mm A2 stainless, bulk box of 1000"/>
        <s v="Hex bolt DIN 933 M12 × 30 mm zinc plated"/>
        <s v="Socket cap screw DIN 912 M8 × 50 mm A2 stainless"/>
        <s v="Countersunk socket screw DIN 7991 M6 × 25 mm A2 stainless, bulk box of 500"/>
        <s v="Threaded rod DIN 976 M24 × 2000 mm zinc plated"/>
        <s v="Countersunk socket screw DIN 7991 M6 × 65 mm A2 stainless, bulk box of 500"/>
        <s v="Flat washer DIN 125 M8 zinc plated"/>
        <s v="Hex bolt DIN 933 M14 × 90 mm hot-dip galvanised"/>
        <s v="Anclatec wedge anchor M8 × 115 mm, zinc plated"/>
        <s v="Tatra Works injection resin polyester, styrene-free 410 ml"/>
        <s v="Anclatec anchor rod M8 × 112 mm, zinc plated, pack of 10"/>
        <s v="Hex bolt part thread DIN 931 M12 × 120 mm A4 stainless"/>
        <s v="Hex bolt DIN 933 M8 × 55 mm A4 stainless, pack of 10"/>
        <s v="Socket cap screw DIN 912 M20 × 160 mm zinc plated"/>
        <s v="Countersunk socket screw DIN 7991 M8 × 16 mm A2 stainless, bulk box of 500"/>
        <s v="Hex bolt part thread DIN 931 M6 × 30 mm A2 stainless"/>
        <s v="Hex bolt DIN 933 M24 × 50 mm hot-dip galvanised"/>
        <s v="Hex bolt DIN 933 M4 × 30 mm zinc plated"/>
        <s v="Hex bolt DIN 933 M14 × 55 mm zinc plated"/>
        <s v="Anclatec anchor rod M20 × 280 mm, A4 stainless, pack of 10"/>
        <s v="Brezo injection resin polyester, styrene-free 300 ml"/>
        <s v="Large flat washer DIN 9021 M20 A4 stainless"/>
        <s v="Chipboard screw, Pozidriv Ø3 × 40 mm A2 stainless, bulk box of 1000"/>
        <s v="Alpenfix drop-in anchor M10 × 40 mm, A4 stainless"/>
        <s v="Alpenfix long frame plug 10 × 200 mm, box of 50"/>
        <s v="Socket cap screw DIN 912 M10 × 25 mm A2 stainless, pack of 10"/>
        <s v="Hex bolt DIN 933 M8 × 55 mm hot-dip galvanised"/>
        <s v="Hex bolt DIN 933 M16 × 45 mm hot-dip galvanised"/>
        <s v="Hex bolt DIN 933 M6 × 120 mm A4 stainless, pack of 10"/>
        <s v="Hex bolt part thread DIN 931 M10 × 140 mm A4 stainless"/>
        <s v="Threaded rod DIN 976 M20 × 1000 mm zinc plated"/>
        <s v="Anclatec anchor rod M10 × 200 mm, zinc plated, pack of 10"/>
        <s v="Socket cap screw DIN 912 M10 × 30 mm A2 stainless, bulk box of 500"/>
        <s v="Socket cap screw DIN 912 M6 × 20 mm A2 stainless, bulk box of 500"/>
        <s v="Hex bolt DIN 933 M12 × 55 mm zinc plated"/>
        <s v="Socket cap screw DIN 912 M6 × 65 mm A2 stainless"/>
        <s v="Countersunk socket screw DIN 7991 M8 × 35 mm zinc plated, bulk box of 500"/>
        <s v="Alpenfix universal plug for all substrates 8 × 65 mm, pack of 20"/>
        <s v="Socket cap screw DIN 912 M10 × 60 mm A2 stainless, bulk box of 500"/>
        <s v="Hex bolt DIN 933 M8 × 75 mm zinc plated"/>
        <s v="Countersunk socket screw DIN 7991 M12 × 25 mm black 12.9"/>
        <s v="Nylon-insert lock nut DIN 985 M8 A2 stainless"/>
        <s v="Countersunk socket screw DIN 7991 M6 × 55 mm black 12.9"/>
        <s v="Hex bolt DIN 933 M6 × 16 mm A4 stainless"/>
        <s v="Hex bolt DIN 933 M5 × 20 mm A2 stainless, pack of 20"/>
        <s v="Hex nut DIN 934 M10 A4 stainless"/>
        <s v="Socket cap screw DIN 912 M8 × 30 mm A2 stainless, bulk box of 500"/>
        <s v="Hex bolt DIN 933 M14 × 150 mm A4 stainless"/>
        <s v="Chipboard screw, Pozidriv Ø3.5 × 16 mm yellow zinc, bulk box of 1000"/>
        <s v="Socket cap screw DIN 912 M4 × 40 mm black 12.9"/>
        <s v="Hex bolt DIN 933 M14 × 180 mm A2 stainless"/>
        <s v="Timber construction screw TX40 Ø8 × 80 mm yellow zinc"/>
        <s v="Socket cap screw DIN 912 M16 × 180 mm A4 stainless"/>
        <s v="Countersunk socket screw DIN 7991 M3 × 12 mm A2 stainless"/>
        <s v="Alpenfix wedge anchor M8 × 95 mm, zinc plated"/>
        <s v="Socket cap screw DIN 912 M3 × 25 mm zinc plated, bulk box of 500"/>
        <s v="Hex bolt DIN 933 M16 × 100 mm A2 stainless"/>
        <s v="Socket cap screw DIN 912 M10 × 25 mm A4 stainless"/>
        <s v="Hex bolt DIN 933 M8 × 25 mm hot-dip galvanised"/>
        <s v="Hex bolt part thread DIN 931 M20 × 100 mm hot-dip galvanised"/>
        <s v="Socket cap screw DIN 912 M20 × 200 mm A4 stainless"/>
        <s v="Chipboard screw, Pozidriv Ø4.5 × 60 mm A2 stainless, bulk box of 1000"/>
        <s v="Countersunk socket screw DIN 7991 M12 × 65 mm black 12.9, pack of 10"/>
        <s v="Socket cap screw DIN 912 M20 × 200 mm A2 stainless"/>
        <s v="Socket cap screw DIN 912 M16 × 25 mm A4 stainless"/>
        <s v="Socket cap screw DIN 912 M8 × 50 mm zinc plated"/>
        <s v="Hex bolt DIN 933 M12 × 150 mm zinc plated"/>
        <s v="Hex bolt DIN 933 M5 × 12 mm zinc plated, bulk box of 500"/>
        <s v="Socket cap screw DIN 912 M6 × 110 mm zinc plated"/>
        <s v="Socket cap screw DIN 912 M5 × 60 mm zinc plated"/>
        <s v="Countersunk socket screw DIN 7991 M4 × 12 mm A2 stainless, bulk box of 500"/>
        <s v="Chipboard screw, Pozidriv Ø4 × 25 mm A2 stainless, bulk box of 1000"/>
        <s v="Threaded rod DIN 976 M14 × 2000 mm A4 stainless"/>
        <s v="Countersunk socket screw DIN 7991 M10 × 60 mm zinc plated, bulk box of 500"/>
        <s v="Hex bolt DIN 933 M6 × 65 mm zinc plated, bulk box of 500"/>
        <s v="Socket cap screw DIN 912 M8 × 60 mm zinc plated"/>
        <s v="Hex bolt DIN 933 M12 × 25 mm hot-dip galvanised"/>
        <s v="Hex bolt part thread DIN 931 M16 × 200 mm A2 stainless"/>
        <s v="Hex bolt part thread DIN 931 M16 × 160 mm A4 stainless"/>
        <s v="Chipboard screw, Pozidriv Ø4.5 × 30 mm A2 stainless, bulk box of 1000"/>
        <s v="Countersunk socket screw DIN 7991 M3 × 10 mm A4 stainless"/>
        <s v="Anclatec drop-in anchor M12 × 50 mm, A4 stainless"/>
        <s v="Socket cap screw DIN 912 M16 × 80 mm zinc plated"/>
        <s v="Socket cap screw DIN 912 M20 × 90 mm black 12.9"/>
        <s v="Hex bolt DIN 933 M10 × 20 mm hot-dip galvanised"/>
        <s v="Countersunk socket screw DIN 7991 M16 × 100 mm black 12.9"/>
        <s v="Socket cap screw DIN 912 M4 × 8 mm A4 stainless"/>
        <s v="Socket cap screw DIN 912 M6 × 20 mm black 12.9"/>
        <s v="Countersunk socket screw DIN 7991 M6 × 55 mm A4 stainless, pack of 10"/>
        <s v="Threaded rod DIN 976 M10 × 1000 mm A2 stainless"/>
        <s v="Nylon-insert lock nut DIN 985 M3 zinc plated"/>
        <s v="Hex bolt DIN 933 M8 × 55 mm A2 stainless"/>
        <s v="Hex bolt DIN 933 M5 × 60 mm zinc plated"/>
        <s v="Hex bolt DIN 933 M6 × 120 mm zinc plated"/>
        <s v="Chipboard screw, Pozidriv Ø5 × 30 mm yellow zinc"/>
        <s v="Hex bolt DIN 933 M20 × 90 mm hot-dip galvanised"/>
        <s v="Anclatec wedge anchor M8 × 115 mm, A4 stainless"/>
        <s v="Alpenfix mesh sleeve Ø16 × 130 mm, pack of 10"/>
        <s v="Socket cap screw DIN 912 M3 × 20 mm A2 stainless"/>
        <s v="Countersunk socket screw DIN 7991 M10 × 45 mm black 12.9"/>
        <s v="Hex bolt DIN 933 M4 × 35 mm A4 stainless"/>
        <s v="Hex bolt part thread DIN 931 M16 × 150 mm hot-dip galvanised"/>
        <s v="Countersunk socket screw DIN 7991 M5 × 30 mm A2 stainless, bulk box of 500"/>
        <s v="Countersunk socket screw DIN 7991 M12 × 70 mm zinc plated"/>
        <s v="Hex bolt DIN 933 M16 × 70 mm A2 stainless"/>
        <s v="Socket cap screw DIN 912 M8 × 130 mm zinc plated"/>
        <s v="Socket cap screw DIN 912 M12 × 45 mm A4 stainless"/>
        <s v="Countersunk socket screw DIN 7991 M6 × 55 mm zinc plated, bulk box of 500"/>
        <s v="Anclatec self-drill plasterboard anchor nylon 12 × 32 mm, box of 100"/>
        <s v="Alpenfix drop-in anchor M12 × 50 mm, zinc plated"/>
        <s v="Hex bolt part thread DIN 931 M10 × 120 mm A4 stainless"/>
        <s v="Threaded rod DIN 976 M6 × 2000 mm A4 stainless"/>
        <s v="Socket cap screw DIN 912 M12 × 65 mm A4 stainless"/>
        <s v="Countersunk socket screw DIN 7991 M12 × 90 mm A4 stainless"/>
        <s v="Hex bolt DIN 933 M20 × 160 mm A2 stainless"/>
        <s v="Hex bolt part thread DIN 931 M8 × 100 mm hot-dip galvanised"/>
        <s v="Hex bolt DIN 933 M16 × 160 mm A2 stainless"/>
        <s v="Socket cap screw DIN 912 M3 × 16 mm A4 stainless"/>
        <s v="Socket cap screw DIN 912 M12 × 30 mm A2 stainless, pack of 10"/>
        <s v="Countersunk socket screw DIN 7991 M16 × 40 mm black 12.9"/>
        <s v="Flat washer DIN 125 M12 zinc plated"/>
        <s v="Countersunk socket screw DIN 7991 M5 × 16 mm A2 stainless, bulk box of 500"/>
        <s v="Countersunk socket screw DIN 7991 M10 × 35 mm zinc plated, bulk box of 500"/>
        <s v="Hex bolt DIN 933 M4 × 25 mm A4 stainless"/>
        <s v="Hex bolt DIN 933 M10 × 65 mm zinc plated, pack of 10"/>
        <s v="Hex bolt DIN 933 M12 × 60 mm zinc plated"/>
        <s v="Countersunk socket screw DIN 7991 M10 × 90 mm zinc plated, pack of 10"/>
        <s v="Countersunk socket screw DIN 7991 M12 × 80 mm black 12.9"/>
        <s v="Hex bolt part thread DIN 931 M6 × 80 mm A4 stainless, pack of 10"/>
        <s v="Hex bolt DIN 933 M20 × 150 mm zinc plated"/>
        <s v="Hex bolt part thread DIN 931 M6 × 70 mm A2 stainless"/>
        <s v="Socket cap screw DIN 912 M16 × 90 mm A2 stainless"/>
        <s v="Chipboard screw, Pozidriv Ø4.5 × 35 mm yellow zinc, bulk box of 1000"/>
        <s v="Socket cap screw DIN 912 M5 × 55 mm A2 stainless, bulk box of 500"/>
        <s v="Socket cap screw DIN 912 M4 × 16 mm A2 stainless"/>
        <s v="Socket cap screw DIN 912 M12 × 70 mm black 12.9"/>
        <s v="Hex bolt DIN 933 M8 × 30 mm hot-dip galvanised"/>
        <s v="Countersunk socket screw DIN 7991 M12 × 65 mm black 12.9"/>
        <s v="Socket cap screw DIN 912 M12 × 30 mm black 12.9"/>
        <s v="Anclatec anchor rod M8 × 160 mm, A4 stainless, pack of 10"/>
        <s v="Anclatec anchor rod M12 × 168 mm, A4 stainless, pack of 10"/>
        <s v="Socket cap screw DIN 912 M12 × 40 mm black 12.9, pack of 10"/>
        <s v="Hex bolt DIN 933 M10 × 30 mm A2 stainless"/>
        <s v="Socket cap screw DIN 912 M5 × 60 mm black 12.9, pack of 20"/>
        <s v="Countersunk socket screw DIN 7991 M8 × 60 mm black 12.9"/>
        <s v="Hex bolt part thread DIN 931 M10 × 50 mm hot-dip galvanised"/>
        <s v="Alpenfix wedge anchor M8 × 115 mm, zinc plated"/>
        <s v="Countersunk socket screw DIN 7991 M3 × 25 mm A2 stainless, bulk box of 500"/>
        <s v="Flat washer DIN 125 M10 zinc plated"/>
        <s v="Hex bolt DIN 933 M20 × 130 mm A4 stainless"/>
        <s v="Hex bolt part thread DIN 931 M8 × 80 mm A2 stainless"/>
        <s v="Countersunk socket screw DIN 7991 M6 × 20 mm zinc plated, bulk box of 500"/>
        <s v="Hex bolt part thread DIN 931 M12 × 100 mm zinc plated"/>
        <s v="Countersunk socket screw DIN 7991 M6 × 30 mm zinc plated"/>
        <s v="Tatra Works wedge anchor M8 × 95 mm, A4 stainless"/>
        <s v="Chipboard screw, Pozidriv Ø4 × 80 mm yellow zinc, bulk box of 1000"/>
        <s v="Hex bolt DIN 933 M6 × 110 mm A4 stainless"/>
        <s v="Hex bolt DIN 933 M5 × 20 mm A4 stainless, pack of 20"/>
        <s v="Hex bolt part thread DIN 931 M10 × 110 mm A4 stainless"/>
        <s v="Hex bolt part thread DIN 931 M20 × 80 mm A4 stainless"/>
        <s v="Countersunk socket screw DIN 7991 M10 × 110 mm zinc plated, pack of 10"/>
        <s v="Hex bolt DIN 933 M5 × 25 mm zinc plated"/>
        <s v="Hex bolt part thread DIN 931 M12 × 120 mm zinc plated"/>
        <s v="Countersunk socket screw DIN 7991 M16 × 65 mm zinc plated"/>
        <s v="Countersunk socket screw DIN 7991 M3 × 12 mm A4 stainless"/>
        <s v="Socket cap screw DIN 912 M20 × 70 mm A4 stainless"/>
        <s v="Chipboard screw, Pozidriv Ø6 × 70 mm yellow zinc, bulk box of 1000"/>
        <s v="Hex bolt DIN 933 M8 × 50 mm A2 stainless, bulk box of 500"/>
        <s v="Socket cap screw DIN 912 M8 × 65 mm A2 stainless, bulk box of 500"/>
        <s v="Socket cap screw DIN 912 M6 × 45 mm zinc plated, bulk box of 500"/>
        <s v="Alpenfix nylon wall plug with collar 12 × 70 mm, pack of 20"/>
        <s v="Countersunk socket screw DIN 7991 M8 × 45 mm black 12.9"/>
        <s v="Countersunk socket screw DIN 7991 M5 × 25 mm A4 stainless"/>
        <s v="Hex bolt DIN 933 M20 × 60 mm zinc plated"/>
        <s v="Hex bolt DIN 933 M16 × 100 mm hot-dip galvanised"/>
        <s v="Hex bolt DIN 933 M12 × 75 mm zinc plated, pack of 10"/>
        <s v="Socket cap screw DIN 912 M5 × 55 mm zinc plated"/>
        <s v="Countersunk socket screw DIN 7991 M5 × 45 mm A4 stainless, pack of 20"/>
        <s v="Countersunk socket screw DIN 7991 M8 × 12 mm A2 stainless"/>
        <s v="Hex bolt DIN 933 M6 × 100 mm zinc plated"/>
        <s v="Hex bolt DIN 933 M12 × 80 mm hot-dip galvanised"/>
        <s v="Socket cap screw DIN 912 M6 × 12 mm zinc plated"/>
        <s v="Chipboard screw, Pozidriv Ø4.5 × 20 mm A2 stainless"/>
        <s v="Hex bolt DIN 933 M8 × 55 mm zinc plated"/>
        <s v="Anclatec long frame plug 8 × 100 mm, pack of 20"/>
        <s v="Countersunk socket screw DIN 7991 M5 × 10 mm black 12.9"/>
        <s v="Hex bolt part thread DIN 931 M16 × 80 mm A4 stainless"/>
        <s v="Hex bolt DIN 933 M14 × 110 mm hot-dip galvanised"/>
        <s v="Hex bolt DIN 933 M12 × 50 mm A2 stainless"/>
        <s v="Hex bolt DIN 933 M6 × 50 mm A4 stainless"/>
        <s v="Anclatec universal plug for all substrates 6 × 50 mm, box of 100"/>
        <s v="Socket cap screw DIN 912 M12 × 160 mm black 12.9"/>
        <s v="Countersunk socket screw DIN 7991 M5 × 20 mm black 12.9"/>
        <s v="Hex bolt DIN 933 M8 × 20 mm hot-dip galvanised"/>
        <s v="Hex bolt part thread DIN 931 M8 × 130 mm A2 stainless"/>
        <s v="Threaded rod DIN 976 M20 × 1000 mm A4 stainless"/>
        <s v="Socket cap screw DIN 912 M16 × 100 mm A4 stainless"/>
        <s v="Hex bolt DIN 933 M14 × 40 mm A2 stainless"/>
        <s v="Socket cap screw DIN 912 M20 × 75 mm black 12.9"/>
        <s v="Countersunk socket screw DIN 7991 M10 × 120 mm zinc plated, pack of 10"/>
        <s v="Hex bolt part thread DIN 931 M10 × 60 mm A2 stainless"/>
        <s v="Hex bolt part thread DIN 931 M6 × 120 mm A4 stainless, pack of 10"/>
        <s v="Toothed lock washer DIN 6798 M3 zinc plated"/>
        <s v="Flat washer DIN 125 M12 hot-dip galvanised"/>
        <s v="Anclatec universal plug for all substrates 5 × 25 mm, box of 100"/>
        <s v="Countersunk socket screw DIN 7991 M8 × 65 mm black 12.9, pack of 10"/>
        <s v="Socket cap screw DIN 912 M8 × 16 mm A2 stainless"/>
        <s v="Hex bolt DIN 933 M6 × 70 mm A4 stainless"/>
        <s v="Threaded rod DIN 976 M10 × 2000 mm A2 stainless"/>
        <s v="Socket cap screw DIN 912 M10 × 50 mm A4 stainless, pack of 10"/>
        <s v="Hex bolt DIN 933 M5 × 45 mm zinc plated"/>
        <s v="Socket cap screw DIN 912 M10 × 20 mm A2 stainless"/>
        <s v="Hex bolt DIN 933 M16 × 140 mm A2 stainless"/>
        <s v="Socket cap screw DIN 912 M16 × 110 mm A2 stainless"/>
        <s v="Chipboard screw, Pozidriv Ø5 × 16 mm A2 stainless, bulk box of 1000"/>
        <s v="Countersunk socket screw DIN 7991 M10 × 65 mm black 12.9, pack of 10"/>
        <s v="Alpenfix injection resin epoxy acrylate 300 ml"/>
        <s v="Wing nut DIN 315 M5 A2 stainless, pack of 20"/>
        <s v="Hex bolt DIN 933 M14 × 200 mm A2 stainless"/>
        <s v="Countersunk socket screw DIN 7991 M8 × 80 mm zinc plated, pack of 10"/>
        <s v="Hex bolt part thread DIN 931 M12 × 60 mm hot-dip galvanised"/>
        <s v="Countersunk socket screw DIN 7991 M8 × 75 mm A2 stainless"/>
        <s v="Countersunk socket screw DIN 7991 M8 × 30 mm A4 stainless"/>
        <s v="Timber construction screw TX30 Ø6 × 200 mm A2 stainless"/>
        <s v="Hex bolt DIN 933 M12 × 100 mm A2 stainless"/>
        <s v="Hex bolt DIN 933 M24 × 50 mm A4 stainless"/>
        <s v="Hex bolt part thread DIN 931 M6 × 110 mm A4 stainless"/>
        <s v="Countersunk socket screw DIN 7991 M8 × 12 mm A4 stainless"/>
        <s v="Countersunk socket screw DIN 7991 M5 × 25 mm A2 stainless, bulk box of 500"/>
        <s v="Countersunk socket screw DIN 7991 M6 × 30 mm black 12.9"/>
        <s v="Socket cap screw DIN 912 M16 × 25 mm zinc plated"/>
        <s v="Hex bolt DIN 933 M8 × 50 mm zinc plated, bulk box of 500"/>
        <s v="Vinylester injection resin, 300 ml cartridge"/>
        <s v="Countersunk socket screw DIN 7991 M12 × 30 mm black 12.9"/>
        <s v="Countersunk socket screw DIN 7991 M4 × 30 mm A2 stainless"/>
        <s v="Countersunk socket screw DIN 7991 M12 × 75 mm zinc plated, pack of 10"/>
        <s v="Socket cap screw DIN 912 M12 × 100 mm A2 stainless, pack of 10"/>
        <s v="Countersunk socket screw DIN 7991 M10 × 65 mm A2 stainless, pack of 10"/>
        <s v="Hex bolt part thread DIN 931 M16 × 130 mm hot-dip galvanised"/>
        <s v="Hex bolt DIN 933 M10 × 120 mm A2 stainless, pack of 10"/>
        <s v="Serrated flange nut DIN 6923 M8 zinc plated"/>
        <s v="Countersunk socket screw DIN 7991 M10 × 55 mm black 12.9"/>
        <s v="Countersunk socket screw DIN 7991 M10 × 65 mm zinc plated, bulk box of 500"/>
        <s v="Tatra Works wedge anchor M16 × 125 mm, zinc plated"/>
        <s v="Hex bolt part thread DIN 931 M10 × 110 mm zinc plated"/>
        <s v="Socket cap screw DIN 912 M10 × 35 mm zinc plated, bulk box of 500"/>
        <s v="Tatra Works universal plug for all substrates 8 × 65 mm, pack of 20"/>
        <s v="Hex bolt DIN 933 M12 × 65 mm A4 stainless, pack of 10"/>
        <s v="Hex bolt DIN 933 M10 × 55 mm zinc plated, bulk box of 500"/>
        <s v="Socket cap screw DIN 912 M12 × 35 mm zinc plated"/>
        <s v="Countersunk socket screw DIN 7991 M6 × 60 mm zinc plated, pack of 10"/>
        <s v="Anclatec wedge anchor M10 × 140 mm, A4 stainless"/>
        <s v="Alpenfix wedge anchor M16 × 125 mm, zinc plated"/>
        <s v="Countersunk socket screw DIN 7991 M16 × 80 mm zinc plated"/>
        <s v="Alpenfix concrete screw anchor Ø6 × 36 mm, hex head"/>
        <s v="Hex bolt part thread DIN 931 M6 × 30 mm A4 stainless, pack of 10"/>
        <s v="Socket cap screw DIN 912 M6 × 35 mm zinc plated, bulk box of 500"/>
        <s v="Countersunk socket screw DIN 7991 M10 × 75 mm zinc plated, bulk box of 500"/>
        <s v="Countersunk socket screw DIN 7991 M8 × 80 mm A2 stainless"/>
        <s v="Hex bolt DIN 933 M10 × 120 mm hot-dip galvanised"/>
        <s v="Nylon-insert lock nut DIN 985 M16 A2 stainless"/>
        <s v="Threaded rod DIN 976 M10 × 2000 mm A4 stainless"/>
        <s v="Hex bolt DIN 933 M8 × 50 mm A2 stainless"/>
        <s v="Countersunk socket screw DIN 7991 M4 × 25 mm zinc plated, bulk box of 500"/>
        <s v="Countersunk socket screw DIN 7991 M10 × 40 mm black 12.9"/>
        <s v="Socket cap screw DIN 912 M8 × 55 mm A4 stainless, pack of 10"/>
        <s v="Countersunk socket screw DIN 7991 M10 × 120 mm black 12.9"/>
        <s v="Hex bolt DIN 933 M10 × 50 mm hot-dip galvanised"/>
        <s v="Countersunk socket screw DIN 7991 M8 × 25 mm A4 stainless, pack of 10"/>
        <s v="Countersunk socket screw DIN 7991 M6 × 25 mm A4 stainless"/>
        <s v="Hex bolt part thread DIN 931 M6 × 80 mm A2 stainless"/>
        <s v="Hex bolt part thread DIN 931 M6 × 110 mm zinc plated, pack of 10"/>
        <s v="Socket cap screw DIN 912 M8 × 100 mm black 12.9"/>
        <s v="Hex bolt DIN 933 M6 × 70 mm zinc plated"/>
        <s v="Alpenfix long frame plug 8 × 120 mm, pack of 20"/>
        <s v="Hex bolt DIN 933 M16 × 150 mm hot-dip galvanised"/>
        <s v="Hex bolt DIN 933 M12 × 90 mm A2 stainless"/>
        <s v="Socket cap screw DIN 912 M10 × 70 mm zinc plated, bulk box of 500"/>
        <s v="Hex bolt DIN 933 M4 × 16 mm A2 stainless, pack of 20"/>
        <s v="Flat washer DIN 125 M5 A4 stainless"/>
        <s v="Hex bolt part thread DIN 931 M12 × 160 mm hot-dip galvanised"/>
        <s v="Chipboard screw, Pozidriv Ø4 × 80 mm A2 stainless, bulk box of 1000"/>
        <s v="Hex bolt DIN 933 M24 × 55 mm A4 stainless"/>
        <s v="Socket cap screw DIN 912 M6 × 16 mm zinc plated"/>
        <s v="Hex bolt DIN 933 M4 × 10 mm zinc plated, bulk box of 500"/>
        <s v="Anclatec drop-in anchor M6 × 25 mm, zinc plated"/>
        <s v="Socket cap screw DIN 912 M8 × 120 mm zinc plated"/>
        <s v="Alpenfix static mixer nozzles with extension tube, pack of 5"/>
        <s v="Socket cap screw DIN 912 M12 × 45 mm A2 stainless, pack of 10"/>
        <s v="Socket cap screw DIN 912 M12 × 70 mm black 12.9, pack of 10"/>
        <s v="Hex bolt part thread DIN 931 M8 × 60 mm hot-dip galvanised"/>
        <s v="Hex bolt DIN 933 M14 × 50 mm A2 stainless"/>
        <s v="Countersunk socket screw DIN 7991 M3 × 30 mm A2 stainless, bulk box of 500"/>
        <s v="Threaded rod DIN 976 M14 × 1000 mm A2 stainless"/>
        <s v="Countersunk socket screw DIN 7991 M10 × 40 mm A4 stainless"/>
        <s v="Hex bolt part thread DIN 931 M24 × 180 mm A2 stainless"/>
        <s v="Countersunk socket screw DIN 7991 M4 × 8 mm A2 stainless, bulk box of 500"/>
        <s v="Countersunk socket screw DIN 7991 M12 × 100 mm A4 stainless"/>
        <s v="Alpenfix injection resin pure epoxy 150 ml"/>
        <s v="Brezo wedge anchor M16 × 125 mm, zinc plated"/>
        <s v="Countersunk socket screw DIN 7991 M5 × 12 mm A4 stainless"/>
        <s v="Alpenfix long frame plug 10 × 100 mm, pack of 20"/>
        <s v="Socket cap screw DIN 912 M5 × 25 mm A4 stainless, pack of 20"/>
        <s v="Socket cap screw DIN 912 M5 × 16 mm black 12.9"/>
        <s v="Countersunk socket screw DIN 7991 M8 × 65 mm A4 stainless"/>
        <s v="Countersunk socket screw DIN 7991 M5 × 20 mm zinc plated, bulk box of 500"/>
        <s v="Hex bolt part thread DIN 931 M20 × 180 mm A2 stainless"/>
        <s v="Countersunk socket screw DIN 7991 M4 × 6 mm A2 stainless"/>
        <s v="Anclatec nylon wall plug with collar 16 × 80 mm, box of 25"/>
        <s v="Hex bolt DIN 933 M5 × 45 mm A4 stainless, pack of 20"/>
        <s v="Socket cap screw DIN 912 M12 × 40 mm A4 stainless"/>
        <s v="Hex bolt DIN 933 M8 × 20 mm A2 stainless, bulk box of 500"/>
        <s v="Socket cap screw DIN 912 M6 × 110 mm zinc plated, pack of 10"/>
        <s v="Hex bolt DIN 933 M14 × 30 mm A2 stainless"/>
        <s v="Countersunk socket screw DIN 7991 M10 × 65 mm A2 stainless"/>
        <s v="Hex bolt part thread DIN 931 M10 × 60 mm zinc plated"/>
        <s v="Socket cap screw DIN 912 M10 × 75 mm A2 stainless"/>
        <s v="Socket cap screw DIN 912 M5 × 30 mm zinc plated, bulk box of 500"/>
        <s v="Chipboard screw, Pozidriv Ø4 × 80 mm yellow zinc"/>
        <s v="Countersunk socket screw DIN 7991 M5 × 25 mm zinc plated"/>
        <s v="Hex bolt DIN 933 M16 × 130 mm hot-dip galvanised"/>
        <s v="Hex bolt DIN 933 M14 × 110 mm A4 stainless"/>
        <s v="Socket cap screw DIN 912 M16 × 30 mm black 12.9"/>
        <s v="Socket cap screw DIN 912 M12 × 25 mm A2 stainless"/>
        <s v="Countersunk socket screw DIN 7991 M3 × 25 mm black 12.9"/>
        <s v="Hex bolt DIN 933 M10 × 40 mm zinc plated, pack of 10"/>
        <s v="Hex bolt DIN 933 M12 × 55 mm zinc plated, pack of 10"/>
        <s v="Hex bolt part thread DIN 931 M8 × 110 mm zinc plated"/>
        <s v="Hex bolt DIN 933 M10 × 90 mm zinc plated"/>
        <s v="Socket cap screw DIN 912 M12 × 50 mm A2 stainless"/>
        <s v="Socket cap screw DIN 912 M4 × 6 mm A4 stainless"/>
        <s v="Hex bolt part thread DIN 931 M8 × 60 mm zinc plated"/>
        <s v="Hex bolt DIN 933 M5 × 50 mm A2 stainless, bulk box of 500"/>
        <s v="Hex bolt DIN 933 M6 × 70 mm A2 stainless, pack of 10"/>
        <s v="Hex bolt DIN 933 M10 × 65 mm zinc plated"/>
        <s v="Wing nut DIN 315 M10 A2 stainless, pack of 10"/>
        <s v="Alpenfix concrete screw anchor Ø6 × 60 mm, countersunk head"/>
        <s v="Socket cap screw DIN 912 M10 × 75 mm zinc plated, pack of 10"/>
        <s v="Anclatec mesh sleeve Ø12 × 130 mm, pack of 10"/>
        <s v="Flat washer DIN 125 M3 A4 stainless"/>
        <s v="Alpenfix long frame plug 8 × 100 mm, box of 50"/>
        <s v="Socket cap screw DIN 912 M6 × 90 mm A2 stainless, pack of 10"/>
        <s v="Flat washer DIN 125 M6 A2 stainless"/>
        <s v="Countersunk socket screw DIN 7991 M5 × 8 mm A4 stainless"/>
        <s v="Anclatec long frame plug 10 × 115 mm, pack of 20"/>
        <s v="Countersunk socket screw DIN 7991 M4 × 20 mm zinc plated"/>
        <s v="Socket cap screw DIN 912 M12 × 55 mm zinc plated"/>
        <s v="Hex bolt DIN 933 M24 × 50 mm A2 stainless"/>
        <s v="Hex bolt DIN 933 M14 × 75 mm hot-dip galvanised"/>
        <s v="Hex bolt part thread DIN 931 M20 × 150 mm A2 stainless"/>
        <s v="Anclatec nylon wall plug with collar 8 × 50 mm, box of 50"/>
        <s v="Hex bolt DIN 933 M8 × 65 mm zinc plated, pack of 10"/>
        <s v="Socket cap screw DIN 912 M8 × 16 mm zinc plated"/>
        <s v="Countersunk socket screw DIN 7991 M10 × 110 mm A2 stainless"/>
        <s v="Countersunk socket screw DIN 7991 M4 × 20 mm black 12.9"/>
        <s v="Countersunk socket screw DIN 7991 M10 × 16 mm A2 stainless, bulk box of 500"/>
        <s v="Hex bolt part thread DIN 931 M20 × 130 mm zinc plated"/>
        <s v="Countersunk socket screw DIN 7991 M3 × 10 mm A2 stainless"/>
        <s v="Tatra Works hollow-wall expansion plug 8 × 55 mm, box of 50"/>
        <s v="Flat washer DIN 125 M6 A4 stainless"/>
        <s v="Hex bolt DIN 933 M14 × 45 mm A2 stainless"/>
        <s v="Countersunk socket screw DIN 7991 M5 × 10 mm A4 stainless, pack of 20"/>
        <s v="Hex bolt DIN 933 M14 × 80 mm A2 stainless"/>
        <s v="Countersunk socket screw DIN 7991 M3 × 30 mm A2 stainless, pack of 20"/>
        <s v="Countersunk socket screw DIN 7991 M8 × 65 mm zinc plated"/>
        <s v="Hex bolt DIN 933 M10 × 30 mm zinc plated, bulk box of 500"/>
        <s v="Threaded rod DIN 976 M16 × 1000 mm A4 stainless"/>
        <s v="Hex bolt DIN 933 M20 × 40 mm zinc plated"/>
        <s v="Chipboard screw, Pozidriv Ø4.5 × 25 mm yellow zinc, bulk box of 1000"/>
        <s v="Hex bolt DIN 933 M8 × 45 mm A4 stainless, pack of 10"/>
        <s v="Socket cap screw DIN 912 M8 × 40 mm zinc plated"/>
        <s v="Countersunk socket screw DIN 7991 M8 × 40 mm A2 stainless"/>
        <s v="Brezo wedge anchor M8 × 115 mm, A4 stainless"/>
        <s v="Countersunk socket screw DIN 7991 M12 × 90 mm zinc plated"/>
        <s v="Hex bolt part thread DIN 931 M10 × 150 mm zinc plated"/>
        <s v="Socket cap screw DIN 912 M8 × 25 mm A4 stainless"/>
        <s v="Hex bolt part thread DIN 931 M10 × 140 mm A2 stainless"/>
        <s v="Countersunk socket screw DIN 7991 M16 × 80 mm A4 stainless"/>
        <s v="Socket cap screw DIN 912 M8 × 80 mm zinc plated, pack of 10"/>
        <s v="Socket cap screw DIN 912 M10 × 50 mm black 12.9"/>
        <s v="Flat washer DIN 125 M24 A2 stainless"/>
        <s v="Socket cap screw DIN 912 M5 × 10 mm A4 stainless"/>
        <s v="Socket cap screw DIN 912 M10 × 130 mm A4 stainless"/>
        <s v="Brezo wedge anchor M12 × 160 mm, zinc plated"/>
        <s v="Tatra Works injection resin epoxy acrylate 410 ml"/>
        <s v="Countersunk socket screw DIN 7991 M8 × 100 mm A4 stainless, pack of 10"/>
        <s v="Large flat washer DIN 9021 M5 zinc plated"/>
        <s v="Hex bolt DIN 933 M6 × 35 mm A2 stainless"/>
        <s v="Alpenfix anchor rod M12 × 168 mm, A4 stainless, pack of 10"/>
        <s v="Anclatec anchor rod M12 × 168 mm, zinc plated, pack of 10"/>
        <s v="Hex bolt part thread DIN 931 M20 × 160 mm hot-dip galvanised"/>
        <s v="Socket cap screw DIN 912 M4 × 16 mm A2 stainless, bulk box of 500"/>
        <s v="Socket cap screw DIN 912 M12 × 55 mm A4 stainless"/>
        <s v="Hex bolt DIN 933 M6 × 12 mm zinc plated, bulk box of 500"/>
        <s v="Hex bolt DIN 933 M6 × 90 mm A4 stainless"/>
        <s v="Countersunk socket screw DIN 7991 M12 × 110 mm zinc plated"/>
        <s v="Anclatec hollow-wall expansion plug 8 × 60 mm, box of 50"/>
        <s v="Countersunk socket screw DIN 7991 M10 × 35 mm A2 stainless"/>
        <s v="Hex bolt DIN 933 M14 × 180 mm hot-dip galvanised"/>
        <s v="Socket cap screw DIN 912 M5 × 25 mm zinc plated"/>
        <s v="Socket cap screw DIN 912 M20 × 35 mm A2 stainless"/>
        <s v="Hex bolt DIN 933 M8 × 90 mm A2 stainless"/>
        <s v="Countersunk socket screw DIN 7991 M5 × 20 mm A4 stainless"/>
        <s v="Chipboard screw, Pozidriv Ø6 × 60 mm A2 stainless"/>
        <s v="Countersunk socket screw DIN 7991 M10 × 35 mm A4 stainless"/>
        <s v="Hex bolt part thread DIN 931 M10 × 120 mm hot-dip galvanised"/>
        <s v="Hex bolt DIN 933 M14 × 30 mm zinc plated"/>
        <s v="Hex bolt part thread DIN 931 M12 × 110 mm A2 stainless"/>
        <s v="Hex bolt DIN 933 M20 × 160 mm hot-dip galvanised"/>
        <s v="Hex bolt DIN 933 M16 × 130 mm A4 stainless"/>
        <s v="Hex bolt DIN 933 M20 × 45 mm hot-dip galvanised"/>
        <s v="Hex bolt part thread DIN 931 M16 × 70 mm A2 stainless"/>
        <s v="Countersunk socket screw DIN 7991 M12 × 120 mm A2 stainless, pack of 10"/>
        <s v="Countersunk socket screw DIN 7991 M12 × 110 mm A2 stainless, pack of 10"/>
        <s v="Socket cap screw DIN 912 M5 × 60 mm A4 stainless, pack of 20"/>
        <s v="Anclatec wedge anchor M6 × 55 mm, A4 stainless"/>
        <s v="Hex bolt DIN 933 M10 × 35 mm A4 stainless"/>
        <s v="Socket cap screw DIN 912 M5 × 50 mm A4 stainless"/>
        <s v="Tatra Works nylon wall plug with collar 10 × 50 mm, pack of 20"/>
        <s v="Spring washer DIN 127 M5 zinc plated"/>
        <s v="Alpenfix sleeve anchor M6 × 40 mm, zinc plated"/>
        <s v="Hex bolt DIN 933 M24 × 120 mm A4 stainless"/>
        <s v="Hex bolt DIN 933 M24 × 55 mm A2 stainless"/>
        <s v="Hex bolt part thread DIN 931 M8 × 60 mm A2 stainless"/>
        <s v="Dome nut DIN 1587 M5 A2 stainless"/>
        <s v="Countersunk socket screw DIN 7991 M16 × 50 mm A2 stainless"/>
        <s v="Countersunk socket screw DIN 7991 M10 × 80 mm zinc plated, bulk box of 500"/>
        <s v="Hex bolt part thread DIN 931 M6 × 100 mm A4 stainless"/>
        <s v="Socket cap screw DIN 912 M20 × 80 mm black 12.9"/>
        <s v="Hex bolt DIN 933 M5 × 45 mm A2 stainless, pack of 20"/>
        <s v="Countersunk socket screw DIN 7991 M16 × 120 mm A4 stainless"/>
        <s v="Socket cap screw DIN 912 M16 × 150 mm zinc plated"/>
        <s v="Countersunk socket screw DIN 7991 M6 × 40 mm A4 stainless"/>
        <s v="Brezo wedge anchor M16 × 145 mm, A4 stainless"/>
        <s v="Socket cap screw DIN 912 M6 × 10 mm A2 stainless"/>
        <s v="Socket cap screw DIN 912 M12 × 75 mm A4 stainless"/>
        <s v="Hex bolt DIN 933 M6 × 65 mm A2 stainless"/>
        <s v="Countersunk socket screw DIN 7991 M12 × 20 mm zinc plated"/>
        <s v="Hex bolt DIN 933 M20 × 200 mm hot-dip galvanised"/>
        <s v="Hex bolt DIN 933 M14 × 65 mm A4 stainless"/>
        <s v="Chipboard screw, Pozidriv Ø4.5 × 50 mm A2 stainless, bulk box of 1000"/>
        <s v="Socket cap screw DIN 912 M6 × 60 mm zinc plated, bulk box of 500"/>
        <s v="Hex bolt part thread DIN 931 M6 × 90 mm zinc plated, pack of 10"/>
        <s v="Countersunk socket screw DIN 7991 M8 × 60 mm zinc plated"/>
        <s v="Socket cap screw DIN 912 M8 × 40 mm A2 stainless, pack of 10"/>
        <s v="Hex bolt DIN 933 M6 × 30 mm A2 stainless, pack of 10"/>
        <s v="Countersunk socket screw DIN 7991 M5 × 10 mm zinc plated, bulk box of 500"/>
        <s v="Socket cap screw DIN 912 M12 × 110 mm A2 stainless, pack of 10"/>
        <s v="Countersunk socket screw DIN 7991 M8 × 45 mm zinc plated"/>
        <s v="Hex bolt DIN 933 M24 × 80 mm A4 stainless"/>
        <s v="Socket cap screw DIN 912 M6 × 12 mm A2 stainless, bulk box of 500"/>
        <s v="Hex bolt DIN 933 M16 × 180 mm zinc plated"/>
        <s v="Anclatec long frame plug 10 × 135 mm, pack of 20"/>
        <s v="Brezo universal plug for all substrates 8 × 65 mm, box of 50"/>
        <s v="Countersunk socket screw DIN 7991 M4 × 10 mm A2 stainless, bulk box of 500"/>
        <s v="Hex bolt part thread DIN 931 M10 × 90 mm A4 stainless"/>
        <s v="Countersunk socket screw DIN 7991 M6 × 16 mm A4 stainless"/>
        <s v="Socket cap screw DIN 912 M10 × 50 mm A2 stainless"/>
        <s v="Hex bolt DIN 933 M12 × 80 mm A2 stainless, pack of 10"/>
        <s v="Countersunk socket screw DIN 7991 M4 × 20 mm A2 stainless, bulk box of 500"/>
        <s v="Countersunk socket screw DIN 7991 M10 × 120 mm A4 stainless, pack of 10"/>
        <s v="Hex bolt DIN 933 M14 × 160 mm zinc plated"/>
        <s v="Hex bolt part thread DIN 931 M10 × 160 mm A2 stainless"/>
        <s v="Hex bolt DIN 933 M10 × 50 mm zinc plated, pack of 10"/>
        <s v="Countersunk socket screw DIN 7991 M12 × 25 mm A4 stainless"/>
        <s v="Hex bolt part thread DIN 931 M16 × 180 mm A2 stainless"/>
        <s v="Socket cap screw DIN 912 M12 × 100 mm black 12.9"/>
        <s v="Brezo universal plug for all substrates 10 × 60 mm, box of 50"/>
        <s v="Socket cap screw DIN 912 M12 × 160 mm A2 stainless"/>
        <s v="Countersunk socket screw DIN 7991 M16 × 55 mm black 12.9"/>
        <s v="Hex bolt DIN 933 M5 × 10 mm A4 stainless, pack of 20"/>
        <s v="Countersunk socket screw DIN 7991 M16 × 90 mm zinc plated"/>
        <s v="Threaded rod DIN 976 M10 × 2000 mm hot-dip galvanised"/>
        <s v="Hex bolt DIN 933 M20 × 110 mm A4 stainless"/>
        <s v="Hex bolt DIN 933 M6 × 90 mm A4 stainless, pack of 10"/>
        <s v="Hex bolt DIN 933 M24 × 60 mm hot-dip galvanised"/>
        <s v="Hex bolt part thread DIN 931 M20 × 200 mm A2 stainless"/>
        <s v="Toothed lock washer DIN 6798 M4 A2 stainless"/>
        <s v="Socket cap screw DIN 912 M8 × 60 mm zinc plated, bulk box of 500"/>
        <s v="Chipboard screw, Pozidriv Ø3.5 × 20 mm A2 stainless, bulk box of 1000"/>
        <s v="Countersunk socket screw DIN 7991 M6 × 20 mm A4 stainless, pack of 10"/>
        <s v="Countersunk socket screw DIN 7991 M12 × 75 mm black 12.9, pack of 10"/>
        <s v="Socket cap screw DIN 912 M4 × 35 mm A2 stainless, bulk box of 500"/>
        <s v="Countersunk socket screw DIN 7991 M10 × 55 mm A2 stainless, pack of 10"/>
        <s v="Alpenfix concrete screw anchor Ø8 × 64 mm, countersunk head"/>
        <s v="Hex bolt part thread DIN 931 M6 × 110 mm A4 stainless, pack of 10"/>
        <s v="Hex bolt DIN 933 M24 × 75 mm hot-dip galvanised"/>
        <s v="Countersunk socket screw DIN 7991 M6 × 45 mm A2 stainless, bulk box of 500"/>
        <s v="Socket cap screw DIN 912 M16 × 130 mm A2 stainless"/>
        <s v="Countersunk socket screw DIN 7991 M6 × 30 mm A2 stainless, pack of 10"/>
        <s v="Countersunk socket screw DIN 7991 M12 × 55 mm A2 stainless, pack of 10"/>
        <s v="Countersunk socket screw DIN 7991 M12 × 100 mm zinc plated"/>
        <s v="Socket cap screw DIN 912 M3 × 8 mm A2 stainless, bulk box of 500"/>
        <s v="Socket cap screw DIN 912 M8 × 45 mm A4 stainless"/>
        <s v="Hex bolt DIN 933 M8 × 16 mm A4 stainless"/>
        <s v="Socket cap screw DIN 912 M3 × 12 mm A2 stainless, bulk box of 500"/>
        <s v="Hex bolt part thread DIN 931 M24 × 150 mm A2 stainless"/>
        <s v="Hex bolt DIN 933 M6 × 110 mm A2 stainless"/>
        <s v="Chipboard screw, Pozidriv Ø5 × 35 mm yellow zinc"/>
        <s v="Countersunk socket screw DIN 7991 M12 × 120 mm A4 stainless, pack of 10"/>
        <s v="Socket cap screw DIN 912 M12 × 45 mm black 12.9"/>
        <s v="Socket cap screw DIN 912 M6 × 55 mm zinc plated, bulk box of 500"/>
        <s v="Socket cap screw DIN 912 M12 × 100 mm A4 stainless"/>
        <s v="Anclatec hollow-wall expansion plug 6 × 45 mm, box of 100"/>
        <s v="Socket cap screw DIN 912 M10 × 65 mm black 12.9"/>
        <s v="Socket cap screw DIN 912 M6 × 50 mm zinc plated"/>
        <s v="Hex bolt DIN 933 M8 × 120 mm A2 stainless"/>
        <s v="Countersunk socket screw DIN 7991 M4 × 8 mm A2 stainless"/>
        <s v="Socket cap screw DIN 912 M8 × 60 mm black 12.9, pack of 10"/>
        <s v="Threaded rod DIN 976 M20 × 1000 mm hot-dip galvanised"/>
        <s v="Hex bolt DIN 933 M12 × 75 mm A4 stainless, pack of 10"/>
        <s v="Hex bolt DIN 933 M5 × 25 mm zinc plated, bulk box of 500"/>
        <s v="Socket cap screw DIN 912 M12 × 70 mm zinc plated, pack of 10"/>
        <s v="Socket cap screw DIN 912 M10 × 40 mm A2 stainless, pack of 10"/>
        <s v="Socket cap screw DIN 912 M4 × 40 mm zinc plated"/>
        <s v="Hex bolt part thread DIN 931 M16 × 120 mm hot-dip galvanised"/>
        <s v="Anclatec long frame plug 10 × 200 mm, box of 50"/>
        <s v="Hex bolt part thread DIN 931 M10 × 90 mm A2 stainless"/>
        <s v="Hex bolt part thread DIN 931 M24 × 140 mm A4 stainless"/>
        <s v="Socket cap screw DIN 912 M10 × 150 mm A2 stainless"/>
        <s v="Hex bolt part thread DIN 931 M24 × 130 mm hot-dip galvanised"/>
        <s v="Hex bolt part thread DIN 931 M16 × 80 mm A2 stainless"/>
        <s v="Hex bolt part thread DIN 931 M6 × 110 mm A2 stainless"/>
        <s v="Hex bolt DIN 933 M6 × 60 mm zinc plated, bulk box of 500"/>
        <s v="Countersunk socket screw DIN 7991 M12 × 50 mm black 12.9, pack of 10"/>
        <s v="Socket cap screw DIN 912 M4 × 6 mm black 12.9"/>
        <s v="Socket cap screw DIN 912 M8 × 12 mm A2 stainless, bulk box of 500"/>
        <s v="Hex bolt part thread DIN 931 M10 × 110 mm zinc plated, pack of 10"/>
        <s v="Hex bolt DIN 933 M6 × 55 mm A2 stainless, bulk box of 500"/>
        <s v="Hex bolt DIN 933 M10 × 30 mm A4 stainless"/>
        <s v="Countersunk socket screw DIN 7991 M10 × 70 mm black 12.9, pack of 10"/>
        <s v="Countersunk socket screw DIN 7991 M3 × 16 mm zinc plated, bulk box of 500"/>
        <s v="Alpenfix concrete screw anchor Ø12 × 72 mm, hex head"/>
        <s v="Socket cap screw DIN 912 M6 × 50 mm A2 stainless, pack of 10"/>
        <s v="Nylon-insert lock nut DIN 985 M5 A2 stainless"/>
        <s v="Threaded rod DIN 976 M12 × 2000 mm A4 stainless"/>
        <s v="Socket cap screw DIN 912 M10 × 70 mm A4 stainless, pack of 10"/>
        <s v="Hex bolt DIN 933 M8 × 45 mm zinc plated, bulk box of 500"/>
        <s v="Tatra Works concrete screw anchor Ø8 × 80 mm, hex head"/>
        <s v="Alpenfix universal plug for all substrates 8 × 40 mm, box of 50"/>
        <s v="Socket cap screw DIN 912 M6 × 90 mm A4 stainless, pack of 10"/>
        <s v="Countersunk socket screw DIN 7991 M16 × 30 mm A2 stainless"/>
        <s v="Socket cap screw DIN 912 M16 × 130 mm zinc plated"/>
        <s v="Timber construction screw TX40 Ø8 × 80 mm A2 stainless"/>
        <s v="Hex bolt part thread DIN 931 M8 × 50 mm A4 stainless"/>
        <s v="Dome nut DIN 1587 M6 zinc plated"/>
        <s v="Socket cap screw DIN 912 M16 × 60 mm black 12.9"/>
        <s v="Alpenfix long frame plug 10 × 135 mm, pack of 20"/>
        <s v="Socket cap screw DIN 912 M20 × 160 mm black 12.9"/>
        <s v="Hex bolt DIN 933 M10 × 55 mm A2 stainless"/>
        <s v="Chipboard screw, Pozidriv Ø3.5 × 35 mm yellow zinc, bulk box of 1000"/>
        <s v="Countersunk socket screw DIN 7991 M5 × 8 mm A2 stainless"/>
        <s v="Countersunk socket screw DIN 7991 M10 × 55 mm zinc plated, pack of 10"/>
        <s v="Countersunk socket screw DIN 7991 M5 × 30 mm A4 stainless, pack of 20"/>
        <s v="Large flat washer DIN 9021 M10 A4 stainless"/>
        <s v="Hex bolt DIN 933 M12 × 45 mm zinc plated, pack of 10"/>
        <s v="Hex bolt part thread DIN 931 M6 × 110 mm zinc plated"/>
        <s v="Socket cap screw DIN 912 M20 × 110 mm zinc plated"/>
        <s v="Socket cap screw DIN 912 M6 × 30 mm A2 stainless"/>
        <s v="Hex bolt DIN 933 M5 × 16 mm A2 stainless"/>
        <s v="Hex bolt DIN 933 M16 × 35 mm zinc plated"/>
        <s v="Socket cap screw DIN 912 M8 × 90 mm black 12.9, pack of 10"/>
        <s v="Countersunk socket screw DIN 7991 M4 × 35 mm zinc plated"/>
        <s v="Countersunk socket screw DIN 7991 M10 × 45 mm A4 stainless, pack of 10"/>
        <s v="Hex bolt DIN 933 M5 × 40 mm zinc plated, bulk box of 500"/>
        <s v="Hex bolt part thread DIN 931 M6 × 80 mm A4 stainless"/>
        <s v="Hex bolt DIN 933 M6 × 35 mm A2 stainless, bulk box of 500"/>
        <s v="Hex bolt part thread DIN 931 M20 × 200 mm A4 stainless"/>
        <s v="Hex bolt part thread DIN 931 M24 × 130 mm A4 stainless"/>
        <s v="Countersunk socket screw DIN 7991 M10 × 80 mm A2 stainless"/>
        <s v="Socket cap screw DIN 912 M4 × 35 mm A4 stainless"/>
        <s v="Socket cap screw DIN 912 M12 × 90 mm A2 stainless, pack of 10"/>
        <s v="Hex bolt DIN 933 M8 × 45 mm A4 stainless"/>
        <s v="Hex bolt DIN 933 M6 × 16 mm zinc plated"/>
        <s v="Countersunk socket screw DIN 7991 M6 × 20 mm zinc plated"/>
        <s v="Hex bolt part thread DIN 931 M16 × 120 mm zinc plated"/>
        <s v="Hex bolt DIN 933 M12 × 55 mm hot-dip galvanised"/>
        <s v="Hex bolt DIN 933 M8 × 110 mm A4 stainless"/>
        <s v="Countersunk socket screw DIN 7991 M10 × 16 mm A4 stainless"/>
        <s v="Hex bolt part thread DIN 931 M16 × 70 mm hot-dip galvanised"/>
        <s v="Hex bolt DIN 933 M5 × 50 mm A4 stainless"/>
        <s v="Serrated flange nut DIN 6923 M16 zinc plated"/>
        <s v="Hex bolt part thread DIN 931 M20 × 150 mm hot-dip galvanised"/>
        <s v="Countersunk socket screw DIN 7991 M8 × 60 mm A4 stainless"/>
        <s v="Hex bolt DIN 933 M5 × 40 mm A2 stainless, bulk box of 500"/>
        <s v="Serrated flange nut DIN 6923 M10 A2 stainless, pack of 10"/>
        <s v="Alpenfix concrete screw anchor Ø10 × 80 mm, countersunk head"/>
        <s v="Chipboard screw, Pozidriv Ø3.5 × 30 mm yellow zinc, bulk box of 1000"/>
        <s v="Socket cap screw DIN 912 M16 × 70 mm zinc plated"/>
        <s v="Socket cap screw DIN 912 M12 × 55 mm A2 stainless"/>
        <s v="Countersunk socket screw DIN 7991 M12 × 90 mm A2 stainless, pack of 10"/>
        <s v="Socket cap screw DIN 912 M16 × 45 mm A4 stainless"/>
        <s v="Hex bolt DIN 933 M5 × 40 mm A2 stainless, pack of 20"/>
        <s v="Chipboard screw, Pozidriv Ø4 × 60 mm yellow zinc"/>
        <s v="Countersunk socket screw DIN 7991 M10 × 110 mm A4 stainless"/>
        <s v="Anclatec injection resin pure epoxy 410 ml"/>
        <s v="Countersunk socket screw DIN 7991 M8 × 75 mm A2 stainless, bulk box of 500"/>
        <s v="Socket cap screw DIN 912 M6 × 25 mm zinc plated, bulk box of 500"/>
        <s v="Tatra Works wedge anchor M16 × 180 mm, A4 stainless"/>
        <s v="Countersunk socket screw DIN 7991 M8 × 75 mm zinc plated, bulk box of 500"/>
        <s v="Hex bolt part thread DIN 931 M10 × 150 mm hot-dip galvanised"/>
        <s v="Hex bolt DIN 933 M10 × 100 mm zinc plated, pack of 10"/>
        <s v="Socket cap screw DIN 912 M8 × 12 mm A2 stainless, pack of 10"/>
        <s v="Nylon-insert lock nut DIN 985 M12 zinc plated"/>
        <s v="Hex bolt part thread DIN 931 M10 × 130 mm A4 stainless"/>
        <s v="Hex bolt DIN 933 M10 × 25 mm A4 stainless, pack of 10"/>
        <s v="Socket cap screw DIN 912 M10 × 110 mm zinc plated, pack of 10"/>
        <s v="Countersunk socket screw DIN 7991 M6 × 30 mm A2 stainless"/>
        <s v="Hex bolt DIN 933 M14 × 150 mm zinc plated"/>
        <s v="Socket cap screw DIN 912 M12 × 45 mm black 12.9, pack of 10"/>
        <s v="Chipboard screw, Pozidriv Ø4.5 × 45 mm A2 stainless, bulk box of 1000"/>
        <s v="Countersunk socket screw DIN 7991 M16 × 110 mm zinc plated"/>
        <s v="Socket cap screw DIN 912 M6 × 100 mm zinc plated"/>
        <s v="Toothed lock washer DIN 6798 M10 A2 stainless"/>
        <s v="Hex bolt DIN 933 M24 × 140 mm A2 stainless"/>
        <s v="Anclatec long frame plug 10 × 115 mm, box of 50"/>
        <s v="Socket cap screw DIN 912 M12 × 90 mm zinc plated, pack of 10"/>
        <s v="Hex bolt part thread DIN 931 M24 × 130 mm zinc plated"/>
        <s v="Socket cap screw DIN 912 M12 × 65 mm black 12.9, pack of 10"/>
        <s v="Dome nut DIN 1587 M16 A2 stainless"/>
        <s v="Alpenfix nylon wall plug with collar 16 × 80 mm, pack of 20"/>
        <s v="Hex bolt part thread DIN 931 M10 × 70 mm A4 stainless, pack of 10"/>
        <s v="Hex bolt part thread DIN 931 M6 × 100 mm A2 stainless"/>
        <s v="Hex bolt DIN 933 M12 × 90 mm hot-dip galvanised"/>
        <s v="Countersunk socket screw DIN 7991 M6 × 40 mm A4 stainless, pack of 10"/>
        <s v="Hex bolt DIN 933 M5 × 30 mm A2 stainless, pack of 20"/>
        <s v="Hex bolt DIN 933 M10 × 150 mm zinc plated"/>
        <s v="Socket cap screw DIN 912 M12 × 100 mm A4 stainless, pack of 10"/>
        <s v="Countersunk socket screw DIN 7991 M10 × 65 mm zinc plated, pack of 10"/>
        <s v="Hex bolt DIN 933 M12 × 35 mm hot-dip galvanised"/>
        <s v="Alpenfix nylon wall plug with collar 6 × 40 mm, box of 100"/>
        <s v="Countersunk socket screw DIN 7991 M5 × 35 mm black 12.9"/>
        <s v="Hex bolt part thread DIN 931 M6 × 80 mm A2 stainless, pack of 10"/>
        <s v="Hex bolt DIN 933 M14 × 90 mm A2 stainless"/>
        <s v="Countersunk socket screw DIN 7991 M10 × 25 mm A4 stainless"/>
        <s v="Countersunk socket screw DIN 7991 M12 × 50 mm black 12.9"/>
        <s v="Countersunk socket screw DIN 7991 M3 × 10 mm zinc plated, bulk box of 500"/>
        <s v="Hex bolt part thread DIN 931 M12 × 70 mm A4 stainless, pack of 10"/>
        <s v="Countersunk socket screw DIN 7991 M16 × 35 mm zinc plated"/>
        <s v="Countersunk socket screw DIN 7991 M3 × 12 mm A2 stainless, bulk box of 500"/>
        <s v="Hex bolt part thread DIN 931 M8 × 90 mm A2 stainless, pack of 10"/>
        <s v="Hex bolt DIN 933 M20 × 45 mm A2 stainless"/>
        <s v="Tatra Works hollow-wall expansion plug 6 × 45 mm, box of 100"/>
        <s v="Hex bolt DIN 933 M6 × 50 mm zinc plated, bulk box of 500"/>
        <s v="Hex bolt DIN 933 M14 × 160 mm A2 stainless"/>
        <s v="Hex bolt part thread DIN 931 M16 × 180 mm zinc plated"/>
        <s v="Socket cap screw DIN 912 M16 × 80 mm black 12.9"/>
        <s v="Hex bolt DIN 933 M10 × 80 mm A4 stainless, pack of 10"/>
        <s v="Hex bolt part thread DIN 931 M10 × 120 mm zinc plated, pack of 10"/>
        <s v="Tatra Works wedge anchor M10 × 90 mm, zinc plated"/>
        <s v="Anclatec drop-in anchor M10 × 40 mm, A4 stainless"/>
        <s v="Socket cap screw DIN 912 M16 × 30 mm zinc plated"/>
        <s v="Countersunk socket screw DIN 7991 M6 × 55 mm A4 stainless"/>
        <s v="Hex bolt DIN 933 M6 × 25 mm A2 stainless"/>
        <s v="Hex bolt DIN 933 M10 × 50 mm zinc plated"/>
        <s v="Socket cap screw DIN 912 M10 × 130 mm A2 stainless"/>
        <s v="Hex bolt DIN 933 M4 × 35 mm zinc plated"/>
        <s v="Countersunk socket screw DIN 7991 M6 × 35 mm black 12.9, pack of 10"/>
        <s v="Threaded rod DIN 976 M24 × 1000 mm A2 stainless"/>
        <s v="Socket cap screw DIN 912 M6 × 110 mm A4 stainless"/>
        <s v="Chipboard screw, Pozidriv Ø5 × 30 mm A2 stainless"/>
        <s v="Socket cap screw DIN 912 M6 × 35 mm black 12.9"/>
        <s v="Hex bolt DIN 933 M16 × 40 mm zinc plated"/>
        <s v="Hex bolt part thread DIN 931 M16 × 130 mm A2 stainless"/>
        <s v="Socket cap screw DIN 912 M8 × 40 mm A2 stainless"/>
        <s v="Socket cap screw DIN 912 M5 × 55 mm black 12.9, pack of 20"/>
        <s v="Socket cap screw DIN 912 M8 × 30 mm zinc plated, bulk box of 500"/>
        <s v="Large flat washer DIN 9021 M10 zinc plated"/>
        <s v="Hex bolt DIN 933 M5 × 60 mm zinc plated, bulk box of 500"/>
        <s v="Countersunk socket screw DIN 7991 M6 × 80 mm A2 stainless"/>
        <s v="Socket cap screw DIN 912 M12 × 65 mm black 12.9"/>
        <s v="Threaded rod DIN 976 M12 × 1000 mm A2 stainless"/>
        <s v="Socket cap screw DIN 912 M6 × 45 mm zinc plated"/>
        <s v="Hex bolt DIN 933 M6 × 60 mm A4 stainless, pack of 10"/>
        <s v="Socket cap screw DIN 912 M16 × 150 mm black 12.9"/>
        <s v="Large flat washer DIN 9021 M20 zinc plated"/>
        <s v="Socket cap screw DIN 912 M20 × 160 mm A2 stainless"/>
        <s v="Countersunk socket screw DIN 7991 M8 × 75 mm A4 stainless"/>
        <s v="Hex bolt part thread DIN 931 M12 × 130 mm A4 stainless"/>
        <s v="Socket cap screw DIN 912 M8 × 110 mm zinc plated, pack of 10"/>
        <s v="Countersunk socket screw DIN 7991 M8 × 55 mm A2 stainless"/>
        <s v="Countersunk socket screw DIN 7991 M4 × 30 mm zinc plated, bulk box of 500"/>
        <s v="Countersunk socket screw DIN 7991 M4 × 8 mm zinc plated, bulk box of 500"/>
        <s v="Hex bolt DIN 933 M10 × 65 mm A2 stainless, pack of 10"/>
        <s v="Countersunk socket screw DIN 7991 M4 × 30 mm A2 stainless, pack of 20"/>
        <s v="Countersunk socket screw DIN 7991 M8 × 65 mm black 12.9"/>
        <s v="Hex bolt DIN 933 M6 × 75 mm zinc plated, bulk box of 500"/>
        <s v="Countersunk socket screw DIN 7991 M10 × 75 mm zinc plated"/>
        <s v="Hex bolt DIN 933 M14 × 60 mm A4 stainless"/>
        <s v="Anclatec drop-in anchor M16 × 65 mm, zinc plated"/>
        <s v="Countersunk socket screw DIN 7991 M12 × 55 mm zinc plated, pack of 10"/>
        <s v="Spring washer DIN 127 M10 A2 stainless"/>
        <s v="Countersunk socket screw DIN 7991 M10 × 20 mm black 12.9, pack of 10"/>
        <s v="Socket cap screw DIN 912 M5 × 55 mm zinc plated, bulk box of 500"/>
        <s v="Hex bolt part thread DIN 931 M8 × 60 mm A4 stainless"/>
        <s v="Countersunk socket screw DIN 7991 M10 × 35 mm A2 stainless, pack of 10"/>
        <s v="Socket cap screw DIN 912 M20 × 100 mm A2 stainless"/>
        <s v="Hex bolt DIN 933 M5 × 20 mm A2 stainless"/>
        <s v="Hex bolt DIN 933 M10 × 30 mm A4 stainless, pack of 10"/>
        <s v="Brezo universal plug for all substrates 8 × 40 mm, pack of 20"/>
        <s v="Hex bolt DIN 933 M6 × 50 mm zinc plated"/>
        <s v="Hex bolt part thread DIN 931 M8 × 70 mm A4 stainless, pack of 10"/>
        <s v="Countersunk socket screw DIN 7991 M8 × 55 mm A2 stainless, pack of 10"/>
        <s v="Chipboard screw, Pozidriv Ø6 × 35 mm A2 stainless, bulk box of 1000"/>
        <s v="Hex bolt DIN 933 M10 × 60 mm zinc plated, pack of 10"/>
        <s v="Anclatec anchor rod M20 × 280 mm, zinc plated, pack of 10"/>
        <s v="Timber washer, square hole DIN 440 M12 hot-dip galvanised"/>
        <s v="Hex bolt DIN 933 M4 × 20 mm A2 stainless"/>
        <s v="Hex bolt DIN 933 M4 × 10 mm A4 stainless"/>
        <s v="Hex bolt DIN 933 M6 × 45 mm A2 stainless"/>
        <s v="Socket cap screw DIN 912 M6 × 70 mm zinc plated"/>
        <s v="Chipboard screw, Pozidriv Ø3.5 × 30 mm A2 stainless"/>
        <s v="Brezo wedge anchor M16 × 180 mm, zinc plated"/>
        <s v="Wing nut DIN 315 M4 zinc plated"/>
        <s v="Hex bolt part thread DIN 931 M12 × 110 mm A2 stainless, pack of 10"/>
        <s v="Anclatec hollow-wall expansion plug 5 × 37 mm, box of 100"/>
        <s v="Socket cap screw DIN 912 M8 × 16 mm zinc plated, bulk box of 500"/>
        <s v="Chipboard screw, Pozidriv Ø3.5 × 30 mm A2 stainless, bulk box of 1000"/>
        <s v="Hex bolt DIN 933 M10 × 25 mm A2 stainless, pack of 10"/>
        <s v="Hex bolt DIN 933 M10 × 70 mm hot-dip galvanised"/>
        <s v="Tatra Works concrete screw anchor Ø12 × 120 mm, countersunk head"/>
        <s v="Hex bolt part thread DIN 931 M12 × 50 mm hot-dip galvanised"/>
        <s v="Countersunk socket screw DIN 7991 M6 × 70 mm A4 stainless"/>
        <s v="Hex bolt part thread DIN 931 M10 × 40 mm zinc plated"/>
        <s v="Countersunk socket screw DIN 7991 M5 × 30 mm black 12.9, pack of 20"/>
        <s v="Hex bolt DIN 933 M8 × 75 mm A2 stainless, pack of 10"/>
        <s v="Countersunk socket screw DIN 7991 M5 × 50 mm zinc plated, pack of 20"/>
        <s v="Hex bolt DIN 933 M6 × 25 mm A4 stainless, pack of 10"/>
        <s v="Threaded rod DIN 976 M12 × 1000 mm A4 stainless"/>
        <s v="Threaded rod DIN 976 M6 × 2000 mm zinc plated"/>
        <s v="Socket cap screw DIN 912 M16 × 45 mm black 12.9"/>
        <s v="Countersunk socket screw DIN 7991 M6 × 45 mm zinc plated, bulk box of 500"/>
        <s v="Hex bolt part thread DIN 931 M8 × 110 mm zinc plated, pack of 10"/>
        <s v="Socket cap screw DIN 912 M8 × 45 mm zinc plated, bulk box of 500"/>
        <s v="Countersunk socket screw DIN 7991 M6 × 25 mm zinc plated, bulk box of 500"/>
        <s v="Hex bolt DIN 933 M24 × 65 mm hot-dip galvanised"/>
        <s v="Socket cap screw DIN 912 M20 × 50 mm A4 stainless"/>
        <s v="Hex bolt part thread DIN 931 M6 × 30 mm A4 stainless"/>
        <s v="Socket cap screw DIN 912 M20 × 140 mm A4 stainless"/>
        <s v="Socket cap screw DIN 912 M6 × 30 mm black 12.9"/>
        <s v="Chipboard screw, Pozidriv Ø3.5 × 12 mm yellow zinc, bulk box of 1000"/>
        <s v="Countersunk socket screw DIN 7991 M10 × 16 mm A2 stainless, pack of 10"/>
        <s v="Hex bolt DIN 933 M24 × 55 mm zinc plated"/>
        <s v="Hex bolt DIN 933 M8 × 110 mm A2 stainless"/>
        <s v="Socket cap screw DIN 912 M16 × 50 mm A4 stainless"/>
        <s v="Countersunk socket screw DIN 7991 M5 × 35 mm A4 stainless, pack of 20"/>
        <s v="Countersunk socket screw DIN 7991 M8 × 80 mm A4 stainless"/>
        <s v="Alpenfix drop-in anchor M8 × 30 mm, A4 stainless"/>
        <s v="Countersunk socket screw DIN 7991 M3 × 12 mm zinc plated"/>
        <s v="Chipboard screw, Pozidriv Ø5 × 80 mm yellow zinc"/>
        <s v="Socket cap screw DIN 912 M8 × 65 mm black 12.9, pack of 10"/>
        <s v="Countersunk socket screw DIN 7991 M16 × 90 mm A4 stainless"/>
        <s v="Hex bolt DIN 933 M14 × 40 mm A4 stainless"/>
        <s v="Countersunk socket screw DIN 7991 M10 × 35 mm zinc plated"/>
        <s v="Countersunk socket screw DIN 7991 M10 × 120 mm A2 stainless"/>
        <s v="Chipboard screw, Pozidriv Ø6 × 70 mm A2 stainless, pack of 25"/>
        <s v="Flat washer DIN 125 M4 A4 stainless"/>
        <s v="Countersunk socket screw DIN 7991 M10 × 55 mm black 12.9, pack of 10"/>
        <s v="Tatra Works injection resin pure epoxy 300 ml"/>
        <s v="Tatra Works concrete screw anchor Ø8 × 64 mm, countersunk head"/>
        <s v="Hex bolt DIN 933 M24 × 90 mm hot-dip galvanised"/>
        <s v="Hex bolt DIN 933 M8 × 60 mm A2 stainless, pack of 10"/>
        <s v="Spring washer DIN 127 M6 A2 stainless, pack of 30"/>
        <s v="Countersunk socket screw DIN 7991 M8 × 20 mm black 12.9"/>
        <s v="Hex bolt part thread DIN 931 M10 × 100 mm zinc plated, pack of 10"/>
        <s v="Socket cap screw DIN 912 M16 × 50 mm A2 stainless"/>
        <s v="Chipboard screw, Pozidriv Ø4 × 35 mm A2 stainless, bulk box of 1000"/>
        <s v="Hex bolt part thread DIN 931 M20 × 180 mm hot-dip galvanised"/>
        <s v="Countersunk socket screw DIN 7991 M8 × 45 mm A2 stainless, pack of 10"/>
        <s v="Hex bolt DIN 933 M8 × 40 mm hot-dip galvanised"/>
        <s v="Alpenfix injection resin polyester, styrene-free 150 ml"/>
        <s v="Tatra Works injection resin vinylester 300 ml"/>
        <s v="Anclatec hollow-wall expansion plug 8 × 55 mm, pack of 20"/>
        <s v="Socket cap screw DIN 912 M3 × 25 mm A2 stainless, bulk box of 500"/>
        <s v="Hex bolt DIN 933 M12 × 150 mm A2 stainless"/>
        <s v="Socket cap screw DIN 912 M16 × 200 mm A2 stainless"/>
        <s v="Countersunk socket screw DIN 7991 M8 × 35 mm A2 stainless, pack of 10"/>
        <s v="Countersunk socket screw DIN 7991 M5 × 40 mm A2 stainless"/>
        <s v="Socket cap screw DIN 912 M12 × 75 mm zinc plated"/>
        <s v="Countersunk socket screw DIN 7991 M12 × 45 mm zinc plated, pack of 10"/>
        <s v="Countersunk socket screw DIN 7991 M8 × 16 mm zinc plated, bulk box of 500"/>
        <s v="Hex bolt part thread DIN 931 M20 × 140 mm A2 stainless"/>
        <s v="Chipboard screw, Pozidriv Ø6 × 70 mm yellow zinc"/>
        <s v="Socket cap screw DIN 912 M10 × 25 mm zinc plated, bulk box of 500"/>
        <s v="Brezo sleeve anchor M10 × 80 mm, zinc plated"/>
        <s v="Hex bolt part thread DIN 931 M8 × 90 mm A2 stainless"/>
        <s v="Hex bolt DIN 933 M8 × 90 mm A2 stainless, pack of 10"/>
        <s v="Countersunk socket screw DIN 7991 M4 × 16 mm zinc plated"/>
        <s v="Hex bolt DIN 933 M10 × 130 mm A4 stainless"/>
        <s v="Tatra Works concrete screw anchor Ø10 × 100 mm, countersunk head"/>
        <s v="Countersunk socket screw DIN 7991 M5 × 20 mm zinc plated"/>
        <s v="Countersunk socket screw DIN 7991 M12 × 90 mm A4 stainless, pack of 10"/>
        <s v="Hex bolt part thread DIN 931 M16 × 90 mm hot-dip galvanised"/>
        <s v="Countersunk socket screw DIN 7991 M8 × 20 mm A2 stainless, bulk box of 500"/>
        <s v="Countersunk socket screw DIN 7991 M4 × 10 mm A4 stainless"/>
        <s v="Alpenfix concrete screw anchor Ø12 × 120 mm, countersunk head"/>
        <s v="Hex bolt DIN 933 M6 × 120 mm A2 stainless, pack of 10"/>
        <s v="Countersunk socket screw DIN 7991 M12 × 70 mm A2 stainless"/>
        <s v="Hex bolt DIN 933 M6 × 120 mm A2 stainless"/>
        <s v="Socket cap screw DIN 912 M6 × 40 mm zinc plated, bulk box of 500"/>
        <s v="Countersunk socket screw DIN 7991 M6 × 10 mm A2 stainless, bulk box of 500"/>
        <s v="Countersunk socket screw DIN 7991 M6 × 35 mm zinc plated, bulk box of 500"/>
        <s v="Alpenfix self-drill plasterboard anchor zinc 12 × 32 mm, pack of 25"/>
        <s v="Hex bolt DIN 933 M20 × 90 mm zinc plated"/>
        <s v="Hex bolt part thread DIN 931 M12 × 60 mm zinc plated"/>
        <s v="Socket cap screw DIN 912 M8 × 80 mm A2 stainless, pack of 10"/>
        <s v="Chipboard screw, Pozidriv Ø3.5 × 70 mm yellow zinc"/>
        <s v="Countersunk socket screw DIN 7991 M10 × 75 mm zinc plated, pack of 10"/>
        <s v="Hex bolt DIN 933 M6 × 60 mm A2 stainless, pack of 10"/>
        <s v="Chipboard screw, Pozidriv Ø3 × 60 mm yellow zinc"/>
        <s v="Countersunk socket screw DIN 7991 M16 × 35 mm black 12.9"/>
        <s v="Countersunk socket screw DIN 7991 M6 × 12 mm zinc plated"/>
        <s v="Socket cap screw DIN 912 M4 × 12 mm zinc plated"/>
        <s v="Anclatec wedge anchor M8 × 75 mm, A4 stainless"/>
        <s v="Countersunk socket screw DIN 7991 M8 × 45 mm zinc plated, pack of 10"/>
        <s v="Socket cap screw DIN 912 M16 × 40 mm black 12.9"/>
        <s v="Countersunk socket screw DIN 7991 M10 × 16 mm zinc plated, pack of 10"/>
        <s v="Hex bolt DIN 933 M10 × 100 mm A2 stainless"/>
        <s v="Socket cap screw DIN 912 M6 × 10 mm A4 stainless"/>
        <s v="Socket cap screw DIN 912 M5 × 40 mm A4 stainless, pack of 20"/>
        <s v="Countersunk socket screw DIN 7991 M3 × 16 mm A2 stainless, bulk box of 500"/>
        <s v="Countersunk socket screw DIN 7991 M4 × 25 mm A2 stainless"/>
        <s v="Hex bolt DIN 933 M24 × 90 mm zinc plated"/>
        <s v="Anclatec hollow-wall expansion plug 6 × 52 mm, box of 100"/>
        <s v="Socket cap screw DIN 912 M12 × 65 mm zinc plated, pack of 10"/>
        <s v="Hex bolt DIN 933 M16 × 140 mm hot-dip galvanised"/>
        <s v="Dome nut DIN 1587 M4 A2 stainless"/>
        <s v="Countersunk socket screw DIN 7991 M6 × 80 mm zinc plated, bulk box of 500"/>
        <s v="Chipboard screw, Pozidriv Ø4.5 × 80 mm yellow zinc, bulk box of 1000"/>
        <s v="Hex bolt DIN 933 M8 × 90 mm hot-dip galvanised"/>
        <s v="Hex bolt DIN 933 M4 × 12 mm zinc plated, bulk box of 500"/>
        <s v="Hex bolt DIN 933 M5 × 10 mm zinc plated, bulk box of 500"/>
        <s v="Hex bolt DIN 933 M12 × 25 mm A4 stainless, pack of 10"/>
        <s v="Hex bolt DIN 933 M5 × 50 mm A4 stainless, pack of 20"/>
        <s v="Hex bolt DIN 933 M10 × 140 mm zinc plated"/>
        <s v="Socket cap screw DIN 912 M8 × 70 mm black 12.9"/>
        <s v="Hex bolt DIN 933 M10 × 20 mm A4 stainless, pack of 10"/>
        <s v="Hex bolt DIN 933 M5 × 12 mm A4 stainless"/>
        <s v="Hex bolt part thread DIN 931 M16 × 150 mm zinc plated"/>
        <s v="Countersunk socket screw DIN 7991 M6 × 70 mm A2 stainless, pack of 10"/>
        <s v="Countersunk socket screw DIN 7991 M4 × 10 mm zinc plated, bulk box of 500"/>
        <s v="Countersunk socket screw DIN 7991 M10 × 90 mm A2 stainless"/>
        <s v="Socket cap screw DIN 912 M8 × 120 mm black 12.9"/>
        <s v="Countersunk socket screw DIN 7991 M12 × 70 mm zinc plated, pack of 10"/>
        <s v="Countersunk socket screw DIN 7991 M6 × 30 mm A2 stainless, bulk box of 500"/>
        <s v="Socket cap screw DIN 912 M8 × 75 mm A4 stainless"/>
        <s v="Socket cap screw DIN 912 M6 × 80 mm A2 stainless"/>
        <s v="Hex nut DIN 934 M6 zinc plated"/>
        <s v="Hex bolt DIN 933 M8 × 40 mm A4 stainless, pack of 10"/>
        <s v="Countersunk socket screw DIN 7991 M8 × 25 mm black 12.9, pack of 10"/>
        <s v="Socket cap screw DIN 912 M16 × 90 mm A4 stainless"/>
        <s v="Chipboard screw, Pozidriv Ø3 × 16 mm yellow zinc"/>
        <s v="Hex bolt DIN 933 M24 × 110 mm A4 stainless"/>
        <s v="Countersunk socket screw DIN 7991 M16 × 50 mm A4 stainless"/>
        <s v="Countersunk socket screw DIN 7991 M8 × 80 mm A2 stainless, pack of 10"/>
        <s v="Hex bolt DIN 933 M14 × 45 mm A4 stainless"/>
        <s v="Hex bolt DIN 933 M16 × 75 mm A2 stainless"/>
        <s v="Brezo wedge anchor M6 × 55 mm, A4 stainless"/>
        <s v="Countersunk socket screw DIN 7991 M12 × 80 mm A2 stainless, pack of 10"/>
        <s v="Hex bolt part thread DIN 931 M10 × 80 mm zinc plated"/>
        <s v="Serrated flange nut DIN 6923 M12 A2 stainless"/>
        <s v="Countersunk socket screw DIN 7991 M4 × 16 mm black 12.9"/>
        <s v="Hex bolt DIN 933 M6 × 65 mm A4 stainless"/>
        <s v="Socket cap screw DIN 912 M10 × 75 mm zinc plated, bulk box of 500"/>
        <s v="Timber construction screw TX40 Ø8 × 280 mm yellow zinc"/>
        <s v="Hex bolt DIN 933 M12 × 80 mm A4 stainless, pack of 10"/>
        <s v="Hex bolt DIN 933 M14 × 80 mm A4 stainless"/>
        <s v="Hex bolt part thread DIN 931 M10 × 60 mm A4 stainless"/>
        <s v="Countersunk socket screw DIN 7991 M5 × 35 mm zinc plated, bulk box of 500"/>
        <s v="Hex bolt DIN 933 M4 × 12 mm A2 stainless, bulk box of 500"/>
        <s v="Socket cap screw DIN 912 M6 × 45 mm zinc plated, pack of 10"/>
        <s v="Hex bolt DIN 933 M5 × 10 mm A2 stainless"/>
        <s v="Countersunk socket screw DIN 7991 M4 × 20 mm A2 stainless"/>
        <s v="Countersunk socket screw DIN 7991 M8 × 40 mm zinc plated, pack of 10"/>
        <s v="Hex bolt DIN 933 M8 × 30 mm zinc plated"/>
        <s v="Socket cap screw DIN 912 M4 × 8 mm zinc plated, bulk box of 500"/>
        <s v="Dome nut DIN 1587 M5 A2 stainless, pack of 20"/>
        <s v="Anclatec nylon wall plug with collar 8 × 40 mm, pack of 20"/>
        <s v="Countersunk socket screw DIN 7991 M5 × 16 mm A4 stainless"/>
        <s v="Countersunk socket screw DIN 7991 M16 × 60 mm A4 stainless"/>
        <s v="Countersunk socket screw DIN 7991 M8 × 50 mm A2 stainless, pack of 10"/>
        <s v="Countersunk socket screw DIN 7991 M8 × 25 mm zinc plated, bulk box of 500"/>
        <s v="Hex bolt part thread DIN 931 M8 × 50 mm zinc plated, pack of 10"/>
        <s v="Socket cap screw DIN 912 M5 × 55 mm A2 stainless, pack of 20"/>
        <s v="Hex bolt DIN 933 M12 × 50 mm A4 stainless, pack of 10"/>
        <s v="Tatra Works wedge anchor M16 × 145 mm, A4 stainless"/>
        <s v="Socket cap screw DIN 912 M3 × 12 mm zinc plated"/>
        <s v="Countersunk socket screw DIN 7991 M8 × 16 mm A4 stainless"/>
        <s v="Socket cap screw DIN 912 M6 × 40 mm black 12.9"/>
        <s v="Chipboard screw, Pozidriv Ø4 × 60 mm A2 stainless"/>
        <s v="Hex bolt part thread DIN 931 M16 × 160 mm zinc plated"/>
        <s v="Socket cap screw DIN 912 M10 × 65 mm zinc plated, pack of 10"/>
        <s v="Tatra Works wedge anchor M8 × 115 mm, zinc plated"/>
        <s v="Chipboard screw, Pozidriv Ø6 × 20 mm A2 stainless, bulk box of 1000"/>
        <s v="Socket cap screw DIN 912 M12 × 110 mm A4 stainless, pack of 10"/>
        <s v="Brezo wedge anchor M12 × 120 mm, zinc plated"/>
        <s v="Chipboard screw, Pozidriv Ø3 × 60 mm A2 stainless, bulk box of 1000"/>
        <s v="Chipboard screw, Pozidriv Ø5 × 16 mm A2 stainless, pack of 25"/>
        <s v="Hex bolt DIN 933 M8 × 70 mm A2 stainless, pack of 10"/>
        <s v="Hex bolt DIN 933 M6 × 90 mm A2 stainless"/>
        <s v="Hex nut DIN 934 M24 A4 stainless"/>
        <s v="Anclatec anchor rod M10 × 140 mm, zinc plated, pack of 10"/>
        <s v="Socket cap screw DIN 912 M8 × 30 mm zinc plated"/>
        <s v="Hex bolt DIN 933 M6 × 30 mm A2 stainless, bulk box of 500"/>
        <s v="Flat washer DIN 125 M12 A4 stainless"/>
        <s v="Countersunk socket screw DIN 7991 M4 × 8 mm A2 stainless, pack of 20"/>
        <s v="Brezo wedge anchor M8 × 115 mm, zinc plated"/>
        <s v="Socket cap screw DIN 912 M20 × 40 mm zinc plated"/>
        <s v="Hex bolt DIN 933 M10 × 80 mm A2 stainless"/>
        <s v="Countersunk socket screw DIN 7991 M16 × 50 mm zinc plated"/>
        <s v="Tatra Works wedge anchor M6 × 85 mm, A4 stainless"/>
        <s v="Hex bolt DIN 933 M10 × 110 mm zinc plated"/>
        <s v="Hex bolt DIN 933 M10 × 90 mm A4 stainless, pack of 10"/>
        <s v="Hex bolt DIN 933 M5 × 45 mm A2 stainless, bulk box of 500"/>
        <s v="Chipboard screw, Pozidriv Ø4 × 20 mm yellow zinc"/>
        <s v="Hex bolt DIN 933 M8 × 80 mm A4 stainless, pack of 10"/>
        <s v="Tatra Works injection resin polyester, styrene-free 300 ml"/>
        <s v="Countersunk socket screw DIN 7991 M8 × 16 mm zinc plated"/>
        <s v="Chipboard screw, Pozidriv Ø5 × 90 mm A2 stainless, pack of 25"/>
        <s v="Countersunk socket screw DIN 7991 M4 × 10 mm A2 stainless, pack of 20"/>
        <s v="Chipboard screw, Pozidriv Ø3.5 × 35 mm A2 stainless, bulk box of 1000"/>
        <s v="Hex bolt DIN 933 M10 × 150 mm A4 stainless"/>
        <s v="Hex bolt part thread DIN 931 M10 × 40 mm zinc plated, pack of 10"/>
        <s v="Socket cap screw DIN 912 M5 × 8 mm black 12.9"/>
        <s v="Chipboard screw, Pozidriv Ø4.5 × 35 mm A2 stainless"/>
        <s v="Hex bolt DIN 933 M4 × 20 mm A2 stainless, pack of 20"/>
        <s v="Socket cap screw DIN 912 M10 × 65 mm A2 stainless"/>
        <s v="Hex bolt part thread DIN 931 M8 × 70 mm zinc plated"/>
        <s v="Timber construction screw TX50 Ø10 × 160 mm yellow zinc"/>
        <s v="Countersunk socket screw DIN 7991 M4 × 25 mm A4 stainless"/>
        <s v="Hex bolt part thread DIN 931 M10 × 160 mm A4 stainless"/>
        <s v="Countersunk socket screw DIN 7991 M10 × 110 mm black 12.9"/>
        <s v="Hex bolt part thread DIN 931 M12 × 160 mm zinc plated"/>
        <s v="Hex bolt part thread DIN 931 M6 × 120 mm A2 stainless"/>
        <s v="Hex bolt DIN 933 M16 × 80 mm A2 stainless"/>
        <s v="Hex bolt DIN 933 M24 × 55 mm hot-dip galvanised"/>
        <s v="Hex bolt DIN 933 M14 × 200 mm A4 stainless"/>
        <s v="Threaded rod DIN 976 M24 × 2000 mm A2 stainless"/>
        <s v="Wing nut DIN 315 M5 zinc plated"/>
        <s v="Tatra Works concrete screw anchor Ø12 × 96 mm, countersunk head"/>
        <s v="Hex bolt DIN 933 M6 × 30 mm A4 stainless, pack of 10"/>
        <s v="Socket cap screw DIN 912 M8 × 80 mm zinc plated, bulk box of 500"/>
        <s v="Socket cap screw DIN 912 M20 × 90 mm A4 stainless"/>
        <s v="Anclatec self-drill plasterboard anchor nylon 15 × 37 mm, pack of 25"/>
        <s v="Chipboard screw, Pozidriv Ø5 × 60 mm yellow zinc, bulk box of 1000"/>
        <s v="Hex bolt DIN 933 M20 × 100 mm hot-dip galvanised"/>
        <s v="Flat washer DIN 125 M14 A2 stainless"/>
        <s v="Countersunk socket screw DIN 7991 M8 × 50 mm A2 stainless"/>
        <s v="Hex bolt part thread DIN 931 M24 × 180 mm zinc plated"/>
        <s v="Socket cap screw DIN 912 M3 × 10 mm black 12.9"/>
        <s v="Hex bolt DIN 933 M8 × 75 mm A4 stainless"/>
        <s v="Hex bolt part thread DIN 931 M12 × 70 mm zinc plated"/>
        <s v="Countersunk socket screw DIN 7991 M6 × 16 mm A2 stainless, pack of 10"/>
        <s v="Hex bolt DIN 933 M12 × 80 mm A2 stainless"/>
        <s v="Countersunk socket screw DIN 7991 M4 × 30 mm A4 stainless"/>
        <s v="Countersunk socket screw DIN 7991 M8 × 90 mm A4 stainless"/>
        <s v="Socket cap screw DIN 912 M12 × 100 mm zinc plated, pack of 10"/>
        <s v="Countersunk socket screw DIN 7991 M5 × 45 mm A2 stainless, bulk box of 500"/>
        <s v="Hex bolt DIN 933 M12 × 110 mm A2 stainless"/>
        <s v="Alpenfix injection resin vinylester 410 ml"/>
        <s v="Countersunk socket screw DIN 7991 M16 × 100 mm A2 stainless"/>
        <s v="Hex bolt part thread DIN 931 M10 × 110 mm A2 stainless, pack of 10"/>
        <s v="Hex bolt DIN 933 M16 × 150 mm A4 stainless"/>
        <s v="Brezo wedge anchor M6 × 85 mm, zinc plated"/>
        <s v="Tatra Works wedge anchor M10 × 140 mm, zinc plated"/>
        <s v="Countersunk socket screw DIN 7991 M10 × 100 mm zinc plated"/>
        <s v="Socket cap screw DIN 912 M16 × 130 mm black 12.9"/>
        <s v="Hex bolt DIN 933 M4 × 35 mm zinc plated, bulk box of 500"/>
        <s v="Socket cap screw DIN 912 M3 × 10 mm zinc plated, pack of 20"/>
        <s v="Hex bolt part thread DIN 931 M24 × 110 mm hot-dip galvanised"/>
        <s v="Countersunk socket screw DIN 7991 M5 × 30 mm A4 stainless"/>
        <s v="Socket cap screw DIN 912 M16 × 120 mm zinc plated"/>
        <s v="Socket cap screw DIN 912 M12 × 30 mm zinc plated, pack of 10"/>
        <s v="Hex bolt DIN 933 M5 × 10 mm A4 stainless"/>
        <s v="Alpenfix mesh sleeve Ø12 × 50 mm, pack of 10"/>
        <s v="Hex bolt DIN 933 M24 × 75 mm zinc plated"/>
        <s v="Hex bolt DIN 933 M8 × 110 mm hot-dip galvanised"/>
        <s v="Countersunk socket screw DIN 7991 M5 × 35 mm A2 stainless, bulk box of 500"/>
        <s v="Hex bolt DIN 933 M5 × 25 mm A4 stainless"/>
        <s v="Brezo universal plug for all substrates 10 × 60 mm, pack of 20"/>
        <s v="Chipboard screw, Pozidriv Ø4.5 × 70 mm yellow zinc"/>
        <s v="Socket cap screw DIN 912 M5 × 10 mm A2 stainless, bulk box of 500"/>
        <s v="Hex bolt DIN 933 M14 × 120 mm A2 stainless"/>
        <s v="Hex bolt DIN 933 M20 × 40 mm A4 stainless"/>
        <s v="Socket cap screw DIN 912 M4 × 35 mm A2 stainless, pack of 20"/>
        <s v="Countersunk socket screw DIN 7991 M4 × 10 mm zinc plated"/>
        <s v="Socket cap screw DIN 912 M6 × 50 mm zinc plated, bulk box of 500"/>
        <s v="Hex bolt DIN 933 M8 × 16 mm A2 stainless, pack of 10"/>
        <s v="Hex bolt DIN 933 M20 × 100 mm A4 stainless"/>
        <s v="Countersunk socket screw DIN 7991 M8 × 75 mm zinc plated, pack of 10"/>
        <s v="Alpenfix universal plug for all substrates 6 × 50 mm, pack of 20"/>
        <s v="Socket cap screw DIN 912 M4 × 25 mm A2 stainless, pack of 20"/>
        <s v="Hex bolt DIN 933 M5 × 30 mm A4 stainless"/>
        <s v="Anclatec self-drill plasterboard anchor nylon 15 × 45 mm, pack of 25"/>
        <s v="Socket cap screw DIN 912 M8 × 70 mm A2 stainless"/>
        <s v="Large flat washer DIN 9021 M6 A2 stainless"/>
        <s v="Alpenfix self-drill plasterboard anchor zinc 15 × 37 mm, pack of 25"/>
        <s v="Chipboard screw, Pozidriv Ø5 × 60 mm yellow zinc, pack of 25"/>
        <s v="Hex bolt DIN 933 M8 × 120 mm A2 stainless, pack of 10"/>
        <s v="Socket cap screw DIN 912 M8 × 50 mm A2 stainless, pack of 10"/>
        <s v="Hex bolt DIN 933 M24 × 70 mm hot-dip galvanised"/>
        <s v="Hex bolt DIN 933 M12 × 140 mm A2 stainless"/>
        <s v="Hex bolt DIN 933 M20 × 110 mm zinc plated"/>
        <s v="Socket cap screw DIN 912 M10 × 120 mm A4 stainless, pack of 10"/>
        <s v="Hex bolt DIN 933 M8 × 110 mm A4 stainless, pack of 10"/>
        <s v="Alpenfix nylon wall plug with collar 10 × 60 mm, pack of 20"/>
        <s v="Hex bolt part thread DIN 931 M6 × 120 mm zinc plated, pack of 10"/>
        <s v="Hex bolt DIN 933 M10 × 140 mm A2 stainless"/>
        <s v="Threaded rod DIN 976 M12 × 2000 mm zinc plated"/>
        <s v="Socket cap screw DIN 912 M10 × 20 mm A4 stainless"/>
        <s v="Socket cap screw DIN 912 M10 × 55 mm A4 stainless"/>
        <s v="Chipboard screw, Pozidriv Ø3 × 12 mm A2 stainless"/>
        <s v="Hex bolt DIN 933 M10 × 75 mm A2 stainless, pack of 10"/>
        <s v="Alpenfix universal plug for all substrates 5 × 25 mm, box of 100"/>
        <s v="Hex bolt DIN 933 M4 × 30 mm A4 stainless"/>
        <s v="Socket cap screw DIN 912 M20 × 70 mm A2 stainless"/>
        <s v="Countersunk socket screw DIN 7991 M16 × 45 mm black 12.9"/>
        <s v="Countersunk socket screw DIN 7991 M3 × 25 mm A2 stainless, pack of 20"/>
        <s v="Hex bolt part thread DIN 931 M10 × 90 mm A4 stainless, pack of 10"/>
        <s v="Hex bolt DIN 933 M5 × 35 mm zinc plated, pack of 20"/>
        <s v="Hex bolt DIN 933 M8 × 70 mm A4 stainless, pack of 10"/>
        <s v="Socket cap screw DIN 912 M6 × 35 mm A4 stainless"/>
        <s v="Socket cap screw DIN 912 M12 × 75 mm black 12.9"/>
        <s v="Socket cap screw DIN 912 M16 × 130 mm A4 stainless"/>
        <s v="Hex bolt DIN 933 M24 × 60 mm zinc plated"/>
        <s v="Threaded rod DIN 976 M8 × 2000 mm zinc plated"/>
        <s v="Nylon-insert lock nut DIN 985 M14 A4 stainless"/>
        <s v="Socket cap screw DIN 912 M12 × 35 mm black 12.9"/>
        <s v="Tatra Works nylon wall plug with collar 8 × 40 mm, box of 50"/>
        <s v="Socket cap screw DIN 912 M12 × 25 mm A4 stainless"/>
        <s v="Countersunk socket screw DIN 7991 M6 × 30 mm black 12.9, pack of 10"/>
        <s v="Socket cap screw DIN 912 M16 × 30 mm A2 stainless"/>
        <s v="Countersunk socket screw DIN 7991 M6 × 50 mm A2 stainless"/>
        <s v="Hex bolt part thread DIN 931 M6 × 100 mm zinc plated, pack of 10"/>
        <s v="Hex bolt DIN 933 M8 × 130 mm hot-dip galvanised"/>
        <s v="Hex bolt DIN 933 M20 × 110 mm A2 stainless"/>
        <s v="Countersunk socket screw DIN 7991 M8 × 40 mm black 12.9, pack of 10"/>
        <s v="Hex bolt DIN 933 M5 × 25 mm A2 stainless, pack of 20"/>
        <s v="Hex bolt DIN 933 M6 × 35 mm A2 stainless, pack of 10"/>
        <s v="Socket cap screw DIN 912 M8 × 110 mm black 12.9"/>
        <s v="Hex bolt DIN 933 M10 × 90 mm A2 stainless, pack of 10"/>
        <s v="Brezo universal plug for all substrates 12 × 70 mm, pack of 20"/>
        <s v="Socket cap screw DIN 912 M6 × 16 mm A4 stainless, pack of 10"/>
        <s v="Socket cap screw DIN 912 M10 × 60 mm black 12.9, pack of 10"/>
        <s v="Countersunk socket screw DIN 7991 M8 × 45 mm A2 stainless"/>
        <s v="Dome nut DIN 1587 M4 A2 stainless, pack of 20"/>
        <s v="Countersunk socket screw DIN 7991 M10 × 75 mm A2 stainless"/>
        <s v="Socket cap screw DIN 912 M16 × 40 mm A2 stainless"/>
        <s v="Chipboard screw, Pozidriv Ø5 × 80 mm A2 stainless, pack of 25"/>
        <s v="Brezo nylon wall plug with collar 8 × 40 mm, pack of 20"/>
        <s v="Hex bolt DIN 933 M12 × 70 mm zinc plated"/>
        <s v="Countersunk socket screw DIN 7991 M6 × 70 mm zinc plated, bulk box of 500"/>
        <s v="Tatra Works wedge anchor M10 × 120 mm, zinc plated"/>
        <s v="Socket cap screw DIN 912 M8 × 12 mm A2 stainless"/>
        <s v="Countersunk socket screw DIN 7991 M4 × 8 mm black 12.9"/>
        <s v="Hex bolt DIN 933 M10 × 60 mm hot-dip galvanised"/>
        <s v="Socket cap screw DIN 912 M8 × 90 mm A4 stainless"/>
        <s v="Countersunk socket screw DIN 7991 M6 × 40 mm black 12.9, pack of 10"/>
        <s v="Tatra Works wedge anchor M10 × 90 mm, A4 stainless"/>
        <s v="Socket cap screw DIN 912 M6 × 35 mm A4 stainless, pack of 10"/>
        <s v="Countersunk socket screw DIN 7991 M4 × 10 mm A2 stainless"/>
        <s v="Hex bolt DIN 933 M12 × 55 mm A2 stainless"/>
        <s v="Alpenfix long frame plug 10 × 115 mm, box of 50"/>
        <s v="Dome nut DIN 1587 M12 zinc plated"/>
        <s v="Hex bolt DIN 933 M6 × 45 mm A2 stainless, pack of 10"/>
        <s v="Alpenfix universal plug for all substrates 8 × 40 mm, pack of 20"/>
        <s v="Anclatec nylon wall plug with collar 14 × 70 mm, pack of 20"/>
        <s v="Chipboard screw, Pozidriv Ø5 × 50 mm yellow zinc, bulk box of 1000"/>
        <s v="Hex bolt DIN 933 M6 × 55 mm A4 stainless, pack of 10"/>
        <s v="Socket cap screw DIN 912 M8 × 30 mm zinc plated, pack of 10"/>
        <s v="Anclatec wedge anchor M16 × 180 mm, zinc plated"/>
        <s v="Alpenfix sleeve anchor M8 × 100 mm, zinc plated"/>
        <s v="Toothed lock washer DIN 6798 M10 zinc plated"/>
        <s v="Hex bolt DIN 933 M12 × 120 mm A2 stainless, pack of 10"/>
        <s v="Countersunk socket screw DIN 7991 M12 × 70 mm black 12.9, pack of 10"/>
        <s v="Hex bolt DIN 933 M14 × 180 mm zinc plated"/>
        <s v="Dome nut DIN 1587 M4 zinc plated, pack of 20"/>
        <s v="Socket cap screw DIN 912 M4 × 6 mm zinc plated, bulk box of 500"/>
        <s v="Chipboard screw, Pozidriv Ø5 × 45 mm A2 stainless, bulk box of 1000"/>
        <s v="Hex bolt part thread DIN 931 M10 × 100 mm zinc plated"/>
        <s v="Hex bolt DIN 933 M10 × 25 mm zinc plated, pack of 10"/>
        <s v="Chipboard screw, Pozidriv Ø4 × 40 mm A2 stainless"/>
        <s v="Countersunk socket screw DIN 7991 M10 × 90 mm A2 stainless, pack of 10"/>
        <s v="Countersunk socket screw DIN 7991 M10 × 90 mm A4 stainless"/>
        <s v="Socket cap screw DIN 912 M16 × 200 mm black 12.9"/>
        <s v="Countersunk socket screw DIN 7991 M3 × 12 mm A2 stainless, pack of 20"/>
        <s v="Hex bolt DIN 933 M20 × 70 mm A2 stainless"/>
        <s v="Countersunk socket screw DIN 7991 M5 × 30 mm zinc plated, pack of 20"/>
        <s v="Countersunk socket screw DIN 7991 M12 × 80 mm A2 stainless"/>
        <s v="Anclatec injection resin epoxy acrylate 410 ml"/>
        <s v="Countersunk socket screw DIN 7991 M10 × 80 mm black 12.9, pack of 10"/>
        <s v="Anclatec concrete screw anchor Ø10 × 100 mm, countersunk head"/>
        <s v="Socket cap screw DIN 912 M6 × 80 mm zinc plated, pack of 10"/>
        <s v="Countersunk socket screw DIN 7991 M12 × 100 mm black 12.9"/>
        <s v="Socket cap screw DIN 912 M12 × 55 mm A4 stainless, pack of 10"/>
        <s v="Socket cap screw DIN 912 M6 × 65 mm A4 stainless"/>
        <s v="Hex bolt DIN 933 M14 × 45 mm hot-dip galvanised"/>
        <s v="Thin hex nut DIN 439 M4 zinc plated"/>
        <s v="Brezo injection resin pure epoxy 410 ml"/>
        <s v="Socket cap screw DIN 912 M10 × 100 mm A4 stainless, pack of 10"/>
        <s v="Socket cap screw DIN 912 M12 × 40 mm A2 stainless, pack of 10"/>
        <s v="Alpenfix injection resin pure epoxy 300 ml"/>
        <s v="Countersunk socket screw DIN 7991 M10 × 50 mm zinc plated"/>
        <s v="Socket cap screw DIN 912 M10 × 100 mm black 12.9"/>
        <s v="Socket cap screw DIN 912 M6 × 80 mm A2 stainless, bulk box of 500"/>
        <s v="Hex bolt DIN 933 M10 × 65 mm A4 stainless, pack of 10"/>
        <s v="Countersunk socket screw DIN 7991 M10 × 65 mm A2 stainless, bulk box of 500"/>
        <s v="Socket cap screw DIN 912 M6 × 80 mm A2 stainless, pack of 10"/>
        <s v="Hex bolt DIN 933 M12 × 55 mm A4 stainless, pack of 10"/>
        <s v="Chipboard screw, Pozidriv Ø4 × 16 mm yellow zinc"/>
        <s v="Socket cap screw DIN 912 M20 × 50 mm zinc plated"/>
        <s v="Socket cap screw DIN 912 M8 × 50 mm black 12.9, pack of 10"/>
        <s v="Chipboard screw, Pozidriv Ø5 × 100 mm A2 stainless, pack of 25"/>
        <s v="Socket cap screw DIN 912 M8 × 80 mm zinc plated"/>
        <s v="Alpenfix nylon wall plug with collar 10 × 50 mm, pack of 20"/>
        <s v="Socket cap screw DIN 912 M12 × 40 mm zinc plated"/>
        <s v="Hex bolt DIN 933 M24 × 75 mm A4 stainless"/>
        <s v="Countersunk socket screw DIN 7991 M6 × 75 mm A4 stainless"/>
        <s v="Socket cap screw DIN 912 M20 × 200 mm black 12.9"/>
        <s v="Hex bolt DIN 933 M10 × 70 mm zinc plated"/>
        <s v="Hex bolt part thread DIN 931 M24 × 120 mm A2 stainless"/>
        <s v="Hex bolt DIN 933 M10 × 50 mm A2 stainless"/>
        <s v="Countersunk socket screw DIN 7991 M6 × 50 mm zinc plated"/>
        <s v="Hex bolt DIN 933 M6 × 70 mm zinc plated, pack of 10"/>
        <s v="Hex bolt part thread DIN 931 M8 × 130 mm hot-dip galvanised"/>
        <s v="Countersunk socket screw DIN 7991 M5 × 8 mm A2 stainless, pack of 20"/>
        <s v="Socket cap screw DIN 912 M5 × 20 mm zinc plated, bulk box of 500"/>
        <s v="Chipboard screw, Pozidriv Ø3 × 20 mm A2 stainless, bulk box of 1000"/>
        <s v="Hex bolt DIN 933 M6 × 30 mm A4 stainless"/>
        <s v="Thin hex nut DIN 439 M12 A2 stainless, pack of 10"/>
        <s v="Chipboard screw, Pozidriv Ø4 × 50 mm yellow zinc"/>
        <s v="Alpenfix drop-in anchor M12 × 50 mm, A4 stainless"/>
        <s v="Socket cap screw DIN 912 M20 × 180 mm zinc plated"/>
        <s v="Countersunk socket screw DIN 7991 M8 × 100 mm black 12.9"/>
        <s v="Alpenfix mesh sleeve Ø20 × 130 mm, pack of 10"/>
        <s v="Alpenfix wedge anchor M6 × 85 mm, zinc plated"/>
        <s v="Socket cap screw DIN 912 M12 × 65 mm A4 stainless, pack of 10"/>
        <s v="Countersunk socket screw DIN 7991 M5 × 50 mm A2 stainless"/>
        <s v="Countersunk socket screw DIN 7991 M16 × 120 mm zinc plated"/>
        <s v="Socket cap screw DIN 912 M16 × 140 mm zinc plated"/>
        <s v="Hex bolt DIN 933 M8 × 30 mm zinc plated, bulk box of 500"/>
        <s v="Socket cap screw DIN 912 M12 × 35 mm A2 stainless"/>
        <s v="Hex bolt part thread DIN 931 M12 × 160 mm A2 stainless"/>
        <s v="Countersunk socket screw DIN 7991 M8 × 65 mm A4 stainless, pack of 10"/>
        <s v="Hex bolt DIN 933 M16 × 55 mm A4 stainless"/>
        <s v="Countersunk socket screw DIN 7991 M5 × 10 mm zinc plated"/>
        <s v="Hex bolt DIN 933 M8 × 90 mm zinc plated"/>
        <s v="Alpenfix long frame plug 8 × 120 mm, box of 50"/>
        <s v="Anclatec mesh sleeve Ø16 × 50 mm, pack of 10"/>
        <s v="Socket cap screw DIN 912 M5 × 30 mm A4 stainless"/>
        <s v="Countersunk socket screw DIN 7991 M10 × 100 mm zinc plated, pack of 10"/>
        <s v="Socket cap screw DIN 912 M8 × 30 mm A4 stainless"/>
        <s v="Hex bolt DIN 933 M24 × 120 mm A2 stainless"/>
        <s v="Nylon wall plug with collar 6 × 30 mm"/>
        <s v="Socket cap screw DIN 912 M3 × 6 mm zinc plated, bulk box of 500"/>
        <s v="Hex bolt DIN 933 M10 × 35 mm zinc plated, pack of 10"/>
        <s v="Countersunk socket screw DIN 7991 M10 × 45 mm zinc plated"/>
        <s v="Socket cap screw DIN 912 M10 × 20 mm zinc plated"/>
        <s v="Alpenfix nylon wall plug with collar 14 × 75 mm, pack of 20"/>
        <s v="Hex nut DIN 934 M8 hot-dip galvanised"/>
        <s v="Hex bolt DIN 933 M14 × 70 mm zinc plated"/>
        <s v="Countersunk socket screw DIN 7991 M5 × 30 mm A2 stainless, pack of 20"/>
        <s v="Serrated flange nut DIN 6923 M5 A2 stainless"/>
        <s v="Socket cap screw DIN 912 M8 × 65 mm black 12.9"/>
        <s v="Countersunk socket screw DIN 7991 M12 × 45 mm black 12.9, pack of 10"/>
        <s v="Hex bolt DIN 933 M8 × 16 mm zinc plated, pack of 10"/>
        <s v="Hex bolt part thread DIN 931 M16 × 140 mm hot-dip galvanised"/>
        <s v="Hex bolt DIN 933 M6 × 110 mm A4 stainless, pack of 10"/>
        <s v="Anclatec concrete screw anchor Ø12 × 120 mm, countersunk head"/>
        <s v="Hex bolt DIN 933 M24 × 90 mm A2 stainless"/>
        <s v="Flat washer DIN 125 M14 zinc plated"/>
        <s v="Flat washer DIN 125 M4 zinc plated"/>
        <s v="Socket cap screw DIN 912 M6 × 65 mm black 12.9"/>
        <s v="Chipboard screw, Pozidriv Ø6 × 90 mm yellow zinc, pack of 25"/>
        <s v="Countersunk socket screw DIN 7991 M12 × 110 mm black 12.9"/>
        <s v="Socket cap screw DIN 912 M20 × 45 mm A2 stainless"/>
        <s v="Threaded rod DIN 976 M10 × 300 mm hot-dip galvanised"/>
        <s v="Hex bolt part thread DIN 931 M6 × 70 mm A4 stainless, pack of 10"/>
        <s v="Hex bolt DIN 933 M14 × 130 mm zinc plated"/>
        <s v="Alpenfix anchor rod M16 × 224 mm, zinc plated, pack of 10"/>
        <s v="Brezo universal plug for all substrates 8 × 50 mm, box of 50"/>
        <s v="Hex bolt DIN 933 M16 × 65 mm A2 stainless"/>
        <s v="Chipboard screw, Pozidriv Ø4.5 × 20 mm yellow zinc, bulk box of 1000"/>
        <s v="Chipboard screw, Pozidriv Ø5 × 20 mm A2 stainless, bulk box of 1000"/>
        <s v="Hex bolt DIN 933 M4 × 20 mm A4 stainless"/>
        <s v="Hex bolt DIN 933 M10 × 30 mm hot-dip galvanised"/>
        <s v="Socket cap screw DIN 912 M10 × 55 mm black 12.9"/>
        <s v="Socket cap screw DIN 912 M5 × 35 mm A2 stainless, pack of 20"/>
        <s v="Hex bolt DIN 933 M10 × 35 mm A2 stainless"/>
        <s v="Hex bolt DIN 933 M10 × 75 mm A4 stainless"/>
        <s v="Hex bolt DIN 933 M12 × 100 mm A4 stainless"/>
        <s v="Socket cap screw DIN 912 M10 × 45 mm black 12.9"/>
        <s v="Hex bolt part thread DIN 931 M20 × 160 mm A2 stainless"/>
        <s v="Large flat washer DIN 9021 M4 zinc plated, pack of 30"/>
        <s v="Socket cap screw DIN 912 M4 × 30 mm zinc plated, bulk box of 500"/>
        <s v="Hex bolt DIN 933 M8 × 25 mm zinc plated, pack of 10"/>
        <s v="Countersunk socket screw DIN 7991 M10 × 45 mm A4 stainless"/>
        <s v="Hex bolt DIN 933 M12 × 150 mm hot-dip galvanised"/>
        <s v="Hex bolt DIN 933 M6 × 12 mm zinc plated"/>
        <s v="Countersunk socket screw DIN 7991 M5 × 16 mm A2 stainless"/>
        <s v="Alpenfix concrete screw anchor Ø12 × 72 mm, countersunk head"/>
        <s v="Hex bolt DIN 933 M10 × 160 mm A4 stainless"/>
        <s v="Alpenfix static mixer nozzles standard, pack of 10"/>
        <s v="Anclatec drop-in anchor M6 × 25 mm, A4 stainless"/>
        <s v="Countersunk socket screw DIN 7991 M16 × 100 mm A4 stainless"/>
        <s v="Chipboard screw, Pozidriv Ø3 × 40 mm yellow zinc"/>
        <s v="Hex nut DIN 934 M5 zinc plated, pack of 20"/>
        <s v="Large flat washer DIN 9021 M10 A2 stainless"/>
        <s v="Countersunk socket screw DIN 7991 M4 × 25 mm black 12.9"/>
        <s v="Hex nut DIN 934 M10 zinc plated"/>
        <s v="Socket cap screw DIN 912 M16 × 200 mm zinc plated"/>
        <s v="Countersunk socket screw DIN 7991 M8 × 20 mm zinc plated, bulk box of 500"/>
        <s v="Hex bolt part thread DIN 931 M12 × 110 mm zinc plated, pack of 10"/>
        <s v="Hex bolt part thread DIN 931 M8 × 80 mm A4 stainless, pack of 10"/>
        <s v="Chipboard screw, Pozidriv Ø3 × 35 mm yellow zinc, bulk box of 1000"/>
        <s v="Hex bolt DIN 933 M16 × 80 mm zinc plated"/>
        <s v="Countersunk socket screw DIN 7991 M5 × 10 mm black 12.9, pack of 20"/>
        <s v="Hex bolt DIN 933 M10 × 160 mm zinc plated"/>
        <s v="Hex bolt DIN 933 M24 × 80 mm hot-dip galvanised"/>
        <s v="Threaded rod DIN 976 M8 × 2000 mm A4 stainless"/>
        <s v="Countersunk socket screw DIN 7991 M4 × 35 mm A4 stainless"/>
        <s v="Anclatec universal plug for all substrates 5 × 25 mm, pack of 20"/>
        <s v="Anclatec concrete screw anchor Ø12 × 96 mm, countersunk head"/>
        <s v="Socket cap screw DIN 912 M8 × 35 mm black 12.9"/>
        <s v="Socket cap screw DIN 912 M8 × 25 mm A2 stainless"/>
        <s v="Countersunk socket screw DIN 7991 M10 × 50 mm A4 stainless, pack of 10"/>
        <s v="Anclatec drop-in anchor M12 × 50 mm, zinc plated"/>
        <s v="Socket cap screw DIN 912 M8 × 90 mm zinc plated"/>
        <s v="Countersunk socket screw DIN 7991 M12 × 65 mm A2 stainless, pack of 10"/>
        <s v="Spring washer DIN 127 M10 zinc plated, pack of 20"/>
        <s v="Countersunk socket screw DIN 7991 M8 × 45 mm A4 stainless, pack of 10"/>
        <s v="Hex bolt part thread DIN 931 M20 × 100 mm A4 stainless"/>
        <s v="Hex bolt part thread DIN 931 M24 × 120 mm A4 stainless"/>
        <s v="Hex bolt DIN 933 M12 × 70 mm A2 stainless"/>
        <s v="Brezo universal plug for all substrates 10 × 50 mm, box of 50"/>
        <s v="Countersunk socket screw DIN 7991 M16 × 30 mm A4 stainless"/>
        <s v="Countersunk socket screw DIN 7991 M6 × 65 mm zinc plated"/>
        <s v="Hex bolt part thread DIN 931 M20 × 140 mm hot-dip galvanised"/>
        <s v="Countersunk socket screw DIN 7991 M6 × 45 mm black 12.9"/>
        <s v="Countersunk socket screw DIN 7991 M16 × 45 mm zinc plated"/>
        <s v="Chipboard screw, Pozidriv Ø3 × 12 mm yellow zinc, bulk box of 1000"/>
        <s v="Anclatec wedge anchor M16 × 145 mm, zinc plated"/>
        <s v="Hex bolt DIN 933 M6 × 25 mm A2 stainless, pack of 10"/>
        <s v="Threaded rod DIN 976 M12 × 300 mm A2 stainless"/>
        <s v="Hex bolt DIN 933 M20 × 130 mm zinc plated"/>
        <s v="Hex bolt DIN 933 M5 × 50 mm zinc plated, bulk box of 500"/>
        <s v="Hex bolt DIN 933 M6 × 40 mm zinc plated, bulk box of 500"/>
        <s v="Socket cap screw DIN 912 M16 × 90 mm black 12.9"/>
        <s v="Large flat washer DIN 9021 M8 zinc plated"/>
        <s v="Flat washer DIN 125 M20 A2 stainless"/>
        <s v="Hex bolt DIN 933 M5 × 16 mm A4 stainless, pack of 20"/>
        <s v="Hex bolt DIN 933 M24 × 100 mm zinc plated"/>
        <s v="Hex bolt DIN 933 M20 × 65 mm A2 stainless"/>
        <s v="Chipboard screw, Pozidriv Ø5 × 70 mm A2 stainless"/>
        <s v="Countersunk socket screw DIN 7991 M5 × 35 mm zinc plated, pack of 20"/>
        <s v="Countersunk socket screw DIN 7991 M12 × 65 mm A4 stainless, pack of 10"/>
        <s v="Chipboard screw, Pozidriv Ø6 × 50 mm A2 stainless"/>
        <s v="Anclatec universal plug for all substrates 12 × 70 mm, box of 25"/>
        <s v="Flat washer DIN 125 M10 hot-dip galvanised"/>
        <s v="Hex bolt part thread DIN 931 M20 × 150 mm A4 stainless"/>
        <s v="Hex bolt part thread DIN 931 M12 × 100 mm hot-dip galvanised"/>
        <s v="Countersunk socket screw DIN 7991 M10 × 25 mm zinc plated, pack of 10"/>
        <s v="Hex bolt DIN 933 M12 × 45 mm zinc plated"/>
        <s v="Chipboard screw, Pozidriv Ø6 × 40 mm yellow zinc"/>
        <s v="Hex bolt DIN 933 M8 × 70 mm zinc plated"/>
        <s v="Hex bolt DIN 933 M14 × 130 mm hot-dip galvanised"/>
        <s v="Socket cap screw DIN 912 M10 × 100 mm A2 stainless, pack of 10"/>
        <s v="Socket cap screw DIN 912 M5 × 16 mm A2 stainless, pack of 20"/>
        <s v="Socket cap screw DIN 912 M16 × 120 mm A2 stainless"/>
        <s v="Hex bolt part thread DIN 931 M6 × 50 mm A2 stainless"/>
        <s v="Countersunk socket screw DIN 7991 M5 × 35 mm A2 stainless"/>
        <s v="Countersunk socket screw DIN 7991 M12 × 55 mm A2 stainless"/>
        <s v="Socket cap screw DIN 912 M6 × 55 mm zinc plated, pack of 10"/>
        <s v="Hex bolt part thread DIN 931 M8 × 110 mm A4 stainless, pack of 10"/>
        <s v="Countersunk socket screw DIN 7991 M12 × 40 mm A4 stainless, pack of 10"/>
        <s v="Socket cap screw DIN 912 M8 × 100 mm black 12.9, pack of 10"/>
        <s v="Hex bolt DIN 933 M14 × 80 mm hot-dip galvanised"/>
        <s v="Socket cap screw DIN 912 M10 × 35 mm black 12.9"/>
        <s v="Countersunk socket screw DIN 7991 M10 × 90 mm zinc plated"/>
        <s v="Countersunk socket screw DIN 7991 M6 × 80 mm zinc plated"/>
        <s v="Hex bolt DIN 933 M12 × 75 mm zinc plated"/>
        <s v="Dome nut DIN 1587 M10 zinc plated, pack of 10"/>
        <s v="Anclatec anchor rod M10 × 140 mm, A4 stainless, pack of 10"/>
        <s v="Timber washer, square hole DIN 440 M20 hot-dip galvanised"/>
        <s v="Alpenfix mesh sleeve Ø16 × 85 mm, pack of 10"/>
        <s v="Countersunk socket screw DIN 7991 M3 × 30 mm zinc plated, bulk box of 500"/>
        <s v="Flat washer DIN 125 M8 A2 stainless, pack of 20"/>
        <s v="Socket cap screw DIN 912 M6 × 100 mm zinc plated, pack of 10"/>
        <s v="Chipboard screw, Pozidriv Ø4 × 20 mm A2 stainless, bulk box of 1000"/>
        <s v="Hex bolt DIN 933 M14 × 60 mm hot-dip galvanised"/>
        <s v="Hex bolt DIN 933 M10 × 140 mm A4 stainless"/>
        <s v="Countersunk socket screw DIN 7991 M4 × 25 mm zinc plated"/>
        <s v="Countersunk socket screw DIN 7991 M6 × 30 mm zinc plated, bulk box of 500"/>
        <s v="Hex bolt DIN 933 M16 × 200 mm zinc plated"/>
        <s v="Socket cap screw DIN 912 M6 × 45 mm black 12.9, pack of 10"/>
        <s v="Hex bolt DIN 933 M20 × 70 mm A4 stainless"/>
        <s v="Socket cap screw DIN 912 M8 × 90 mm A4 stainless, pack of 10"/>
        <s v="Hex bolt part thread DIN 931 M24 × 140 mm A2 stainless"/>
        <s v="Hex bolt DIN 933 M8 × 30 mm A2 stainless, pack of 10"/>
        <s v="Chipboard screw, Pozidriv Ø5 × 45 mm yellow zinc, bulk box of 1000"/>
        <s v="Alpenfix wedge anchor M10 × 120 mm, zinc plated"/>
        <s v="Chipboard screw, Pozidriv Ø3.5 × 70 mm yellow zinc, bulk box of 1000"/>
        <s v="Hex bolt DIN 933 M5 × 45 mm zinc plated, bulk box of 500"/>
        <s v="Wing nut DIN 315 M8 A2 stainless, pack of 10"/>
        <s v="Hex bolt DIN 933 M5 × 50 mm A2 stainless"/>
        <s v="Hex bolt part thread DIN 931 M12 × 80 mm A2 stainless"/>
        <s v="Socket cap screw DIN 912 M12 × 100 mm zinc plated"/>
        <s v="Chipboard screw, Pozidriv Ø6 × 25 mm yellow zinc"/>
        <s v="Hex bolt DIN 933 M12 × 80 mm A4 stainless"/>
        <s v="Hex bolt DIN 933 M5 × 12 mm A2 stainless, pack of 20"/>
        <s v="Socket cap screw DIN 912 M12 × 20 mm A4 stainless"/>
        <s v="Alpenfix mesh sleeve Ø20 × 85 mm, pack of 10"/>
        <s v="Chipboard screw, Pozidriv Ø4.5 × 16 mm A2 stainless"/>
        <s v="Hex bolt DIN 933 M20 × 140 mm zinc plated"/>
        <s v="Chipboard screw, Pozidriv Ø4 × 45 mm A2 stainless"/>
        <s v="Countersunk socket screw DIN 7991 M10 × 60 mm A2 stainless, pack of 10"/>
        <s v="Countersunk socket screw DIN 7991 M4 × 40 mm A2 stainless, pack of 20"/>
        <s v="Socket cap screw DIN 912 M6 × 70 mm A2 stainless"/>
        <s v="Hex bolt DIN 933 M20 × 120 mm A2 stainless"/>
        <s v="Socket cap screw DIN 912 M6 × 90 mm black 12.9, pack of 10"/>
        <s v="Countersunk socket screw DIN 7991 M8 × 70 mm zinc plated, pack of 10"/>
        <s v="Threaded rod DIN 976 M14 × 1000 mm zinc plated"/>
        <s v="Hex bolt part thread DIN 931 M8 × 50 mm A2 stainless, pack of 10"/>
        <s v="Socket cap screw DIN 912 M3 × 12 mm zinc plated, bulk box of 500"/>
        <s v="Hex bolt DIN 933 M12 × 130 mm A4 stainless"/>
        <s v="Hex bolt DIN 933 M10 × 70 mm A2 stainless"/>
        <s v="Socket cap screw DIN 912 M8 × 80 mm black 12.9"/>
        <s v="Hex bolt part thread DIN 931 M10 × 50 mm zinc plated, pack of 10"/>
        <s v="Socket cap screw DIN 912 M10 × 150 mm black 12.9"/>
        <s v="Hex bolt DIN 933 M10 × 160 mm A2 stainless"/>
        <s v="Countersunk socket screw DIN 7991 M8 × 25 mm A2 stainless, pack of 10"/>
        <s v="Hex bolt DIN 933 M20 × 65 mm zinc plated"/>
        <s v="Socket cap screw DIN 912 M8 × 35 mm A2 stainless"/>
        <s v="Hex bolt part thread DIN 931 M12 × 50 mm A4 stainless, pack of 10"/>
        <s v="Hex bolt part thread DIN 931 M16 × 100 mm hot-dip galvanised"/>
        <s v="Chipboard screw, Pozidriv Ø4 × 70 mm yellow zinc, bulk box of 1000"/>
        <s v="Large flat washer DIN 9021 M12 zinc plated, pack of 20"/>
        <s v="Chipboard screw, Pozidriv Ø5 × 60 mm yellow zinc"/>
        <s v="Socket cap screw DIN 912 M10 × 16 mm zinc plated"/>
        <s v="Countersunk socket screw DIN 7991 M16 × 45 mm A2 stainless"/>
        <s v="Anclatec wedge anchor M6 × 85 mm, A4 stainless"/>
        <s v="Countersunk socket screw DIN 7991 M8 × 35 mm A2 stainless"/>
        <s v="Threaded rod DIN 976 M8 × 1000 mm A4 stainless"/>
        <s v="Socket cap screw DIN 912 M3 × 8 mm A4 stainless"/>
        <s v="Chipboard screw, Pozidriv Ø3.5 × 60 mm yellow zinc"/>
        <s v="Countersunk socket screw DIN 7991 M8 × 35 mm A4 stainless, pack of 10"/>
        <s v="Anclatec mesh sleeve Ø20 × 130 mm, pack of 10"/>
        <s v="Countersunk socket screw DIN 7991 M6 × 50 mm black 12.9"/>
        <s v="Hex bolt part thread DIN 931 M8 × 80 mm hot-dip galvanised"/>
        <s v="Hex bolt DIN 933 M5 × 55 mm zinc plated, bulk box of 500"/>
        <s v="Countersunk socket screw DIN 7991 M10 × 40 mm A2 stainless, pack of 10"/>
        <s v="Hex bolt DIN 933 M14 × 35 mm zinc plated"/>
        <s v="Socket cap screw DIN 912 M4 × 8 mm A2 stainless, bulk box of 500"/>
        <s v="Countersunk socket screw DIN 7991 M4 × 40 mm zinc plated, bulk box of 500"/>
        <s v="Tatra Works concrete screw anchor Ø12 × 72 mm, hex head"/>
        <s v="Socket cap screw DIN 912 M10 × 75 mm A4 stainless"/>
        <s v="Countersunk socket screw DIN 7991 M6 × 10 mm A2 stainless"/>
        <s v="Hex bolt part thread DIN 931 M8 × 120 mm A2 stainless"/>
        <s v="Socket cap screw DIN 912 M4 × 12 mm zinc plated, bulk box of 500"/>
        <s v="Chipboard screw, Pozidriv Ø3 × 16 mm A2 stainless, bulk box of 1000"/>
        <s v="Toothed lock washer DIN 6798 M5 zinc plated"/>
        <s v="Hex bolt part thread DIN 931 M20 × 110 mm A4 stainless"/>
        <s v="Hex bolt DIN 933 M4 × 12 mm A4 stainless"/>
        <s v="Hex nut DIN 934 M8 zinc plated"/>
        <s v="Chipboard screw, Pozidriv Ø3 × 45 mm yellow zinc, bulk box of 1000"/>
        <s v="Countersunk socket screw DIN 7991 M4 × 6 mm zinc plated, bulk box of 500"/>
        <s v="Hex nut DIN 934 M24 zinc plated"/>
        <s v="Socket cap screw DIN 912 M10 × 20 mm zinc plated, pack of 10"/>
        <s v="Socket cap screw DIN 912 M20 × 110 mm A4 stainless"/>
        <s v="Socket cap screw DIN 912 M3 × 8 mm black 12.9"/>
        <s v="Countersunk socket screw DIN 7991 M12 × 80 mm zinc plated"/>
        <s v="Hex bolt DIN 933 M6 × 50 mm zinc plated, pack of 10"/>
        <s v="Hex bolt DIN 933 M6 × 25 mm zinc plated, bulk box of 500"/>
        <s v="Socket cap screw DIN 912 M5 × 40 mm A4 stainless"/>
        <s v="Hex bolt DIN 933 M10 × 30 mm A2 stainless, pack of 10"/>
        <s v="Countersunk socket screw DIN 7991 M6 × 80 mm A2 stainless, pack of 10"/>
        <s v="Chipboard screw, Pozidriv Ø4 × 45 mm A2 stainless, pack of 25"/>
        <s v="Socket cap screw DIN 912 M16 × 65 mm black 12.9"/>
        <s v="Chipboard screw, Pozidriv Ø6 × 30 mm A2 stainless, pack of 25"/>
        <s v="Wing nut DIN 315 M6 zinc plated, pack of 20"/>
        <s v="Hex bolt DIN 933 M20 × 55 mm hot-dip galvanised"/>
        <s v="Nylon-insert lock nut DIN 985 M5 zinc plated, pack of 20"/>
        <s v="Socket cap screw DIN 912 M8 × 75 mm A2 stainless, pack of 10"/>
        <s v="Tatra Works nylon wall plug with collar 6 × 30 mm, box of 100"/>
        <s v="Chipboard screw, Pozidriv Ø5 × 30 mm yellow zinc, bulk box of 1000"/>
        <s v="Threaded rod DIN 976 M6 × 500 mm A4 stainless"/>
        <s v="Hex bolt DIN 933 M10 × 90 mm A2 stainless"/>
        <s v="Socket cap screw DIN 912 M12 × 25 mm A4 stainless, pack of 10"/>
        <s v="Socket cap screw DIN 912 M12 × 50 mm zinc plated"/>
        <s v="Socket cap screw DIN 912 M16 × 100 mm A2 stainless"/>
        <s v="Socket cap screw DIN 912 M12 × 20 mm A2 stainless"/>
        <s v="Socket cap screw DIN 912 M8 × 60 mm A4 stainless"/>
        <s v="Socket cap screw DIN 912 M6 × 12 mm zinc plated, bulk box of 500"/>
        <s v="Socket cap screw DIN 912 M4 × 30 mm A2 stainless, pack of 20"/>
        <s v="Large flat washer DIN 9021 M10 A2 stainless, pack of 20"/>
        <s v="Chipboard screw, Pozidriv Ø6 × 25 mm yellow zinc, bulk box of 1000"/>
        <s v="Hex bolt part thread DIN 931 M10 × 100 mm A4 stainless"/>
        <s v="Anclatec static mixer nozzles with extension tube, pack of 5"/>
        <s v="Hex bolt DIN 933 M5 × 10 mm A2 stainless, bulk box of 500"/>
        <s v="Countersunk socket screw DIN 7991 M10 × 80 mm black 12.9"/>
        <s v="Socket cap screw DIN 912 M20 × 140 mm A2 stainless"/>
        <s v="Anclatec long frame plug 8 × 100 mm, box of 50"/>
        <s v="Tatra Works nylon wall plug with collar 8 × 50 mm, pack of 20"/>
        <s v="Hex bolt DIN 933 M12 × 140 mm zinc plated"/>
        <s v="Socket cap screw DIN 912 M20 × 180 mm black 12.9"/>
        <s v="Countersunk socket screw DIN 7991 M10 × 80 mm A2 stainless, pack of 10"/>
        <s v="Hex nut DIN 934 M5 A2 stainless"/>
        <s v="Hex bolt DIN 933 M4 × 10 mm zinc plated, pack of 20"/>
        <s v="Alpenfix concrete screw anchor Ø10 × 60 mm, hex head"/>
        <s v="Socket cap screw DIN 912 M12 × 110 mm black 12.9"/>
        <s v="Hex bolt part thread DIN 931 M12 × 150 mm hot-dip galvanised"/>
        <s v="Thin hex nut DIN 439 M16 A2 stainless"/>
        <s v="Hex bolt DIN 933 M16 × 180 mm hot-dip galvanised"/>
        <s v="Socket cap screw DIN 912 M5 × 30 mm black 12.9, pack of 20"/>
        <s v="Hex bolt part thread DIN 931 M8 × 40 mm A4 stainless"/>
        <s v="Countersunk socket screw DIN 7991 M3 × 25 mm A2 stainless"/>
        <s v="Countersunk socket screw DIN 7991 M6 × 10 mm A4 stainless"/>
        <s v="Chipboard screw, Pozidriv Ø3 × 40 mm yellow zinc, bulk box of 1000"/>
        <s v="Wing nut DIN 315 M4 zinc plated, pack of 20"/>
        <s v="Socket cap screw DIN 912 M8 × 75 mm zinc plated"/>
        <s v="Socket cap screw DIN 912 M5 × 30 mm A2 stainless, bulk box of 500"/>
        <s v="Socket cap screw DIN 912 M6 × 25 mm zinc plated, pack of 10"/>
        <s v="Socket cap screw DIN 912 M5 × 35 mm black 12.9"/>
        <s v="Hex bolt DIN 933 M10 × 35 mm A2 stainless, pack of 10"/>
        <s v="Countersunk socket screw DIN 7991 M10 × 50 mm zinc plated, pack of 10"/>
        <s v="Socket cap screw DIN 912 M8 × 30 mm A4 stainless, pack of 10"/>
        <s v="Chipboard screw, Pozidriv Ø5 × 35 mm yellow zinc, bulk box of 1000"/>
        <s v="Countersunk socket screw DIN 7991 M4 × 12 mm zinc plated, bulk box of 500"/>
        <s v="Socket cap screw DIN 912 M10 × 20 mm A4 stainless, pack of 10"/>
        <s v="Chipboard screw, Pozidriv Ø4.5 × 20 mm A2 stainless, bulk box of 1000"/>
        <s v="Countersunk socket screw DIN 7991 M6 × 35 mm zinc plated"/>
        <s v="Alpenfix mesh sleeve Ø12 × 130 mm, pack of 10"/>
        <s v="Alpenfix nylon wall plug with collar 8 × 50 mm, pack of 20"/>
        <s v="Countersunk socket screw DIN 7991 M8 × 50 mm zinc plated, bulk box of 500"/>
        <s v="Countersunk socket screw DIN 7991 M4 × 6 mm A2 stainless, bulk box of 500"/>
        <s v="Hex bolt part thread DIN 931 M24 × 150 mm zinc plated"/>
        <s v="Socket cap screw DIN 912 M5 × 45 mm A4 stainless, pack of 20"/>
        <s v="Hex bolt DIN 933 M10 × 40 mm A4 stainless, pack of 10"/>
        <s v="Countersunk socket screw DIN 7991 M5 × 45 mm A2 stainless"/>
        <s v="Hex bolt DIN 933 M14 × 55 mm A2 stainless"/>
        <s v="Hex bolt part thread DIN 931 M12 × 120 mm A4 stainless, pack of 10"/>
        <s v="Hex bolt part thread DIN 931 M8 × 60 mm A4 stainless, pack of 10"/>
        <s v="Socket cap screw DIN 912 M12 × 35 mm A2 stainless, pack of 10"/>
        <s v="Hex bolt DIN 933 M5 × 16 mm zinc plated, bulk box of 500"/>
        <s v="Wing nut DIN 315 M8 zinc plated"/>
        <s v="Hex nut DIN 934 M16 hot-dip galvanised"/>
        <s v="Socket cap screw DIN 912 M6 × 65 mm A4 stainless, pack of 10"/>
        <s v="Socket cap screw DIN 912 M5 × 12 mm black 12.9"/>
        <s v="Countersunk socket screw DIN 7991 M5 × 40 mm A4 stainless"/>
        <s v="Countersunk socket screw DIN 7991 M6 × 70 mm A2 stainless"/>
        <s v="Socket cap screw DIN 912 M6 × 40 mm A2 stainless, pack of 10"/>
        <s v="Threaded rod DIN 976 M16 × 1000 mm hot-dip galvanised"/>
        <s v="Socket cap screw DIN 912 M8 × 16 mm A4 stainless"/>
        <s v="Countersunk socket screw DIN 7991 M12 × 35 mm black 12.9, pack of 10"/>
        <s v="Countersunk socket screw DIN 7991 M6 × 12 mm A4 stainless, pack of 10"/>
        <s v="Socket cap screw DIN 912 M8 × 65 mm A2 stainless"/>
        <s v="Alpenfix self-drill plasterboard anchor zinc 12 × 32 mm, box of 100"/>
        <s v="Hex bolt DIN 933 M6 × 70 mm A2 stainless"/>
        <s v="Brezo universal plug for all substrates 6 × 50 mm, box of 100"/>
        <s v="Hex bolt DIN 933 M14 × 130 mm A4 stainless"/>
        <s v="Anclatec long frame plug 10 × 100 mm, pack of 20"/>
        <s v="Countersunk socket screw DIN 7991 M8 × 25 mm A2 stainless"/>
        <s v="Socket cap screw DIN 912 M5 × 16 mm zinc plated"/>
        <s v="Hex bolt DIN 933 M8 × 25 mm A2 stainless, pack of 10"/>
        <s v="Hex bolt part thread DIN 931 M24 × 100 mm A2 stainless"/>
        <s v="Chipboard screw, Pozidriv Ø4.5 × 45 mm yellow zinc, bulk box of 1000"/>
        <s v="Chipboard screw, Pozidriv Ø5 × 80 mm A2 stainless"/>
        <s v="Hex bolt DIN 933 M6 × 65 mm A4 stainless, pack of 10"/>
        <s v="Hex bolt part thread DIN 931 M6 × 100 mm A4 stainless, pack of 10"/>
        <s v="Hex bolt DIN 933 M16 × 110 mm zinc plated"/>
        <s v="Hex bolt DIN 933 M10 × 110 mm A2 stainless, pack of 10"/>
        <s v="Socket cap screw DIN 912 M16 × 100 mm zinc plated"/>
        <s v="Hex bolt DIN 933 M16 × 150 mm zinc plated"/>
        <s v="Socket cap screw DIN 912 M20 × 55 mm zinc plated"/>
        <s v="Hex bolt part thread DIN 931 M20 × 80 mm hot-dip galvanised"/>
        <s v="Countersunk socket screw DIN 7991 M12 × 90 mm black 12.9"/>
        <s v="Countersunk socket screw DIN 7991 M4 × 6 mm black 12.9, pack of 20"/>
        <s v="Nylon-insert lock nut DIN 985 M12 A2 stainless, pack of 10"/>
        <s v="Hex bolt DIN 933 M6 × 40 mm A2 stainless, bulk box of 500"/>
        <s v="Chipboard screw, Pozidriv Ø5 × 30 mm A2 stainless, pack of 25"/>
        <s v="Brezo nylon wall plug with collar 5 × 25 mm, pack of 20"/>
        <s v="Socket cap screw DIN 912 M6 × 45 mm A4 stainless, pack of 10"/>
        <s v="Chipboard screw, Pozidriv Ø6 × 90 mm A2 stainless"/>
        <s v="Socket cap screw DIN 912 M16 × 25 mm black 12.9"/>
        <s v="Socket cap screw DIN 912 M5 × 12 mm A4 stainless"/>
        <s v="Hex bolt DIN 933 M14 × 120 mm zinc plated"/>
        <s v="Countersunk socket screw DIN 7991 M12 × 20 mm A4 stainless, pack of 10"/>
        <s v="Hex bolt DIN 933 M5 × 12 mm A4 stainless, pack of 20"/>
        <s v="Chipboard screw, Pozidriv Ø3 × 35 mm A2 stainless"/>
        <s v="Hex bolt DIN 933 M24 × 90 mm A4 stainless"/>
        <s v="Countersunk socket screw DIN 7991 M3 × 6 mm A4 stainless"/>
        <s v="Socket cap screw DIN 912 M10 × 90 mm A4 stainless, pack of 10"/>
        <s v="Dome nut DIN 1587 M6 A2 stainless, pack of 20"/>
        <s v="Socket cap screw DIN 912 M4 × 20 mm A4 stainless"/>
        <s v="Socket cap screw DIN 912 M3 × 10 mm zinc plated, bulk box of 500"/>
        <s v="Tatra Works concrete screw anchor Ø6 × 36 mm, hex head"/>
        <s v="Hex bolt DIN 933 M6 × 35 mm zinc plated, pack of 10"/>
        <s v="Socket cap screw DIN 912 M20 × 40 mm A2 stainless"/>
        <s v="Hex bolt DIN 933 M16 × 70 mm hot-dip galvanised"/>
        <s v="Hex bolt DIN 933 M6 × 20 mm A4 stainless, pack of 10"/>
        <s v="Countersunk socket screw DIN 7991 M5 × 16 mm zinc plated, pack of 20"/>
        <s v="Hex bolt DIN 933 M4 × 25 mm A2 stainless"/>
        <s v="Thin hex nut DIN 439 M6 A2 stainless"/>
        <s v="Countersunk socket screw DIN 7991 M6 × 80 mm A4 stainless, pack of 10"/>
        <s v="Dome nut DIN 1587 M10 A2 stainless"/>
        <s v="Hex bolt DIN 933 M20 × 75 mm A2 stainless"/>
        <s v="Countersunk socket screw DIN 7991 M12 × 45 mm A2 stainless"/>
        <s v="Chipboard screw, Pozidriv Ø5 × 35 mm A2 stainless"/>
        <s v="Hex bolt DIN 933 M20 × 50 mm hot-dip galvanised"/>
        <s v="Hex bolt DIN 933 M16 × 110 mm hot-dip galvanised"/>
        <s v="Socket cap screw DIN 912 M10 × 140 mm A4 stainless"/>
        <s v="Chipboard screw, Pozidriv Ø6 × 60 mm yellow zinc, pack of 25"/>
        <s v="Socket cap screw DIN 912 M20 × 65 mm A2 stainless"/>
        <s v="Hex bolt DIN 933 M6 × 12 mm A2 stainless"/>
        <s v="Threaded rod DIN 976 M20 × 2000 mm hot-dip galvanised"/>
        <s v="Countersunk socket screw DIN 7991 M5 × 50 mm zinc plated, bulk box of 500"/>
        <s v="Countersunk socket screw DIN 7991 M4 × 35 mm A2 stainless"/>
        <s v="Socket cap screw DIN 912 M12 × 80 mm zinc plated"/>
        <s v="Hex bolt DIN 933 M24 × 180 mm hot-dip galvanised"/>
        <s v="Socket cap screw DIN 912 M5 × 60 mm A2 stainless, pack of 20"/>
        <s v="Hex bolt part thread DIN 931 M10 × 80 mm A2 stainless, pack of 10"/>
        <s v="Socket cap screw DIN 912 M20 × 60 mm black 12.9"/>
        <s v="Socket cap screw DIN 912 M12 × 75 mm A4 stainless, pack of 10"/>
        <s v="Hex bolt DIN 933 M5 × 50 mm zinc plated"/>
        <s v="Socket cap screw DIN 912 M10 × 45 mm A2 stainless"/>
        <s v="Hex bolt part thread DIN 931 M8 × 40 mm hot-dip galvanised"/>
        <s v="Hex bolt DIN 933 M12 × 40 mm A2 stainless, pack of 10"/>
        <s v="Chipboard screw, Pozidriv Ø5 × 80 mm yellow zinc, bulk box of 1000"/>
        <s v="Hex bolt part thread DIN 931 M10 × 70 mm A2 stainless"/>
        <s v="Hex bolt DIN 933 M5 × 30 mm zinc plated, pack of 20"/>
        <s v="Countersunk socket screw DIN 7991 M4 × 35 mm zinc plated, pack of 20"/>
        <s v="Socket cap screw DIN 912 M5 × 60 mm A4 stainless"/>
        <s v="Hex bolt DIN 933 M8 × 55 mm A4 stainless"/>
        <s v="Socket cap screw DIN 912 M3 × 8 mm zinc plated, pack of 20"/>
        <s v="Socket cap screw DIN 912 M20 × 60 mm A4 stainless"/>
        <s v="Chipboard screw, Pozidriv Ø3.5 × 45 mm A2 stainless, bulk box of 1000"/>
        <s v="Chipboard screw, Pozidriv Ø3 × 30 mm A2 stainless, bulk box of 1000"/>
        <s v="Socket cap screw DIN 912 M10 × 75 mm A4 stainless, pack of 10"/>
        <s v="Spring washer DIN 127 M8 zinc plated"/>
        <s v="Tatra Works concrete screw anchor Ø12 × 96 mm, hex head"/>
        <s v="Threaded rod DIN 976 M10 × 500 mm hot-dip galvanised"/>
        <s v="Hex bolt DIN 933 M8 × 130 mm A2 stainless"/>
        <s v="Hex bolt DIN 933 M6 × 120 mm zinc plated, pack of 10"/>
        <s v="Tatra Works injection resin polyester, styrene-free 150 ml"/>
        <s v="Countersunk socket screw DIN 7991 M6 × 20 mm black 12.9, pack of 10"/>
        <s v="Hex bolt part thread DIN 931 M10 × 60 mm A4 stainless, pack of 10"/>
        <s v="Hex bolt DIN 933 M16 × 70 mm zinc plated"/>
        <s v="Hex bolt DIN 933 M12 × 110 mm A4 stainless"/>
        <s v="Chipboard screw, Pozidriv Ø3.5 × 60 mm yellow zinc, bulk box of 1000"/>
        <s v="Nylon-insert lock nut DIN 985 M4 zinc plated"/>
        <s v="Toothed lock washer DIN 6798 M4 A2 stainless, pack of 30"/>
        <s v="Hex bolt part thread DIN 931 M6 × 110 mm A2 stainless, pack of 10"/>
        <s v="Tatra Works injection resin pure epoxy 410 ml"/>
        <s v="Hex bolt DIN 933 M20 × 200 mm zinc plated"/>
        <s v="Anclatec nylon wall plug with collar 6 × 40 mm, box of 100"/>
        <s v="Hex bolt DIN 933 M14 × 65 mm hot-dip galvanised"/>
        <s v="Hex bolt DIN 933 M6 × 75 mm A2 stainless, pack of 10"/>
        <s v="Socket cap screw DIN 912 M3 × 16 mm A2 stainless, bulk box of 500"/>
        <s v="Hex bolt DIN 933 M16 × 35 mm A4 stainless"/>
        <s v="Socket cap screw DIN 912 M10 × 25 mm A4 stainless, pack of 10"/>
        <s v="Countersunk socket screw DIN 7991 M6 × 45 mm zinc plated, pack of 10"/>
        <s v="Hex bolt DIN 933 M10 × 35 mm zinc plated, bulk box of 500"/>
        <s v="Socket cap screw DIN 912 M12 × 90 mm A4 stainless, pack of 10"/>
        <s v="Socket cap screw DIN 912 M10 × 40 mm A4 stainless"/>
        <s v="Hex bolt part thread DIN 931 M24 × 100 mm zinc plated"/>
        <s v="Socket cap screw DIN 912 M10 × 30 mm zinc plated, bulk box of 500"/>
        <s v="Socket cap screw DIN 912 M10 × 160 mm black 12.9"/>
        <s v="Socket cap screw DIN 912 M8 × 80 mm black 12.9, pack of 10"/>
        <s v="Hex bolt DIN 933 M16 × 130 mm zinc plated"/>
        <s v="Hex bolt part thread DIN 931 M20 × 120 mm A4 stainless"/>
        <s v="Countersunk socket screw DIN 7991 M4 × 12 mm A2 stainless"/>
        <s v="Hex bolt DIN 933 M12 × 100 mm zinc plated, pack of 10"/>
        <s v="Tatra Works universal plug for all substrates 8 × 50 mm, pack of 20"/>
        <s v="Anclatec self-drill plasterboard anchor zinc 15 × 37 mm, pack of 25"/>
        <s v="Tatra Works nylon wall plug with collar 6 × 30 mm, pack of 20"/>
        <s v="Socket cap screw DIN 912 M8 × 25 mm black 12.9, pack of 10"/>
        <s v="Hex bolt part thread DIN 931 M10 × 110 mm hot-dip galvanised"/>
        <s v="Hex bolt DIN 933 M8 × 65 mm zinc plated"/>
        <s v="Countersunk socket screw DIN 7991 M4 × 16 mm black 12.9, pack of 20"/>
        <s v="Hex bolt DIN 933 M10 × 90 mm A4 stainless"/>
        <s v="Hex bolt DIN 933 M10 × 120 mm A4 stainless, pack of 10"/>
        <s v="Countersunk socket screw DIN 7991 M10 × 16 mm zinc plated, bulk box of 500"/>
        <s v="Hex bolt DIN 933 M6 × 80 mm A4 stainless, pack of 10"/>
        <s v="Tatra Works concrete screw anchor Ø8 × 80 mm, countersunk head"/>
        <s v="Socket cap screw DIN 912 M5 × 20 mm A4 stainless"/>
        <s v="Threaded rod DIN 976 M8 × 500 mm zinc plated"/>
        <s v="Countersunk socket screw DIN 7991 M3 × 8 mm A2 stainless, bulk box of 500"/>
        <s v="Socket cap screw DIN 912 M6 × 80 mm black 12.9, pack of 10"/>
        <s v="Threaded rod DIN 976 M20 × 1000 mm A2 stainless"/>
        <s v="Socket cap screw DIN 912 M8 × 20 mm A2 stainless"/>
        <s v="Socket cap screw DIN 912 M12 × 40 mm A4 stainless, pack of 10"/>
        <s v="Countersunk socket screw DIN 7991 M12 × 120 mm black 12.9, pack of 10"/>
        <s v="Hex bolt DIN 933 M20 × 80 mm A2 stainless"/>
        <s v="Socket cap screw DIN 912 M20 × 110 mm A2 stainless"/>
        <s v="Socket cap screw DIN 912 M10 × 20 mm black 12.9, pack of 10"/>
        <s v="Countersunk socket screw DIN 7991 M12 × 110 mm A4 stainless"/>
        <s v="Socket cap screw DIN 912 M20 × 65 mm black 12.9"/>
        <s v="Hex nut DIN 934 M14 zinc plated"/>
        <s v="Anclatec self-drill plasterboard anchor zinc 15 × 37 mm, box of 100"/>
        <s v="Socket cap screw DIN 912 M10 × 80 mm zinc plated, pack of 10"/>
        <s v="Socket cap screw DIN 912 M6 × 75 mm A4 stainless, pack of 10"/>
        <s v="Threaded rod DIN 976 M4 × 1000 mm A2 stainless"/>
        <s v="Socket cap screw DIN 912 M12 × 20 mm zinc plated, pack of 10"/>
        <s v="Socket cap screw DIN 912 M10 × 70 mm black 12.9"/>
        <s v="Socket cap screw DIN 912 M10 × 70 mm zinc plated"/>
        <s v="Socket cap screw DIN 912 M16 × 100 mm black 12.9"/>
        <s v="Hex bolt DIN 933 M12 × 30 mm A2 stainless"/>
        <s v="Hex bolt part thread DIN 931 M20 × 100 mm A2 stainless"/>
        <s v="Socket cap screw DIN 912 M20 × 60 mm A2 stainless"/>
        <s v="Brezo sleeve anchor M10 × 120 mm, zinc plated"/>
        <s v="Countersunk socket screw DIN 7991 M12 × 20 mm A2 stainless, pack of 10"/>
        <s v="Countersunk socket screw DIN 7991 M10 × 70 mm A2 stainless, pack of 10"/>
        <s v="Countersunk socket screw DIN 7991 M6 × 50 mm A4 stainless"/>
        <s v="Socket cap screw DIN 912 M5 × 40 mm A2 stainless"/>
        <s v="Socket cap screw DIN 912 M4 × 6 mm A2 stainless, bulk box of 500"/>
        <s v="Hex bolt DIN 933 M6 × 30 mm zinc plated, bulk box of 500"/>
        <s v="Socket cap screw DIN 912 M8 × 75 mm zinc plated, bulk box of 500"/>
        <s v="Socket cap screw DIN 912 M8 × 75 mm black 12.9"/>
        <s v="Anclatec nylon wall plug with collar 12 × 60 mm, box of 25"/>
        <s v="Socket cap screw DIN 912 M20 × 120 mm zinc plated"/>
        <s v="Countersunk socket screw DIN 7991 M16 × 70 mm A2 stainless"/>
        <s v="Hex bolt DIN 933 M4 × 40 mm zinc plated, bulk box of 500"/>
        <s v="Socket cap screw DIN 912 M16 × 80 mm A2 stainless"/>
        <s v="Thin hex nut DIN 439 M6 zinc plated"/>
        <s v="Anclatec nylon wall plug with collar 6 × 30 mm, pack of 20"/>
        <s v="Countersunk socket screw DIN 7991 M8 × 90 mm zinc plated, pack of 10"/>
        <s v="Hex bolt part thread DIN 931 M12 × 120 mm zinc plated, pack of 10"/>
        <s v="Socket cap screw DIN 912 M10 × 70 mm A4 stainless"/>
        <s v="Threaded rod DIN 976 M16 × 2000 mm zinc plated"/>
        <s v="Large flat washer DIN 9021 M8 A2 stainless, pack of 20"/>
        <s v="Hex bolt DIN 933 M16 × 140 mm zinc plated"/>
        <s v="Socket cap screw DIN 912 M3 × 30 mm black 12.9, pack of 20"/>
        <s v="Countersunk socket screw DIN 7991 M3 × 20 mm zinc plated, pack of 20"/>
        <s v="Anclatec injection resin pure epoxy 300 ml"/>
        <s v="Countersunk socket screw DIN 7991 M10 × 100 mm A2 stainless, pack of 10"/>
        <s v="Hex bolt DIN 933 M5 × 12 mm zinc plated, pack of 20"/>
        <s v="Hex bolt DIN 933 M8 × 120 mm hot-dip galvanised"/>
        <s v="Countersunk socket screw DIN 7991 M12 × 30 mm A4 stainless"/>
        <s v="Chipboard screw, Pozidriv Ø5 × 16 mm A2 stainless"/>
        <s v="Timber washer, square hole DIN 440 M10 zinc plated"/>
        <s v="Hex bolt DIN 933 M14 × 160 mm A4 stainless"/>
        <s v="Flat washer DIN 125 M6 A2 stainless, pack of 30"/>
        <s v="Countersunk socket screw DIN 7991 M5 × 50 mm A4 stainless"/>
        <s v="Countersunk socket screw DIN 7991 M8 × 65 mm A2 stainless, pack of 10"/>
        <s v="Hex bolt DIN 933 M12 × 50 mm A2 stainless, pack of 10"/>
        <s v="Hex bolt part thread DIN 931 M10 × 80 mm A2 stainless"/>
        <s v="Countersunk socket screw DIN 7991 M8 × 55 mm A4 stainless, pack of 10"/>
        <s v="Anclatec concrete screw anchor Ø12 × 72 mm, hex head"/>
        <s v="Socket cap screw DIN 912 M20 × 180 mm A4 stainless"/>
        <s v="Hex bolt DIN 933 M5 × 40 mm A4 stainless, pack of 20"/>
        <s v="Hex bolt DIN 933 M5 × 10 mm A2 stainless, pack of 20"/>
        <s v="Countersunk socket screw DIN 7991 M5 × 12 mm black 12.9, pack of 20"/>
        <s v="Socket cap screw DIN 912 M6 × 10 mm zinc plated, bulk box of 500"/>
        <s v="Threaded rod DIN 976 M5 × 1000 mm zinc plated"/>
        <s v="Socket cap screw DIN 912 M10 × 40 mm zinc plated, pack of 10"/>
        <s v="Hex bolt DIN 933 M10 × 100 mm A4 stainless, pack of 10"/>
        <s v="Threaded rod DIN 976 M10 × 1000 mm zinc plated"/>
        <s v="Hex nut DIN 934 M5 A2 stainless, pack of 20"/>
        <s v="Hex bolt DIN 933 M16 × 55 mm hot-dip galvanised"/>
        <s v="Threaded rod DIN 976 M6 × 1000 mm A2 stainless"/>
        <s v="Chipboard screw, Pozidriv Ø4.5 × 40 mm yellow zinc"/>
        <s v="Hex bolt DIN 933 M24 × 150 mm A2 stainless"/>
        <s v="Hex bolt DIN 933 M5 × 35 mm zinc plated, bulk box of 500"/>
        <s v="Hex bolt DIN 933 M6 × 45 mm A4 stainless"/>
        <s v="Hex bolt part thread DIN 931 M10 × 140 mm hot-dip galvanised"/>
        <s v="Thin hex nut DIN 439 M8 zinc plated"/>
        <s v="Socket cap screw DIN 912 M6 × 12 mm A4 stainless, pack of 10"/>
        <s v="Hex bolt DIN 933 M6 × 110 mm A2 stainless, pack of 10"/>
        <s v="Alpenfix concrete screw anchor Ø8 × 64 mm, hex head"/>
        <s v="Chipboard screw, Pozidriv Ø3.5 × 20 mm yellow zinc, pack of 25"/>
        <s v="Socket cap screw DIN 912 M5 × 45 mm zinc plated, pack of 20"/>
        <s v="Tatra Works nylon wall plug with collar 16 × 80 mm, pack of 20"/>
        <s v="Hex bolt DIN 933 M10 × 40 mm A2 stainless, pack of 10"/>
        <s v="Countersunk socket screw DIN 7991 M8 × 60 mm A2 stainless"/>
        <s v="Tatra Works nylon wall plug with collar 10 × 60 mm, pack of 20"/>
        <s v="Nylon-insert lock nut DIN 985 M12 zinc plated, pack of 10"/>
        <s v="Large flat washer DIN 9021 M4 A4 stainless"/>
        <s v="Socket cap screw DIN 912 M8 × 130 mm A2 stainless"/>
        <s v="Countersunk socket screw DIN 7991 M10 × 80 mm A4 stainless, pack of 10"/>
        <s v="Hex bolt part thread DIN 931 M6 × 30 mm zinc plated, pack of 10"/>
        <s v="Hex bolt DIN 933 M20 × 100 mm zinc plated"/>
        <s v="Hex bolt DIN 933 M6 × 16 mm A2 stainless"/>
        <s v="Countersunk socket screw DIN 7991 M5 × 16 mm zinc plated, bulk box of 500"/>
        <s v="Serrated flange nut DIN 6923 M10 A2 stainless"/>
        <s v="Chipboard screw, Pozidriv Ø6 × 20 mm yellow zinc"/>
        <s v="Chipboard screw, Pozidriv Ø6 × 50 mm yellow zinc, bulk box of 1000"/>
        <s v="Chipboard screw, Pozidriv Ø5 × 45 mm yellow zinc"/>
        <s v="Chipboard screw, Pozidriv Ø4.5 × 25 mm A2 stainless"/>
        <s v="Socket cap screw DIN 912 M8 × 20 mm zinc plated, bulk box of 500"/>
        <s v="Countersunk socket screw DIN 7991 M4 × 35 mm zinc plated, bulk box of 500"/>
        <s v="Alpenfix self-drill plasterboard anchor nylon 12 × 32 mm, box of 100"/>
        <s v="Countersunk socket screw DIN 7991 M6 × 70 mm A4 stainless, pack of 10"/>
        <s v="Socket cap screw DIN 912 M3 × 20 mm A4 stainless"/>
        <s v="Hex bolt part thread DIN 931 M16 × 100 mm A4 stainless"/>
        <s v="Socket cap screw DIN 912 M3 × 8 mm zinc plated"/>
        <s v="Hex bolt part thread DIN 931 M24 × 120 mm hot-dip galvanised"/>
        <s v="Socket cap screw DIN 912 M12 × 65 mm A2 stainless, pack of 10"/>
        <s v="Hex bolt DIN 933 M12 × 120 mm zinc plated, pack of 10"/>
        <s v="Chipboard screw, Pozidriv Ø5 × 40 mm yellow zinc, pack of 25"/>
        <s v="Hex bolt DIN 933 M12 × 65 mm hot-dip galvanised"/>
        <s v="Tatra Works nylon wall plug with collar 12 × 60 mm, pack of 20"/>
        <s v="Hex bolt part thread DIN 931 M12 × 70 mm A2 stainless"/>
        <s v="Chipboard screw, Pozidriv Ø4 × 50 mm A2 stainless, bulk box of 1000"/>
        <s v="Socket cap screw DIN 912 M16 × 75 mm A2 stainless"/>
        <s v="Hex bolt DIN 933 M4 × 30 mm zinc plated, pack of 20"/>
        <s v="Anclatec wedge anchor M16 × 125 mm, zinc plated"/>
        <s v="Socket cap screw DIN 912 M8 × 20 mm A4 stainless, pack of 10"/>
        <s v="Socket cap screw DIN 912 M20 × 150 mm A2 stainless"/>
        <s v="Hex bolt DIN 933 M5 × 60 mm A4 stainless"/>
        <s v="Hex nut DIN 934 M5 zinc plated"/>
        <s v="Hex bolt DIN 933 M24 × 65 mm zinc plated"/>
        <s v="Countersunk socket screw DIN 7991 M3 × 8 mm zinc plated, pack of 20"/>
        <s v="Countersunk socket screw DIN 7991 M8 × 50 mm black 12.9, pack of 10"/>
        <s v="Countersunk socket screw DIN 7991 M10 × 25 mm A2 stainless"/>
        <s v="Chipboard screw, Pozidriv Ø6 × 70 mm A2 stainless"/>
        <s v="Socket cap screw DIN 912 M6 × 75 mm zinc plated, pack of 10"/>
        <s v="Hex bolt DIN 933 M14 × 50 mm zinc plated"/>
        <s v="Countersunk socket screw DIN 7991 M4 × 12 mm zinc plated"/>
        <s v="Static mixing nozzles for resin cartridges, pack of 10"/>
        <s v="Anclatec nylon wall plug with collar 10 × 50 mm, pack of 20"/>
        <s v="Socket cap screw DIN 912 M10 × 70 mm A2 stainless"/>
        <s v="Chipboard screw, Pozidriv Ø6 × 45 mm yellow zinc"/>
        <s v="Socket cap screw DIN 912 M10 × 20 mm zinc plated, bulk box of 500"/>
        <s v="Chipboard screw, Pozidriv Ø3.5 × 40 mm yellow zinc, bulk box of 1000"/>
        <s v="Countersunk socket screw DIN 7991 M10 × 25 mm A2 stainless, pack of 10"/>
        <s v="Alpenfix universal plug for all substrates 5 × 25 mm, pack of 20"/>
        <s v="Socket cap screw DIN 912 M3 × 6 mm A2 stainless, bulk box of 500"/>
        <s v="Tatra Works universal plug for all substrates 10 × 50 mm, box of 50"/>
        <s v="Hex bolt DIN 933 M8 × 140 mm zinc plated"/>
        <s v="Chipboard screw, Pozidriv Ø4 × 12 mm yellow zinc"/>
        <s v="Tatra Works universal plug for all substrates 10 × 60 mm, box of 50"/>
        <s v="Socket cap screw DIN 912 M10 × 35 mm A4 stainless, pack of 10"/>
        <s v="Chipboard screw, Pozidriv Ø3 × 45 mm A2 stainless, bulk box of 1000"/>
        <s v="Socket cap screw DIN 912 M5 × 35 mm A4 stainless"/>
        <s v="Chipboard screw, Pozidriv Ø3 × 20 mm yellow zinc, bulk box of 1000"/>
        <s v="Socket cap screw DIN 912 M6 × 45 mm A2 stainless, pack of 10"/>
        <s v="Socket cap screw DIN 912 M8 × 120 mm A2 stainless, pack of 10"/>
        <s v="Socket cap screw DIN 912 M5 × 20 mm zinc plated"/>
        <s v="Alpenfix nylon wall plug with collar 14 × 75 mm, box of 25"/>
        <s v="Hex bolt DIN 933 M8 × 65 mm A2 stainless"/>
        <s v="Hex bolt part thread DIN 931 M16 × 100 mm zinc plated"/>
        <s v="Socket cap screw DIN 912 M8 × 90 mm A2 stainless"/>
        <s v="Threaded rod DIN 976 M12 × 1000 mm hot-dip galvanised"/>
        <s v="Alpenfix anchor rod M12 × 240 mm, zinc plated, pack of 10"/>
        <s v="Brezo universal plug for all substrates 5 × 25 mm, box of 100"/>
        <s v="Alpenfix self-drill plasterboard anchor nylon 15 × 45 mm, pack of 25"/>
        <s v="Hex bolt DIN 933 M10 × 55 mm hot-dip galvanised"/>
        <s v="Countersunk socket screw DIN 7991 M5 × 40 mm A4 stainless, pack of 20"/>
        <s v="Countersunk socket screw DIN 7991 M3 × 20 mm black 12.9, pack of 20"/>
        <s v="Countersunk socket screw DIN 7991 M16 × 120 mm black 12.9"/>
        <s v="Countersunk socket screw DIN 7991 M16 × 75 mm A4 stainless"/>
        <s v="Countersunk socket screw DIN 7991 M8 × 90 mm black 12.9, pack of 10"/>
        <s v="Spring washer DIN 127 M16 zinc plated"/>
        <s v="Socket cap screw DIN 912 M5 × 50 mm A2 stainless"/>
        <s v="Hex nut DIN 934 M16 A4 stainless"/>
        <s v="Hex bolt DIN 933 M24 × 100 mm A2 stainless"/>
        <s v="Socket cap screw DIN 912 M6 × 90 mm zinc plated"/>
        <s v="Chipboard screw, Pozidriv Ø3.5 × 25 mm A2 stainless, bulk box of 1000"/>
        <s v="Hex bolt DIN 933 M14 × 100 mm hot-dip galvanised"/>
        <s v="Spring washer DIN 127 M5 A2 stainless, pack of 30"/>
        <s v="Anclatec universal plug for all substrates 6 × 30 mm, pack of 20"/>
        <s v="Socket cap screw DIN 912 M6 × 16 mm black 12.9"/>
        <s v="Countersunk socket screw DIN 7991 M6 × 35 mm A4 stainless"/>
        <s v="Anclatec universal plug for all substrates 8 × 65 mm, box of 50"/>
        <s v="Hex bolt DIN 933 M20 × 45 mm zinc plated"/>
        <s v="Anclatec self-drill plasterboard anchor nylon 15 × 45 mm, box of 100"/>
        <s v="Socket cap screw DIN 912 M8 × 55 mm A4 stainless"/>
        <s v="Countersunk socket screw DIN 7991 M5 × 8 mm A2 stainless, bulk box of 500"/>
        <s v="Toothed lock washer DIN 6798 M12 A2 stainless, pack of 20"/>
        <s v="Countersunk socket screw DIN 7991 M3 × 35 mm zinc plated"/>
        <s v="Socket cap screw DIN 912 M4 × 6 mm A2 stainless, pack of 20"/>
        <s v="Hex bolt DIN 933 M20 × 90 mm A4 stainless"/>
        <s v="Hex bolt part thread DIN 931 M6 × 40 mm A2 stainless, pack of 10"/>
        <s v="Hex bolt DIN 933 M6 × 65 mm zinc plated"/>
        <s v="Countersunk socket screw DIN 7991 M12 × 40 mm zinc plated, pack of 10"/>
        <s v="Countersunk socket screw DIN 7991 M5 × 50 mm black 12.9"/>
        <s v="Countersunk socket screw DIN 7991 M8 × 20 mm A4 stainless"/>
        <s v="Hex nut DIN 934 M24 A2 stainless"/>
        <s v="Socket cap screw DIN 912 M16 × 110 mm zinc plated"/>
        <s v="Countersunk socket screw DIN 7991 M8 × 12 mm A2 stainless, pack of 10"/>
        <s v="Flat washer DIN 125 M3 A2 stainless"/>
        <s v="Countersunk socket screw DIN 7991 M6 × 16 mm zinc plated, bulk box of 500"/>
        <s v="Toothed lock washer DIN 6798 M6 A2 stainless"/>
        <s v="Hex bolt part thread DIN 931 M12 × 70 mm A4 stainless"/>
        <s v="Brezo nylon wall plug with collar 8 × 50 mm, pack of 20"/>
        <s v="Hex bolt DIN 933 M24 × 130 mm A2 stainless"/>
        <s v="Hex bolt part thread DIN 931 M10 × 60 mm zinc plated, pack of 10"/>
        <s v="Brezo nylon wall plug with collar 8 × 40 mm, box of 50"/>
        <s v="Tatra Works nylon wall plug with collar 16 × 80 mm, box of 25"/>
        <s v="Socket cap screw DIN 912 M8 × 120 mm A4 stainless"/>
        <s v="Chipboard screw, Pozidriv Ø4.5 × 16 mm yellow zinc, bulk box of 1000"/>
        <s v="Chipboard screw, Pozidriv Ø5 × 60 mm A2 stainless, pack of 25"/>
        <s v="Socket cap screw DIN 912 M12 × 70 mm A4 stainless, pack of 10"/>
        <s v="Socket cap screw DIN 912 M3 × 8 mm A2 stainless"/>
        <s v="Socket cap screw DIN 912 M8 × 55 mm zinc plated"/>
        <s v="Countersunk socket screw DIN 7991 M8 × 30 mm zinc plated, pack of 10"/>
        <s v="Countersunk socket screw DIN 7991 M6 × 70 mm zinc plated"/>
        <s v="Hex bolt DIN 933 M8 × 16 mm A4 stainless, pack of 10"/>
        <s v="Hex bolt DIN 933 M4 × 25 mm zinc plated, bulk box of 500"/>
        <s v="Countersunk socket screw DIN 7991 M5 × 12 mm A2 stainless"/>
        <s v="Chipboard screw, Pozidriv Ø4 × 70 mm A2 stainless, pack of 25"/>
        <s v="Countersunk socket screw DIN 7991 M4 × 20 mm A4 stainless"/>
        <s v="Hex bolt part thread DIN 931 M20 × 120 mm A2 stainless"/>
        <s v="Chipboard screw, Pozidriv Ø3.5 × 60 mm A2 stainless, pack of 25"/>
        <s v="Hex bolt DIN 933 M10 × 30 mm zinc plated, pack of 10"/>
        <s v="Socket cap screw DIN 912 M16 × 90 mm zinc plated"/>
        <s v="Countersunk socket screw DIN 7991 M4 × 35 mm black 12.9, pack of 20"/>
        <s v="Hex bolt part thread DIN 931 M8 × 110 mm hot-dip galvanised"/>
        <s v="Alpenfix nylon wall plug with collar 12 × 70 mm, box of 25"/>
        <s v="Alpenfix concrete screw anchor Ø12 × 96 mm, countersunk head"/>
        <s v="Hex bolt DIN 933 M14 × 30 mm A4 stainless"/>
        <s v="Countersunk socket screw DIN 7991 M10 × 25 mm A2 stainless, bulk box of 500"/>
        <s v="Large flat washer DIN 9021 M5 A2 stainless, pack of 30"/>
        <s v="Chipboard screw, Pozidriv Ø4 × 30 mm A2 stainless, bulk box of 1000"/>
        <s v="Countersunk socket screw DIN 7991 M6 × 45 mm black 12.9, pack of 10"/>
        <s v="Countersunk socket screw DIN 7991 M8 × 16 mm A4 stainless, pack of 10"/>
        <s v="Socket cap screw DIN 912 M4 × 10 mm zinc plated, bulk box of 500"/>
        <s v="Socket cap screw DIN 912 M16 × 50 mm black 12.9"/>
        <s v="Socket cap screw DIN 912 M12 × 35 mm zinc plated, pack of 10"/>
        <s v="Alpenfix self-drill plasterboard anchor nylon 15 × 45 mm, box of 100"/>
        <s v="Socket cap screw DIN 912 M8 × 65 mm zinc plated, pack of 10"/>
        <s v="Countersunk socket screw DIN 7991 M10 × 30 mm A2 stainless"/>
        <s v="Countersunk socket screw DIN 7991 M10 × 45 mm zinc plated, pack of 10"/>
        <s v="Countersunk socket screw DIN 7991 M12 × 50 mm zinc plated, pack of 10"/>
        <s v="Socket cap screw DIN 912 M10 × 140 mm A2 stainless"/>
        <s v="Countersunk socket screw DIN 7991 M4 × 20 mm A2 stainless, pack of 20"/>
        <s v="Chipboard screw, Pozidriv Ø5 × 60 mm A2 stainless, bulk box of 1000"/>
        <s v="Anclatec hollow-wall expansion plug 5 × 37 mm, pack of 20"/>
        <s v="Countersunk socket screw DIN 7991 M6 × 65 mm A2 stainless, pack of 10"/>
        <s v="Chipboard screw, Pozidriv Ø5 × 45 mm A2 stainless"/>
        <s v="Socket cap screw DIN 912 M6 × 65 mm zinc plated, pack of 10"/>
        <s v="Hex bolt DIN 933 M24 × 160 mm hot-dip galvanised"/>
        <s v="Countersunk socket screw DIN 7991 M8 × 12 mm zinc plated"/>
        <s v="Socket cap screw DIN 912 M8 × 140 mm zinc plated"/>
        <s v="Hex bolt DIN 933 M16 × 35 mm hot-dip galvanised"/>
        <s v="Nylon-insert lock nut DIN 985 M5 A4 stainless"/>
        <s v="Chipboard screw, Pozidriv Ø4.5 × 60 mm yellow zinc, bulk box of 1000"/>
        <s v="Hex bolt part thread DIN 931 M8 × 100 mm A4 stainless, pack of 10"/>
        <s v="Hex bolt DIN 933 M4 × 10 mm A2 stainless, pack of 20"/>
        <s v="Hex bolt DIN 933 M12 × 75 mm A2 stainless"/>
        <s v="Hex bolt DIN 933 M6 × 55 mm A2 stainless"/>
        <s v="Hex bolt DIN 933 M6 × 80 mm zinc plated, pack of 10"/>
        <s v="Hex bolt part thread DIN 931 M24 × 100 mm hot-dip galvanised"/>
        <s v="Countersunk socket screw DIN 7991 M12 × 50 mm A4 stainless, pack of 10"/>
        <s v="Chipboard screw, Pozidriv Ø4 × 16 mm yellow zinc, bulk box of 1000"/>
        <s v="Alpenfix injection resin vinylester 300 ml"/>
        <s v="Countersunk socket screw DIN 7991 M6 × 16 mm black 12.9, pack of 10"/>
        <s v="Socket cap screw DIN 912 M8 × 65 mm A2 stainless, pack of 10"/>
        <s v="Hex bolt part thread DIN 931 M12 × 50 mm zinc plated"/>
        <s v="Chipboard screw, Pozidriv Ø3 × 60 mm yellow zinc, pack of 25"/>
        <s v="Hex bolt part thread DIN 931 M8 × 130 mm A4 stainless"/>
        <s v="Chipboard screw, Pozidriv Ø3.5 × 45 mm yellow zinc, bulk box of 1000"/>
        <s v="Countersunk socket screw DIN 7991 M8 × 80 mm black 12.9, pack of 10"/>
        <s v="Anclatec universal plug for all substrates 6 × 30 mm, box of 100"/>
        <s v="Nylon-insert lock nut DIN 985 M6 A2 stainless, pack of 20"/>
        <s v="Alpenfix long frame plug 10 × 100 mm, box of 50"/>
        <s v="Hex bolt DIN 933 M5 × 45 mm zinc plated, pack of 20"/>
        <s v="Countersunk socket screw DIN 7991 M3 × 20 mm A2 stainless, bulk box of 500"/>
        <s v="Hex bolt DIN 933 M4 × 35 mm zinc plated, pack of 20"/>
        <s v="Socket cap screw DIN 912 M8 × 45 mm A2 stainless, bulk box of 500"/>
        <s v="Countersunk socket screw DIN 7991 M3 × 40 mm black 12.9"/>
        <s v="Hex bolt DIN 933 M24 × 100 mm hot-dip galvanised"/>
        <s v="Hex bolt DIN 933 M20 × 50 mm A4 stainless"/>
        <s v="Large flat washer DIN 9021 M12 A2 stainless"/>
        <s v="Hex bolt part thread DIN 931 M6 × 100 mm zinc plated"/>
        <s v="Hex bolt DIN 933 M12 × 35 mm A2 stainless, pack of 10"/>
        <s v="Hex bolt DIN 933 M12 × 80 mm zinc plated, pack of 10"/>
        <s v="Hex bolt part thread DIN 931 M12 × 130 mm hot-dip galvanised"/>
        <s v="Countersunk socket screw DIN 7991 M8 × 100 mm A2 stainless, pack of 10"/>
        <s v="Alpenfix mesh sleeve Ø16 × 50 mm, pack of 10"/>
        <s v="Hex nut DIN 934 M10 A2 stainless, pack of 10"/>
        <s v="Anclatec hollow-wall expansion plug 6 × 52 mm, pack of 20"/>
        <s v="Socket cap screw DIN 912 M6 × 30 mm A2 stainless, bulk box of 500"/>
        <s v="Socket cap screw DIN 912 M6 × 40 mm black 12.9, pack of 10"/>
        <s v="Hex nut DIN 934 M6 A2 stainless, pack of 20"/>
        <s v="Socket cap screw DIN 912 M3 × 30 mm zinc plated"/>
        <s v="Socket cap screw DIN 912 M10 × 120 mm black 12.9, pack of 10"/>
        <s v="Alpenfix wedge anchor M10 × 90 mm, A4 stainless"/>
        <s v="Socket cap screw DIN 912 M5 × 16 mm A4 stainless"/>
        <s v="Countersunk socket screw DIN 7991 M5 × 12 mm zinc plated, bulk box of 500"/>
        <s v="Countersunk socket screw DIN 7991 M12 × 45 mm A4 stainless, pack of 10"/>
        <s v="Socket cap screw DIN 912 M5 × 10 mm A4 stainless, pack of 20"/>
        <s v="Anclatec nylon wall plug with collar 10 × 60 mm, pack of 20"/>
        <s v="Socket cap screw DIN 912 M8 × 50 mm black 12.9"/>
        <s v="Hex bolt part thread DIN 931 M12 × 60 mm A4 stainless"/>
        <s v="Hex bolt DIN 933 M16 × 60 mm hot-dip galvanised"/>
        <s v="Chipboard screw, Pozidriv Ø5 × 100 mm yellow zinc"/>
        <s v="Socket cap screw DIN 912 M4 × 35 mm zinc plated"/>
        <s v="Hex bolt DIN 933 M16 × 90 mm hot-dip galvanised"/>
        <s v="Hex bolt DIN 933 M6 × 12 mm A4 stainless"/>
        <s v="Socket cap screw DIN 912 M12 × 90 mm black 12.9"/>
        <s v="Socket cap screw DIN 912 M4 × 20 mm zinc plated, bulk box of 500"/>
        <s v="Hex bolt DIN 933 M10 × 75 mm A4 stainless, pack of 10"/>
        <s v="Anclatec long frame plug 8 × 80 mm, pack of 20"/>
        <s v="Countersunk socket screw DIN 7991 M6 × 25 mm zinc plated, pack of 10"/>
        <s v="Hex bolt DIN 933 M8 × 35 mm hot-dip galvanised"/>
        <s v="Socket cap screw DIN 912 M6 × 100 mm A4 stainless, pack of 10"/>
        <s v="Chipboard screw, Pozidriv Ø3.5 × 45 mm yellow zinc, pack of 25"/>
        <s v="Spring washer DIN 127 M16 A2 stainless"/>
        <s v="Socket cap screw DIN 912 M5 × 30 mm zinc plated"/>
        <s v="Hex bolt DIN 933 M16 × 100 mm A4 stainless"/>
        <s v="Countersunk socket screw DIN 7991 M8 × 75 mm black 12.9, pack of 10"/>
        <s v="Countersunk socket screw DIN 7991 M6 × 50 mm A2 stainless, pack of 10"/>
        <s v="Hex bolt part thread DIN 931 M12 × 80 mm zinc plated, pack of 10"/>
        <s v="Countersunk socket screw DIN 7991 M16 × 75 mm A2 stainless"/>
        <s v="Hex bolt DIN 933 M6 × 75 mm A4 stainless, pack of 10"/>
        <s v="Hex bolt part thread DIN 931 M20 × 120 mm hot-dip galvanised"/>
        <s v="Countersunk socket screw DIN 7991 M6 × 16 mm black 12.9"/>
        <s v="Chipboard screw, Pozidriv Ø4 × 50 mm yellow zinc, bulk box of 1000"/>
        <s v="Flat washer DIN 125 M8 zinc plated, pack of 20"/>
        <s v="Hex bolt DIN 933 M24 × 150 mm hot-dip galvanised"/>
        <s v="Countersunk socket screw DIN 7991 M4 × 40 mm A2 stainless"/>
        <s v="Socket cap screw DIN 912 M10 × 25 mm A2 stainless, bulk box of 500"/>
        <s v="Hex bolt DIN 933 M14 × 100 mm A2 stainless"/>
        <s v="Socket cap screw DIN 912 M20 × 65 mm zinc plated"/>
        <s v="Threaded rod DIN 976 M12 × 500 mm zinc plated"/>
        <s v="Hex bolt DIN 933 M16 × 160 mm zinc plated"/>
        <s v="Socket cap screw DIN 912 M16 × 110 mm black 12.9"/>
        <s v="Socket cap screw DIN 912 M10 × 110 mm black 12.9, pack of 10"/>
        <s v="Socket cap screw DIN 912 M10 × 16 mm A4 stainless"/>
        <s v="Countersunk socket screw DIN 7991 M3 × 10 mm A2 stainless, bulk box of 500"/>
        <s v="Chipboard screw, Pozidriv Ø6 × 90 mm A2 stainless, pack of 25"/>
        <s v="Alpenfix sleeve anchor M8 × 60 mm, zinc plated"/>
        <s v="Hex bolt DIN 933 M24 × 120 mm hot-dip galvanised"/>
        <s v="Hex bolt DIN 933 M10 × 60 mm A2 stainless, pack of 10"/>
        <s v="Hex bolt DIN 933 M8 × 40 mm zinc plated, bulk box of 500"/>
        <s v="Socket cap screw DIN 912 M6 × 20 mm A4 stainless"/>
        <s v="Chipboard screw, Pozidriv Ø4 × 12 mm A2 stainless, bulk box of 1000"/>
        <s v="Chipboard screw, Pozidriv Ø4.5 × 90 mm A2 stainless"/>
        <s v="Chipboard screw, Pozidriv Ø5 × 35 mm yellow zinc, pack of 25"/>
        <s v="Chipboard screw, Pozidriv Ø3.5 × 16 mm yellow zinc"/>
        <s v="Tatra Works nylon wall plug with collar 14 × 70 mm, box of 25"/>
        <s v="Countersunk socket screw DIN 7991 M10 × 65 mm zinc plated"/>
        <s v="Hex bolt part thread DIN 931 M12 × 120 mm A2 stainless"/>
        <s v="Socket cap screw DIN 912 M5 × 16 mm A2 stainless"/>
        <s v="Hex bolt DIN 933 M8 × 25 mm A4 stainless, pack of 10"/>
        <s v="Hex bolt DIN 933 M8 × 16 mm A2 stainless"/>
        <s v="Flat washer DIN 125 M4 zinc plated, pack of 30"/>
        <s v="Socket cap screw DIN 912 M5 × 45 mm A2 stainless"/>
        <s v="Thin hex nut DIN 439 M3 zinc plated"/>
        <s v="Hex bolt part thread DIN 931 M8 × 100 mm zinc plated"/>
        <s v="Alpenfix nylon wall plug with collar 16 × 80 mm, box of 25"/>
        <s v="Countersunk socket screw DIN 7991 M6 × 45 mm A4 stainless, pack of 10"/>
        <s v="Countersunk socket screw DIN 7991 M5 × 45 mm zinc plated, bulk box of 500"/>
        <s v="Large flat washer DIN 9021 M4 zinc plated"/>
        <s v="Socket cap screw DIN 912 M12 × 80 mm A2 stainless"/>
        <s v="Socket cap screw DIN 912 M10 × 75 mm black 12.9"/>
        <s v="Tatra Works hollow-wall expansion plug 8 × 60 mm, box of 50"/>
        <s v="Socket cap screw DIN 912 M6 × 55 mm black 12.9, pack of 10"/>
        <s v="Socket cap screw DIN 912 M12 × 130 mm black 12.9"/>
        <s v="Chipboard screw, Pozidriv Ø6 × 20 mm A2 stainless, pack of 25"/>
        <s v="Hex bolt DIN 933 M8 × 70 mm hot-dip galvanised"/>
        <s v="Socket cap screw DIN 912 M5 × 40 mm black 12.9"/>
        <s v="Anclatec concrete screw anchor Ø6 × 48 mm, hex head"/>
        <s v="Hex bolt DIN 933 M10 × 60 mm A4 stainless, pack of 10"/>
        <s v="Hex bolt part thread DIN 931 M8 × 120 mm A4 stainless"/>
        <s v="Chipboard screw, Pozidriv Ø6 × 25 mm A2 stainless, pack of 25"/>
        <s v="Socket cap screw DIN 912 M4 × 20 mm zinc plated, pack of 20"/>
        <s v="Alpenfix anchor rod M8 × 160 mm, zinc plated, pack of 10"/>
        <s v="Socket cap screw DIN 912 M20 × 30 mm A2 stainless"/>
        <s v="Alpenfix nylon wall plug with collar 6 × 30 mm, box of 100"/>
        <s v="Anclatec universal plug for all substrates 8 × 50 mm, pack of 20"/>
        <s v="Chipboard screw, Pozidriv Ø5 × 50 mm yellow zinc"/>
        <s v="Countersunk socket screw DIN 7991 M6 × 60 mm A2 stainless, pack of 10"/>
        <s v="Countersunk socket screw DIN 7991 M6 × 70 mm black 12.9, pack of 10"/>
        <s v="Threaded rod DIN 976 M5 × 1000 mm A2 stainless"/>
        <s v="Hex bolt part thread DIN 931 M20 × 180 mm zinc plated"/>
        <s v="Chipboard screw, Pozidriv Ø4 × 20 mm yellow zinc, bulk box of 1000"/>
        <s v="Wing nut DIN 315 M5 A2 stainless"/>
        <s v="Countersunk socket screw DIN 7991 M8 × 25 mm A4 stainless"/>
        <s v="Hex bolt DIN 933 M16 × 65 mm zinc plated"/>
        <s v="Socket cap screw DIN 912 M3 × 20 mm zinc plated, bulk box of 500"/>
        <s v="Socket cap screw DIN 912 M10 × 140 mm zinc plated"/>
        <s v="Socket cap screw DIN 912 M16 × 65 mm A4 stainless"/>
        <s v="Socket cap screw DIN 912 M5 × 20 mm A4 stainless, pack of 20"/>
        <s v="Brezo wedge anchor M16 × 145 mm, zinc plated"/>
        <s v="Socket cap screw DIN 912 M8 × 100 mm zinc plated"/>
        <s v="Anclatec wedge anchor M10 × 90 mm, zinc plated"/>
        <s v="Socket cap screw DIN 912 M10 × 65 mm A4 stainless"/>
        <s v="Hex bolt part thread DIN 931 M12 × 50 mm A2 stainless, pack of 10"/>
        <s v="Alpenfix anchor rod M16 × 320 mm, zinc plated, pack of 10"/>
        <s v="Socket cap screw DIN 912 M12 × 120 mm A2 stainless"/>
        <s v="Socket cap screw DIN 912 M5 × 8 mm A4 stainless, pack of 20"/>
        <s v="Hex bolt part thread DIN 931 M10 × 110 mm A2 stainless"/>
        <s v="Tatra Works concrete screw anchor Ø6 × 36 mm, countersunk head"/>
        <s v="Hex bolt DIN 933 M4 × 25 mm zinc plated, pack of 20"/>
        <s v="Socket cap screw DIN 912 M20 × 75 mm A4 stainless"/>
        <s v="Thin hex nut DIN 439 M14 zinc plated"/>
        <s v="Chipboard screw, Pozidriv Ø3.5 × 50 mm yellow zinc, bulk box of 1000"/>
        <s v="Socket cap screw DIN 912 M4 × 12 mm A2 stainless"/>
        <s v="Socket cap screw DIN 912 M16 × 35 mm zinc plated"/>
        <s v="Large flat washer DIN 9021 M4 A2 stainless, pack of 30"/>
        <s v="Hex bolt DIN 933 M10 × 50 mm A4 stainless"/>
        <s v="Countersunk socket screw DIN 7991 M16 × 75 mm zinc plated"/>
        <s v="Hex bolt DIN 933 M24 × 70 mm zinc plated"/>
        <s v="Toothed lock washer DIN 6798 M8 A2 stainless, pack of 20"/>
        <s v="Countersunk socket screw DIN 7991 M10 × 25 mm zinc plated, bulk box of 500"/>
        <s v="Hex bolt part thread DIN 931 M20 × 110 mm zinc plated"/>
        <s v="Socket cap screw DIN 912 M4 × 25 mm zinc plated, bulk box of 500"/>
        <s v="Tatra Works universal plug for all substrates 6 × 30 mm, box of 100"/>
        <s v="Hex bolt part thread DIN 931 M6 × 50 mm A4 stainless"/>
        <s v="Chipboard screw, Pozidriv Ø6 × 100 mm A2 stainless"/>
        <s v="Chipboard screw, Pozidriv Ø3 × 12 mm yellow zinc"/>
        <s v="Countersunk socket screw DIN 7991 M4 × 16 mm A2 stainless, pack of 20"/>
        <s v="Countersunk socket screw DIN 7991 M3 × 6 mm black 12.9, pack of 20"/>
        <s v="Hex nut DIN 934 M16 zinc plated"/>
        <s v="Hex bolt DIN 933 M10 × 110 mm zinc plated, pack of 10"/>
        <s v="Flat washer DIN 125 M20 hot-dip galvanised"/>
        <s v="Hex bolt DIN 933 M20 × 180 mm zinc plated"/>
        <s v="Chipboard screw, Pozidriv Ø4.5 × 40 mm A2 stainless, bulk box of 1000"/>
        <s v="Hex bolt DIN 933 M5 × 12 mm A2 stainless, bulk box of 500"/>
        <s v="Socket cap screw DIN 912 M10 × 16 mm zinc plated, pack of 10"/>
        <s v="Hex bolt DIN 933 M5 × 10 mm zinc plated, pack of 20"/>
        <s v="Socket cap screw DIN 912 M16 × 50 mm zinc plated"/>
        <s v="Toothed lock washer DIN 6798 M10 zinc plated, pack of 20"/>
        <s v="Countersunk socket screw DIN 7991 M10 × 50 mm A4 stainless"/>
        <s v="Socket cap screw DIN 912 M10 × 110 mm black 12.9"/>
        <s v="Socket cap screw DIN 912 M20 × 130 mm black 12.9"/>
        <s v="Socket cap screw DIN 912 M8 × 110 mm zinc plated"/>
        <s v="Hex bolt part thread DIN 931 M10 × 120 mm A2 stainless, pack of 10"/>
        <s v="Large flat washer DIN 9021 M4 A2 stainless"/>
        <s v="Countersunk socket screw DIN 7991 M6 × 10 mm zinc plated, bulk box of 500"/>
        <s v="Socket cap screw DIN 912 M5 × 25 mm A4 stainless"/>
        <s v="Hex bolt part thread DIN 931 M12 × 70 mm zinc plated, pack of 10"/>
        <s v="Threaded rod DIN 976 M4 × 500 mm zinc plated"/>
        <s v="Countersunk socket screw DIN 7991 M10 × 60 mm black 12.9"/>
        <s v="Socket cap screw DIN 912 M4 × 40 mm A2 stainless"/>
        <s v="Socket cap screw DIN 912 M20 × 120 mm A2 stainless"/>
        <s v="Countersunk socket screw DIN 7991 M12 × 50 mm zinc plated"/>
        <s v="Large flat washer DIN 9021 M8 A2 stainless"/>
        <s v="Hex bolt part thread DIN 931 M6 × 90 mm zinc plated"/>
        <s v="Socket cap screw DIN 912 M12 × 80 mm black 12.9"/>
        <s v="Nylon-insert lock nut DIN 985 M20 A4 stainless"/>
        <s v="Anclatec anchor rod M8 × 160 mm, zinc plated, pack of 10"/>
        <s v="Countersunk socket screw DIN 7991 M10 × 55 mm A4 stainless, pack of 10"/>
        <s v="Hex bolt DIN 933 M12 × 100 mm zinc plated"/>
        <s v="Hex bolt part thread DIN 931 M6 × 100 mm A2 stainless, pack of 10"/>
        <s v="Countersunk socket screw DIN 7991 M5 × 8 mm zinc plated"/>
        <s v="Socket cap screw DIN 912 M6 × 25 mm A2 stainless"/>
        <s v="Hex bolt DIN 933 M10 × 70 mm A2 stainless, pack of 10"/>
        <s v="Countersunk socket screw DIN 7991 M12 × 25 mm black 12.9, pack of 10"/>
        <s v="Socket cap screw DIN 912 M6 × 45 mm A4 stainless"/>
        <s v="Hex bolt part thread DIN 931 M6 × 60 mm A4 stainless, pack of 10"/>
        <s v="Countersunk socket screw DIN 7991 M6 × 16 mm A2 stainless"/>
        <s v="Socket cap screw DIN 912 M5 × 16 mm A4 stainless, pack of 20"/>
        <s v="Countersunk socket screw DIN 7991 M6 × 25 mm A4 stainless, pack of 10"/>
        <s v="Chipboard screw, Pozidriv Ø4.5 × 30 mm yellow zinc"/>
        <s v="Thin hex nut DIN 439 M4 zinc plated, pack of 20"/>
        <s v="Socket cap screw DIN 912 M5 × 30 mm zinc plated, pack of 20"/>
        <s v="Countersunk socket screw DIN 7991 M12 × 100 mm black 12.9, pack of 10"/>
        <s v="Hex bolt part thread DIN 931 M20 × 150 mm zinc plated"/>
        <s v="Hex bolt DIN 933 M5 × 25 mm A4 stainless, pack of 20"/>
        <s v="Socket cap screw DIN 912 M4 × 40 mm black 12.9, pack of 20"/>
        <s v="Hex bolt DIN 933 M8 × 75 mm hot-dip galvanised"/>
        <s v="Socket cap screw DIN 912 M5 × 8 mm A2 stainless, pack of 20"/>
        <s v="Chipboard screw, Pozidriv Ø4.5 × 30 mm A2 stainless"/>
        <s v="Socket cap screw DIN 912 M3 × 8 mm black 12.9, pack of 20"/>
        <s v="Socket cap screw DIN 912 M5 × 16 mm zinc plated, bulk box of 500"/>
        <s v="Spring washer DIN 127 M8 A2 stainless, pack of 20"/>
        <s v="Socket cap screw DIN 912 M5 × 50 mm zinc plated"/>
        <s v="Chipboard screw, Pozidriv Ø4 × 70 mm A2 stainless, bulk box of 1000"/>
        <s v="Hex bolt part thread DIN 931 M10 × 70 mm A4 stainless"/>
        <s v="Chipboard screw, Pozidriv Ø4 × 40 mm yellow zinc"/>
        <s v="Socket cap screw DIN 912 M4 × 40 mm A4 stainless"/>
        <s v="Socket cap screw DIN 912 M12 × 30 mm black 12.9, pack of 10"/>
        <s v="Hex bolt DIN 933 M14 × 150 mm hot-dip galvanised"/>
        <s v="Countersunk socket screw DIN 7991 M3 × 16 mm A2 stainless, pack of 20"/>
        <s v="Socket cap screw DIN 912 M6 × 65 mm zinc plated"/>
        <s v="Threaded rod DIN 976 M10 × 300 mm zinc plated"/>
        <s v="Chipboard screw, Pozidriv Ø3.5 × 25 mm A2 stainless, pack of 25"/>
        <s v="Large flat washer DIN 9021 M8 zinc plated, pack of 20"/>
        <s v="Tatra Works nylon wall plug with collar 12 × 70 mm, pack of 20"/>
        <s v="Socket cap screw DIN 912 M10 × 65 mm A2 stainless, pack of 10"/>
        <s v="Socket cap screw DIN 912 M20 × 110 mm black 12.9"/>
        <s v="Socket cap screw DIN 912 M8 × 90 mm A2 stainless, pack of 10"/>
        <s v="Hex bolt DIN 933 M10 × 25 mm hot-dip galvanised"/>
        <s v="Nylon-insert lock nut DIN 985 M24 A4 stainless"/>
        <s v="Socket cap screw DIN 912 M5 × 10 mm zinc plated, bulk box of 500"/>
        <s v="Alpenfix wedge anchor M10 × 140 mm, zinc plated"/>
        <s v="Socket cap screw DIN 912 M8 × 65 mm A4 stainless, pack of 10"/>
        <s v="Hex bolt DIN 933 M10 × 50 mm A2 stainless, pack of 10"/>
        <s v="Socket cap screw DIN 912 M16 × 75 mm zinc plated"/>
        <s v="Socket cap screw DIN 912 M6 × 10 mm A4 stainless, pack of 10"/>
        <s v="Countersunk socket screw DIN 7991 M10 × 30 mm A4 stainless, pack of 10"/>
        <s v="Chipboard screw, Pozidriv Ø3 × 45 mm A2 stainless"/>
        <s v="Countersunk socket screw DIN 7991 M5 × 40 mm zinc plated, pack of 20"/>
        <s v="Countersunk socket screw DIN 7991 M3 × 6 mm black 12.9"/>
        <s v="Socket cap screw DIN 912 M6 × 25 mm black 12.9"/>
        <s v="Socket cap screw DIN 912 M3 × 10 mm A2 stainless, bulk box of 500"/>
        <s v="Nylon-insert lock nut DIN 985 M16 A4 stainless"/>
        <s v="Chipboard screw, Pozidriv Ø6 × 80 mm A2 stainless, pack of 25"/>
        <s v="Hex bolt DIN 933 M20 × 200 mm A2 stainless"/>
        <s v="Flat washer DIN 125 M10 zinc plated, pack of 20"/>
        <s v="Socket cap screw DIN 912 M12 × 30 mm A2 stainless"/>
        <s v="Chipboard screw, Pozidriv Ø4 × 40 mm A2 stainless, pack of 25"/>
        <s v="Countersunk socket screw DIN 7991 M8 × 35 mm black 12.9, pack of 10"/>
        <s v="Anclatec concrete screw anchor Ø8 × 64 mm, hex head"/>
        <s v="Hex bolt DIN 933 M8 × 120 mm A4 stainless"/>
        <s v="Socket cap screw DIN 912 M10 × 130 mm zinc plated"/>
        <s v="Chipboard screw, Pozidriv Ø4.5 × 70 mm yellow zinc, bulk box of 1000"/>
        <s v="Anclatec concrete screw anchor Ø10 × 80 mm, countersunk head"/>
        <s v="Countersunk socket screw DIN 7991 M12 × 40 mm black 12.9"/>
        <s v="Nylon-insert lock nut DIN 985 M10 A4 stainless"/>
        <s v="Hex bolt DIN 933 M20 × 40 mm hot-dip galvanised"/>
        <s v="Spring washer DIN 127 M10 A2 stainless, pack of 20"/>
        <s v="Hex bolt DIN 933 M4 × 35 mm A2 stainless, bulk box of 500"/>
        <s v="Hex bolt DIN 933 M12 × 70 mm zinc plated, pack of 10"/>
        <s v="Hex bolt DIN 933 M12 × 30 mm A2 stainless, pack of 10"/>
        <s v="Socket cap screw DIN 912 M20 × 50 mm A2 stainless"/>
        <s v="Tatra Works nylon wall plug with collar 10 × 50 mm, box of 50"/>
        <s v="Threaded rod DIN 976 M12 × 500 mm A2 stainless"/>
        <s v="Socket cap screw DIN 912 M20 × 150 mm black 12.9"/>
        <s v="Hex bolt DIN 933 M8 × 55 mm zinc plated, pack of 10"/>
        <s v="Alpenfix concrete screw anchor Ø10 × 60 mm, countersunk head"/>
        <s v="Socket cap screw DIN 912 M16 × 65 mm A2 stainless"/>
        <s v="Brezo nylon wall plug with collar 10 × 60 mm, box of 50"/>
        <s v="Tatra Works nylon wall plug with collar 14 × 75 mm, pack of 20"/>
        <s v="Hex bolt part thread DIN 931 M16 × 90 mm zinc plated"/>
        <s v="Anclatec mesh sleeve Ø16 × 130 mm, pack of 10"/>
        <s v="Hex bolt part thread DIN 931 M12 × 120 mm hot-dip galvanised"/>
        <s v="Hex bolt part thread DIN 931 M16 × 110 mm zinc plated"/>
        <s v="Socket cap screw DIN 912 M16 × 60 mm A2 stainless"/>
        <s v="Countersunk socket screw DIN 7991 M10 × 30 mm zinc plated, pack of 10"/>
        <s v="Countersunk socket screw DIN 7991 M16 × 25 mm black 12.9"/>
        <s v="Countersunk socket screw DIN 7991 M12 × 60 mm zinc plated"/>
        <s v="Hex bolt DIN 933 M16 × 40 mm A2 stainless"/>
        <s v="Hex bolt part thread DIN 931 M10 × 150 mm A4 stainless"/>
        <s v="Countersunk socket screw DIN 7991 M10 × 16 mm A4 stainless, pack of 10"/>
        <s v="Anclatec hollow-wall expansion plug 8 × 55 mm, box of 50"/>
        <s v="Hex bolt part thread DIN 931 M16 × 70 mm A4 stainless"/>
        <s v="Socket cap screw DIN 912 M5 × 20 mm black 12.9, pack of 20"/>
        <s v="Countersunk socket screw DIN 7991 M12 × 30 mm A2 stainless"/>
        <s v="Hex bolt DIN 933 M20 × 65 mm hot-dip galvanised"/>
        <s v="Countersunk socket screw DIN 7991 M10 × 75 mm black 12.9, pack of 10"/>
        <s v="Countersunk socket screw DIN 7991 M5 × 45 mm zinc plated"/>
        <s v="Anclatec injection resin polyester, styrene-free 300 ml"/>
        <s v="Hex bolt DIN 933 M8 × 20 mm A2 stainless, pack of 10"/>
        <s v="Socket cap screw DIN 912 M10 × 40 mm black 12.9, pack of 10"/>
        <s v="Anclatec concrete screw anchor Ø12 × 72 mm, countersunk head"/>
        <s v="Socket cap screw DIN 912 M10 × 110 mm zinc plated"/>
        <s v="Hex bolt DIN 933 M10 × 100 mm zinc plated"/>
        <s v="Hex bolt DIN 933 M4 × 40 mm A4 stainless"/>
        <s v="Chipboard screw, Pozidriv Ø4 × 80 mm yellow zinc, pack of 25"/>
        <s v="Hex nut DIN 934 M6 zinc plated, pack of 20"/>
        <s v="Chipboard screw, Pozidriv Ø4.5 × 90 mm A2 stainless, pack of 25"/>
        <s v="Socket cap screw DIN 912 M8 × 20 mm zinc plated, pack of 10"/>
        <s v="Socket cap screw DIN 912 M8 × 12 mm zinc plated, pack of 10"/>
        <s v="Threaded rod DIN 976 M4 × 300 mm zinc plated"/>
        <s v="Alpenfix sleeve anchor M8 × 80 mm, zinc plated"/>
        <s v="Hex bolt DIN 933 M8 × 40 mm zinc plated, pack of 10"/>
        <s v="Socket cap screw DIN 912 M12 × 20 mm black 12.9, pack of 10"/>
        <s v="Hex bolt DIN 933 M5 × 45 mm A4 stainless"/>
        <s v="Hex bolt part thread DIN 931 M6 × 70 mm A4 stainless"/>
        <s v="Toothed lock washer DIN 6798 M6 A2 stainless, pack of 30"/>
        <s v="Countersunk socket screw DIN 7991 M12 × 20 mm zinc plated, pack of 10"/>
        <s v="Socket cap screw DIN 912 M3 × 16 mm zinc plated"/>
        <s v="Socket cap screw DIN 912 M5 × 8 mm zinc plated"/>
        <s v="Flat washer DIN 125 M14 hot-dip galvanised"/>
        <s v="Socket cap screw DIN 912 M5 × 50 mm black 12.9, pack of 20"/>
        <s v="Socket cap screw DIN 912 M3 × 16 mm zinc plated, bulk box of 500"/>
        <s v="Socket cap screw DIN 912 M10 × 90 mm zinc plated, pack of 10"/>
        <s v="Alpenfix injection resin polyester, styrene-free 410 ml"/>
        <s v="Hex bolt DIN 933 M6 × 16 mm zinc plated, bulk box of 500"/>
        <s v="Hex bolt DIN 933 M8 × 45 mm A2 stainless, pack of 10"/>
        <s v="Chipboard screw, Pozidriv Ø3 × 16 mm A2 stainless"/>
        <s v="Hex bolt DIN 933 M12 × 160 mm A2 stainless"/>
        <s v="Threaded rod DIN 976 M10 × 2000 mm zinc plated"/>
        <s v="Alpenfix nylon wall plug with collar 8 × 40 mm, box of 50"/>
        <s v="Tatra Works universal plug for all substrates 10 × 60 mm, pack of 20"/>
        <s v="Hex bolt part thread DIN 931 M6 × 60 mm zinc plated"/>
        <s v="Alpenfix nylon wall plug with collar 10 × 60 mm, box of 50"/>
        <s v="Socket cap screw DIN 912 M4 × 25 mm zinc plated"/>
        <s v="Hex bolt part thread DIN 931 M20 × 110 mm hot-dip galvanised"/>
        <s v="Anclatec universal plug for all substrates 10 × 50 mm, box of 50"/>
        <s v="Countersunk socket screw DIN 7991 M4 × 25 mm A2 stainless, pack of 20"/>
        <s v="Countersunk socket screw DIN 7991 M10 × 20 mm A2 stainless"/>
        <s v="Socket cap screw DIN 912 M6 × 10 mm zinc plated, pack of 10"/>
        <s v="Hex bolt DIN 933 M10 × 35 mm A4 stainless, pack of 10"/>
        <s v="Hex bolt DIN 933 M12 × 60 mm hot-dip galvanised"/>
        <s v="Socket cap screw DIN 912 M10 × 45 mm A4 stainless, pack of 10"/>
        <s v="Wing nut DIN 315 M12 A2 stainless"/>
        <s v="Countersunk socket screw DIN 7991 M3 × 40 mm A2 stainless, pack of 20"/>
        <s v="Threaded rod DIN 976 M4 × 500 mm A4 stainless"/>
        <s v="Socket cap screw DIN 912 M6 × 35 mm zinc plated"/>
        <s v="Hex bolt part thread DIN 931 M10 × 130 mm zinc plated"/>
        <s v="Chipboard screw, Pozidriv Ø4 × 40 mm A2 stainless, bulk box of 1000"/>
        <s v="Countersunk socket screw DIN 7991 M6 × 35 mm black 12.9"/>
        <s v="Socket cap screw DIN 912 M10 × 35 mm zinc plated"/>
        <s v="Anclatec universal plug for all substrates 12 × 70 mm, pack of 20"/>
        <s v="Socket cap screw DIN 912 M20 × 45 mm zinc plated"/>
        <s v="Hex bolt DIN 933 M20 × 120 mm hot-dip galvanised"/>
        <s v="Chipboard screw, Pozidriv Ø4.5 × 20 mm yellow zinc"/>
        <s v="Countersunk socket screw DIN 7991 M4 × 30 mm zinc plated"/>
        <s v="Socket cap screw DIN 912 M16 × 75 mm A4 stainless"/>
        <s v="Hex bolt DIN 933 M8 × 35 mm A4 stainless, pack of 10"/>
        <s v="Alpenfix long frame plug 10 × 160 mm, pack of 20"/>
        <s v="Hex bolt DIN 933 M24 × 80 mm A2 stainless"/>
        <s v="Socket cap screw DIN 912 M4 × 10 mm black 12.9"/>
        <s v="Countersunk socket screw DIN 7991 M10 × 30 mm A2 stainless, pack of 10"/>
        <s v="Alpenfix concrete screw anchor Ø8 × 48 mm, countersunk head"/>
        <s v="Socket cap screw DIN 912 M8 × 110 mm black 12.9, pack of 10"/>
        <s v="Chipboard screw, Pozidriv Ø3.5 × 45 mm yellow zinc"/>
        <s v="Hex bolt part thread DIN 931 M8 × 130 mm zinc plated"/>
        <s v="Hex bolt DIN 933 M12 × 65 mm zinc plated"/>
        <s v="Alpenfix universal plug for all substrates 10 × 80 mm, pack of 20"/>
        <s v="Chipboard screw, Pozidriv Ø4.5 × 90 mm yellow zinc"/>
        <s v="Socket cap screw DIN 912 M4 × 16 mm A2 stainless, pack of 20"/>
        <s v="Anclatec mesh sleeve Ø20 × 50 mm, pack of 10"/>
        <s v="Wing nut DIN 315 M10 zinc plated"/>
        <s v="Hex bolt part thread DIN 931 M24 × 180 mm A4 stainless"/>
        <s v="Hex bolt part thread DIN 931 M20 × 140 mm A4 stainless"/>
        <s v="Socket cap screw DIN 912 M12 × 45 mm A2 stainless"/>
        <s v="Countersunk socket screw DIN 7991 M10 × 40 mm black 12.9, pack of 10"/>
        <s v="Brezo nylon wall plug with collar 10 × 60 mm, pack of 20"/>
        <s v="Hex bolt part thread DIN 931 M8 × 110 mm A2 stainless, pack of 10"/>
        <s v="Socket cap screw DIN 912 M10 × 16 mm black 12.9"/>
        <s v="Countersunk socket screw DIN 7991 M10 × 35 mm A4 stainless, pack of 10"/>
        <s v="Anclatec wedge anchor M12 × 160 mm, zinc plated"/>
        <s v="Countersunk socket screw DIN 7991 M3 × 40 mm black 12.9, pack of 20"/>
        <s v="Socket cap screw DIN 912 M20 × 75 mm A2 stainless"/>
        <s v="Alpenfix universal plug for all substrates 12 × 70 mm, pack of 20"/>
        <s v="Countersunk socket screw DIN 7991 M6 × 55 mm black 12.9, pack of 10"/>
        <s v="Flat washer DIN 125 M5 A2 stainless"/>
        <s v="Hex bolt DIN 933 M6 × 75 mm zinc plated"/>
        <s v="Hex bolt DIN 933 M20 × 120 mm zinc plated"/>
        <s v="Alpenfix wedge anchor M6 × 85 mm, A4 stainless"/>
        <s v="Hex bolt DIN 933 M10 × 20 mm zinc plated"/>
        <s v="Socket cap screw DIN 912 M5 × 25 mm A2 stainless, pack of 20"/>
        <s v="Chipboard screw, Pozidriv Ø4.5 × 45 mm A2 stainless, pack of 25"/>
        <s v="Socket cap screw DIN 912 M3 × 6 mm A2 stainless"/>
        <s v="Countersunk socket screw DIN 7991 M4 × 16 mm A2 stainless"/>
        <s v="Hex bolt DIN 933 M14 × 110 mm A2 stainless"/>
        <s v="Countersunk socket screw DIN 7991 M4 × 16 mm A4 stainless"/>
        <s v="Countersunk socket screw DIN 7991 M10 × 25 mm black 12.9"/>
        <s v="Anclatec nylon wall plug with collar 10 × 50 mm, box of 50"/>
        <s v="Hex bolt part thread DIN 931 M12 × 140 mm A2 stainless"/>
        <s v="Spring washer DIN 127 M20 zinc plated"/>
        <s v="Socket cap screw DIN 912 M12 × 60 mm black 12.9, pack of 10"/>
        <s v="Anclatec mesh sleeve Ø12 × 50 mm, pack of 10"/>
        <s v="Countersunk socket screw DIN 7991 M8 × 60 mm A4 stainless, pack of 10"/>
        <s v="Hex bolt DIN 933 M20 × 150 mm hot-dip galvanised"/>
        <s v="Hex bolt DIN 933 M8 × 45 mm hot-dip galvanised"/>
        <s v="Hex bolt DIN 933 M10 × 35 mm zinc plated"/>
        <s v="Threaded rod DIN 976 M6 × 300 mm A4 stainless"/>
        <s v="Socket cap screw DIN 912 M5 × 20 mm zinc plated, pack of 20"/>
        <s v="Chipboard screw, Pozidriv Ø3 × 20 mm yellow zinc"/>
        <s v="Countersunk socket screw DIN 7991 M10 × 90 mm A4 stainless, pack of 10"/>
        <s v="Countersunk socket screw DIN 7991 M12 × 55 mm A4 stainless"/>
        <s v="Alpenfix universal plug for all substrates 6 × 50 mm, box of 100"/>
        <s v="Countersunk socket screw DIN 7991 M5 × 12 mm zinc plated"/>
        <s v="Threaded rod DIN 976 M24 × 1000 mm zinc plated"/>
        <s v="Countersunk socket screw DIN 7991 M8 × 100 mm zinc plated, pack of 10"/>
        <s v="Socket cap screw DIN 912 M8 × 100 mm A2 stainless, pack of 10"/>
        <s v="Large flat washer DIN 9021 M6 A4 stainless"/>
        <s v="Timber washer, square hole DIN 440 M16 zinc plated"/>
        <s v="Socket cap screw DIN 912 M4 × 10 mm zinc plated, pack of 20"/>
        <s v="Countersunk socket screw DIN 7991 M6 × 65 mm A4 stainless, pack of 10"/>
        <s v="Hex bolt part thread DIN 931 M6 × 70 mm zinc plated"/>
        <s v="Countersunk socket screw DIN 7991 M12 × 60 mm A2 stainless, pack of 10"/>
        <s v="Hex nut DIN 934 M14 hot-dip galvanised"/>
        <s v="Socket cap screw DIN 912 M16 × 120 mm black 12.9"/>
        <s v="Socket cap screw DIN 912 M3 × 20 mm A2 stainless, bulk box of 500"/>
        <s v="Socket cap screw DIN 912 M12 × 20 mm black 12.9"/>
        <s v="Serrated flange nut DIN 6923 M12 A2 stainless, pack of 10"/>
        <s v="Chipboard screw, Pozidriv Ø3 × 35 mm A2 stainless, bulk box of 1000"/>
        <s v="Hex bolt part thread DIN 931 M10 × 90 mm zinc plated"/>
        <s v="Tatra Works wedge anchor M6 × 55 mm, A4 stainless"/>
        <s v="Tatra Works hollow-wall expansion plug 6 × 45 mm, pack of 20"/>
        <s v="Socket cap screw DIN 912 M12 × 70 mm zinc plated"/>
        <s v="Wing nut DIN 315 M8 A2 stainless"/>
        <s v="Socket cap screw DIN 912 M5 × 25 mm zinc plated, bulk box of 500"/>
        <s v="Socket cap screw DIN 912 M10 × 45 mm black 12.9, pack of 10"/>
        <s v="Countersunk socket screw DIN 7991 M6 × 25 mm zinc plated"/>
        <s v="Socket cap screw DIN 912 M8 × 25 mm A4 stainless, pack of 10"/>
        <s v="Hex bolt part thread DIN 931 M12 × 110 mm A4 stainless"/>
        <s v="Countersunk socket screw DIN 7991 M6 × 60 mm black 12.9, pack of 10"/>
        <s v="Hex bolt part thread DIN 931 M20 × 80 mm zinc plated"/>
        <s v="Hex bolt DIN 933 M5 × 35 mm A4 stainless, pack of 20"/>
        <s v="Chipboard screw, Pozidriv Ø6 × 100 mm yellow zinc"/>
        <s v="Countersunk socket screw DIN 7991 M4 × 12 mm A2 stainless, pack of 20"/>
        <s v="Toothed lock washer DIN 6798 M4 zinc plated"/>
        <s v="Chipboard screw, Pozidriv Ø6 × 25 mm A2 stainless, bulk box of 1000"/>
        <s v="Alpenfix nylon wall plug with collar 8 × 40 mm, pack of 20"/>
        <s v="Tatra Works wedge anchor M16 × 145 mm, zinc plated"/>
        <s v="Socket cap screw DIN 912 M16 × 45 mm zinc plated"/>
        <s v="Hex bolt part thread DIN 931 M10 × 100 mm A4 stainless, pack of 10"/>
        <s v="Hex bolt DIN 933 M12 × 130 mm A2 stainless"/>
        <s v="Countersunk socket screw DIN 7991 M5 × 16 mm A2 stainless, pack of 20"/>
        <s v="Chipboard screw, Pozidriv Ø4 × 30 mm yellow zinc, bulk box of 1000"/>
        <s v="Chipboard screw, Pozidriv Ø4.5 × 16 mm yellow zinc"/>
        <s v="Countersunk socket screw DIN 7991 M16 × 60 mm zinc plated"/>
        <s v="Chipboard screw, Pozidriv Ø4.5 × 70 mm A2 stainless, pack of 25"/>
        <s v="Hex bolt DIN 933 M24 × 200 mm zinc plated"/>
        <s v="Socket cap screw DIN 912 M8 × 70 mm A2 stainless, pack of 10"/>
        <s v="Chipboard screw, Pozidriv Ø4 × 30 mm yellow zinc"/>
        <s v="Countersunk socket screw DIN 7991 M16 × 30 mm black 12.9"/>
        <s v="Socket cap screw DIN 912 M5 × 12 mm black 12.9, pack of 20"/>
        <s v="Countersunk socket screw DIN 7991 M3 × 30 mm black 12.9"/>
        <s v="Countersunk socket screw DIN 7991 M5 × 45 mm black 12.9, pack of 20"/>
        <s v="Socket cap screw DIN 912 M16 × 40 mm A4 stainless"/>
        <s v="Countersunk socket screw DIN 7991 M6 × 75 mm zinc plated"/>
        <s v="Thin hex nut DIN 439 M4 A2 stainless"/>
        <s v="Countersunk socket screw DIN 7991 M3 × 6 mm zinc plated"/>
        <s v="Hex bolt DIN 933 M12 × 75 mm A2 stainless, pack of 10"/>
        <s v="Chipboard screw, Pozidriv Ø6 × 45 mm A2 stainless"/>
        <s v="Socket cap screw DIN 912 M4 × 35 mm zinc plated, bulk box of 500"/>
        <s v="Threaded rod DIN 976 M5 × 300 mm zinc plated"/>
        <s v="Hex bolt DIN 933 M8 × 50 mm zinc plated, pack of 10"/>
        <s v="Chipboard screw, Pozidriv Ø3 × 12 mm A2 stainless, pack of 25"/>
        <s v="Countersunk socket screw DIN 7991 M6 × 65 mm black 12.9"/>
        <s v="Alpenfix nylon wall plug with collar 6 × 30 mm, pack of 20"/>
        <s v="Anclatec concrete screw anchor Ø6 × 48 mm, countersunk head"/>
        <s v="Countersunk socket screw DIN 7991 M5 × 25 mm black 12.9, pack of 20"/>
        <s v="Hex bolt DIN 933 M4 × 35 mm A2 stainless, pack of 20"/>
        <s v="Countersunk socket screw DIN 7991 M12 × 20 mm black 12.9, pack of 10"/>
        <s v="Chipboard screw, Pozidriv Ø3.5 × 70 mm A2 stainless, bulk box of 1000"/>
        <s v="Large flat washer DIN 9021 M6 zinc plated"/>
        <s v="Countersunk socket screw DIN 7991 M8 × 40 mm A2 stainless, pack of 10"/>
        <s v="Hex bolt DIN 933 M8 × 70 mm zinc plated, pack of 10"/>
        <s v="Hex bolt part thread DIN 931 M8 × 100 mm A2 stainless, pack of 10"/>
        <s v="Hex bolt DIN 933 M6 × 50 mm A2 stainless"/>
        <s v="Countersunk socket screw DIN 7991 M4 × 40 mm black 12.9"/>
        <s v="Socket cap screw DIN 912 M6 × 60 mm A4 stainless, pack of 10"/>
        <s v="Countersunk socket screw DIN 7991 M5 × 45 mm black 12.9"/>
        <s v="Countersunk socket screw DIN 7991 M3 × 8 mm A2 stainless"/>
        <s v="Threaded rod DIN 976 M20 × 2000 mm zinc plated"/>
        <s v="Hex bolt part thread DIN 931 M10 × 50 mm A2 stainless, pack of 10"/>
        <s v="Hex bolt DIN 933 M10 × 120 mm A4 stainless"/>
        <s v="Countersunk socket screw DIN 7991 M8 × 75 mm A4 stainless, pack of 10"/>
        <s v="Hex bolt DIN 933 M5 × 40 mm zinc plated"/>
        <s v="Chipboard screw, Pozidriv Ø4.5 × 70 mm yellow zinc, pack of 25"/>
        <s v="Hex bolt part thread DIN 931 M10 × 130 mm hot-dip galvanised"/>
        <s v="Chipboard screw, Pozidriv Ø3.5 × 30 mm yellow zinc, pack of 25"/>
        <s v="Socket cap screw DIN 912 M5 × 8 mm A2 stainless, bulk box of 500"/>
        <s v="Tatra Works hollow-wall expansion plug 8 × 55 mm, pack of 20"/>
        <s v="Countersunk socket screw DIN 7991 M10 × 40 mm zinc plated"/>
        <s v="Alpenfix sleeve anchor M6 × 60 mm, zinc plated"/>
        <s v="Chipboard screw, Pozidriv Ø3.5 × 30 mm A2 stainless, pack of 25"/>
        <s v="Flat washer DIN 125 M6 zinc plated"/>
        <s v="Tatra Works concrete screw anchor Ø10 × 60 mm, countersunk head"/>
        <s v="Hex bolt DIN 933 M10 × 100 mm A2 stainless, pack of 10"/>
        <s v="Hex bolt DIN 933 M8 × 50 mm A2 stainless, pack of 10"/>
        <s v="Spring washer DIN 127 M12 A2 stainless, pack of 20"/>
        <s v="Socket cap screw DIN 912 M20 × 90 mm zinc plated"/>
        <s v="Hex bolt part thread DIN 931 M10 × 80 mm zinc plated, pack of 10"/>
        <s v="Countersunk socket screw DIN 7991 M16 × 30 mm zinc plated"/>
        <s v="Hex bolt DIN 933 M20 × 60 mm A2 stainless"/>
        <s v="Brezo universal plug for all substrates 8 × 50 mm, pack of 20"/>
        <s v="Countersunk socket screw DIN 7991 M10 × 55 mm A4 stainless"/>
        <s v="Chipboard screw, Pozidriv Ø5 × 50 mm A2 stainless"/>
        <s v="Hex bolt part thread DIN 931 M10 × 60 mm hot-dip galvanised"/>
        <s v="Chipboard screw, Pozidriv Ø5 × 20 mm yellow zinc, pack of 25"/>
        <s v="Countersunk socket screw DIN 7991 M3 × 10 mm black 12.9"/>
        <s v="Threaded rod DIN 976 M8 × 1000 mm zinc plated"/>
        <s v="Tatra Works hollow-wall expansion plug 5 × 37 mm, pack of 20"/>
        <s v="Socket cap screw DIN 912 M8 × 30 mm A2 stainless, pack of 10"/>
        <s v="Countersunk socket screw DIN 7991 M3 × 10 mm zinc plated"/>
        <s v="Hex bolt DIN 933 M16 × 160 mm hot-dip galvanised"/>
        <s v="Countersunk socket screw DIN 7991 M3 × 20 mm black 12.9"/>
        <s v="Socket cap screw DIN 912 M6 × 90 mm black 12.9"/>
        <s v="Socket cap screw DIN 912 M3 × 25 mm A2 stainless"/>
        <s v="Socket cap screw DIN 912 M12 × 50 mm black 12.9, pack of 10"/>
        <s v="Socket cap screw DIN 912 M20 × 60 mm zinc plated"/>
        <s v="Countersunk socket screw DIN 7991 M8 × 45 mm black 12.9, pack of 10"/>
        <s v="Large flat washer DIN 9021 M5 A2 stainless"/>
        <s v="Countersunk socket screw DIN 7991 M12 × 50 mm A2 stainless, pack of 10"/>
        <s v="Countersunk socket screw DIN 7991 M12 × 110 mm black 12.9, pack of 10"/>
        <s v="Countersunk socket screw DIN 7991 M16 × 55 mm A4 stainless"/>
        <s v="Socket cap screw DIN 912 M10 × 55 mm A2 stainless"/>
        <s v="Socket cap screw DIN 912 M5 × 10 mm black 12.9"/>
        <s v="Hex bolt DIN 933 M16 × 45 mm zinc plated"/>
        <s v="Hex bolt DIN 933 M20 × 55 mm A4 stainless"/>
        <s v="Hex bolt DIN 933 M12 × 25 mm zinc plated, pack of 10"/>
        <s v="Chipboard screw, Pozidriv Ø4 × 50 mm A2 stainless, pack of 25"/>
        <s v="Socket cap screw DIN 912 M8 × 40 mm A4 stainless, pack of 10"/>
        <s v="Countersunk socket screw DIN 7991 M5 × 35 mm zinc plated"/>
        <s v="Chipboard screw, Pozidriv Ø3 × 20 mm A2 stainless"/>
        <s v="Hex bolt DIN 933 M12 × 45 mm A4 stainless, pack of 10"/>
        <s v="Countersunk socket screw DIN 7991 M3 × 35 mm A2 stainless"/>
        <s v="Hex bolt DIN 933 M5 × 45 mm A2 stainless"/>
        <s v="Countersunk socket screw DIN 7991 M12 × 120 mm zinc plated, pack of 10"/>
        <s v="Countersunk socket screw DIN 7991 M8 × 25 mm zinc plated"/>
        <s v="Countersunk socket screw DIN 7991 M12 × 110 mm zinc plated, pack of 10"/>
        <s v="Socket cap screw DIN 912 M6 × 110 mm black 12.9, pack of 10"/>
        <s v="Hex bolt DIN 933 M8 × 80 mm hot-dip galvanised"/>
        <s v="Socket cap screw DIN 912 M8 × 70 mm zinc plated"/>
        <s v="Socket cap screw DIN 912 M5 × 20 mm black 12.9"/>
        <s v="Countersunk socket screw DIN 7991 M16 × 80 mm black 12.9"/>
        <s v="Socket cap screw DIN 912 M16 × 55 mm zinc plated"/>
        <s v="Socket cap screw DIN 912 M6 × 120 mm zinc plated, pack of 10"/>
        <s v="Serrated flange nut DIN 6923 M5 A2 stainless, pack of 20"/>
        <s v="Socket cap screw DIN 912 M8 × 90 mm black 12.9"/>
        <s v="Anclatec hollow-wall expansion plug 8 × 60 mm, pack of 20"/>
        <s v="Hex nut DIN 934 M24 hot-dip galvanised"/>
        <s v="Alpenfix self-drill plasterboard anchor zinc 15 × 45 mm, pack of 25"/>
        <s v="Countersunk socket screw DIN 7991 M6 × 12 mm zinc plated, bulk box of 500"/>
        <s v="Socket cap screw DIN 912 M4 × 35 mm black 12.9"/>
        <s v="Socket cap screw DIN 912 M20 × 50 mm black 12.9"/>
        <s v="Threaded rod DIN 976 M8 × 1000 mm A2 stainless"/>
        <s v="Hex bolt DIN 933 M10 × 55 mm A2 stainless, pack of 10"/>
        <s v="Hex bolt DIN 933 M4 × 12 mm zinc plated"/>
        <s v="Hex bolt DIN 933 M14 × 140 mm A4 stainless"/>
        <s v="Socket cap screw DIN 912 M12 × 90 mm zinc plated"/>
        <s v="Hex bolt DIN 933 M6 × 45 mm A4 stainless, pack of 10"/>
        <s v="Chipboard screw, Pozidriv Ø6 × 60 mm yellow zinc, bulk box of 1000"/>
        <s v="Socket cap screw DIN 912 M3 × 20 mm zinc plated"/>
        <s v="Chipboard screw, Pozidriv Ø5 × 70 mm yellow zinc"/>
        <s v="Hex bolt part thread DIN 931 M24 × 110 mm A2 stainless"/>
        <s v="Chipboard screw, Pozidriv Ø3 × 12 mm yellow zinc, pack of 25"/>
        <s v="Socket cap screw DIN 912 M10 × 90 mm black 12.9"/>
        <s v="Chipboard screw, Pozidriv Ø6 × 35 mm A2 stainless, pack of 25"/>
        <s v="Nylon-insert lock nut DIN 985 M24 A2 stainless"/>
        <s v="Countersunk socket screw DIN 7991 M12 × 70 mm black 12.9"/>
        <s v="Socket cap screw DIN 912 M4 × 40 mm zinc plated, bulk box of 500"/>
        <s v="Hex bolt DIN 933 M8 × 100 mm A4 stainless, pack of 10"/>
        <s v="Hex bolt part thread DIN 931 M8 × 100 mm A2 stainless"/>
        <s v="Hex bolt part thread DIN 931 M10 × 70 mm hot-dip galvanised"/>
        <s v="Socket cap screw DIN 912 M8 × 45 mm A2 stainless, pack of 10"/>
        <s v="Spring washer DIN 127 M6 A2 stainless"/>
        <s v="Hex bolt part thread DIN 931 M10 × 40 mm A4 stainless, pack of 10"/>
        <s v="Socket cap screw DIN 912 M6 × 55 mm A2 stainless"/>
        <s v="Socket cap screw DIN 912 M12 × 45 mm zinc plated"/>
        <s v="Socket cap screw DIN 912 M5 × 45 mm zinc plated"/>
        <s v="Anclatec concrete screw anchor Ø8 × 64 mm, countersunk head"/>
        <s v="Hex bolt part thread DIN 931 M12 × 60 mm A2 stainless, pack of 10"/>
        <s v="Hex bolt DIN 933 M20 × 55 mm A2 stainless"/>
        <s v="Chipboard screw, Pozidriv Ø5 × 20 mm yellow zinc, bulk box of 1000"/>
        <s v="Socket cap screw DIN 912 M12 × 80 mm zinc plated, pack of 10"/>
        <s v="Hex bolt DIN 933 M24 × 110 mm zinc plated"/>
        <s v="Threaded rod DIN 976 M12 × 500 mm hot-dip galvanised"/>
        <s v="Countersunk socket screw DIN 7991 M5 × 45 mm A4 stainless"/>
        <s v="Countersunk socket screw DIN 7991 M12 × 30 mm A2 stainless, pack of 10"/>
        <s v="Hex bolt DIN 933 M12 × 75 mm A4 stainless"/>
        <s v="Wing nut DIN 315 M12 A2 stainless, pack of 10"/>
        <s v="Socket cap screw DIN 912 M4 × 12 mm black 12.9"/>
        <s v="Hex bolt DIN 933 M8 × 16 mm hot-dip galvanised"/>
        <s v="Chipboard screw, Pozidriv Ø5 × 20 mm A2 stainless"/>
        <s v="Countersunk socket screw DIN 7991 M12 × 90 mm black 12.9, pack of 10"/>
        <s v="Countersunk socket screw DIN 7991 M6 × 55 mm zinc plated"/>
        <s v="Socket cap screw DIN 912 M10 × 70 mm black 12.9, pack of 10"/>
        <s v="Hex nut DIN 934 M3 A4 stainless"/>
        <s v="Countersunk socket screw DIN 7991 M6 × 70 mm black 12.9"/>
        <s v="Chipboard screw, Pozidriv Ø3 × 40 mm yellow zinc, pack of 25"/>
        <s v="Chipboard screw, Pozidriv Ø4 × 45 mm yellow zinc"/>
        <s v="Hex bolt DIN 933 M12 × 65 mm A2 stainless, pack of 10"/>
        <s v="Nylon-insert lock nut DIN 985 M12 A4 stainless"/>
        <s v="Countersunk socket screw DIN 7991 M6 × 16 mm zinc plated"/>
        <s v="Tatra Works injection resin vinylester 410 ml"/>
        <s v="Tatra Works injection resin vinylester 150 ml"/>
        <s v="Socket cap screw DIN 912 M12 × 55 mm black 12.9"/>
        <s v="Countersunk socket screw DIN 7991 M8 × 70 mm A4 stainless"/>
        <s v="Countersunk socket screw DIN 7991 M10 × 100 mm A4 stainless, pack of 10"/>
        <s v="Countersunk socket screw DIN 7991 M12 × 70 mm A2 stainless, pack of 10"/>
        <s v="Anclatec injection resin epoxy acrylate 300 ml"/>
        <s v="Flat washer DIN 125 M10 A4 stainless"/>
        <s v="Countersunk socket screw DIN 7991 M8 × 50 mm zinc plated, pack of 10"/>
        <s v="Countersunk socket screw DIN 7991 M5 × 10 mm A2 stainless"/>
        <s v="Hex bolt DIN 933 M5 × 40 mm A4 stainless"/>
        <s v="Hex nut DIN 934 M20 A2 stainless"/>
        <s v="Brezo wedge anchor M10 × 90 mm, zinc plated"/>
        <s v="Socket cap screw DIN 912 M12 × 30 mm zinc plated"/>
        <s v="Hex bolt DIN 933 M8 × 20 mm A4 stainless, pack of 10"/>
        <s v="Countersunk socket screw DIN 7991 M3 × 40 mm zinc plated, bulk box of 500"/>
        <s v="Socket cap screw DIN 912 M8 × 120 mm zinc plated, pack of 10"/>
        <s v="Tatra Works universal plug for all substrates 10 × 80 mm, pack of 20"/>
        <s v="Chipboard screw, Pozidriv Ø4.5 × 60 mm yellow zinc"/>
        <s v="Hex bolt DIN 933 M6 × 16 mm A2 stainless, pack of 10"/>
        <s v="Threaded rod DIN 976 M10 × 500 mm A4 stainless"/>
        <s v="Countersunk socket screw DIN 7991 M5 × 12 mm black 12.9"/>
        <s v="Countersunk socket screw DIN 7991 M6 × 10 mm A4 stainless, pack of 10"/>
        <s v="Countersunk socket screw DIN 7991 M6 × 55 mm A2 stainless, pack of 10"/>
        <s v="Socket cap screw DIN 912 M3 × 16 mm A2 stainless"/>
        <s v="Thin hex nut DIN 439 M4 A2 stainless, pack of 20"/>
        <s v="Hex bolt DIN 933 M6 × 50 mm A4 stainless, pack of 10"/>
        <s v="Socket cap screw DIN 912 M3 × 30 mm A2 stainless, pack of 20"/>
        <s v="Hex bolt DIN 933 M14 × 140 mm zinc plated"/>
        <s v="Socket cap screw DIN 912 M5 × 35 mm black 12.9, pack of 20"/>
        <s v="Alpenfix concrete screw anchor Ø6 × 48 mm, hex head"/>
        <s v="Socket cap screw DIN 912 M6 × 65 mm black 12.9, pack of 10"/>
        <s v="Anclatec nylon wall plug with collar 14 × 75 mm, pack of 20"/>
        <s v="Hex nut DIN 934 M4 zinc plated, pack of 20"/>
        <s v="Alpenfix wedge anchor M6 × 55 mm, zinc plated"/>
        <s v="Hex bolt DIN 933 M12 × 120 mm hot-dip galvanised"/>
        <s v="Socket cap screw DIN 912 M5 × 12 mm zinc plated, bulk box of 500"/>
        <s v="Countersunk socket screw DIN 7991 M6 × 10 mm zinc plated, pack of 10"/>
        <s v="Hex bolt part thread DIN 931 M8 × 40 mm zinc plated, pack of 10"/>
        <s v="Socket cap screw DIN 912 M5 × 25 mm black 12.9"/>
        <s v="Socket cap screw DIN 912 M3 × 10 mm zinc plated"/>
        <s v="Flat washer DIN 125 M20 A4 stainless"/>
        <s v="Countersunk socket screw DIN 7991 M10 × 70 mm A2 stainless"/>
        <s v="Hex bolt DIN 933 M20 × 75 mm zinc plated"/>
        <s v="Alpenfix nylon wall plug with collar 14 × 70 mm, pack of 20"/>
        <s v="Alpenfix sleeve anchor M12 × 120 mm, zinc plated"/>
        <s v="Spring washer DIN 127 M4 A2 stainless, pack of 30"/>
        <s v="Socket cap screw DIN 912 M12 × 35 mm A4 stainless, pack of 10"/>
        <s v="Brezo nylon wall plug with collar 14 × 70 mm, pack of 20"/>
        <s v="Brezo universal plug for all substrates 10 × 80 mm, pack of 20"/>
        <s v="Thin hex nut DIN 439 M6 A2 stainless, pack of 20"/>
        <s v="Brezo nylon wall plug with collar 12 × 60 mm, pack of 20"/>
        <s v="Socket cap screw DIN 912 M3 × 6 mm black 12.9, pack of 20"/>
        <s v="Countersunk socket screw DIN 7991 M8 × 90 mm A2 stainless, pack of 10"/>
        <s v="Hex bolt DIN 933 M12 × 45 mm A2 stainless, pack of 10"/>
        <s v="Anclatec injection resin pure epoxy 150 ml"/>
        <s v="Countersunk socket screw DIN 7991 M10 × 16 mm black 12.9"/>
        <s v="Dome nut DIN 1587 M6 A2 stainless"/>
        <s v="Alpenfix injection resin epoxy acrylate 150 ml"/>
        <s v="Socket cap screw DIN 912 M12 × 110 mm black 12.9, pack of 10"/>
        <s v="Countersunk socket screw DIN 7991 M3 × 35 mm black 12.9"/>
        <s v="Anclatec universal plug for all substrates 8 × 40 mm, pack of 20"/>
        <s v="Serrated flange nut DIN 6923 M8 A2 stainless"/>
        <s v="Socket cap screw DIN 912 M12 × 70 mm A2 stainless, pack of 10"/>
        <s v="Tatra Works nylon wall plug with collar 8 × 40 mm, pack of 20"/>
        <s v="Hex bolt part thread DIN 931 M10 × 70 mm zinc plated"/>
        <s v="Chipboard screw, Pozidriv Ø6 × 35 mm yellow zinc, bulk box of 1000"/>
        <s v="Tatra Works hollow-wall expansion plug 6 × 52 mm, box of 100"/>
        <s v="Dome nut DIN 1587 M8 A2 stainless, pack of 10"/>
        <s v="Socket cap screw DIN 912 M5 × 40 mm zinc plated, pack of 20"/>
        <s v="Hex bolt DIN 933 M4 × 30 mm A2 stainless, pack of 20"/>
        <s v="Hex bolt DIN 933 M12 × 55 mm A2 stainless, pack of 10"/>
        <s v="Chipboard screw, Pozidriv Ø4.5 × 50 mm yellow zinc"/>
        <s v="Hex bolt DIN 933 M8 × 35 mm zinc plated, pack of 10"/>
        <s v="Threaded rod DIN 976 M8 × 300 mm hot-dip galvanised"/>
        <s v="Chipboard screw, Pozidriv Ø3 × 25 mm yellow zinc, bulk box of 1000"/>
        <s v="Hex bolt DIN 933 M5 × 35 mm zinc plated"/>
        <s v="Nylon-insert lock nut DIN 985 M20 A2 stainless"/>
        <s v="Anclatec universal plug for all substrates 10 × 60 mm, pack of 20"/>
        <s v="Chipboard screw, Pozidriv Ø4.5 × 40 mm A2 stainless"/>
        <s v="Threaded rod DIN 976 M14 × 1000 mm hot-dip galvanised"/>
        <s v="Hex bolt part thread DIN 931 M12 × 90 mm zinc plated"/>
        <s v="Socket cap screw DIN 912 M3 × 16 mm zinc plated, pack of 20"/>
        <s v="Socket cap screw DIN 912 M10 × 30 mm A4 stainless, pack of 10"/>
        <s v="Chipboard screw, Pozidriv Ø3 × 45 mm yellow zinc"/>
        <s v="Flat washer DIN 125 M5 zinc plated, pack of 30"/>
        <s v="Socket cap screw DIN 912 M10 × 60 mm A4 stainless, pack of 10"/>
        <s v="Hex bolt part thread DIN 931 M10 × 110 mm A4 stainless, pack of 10"/>
        <s v="Brezo injection resin vinylester 150 ml"/>
        <s v="Socket cap screw DIN 912 M5 × 16 mm black 12.9, pack of 20"/>
        <s v="Countersunk socket screw DIN 7991 M8 × 70 mm A2 stainless, pack of 10"/>
        <s v="Socket cap screw DIN 912 M8 × 55 mm A2 stainless, pack of 10"/>
        <s v="Tatra Works concrete screw anchor Ø6 × 48 mm, hex head"/>
        <s v="Hex bolt DIN 933 M12 × 45 mm hot-dip galvanised"/>
        <s v="Anclatec universal plug for all substrates 8 × 65 mm, pack of 20"/>
        <s v="Anclatec drop-in anchor M10 × 40 mm, zinc plated"/>
        <s v="Alpenfix nylon wall plug with collar 12 × 60 mm, pack of 20"/>
        <s v="Hex bolt DIN 933 M6 × 30 mm zinc plated"/>
        <s v="Hex bolt part thread DIN 931 M6 × 90 mm A2 stainless, pack of 10"/>
        <s v="Countersunk socket screw DIN 7991 M8 × 30 mm A4 stainless, pack of 10"/>
        <s v="Tatra Works nylon wall plug with collar 10 × 60 mm, box of 50"/>
        <s v="Hex bolt DIN 933 M16 × 50 mm zinc plated"/>
        <s v="Toothed lock washer DIN 6798 M12 zinc plated, pack of 20"/>
        <s v="Socket cap screw DIN 912 M6 × 40 mm A4 stainless, pack of 10"/>
        <s v="Hex bolt DIN 933 M10 × 120 mm zinc plated"/>
        <s v="Large flat washer DIN 9021 M12 A2 stainless, pack of 20"/>
        <s v="Hex bolt part thread DIN 931 M8 × 90 mm A4 stainless, pack of 10"/>
        <s v="Countersunk socket screw DIN 7991 M3 × 30 mm A2 stainless"/>
        <s v="Countersunk socket screw DIN 7991 M3 × 35 mm black 12.9, pack of 20"/>
        <s v="Chipboard screw, Pozidriv Ø3.5 × 50 mm A2 stainless"/>
        <s v="Hex bolt DIN 933 M6 × 20 mm zinc plated"/>
        <s v="Toothed lock washer DIN 6798 M12 A2 stainless"/>
        <s v="Socket cap screw DIN 912 M12 × 80 mm A4 stainless"/>
        <s v="Hex bolt DIN 933 M20 × 75 mm hot-dip galvanised"/>
        <s v="Socket cap screw DIN 912 M5 × 12 mm A4 stainless, pack of 20"/>
        <s v="Chipboard screw, Pozidriv Ø3.5 × 50 mm A2 stainless, pack of 25"/>
        <s v="Countersunk socket screw DIN 7991 M12 × 25 mm zinc plated"/>
        <s v="Hex bolt DIN 933 M6 × 40 mm A4 stainless, pack of 10"/>
        <s v="Alpenfix nylon wall plug with collar 5 × 25 mm, pack of 20"/>
        <s v="Hex bolt DIN 933 M20 × 70 mm hot-dip galvanised"/>
        <s v="Alpenfix injection resin epoxy acrylate 410 ml"/>
        <s v="Socket cap screw DIN 912 M10 × 100 mm black 12.9, pack of 10"/>
        <s v="Hex bolt DIN 933 M10 × 20 mm A2 stainless, pack of 10"/>
        <s v="Countersunk socket screw DIN 7991 M3 × 20 mm A2 stainless, pack of 20"/>
        <s v="Countersunk socket screw DIN 7991 M12 × 25 mm A2 stainless"/>
        <s v="Socket cap screw DIN 912 M4 × 25 mm black 12.9"/>
        <s v="Dome nut DIN 1587 M12 A2 stainless, pack of 10"/>
        <s v="Socket cap screw DIN 912 M8 × 45 mm black 12.9, pack of 10"/>
        <s v="Anclatec injection resin vinylester 410 ml"/>
        <s v="Hex bolt part thread DIN 931 M12 × 110 mm hot-dip galvanised"/>
        <s v="Countersunk socket screw DIN 7991 M3 × 25 mm A4 stainless"/>
        <s v="Threaded rod DIN 976 M8 × 500 mm hot-dip galvanised"/>
        <s v="Tatra Works universal plug for all substrates 6 × 50 mm, pack of 20"/>
        <s v="Tatra Works hollow-wall expansion plug 8 × 60 mm, pack of 20"/>
        <s v="Socket cap screw DIN 912 M6 × 60 mm zinc plated, pack of 10"/>
        <s v="Hex bolt part thread DIN 931 M6 × 50 mm A2 stainless, pack of 10"/>
        <s v="Countersunk socket screw DIN 7991 M6 × 75 mm zinc plated, bulk box of 500"/>
        <s v="Socket cap screw DIN 912 M10 × 90 mm black 12.9, pack of 10"/>
        <s v="Socket cap screw DIN 912 M6 × 100 mm A2 stainless, pack of 10"/>
        <s v="Socket cap screw DIN 912 M5 × 25 mm black 12.9, pack of 20"/>
        <s v="Countersunk socket screw DIN 7991 M4 × 8 mm zinc plated, pack of 20"/>
        <s v="Socket cap screw DIN 912 M6 × 30 mm zinc plated, bulk box of 500"/>
        <s v="Socket cap screw DIN 912 M20 × 80 mm A2 stainless"/>
        <s v="Hex bolt DIN 933 M20 × 180 mm hot-dip galvanised"/>
        <s v="Hex nut DIN 934 M14 A4 stainless"/>
        <s v="Countersunk socket screw DIN 7991 M8 × 60 mm zinc plated, pack of 10"/>
        <s v="Countersunk socket screw DIN 7991 M6 × 70 mm zinc plated, pack of 10"/>
        <s v="Countersunk socket screw DIN 7991 M12 × 35 mm zinc plated"/>
        <s v="Anclatec injection resin vinylester 150 ml"/>
        <s v="Socket cap screw DIN 912 M6 × 55 mm A4 stainless, pack of 10"/>
        <s v="Alpenfix sleeve anchor M10 × 80 mm, zinc plated"/>
        <s v="Thin hex nut DIN 439 M3 A2 stainless"/>
        <s v="Threaded rod DIN 976 M5 × 500 mm A2 stainless"/>
        <s v="Socket cap screw DIN 912 M8 × 45 mm A4 stainless, pack of 10"/>
        <s v="Countersunk socket screw DIN 7991 M12 × 25 mm zinc plated, pack of 10"/>
        <s v="Wing nut DIN 315 M10 A2 stainless"/>
        <s v="Countersunk socket screw DIN 7991 M10 × 40 mm zinc plated, pack of 10"/>
        <s v="Socket cap screw DIN 912 M12 × 40 mm zinc plated, pack of 10"/>
        <s v="Chipboard screw, Pozidriv Ø3.5 × 40 mm yellow zinc"/>
        <s v="Socket cap screw DIN 912 M12 × 20 mm zinc plated"/>
        <s v="Hex bolt DIN 933 M6 × 50 mm A2 stainless, pack of 10"/>
        <s v="Socket cap screw DIN 912 M10 × 120 mm A2 stainless, pack of 10"/>
        <s v="Chipboard screw, Pozidriv Ø3.5 × 16 mm yellow zinc, pack of 25"/>
        <s v="Countersunk socket screw DIN 7991 M8 × 100 mm black 12.9, pack of 10"/>
        <s v="Countersunk socket screw DIN 7991 M10 × 50 mm black 12.9, pack of 10"/>
        <s v="Socket cap screw DIN 912 M6 × 80 mm zinc plated, bulk box of 500"/>
        <s v="Chipboard screw, Pozidriv Ø5 × 90 mm yellow zinc"/>
        <s v="Socket cap screw DIN 912 M8 × 12 mm A4 stainless"/>
        <s v="Countersunk socket screw DIN 7991 M10 × 20 mm zinc plated, pack of 10"/>
        <s v="Countersunk socket screw DIN 7991 M8 × 55 mm black 12.9, pack of 10"/>
        <s v="Countersunk socket screw DIN 7991 M12 × 60 mm A4 stainless"/>
        <s v="Countersunk socket screw DIN 7991 M3 × 16 mm black 12.9"/>
        <s v="Chipboard screw, Pozidriv Ø6 × 35 mm A2 stainless"/>
        <s v="Socket cap screw DIN 912 M5 × 20 mm A2 stainless, pack of 20"/>
        <s v="Hex bolt DIN 933 M10 × 70 mm A4 stainless, pack of 10"/>
        <s v="Countersunk socket screw DIN 7991 M12 × 75 mm A2 stainless, pack of 10"/>
        <s v="Hex bolt DIN 933 M6 × 16 mm A2 stainless, bulk box of 500"/>
        <s v="Countersunk socket screw DIN 7991 M6 × 50 mm zinc plated, pack of 10"/>
        <s v="Alpenfix drop-in anchor M6 × 25 mm, zinc plated"/>
        <s v="Countersunk socket screw DIN 7991 M10 × 100 mm black 12.9, pack of 10"/>
        <s v="Hex bolt DIN 933 M8 × 70 mm A2 stainless"/>
        <s v="Socket cap screw DIN 912 M5 × 12 mm A2 stainless, pack of 20"/>
        <s v="Chipboard screw, Pozidriv Ø4 × 40 mm yellow zinc, pack of 25"/>
        <s v="Hex bolt DIN 933 M6 × 90 mm zinc plated"/>
        <s v="Hex nut DIN 934 M4 zinc plated"/>
        <s v="Socket cap screw DIN 912 M8 × 120 mm A4 stainless, pack of 10"/>
        <s v="Toothed lock washer DIN 6798 M10 A2 stainless, pack of 20"/>
        <s v="Hex bolt DIN 933 M4 × 25 mm A2 stainless, pack of 20"/>
        <s v="Tatra Works nylon wall plug with collar 6 × 40 mm, pack of 20"/>
        <s v="Nylon-insert lock nut DIN 985 M8 A2 stainless, pack of 10"/>
        <s v="Large flat washer DIN 9021 M16 A2 stainless"/>
        <s v="Hex bolt DIN 933 M8 × 20 mm zinc plated"/>
        <s v="Dome nut DIN 1587 M5 zinc plated"/>
        <s v="Countersunk socket screw DIN 7991 M10 × 70 mm black 12.9"/>
        <s v="Socket cap screw DIN 912 M6 × 75 mm A2 stainless"/>
        <s v="Countersunk socket screw DIN 7991 M10 × 120 mm zinc plated"/>
        <s v="Socket cap screw DIN 912 M6 × 75 mm A2 stainless, pack of 10"/>
        <s v="Socket cap screw DIN 912 M6 × 110 mm A4 stainless, pack of 10"/>
        <s v="Socket cap screw DIN 912 M10 × 45 mm zinc plated"/>
        <s v="Chipboard screw, Pozidriv Ø3.5 × 35 mm A2 stainless, pack of 25"/>
        <s v="Socket cap screw DIN 912 M6 × 25 mm A4 stainless, pack of 10"/>
        <s v="Socket cap screw DIN 912 M8 × 55 mm black 12.9, pack of 10"/>
        <s v="Chipboard screw, Pozidriv Ø3 × 12 mm A2 stainless, bulk box of 1000"/>
        <s v="Socket cap screw DIN 912 M6 × 40 mm A4 stainless"/>
        <s v="Chipboard screw, Pozidriv Ø4 × 25 mm A2 stainless, pack of 25"/>
        <s v="Brezo universal plug for all substrates 10 × 50 mm, pack of 20"/>
        <s v="Hex bolt DIN 933 M16 × 50 mm hot-dip galvanised"/>
        <s v="Socket cap screw DIN 912 M10 × 25 mm black 12.9"/>
        <s v="Countersunk socket screw DIN 7991 M12 × 35 mm A2 stainless"/>
        <s v="Hex bolt DIN 933 M14 × 80 mm zinc plated"/>
        <s v="Countersunk socket screw DIN 7991 M5 × 25 mm black 12.9"/>
        <s v="Countersunk socket screw DIN 7991 M3 × 8 mm zinc plated, bulk box of 500"/>
        <s v="Tatra Works concrete screw anchor Ø10 × 100 mm, hex head"/>
        <s v="Countersunk socket screw DIN 7991 M6 × 75 mm A4 stainless, pack of 10"/>
        <s v="Alpenfix universal plug for all substrates 12 × 70 mm, box of 25"/>
        <s v="Brezo nylon wall plug with collar 16 × 80 mm, box of 25"/>
        <s v="Hex bolt DIN 933 M16 × 45 mm A2 stainless"/>
        <s v="Countersunk socket screw DIN 7991 M16 × 40 mm A4 stainless"/>
        <s v="Brezo static mixer nozzles standard, pack of 10"/>
        <s v="Hex nut DIN 934 M12 A2 stainless, pack of 10"/>
        <s v="Alpenfix anchor rod M8 × 112 mm, zinc plated, pack of 10"/>
        <s v="Brezo injection resin polyester, styrene-free 150 ml"/>
        <s v="Brezo universal plug for all substrates 8 × 40 mm, box of 50"/>
        <s v="Hex bolt part thread DIN 931 M10 × 40 mm A2 stainless"/>
        <s v="Socket cap screw DIN 912 M12 × 80 mm A2 stainless, pack of 10"/>
        <s v="Socket cap screw DIN 912 M12 × 40 mm black 12.9"/>
        <s v="Socket cap screw DIN 912 M20 × 70 mm black 12.9"/>
        <s v="Socket cap screw DIN 912 M8 × 25 mm zinc plated"/>
        <s v="Socket cap screw DIN 912 M6 × 45 mm black 12.9"/>
        <s v="Alpenfix long frame plug 8 × 80 mm, box of 50"/>
        <s v="Hex bolt part thread DIN 931 M6 × 120 mm A2 stainless, pack of 10"/>
        <s v="Alpenfix concrete screw anchor Ø8 × 48 mm, hex head"/>
        <s v="Hex bolt DIN 933 M6 × 12 mm A2 stainless, pack of 10"/>
        <s v="Threaded rod DIN 976 M12 × 1000 mm zinc plated"/>
        <s v="Hex bolt DIN 933 M8 × 90 mm A4 stainless, pack of 10"/>
        <s v="Socket cap screw DIN 912 M10 × 120 mm zinc plated, pack of 10"/>
        <s v="Countersunk socket screw DIN 7991 M10 × 16 mm black 12.9, pack of 10"/>
        <s v="Anclatec self-drill plasterboard anchor zinc 15 × 45 mm, box of 100"/>
        <s v="Socket cap screw DIN 912 M12 × 50 mm zinc plated, pack of 10"/>
        <s v="Countersunk socket screw DIN 7991 M6 × 50 mm A4 stainless, pack of 10"/>
        <s v="Socket cap screw DIN 912 M4 × 40 mm A2 stainless, pack of 20"/>
        <s v="Thin hex nut DIN 439 M5 zinc plated"/>
        <s v="Socket cap screw DIN 912 M5 × 40 mm A2 stainless, pack of 20"/>
        <s v="Hex bolt DIN 933 M5 × 55 mm A2 stainless, pack of 20"/>
        <s v="Socket cap screw DIN 912 M12 × 25 mm black 12.9, pack of 10"/>
        <s v="Socket cap screw DIN 912 M20 × 30 mm A4 stainless"/>
        <s v="Chipboard screw, Pozidriv Ø5 × 40 mm A2 stainless"/>
        <s v="Countersunk socket screw DIN 7991 M10 × 70 mm A4 stainless, pack of 10"/>
        <s v="Hex bolt DIN 933 M14 × 30 mm hot-dip galvanised"/>
        <s v="Countersunk socket screw DIN 7991 M12 × 75 mm black 12.9"/>
        <s v="Socket cap screw DIN 912 M6 × 30 mm A4 stainless, pack of 10"/>
        <s v="Socket cap screw DIN 912 M16 × 40 mm zinc plated"/>
        <s v="Hex bolt part thread DIN 931 M6 × 60 mm A2 stainless, pack of 10"/>
        <s v="Anclatec universal plug for all substrates 8 × 50 mm, box of 50"/>
        <s v="Countersunk socket screw DIN 7991 M3 × 6 mm zinc plated, bulk box of 500"/>
        <s v="Hex bolt DIN 933 M14 × 100 mm zinc plated"/>
        <s v="Flat washer DIN 125 M5 A2 stainless, pack of 30"/>
        <s v="Chipboard screw, Pozidriv Ø4.5 × 70 mm A2 stainless"/>
        <s v="Alpenfix nylon wall plug with collar 10 × 50 mm, box of 50"/>
        <s v="Hex bolt DIN 933 M6 × 75 mm A4 stainless"/>
        <s v="Socket cap screw DIN 912 M10 × 16 mm A4 stainless, pack of 10"/>
        <s v="Chipboard screw, Pozidriv Ø3.5 × 25 mm yellow zinc"/>
        <s v="Hex bolt DIN 933 M14 × 65 mm zinc plated"/>
        <s v="Countersunk socket screw DIN 7991 M10 × 16 mm zinc plated"/>
        <s v="Anclatec concrete screw anchor Ø6 × 36 mm, countersunk head"/>
        <s v="Spring washer DIN 127 M8 A2 stainless"/>
        <s v="Thin hex nut DIN 439 M16 zinc plated"/>
        <s v="Hex bolt DIN 933 M5 × 60 mm zinc plated, pack of 20"/>
        <s v="Hex bolt DIN 933 M8 × 110 mm zinc plated"/>
        <s v="Tatra Works injection resin epoxy acrylate 150 ml"/>
        <s v="Socket cap screw DIN 912 M8 × 100 mm A2 stainless"/>
        <s v="Hex bolt DIN 933 M12 × 160 mm zinc plated"/>
        <s v="Socket cap screw DIN 912 M12 × 100 mm A2 stainless"/>
        <s v="Socket cap screw DIN 912 M4 × 30 mm zinc plated"/>
        <s v="Hex bolt DIN 933 M6 × 40 mm A2 stainless, pack of 10"/>
        <s v="Socket cap screw DIN 912 M12 × 50 mm A2 stainless, pack of 10"/>
        <s v="Socket cap screw DIN 912 M12 × 75 mm zinc plated, pack of 10"/>
        <s v="Socket cap screw DIN 912 M10 × 65 mm zinc plated"/>
        <s v="Hex bolt DIN 933 M16 × 65 mm A4 stainless"/>
        <s v="Chipboard screw, Pozidriv Ø6 × 45 mm yellow zinc, pack of 25"/>
        <s v="Hex bolt part thread DIN 931 M10 × 50 mm zinc plated"/>
        <s v="Countersunk socket screw DIN 7991 M4 × 20 mm black 12.9, pack of 20"/>
        <s v="Hex bolt part thread DIN 931 M8 × 120 mm A2 stainless, pack of 10"/>
        <s v="Countersunk socket screw DIN 7991 M10 × 110 mm zinc plated"/>
        <s v="Countersunk socket screw DIN 7991 M3 × 20 mm zinc plated"/>
        <s v="Socket cap screw DIN 912 M8 × 60 mm A2 stainless, pack of 10"/>
        <s v="Socket cap screw DIN 912 M8 × 25 mm A2 stainless, pack of 10"/>
        <s v="Hex bolt DIN 933 M8 × 140 mm A2 stainless"/>
        <s v="Hex bolt DIN 933 M8 × 45 mm zinc plated"/>
        <s v="Socket cap screw DIN 912 M12 × 60 mm zinc plated, pack of 10"/>
        <s v="Countersunk socket screw DIN 7991 M5 × 10 mm A2 stainless, pack of 20"/>
        <s v="Threaded rod DIN 976 M4 × 1000 mm zinc plated"/>
        <s v="Hex bolt part thread DIN 931 M10 × 70 mm A2 stainless, pack of 10"/>
        <s v="Alpenfix sleeve anchor M10 × 100 mm, zinc plated"/>
        <s v="Countersunk socket screw DIN 7991 M8 × 90 mm zinc plated"/>
        <s v="Socket cap screw DIN 912 M5 × 40 mm zinc plated"/>
        <s v="Flat washer DIN 125 M14 A4 stainless"/>
        <s v="Hex bolt DIN 933 M24 × 150 mm zinc plated"/>
        <s v="Chipboard screw, Pozidriv Ø3 × 25 mm A2 stainless"/>
        <s v="Chipboard screw, Pozidriv Ø3.5 × 50 mm yellow zinc"/>
        <s v="Brezo nylon wall plug with collar 6 × 40 mm, pack of 20"/>
        <s v="Hex bolt DIN 933 M24 × 50 mm zinc plated"/>
        <s v="Socket cap screw DIN 912 M16 × 70 mm black 12.9"/>
        <s v="Countersunk socket screw DIN 7991 M6 × 10 mm zinc plated"/>
        <s v="Anclatec nylon wall plug with collar 16 × 80 mm, pack of 20"/>
        <s v="Countersunk socket screw DIN 7991 M4 × 8 mm zinc plated"/>
        <s v="Countersunk socket screw DIN 7991 M6 × 80 mm zinc plated, pack of 10"/>
        <s v="Hex bolt DIN 933 M24 × 110 mm hot-dip galvanised"/>
        <s v="Socket cap screw DIN 912 M10 × 16 mm A2 stainless"/>
        <s v="Countersunk socket screw DIN 7991 M6 × 50 mm black 12.9, pack of 10"/>
        <s v="Hex bolt part thread DIN 931 M8 × 80 mm zinc plated, pack of 10"/>
        <s v="Socket cap screw DIN 912 M4 × 35 mm zinc plated, pack of 20"/>
        <s v="Countersunk socket screw DIN 7991 M4 × 20 mm zinc plated, pack of 20"/>
        <s v="Toothed lock washer DIN 6798 M12 zinc plated"/>
        <s v="Countersunk socket screw DIN 7991 M8 × 30 mm black 12.9, pack of 10"/>
        <s v="Hex bolt DIN 933 M14 × 55 mm hot-dip galvanised"/>
        <s v="Socket cap screw DIN 912 M6 × 65 mm A2 stainless, pack of 10"/>
        <s v="Hex bolt DIN 933 M5 × 55 mm A4 stainless, pack of 20"/>
        <s v="Hex bolt part thread DIN 931 M8 × 50 mm A4 stainless, pack of 10"/>
        <s v="Socket cap screw DIN 912 M5 × 50 mm black 12.9"/>
        <s v="Countersunk socket screw DIN 7991 M4 × 35 mm black 12.9"/>
        <s v="Countersunk socket screw DIN 7991 M5 × 16 mm zinc plated"/>
        <s v="Socket cap screw DIN 912 M6 × 30 mm black 12.9, pack of 10"/>
        <s v="Chipboard screw, Pozidriv Ø6 × 60 mm A2 stainless, pack of 25"/>
        <s v="Thin hex nut DIN 439 M10 A2 stainless, pack of 10"/>
        <s v="Hex bolt DIN 933 M6 × 35 mm A4 stainless, pack of 10"/>
        <s v="Hex bolt DIN 933 M20 × 60 mm hot-dip galvanised"/>
        <s v="Chipboard screw, Pozidriv Ø3 × 50 mm A2 stainless"/>
        <s v="Flat washer DIN 125 M16 A2 stainless"/>
        <s v="Socket cap screw DIN 912 M12 × 20 mm A4 stainless, pack of 10"/>
        <s v="Hex nut DIN 934 M16 A2 stainless"/>
        <s v="Countersunk socket screw DIN 7991 M10 × 80 mm zinc plated, pack of 10"/>
        <s v="Hex bolt DIN 933 M12 × 90 mm zinc plated, pack of 10"/>
        <s v="Alpenfix universal plug for all substrates 8 × 65 mm, box of 50"/>
        <s v="Hex bolt DIN 933 M6 × 12 mm zinc plated, pack of 10"/>
        <s v="Countersunk socket screw DIN 7991 M4 × 40 mm zinc plated"/>
        <s v="Hex bolt DIN 933 M5 × 10 mm zinc plated"/>
        <s v="Threaded rod DIN 976 M8 × 2000 mm A2 stainless"/>
        <s v="Chipboard screw, Pozidriv Ø5 × 45 mm A2 stainless, pack of 25"/>
        <s v="Countersunk socket screw DIN 7991 M4 × 30 mm black 12.9"/>
        <s v="Socket cap screw DIN 912 M6 × 35 mm zinc plated, pack of 10"/>
        <s v="Socket cap screw DIN 912 M8 × 25 mm black 12.9"/>
        <s v="Hex bolt part thread DIN 931 M12 × 50 mm zinc plated, pack of 10"/>
        <s v="Countersunk socket screw DIN 7991 M12 × 60 mm zinc plated, pack of 10"/>
        <s v="Hex bolt DIN 933 M4 × 10 mm zinc plated"/>
        <s v="Tatra Works hollow-wall expansion plug 6 × 52 mm, pack of 20"/>
        <s v="Countersunk socket screw DIN 7991 M12 × 100 mm A2 stainless, pack of 10"/>
        <s v="Socket cap screw DIN 912 M8 × 16 mm A4 stainless, pack of 10"/>
        <s v="Brezo nylon wall plug with collar 10 × 50 mm, box of 50"/>
        <s v="Socket cap screw DIN 912 M8 × 110 mm A4 stainless"/>
        <s v="Chipboard screw, Pozidriv Ø5 × 70 mm A2 stainless, pack of 25"/>
        <s v="Socket cap screw DIN 912 M8 × 35 mm zinc plated"/>
        <s v="Hex bolt DIN 933 M12 × 50 mm zinc plated"/>
        <s v="Socket cap screw DIN 912 M20 × 55 mm A2 stainless"/>
        <s v="Spring washer DIN 127 M4 A2 stainless"/>
        <s v="Socket cap screw DIN 912 M4 × 20 mm zinc plated"/>
        <s v="Anclatec nylon wall plug with collar 10 × 60 mm, box of 50"/>
        <s v="Hex bolt part thread DIN 931 M8 × 90 mm zinc plated"/>
        <s v="Nylon-insert lock nut DIN 985 M5 zinc plated"/>
        <s v="Socket cap screw DIN 912 M10 × 45 mm zinc plated, pack of 10"/>
        <s v="Hex bolt part thread DIN 931 M20 × 90 mm zinc plated"/>
        <s v="Nylon-insert lock nut DIN 985 M8 zinc plated, pack of 10"/>
        <s v="Spring washer DIN 127 M5 zinc plated, pack of 30"/>
        <s v="Chipboard screw, Pozidriv Ø5 × 16 mm yellow zinc"/>
        <s v="Hex bolt DIN 933 M4 × 16 mm A2 stainless"/>
        <s v="Socket cap screw DIN 912 M8 × 12 mm zinc plated"/>
        <s v="Socket cap screw DIN 912 M8 × 16 mm black 12.9"/>
        <s v="Socket cap screw DIN 912 M8 × 30 mm black 12.9, pack of 10"/>
        <s v="Countersunk socket screw DIN 7991 M3 × 12 mm zinc plated, pack of 20"/>
        <s v="Alpenfix universal plug for all substrates 10 × 80 mm, box of 50"/>
        <s v="Hex bolt DIN 933 M6 × 55 mm A2 stainless, pack of 10"/>
        <s v="Chipboard screw, Pozidriv Ø6 × 100 mm A2 stainless, pack of 25"/>
        <s v="Hex bolt DIN 933 M8 × 55 mm A2 stainless, pack of 10"/>
        <s v="Socket cap screw DIN 912 M10 × 100 mm A2 stainless"/>
        <s v="Large flat washer DIN 9021 M12 zinc plated"/>
        <s v="Countersunk socket screw DIN 7991 M5 × 16 mm A4 stainless, pack of 20"/>
        <s v="Socket cap screw DIN 912 M10 × 60 mm A2 stainless, pack of 10"/>
        <s v="Hex bolt DIN 933 M14 × 40 mm zinc plated"/>
        <s v="Hex bolt part thread DIN 931 M6 × 50 mm zinc plated, pack of 10"/>
        <s v="Socket cap screw DIN 912 M3 × 6 mm zinc plated"/>
        <s v="Hex bolt DIN 933 M6 × 45 mm zinc plated"/>
        <s v="Threaded rod DIN 976 M5 × 1000 mm A4 stainless"/>
        <s v="Brezo universal plug for all substrates 10 × 80 mm, box of 50"/>
        <s v="Countersunk socket screw DIN 7991 M5 × 20 mm A2 stainless, pack of 20"/>
        <s v="Socket cap screw DIN 912 M8 × 55 mm zinc plated, pack of 10"/>
        <s v="Countersunk socket screw DIN 7991 M8 × 60 mm A2 stainless, pack of 10"/>
        <s v="Socket cap screw DIN 912 M8 × 35 mm A4 stainless, pack of 10"/>
        <s v="Socket cap screw DIN 912 M5 × 55 mm zinc plated, pack of 20"/>
        <s v="Countersunk socket screw DIN 7991 M8 × 50 mm A4 stainless, pack of 10"/>
        <s v="Chipboard screw, Pozidriv Ø4.5 × 20 mm yellow zinc, pack of 25"/>
        <s v="Countersunk socket screw DIN 7991 M4 × 12 mm zinc plated, pack of 20"/>
        <s v="Wing nut DIN 315 M6 zinc plated"/>
        <s v="Chipboard screw, Pozidriv Ø4 × 45 mm yellow zinc, bulk box of 1000"/>
        <s v="Timber washer, square hole DIN 440 M20 zinc plated"/>
        <s v="Countersunk socket screw DIN 7991 M8 × 75 mm A2 stainless, pack of 10"/>
        <s v="Countersunk socket screw DIN 7991 M8 × 25 mm zinc plated, pack of 10"/>
        <s v="Socket cap screw DIN 912 M10 × 20 mm A2 stainless, pack of 10"/>
        <s v="Alpenfix drop-in anchor M8 × 30 mm, zinc plated"/>
        <s v="Threaded rod DIN 976 M6 × 500 mm A2 stainless"/>
        <s v="Threaded rod DIN 976 M4 × 300 mm A2 stainless"/>
        <s v="Socket cap screw DIN 912 M10 × 25 mm black 12.9, pack of 10"/>
        <s v="Alpenfix long frame plug 8 × 80 mm, pack of 20"/>
        <s v="Chipboard screw, Pozidriv Ø4.5 × 60 mm A2 stainless"/>
        <s v="Countersunk socket screw DIN 7991 M3 × 35 mm zinc plated, bulk box of 500"/>
        <s v="Countersunk socket screw DIN 7991 M4 × 20 mm zinc plated, bulk box of 500"/>
        <s v="Socket cap screw DIN 912 M10 × 30 mm A2 stainless, pack of 10"/>
        <s v="Hex bolt DIN 933 M4 × 40 mm zinc plated, pack of 20"/>
        <s v="Tatra Works universal plug for all substrates 12 × 70 mm, pack of 20"/>
        <s v="Socket cap screw DIN 912 M5 × 60 mm black 12.9"/>
        <s v="Socket cap screw DIN 912 M10 × 35 mm black 12.9, pack of 10"/>
        <s v="Brezo universal plug for all substrates 6 × 50 mm, pack of 20"/>
        <s v="Hex bolt DIN 933 M6 × 55 mm zinc plated, pack of 10"/>
        <s v="Socket cap screw DIN 912 M5 × 35 mm A4 stainless, pack of 20"/>
        <s v="Countersunk socket screw DIN 7991 M5 × 25 mm A4 stainless, pack of 20"/>
        <s v="Socket cap screw DIN 912 M6 × 50 mm black 12.9, pack of 10"/>
        <s v="Nylon-insert lock nut DIN 985 M16 zinc plated"/>
        <s v="Chipboard screw, Pozidriv Ø3 × 30 mm yellow zinc"/>
        <s v="Socket cap screw DIN 912 M5 × 50 mm zinc plated, pack of 20"/>
        <s v="Hex bolt DIN 933 M10 × 130 mm zinc plated"/>
        <s v="Hex bolt DIN 933 M10 × 75 mm zinc plated, pack of 10"/>
        <s v="Socket cap screw DIN 912 M6 × 55 mm zinc plated"/>
        <s v="Hex nut DIN 934 M20 hot-dip galvanised"/>
        <s v="Socket cap screw DIN 912 M10 × 90 mm zinc plated"/>
        <s v="Socket cap screw DIN 912 M6 × 70 mm A2 stainless, pack of 10"/>
        <s v="Chipboard screw, Pozidriv Ø4 × 16 mm A2 stainless"/>
        <s v="Countersunk socket screw DIN 7991 M6 × 12 mm zinc plated, pack of 10"/>
        <s v="Chipboard screw, Pozidriv Ø4 × 70 mm A2 stainless"/>
        <s v="Flat washer DIN 125 M16 hot-dip galvanised"/>
        <s v="Countersunk socket screw DIN 7991 M12 × 80 mm zinc plated, pack of 10"/>
        <s v="Hex bolt DIN 933 M6 × 110 mm zinc plated, pack of 10"/>
        <s v="Countersunk socket screw DIN 7991 M12 × 55 mm A4 stainless, pack of 10"/>
        <s v="Countersunk socket screw DIN 7991 M3 × 8 mm zinc plated"/>
        <s v="Threaded rod DIN 976 M8 × 500 mm A4 stainless"/>
        <s v="Socket cap screw DIN 912 M5 × 30 mm black 12.9"/>
        <s v="Chipboard screw, Pozidriv Ø4 × 35 mm A2 stainless, pack of 25"/>
        <s v="Socket cap screw DIN 912 M10 × 30 mm black 12.9, pack of 10"/>
        <s v="Timber washer, square hole DIN 440 M24 hot-dip galvanised"/>
        <s v="Flat washer DIN 125 M8 hot-dip galvanised"/>
        <s v="Socket cap screw DIN 912 M12 × 45 mm zinc plated, pack of 10"/>
        <s v="Chipboard screw, Pozidriv Ø5 × 20 mm yellow zinc"/>
        <s v="Hex bolt part thread DIN 931 M12 × 90 mm hot-dip galvanised"/>
        <s v="Hex bolt DIN 933 M8 × 45 mm zinc plated, pack of 10"/>
        <s v="Countersunk socket screw DIN 7991 M3 × 16 mm zinc plated"/>
        <s v="Chipboard screw, Pozidriv Ø4.5 × 35 mm yellow zinc, pack of 25"/>
        <s v="Socket cap screw DIN 912 M5 × 25 mm zinc plated, pack of 20"/>
        <s v="Countersunk socket screw DIN 7991 M10 × 20 mm black 12.9"/>
        <s v="Hex bolt DIN 933 M14 × 35 mm A2 stainless"/>
        <s v="Threaded rod DIN 976 M5 × 500 mm A4 stainless"/>
        <s v="Nylon-insert lock nut DIN 985 M10 zinc plated, pack of 10"/>
        <s v="Chipboard screw, Pozidriv Ø3.5 × 45 mm A2 stainless"/>
        <s v="Countersunk socket screw DIN 7991 M10 × 60 mm zinc plated"/>
        <s v="Brezo injection resin vinylester 300 ml"/>
        <s v="Flat washer DIN 125 M20 zinc plated"/>
        <s v="Socket cap screw DIN 912 M5 × 45 mm black 12.9, pack of 20"/>
        <s v="Countersunk socket screw DIN 7991 M12 × 30 mm black 12.9, pack of 10"/>
        <s v="Socket cap screw DIN 912 M20 × 75 mm zinc plated"/>
        <s v="Countersunk socket screw DIN 7991 M10 × 30 mm zinc plated"/>
        <s v="Socket cap screw DIN 912 M4 × 35 mm A2 stainless"/>
        <s v="Hex bolt part thread DIN 931 M8 × 80 mm A2 stainless, pack of 10"/>
        <s v="Countersunk socket screw DIN 7991 M5 × 8 mm A4 stainless, pack of 20"/>
        <s v="Flat washer DIN 125 M24 zinc plated"/>
        <s v="Countersunk socket screw DIN 7991 M16 × 70 mm black 12.9"/>
        <s v="Countersunk socket screw DIN 7991 M8 × 35 mm zinc plated, pack of 10"/>
        <s v="Hex bolt part thread DIN 931 M6 × 70 mm zinc plated, pack of 10"/>
        <s v="Socket cap screw DIN 912 M5 × 30 mm A4 stainless, pack of 20"/>
        <s v="Alpenfix nylon wall plug with collar 14 × 70 mm, box of 25"/>
        <s v="Anclatec concrete screw anchor Ø6 × 36 mm, hex head"/>
        <s v="Anclatec hollow-wall expansion plug 10 × 65 mm, pack of 20"/>
        <s v="Countersunk socket screw DIN 7991 M12 × 40 mm zinc plated"/>
        <s v="Socket cap screw DIN 912 M3 × 10 mm A2 stainless"/>
        <s v="Thin hex nut DIN 439 M8 A2 stainless"/>
        <s v="Anclatec nylon wall plug with collar 6 × 30 mm, box of 100"/>
        <s v="Countersunk socket screw DIN 7991 M3 × 40 mm zinc plated"/>
        <s v="Countersunk socket screw DIN 7991 M8 × 35 mm zinc plated"/>
        <s v="Socket cap screw DIN 912 M10 × 80 mm A4 stainless, pack of 10"/>
        <s v="Socket cap screw DIN 912 M8 × 75 mm zinc plated, pack of 10"/>
        <s v="Socket cap screw DIN 912 M10 × 75 mm black 12.9, pack of 10"/>
        <s v="Socket cap screw DIN 912 M16 × 65 mm zinc plated"/>
        <s v="Countersunk socket screw DIN 7991 M3 × 35 mm A4 stainless"/>
        <s v="Countersunk socket screw DIN 7991 M10 × 35 mm black 12.9, pack of 10"/>
        <s v="Socket cap screw DIN 912 M12 × 110 mm zinc plated"/>
        <s v="Hex bolt DIN 933 M5 × 55 mm zinc plated"/>
        <s v="Hex bolt DIN 933 M10 × 45 mm A4 stainless"/>
        <s v="Alpenfix universal plug for all substrates 10 × 60 mm, box of 50"/>
        <s v="Hex bolt DIN 933 M4 × 16 mm zinc plated"/>
        <s v="Countersunk socket screw DIN 7991 M6 × 45 mm zinc plated"/>
        <s v="Socket cap screw DIN 912 M10 × 70 mm A2 stainless, pack of 10"/>
        <s v="Socket cap screw DIN 912 M4 × 16 mm zinc plated"/>
        <s v="Dome nut DIN 1587 M12 zinc plated, pack of 10"/>
        <s v="Hex bolt DIN 933 M6 × 55 mm zinc plated"/>
        <s v="Chipboard screw, Pozidriv Ø4 × 70 mm yellow zinc"/>
        <s v="Chipboard screw, Pozidriv Ø6 × 80 mm yellow zinc, pack of 25"/>
        <s v="Countersunk socket screw DIN 7991 M6 × 12 mm black 12.9, pack of 10"/>
        <s v="Countersunk socket screw DIN 7991 M3 × 16 mm zinc plated, pack of 20"/>
        <s v="Socket cap screw DIN 912 M4 × 8 mm A2 stainless"/>
        <s v="Socket cap screw DIN 912 M4 × 20 mm black 12.9"/>
        <s v="Anclatec long frame plug 10 × 100 mm, box of 50"/>
        <s v="Chipboard screw, Pozidriv Ø6 × 25 mm A2 stainless"/>
        <s v="Socket cap screw DIN 912 M10 × 110 mm A2 stainless, pack of 10"/>
        <s v="Countersunk socket screw DIN 7991 M3 × 8 mm A2 stainless, pack of 20"/>
        <s v="Countersunk socket screw DIN 7991 M16 × 50 mm black 12.9"/>
        <s v="Tatra Works wedge anchor M16 × 180 mm, zinc plated"/>
        <s v="Hex bolt DIN 933 M8 × 50 mm zinc plated"/>
        <s v="Hex bolt DIN 933 M8 × 75 mm zinc plated, pack of 10"/>
        <s v="Chipboard screw, Pozidriv Ø6 × 50 mm A2 stainless, pack of 25"/>
        <s v="Countersunk socket screw DIN 7991 M12 × 75 mm zinc plated"/>
        <s v="Countersunk socket screw DIN 7991 M4 × 10 mm black 12.9"/>
        <s v="Socket cap screw DIN 912 M10 × 35 mm A2 stainless"/>
        <s v="Hex bolt DIN 933 M6 × 100 mm A2 stainless, pack of 10"/>
        <s v="Countersunk socket screw DIN 7991 M12 × 25 mm A4 stainless, pack of 10"/>
        <s v="Socket cap screw DIN 912 M8 × 16 mm black 12.9, pack of 10"/>
        <s v="Chipboard screw, Pozidriv Ø3 × 50 mm A2 stainless, bulk box of 1000"/>
        <s v="Countersunk socket screw DIN 7991 M10 × 65 mm black 12.9"/>
        <s v="Socket cap screw DIN 912 M6 × 30 mm A2 stainless, pack of 10"/>
        <s v="Alpenfix universal plug for all substrates 6 × 30 mm, pack of 20"/>
        <s v="Hex bolt DIN 933 M10 × 80 mm zinc plated, pack of 10"/>
        <s v="Socket cap screw DIN 912 M16 × 160 mm black 12.9"/>
        <s v="Hex bolt part thread DIN 931 M10 × 70 mm zinc plated, pack of 10"/>
        <s v="Socket cap screw DIN 912 M6 × 35 mm A2 stainless, pack of 10"/>
        <s v="Chipboard screw, Pozidriv Ø5 × 45 mm yellow zinc, pack of 25"/>
        <s v="Anclatec self-drill plasterboard anchor nylon 12 × 32 mm, pack of 25"/>
        <s v="Thin hex nut DIN 439 M12 A2 stainless"/>
        <s v="Dome nut DIN 1587 M10 A2 stainless, pack of 10"/>
        <s v="Countersunk socket screw DIN 7991 M12 × 110 mm A4 stainless, pack of 10"/>
        <s v="Socket cap screw DIN 912 M8 × 110 mm A2 stainless, pack of 10"/>
        <s v="Socket cap screw DIN 912 M5 × 45 mm A4 stainless"/>
        <s v="Countersunk socket screw DIN 7991 M6 × 25 mm black 12.9"/>
        <s v="Timber washer, square hole DIN 440 M12 zinc plated"/>
        <s v="Toothed lock washer DIN 6798 M6 zinc plated, pack of 30"/>
        <s v="Socket cap screw DIN 912 M5 × 45 mm black 12.9"/>
        <s v="Hex bolt DIN 933 M6 × 20 mm A2 stainless, pack of 10"/>
        <s v="Brezo nylon wall plug with collar 12 × 60 mm, box of 25"/>
        <s v="Countersunk socket screw DIN 7991 M8 × 20 mm A2 stainless, pack of 10"/>
        <s v="Thin hex nut DIN 439 M5 A2 stainless"/>
        <s v="Countersunk socket screw DIN 7991 M6 × 40 mm A2 stainless, pack of 10"/>
        <s v="Countersunk socket screw DIN 7991 M6 × 65 mm zinc plated, pack of 10"/>
        <s v="Flat washer DIN 125 M16 zinc plated"/>
        <s v="Hex bolt part thread DIN 931 M10 × 50 mm A4 stainless, pack of 10"/>
        <s v="Socket cap screw DIN 912 M6 × 25 mm A2 stainless, pack of 10"/>
        <s v="Socket cap screw DIN 912 M8 × 12 mm black 12.9"/>
        <s v="Socket cap screw DIN 912 M8 × 50 mm A4 stainless, pack of 10"/>
        <s v="Countersunk socket screw DIN 7991 M5 × 25 mm zinc plated, pack of 20"/>
        <s v="Hex bolt part thread DIN 931 M6 × 40 mm zinc plated, pack of 10"/>
        <s v="Brezo nylon wall plug with collar 5 × 25 mm, box of 100"/>
        <s v="Large flat washer DIN 9021 M5 zinc plated, pack of 30"/>
        <s v="Threaded rod DIN 976 M14 × 2000 mm zinc plated"/>
        <s v="Hex bolt DIN 933 M4 × 30 mm zinc plated, bulk box of 500"/>
        <s v="Socket cap screw DIN 912 M4 × 40 mm zinc plated, pack of 20"/>
        <s v="Chipboard screw, Pozidriv Ø4 × 25 mm yellow zinc"/>
        <s v="Socket cap screw DIN 912 M3 × 25 mm zinc plated"/>
        <s v="Countersunk socket screw DIN 7991 M3 × 8 mm black 12.9"/>
        <s v="Threaded rod DIN 976 M8 × 2000 mm hot-dip galvanised"/>
        <s v="Hex bolt DIN 933 M6 × 65 mm A2 stainless, pack of 10"/>
        <s v="Tatra Works universal plug for all substrates 6 × 30 mm, pack of 20"/>
        <s v="Thin hex nut DIN 439 M10 zinc plated, pack of 10"/>
        <s v="Chipboard screw, Pozidriv Ø3 × 30 mm yellow zinc, pack of 25"/>
        <s v="Hex bolt DIN 933 M20 × 80 mm A4 stainless"/>
        <s v="Socket cap screw DIN 912 M8 × 70 mm zinc plated, pack of 10"/>
        <s v="Socket cap screw DIN 912 M6 × 20 mm A2 stainless, pack of 10"/>
        <s v="Socket cap screw DIN 912 M4 × 10 mm zinc plated"/>
        <s v="Spring washer DIN 127 M12 zinc plated"/>
        <s v="Chipboard screw, Pozidriv Ø3 × 40 mm A2 stainless, pack of 25"/>
        <s v="Thin hex nut DIN 439 M10 A2 stainless"/>
        <s v="Socket cap screw DIN 912 M10 × 65 mm black 12.9, pack of 10"/>
        <s v="Nylon-insert lock nut DIN 985 M5 A2 stainless, pack of 20"/>
        <s v="Chipboard screw, Pozidriv Ø3.5 × 25 mm A2 stainless"/>
        <s v="Brezo wedge anchor M10 × 140 mm, zinc plated"/>
        <s v="Countersunk socket screw DIN 7991 M8 × 55 mm zinc plated, pack of 10"/>
        <s v="Countersunk socket screw DIN 7991 M3 × 6 mm A2 stainless"/>
        <s v="Chipboard screw, Pozidriv Ø5 × 25 mm yellow zinc"/>
        <s v="Chipboard screw, Pozidriv Ø4 × 80 mm A2 stainless"/>
        <s v="Hex bolt DIN 933 M8 × 100 mm zinc plated, pack of 10"/>
        <s v="Countersunk socket screw DIN 7991 M6 × 60 mm A4 stainless, pack of 10"/>
        <s v="Tatra Works nylon wall plug with collar 8 × 50 mm, box of 50"/>
        <s v="Socket cap screw DIN 912 M6 × 25 mm black 12.9, pack of 10"/>
        <s v="Countersunk socket screw DIN 7991 M8 × 70 mm black 12.9, pack of 10"/>
        <s v="Hex bolt DIN 933 M12 × 35 mm A4 stainless, pack of 10"/>
        <s v="Countersunk socket screw DIN 7991 M5 × 35 mm black 12.9, pack of 20"/>
        <s v="Chipboard screw, Pozidriv Ø4.5 × 25 mm yellow zinc, pack of 25"/>
        <s v="Hex bolt DIN 933 M8 × 20 mm A4 stainless"/>
        <s v="Hex bolt DIN 933 M8 × 80 mm zinc plated, pack of 10"/>
        <s v="Chipboard screw, Pozidriv Ø4.5 × 80 mm A2 stainless"/>
        <s v="Threaded rod DIN 976 M4 × 1000 mm A4 stainless"/>
        <s v="Toothed lock washer DIN 6798 M8 zinc plated, pack of 20"/>
        <s v="Threaded rod DIN 976 M10 × 300 mm A2 stainless"/>
        <s v="Hex bolt DIN 933 M5 × 20 mm A4 stainless"/>
        <s v="Socket cap screw DIN 912 M12 × 160 mm zinc plated"/>
        <s v="Anclatec nylon wall plug with collar 5 × 25 mm, pack of 20"/>
        <s v="Hex bolt DIN 933 M8 × 110 mm A2 stainless, pack of 10"/>
        <s v="Countersunk socket screw DIN 7991 M6 × 25 mm A2 stainless, pack of 10"/>
        <s v="Hex bolt part thread DIN 931 M8 × 40 mm A2 stainless, pack of 10"/>
        <s v="Threaded rod DIN 976 M8 × 300 mm A2 stainless"/>
        <s v="Chipboard screw, Pozidriv Ø4.5 × 30 mm yellow zinc, pack of 25"/>
        <s v="Hex bolt DIN 933 M4 × 40 mm zinc plated"/>
        <s v="Hex bolt DIN 933 M10 × 30 mm zinc plated"/>
        <s v="Countersunk socket screw DIN 7991 M6 × 75 mm zinc plated, pack of 10"/>
        <s v="Chipboard screw, Pozidriv Ø3 × 60 mm A2 stainless"/>
        <s v="Hex bolt DIN 933 M14 × 50 mm hot-dip galvanised"/>
        <s v="Chipboard screw, Pozidriv Ø4 × 30 mm A2 stainless"/>
        <s v="Alpenfix self-drill plasterboard anchor nylon 12 × 32 mm, pack of 25"/>
        <s v="Chipboard screw, Pozidriv Ø4.5 × 16 mm A2 stainless, pack of 25"/>
        <s v="Brezo nylon wall plug with collar 12 × 70 mm, pack of 20"/>
        <s v="Socket cap screw DIN 912 M10 × 100 mm zinc plated"/>
        <s v="Hex bolt part thread DIN 931 M6 × 70 mm A2 stainless, pack of 10"/>
        <s v="Hex bolt DIN 933 M24 × 140 mm hot-dip galvanised"/>
        <s v="Chipboard screw, Pozidriv Ø4 × 12 mm A2 stainless, pack of 25"/>
        <s v="Countersunk socket screw DIN 7991 M6 × 30 mm A4 stainless, pack of 10"/>
        <s v="Chipboard screw, Pozidriv Ø5 × 35 mm A2 stainless, pack of 25"/>
        <s v="Socket cap screw DIN 912 M6 × 16 mm A4 stainless"/>
        <s v="Hex bolt DIN 933 M4 × 40 mm A2 stainless"/>
        <s v="Chipboard screw, Pozidriv Ø3.5 × 20 mm yellow zinc"/>
        <s v="Socket cap screw DIN 912 M12 × 110 mm zinc plated, pack of 10"/>
        <s v="Chipboard screw, Pozidriv Ø4 × 12 mm yellow zinc, pack of 25"/>
        <s v="Socket cap screw DIN 912 M3 × 12 mm black 12.9, pack of 20"/>
        <s v="Hex bolt DIN 933 M12 × 35 mm zinc plated, pack of 10"/>
        <s v="Hex bolt part thread DIN 931 M8 × 90 mm zinc plated, pack of 10"/>
        <s v="Chipboard screw, Pozidriv Ø5 × 100 mm yellow zinc, pack of 25"/>
        <s v="Socket cap screw DIN 912 M10 × 80 mm zinc plated"/>
        <s v="Countersunk socket screw DIN 7991 M6 × 20 mm A2 stainless, pack of 10"/>
        <s v="Chipboard screw, Pozidriv Ø5 × 90 mm yellow zinc, pack of 25"/>
        <s v="Socket cap screw DIN 912 M20 × 100 mm zinc plated"/>
        <s v="Dome nut DIN 1587 M8 zinc plated"/>
        <s v="Socket cap screw DIN 912 M10 × 50 mm A2 stainless, pack of 10"/>
        <s v="Alpenfix injection resin polyester, styrene-free 300 ml"/>
        <s v="Hex nut DIN 934 M4 A2 stainless"/>
        <s v="Countersunk socket screw DIN 7991 M12 × 35 mm black 12.9"/>
        <s v="Tatra Works nylon wall plug with collar 6 × 40 mm, box of 100"/>
        <s v="Tatra Works hollow-wall expansion plug 10 × 65 mm, pack of 20"/>
        <s v="Socket cap screw DIN 912 M6 × 10 mm zinc plated"/>
        <s v="Threaded rod DIN 976 M16 × 1000 mm zinc plated"/>
        <s v="Hex bolt part thread DIN 931 M6 × 60 mm zinc plated, pack of 10"/>
        <s v="Nylon-insert lock nut DIN 985 M3 A2 stainless"/>
        <s v="Hex bolt DIN 933 M5 × 12 mm zinc plated"/>
        <s v="Anclatec nylon wall plug with collar 5 × 25 mm, box of 100"/>
        <s v="Socket cap screw DIN 912 M8 × 45 mm zinc plated, pack of 10"/>
        <s v="Spring washer DIN 127 M5 A2 stainless"/>
        <s v="Hex bolt DIN 933 M4 × 12 mm A2 stainless, pack of 20"/>
        <s v="Chipboard screw, Pozidriv Ø3.5 × 12 mm yellow zinc"/>
        <s v="Tatra Works universal plug for all substrates 8 × 65 mm, box of 50"/>
        <s v="Countersunk socket screw DIN 7991 M4 × 40 mm zinc plated, pack of 20"/>
        <s v="Socket cap screw DIN 912 M4 × 10 mm A2 stainless"/>
        <s v="Hex bolt DIN 933 M10 × 90 mm hot-dip galvanised"/>
        <s v="Serrated flange nut DIN 6923 M6 zinc plated, pack of 20"/>
        <s v="Large flat washer DIN 9021 M6 zinc plated, pack of 30"/>
        <s v="Chipboard screw, Pozidriv Ø4 × 35 mm A2 stainless"/>
        <s v="Threaded rod DIN 976 M12 × 300 mm A4 stainless"/>
        <s v="Socket cap screw DIN 912 M8 × 20 mm A2 stainless, pack of 10"/>
        <s v="Chipboard screw, Pozidriv Ø6 × 100 mm yellow zinc, pack of 25"/>
        <s v="Socket cap screw DIN 912 M12 × 120 mm zinc plated, pack of 10"/>
        <s v="Large flat washer DIN 9021 M10 zinc plated, pack of 20"/>
        <s v="Socket cap screw DIN 912 M6 × 100 mm black 12.9, pack of 10"/>
        <s v="Hex bolt DIN 933 M8 × 35 mm zinc plated"/>
        <s v="Brezo injection resin polyester, styrene-free 410 ml"/>
        <s v="Hex nut DIN 934 M8 A2 stainless, pack of 10"/>
        <s v="Countersunk socket screw DIN 7991 M10 × 35 mm black 12.9"/>
        <s v="Countersunk socket screw DIN 7991 M4 × 6 mm A2 stainless, pack of 20"/>
        <s v="Countersunk socket screw DIN 7991 M12 × 40 mm black 12.9, pack of 10"/>
        <s v="Socket cap screw DIN 912 M4 × 16 mm black 12.9, pack of 20"/>
        <s v="Hex bolt DIN 933 M5 × 60 mm A2 stainless, pack of 20"/>
        <s v="Socket cap screw DIN 912 M8 × 60 mm zinc plated, pack of 10"/>
        <s v="Socket cap screw DIN 912 M10 × 30 mm zinc plated, pack of 10"/>
        <s v="Countersunk socket screw DIN 7991 M8 × 20 mm zinc plated, pack of 10"/>
        <s v="Hex bolt DIN 933 M10 × 110 mm A2 stainless"/>
        <s v="Brezo nylon wall plug with collar 6 × 40 mm, box of 100"/>
        <s v="Socket cap screw DIN 912 M20 × 45 mm black 12.9"/>
        <s v="Countersunk socket screw DIN 7991 M5 × 12 mm A2 stainless, pack of 20"/>
        <s v="Chipboard screw, Pozidriv Ø5 × 70 mm yellow zinc, bulk box of 1000"/>
        <s v="Countersunk socket screw DIN 7991 M3 × 12 mm zinc plated, bulk box of 500"/>
        <s v="Hex bolt DIN 933 M16 × 55 mm zinc plated"/>
        <s v="Socket cap screw DIN 912 M10 × 80 mm A2 stainless, pack of 10"/>
        <s v="Hex bolt DIN 933 M6 × 90 mm zinc plated, pack of 10"/>
        <s v="Socket cap screw DIN 912 M5 × 60 mm zinc plated, pack of 20"/>
        <s v="Socket cap screw DIN 912 M4 × 8 mm black 12.9, pack of 20"/>
        <s v="Chipboard screw, Pozidriv Ø4 × 25 mm yellow zinc, bulk box of 1000"/>
        <s v="Hex bolt part thread DIN 931 M20 × 200 mm hot-dip galvanised"/>
        <s v="Wing nut DIN 315 M8 zinc plated, pack of 10"/>
        <s v="Socket cap screw DIN 912 M8 × 80 mm A4 stainless, pack of 10"/>
        <s v="Timber washer, square hole DIN 440 M10 hot-dip galvanised"/>
        <s v="Socket cap screw DIN 912 M20 × 150 mm zinc plated"/>
        <s v="Chipboard screw, Pozidriv Ø3 × 35 mm yellow zinc"/>
        <s v="Serrated flange nut DIN 6923 M8 A2 stainless, pack of 10"/>
        <s v="Countersunk socket screw DIN 7991 M5 × 50 mm black 12.9, pack of 20"/>
        <s v="Chipboard screw, Pozidriv Ø3 × 16 mm A2 stainless, pack of 25"/>
        <s v="Socket cap screw DIN 912 M12 × 55 mm A2 stainless, pack of 10"/>
        <s v="Countersunk socket screw DIN 7991 M8 × 40 mm A4 stainless, pack of 10"/>
        <s v="Hex bolt DIN 933 M14 × 75 mm zinc plated"/>
        <s v="Socket cap screw DIN 912 M12 × 140 mm zinc plated"/>
        <s v="Socket cap screw DIN 912 M20 × 35 mm black 12.9"/>
        <s v="Alpenfix universal plug for all substrates 8 × 50 mm, box of 50"/>
        <s v="Wing nut DIN 315 M12 zinc plated, pack of 10"/>
        <s v="Alpenfix universal plug for all substrates 10 × 50 mm, pack of 20"/>
        <s v="Countersunk socket screw DIN 7991 M5 × 20 mm black 12.9, pack of 20"/>
        <s v="Nylon-insert lock nut DIN 985 M10 A2 stainless, pack of 10"/>
        <s v="Hex bolt DIN 933 M24 × 60 mm A2 stainless"/>
        <s v="Threaded rod DIN 976 M8 × 300 mm A4 stainless"/>
        <s v="Countersunk socket screw DIN 7991 M3 × 35 mm A2 stainless, pack of 20"/>
        <s v="Countersunk socket screw DIN 7991 M6 × 20 mm zinc plated, pack of 10"/>
        <s v="Countersunk socket screw DIN 7991 M5 × 40 mm A2 stainless, pack of 20"/>
        <s v="Countersunk socket screw DIN 7991 M5 × 10 mm zinc plated, pack of 20"/>
        <s v="Brezo nylon wall plug with collar 12 × 70 mm, box of 25"/>
        <s v="Socket cap screw DIN 912 M8 × 20 mm A4 stainless"/>
        <s v="Socket cap screw DIN 912 M5 × 8 mm zinc plated, pack of 20"/>
        <s v="Socket cap screw DIN 912 M5 × 16 mm zinc plated, pack of 20"/>
        <s v="Chipboard screw, Pozidriv Ø4.5 × 30 mm A2 stainless, pack of 25"/>
        <s v="Socket cap screw DIN 912 M4 × 8 mm zinc plated, pack of 20"/>
        <s v="Countersunk socket screw DIN 7991 M10 × 16 mm A2 stainless"/>
        <s v="Chipboard screw, Pozidriv Ø4.5 × 80 mm yellow zinc"/>
        <s v="Countersunk socket screw DIN 7991 M4 × 8 mm black 12.9, pack of 20"/>
        <s v="Brezo universal plug for all substrates 6 × 30 mm, box of 100"/>
        <s v="Spring washer DIN 127 M20 A2 stainless"/>
        <s v="Countersunk socket screw DIN 7991 M3 × 40 mm zinc plated, pack of 20"/>
        <s v="Socket cap screw DIN 912 M6 × 120 mm black 12.9, pack of 10"/>
        <s v="Socket cap screw DIN 912 M4 × 20 mm A2 stainless"/>
        <s v="Socket cap screw DIN 912 M3 × 25 mm black 12.9"/>
        <s v="Chipboard screw, Pozidriv Ø5 × 30 mm yellow zinc, pack of 25"/>
        <s v="Countersunk socket screw DIN 7991 M12 × 55 mm black 12.9, pack of 10"/>
        <s v="Chipboard screw, Pozidriv Ø4 × 70 mm yellow zinc, pack of 25"/>
        <s v="Countersunk socket screw DIN 7991 M12 × 75 mm A4 stainless, pack of 10"/>
        <s v="Countersunk socket screw DIN 7991 M5 × 20 mm zinc plated, pack of 20"/>
        <s v="Chipboard screw, Pozidriv Ø5 × 40 mm yellow zinc, bulk box of 1000"/>
        <s v="Chipboard screw, Pozidriv Ø3.5 × 70 mm A2 stainless"/>
        <s v="Hex bolt part thread DIN 931 M6 × 90 mm A4 stainless, pack of 10"/>
        <s v="Chipboard screw, Pozidriv Ø3.5 × 70 mm yellow zinc, pack of 25"/>
        <s v="Toothed lock washer DIN 6798 M8 A2 stainless"/>
        <s v="Chipboard screw, Pozidriv Ø3.5 × 70 mm A2 stainless, pack of 25"/>
        <s v="Hex bolt DIN 933 M4 × 20 mm zinc plated, pack of 20"/>
        <s v="Hex bolt DIN 933 M8 × 35 mm A2 stainless, pack of 10"/>
        <s v="Socket cap screw DIN 912 M6 × 12 mm black 12.9, pack of 10"/>
        <s v="Wing nut DIN 315 M4 A2 stainless, pack of 20"/>
        <s v="Hex bolt part thread DIN 931 M8 × 120 mm hot-dip galvanised"/>
        <s v="Socket cap screw DIN 912 M6 × 35 mm black 12.9, pack of 10"/>
        <s v="Alpenfix nylon wall plug with collar 12 × 60 mm, box of 25"/>
        <s v="Hex bolt DIN 933 M5 × 55 mm zinc plated, pack of 20"/>
        <s v="Chipboard screw, Pozidriv Ø4 × 20 mm A2 stainless"/>
        <s v="Socket cap screw DIN 912 M20 × 130 mm zinc plated"/>
        <s v="Countersunk socket screw DIN 7991 M3 × 6 mm zinc plated, pack of 20"/>
        <s v="Timber washer, square hole DIN 440 M24 zinc plated"/>
        <s v="Socket cap screw DIN 912 M20 × 55 mm black 12.9"/>
        <s v="Hex bolt DIN 933 M5 × 30 mm zinc plated"/>
        <s v="Hex bolt DIN 933 M14 × 75 mm A2 stainless"/>
        <s v="Chipboard screw, Pozidriv Ø5 × 20 mm A2 stainless, pack of 25"/>
        <s v="Socket cap screw DIN 912 M12 × 25 mm zinc plated, pack of 10"/>
        <s v="Socket cap screw DIN 912 M12 × 30 mm A4 stainless, pack of 10"/>
        <s v="Hex nut DIN 934 M5 A4 stainless"/>
        <s v="Hex bolt DIN 933 M8 × 80 mm A2 stainless, pack of 10"/>
        <s v="Socket cap screw DIN 912 M6 × 10 mm black 12.9, pack of 10"/>
        <s v="Chipboard screw, Pozidriv Ø5 × 80 mm yellow zinc, pack of 25"/>
        <s v="Chipboard screw, Pozidriv Ø4 × 60 mm yellow zinc, pack of 25"/>
        <s v="Hex bolt DIN 933 M4 × 25 mm zinc plated"/>
        <s v="Countersunk socket screw DIN 7991 M5 × 12 mm A4 stainless, pack of 20"/>
        <s v="Alpenfix universal plug for all substrates 6 × 30 mm, box of 100"/>
        <s v="Chipboard screw, Pozidriv Ø3.5 × 35 mm yellow zinc, pack of 25"/>
        <s v="Threaded rod DIN 976 M8 × 1000 mm hot-dip galvanised"/>
        <s v="Socket cap screw DIN 912 M8 × 35 mm zinc plated, pack of 10"/>
        <s v="Hex bolt DIN 933 M4 × 10 mm A2 stainless"/>
        <s v="Countersunk socket screw DIN 7991 M10 × 55 mm zinc plated"/>
        <s v="Brezo nylon wall plug with collar 6 × 30 mm, pack of 20"/>
        <s v="Socket cap screw DIN 912 M4 × 8 mm zinc plated"/>
        <s v="Nylon-insert lock nut DIN 985 M4 A2 stainless, pack of 20"/>
        <s v="Hex bolt DIN 933 M8 × 16 mm zinc plated"/>
        <s v="Serrated flange nut DIN 6923 M12 zinc plated, pack of 10"/>
        <s v="Countersunk socket screw DIN 7991 M6 × 30 mm zinc plated, pack of 10"/>
        <s v="Countersunk socket screw DIN 7991 M10 × 70 mm zinc plated, pack of 10"/>
        <s v="Socket cap screw DIN 912 M12 × 55 mm black 12.9, pack of 10"/>
        <s v="Socket cap screw DIN 912 M8 × 50 mm zinc plated, pack of 10"/>
        <s v="Hex bolt DIN 933 M5 × 16 mm zinc plated, pack of 20"/>
        <s v="Thin hex nut DIN 439 M12 zinc plated, pack of 10"/>
        <s v="Countersunk socket screw DIN 7991 M4 × 30 mm zinc plated, pack of 20"/>
        <s v="Threaded rod DIN 976 M6 × 300 mm A2 stainless"/>
        <s v="Chipboard screw, Pozidriv Ø4.5 × 25 mm A2 stainless, pack of 25"/>
        <s v="Serrated flange nut DIN 6923 M12 zinc plated"/>
        <s v="Flat washer DIN 125 M16 A4 stainless"/>
        <s v="Chipboard screw, Pozidriv Ø4 × 60 mm A2 stainless, pack of 25"/>
        <s v="Hex bolt DIN 933 M8 × 120 mm zinc plated, pack of 10"/>
        <s v="Socket cap screw DIN 912 M10 × 80 mm black 12.9, pack of 10"/>
        <s v="Countersunk socket screw DIN 7991 M8 × 20 mm A4 stainless, pack of 10"/>
        <s v="Chipboard screw, Pozidriv Ø4.5 × 20 mm A2 stainless, pack of 25"/>
        <s v="Nylon-insert lock nut DIN 985 M6 zinc plated, pack of 20"/>
        <s v="Thin hex nut DIN 439 M12 zinc plated"/>
        <s v="Socket cap screw DIN 912 M3 × 6 mm A4 stainless"/>
        <s v="Countersunk socket screw DIN 7991 M5 × 20 mm A4 stainless, pack of 20"/>
        <s v="Alpenfix drop-in anchor M10 × 40 mm, zinc plated"/>
        <s v="Alpenfix mesh sleeve Ø12 × 85 mm, pack of 10"/>
        <s v="Socket cap screw DIN 912 M20 × 70 mm zinc plated"/>
        <s v="Hex bolt DIN 933 M12 × 40 mm zinc plated, pack of 10"/>
        <s v="Countersunk socket screw DIN 7991 M3 × 12 mm black 12.9, pack of 20"/>
        <s v="Countersunk socket screw DIN 7991 M5 × 45 mm A2 stainless, pack of 20"/>
        <s v="Countersunk socket screw DIN 7991 M10 × 110 mm black 12.9, pack of 10"/>
        <s v="Hex bolt DIN 933 M5 × 20 mm zinc plated, pack of 20"/>
        <s v="Socket cap screw DIN 912 M12 × 25 mm black 12.9"/>
        <s v="Hex bolt DIN 933 M6 × 45 mm zinc plated, pack of 10"/>
        <s v="Hex nut DIN 934 M20 zinc plated"/>
        <s v="Countersunk socket screw DIN 7991 M6 × 65 mm black 12.9, pack of 10"/>
        <s v="Countersunk socket screw DIN 7991 M3 × 25 mm zinc plated, pack of 20"/>
        <s v="Chipboard screw, Pozidriv Ø5 × 60 mm A2 stainless"/>
        <s v="Chipboard screw, Pozidriv Ø3.5 × 60 mm A2 stainless"/>
        <s v="Thin hex nut DIN 439 M8 zinc plated, pack of 10"/>
        <s v="Hex bolt part thread DIN 931 M6 × 40 mm A4 stainless, pack of 10"/>
        <s v="Chipboard screw, Pozidriv Ø4 × 80 mm A2 stainless, pack of 25"/>
        <s v="Socket cap screw DIN 912 M4 × 6 mm black 12.9, pack of 20"/>
        <s v="Toothed lock washer DIN 6798 M4 zinc plated, pack of 30"/>
        <s v="Anclatec self-drill plasterboard anchor nylon 15 × 37 mm, box of 100"/>
        <s v="Socket cap screw DIN 912 M4 × 25 mm zinc plated, pack of 20"/>
        <s v="Large flat washer DIN 9021 M16 A4 stainless"/>
        <s v="Brezo injection resin epoxy acrylate 300 ml"/>
        <s v="Brezo nylon wall plug with collar 14 × 70 mm, box of 25"/>
        <s v="Chipboard screw, Pozidriv Ø4 × 35 mm yellow zinc"/>
        <s v="Toothed lock washer DIN 6798 M5 zinc plated, pack of 30"/>
        <s v="Hex bolt DIN 933 M20 × 80 mm zinc plated"/>
        <s v="Countersunk socket screw DIN 7991 M8 × 50 mm black 12.9"/>
        <s v="Hex bolt DIN 933 M8 × 30 mm zinc plated, pack of 10"/>
        <s v="Brezo universal plug for all substrates 8 × 65 mm, pack of 20"/>
        <s v="Hex nut DIN 934 M12 hot-dip galvanised"/>
        <s v="Tatra Works universal plug for all substrates 6 × 50 mm, box of 100"/>
        <s v="Countersunk socket screw DIN 7991 M12 × 25 mm A2 stainless, pack of 10"/>
        <s v="Socket cap screw DIN 912 M4 × 25 mm black 12.9, pack of 20"/>
        <s v="Hex bolt DIN 933 M8 × 65 mm A2 stainless, pack of 10"/>
        <s v="Anclatec universal plug for all substrates 8 × 40 mm, box of 50"/>
        <s v="Chipboard screw, Pozidriv Ø6 × 35 mm yellow zinc"/>
        <s v="Chipboard screw, Pozidriv Ø4 × 25 mm yellow zinc, pack of 25"/>
        <s v="Countersunk socket screw DIN 7991 M12 × 30 mm zinc plated"/>
        <s v="Countersunk socket screw DIN 7991 M8 × 65 mm zinc plated, pack of 10"/>
        <s v="Hex bolt DIN 933 M4 × 12 mm zinc plated, pack of 20"/>
        <s v="Wing nut DIN 315 M6 A2 stainless, pack of 20"/>
        <s v="Socket cap screw DIN 912 M6 × 120 mm zinc plated"/>
        <s v="Hex bolt part thread DIN 931 M12 × 100 mm zinc plated, pack of 10"/>
        <s v="Hex bolt DIN 933 M6 × 70 mm A4 stainless, pack of 10"/>
        <s v="Countersunk socket screw DIN 7991 M5 × 16 mm black 12.9"/>
        <s v="Countersunk socket screw DIN 7991 M10 × 25 mm black 12.9, pack of 10"/>
        <s v="Countersunk socket screw DIN 7991 M6 × 25 mm black 12.9, pack of 10"/>
        <s v="Socket cap screw DIN 912 M6 × 10 mm black 12.9"/>
        <s v="Hex bolt part thread DIN 931 M24 × 120 mm zinc plated"/>
        <s v="Toothed lock washer DIN 6798 M5 A2 stainless, pack of 30"/>
        <s v="Chipboard screw, Pozidriv Ø3.5 × 60 mm yellow zinc, pack of 25"/>
        <s v="Socket cap screw DIN 912 M3 × 12 mm black 12.9"/>
        <s v="Countersunk socket screw DIN 7991 M16 × 40 mm zinc plated"/>
        <s v="Threaded rod DIN 976 M8 × 500 mm A2 stainless"/>
        <s v="Socket cap screw DIN 912 M6 × 50 mm A4 stainless, pack of 10"/>
        <s v="Countersunk socket screw DIN 7991 M10 × 110 mm A2 stainless, pack of 10"/>
        <s v="Threaded rod DIN 976 M12 × 300 mm zinc plated"/>
        <s v="Hex bolt DIN 933 M6 × 30 mm zinc plated, pack of 10"/>
        <s v="Chipboard screw, Pozidriv Ø3 × 16 mm yellow zinc, pack of 25"/>
        <s v="Chipboard screw, Pozidriv Ø4 × 12 mm A2 stainless"/>
        <s v="Chipboard screw, Pozidriv Ø3.5 × 12 mm A2 stainless"/>
        <s v="Chipboard screw, Pozidriv Ø6 × 120 mm yellow zinc"/>
        <s v="Tatra Works universal plug for all substrates 10 × 80 mm, box of 50"/>
        <s v="Chipboard screw, Pozidriv Ø3 × 45 mm A2 stainless, pack of 25"/>
        <s v="Socket cap screw DIN 912 M3 × 20 mm A2 stainless, pack of 20"/>
        <s v="Chipboard screw, Pozidriv Ø4.5 × 35 mm A2 stainless, pack of 25"/>
        <s v="Socket cap screw DIN 912 M6 × 16 mm A2 stainless, pack of 10"/>
        <s v="Threaded rod DIN 976 M4 × 300 mm A4 stainless"/>
        <s v="Anclatec nylon wall plug with collar 14 × 75 mm, box of 25"/>
        <s v="Alpenfix universal plug for all substrates 8 × 50 mm, pack of 20"/>
        <s v="Countersunk socket screw DIN 7991 M10 × 35 mm zinc plated, pack of 10"/>
        <s v="Hex bolt DIN 933 M6 × 100 mm zinc plated, pack of 10"/>
        <s v="Countersunk socket screw DIN 7991 M10 × 90 mm black 12.9, pack of 10"/>
        <s v="Chipboard screw, Pozidriv Ø3 × 25 mm yellow zinc"/>
        <s v="Chipboard screw, Pozidriv Ø3 × 50 mm yellow zinc"/>
        <s v="Nylon-insert lock nut DIN 985 M4 zinc plated, pack of 20"/>
        <s v="Countersunk socket screw DIN 7991 M4 × 6 mm black 12.9"/>
        <s v="Countersunk socket screw DIN 7991 M5 × 35 mm A2 stainless, pack of 20"/>
        <s v="Chipboard screw, Pozidriv Ø4.5 × 50 mm A2 stainless, pack of 25"/>
        <s v="Hex bolt DIN 933 M14 × 45 mm zinc plated"/>
        <s v="Nylon-insert lock nut DIN 985 M4 A2 stainless"/>
        <s v="Brezo nylon wall plug with collar 14 × 75 mm, box of 25"/>
        <s v="Serrated flange nut DIN 6923 M5 zinc plated, pack of 20"/>
        <s v="Brezo universal plug for all substrates 6 × 30 mm, pack of 20"/>
        <s v="Tatra Works injection resin pure epoxy 150 ml"/>
        <s v="Socket cap screw DIN 912 M5 × 40 mm black 12.9, pack of 20"/>
        <s v="Thin hex nut DIN 439 M20 zinc plated"/>
        <s v="Hex bolt DIN 933 M5 × 25 mm zinc plated, pack of 20"/>
        <s v="Countersunk socket screw DIN 7991 M3 × 10 mm black 12.9, pack of 20"/>
        <s v="Countersunk socket screw DIN 7991 M12 × 45 mm black 12.9"/>
        <s v="Thin hex nut DIN 439 M8 A2 stainless, pack of 10"/>
        <s v="Chipboard screw, Pozidriv Ø6 × 40 mm yellow zinc, pack of 25"/>
        <s v="Anclatec universal plug for all substrates 10 × 60 mm, box of 50"/>
        <s v="Hex nut DIN 934 M4 A2 stainless, pack of 20"/>
        <s v="Socket cap screw DIN 912 M12 × 65 mm zinc plated"/>
        <s v="Hex bolt DIN 933 M8 × 60 mm zinc plated, pack of 10"/>
        <s v="Hex bolt part thread DIN 931 M16 × 70 mm zinc plated"/>
        <s v="Chipboard screw, Pozidriv Ø3.5 × 35 mm A2 stainless"/>
        <s v="Hex bolt DIN 933 M4 × 16 mm zinc plated, pack of 20"/>
        <s v="Socket cap screw DIN 912 M5 × 10 mm black 12.9, pack of 20"/>
        <s v="Anclatec nylon wall plug with collar 14 × 70 mm, box of 25"/>
        <s v="Hex bolt DIN 933 M10 × 70 mm zinc plated, pack of 10"/>
        <s v="Anclatec mesh sleeve Ø12 × 85 mm, pack of 10"/>
        <s v="Tatra Works universal plug for all substrates 8 × 50 mm, box of 50"/>
        <s v="Countersunk socket screw DIN 7991 M8 × 16 mm zinc plated, pack of 10"/>
        <s v="Socket cap screw DIN 912 M6 × 20 mm zinc plated, pack of 10"/>
        <s v="Serrated flange nut DIN 6923 M10 zinc plated"/>
        <s v="Brezo universal plug for all substrates 5 × 25 mm, pack of 20"/>
        <s v="Alpenfix universal plug for all substrates 10 × 60 mm, pack of 20"/>
        <s v="Socket cap screw DIN 912 M6 × 40 mm zinc plated, pack of 10"/>
        <s v="Hex bolt DIN 933 M6 × 65 mm zinc plated, pack of 10"/>
        <s v="Socket cap screw DIN 912 M4 × 25 mm A2 stainless"/>
        <s v="Countersunk socket screw DIN 7991 M10 × 45 mm black 12.9, pack of 10"/>
        <s v="Countersunk socket screw DIN 7991 M6 × 35 mm A2 stainless, pack of 10"/>
        <s v="Socket cap screw DIN 912 M6 × 55 mm A2 stainless, pack of 10"/>
        <s v="Chipboard screw, Pozidriv Ø4.5 × 50 mm A2 stainless"/>
        <s v="Hex bolt DIN 933 M4 × 40 mm A2 stainless, pack of 20"/>
        <s v="Chipboard screw, Pozidriv Ø3.5 × 30 mm yellow zinc"/>
        <s v="Alpenfix nylon wall plug with collar 6 × 40 mm, pack of 20"/>
        <s v="Threaded rod DIN 976 M4 × 500 mm A2 stainless"/>
        <s v="Chipboard screw, Pozidriv Ø4 × 16 mm yellow zinc, pack of 25"/>
        <s v="Socket cap screw DIN 912 M20 × 30 mm black 12.9"/>
        <s v="Chipboard screw, Pozidriv Ø6 × 90 mm yellow zinc"/>
        <s v="Threaded rod DIN 976 M12 × 300 mm hot-dip galvanised"/>
        <s v="Socket cap screw DIN 912 M5 × 12 mm A2 stainless"/>
        <s v="Countersunk socket screw DIN 7991 M16 × 70 mm zinc plated"/>
        <s v="Threaded rod DIN 976 M10 × 1000 mm hot-dip galvanised"/>
        <s v="Chipboard screw, Pozidriv Ø6 × 30 mm yellow zinc, pack of 25"/>
        <s v="Socket cap screw DIN 912 M20 × 120 mm black 12.9"/>
        <s v="Hex bolt DIN 933 M12 × 30 mm zinc plated, pack of 10"/>
        <s v="Countersunk socket screw DIN 7991 M3 × 40 mm A2 stainless"/>
        <s v="Flat washer DIN 125 M5 zinc plated"/>
        <s v="Socket cap screw DIN 912 M10 × 16 mm black 12.9, pack of 10"/>
        <s v="Hex nut DIN 934 M10 hot-dip galvanised"/>
        <s v="Hex bolt DIN 933 M8 × 75 mm A4 stainless, pack of 10"/>
        <s v="Socket cap screw DIN 912 M8 × 16 mm zinc plated, pack of 10"/>
        <s v="Brezo static mixer nozzles with extension tube, pack of 5"/>
        <s v="Countersunk socket screw DIN 7991 M5 × 16 mm black 12.9, pack of 20"/>
        <s v="Brezo nylon wall plug with collar 14 × 75 mm, pack of 20"/>
        <s v="Chipboard screw, Pozidriv Ø4.5 × 45 mm yellow zinc, pack of 25"/>
        <s v="Flat washer DIN 125 M12 zinc plated, pack of 20"/>
        <s v="Countersunk socket screw DIN 7991 M4 × 6 mm zinc plated, pack of 20"/>
        <s v="Socket cap screw DIN 912 M4 × 20 mm A2 stainless, pack of 20"/>
        <s v="Chipboard screw, Pozidriv Ø3 × 20 mm yellow zinc, pack of 25"/>
        <s v="Countersunk socket screw DIN 7991 M12 × 65 mm zinc plated, pack of 10"/>
        <s v="Dome nut DIN 1587 M6 zinc plated, pack of 20"/>
        <s v="Socket cap screw DIN 912 M6 × 16 mm zinc plated, pack of 10"/>
        <s v="Flat washer DIN 125 M6 zinc plated, pack of 30"/>
        <s v="Countersunk socket screw DIN 7991 M8 × 12 mm A4 stainless, pack of 10"/>
        <s v="Countersunk socket screw DIN 7991 M6 × 75 mm A2 stainless, pack of 10"/>
        <s v="Wing nut DIN 315 M5 zinc plated, pack of 20"/>
        <s v="Anclatec universal plug for all substrates 10 × 80 mm, pack of 20"/>
        <s v="Tatra Works nylon wall plug with collar 12 × 70 mm, box of 25"/>
        <s v="Socket cap screw DIN 912 M6 × 75 mm black 12.9, pack of 10"/>
        <s v="Dome nut DIN 1587 M5 zinc plated, pack of 20"/>
        <s v="Chipboard screw, Pozidriv Ø4.5 × 45 mm A2 stainless"/>
        <s v="Tatra Works nylon wall plug with collar 5 × 25 mm, box of 100"/>
        <s v="Chipboard screw, Pozidriv Ø6 × 40 mm A2 stainless, pack of 25"/>
        <s v="Chipboard screw, Pozidriv Ø6 × 20 mm yellow zinc, pack of 25"/>
        <s v="Socket cap screw DIN 912 M10 × 55 mm zinc plated, pack of 10"/>
        <s v="Countersunk socket screw DIN 7991 M4 × 25 mm black 12.9, pack of 20"/>
        <s v="Chipboard screw, Pozidriv Ø4.5 × 16 mm yellow zinc, pack of 25"/>
        <s v="Spring washer DIN 127 M6 zinc plated, pack of 30"/>
        <s v="Socket cap screw DIN 912 M4 × 16 mm zinc plated, bulk box of 500"/>
        <s v="Socket cap screw DIN 912 M4 × 10 mm A4 stainless"/>
        <s v="Socket cap screw DIN 912 M20 × 35 mm zinc plated"/>
        <s v="Hex bolt DIN 933 M6 × 25 mm zinc plated, pack of 10"/>
        <s v="Thin hex nut DIN 439 M24 A2 stainless"/>
        <s v="Countersunk socket screw DIN 7991 M6 × 55 mm zinc plated, pack of 10"/>
        <s v="Hex bolt DIN 933 M24 × 80 mm zinc plated"/>
        <s v="Socket cap screw DIN 912 M4 × 6 mm zinc plated"/>
        <s v="Socket cap screw DIN 912 M5 × 12 mm zinc plated"/>
        <s v="Chipboard screw, Pozidriv Ø5 × 25 mm A2 stainless"/>
        <s v="Chipboard screw, Pozidriv Ø4 × 35 mm yellow zinc, pack of 25"/>
        <s v="Socket cap screw DIN 912 M10 × 50 mm zinc plated, pack of 10"/>
        <s v="Anclatec nylon wall plug with collar 6 × 40 mm, pack of 20"/>
        <s v="Hex bolt DIN 933 M6 × 100 mm A4 stainless, pack of 10"/>
        <s v="Socket cap screw DIN 912 M5 × 45 mm A2 stainless, pack of 20"/>
        <s v="Chipboard screw, Pozidriv Ø5 × 50 mm A2 stainless, pack of 25"/>
        <s v="Hex nut DIN 934 M8 A4 stainless"/>
        <s v="Countersunk socket screw DIN 7991 M4 × 6 mm zinc plated"/>
        <s v="Countersunk socket screw DIN 7991 M3 × 25 mm zinc plated"/>
        <s v="Countersunk socket screw DIN 7991 M3 × 12 mm black 12.9"/>
        <s v="Brezo universal plug for all substrates 12 × 70 mm, box of 25"/>
        <s v="Socket cap screw DIN 912 M4 × 30 mm zinc plated, pack of 20"/>
        <s v="Nylon-insert lock nut DIN 985 M14 A2 stainless"/>
        <s v="Socket cap screw DIN 912 M5 × 8 mm A2 stainless"/>
        <s v="Socket cap screw DIN 912 M10 × 25 mm zinc plated"/>
        <s v="Chipboard screw, Pozidriv Ø6 × 40 mm A2 stainless"/>
        <s v="Anclatec static mixer nozzles standard, pack of 10"/>
        <s v="Chipboard screw, Pozidriv Ø4 × 30 mm A2 stainless, pack of 25"/>
        <s v="Hex bolt DIN 933 M5 × 40 mm zinc plated, pack of 20"/>
        <s v="Serrated flange nut DIN 6923 M8 zinc plated, pack of 10"/>
        <s v="Countersunk socket screw DIN 7991 M10 × 20 mm zinc plated"/>
        <s v="Countersunk socket screw DIN 7991 M10 × 40 mm A4 stainless, pack of 10"/>
        <s v="Chipboard screw, Pozidriv Ø6 × 70 mm yellow zinc, pack of 25"/>
        <s v="Hex bolt DIN 933 M8 × 20 mm zinc plated, pack of 10"/>
        <s v="Countersunk socket screw DIN 7991 M4 × 10 mm zinc plated, pack of 20"/>
        <s v="Chipboard screw, Pozidriv Ø4.5 × 25 mm yellow zinc"/>
        <s v="Countersunk socket screw DIN 7991 M5 × 8 mm black 12.9, pack of 20"/>
        <s v="Timber washer, square hole DIN 440 M16 hot-dip galvanised"/>
        <s v="Socket cap screw DIN 912 M10 × 55 mm black 12.9, pack of 10"/>
        <s v="Socket cap screw DIN 912 M10 × 25 mm zinc plated, pack of 10"/>
        <s v="Countersunk socket screw DIN 7991 M5 × 40 mm black 12.9, pack of 20"/>
        <s v="Socket cap screw DIN 912 M5 × 8 mm black 12.9, pack of 20"/>
        <s v="Flat washer DIN 125 M24 hot-dip galvanised"/>
        <s v="Hex bolt DIN 933 M8 × 90 mm zinc plated, pack of 10"/>
        <s v="Chipboard screw, Pozidriv Ø4 × 16 mm A2 stainless, pack of 25"/>
        <s v="Countersunk socket screw DIN 7991 M4 × 40 mm black 12.9, pack of 20"/>
        <s v="Socket cap screw DIN 912 M12 × 35 mm black 12.9, pack of 10"/>
        <s v="Flat washer DIN 125 M12 A2 stainless, pack of 20"/>
        <s v="Dome nut DIN 1587 M16 zinc plated"/>
        <s v="Chipboard screw, Pozidriv Ø3.5 × 12 mm A2 stainless, pack of 25"/>
        <s v="Serrated flange nut DIN 6923 M10 zinc plated, pack of 10"/>
        <s v="Socket cap screw DIN 912 M6 × 12 mm zinc plated, pack of 10"/>
        <s v="Hex nut DIN 934 M20 A4 stainless"/>
        <s v="Socket cap screw DIN 912 M6 × 90 mm zinc plated, pack of 10"/>
        <s v="Socket cap screw DIN 912 M8 × 40 mm zinc plated, pack of 10"/>
        <s v="Socket cap screw DIN 912 M8 × 16 mm A2 stainless, pack of 10"/>
        <s v="Hex nut DIN 934 M14 A2 stainless"/>
        <s v="Socket cap screw DIN 912 M4 × 12 mm black 12.9, pack of 20"/>
        <s v="Chipboard screw, Pozidriv Ø3.5 × 40 mm A2 stainless, pack of 25"/>
        <s v="Brezo nylon wall plug with collar 8 × 50 mm, box of 50"/>
        <s v="Tatra Works hollow-wall expansion plug 10 × 65 mm, box of 50"/>
        <s v="Chipboard screw, Pozidriv Ø4.5 × 40 mm A2 stainless, pack of 25"/>
        <s v="Countersunk socket screw DIN 7991 M3 × 8 mm black 12.9, pack of 20"/>
        <s v="Socket cap screw DIN 912 M8 × 25 mm zinc plated, pack of 10"/>
        <s v="Nylon-insert lock nut DIN 985 M20 zinc plated"/>
        <s v="Socket cap screw DIN 912 M3 × 10 mm A2 stainless, pack of 20"/>
        <s v="Anclatec nylon wall plug with collar 12 × 60 mm, pack of 20"/>
        <s v="Countersunk socket screw DIN 7991 M6 × 75 mm black 12.9, pack of 10"/>
        <s v="Large flat washer DIN 9021 M20 A2 stainless"/>
        <s v="Socket cap screw DIN 912 M12 × 90 mm black 12.9, pack of 10"/>
        <s v="Socket cap screw DIN 912 M6 × 70 mm zinc plated, pack of 10"/>
        <s v="Socket cap screw DIN 912 M12 × 55 mm zinc plated, pack of 10"/>
        <s v="Thin hex nut DIN 439 M10 zinc plated"/>
        <s v="Chipboard screw, Pozidriv Ø4.5 × 50 mm yellow zinc, pack of 25"/>
        <s v="Dome nut DIN 1587 M10 zinc plated"/>
        <s v="Chipboard screw, Pozidriv Ø4 × 20 mm yellow zinc, pack of 25"/>
        <s v="Alpenfix universal plug for all substrates 10 × 50 mm, box of 50"/>
        <s v="Socket cap screw DIN 912 M5 × 55 mm A4 stainless, pack of 20"/>
        <s v="Socket cap screw DIN 912 M6 × 12 mm black 12.9"/>
        <s v="Hex bolt DIN 933 M6 × 75 mm zinc plated, pack of 10"/>
        <s v="Socket cap screw DIN 912 M8 × 40 mm black 12.9, pack of 10"/>
        <s v="Socket cap screw DIN 912 M8 × 100 mm zinc plated, pack of 10"/>
        <s v="Chipboard screw, Pozidriv Ø6 × 50 mm yellow zinc, pack of 25"/>
        <s v="Nylon-insert lock nut DIN 985 M6 A4 stainless"/>
        <s v="Large flat washer DIN 9021 M16 zinc plated"/>
        <s v="Socket cap screw DIN 912 M4 × 12 mm A2 stainless, pack of 20"/>
        <s v="Countersunk socket screw DIN 7991 M10 × 30 mm black 12.9"/>
        <s v="Flat washer DIN 125 M4 A2 stainless, pack of 30"/>
        <s v="Socket cap screw DIN 912 M3 × 16 mm A2 stainless, pack of 20"/>
        <s v="Anclatec universal plug for all substrates 10 × 50 mm, pack of 20"/>
        <s v="Anclatec nylon wall plug with collar 12 × 70 mm, pack of 20"/>
        <s v="Chipboard screw, Pozidriv Ø6 × 45 mm A2 stainless, pack of 25"/>
        <s v="Anclatec nylon wall plug with collar 8 × 50 mm, pack of 20"/>
        <s v="Socket cap screw DIN 912 M8 × 90 mm zinc plated, pack of 10"/>
        <s v="Socket cap screw DIN 912 M10 × 60 mm zinc plated, pack of 10"/>
        <s v="Hex bolt DIN 933 M6 × 20 mm zinc plated, pack of 10"/>
        <s v="Socket cap screw DIN 912 M6 × 16 mm black 12.9, pack of 10"/>
        <s v="Dome nut DIN 1587 M8 zinc plated, pack of 10"/>
        <s v="Flat washer DIN 125 M4 A2 stainless"/>
        <s v="Countersunk socket screw DIN 7991 M6 × 35 mm zinc plated, pack of 10"/>
        <s v="Countersunk socket screw DIN 7991 M5 × 45 mm zinc plated, pack of 20"/>
        <s v="Wing nut DIN 315 M10 zinc plated, pack of 10"/>
        <s v="Countersunk socket screw DIN 7991 M3 × 20 mm A2 stainless"/>
        <s v="Socket cap screw DIN 912 M6 × 30 mm zinc plated, pack of 10"/>
        <s v="Hex bolt DIN 933 M6 × 35 mm zinc plated"/>
        <s v="Chipboard screw, Pozidriv Ø3.5 × 16 mm A2 stainless, pack of 25"/>
        <s v="Socket cap screw DIN 912 M3 × 10 mm A4 stainless"/>
        <s v="Socket cap screw DIN 912 M10 × 50 mm zinc plated"/>
        <s v="Countersunk socket screw DIN 7991 M4 × 16 mm zinc plated, pack of 20"/>
        <s v="Hex bolt DIN 933 M10 × 120 mm zinc plated, pack of 10"/>
        <s v="Tatra Works universal plug for all substrates 12 × 70 mm, box of 25"/>
        <s v="Nylon-insert lock nut DIN 985 M14 zinc plated"/>
        <s v="Brezo injection resin pure epoxy 150 ml"/>
        <s v="Socket cap screw DIN 912 M4 × 8 mm A2 stainless, pack of 20"/>
        <s v="Spring washer DIN 127 M12 A2 stainless"/>
        <s v="Tatra Works nylon wall plug with collar 14 × 75 mm, box of 25"/>
        <s v="Hex nut DIN 934 M4 A4 stainless"/>
        <s v="Tatra Works nylon wall plug with collar 12 × 60 mm, box of 25"/>
        <s v="Socket cap screw DIN 912 M3 × 6 mm zinc plated, pack of 20"/>
        <s v="Anclatec hollow-wall expansion plug 6 × 45 mm, pack of 20"/>
        <s v="Hex bolt DIN 933 M10 × 45 mm zinc plated, pack of 10"/>
        <s v="Thin hex nut DIN 439 M24 zinc plated"/>
        <s v="Threaded rod DIN 976 M5 × 300 mm A4 stainless"/>
        <s v="Socket cap screw DIN 912 M4 × 16 mm zinc plated, pack of 20"/>
        <s v="Countersunk socket screw DIN 7991 M3 × 10 mm A2 stainless, pack of 20"/>
        <s v="Chipboard screw, Pozidriv Ø6 × 30 mm A2 stainless"/>
        <s v="Hex bolt DIN 933 M10 × 20 mm zinc plated, pack of 10"/>
        <s v="Hex bolt DIN 933 M6 × 80 mm A2 stainless, pack of 10"/>
        <s v="Countersunk socket screw DIN 7991 M8 × 12 mm zinc plated, pack of 10"/>
        <s v="Chipboard screw, Pozidriv Ø5 × 50 mm yellow zinc, pack of 25"/>
        <s v="Serrated flange nut DIN 6923 M6 A2 stainless, pack of 20"/>
        <s v="Tatra Works universal plug for all substrates 5 × 25 mm, box of 100"/>
        <s v="Chipboard screw, Pozidriv Ø3 × 25 mm yellow zinc, pack of 25"/>
        <s v="Chipboard screw, Pozidriv Ø4.5 × 90 mm yellow zinc, pack of 25"/>
        <s v="Countersunk socket screw DIN 7991 M6 × 16 mm zinc plated, pack of 10"/>
        <s v="Hex bolt DIN 933 M8 × 30 mm A4 stainless, pack of 10"/>
        <s v="Countersunk socket screw DIN 7991 M8 × 16 mm A2 stainless, pack of 10"/>
        <s v="Socket cap screw DIN 912 M6 × 70 mm A4 stainless, pack of 10"/>
        <s v="Tatra Works nylon wall plug with collar 5 × 25 mm, pack of 20"/>
        <s v="Alpenfix nylon wall plug with collar 8 × 50 mm, box of 50"/>
        <s v="Hex bolt DIN 933 M6 × 16 mm A4 stainless, pack of 10"/>
        <s v="Socket cap screw DIN 912 M20 × 30 mm zinc plated"/>
        <s v="Socket cap screw DIN 912 M3 × 25 mm zinc plated, pack of 20"/>
        <s v="Hex bolt DIN 933 M6 × 16 mm zinc plated, pack of 10"/>
        <s v="Anclatec universal plug for all substrates 10 × 80 mm, box of 50"/>
        <s v="Countersunk socket screw DIN 7991 M8 × 20 mm black 12.9, pack of 10"/>
        <s v="Chipboard screw, Pozidriv Ø3.5 × 12 mm yellow zinc, pack of 25"/>
        <s v="Countersunk socket screw DIN 7991 M6 × 16 mm A4 stainless, pack of 10"/>
        <s v="Hex bolt DIN 933 M5 × 16 mm A2 stainless, pack of 20"/>
        <s v="Alpenfix mesh sleeve Ø20 × 50 mm, pack of 10"/>
        <s v="Anclatec injection resin polyester, styrene-free 150 ml"/>
        <s v="Socket cap screw DIN 912 M10 × 35 mm A2 stainless, pack of 10"/>
        <s v="Large flat washer DIN 9021 M6 A2 stainless, pack of 30"/>
        <s v="Chipboard screw, Pozidriv Ø5 × 90 mm A2 stainless"/>
        <s v="Countersunk socket screw DIN 7991 M5 × 12 mm zinc plated, pack of 20"/>
        <s v="Chipboard screw, Pozidriv Ø3 × 30 mm A2 stainless, pack of 25"/>
        <s v="Tatra Works universal plug for all substrates 8 × 40 mm, pack of 20"/>
        <s v="Chipboard screw, Pozidriv Ø3 × 25 mm A2 stainless, pack of 25"/>
        <s v="Socket cap screw DIN 912 M6 × 70 mm black 12.9, pack of 10"/>
        <s v="Countersunk socket screw DIN 7991 M16 × 25 mm zinc plated"/>
        <s v="Nylon-insert lock nut DIN 985 M24 zinc plated"/>
        <s v="Countersunk socket screw DIN 7991 M4 × 30 mm black 12.9, pack of 20"/>
        <s v="Threaded rod DIN 976 M6 × 500 mm zinc plated"/>
        <s v="Socket cap screw DIN 912 M5 × 50 mm A2 stainless, pack of 20"/>
        <s v="Hex bolt DIN 933 M20 × 50 mm zinc plated"/>
        <s v="Countersunk socket screw DIN 7991 M3 × 6 mm A2 stainless, pack of 20"/>
        <s v="Countersunk socket screw DIN 7991 M3 × 10 mm zinc plated, pack of 20"/>
        <s v="Socket cap screw DIN 912 M6 × 20 mm A4 stainless, pack of 10"/>
        <s v="Flat washer DIN 125 M24 A4 stainless"/>
        <s v="Socket cap screw DIN 912 M3 × 30 mm black 12.9"/>
        <s v="Socket cap screw DIN 912 M3 × 6 mm black 12.9"/>
        <s v="Socket cap screw DIN 912 M20 × 40 mm black 12.9"/>
        <s v="Chipboard screw, Pozidriv Ø4 × 50 mm A2 stainless"/>
        <s v="Hex bolt part thread DIN 931 M8 × 100 mm zinc plated, pack of 10"/>
        <s v="Chipboard screw, Pozidriv Ø3.5 × 20 mm A2 stainless"/>
        <s v="Hex bolt DIN 933 M5 × 35 mm A2 stainless, pack of 20"/>
        <s v="Socket cap screw DIN 912 M8 × 35 mm black 12.9, pack of 10"/>
        <s v="Thin hex nut DIN 439 M20 A2 stainless"/>
        <s v="Chipboard screw, Pozidriv Ø5 × 25 mm A2 stainless, pack of 25"/>
        <s v="Countersunk socket screw DIN 7991 M4 × 12 mm black 12.9"/>
        <s v="Chipboard screw, Pozidriv Ø3.5 × 16 mm A2 stainless"/>
        <s v="Chipboard screw, Pozidriv Ø4.5 × 45 mm yellow zinc"/>
        <s v="Countersunk socket screw DIN 7991 M10 × 20 mm A2 stainless, pack of 10"/>
        <s v="Countersunk socket screw DIN 7991 M4 × 12 mm black 12.9, pack of 20"/>
        <s v="Flat washer DIN 125 M10 A2 stainless, pack of 20"/>
        <s v="Chipboard screw, Pozidriv Ø5 × 70 mm yellow zinc, pack of 25"/>
        <s v="Spring washer DIN 127 M10 zinc plated"/>
        <s v="Threaded rod DIN 976 M6 × 1000 mm zinc plated"/>
        <s v="Chipboard screw, Pozidriv Ø6 × 20 mm A2 stainless"/>
        <s v="Socket cap screw DIN 912 M3 × 12 mm A2 stainless"/>
        <s v="Hex bolt DIN 933 M10 × 55 mm zinc plated, pack of 10"/>
        <s v="Hex nut DIN 934 M3 zinc plated"/>
        <s v="Spring washer DIN 127 M8 zinc plated, pack of 20"/>
        <s v="Threaded rod DIN 976 M6 × 300 mm zinc plated"/>
        <s v="Socket cap screw DIN 912 M6 × 20 mm black 12.9, pack of 10"/>
        <s v="Socket cap screw DIN 912 M10 × 50 mm black 12.9, pack of 10"/>
        <s v="Countersunk socket screw DIN 7991 M4 × 25 mm zinc plated, pack of 20"/>
        <s v="Socket cap screw DIN 912 M3 × 12 mm A2 stainless, pack of 20"/>
        <s v="Socket cap screw DIN 912 M5 × 10 mm zinc plated, pack of 20"/>
        <s v="Socket cap screw DIN 912 M6 × 60 mm black 12.9, pack of 10"/>
        <s v="Anclatec nylon wall plug with collar 8 × 40 mm, box of 50"/>
        <s v="Countersunk socket screw DIN 7991 M4 × 10 mm black 12.9, pack of 20"/>
        <s v="Socket cap screw DIN 912 M3 × 8 mm A2 stainless, pack of 20"/>
        <s v="Socket cap screw DIN 912 M3 × 6 mm A2 stainless, pack of 20"/>
        <s v="Hex nut DIN 934 M8 zinc plated, pack of 10"/>
        <s v="Socket cap screw DIN 912 M8 × 20 mm black 12.9, pack of 10"/>
        <s v="Chipboard screw, Pozidriv Ø3 × 45 mm yellow zinc, pack of 25"/>
        <s v="Countersunk socket screw DIN 7991 M8 × 16 mm black 12.9, pack of 10"/>
        <s v="Countersunk socket screw DIN 7991 M8 × 60 mm black 12.9, pack of 10"/>
        <s v="Chipboard screw, Pozidriv Ø4 × 30 mm yellow zinc, pack of 25"/>
        <s v="Tatra Works universal plug for all substrates 8 × 40 mm, box of 50"/>
        <s v="Countersunk socket screw DIN 7991 M6 × 10 mm A2 stainless, pack of 10"/>
        <s v="Socket cap screw DIN 912 M3 × 25 mm A2 stainless, pack of 20"/>
        <s v="Tatra Works universal plug for all substrates 5 × 25 mm, pack of 20"/>
        <s v="Chipboard screw, Pozidriv Ø3.5 × 20 mm A2 stainless, pack of 25"/>
        <s v="Countersunk socket screw DIN 7991 M12 × 35 mm zinc plated, pack of 10"/>
        <s v="Chipboard screw, Pozidriv Ø3.5 × 40 mm yellow zinc, pack of 25"/>
        <s v="Hex nut DIN 934 M10 zinc plated, pack of 10"/>
        <s v="Socket cap screw DIN 912 M6 × 10 mm A2 stainless, pack of 10"/>
        <s v="Socket cap screw DIN 912 M4 × 30 mm black 12.9, pack of 20"/>
        <s v="Thin hex nut DIN 439 M6 zinc plated, pack of 20"/>
        <s v="Serrated flange nut DIN 6923 M6 zinc plated"/>
        <s v="Hex bolt part thread DIN 931 M6 × 30 mm A2 stainless, pack of 10"/>
        <s v="Countersunk socket screw DIN 7991 M6 × 10 mm black 12.9, pack of 10"/>
        <s v="Chipboard screw, Pozidriv Ø4 × 25 mm A2 stainless"/>
        <s v="Toothed lock washer DIN 6798 M8 zinc plated"/>
        <s v="Countersunk socket screw DIN 7991 M6 × 80 mm black 12.9, pack of 10"/>
        <s v="Chipboard screw, Pozidriv Ø4 × 45 mm yellow zinc, pack of 25"/>
        <s v="Chipboard screw, Pozidriv Ø4.5 × 60 mm yellow zinc, pack of 25"/>
        <s v="Socket cap screw DIN 912 M8 × 12 mm black 12.9, pack of 10"/>
        <s v="Chipboard screw, Pozidriv Ø5 × 25 mm yellow zinc, pack of 25"/>
        <s v="Hex nut DIN 934 M12 zinc plated, pack of 10"/>
        <s v="Threaded rod DIN 976 M5 × 300 mm A2 stainless"/>
        <s v="Thin hex nut DIN 439 M5 zinc plated, pack of 20"/>
        <s v="Chipboard screw, Pozidriv Ø3 × 35 mm yellow zinc, pack of 25"/>
        <s v="Countersunk socket screw DIN 7991 M3 × 30 mm black 12.9, pack of 20"/>
        <s v="Chipboard screw, Pozidriv Ø4.5 × 40 mm yellow zinc, pack of 25"/>
        <s v="Chipboard screw, Pozidriv Ø3.5 × 50 mm yellow zinc, pack of 25"/>
        <s v="Socket cap screw DIN 912 M4 × 12 mm zinc plated, pack of 20"/>
        <s v="Chipboard screw, Pozidriv Ø3.5 × 45 mm A2 stainless, pack of 25"/>
        <s v="Socket cap screw DIN 912 M3 × 30 mm zinc plated, pack of 20"/>
        <s v="Chipboard screw, Pozidriv Ø3 × 30 mm A2 stainless"/>
        <s v="Chipboard screw, Pozidriv Ø3.5 × 35 mm yellow zinc"/>
        <s v="Chipboard screw, Pozidriv Ø4.5 × 35 mm yellow zinc"/>
        <s v="Anclatec nylon wall plug with collar 12 × 70 mm, box of 25"/>
        <s v="Socket cap screw DIN 912 M3 × 16 mm black 12.9, pack of 20"/>
        <s v="Chipboard screw, Pozidriv Ø3 × 50 mm A2 stainless, pack of 25"/>
        <s v="Threaded rod DIN 976 M8 × 300 mm zinc plated"/>
        <s v="Threaded rod DIN 976 M5 × 500 mm zinc plated"/>
        <s v="Socket cap screw DIN 912 M3 × 20 mm black 12.9, pack of 20"/>
        <s v="Spring washer DIN 127 M4 zinc plated, pack of 30"/>
        <s v="Brezo nylon wall plug with collar 6 × 30 mm, box of 100"/>
        <s v="Chipboard screw, Pozidriv Ø4.5 × 80 mm A2 stainless, pack of 25"/>
        <s v="Chipboard screw, Pozidriv Ø4.5 × 60 mm A2 stainless, pack of 25"/>
        <s v="Countersunk socket screw DIN 7991 M6 × 12 mm A2 stainless, pack of 10"/>
        <s v="Socket cap screw DIN 912 M5 × 35 mm zinc plated, pack of 20"/>
        <s v="Chipboard screw, Pozidriv Ø4 × 50 mm yellow zinc, pack of 25"/>
        <s v="Chipboard screw, Pozidriv Ø3 × 20 mm A2 stainless, pack of 25"/>
        <s v="Chipboard screw, Pozidriv Ø3 × 35 mm A2 stainless, pack of 25"/>
        <s v="Chipboard screw, Pozidriv Ø3.5 × 25 mm yellow zinc, pack of 25"/>
        <s v="Socket cap screw DIN 912 M6 × 12 mm A2 stainless, pack of 10"/>
        <s v="Countersunk socket screw DIN 7991 M8 × 12 mm black 12.9, pack of 10"/>
        <s v="Thin hex nut DIN 439 M5 A2 stainless, pack of 20"/>
        <s v="Socket cap screw DIN 912 M4 × 6 mm zinc plated, pack of 20"/>
        <s v="Socket cap screw DIN 912 M3 × 20 mm zinc plated, pack of 20"/>
        <s v="Countersunk socket screw DIN 7991 M3 × 35 mm zinc plated, pack of 20"/>
        <s v="Chipboard screw, Pozidriv Ø3 × 50 mm yellow zinc, pack of 25"/>
        <s v="Countersunk socket screw DIN 7991 M6 × 75 mm A2 stainless, bulk box of 500"/>
        <s v="Hex bolt DIN 933 M6 × 120 mm A4 stainless"/>
        <s v="Socket cap screw DIN 912 M3 × 12 mm A4 stainless"/>
        <s v="Chipboard screw, Pozidriv Ø3 × 40 mm A2 stainless"/>
        <s v="Socket cap screw DIN 912 M16 × 30 mm A4 stainless"/>
        <s v="Tatra Works universal plug for all substrates 10 × 50 mm, pack of 20"/>
        <s v="Threaded rod DIN 976 M12 × 500 mm A4 stainless"/>
        <s v="Chipboard screw, Pozidriv Ø6 × 35 mm yellow zinc, pack of 25"/>
        <s v="Chipboard screw, Pozidriv Ø4.5 × 50 mm yellow zinc, bulk box of 1000"/>
        <s v="Countersunk socket screw DIN 7991 M16 × 100 mm zinc plated"/>
        <s v="Countersunk socket screw DIN 7991 M8 × 100 mm zinc plated"/>
        <s v="Hex bolt DIN 933 M8 × 70 mm A4 stainless"/>
        <s v="Hex bolt DIN 933 M24 × 60 mm A4 stainless"/>
        <s v="Hex bolt DIN 933 M14 × 90 mm A4 stainless"/>
        <s v="Hex bolt DIN 933 M12 × 50 mm A4 stainless"/>
        <s v="Hex bolt DIN 933 M4 × 35 mm A2 stainless"/>
        <s v="Hex bolt DIN 933 M8 × 40 mm A2 stainless, pack of 10"/>
        <s v="Hex bolt DIN 933 M4 × 20 mm zinc plated"/>
        <s v="Hex bolt DIN 933 M12 × 100 mm A2 stainless, pack of 10"/>
        <s v="Hex bolt part thread DIN 931 M8 × 60 mm zinc plated, pack of 10"/>
        <s v="Hex bolt DIN 933 M8 × 45 mm A2 stainless, bulk box of 500"/>
        <s v="Threaded rod DIN 976 M6 × 2000 mm A2 stainless"/>
        <s v="Chipboard screw, Pozidriv Ø5 × 25 mm A2 stainless, bulk box of 1000"/>
        <s v="Chipboard screw, Pozidriv Ø5 × 100 mm A2 stainless"/>
        <s v="Hex bolt part thread DIN 931 M16 × 120 mm A2 stainless"/>
        <s v="Chipboard screw, Pozidriv Ø3.5 × 20 mm yellow zinc, bulk box of 1000"/>
        <s v="Chipboard screw, Pozidriv Ø5 × 16 mm yellow zinc, pack of 25"/>
        <s v="Anclatec mesh sleeve Ø16 × 85 mm, pack of 10"/>
        <s v="Alpenfix nylon wall plug with collar 5 × 25 mm, box of 100"/>
        <s v="Anclatec injection resin epoxy acrylate 150 ml"/>
        <s v="Brezo injection resin pure epoxy 300 ml"/>
        <s v="Timber construction screw TX40 Ø8 × 300 mm yellow zinc"/>
        <s v="Anclatec universal plug for all substrates 6 × 50 mm, pack of 20"/>
        <s v="Chipboard screw, Pozidriv Ø3 × 60 mm A2 stainless, pack of 25"/>
        <s v="Socket cap screw DIN 912 M6 × 75 mm zinc plated, bulk box of 500"/>
        <s v="Countersunk socket screw DIN 7991 M10 × 20 mm A4 stainless, pack of 10"/>
        <s v="Socket cap screw DIN 912 M3 × 12 mm zinc plated, pack of 20"/>
        <s v="Anclatec wedge anchor M8 × 95 mm, zinc plated"/>
        <s v="Spring washer DIN 127 M12 zinc plated, pack of 20"/>
        <s v="Wing nut DIN 315 M4 A2 stainless"/>
        <s v="Countersunk socket screw DIN 7991 M16 × 55 mm A2 stainless"/>
        <s v="Countersunk socket screw DIN 7991 M4 × 30 mm A2 stainless, bulk box of 500"/>
        <s v="Countersunk socket screw DIN 7991 M10 × 60 mm A4 stainless"/>
        <s v="Countersunk socket screw DIN 7991 M3 × 16 mm A4 stainless"/>
        <s v="Countersunk socket screw DIN 7991 M6 × 35 mm A4 stainless, pack of 10"/>
        <s v="Countersunk socket screw DIN 7991 M6 × 65 mm A4 stainless"/>
        <s v="Countersunk socket screw DIN 7991 M5 × 8 mm black 12.9"/>
        <s v="Countersunk socket screw DIN 7991 M12 × 100 mm zinc plated, pack of 10"/>
        <s v="Countersunk socket screw DIN 7991 M4 × 16 mm zinc plated, bulk box of 500"/>
        <s v="Socket cap screw DIN 912 M10 × 45 mm A2 stainless, pack of 10"/>
        <s v="Socket cap screw DIN 912 M20 × 180 mm A2 stainless"/>
        <s v="Socket cap screw DIN 912 M6 × 110 mm A2 stainless, pack of 10"/>
        <s v="Socket cap screw DIN 912 M6 × 60 mm A2 stainless, pack of 10"/>
        <s v="Socket cap screw DIN 912 M8 × 120 mm A2 stainless"/>
        <s v="Socket cap screw DIN 912 M8 × 35 mm A2 stainless, pack of 10"/>
        <s v="Socket cap screw DIN 912 M10 × 30 mm A4 stainless"/>
        <s v="Socket cap screw DIN 912 M8 × 12 mm A4 stainless, pack of 10"/>
        <s v="Socket cap screw DIN 912 M3 × 10 mm black 12.9, pack of 20"/>
        <s v="Socket cap screw DIN 912 M10 × 70 mm zinc plated, pack of 10"/>
        <s v="Socket cap screw DIN 912 M16 × 160 mm zinc plated"/>
        <s v="Socket cap screw DIN 912 M5 × 40 mm zinc plated, bulk box of 500"/>
        <s v="Tatra Works wedge anchor M8 × 75 mm, zinc plated"/>
      </sharedItems>
    </cacheField>
    <cacheField name="category" numFmtId="0">
      <sharedItems/>
    </cacheField>
    <cacheField name="price_ex_vat" numFmtId="0">
      <sharedItems containsSemiMixedTypes="0" containsString="0" containsNumber="1" minValue="0.89" maxValue="1008"/>
    </cacheField>
    <cacheField name="Disponible" numFmtId="0">
      <sharedItems containsSemiMixedTypes="0" containsString="0" containsNumber="1" containsInteger="1" minValue="0" maxValue="2246"/>
    </cacheField>
    <cacheField name="unidades_netas_90d" numFmtId="0">
      <sharedItems containsSemiMixedTypes="0" containsString="0" containsNumber="1" containsInteger="1" minValue="0" maxValue="645"/>
    </cacheField>
    <cacheField name="ingresos_netos_90d" numFmtId="0">
      <sharedItems containsSemiMixedTypes="0" containsString="0" containsNumber="1" minValue="0" maxValue="78962.820000000007"/>
    </cacheField>
    <cacheField name="proveedor" numFmtId="0">
      <sharedItems/>
    </cacheField>
    <cacheField name="plazo_dias" numFmtId="0">
      <sharedItems containsSemiMixedTypes="0" containsString="0" containsNumber="1" containsInteger="1" minValue="10" maxValue="14"/>
    </cacheField>
    <cacheField name="coste_pct" numFmtId="0">
      <sharedItems containsSemiMixedTypes="0" containsString="0" containsNumber="1" minValue="0.5" maxValue="0.55000000000000004"/>
    </cacheField>
    <cacheField name="ventas_diarias" numFmtId="0">
      <sharedItems containsString="0" containsBlank="1" containsNumber="1" minValue="0" maxValue="7.166666666666667"/>
    </cacheField>
    <cacheField name="dias_cobertura" numFmtId="0">
      <sharedItems containsBlank="1" containsMixedTypes="1" containsNumber="1" minValue="0" maxValue="195930"/>
    </cacheField>
    <cacheField name="stock_objetivo" numFmtId="0">
      <sharedItems containsString="0" containsBlank="1" containsNumber="1" minValue="0" maxValue="286.66666666666669"/>
    </cacheField>
    <cacheField name="unidades_a_pedir" numFmtId="0">
      <sharedItems containsSemiMixedTypes="0" containsString="0" containsNumber="1" containsInteger="1" minValue="0" maxValue="225"/>
    </cacheField>
    <cacheField name="coste_pedido" numFmtId="0">
      <sharedItems containsSemiMixedTypes="0" containsString="0" containsNumber="1" minValue="0" maxValue="13934.72"/>
    </cacheField>
    <cacheField name="estado" numFmtId="0">
      <sharedItems count="5">
        <s v="SOBRESTOCK"/>
        <s v="PEDIR YA"/>
        <s v="OK"/>
        <s v="ROTO"/>
        <s v="STOCK MUERTO"/>
      </sharedItems>
    </cacheField>
    <cacheField name="valor_stock" numFmtId="0">
      <sharedItems containsSemiMixedTypes="0" containsString="0" containsNumber="1" minValue="0" maxValue="921715.1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x v="0"/>
    <x v="0"/>
    <s v="b2b"/>
    <n v="3940"/>
    <n v="67203.14"/>
  </r>
  <r>
    <x v="0"/>
    <x v="0"/>
    <s v="marketplace"/>
    <n v="510"/>
    <n v="10256.99"/>
  </r>
  <r>
    <x v="0"/>
    <x v="0"/>
    <s v="web"/>
    <n v="2124"/>
    <n v="41200.49"/>
  </r>
  <r>
    <x v="0"/>
    <x v="1"/>
    <s v="b2b"/>
    <n v="3145"/>
    <n v="94206.18"/>
  </r>
  <r>
    <x v="0"/>
    <x v="1"/>
    <s v="marketplace"/>
    <n v="447"/>
    <n v="12938.34"/>
  </r>
  <r>
    <x v="0"/>
    <x v="1"/>
    <s v="web"/>
    <n v="1504"/>
    <n v="39503.19"/>
  </r>
  <r>
    <x v="0"/>
    <x v="2"/>
    <s v="b2b"/>
    <n v="3979"/>
    <n v="63642.26"/>
  </r>
  <r>
    <x v="0"/>
    <x v="2"/>
    <s v="marketplace"/>
    <n v="466"/>
    <n v="8831.81"/>
  </r>
  <r>
    <x v="0"/>
    <x v="2"/>
    <s v="web"/>
    <n v="1930"/>
    <n v="33034.400000000001"/>
  </r>
  <r>
    <x v="0"/>
    <x v="3"/>
    <s v="b2b"/>
    <n v="24918"/>
    <n v="688543.36"/>
  </r>
  <r>
    <x v="0"/>
    <x v="3"/>
    <s v="marketplace"/>
    <n v="3207"/>
    <n v="97247.93"/>
  </r>
  <r>
    <x v="0"/>
    <x v="3"/>
    <s v="web"/>
    <n v="12759"/>
    <n v="377073.66"/>
  </r>
  <r>
    <x v="0"/>
    <x v="4"/>
    <s v="b2b"/>
    <n v="8047"/>
    <n v="108898.23"/>
  </r>
  <r>
    <x v="0"/>
    <x v="4"/>
    <s v="marketplace"/>
    <n v="1065"/>
    <n v="15643.32"/>
  </r>
  <r>
    <x v="0"/>
    <x v="4"/>
    <s v="web"/>
    <n v="4198"/>
    <n v="59015.98"/>
  </r>
  <r>
    <x v="0"/>
    <x v="5"/>
    <s v="b2b"/>
    <n v="2984"/>
    <n v="92808.38"/>
  </r>
  <r>
    <x v="0"/>
    <x v="5"/>
    <s v="marketplace"/>
    <n v="411"/>
    <n v="15979.3"/>
  </r>
  <r>
    <x v="0"/>
    <x v="5"/>
    <s v="web"/>
    <n v="1490"/>
    <n v="56068.59"/>
  </r>
  <r>
    <x v="0"/>
    <x v="6"/>
    <s v="b2b"/>
    <n v="1597"/>
    <n v="199665.47"/>
  </r>
  <r>
    <x v="0"/>
    <x v="6"/>
    <s v="marketplace"/>
    <n v="170"/>
    <n v="24517.61"/>
  </r>
  <r>
    <x v="0"/>
    <x v="6"/>
    <s v="web"/>
    <n v="671"/>
    <n v="96987.839999999997"/>
  </r>
  <r>
    <x v="0"/>
    <x v="7"/>
    <s v="b2b"/>
    <n v="4221"/>
    <n v="98485.36"/>
  </r>
  <r>
    <x v="0"/>
    <x v="7"/>
    <s v="marketplace"/>
    <n v="476"/>
    <n v="12890.91"/>
  </r>
  <r>
    <x v="0"/>
    <x v="7"/>
    <s v="web"/>
    <n v="2081"/>
    <n v="52780.53"/>
  </r>
  <r>
    <x v="1"/>
    <x v="0"/>
    <s v="b2b"/>
    <n v="6213"/>
    <n v="109456.8"/>
  </r>
  <r>
    <x v="1"/>
    <x v="0"/>
    <s v="marketplace"/>
    <n v="795"/>
    <n v="16259.65"/>
  </r>
  <r>
    <x v="1"/>
    <x v="0"/>
    <s v="web"/>
    <n v="3102"/>
    <n v="58798.48"/>
  </r>
  <r>
    <x v="1"/>
    <x v="1"/>
    <s v="b2b"/>
    <n v="4722"/>
    <n v="134285.76999999999"/>
  </r>
  <r>
    <x v="1"/>
    <x v="1"/>
    <s v="marketplace"/>
    <n v="637"/>
    <n v="18472.080000000002"/>
  </r>
  <r>
    <x v="1"/>
    <x v="1"/>
    <s v="web"/>
    <n v="2619"/>
    <n v="78851.28"/>
  </r>
  <r>
    <x v="1"/>
    <x v="2"/>
    <s v="b2b"/>
    <n v="5284"/>
    <n v="95567.06"/>
  </r>
  <r>
    <x v="1"/>
    <x v="2"/>
    <s v="marketplace"/>
    <n v="755"/>
    <n v="12061.59"/>
  </r>
  <r>
    <x v="1"/>
    <x v="2"/>
    <s v="web"/>
    <n v="3098"/>
    <n v="49909.8"/>
  </r>
  <r>
    <x v="1"/>
    <x v="3"/>
    <s v="b2b"/>
    <n v="36497"/>
    <n v="999303.91"/>
  </r>
  <r>
    <x v="1"/>
    <x v="3"/>
    <s v="marketplace"/>
    <n v="4780"/>
    <n v="148179.99"/>
  </r>
  <r>
    <x v="1"/>
    <x v="3"/>
    <s v="web"/>
    <n v="19695"/>
    <n v="587074.31999999995"/>
  </r>
  <r>
    <x v="1"/>
    <x v="4"/>
    <s v="b2b"/>
    <n v="11687"/>
    <n v="162426.54"/>
  </r>
  <r>
    <x v="1"/>
    <x v="4"/>
    <s v="marketplace"/>
    <n v="1594"/>
    <n v="23134.560000000001"/>
  </r>
  <r>
    <x v="1"/>
    <x v="4"/>
    <s v="web"/>
    <n v="6295"/>
    <n v="90520.14"/>
  </r>
  <r>
    <x v="1"/>
    <x v="5"/>
    <s v="b2b"/>
    <n v="4082"/>
    <n v="136914.19"/>
  </r>
  <r>
    <x v="1"/>
    <x v="5"/>
    <s v="marketplace"/>
    <n v="580"/>
    <n v="19587.669999999998"/>
  </r>
  <r>
    <x v="1"/>
    <x v="5"/>
    <s v="web"/>
    <n v="2360"/>
    <n v="89191.08"/>
  </r>
  <r>
    <x v="1"/>
    <x v="6"/>
    <s v="b2b"/>
    <n v="2155"/>
    <n v="270120.13"/>
  </r>
  <r>
    <x v="1"/>
    <x v="6"/>
    <s v="marketplace"/>
    <n v="280"/>
    <n v="40566.75"/>
  </r>
  <r>
    <x v="1"/>
    <x v="6"/>
    <s v="web"/>
    <n v="1142"/>
    <n v="164211.56"/>
  </r>
  <r>
    <x v="1"/>
    <x v="7"/>
    <s v="b2b"/>
    <n v="6109"/>
    <n v="123495.11"/>
  </r>
  <r>
    <x v="1"/>
    <x v="7"/>
    <s v="marketplace"/>
    <n v="767"/>
    <n v="20239.490000000002"/>
  </r>
  <r>
    <x v="1"/>
    <x v="7"/>
    <s v="web"/>
    <n v="3178"/>
    <n v="75225.83"/>
  </r>
  <r>
    <x v="2"/>
    <x v="0"/>
    <s v="b2b"/>
    <n v="7218"/>
    <n v="134637.64000000001"/>
  </r>
  <r>
    <x v="2"/>
    <x v="0"/>
    <s v="marketplace"/>
    <n v="942"/>
    <n v="20235.82"/>
  </r>
  <r>
    <x v="2"/>
    <x v="0"/>
    <s v="web"/>
    <n v="3829"/>
    <n v="78122.77"/>
  </r>
  <r>
    <x v="2"/>
    <x v="1"/>
    <s v="b2b"/>
    <n v="6199"/>
    <n v="165962.38"/>
  </r>
  <r>
    <x v="2"/>
    <x v="1"/>
    <s v="marketplace"/>
    <n v="723"/>
    <n v="19485.54"/>
  </r>
  <r>
    <x v="2"/>
    <x v="1"/>
    <s v="web"/>
    <n v="3017"/>
    <n v="83455.31"/>
  </r>
  <r>
    <x v="2"/>
    <x v="2"/>
    <s v="b2b"/>
    <n v="7084"/>
    <n v="115495.55"/>
  </r>
  <r>
    <x v="2"/>
    <x v="2"/>
    <s v="marketplace"/>
    <n v="852"/>
    <n v="14099.69"/>
  </r>
  <r>
    <x v="2"/>
    <x v="2"/>
    <s v="web"/>
    <n v="3408"/>
    <n v="54540.43"/>
  </r>
  <r>
    <x v="2"/>
    <x v="3"/>
    <s v="b2b"/>
    <n v="45472"/>
    <n v="1262612.47"/>
  </r>
  <r>
    <x v="2"/>
    <x v="3"/>
    <s v="marketplace"/>
    <n v="5756"/>
    <n v="168677.71"/>
  </r>
  <r>
    <x v="2"/>
    <x v="3"/>
    <s v="web"/>
    <n v="23381"/>
    <n v="698672.25"/>
  </r>
  <r>
    <x v="2"/>
    <x v="4"/>
    <s v="b2b"/>
    <n v="15052"/>
    <n v="205635.46"/>
  </r>
  <r>
    <x v="2"/>
    <x v="4"/>
    <s v="marketplace"/>
    <n v="1882"/>
    <n v="28633.85"/>
  </r>
  <r>
    <x v="2"/>
    <x v="4"/>
    <s v="web"/>
    <n v="7674"/>
    <n v="110125.33"/>
  </r>
  <r>
    <x v="2"/>
    <x v="5"/>
    <s v="b2b"/>
    <n v="5412"/>
    <n v="186842.22"/>
  </r>
  <r>
    <x v="2"/>
    <x v="5"/>
    <s v="marketplace"/>
    <n v="738"/>
    <n v="30056.639999999999"/>
  </r>
  <r>
    <x v="2"/>
    <x v="5"/>
    <s v="web"/>
    <n v="2817"/>
    <n v="104571.51"/>
  </r>
  <r>
    <x v="2"/>
    <x v="6"/>
    <s v="b2b"/>
    <n v="2128"/>
    <n v="288165.15999999997"/>
  </r>
  <r>
    <x v="2"/>
    <x v="6"/>
    <s v="marketplace"/>
    <n v="307"/>
    <n v="46539.06"/>
  </r>
  <r>
    <x v="2"/>
    <x v="6"/>
    <s v="web"/>
    <n v="1337"/>
    <n v="192092.43"/>
  </r>
  <r>
    <x v="2"/>
    <x v="7"/>
    <s v="b2b"/>
    <n v="7355"/>
    <n v="167486.29999999999"/>
  </r>
  <r>
    <x v="2"/>
    <x v="7"/>
    <s v="marketplace"/>
    <n v="854"/>
    <n v="22834.6"/>
  </r>
  <r>
    <x v="2"/>
    <x v="7"/>
    <s v="web"/>
    <n v="3894"/>
    <n v="104314.11"/>
  </r>
  <r>
    <x v="3"/>
    <x v="0"/>
    <s v="b2b"/>
    <n v="8639"/>
    <n v="149199.04000000001"/>
  </r>
  <r>
    <x v="3"/>
    <x v="0"/>
    <s v="marketplace"/>
    <n v="986"/>
    <n v="19712.900000000001"/>
  </r>
  <r>
    <x v="3"/>
    <x v="0"/>
    <s v="web"/>
    <n v="4060"/>
    <n v="75661.960000000006"/>
  </r>
  <r>
    <x v="3"/>
    <x v="1"/>
    <s v="b2b"/>
    <n v="6988"/>
    <n v="194830.55"/>
  </r>
  <r>
    <x v="3"/>
    <x v="1"/>
    <s v="marketplace"/>
    <n v="753"/>
    <n v="19865.39"/>
  </r>
  <r>
    <x v="3"/>
    <x v="1"/>
    <s v="web"/>
    <n v="3365"/>
    <n v="93566.52"/>
  </r>
  <r>
    <x v="3"/>
    <x v="2"/>
    <s v="b2b"/>
    <n v="7938"/>
    <n v="114970.62"/>
  </r>
  <r>
    <x v="3"/>
    <x v="2"/>
    <s v="marketplace"/>
    <n v="966"/>
    <n v="17906.650000000001"/>
  </r>
  <r>
    <x v="3"/>
    <x v="2"/>
    <s v="web"/>
    <n v="3920"/>
    <n v="69402.12"/>
  </r>
  <r>
    <x v="3"/>
    <x v="3"/>
    <s v="b2b"/>
    <n v="50172"/>
    <n v="1358686.84"/>
  </r>
  <r>
    <x v="3"/>
    <x v="3"/>
    <s v="marketplace"/>
    <n v="6495"/>
    <n v="200209.9"/>
  </r>
  <r>
    <x v="3"/>
    <x v="3"/>
    <s v="web"/>
    <n v="26039"/>
    <n v="759955.01"/>
  </r>
  <r>
    <x v="3"/>
    <x v="4"/>
    <s v="b2b"/>
    <n v="16576"/>
    <n v="219011.7"/>
  </r>
  <r>
    <x v="3"/>
    <x v="4"/>
    <s v="marketplace"/>
    <n v="2128"/>
    <n v="32611.93"/>
  </r>
  <r>
    <x v="3"/>
    <x v="4"/>
    <s v="web"/>
    <n v="8463"/>
    <n v="122740.42"/>
  </r>
  <r>
    <x v="3"/>
    <x v="5"/>
    <s v="b2b"/>
    <n v="6269"/>
    <n v="231973.01"/>
  </r>
  <r>
    <x v="3"/>
    <x v="5"/>
    <s v="marketplace"/>
    <n v="784"/>
    <n v="31553.919999999998"/>
  </r>
  <r>
    <x v="3"/>
    <x v="5"/>
    <s v="web"/>
    <n v="3378"/>
    <n v="122194.97"/>
  </r>
  <r>
    <x v="3"/>
    <x v="6"/>
    <s v="b2b"/>
    <n v="2926"/>
    <n v="419446.49"/>
  </r>
  <r>
    <x v="3"/>
    <x v="6"/>
    <s v="marketplace"/>
    <n v="380"/>
    <n v="56862.239999999998"/>
  </r>
  <r>
    <x v="3"/>
    <x v="6"/>
    <s v="web"/>
    <n v="1587"/>
    <n v="226958.22"/>
  </r>
  <r>
    <x v="3"/>
    <x v="7"/>
    <s v="b2b"/>
    <n v="8290"/>
    <n v="202973.62"/>
  </r>
  <r>
    <x v="3"/>
    <x v="7"/>
    <s v="marketplace"/>
    <n v="1117"/>
    <n v="28840.01"/>
  </r>
  <r>
    <x v="3"/>
    <x v="7"/>
    <s v="web"/>
    <n v="4082"/>
    <n v="102400.95"/>
  </r>
  <r>
    <x v="4"/>
    <x v="0"/>
    <s v="b2b"/>
    <n v="8284"/>
    <n v="148464.18"/>
  </r>
  <r>
    <x v="4"/>
    <x v="0"/>
    <s v="marketplace"/>
    <n v="1071"/>
    <n v="21346.27"/>
  </r>
  <r>
    <x v="4"/>
    <x v="0"/>
    <s v="web"/>
    <n v="4392"/>
    <n v="86498.5"/>
  </r>
  <r>
    <x v="4"/>
    <x v="1"/>
    <s v="b2b"/>
    <n v="6717"/>
    <n v="161208.12"/>
  </r>
  <r>
    <x v="4"/>
    <x v="1"/>
    <s v="marketplace"/>
    <n v="820"/>
    <n v="28503.97"/>
  </r>
  <r>
    <x v="4"/>
    <x v="1"/>
    <s v="web"/>
    <n v="3515"/>
    <n v="100436.04"/>
  </r>
  <r>
    <x v="4"/>
    <x v="2"/>
    <s v="b2b"/>
    <n v="7831"/>
    <n v="118716.46"/>
  </r>
  <r>
    <x v="4"/>
    <x v="2"/>
    <s v="marketplace"/>
    <n v="992"/>
    <n v="16188.56"/>
  </r>
  <r>
    <x v="4"/>
    <x v="2"/>
    <s v="web"/>
    <n v="4128"/>
    <n v="67291.16"/>
  </r>
  <r>
    <x v="4"/>
    <x v="3"/>
    <s v="b2b"/>
    <n v="49587"/>
    <n v="1333798.3600000001"/>
  </r>
  <r>
    <x v="4"/>
    <x v="3"/>
    <s v="marketplace"/>
    <n v="6353"/>
    <n v="207681.5"/>
  </r>
  <r>
    <x v="4"/>
    <x v="3"/>
    <s v="web"/>
    <n v="25853"/>
    <n v="769077.21"/>
  </r>
  <r>
    <x v="4"/>
    <x v="4"/>
    <s v="b2b"/>
    <n v="16389"/>
    <n v="223274.6"/>
  </r>
  <r>
    <x v="4"/>
    <x v="4"/>
    <s v="marketplace"/>
    <n v="2022"/>
    <n v="31079.23"/>
  </r>
  <r>
    <x v="4"/>
    <x v="4"/>
    <s v="web"/>
    <n v="8332"/>
    <n v="120979"/>
  </r>
  <r>
    <x v="4"/>
    <x v="5"/>
    <s v="b2b"/>
    <n v="6507"/>
    <n v="224822.77"/>
  </r>
  <r>
    <x v="4"/>
    <x v="5"/>
    <s v="marketplace"/>
    <n v="721"/>
    <n v="28533.95"/>
  </r>
  <r>
    <x v="4"/>
    <x v="5"/>
    <s v="web"/>
    <n v="3261"/>
    <n v="129116.95"/>
  </r>
  <r>
    <x v="4"/>
    <x v="6"/>
    <s v="b2b"/>
    <n v="2853"/>
    <n v="392371.12"/>
  </r>
  <r>
    <x v="4"/>
    <x v="6"/>
    <s v="marketplace"/>
    <n v="374"/>
    <n v="52204.05"/>
  </r>
  <r>
    <x v="4"/>
    <x v="6"/>
    <s v="web"/>
    <n v="1484"/>
    <n v="209202.04"/>
  </r>
  <r>
    <x v="4"/>
    <x v="7"/>
    <s v="b2b"/>
    <n v="7795"/>
    <n v="179989.16"/>
  </r>
  <r>
    <x v="4"/>
    <x v="7"/>
    <s v="marketplace"/>
    <n v="1037"/>
    <n v="28099.82"/>
  </r>
  <r>
    <x v="4"/>
    <x v="7"/>
    <s v="web"/>
    <n v="4169"/>
    <n v="105484.1"/>
  </r>
  <r>
    <x v="5"/>
    <x v="0"/>
    <s v="b2b"/>
    <n v="9802"/>
    <n v="176058.16"/>
  </r>
  <r>
    <x v="5"/>
    <x v="0"/>
    <s v="marketplace"/>
    <n v="1212"/>
    <n v="24493.8"/>
  </r>
  <r>
    <x v="5"/>
    <x v="0"/>
    <s v="web"/>
    <n v="5029"/>
    <n v="96076.07"/>
  </r>
  <r>
    <x v="5"/>
    <x v="1"/>
    <s v="b2b"/>
    <n v="7676"/>
    <n v="200120.78"/>
  </r>
  <r>
    <x v="5"/>
    <x v="1"/>
    <s v="marketplace"/>
    <n v="923"/>
    <n v="27330.28"/>
  </r>
  <r>
    <x v="5"/>
    <x v="1"/>
    <s v="web"/>
    <n v="4005"/>
    <n v="106404.68"/>
  </r>
  <r>
    <x v="5"/>
    <x v="2"/>
    <s v="b2b"/>
    <n v="8519"/>
    <n v="145415.17000000001"/>
  </r>
  <r>
    <x v="5"/>
    <x v="2"/>
    <s v="marketplace"/>
    <n v="1201"/>
    <n v="23130.23"/>
  </r>
  <r>
    <x v="5"/>
    <x v="2"/>
    <s v="web"/>
    <n v="4678"/>
    <n v="74882.100000000006"/>
  </r>
  <r>
    <x v="5"/>
    <x v="3"/>
    <s v="b2b"/>
    <n v="58712"/>
    <n v="1593327.77"/>
  </r>
  <r>
    <x v="5"/>
    <x v="3"/>
    <s v="marketplace"/>
    <n v="7527"/>
    <n v="232588.87"/>
  </r>
  <r>
    <x v="5"/>
    <x v="3"/>
    <s v="web"/>
    <n v="30181"/>
    <n v="882787.83999999997"/>
  </r>
  <r>
    <x v="5"/>
    <x v="4"/>
    <s v="b2b"/>
    <n v="18960"/>
    <n v="256898.79"/>
  </r>
  <r>
    <x v="5"/>
    <x v="4"/>
    <s v="marketplace"/>
    <n v="2399"/>
    <n v="36427.730000000003"/>
  </r>
  <r>
    <x v="5"/>
    <x v="4"/>
    <s v="web"/>
    <n v="9674"/>
    <n v="140527.34"/>
  </r>
  <r>
    <x v="5"/>
    <x v="5"/>
    <s v="b2b"/>
    <n v="7200"/>
    <n v="244471.51"/>
  </r>
  <r>
    <x v="5"/>
    <x v="5"/>
    <s v="marketplace"/>
    <n v="912"/>
    <n v="39463.33"/>
  </r>
  <r>
    <x v="5"/>
    <x v="5"/>
    <s v="web"/>
    <n v="3825"/>
    <n v="142597.13"/>
  </r>
  <r>
    <x v="5"/>
    <x v="6"/>
    <s v="b2b"/>
    <n v="3372"/>
    <n v="453918.2"/>
  </r>
  <r>
    <x v="5"/>
    <x v="6"/>
    <s v="marketplace"/>
    <n v="417"/>
    <n v="62697.72"/>
  </r>
  <r>
    <x v="5"/>
    <x v="6"/>
    <s v="web"/>
    <n v="1706"/>
    <n v="252920.42"/>
  </r>
  <r>
    <x v="5"/>
    <x v="7"/>
    <s v="b2b"/>
    <n v="9672"/>
    <n v="212532.43"/>
  </r>
  <r>
    <x v="5"/>
    <x v="7"/>
    <s v="marketplace"/>
    <n v="1243"/>
    <n v="31690.99"/>
  </r>
  <r>
    <x v="5"/>
    <x v="7"/>
    <s v="web"/>
    <n v="4763"/>
    <n v="121172.94"/>
  </r>
  <r>
    <x v="6"/>
    <x v="0"/>
    <s v="b2b"/>
    <n v="10067"/>
    <n v="183628.98"/>
  </r>
  <r>
    <x v="6"/>
    <x v="0"/>
    <s v="marketplace"/>
    <n v="1321"/>
    <n v="26912.799999999999"/>
  </r>
  <r>
    <x v="6"/>
    <x v="0"/>
    <s v="web"/>
    <n v="4753"/>
    <n v="89755.63"/>
  </r>
  <r>
    <x v="6"/>
    <x v="1"/>
    <s v="b2b"/>
    <n v="7657"/>
    <n v="185282.95"/>
  </r>
  <r>
    <x v="6"/>
    <x v="1"/>
    <s v="marketplace"/>
    <n v="945"/>
    <n v="27781.919999999998"/>
  </r>
  <r>
    <x v="6"/>
    <x v="1"/>
    <s v="web"/>
    <n v="3770"/>
    <n v="105810.84"/>
  </r>
  <r>
    <x v="6"/>
    <x v="2"/>
    <s v="b2b"/>
    <n v="9395"/>
    <n v="152947.84"/>
  </r>
  <r>
    <x v="6"/>
    <x v="2"/>
    <s v="marketplace"/>
    <n v="1067"/>
    <n v="19240.169999999998"/>
  </r>
  <r>
    <x v="6"/>
    <x v="2"/>
    <s v="web"/>
    <n v="4429"/>
    <n v="73714.31"/>
  </r>
  <r>
    <x v="6"/>
    <x v="3"/>
    <s v="b2b"/>
    <n v="60254"/>
    <n v="1656583.65"/>
  </r>
  <r>
    <x v="6"/>
    <x v="3"/>
    <s v="marketplace"/>
    <n v="7443"/>
    <n v="231426.33"/>
  </r>
  <r>
    <x v="6"/>
    <x v="3"/>
    <s v="web"/>
    <n v="29434"/>
    <n v="845795.27"/>
  </r>
  <r>
    <x v="6"/>
    <x v="4"/>
    <s v="b2b"/>
    <n v="19379"/>
    <n v="262419.90000000002"/>
  </r>
  <r>
    <x v="6"/>
    <x v="4"/>
    <s v="marketplace"/>
    <n v="2392"/>
    <n v="35654.44"/>
  </r>
  <r>
    <x v="6"/>
    <x v="4"/>
    <s v="web"/>
    <n v="9722"/>
    <n v="140401.04999999999"/>
  </r>
  <r>
    <x v="6"/>
    <x v="5"/>
    <s v="b2b"/>
    <n v="7502"/>
    <n v="265034.56"/>
  </r>
  <r>
    <x v="6"/>
    <x v="5"/>
    <s v="marketplace"/>
    <n v="763"/>
    <n v="30515.71"/>
  </r>
  <r>
    <x v="6"/>
    <x v="5"/>
    <s v="web"/>
    <n v="3703"/>
    <n v="145901.65"/>
  </r>
  <r>
    <x v="6"/>
    <x v="6"/>
    <s v="b2b"/>
    <n v="3035"/>
    <n v="398298.67"/>
  </r>
  <r>
    <x v="6"/>
    <x v="6"/>
    <s v="marketplace"/>
    <n v="401"/>
    <n v="62343.95"/>
  </r>
  <r>
    <x v="6"/>
    <x v="6"/>
    <s v="web"/>
    <n v="1616"/>
    <n v="225807.76"/>
  </r>
  <r>
    <x v="6"/>
    <x v="7"/>
    <s v="b2b"/>
    <n v="9487"/>
    <n v="225295.82"/>
  </r>
  <r>
    <x v="6"/>
    <x v="7"/>
    <s v="marketplace"/>
    <n v="1210"/>
    <n v="32561.03"/>
  </r>
  <r>
    <x v="6"/>
    <x v="7"/>
    <s v="web"/>
    <n v="4683"/>
    <n v="123031.18"/>
  </r>
  <r>
    <x v="7"/>
    <x v="0"/>
    <s v="b2b"/>
    <n v="8897"/>
    <n v="161947.21"/>
  </r>
  <r>
    <x v="7"/>
    <x v="0"/>
    <s v="marketplace"/>
    <n v="1236"/>
    <n v="25890.75"/>
  </r>
  <r>
    <x v="7"/>
    <x v="0"/>
    <s v="web"/>
    <n v="4680"/>
    <n v="88908.1"/>
  </r>
  <r>
    <x v="7"/>
    <x v="1"/>
    <s v="b2b"/>
    <n v="6923"/>
    <n v="173171.20000000001"/>
  </r>
  <r>
    <x v="7"/>
    <x v="1"/>
    <s v="marketplace"/>
    <n v="898"/>
    <n v="24335.599999999999"/>
  </r>
  <r>
    <x v="7"/>
    <x v="1"/>
    <s v="web"/>
    <n v="3862"/>
    <n v="101158.89"/>
  </r>
  <r>
    <x v="7"/>
    <x v="2"/>
    <s v="b2b"/>
    <n v="8280"/>
    <n v="132431.88"/>
  </r>
  <r>
    <x v="7"/>
    <x v="2"/>
    <s v="marketplace"/>
    <n v="1102"/>
    <n v="21102.74"/>
  </r>
  <r>
    <x v="7"/>
    <x v="2"/>
    <s v="web"/>
    <n v="4442"/>
    <n v="72343.67"/>
  </r>
  <r>
    <x v="7"/>
    <x v="3"/>
    <s v="b2b"/>
    <n v="54399"/>
    <n v="1619592.8"/>
  </r>
  <r>
    <x v="7"/>
    <x v="3"/>
    <s v="marketplace"/>
    <n v="7161"/>
    <n v="230803.89"/>
  </r>
  <r>
    <x v="7"/>
    <x v="3"/>
    <s v="web"/>
    <n v="29241"/>
    <n v="855117.07"/>
  </r>
  <r>
    <x v="7"/>
    <x v="4"/>
    <s v="b2b"/>
    <n v="17264"/>
    <n v="232072.18"/>
  </r>
  <r>
    <x v="7"/>
    <x v="4"/>
    <s v="marketplace"/>
    <n v="2501"/>
    <n v="38995.230000000003"/>
  </r>
  <r>
    <x v="7"/>
    <x v="4"/>
    <s v="web"/>
    <n v="9588"/>
    <n v="136846.29999999999"/>
  </r>
  <r>
    <x v="7"/>
    <x v="5"/>
    <s v="b2b"/>
    <n v="6304"/>
    <n v="227498.43"/>
  </r>
  <r>
    <x v="7"/>
    <x v="5"/>
    <s v="marketplace"/>
    <n v="849"/>
    <n v="34981.47"/>
  </r>
  <r>
    <x v="7"/>
    <x v="5"/>
    <s v="web"/>
    <n v="3529"/>
    <n v="131970.98000000001"/>
  </r>
  <r>
    <x v="7"/>
    <x v="6"/>
    <s v="b2b"/>
    <n v="3205"/>
    <n v="428201.87"/>
  </r>
  <r>
    <x v="7"/>
    <x v="6"/>
    <s v="marketplace"/>
    <n v="410"/>
    <n v="61222.68"/>
  </r>
  <r>
    <x v="7"/>
    <x v="6"/>
    <s v="web"/>
    <n v="1790"/>
    <n v="260399.08"/>
  </r>
  <r>
    <x v="7"/>
    <x v="7"/>
    <s v="b2b"/>
    <n v="8912"/>
    <n v="224848.95"/>
  </r>
  <r>
    <x v="7"/>
    <x v="7"/>
    <s v="marketplace"/>
    <n v="1209"/>
    <n v="32549.87"/>
  </r>
  <r>
    <x v="7"/>
    <x v="7"/>
    <s v="web"/>
    <n v="4756"/>
    <n v="124566.52"/>
  </r>
  <r>
    <x v="8"/>
    <x v="0"/>
    <s v="b2b"/>
    <n v="8329"/>
    <n v="146317.89000000001"/>
  </r>
  <r>
    <x v="8"/>
    <x v="0"/>
    <s v="marketplace"/>
    <n v="953"/>
    <n v="19476.11"/>
  </r>
  <r>
    <x v="8"/>
    <x v="0"/>
    <s v="web"/>
    <n v="3984"/>
    <n v="75583.41"/>
  </r>
  <r>
    <x v="8"/>
    <x v="1"/>
    <s v="b2b"/>
    <n v="6017"/>
    <n v="152140.07999999999"/>
  </r>
  <r>
    <x v="8"/>
    <x v="1"/>
    <s v="marketplace"/>
    <n v="872"/>
    <n v="27245.61"/>
  </r>
  <r>
    <x v="8"/>
    <x v="1"/>
    <s v="web"/>
    <n v="3373"/>
    <n v="96254.13"/>
  </r>
  <r>
    <x v="8"/>
    <x v="2"/>
    <s v="b2b"/>
    <n v="7999"/>
    <n v="115651.28"/>
  </r>
  <r>
    <x v="8"/>
    <x v="2"/>
    <s v="marketplace"/>
    <n v="1093"/>
    <n v="20613.75"/>
  </r>
  <r>
    <x v="8"/>
    <x v="2"/>
    <s v="web"/>
    <n v="3926"/>
    <n v="64642.8"/>
  </r>
  <r>
    <x v="8"/>
    <x v="3"/>
    <s v="b2b"/>
    <n v="51018"/>
    <n v="1409282.03"/>
  </r>
  <r>
    <x v="8"/>
    <x v="3"/>
    <s v="marketplace"/>
    <n v="6324"/>
    <n v="206736.88"/>
  </r>
  <r>
    <x v="8"/>
    <x v="3"/>
    <s v="web"/>
    <n v="25308"/>
    <n v="751972.35"/>
  </r>
  <r>
    <x v="8"/>
    <x v="4"/>
    <s v="b2b"/>
    <n v="16541"/>
    <n v="219728.27"/>
  </r>
  <r>
    <x v="8"/>
    <x v="4"/>
    <s v="marketplace"/>
    <n v="1955"/>
    <n v="30315.05"/>
  </r>
  <r>
    <x v="8"/>
    <x v="4"/>
    <s v="web"/>
    <n v="8267"/>
    <n v="116994.78"/>
  </r>
  <r>
    <x v="8"/>
    <x v="5"/>
    <s v="b2b"/>
    <n v="6204"/>
    <n v="213806.18"/>
  </r>
  <r>
    <x v="8"/>
    <x v="5"/>
    <s v="marketplace"/>
    <n v="760"/>
    <n v="30733.49"/>
  </r>
  <r>
    <x v="8"/>
    <x v="5"/>
    <s v="web"/>
    <n v="3305"/>
    <n v="123448.92"/>
  </r>
  <r>
    <x v="8"/>
    <x v="6"/>
    <s v="b2b"/>
    <n v="2900"/>
    <n v="388292.99"/>
  </r>
  <r>
    <x v="8"/>
    <x v="6"/>
    <s v="marketplace"/>
    <n v="401"/>
    <n v="60791.519999999997"/>
  </r>
  <r>
    <x v="8"/>
    <x v="6"/>
    <s v="web"/>
    <n v="1475"/>
    <n v="219593.12"/>
  </r>
  <r>
    <x v="8"/>
    <x v="7"/>
    <s v="b2b"/>
    <n v="8046"/>
    <n v="191514.23999999999"/>
  </r>
  <r>
    <x v="8"/>
    <x v="7"/>
    <s v="marketplace"/>
    <n v="1022"/>
    <n v="27320.39"/>
  </r>
  <r>
    <x v="8"/>
    <x v="7"/>
    <s v="web"/>
    <n v="4024"/>
    <n v="101961.57"/>
  </r>
  <r>
    <x v="9"/>
    <x v="0"/>
    <s v="b2b"/>
    <n v="7497"/>
    <n v="131079.91"/>
  </r>
  <r>
    <x v="9"/>
    <x v="0"/>
    <s v="marketplace"/>
    <n v="953"/>
    <n v="19598.240000000002"/>
  </r>
  <r>
    <x v="9"/>
    <x v="0"/>
    <s v="web"/>
    <n v="3740"/>
    <n v="72949.63"/>
  </r>
  <r>
    <x v="9"/>
    <x v="1"/>
    <s v="b2b"/>
    <n v="6641"/>
    <n v="186509.88"/>
  </r>
  <r>
    <x v="9"/>
    <x v="1"/>
    <s v="marketplace"/>
    <n v="859"/>
    <n v="28605.93"/>
  </r>
  <r>
    <x v="9"/>
    <x v="1"/>
    <s v="web"/>
    <n v="3201"/>
    <n v="89630.94"/>
  </r>
  <r>
    <x v="9"/>
    <x v="2"/>
    <s v="b2b"/>
    <n v="7269"/>
    <n v="108629.65"/>
  </r>
  <r>
    <x v="9"/>
    <x v="2"/>
    <s v="marketplace"/>
    <n v="810"/>
    <n v="14112.51"/>
  </r>
  <r>
    <x v="9"/>
    <x v="2"/>
    <s v="web"/>
    <n v="3543"/>
    <n v="62707.25"/>
  </r>
  <r>
    <x v="9"/>
    <x v="3"/>
    <s v="b2b"/>
    <n v="45958"/>
    <n v="1258153.6000000001"/>
  </r>
  <r>
    <x v="9"/>
    <x v="3"/>
    <s v="marketplace"/>
    <n v="5861"/>
    <n v="186493.46"/>
  </r>
  <r>
    <x v="9"/>
    <x v="3"/>
    <s v="web"/>
    <n v="23042"/>
    <n v="659796.62"/>
  </r>
  <r>
    <x v="9"/>
    <x v="4"/>
    <s v="b2b"/>
    <n v="14894"/>
    <n v="198709.04"/>
  </r>
  <r>
    <x v="9"/>
    <x v="4"/>
    <s v="marketplace"/>
    <n v="1653"/>
    <n v="26003.88"/>
  </r>
  <r>
    <x v="9"/>
    <x v="4"/>
    <s v="web"/>
    <n v="7547"/>
    <n v="109914.66"/>
  </r>
  <r>
    <x v="9"/>
    <x v="5"/>
    <s v="b2b"/>
    <n v="5835"/>
    <n v="219738.07"/>
  </r>
  <r>
    <x v="9"/>
    <x v="5"/>
    <s v="marketplace"/>
    <n v="671"/>
    <n v="29586.98"/>
  </r>
  <r>
    <x v="9"/>
    <x v="5"/>
    <s v="web"/>
    <n v="2954"/>
    <n v="112926.25"/>
  </r>
  <r>
    <x v="9"/>
    <x v="6"/>
    <s v="b2b"/>
    <n v="2762"/>
    <n v="360153.25"/>
  </r>
  <r>
    <x v="9"/>
    <x v="6"/>
    <s v="marketplace"/>
    <n v="344"/>
    <n v="53787.28"/>
  </r>
  <r>
    <x v="9"/>
    <x v="6"/>
    <s v="web"/>
    <n v="1431"/>
    <n v="211012.02"/>
  </r>
  <r>
    <x v="9"/>
    <x v="7"/>
    <s v="b2b"/>
    <n v="7459"/>
    <n v="180775.73"/>
  </r>
  <r>
    <x v="9"/>
    <x v="7"/>
    <s v="marketplace"/>
    <n v="959"/>
    <n v="24728.45"/>
  </r>
  <r>
    <x v="9"/>
    <x v="7"/>
    <s v="web"/>
    <n v="3760"/>
    <n v="89471.16"/>
  </r>
  <r>
    <x v="10"/>
    <x v="0"/>
    <s v="b2b"/>
    <n v="6372"/>
    <n v="113823.35"/>
  </r>
  <r>
    <x v="10"/>
    <x v="0"/>
    <s v="marketplace"/>
    <n v="804"/>
    <n v="15130.8"/>
  </r>
  <r>
    <x v="10"/>
    <x v="0"/>
    <s v="web"/>
    <n v="3261"/>
    <n v="62604.39"/>
  </r>
  <r>
    <x v="10"/>
    <x v="1"/>
    <s v="b2b"/>
    <n v="5106"/>
    <n v="117657.06"/>
  </r>
  <r>
    <x v="10"/>
    <x v="1"/>
    <s v="marketplace"/>
    <n v="615"/>
    <n v="16373.67"/>
  </r>
  <r>
    <x v="10"/>
    <x v="1"/>
    <s v="web"/>
    <n v="2623"/>
    <n v="76947.259999999995"/>
  </r>
  <r>
    <x v="10"/>
    <x v="2"/>
    <s v="b2b"/>
    <n v="6061"/>
    <n v="93124.62"/>
  </r>
  <r>
    <x v="10"/>
    <x v="2"/>
    <s v="marketplace"/>
    <n v="739"/>
    <n v="14165.28"/>
  </r>
  <r>
    <x v="10"/>
    <x v="2"/>
    <s v="web"/>
    <n v="3003"/>
    <n v="50647.05"/>
  </r>
  <r>
    <x v="10"/>
    <x v="3"/>
    <s v="b2b"/>
    <n v="35515"/>
    <n v="933252.06"/>
  </r>
  <r>
    <x v="10"/>
    <x v="3"/>
    <s v="marketplace"/>
    <n v="4872"/>
    <n v="141381.82"/>
  </r>
  <r>
    <x v="10"/>
    <x v="3"/>
    <s v="web"/>
    <n v="19311"/>
    <n v="570163.92000000004"/>
  </r>
  <r>
    <x v="10"/>
    <x v="4"/>
    <s v="b2b"/>
    <n v="11452"/>
    <n v="151876.01"/>
  </r>
  <r>
    <x v="10"/>
    <x v="4"/>
    <s v="marketplace"/>
    <n v="1524"/>
    <n v="23043.09"/>
  </r>
  <r>
    <x v="10"/>
    <x v="4"/>
    <s v="web"/>
    <n v="6086"/>
    <n v="87186.07"/>
  </r>
  <r>
    <x v="10"/>
    <x v="5"/>
    <s v="b2b"/>
    <n v="4521"/>
    <n v="155771.87"/>
  </r>
  <r>
    <x v="10"/>
    <x v="5"/>
    <s v="marketplace"/>
    <n v="567"/>
    <n v="20874.5"/>
  </r>
  <r>
    <x v="10"/>
    <x v="5"/>
    <s v="web"/>
    <n v="2424"/>
    <n v="86085.4"/>
  </r>
  <r>
    <x v="10"/>
    <x v="6"/>
    <s v="b2b"/>
    <n v="2334"/>
    <n v="303231.26"/>
  </r>
  <r>
    <x v="10"/>
    <x v="6"/>
    <s v="marketplace"/>
    <n v="305"/>
    <n v="47924.3"/>
  </r>
  <r>
    <x v="10"/>
    <x v="6"/>
    <s v="web"/>
    <n v="1202"/>
    <n v="172966.59"/>
  </r>
  <r>
    <x v="10"/>
    <x v="7"/>
    <s v="b2b"/>
    <n v="5610"/>
    <n v="134772.97"/>
  </r>
  <r>
    <x v="10"/>
    <x v="7"/>
    <s v="marketplace"/>
    <n v="779"/>
    <n v="21278.77"/>
  </r>
  <r>
    <x v="10"/>
    <x v="7"/>
    <s v="web"/>
    <n v="3149"/>
    <n v="74157.5"/>
  </r>
  <r>
    <x v="11"/>
    <x v="0"/>
    <s v="b2b"/>
    <n v="5289"/>
    <n v="96387.63"/>
  </r>
  <r>
    <x v="11"/>
    <x v="0"/>
    <s v="marketplace"/>
    <n v="713"/>
    <n v="13843.75"/>
  </r>
  <r>
    <x v="11"/>
    <x v="0"/>
    <s v="web"/>
    <n v="2654"/>
    <n v="49880.67"/>
  </r>
  <r>
    <x v="11"/>
    <x v="1"/>
    <s v="b2b"/>
    <n v="4892"/>
    <n v="144649.15"/>
  </r>
  <r>
    <x v="11"/>
    <x v="1"/>
    <s v="marketplace"/>
    <n v="590"/>
    <n v="16415.939999999999"/>
  </r>
  <r>
    <x v="11"/>
    <x v="1"/>
    <s v="web"/>
    <n v="2423"/>
    <n v="68396.09"/>
  </r>
  <r>
    <x v="11"/>
    <x v="2"/>
    <s v="b2b"/>
    <n v="5584"/>
    <n v="80927.44"/>
  </r>
  <r>
    <x v="11"/>
    <x v="2"/>
    <s v="marketplace"/>
    <n v="676"/>
    <n v="13171.07"/>
  </r>
  <r>
    <x v="11"/>
    <x v="2"/>
    <s v="web"/>
    <n v="2793"/>
    <n v="48764.28"/>
  </r>
  <r>
    <x v="11"/>
    <x v="3"/>
    <s v="b2b"/>
    <n v="35530"/>
    <n v="975425.82"/>
  </r>
  <r>
    <x v="11"/>
    <x v="3"/>
    <s v="marketplace"/>
    <n v="4360"/>
    <n v="125708.48"/>
  </r>
  <r>
    <x v="11"/>
    <x v="3"/>
    <s v="web"/>
    <n v="16868"/>
    <n v="501871.85"/>
  </r>
  <r>
    <x v="11"/>
    <x v="4"/>
    <s v="b2b"/>
    <n v="10580"/>
    <n v="137214.10999999999"/>
  </r>
  <r>
    <x v="11"/>
    <x v="4"/>
    <s v="marketplace"/>
    <n v="1305"/>
    <n v="20183.09"/>
  </r>
  <r>
    <x v="11"/>
    <x v="4"/>
    <s v="web"/>
    <n v="5614"/>
    <n v="77413.240000000005"/>
  </r>
  <r>
    <x v="11"/>
    <x v="5"/>
    <s v="b2b"/>
    <n v="3680"/>
    <n v="127335.93"/>
  </r>
  <r>
    <x v="11"/>
    <x v="5"/>
    <s v="marketplace"/>
    <n v="501"/>
    <n v="20297.14"/>
  </r>
  <r>
    <x v="11"/>
    <x v="5"/>
    <s v="web"/>
    <n v="2120"/>
    <n v="78108.92"/>
  </r>
  <r>
    <x v="11"/>
    <x v="6"/>
    <s v="b2b"/>
    <n v="1882"/>
    <n v="270952.68"/>
  </r>
  <r>
    <x v="11"/>
    <x v="6"/>
    <s v="marketplace"/>
    <n v="240"/>
    <n v="34399.9"/>
  </r>
  <r>
    <x v="11"/>
    <x v="6"/>
    <s v="web"/>
    <n v="1017"/>
    <n v="136499.18"/>
  </r>
  <r>
    <x v="11"/>
    <x v="7"/>
    <s v="b2b"/>
    <n v="5458"/>
    <n v="123430.74"/>
  </r>
  <r>
    <x v="11"/>
    <x v="7"/>
    <s v="marketplace"/>
    <n v="610"/>
    <n v="15642.56"/>
  </r>
  <r>
    <x v="11"/>
    <x v="7"/>
    <s v="web"/>
    <n v="2796"/>
    <n v="70357.8"/>
  </r>
  <r>
    <x v="0"/>
    <x v="0"/>
    <s v="b2b"/>
    <n v="1529"/>
    <n v="28522.14"/>
  </r>
  <r>
    <x v="0"/>
    <x v="0"/>
    <s v="marketplace"/>
    <n v="220"/>
    <n v="4483.8900000000003"/>
  </r>
  <r>
    <x v="0"/>
    <x v="0"/>
    <s v="web"/>
    <n v="913"/>
    <n v="18312.57"/>
  </r>
  <r>
    <x v="0"/>
    <x v="1"/>
    <s v="b2b"/>
    <n v="1504"/>
    <n v="38802.76"/>
  </r>
  <r>
    <x v="0"/>
    <x v="1"/>
    <s v="marketplace"/>
    <n v="163"/>
    <n v="4675.01"/>
  </r>
  <r>
    <x v="0"/>
    <x v="1"/>
    <s v="web"/>
    <n v="734"/>
    <n v="22492.91"/>
  </r>
  <r>
    <x v="0"/>
    <x v="2"/>
    <s v="b2b"/>
    <n v="1672"/>
    <n v="26137.66"/>
  </r>
  <r>
    <x v="0"/>
    <x v="2"/>
    <s v="marketplace"/>
    <n v="190"/>
    <n v="3397.95"/>
  </r>
  <r>
    <x v="0"/>
    <x v="2"/>
    <s v="web"/>
    <n v="818"/>
    <n v="15399.82"/>
  </r>
  <r>
    <x v="0"/>
    <x v="3"/>
    <s v="b2b"/>
    <n v="10559"/>
    <n v="290387.48"/>
  </r>
  <r>
    <x v="0"/>
    <x v="3"/>
    <s v="marketplace"/>
    <n v="1417"/>
    <n v="50433.2"/>
  </r>
  <r>
    <x v="0"/>
    <x v="3"/>
    <s v="web"/>
    <n v="5819"/>
    <n v="170396.77"/>
  </r>
  <r>
    <x v="0"/>
    <x v="4"/>
    <s v="b2b"/>
    <n v="3649"/>
    <n v="47072.87"/>
  </r>
  <r>
    <x v="0"/>
    <x v="4"/>
    <s v="marketplace"/>
    <n v="467"/>
    <n v="7428.88"/>
  </r>
  <r>
    <x v="0"/>
    <x v="4"/>
    <s v="web"/>
    <n v="1932"/>
    <n v="26997.84"/>
  </r>
  <r>
    <x v="0"/>
    <x v="5"/>
    <s v="b2b"/>
    <n v="1237"/>
    <n v="55028.99"/>
  </r>
  <r>
    <x v="0"/>
    <x v="5"/>
    <s v="marketplace"/>
    <n v="160"/>
    <n v="6712.07"/>
  </r>
  <r>
    <x v="0"/>
    <x v="5"/>
    <s v="web"/>
    <n v="677"/>
    <n v="24633.16"/>
  </r>
  <r>
    <x v="0"/>
    <x v="6"/>
    <s v="b2b"/>
    <n v="672"/>
    <n v="88119.5"/>
  </r>
  <r>
    <x v="0"/>
    <x v="6"/>
    <s v="marketplace"/>
    <n v="116"/>
    <n v="17476.669999999998"/>
  </r>
  <r>
    <x v="0"/>
    <x v="6"/>
    <s v="web"/>
    <n v="330"/>
    <n v="45674.49"/>
  </r>
  <r>
    <x v="0"/>
    <x v="7"/>
    <s v="b2b"/>
    <n v="1815"/>
    <n v="42343.35"/>
  </r>
  <r>
    <x v="0"/>
    <x v="7"/>
    <s v="marketplace"/>
    <n v="218"/>
    <n v="6005.93"/>
  </r>
  <r>
    <x v="0"/>
    <x v="7"/>
    <s v="web"/>
    <n v="995"/>
    <n v="24457.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3">
  <r>
    <s v="SF-TCS-A2-10x160"/>
    <s v="Timber construction screw TX50 Ø10 × 160 mm A2 stainless"/>
    <s v="fasteners"/>
    <n v="78962.820000000007"/>
    <n v="78962.820000000007"/>
    <n v="1.379277296455645E-2"/>
    <x v="0"/>
  </r>
  <r>
    <s v="SF-TCS-A2-6x120"/>
    <s v="Timber construction screw TX30 Ø6 × 120 mm A2 stainless"/>
    <s v="fasteners"/>
    <n v="74271.600000000006"/>
    <n v="153234.42000000001"/>
    <n v="2.6766110498782695E-2"/>
    <x v="0"/>
  </r>
  <r>
    <s v="SF-TCS-A2-8x120"/>
    <s v="Timber construction screw TX40 Ø8 × 120 mm A2 stainless"/>
    <s v="fasteners"/>
    <n v="65135.56"/>
    <n v="218369.98"/>
    <n v="3.8143616912551158E-2"/>
    <x v="0"/>
  </r>
  <r>
    <s v="SF-933-A4-12x60"/>
    <s v="Hex bolt DIN 933 M12 × 60 mm A4 stainless"/>
    <s v="fasteners"/>
    <n v="57101.11"/>
    <n v="275471.09000000003"/>
    <n v="4.811771163528477E-2"/>
    <x v="0"/>
  </r>
  <r>
    <s v="SF-TCS-A2-6x160"/>
    <s v="Timber construction screw TX30 Ø6 × 160 mm A2 stainless"/>
    <s v="fasteners"/>
    <n v="48364.78"/>
    <n v="323835.87"/>
    <n v="5.6565794290143342E-2"/>
    <x v="0"/>
  </r>
  <r>
    <s v="SF-TCS-ZY-10x400"/>
    <s v="Timber construction screw TX50 Ø10 × 400 mm yellow zinc"/>
    <s v="fasteners"/>
    <n v="43915.199999999997"/>
    <n v="367751.07"/>
    <n v="6.4236649805347712E-2"/>
    <x v="0"/>
  </r>
  <r>
    <s v="SF-TCS-ZY-10x280"/>
    <s v="Timber construction screw TX50 Ø10 × 280 mm yellow zinc"/>
    <s v="fasteners"/>
    <n v="39631.199999999997"/>
    <n v="407382.27"/>
    <n v="7.11592007465746E-2"/>
    <x v="0"/>
  </r>
  <r>
    <s v="SF-TCS-ZY-10x180"/>
    <s v="Timber construction screw TX50 Ø10 × 180 mm yellow zinc"/>
    <s v="fasteners"/>
    <n v="39054.959999999999"/>
    <n v="446437.23000000004"/>
    <n v="7.7981097386282172E-2"/>
    <x v="0"/>
  </r>
  <r>
    <s v="SF-TCS-A2-6x180"/>
    <s v="Timber construction screw TX30 Ø6 × 180 mm A2 stainless"/>
    <s v="fasteners"/>
    <n v="38211.18"/>
    <n v="484648.41000000003"/>
    <n v="8.4655607370193592E-2"/>
    <x v="0"/>
  </r>
  <r>
    <s v="SF-933-A4-10x60"/>
    <s v="Hex bolt DIN 933 M10 × 60 mm A4 stainless"/>
    <s v="fasteners"/>
    <n v="36922.9"/>
    <n v="521571.31000000006"/>
    <n v="9.1105087985159233E-2"/>
    <x v="0"/>
  </r>
  <r>
    <s v="SF-7991-A2-10x80-B500"/>
    <s v="Countersunk socket screw DIN 7991 M10 × 80 mm A2 stainless, bulk box of 500"/>
    <s v="fasteners"/>
    <n v="36734.879999999997"/>
    <n v="558306.19000000006"/>
    <n v="9.7521726343822529E-2"/>
    <x v="0"/>
  </r>
  <r>
    <s v="SF-TCS-A2-10x200"/>
    <s v="Timber construction screw TX50 Ø10 × 200 mm A2 stainless"/>
    <s v="fasteners"/>
    <n v="32739.84"/>
    <n v="591046.03"/>
    <n v="0.10324053400565507"/>
    <x v="0"/>
  </r>
  <r>
    <s v="SF-TCS-A2-10x120"/>
    <s v="Timber construction screw TX50 Ø10 × 120 mm A2 stainless"/>
    <s v="fasteners"/>
    <n v="31582.81"/>
    <n v="622628.84000000008"/>
    <n v="0.10875723829651909"/>
    <x v="0"/>
  </r>
  <r>
    <s v="SF-TCS-ZY-6x240"/>
    <s v="Timber construction screw TX30 Ø6 × 240 mm yellow zinc"/>
    <s v="fasteners"/>
    <n v="30866.59"/>
    <n v="653495.43000000005"/>
    <n v="0.11414883738150679"/>
    <x v="0"/>
  </r>
  <r>
    <s v="SF-933-A2-8x70-B500"/>
    <s v="Hex bolt DIN 933 M8 × 70 mm A2 stainless, bulk box of 500"/>
    <s v="fasteners"/>
    <n v="29038.21"/>
    <n v="682533.64"/>
    <n v="0.11922106552415813"/>
    <x v="0"/>
  </r>
  <r>
    <s v="SF-933-A2-10x50-B500"/>
    <s v="Hex bolt DIN 933 M10 × 50 mm A2 stainless, bulk box of 500"/>
    <s v="fasteners"/>
    <n v="28488.26"/>
    <n v="711021.9"/>
    <n v="0.12419723155185643"/>
    <x v="0"/>
  </r>
  <r>
    <s v="SF-912-A2-8x55-B500"/>
    <s v="Socket cap screw DIN 912 M8 × 55 mm A2 stainless, bulk box of 500"/>
    <s v="fasteners"/>
    <n v="26825.68"/>
    <n v="737847.58000000007"/>
    <n v="0.12888298763123457"/>
    <x v="0"/>
  </r>
  <r>
    <s v="SF-933-A2-10x20-B500"/>
    <s v="Hex bolt DIN 933 M10 × 20 mm A2 stainless, bulk box of 500"/>
    <s v="fasteners"/>
    <n v="26421.07"/>
    <n v="764268.65"/>
    <n v="0.13349806875410547"/>
    <x v="0"/>
  </r>
  <r>
    <s v="SF-912-A2-8x80-B500"/>
    <s v="Socket cap screw DIN 912 M8 × 80 mm A2 stainless, bulk box of 500"/>
    <s v="fasteners"/>
    <n v="25562.34"/>
    <n v="789830.99"/>
    <n v="0.13796315184083921"/>
    <x v="0"/>
  </r>
  <r>
    <s v="SF-933-A2-10x60-B500"/>
    <s v="Hex bolt DIN 933 M10 × 60 mm A2 stainless, bulk box of 500"/>
    <s v="fasteners"/>
    <n v="24593.09"/>
    <n v="814424.08"/>
    <n v="0.14225893189108188"/>
    <x v="0"/>
  </r>
  <r>
    <s v="SF-912-A2-10x60"/>
    <s v="Socket cap screw DIN 912 M10 × 60 mm A2 stainless"/>
    <s v="fasteners"/>
    <n v="23919.919999999998"/>
    <n v="838344"/>
    <n v="0.14643712646278478"/>
    <x v="0"/>
  </r>
  <r>
    <s v="SF-WDG-ALP-A4-8x115"/>
    <s v="Alpenfix wedge anchor M8 × 115 mm, A4 stainless"/>
    <s v="anchors"/>
    <n v="23663.02"/>
    <n v="862007.02"/>
    <n v="0.15057044721444687"/>
    <x v="0"/>
  </r>
  <r>
    <s v="SF-912-A2-10x40-B500"/>
    <s v="Socket cap screw DIN 912 M10 × 40 mm A2 stainless, bulk box of 500"/>
    <s v="fasteners"/>
    <n v="23416.55"/>
    <n v="885423.57000000007"/>
    <n v="0.15466071599870743"/>
    <x v="0"/>
  </r>
  <r>
    <s v="SF-ARD-ALP-A4-16x320"/>
    <s v="Alpenfix anchor rod M16 × 320 mm, A4 stainless, pack of 10"/>
    <s v="anchors"/>
    <n v="23406.93"/>
    <n v="908830.50000000012"/>
    <n v="0.15874930441648769"/>
    <x v="0"/>
  </r>
  <r>
    <s v="SF-912-A2-8x60"/>
    <s v="Socket cap screw DIN 912 M8 × 60 mm A2 stainless"/>
    <s v="fasteners"/>
    <n v="21420.95"/>
    <n v="930251.45000000007"/>
    <n v="0.16249099322693181"/>
    <x v="0"/>
  </r>
  <r>
    <s v="SF-912-ZN-10x60-B500"/>
    <s v="Socket cap screw DIN 912 M10 × 60 mm zinc plated, bulk box of 500"/>
    <s v="fasteners"/>
    <n v="20624.89"/>
    <n v="950876.34000000008"/>
    <n v="0.16609363083775866"/>
    <x v="0"/>
  </r>
  <r>
    <s v="SF-933-A2-8x25-B500"/>
    <s v="Hex bolt DIN 933 M8 × 25 mm A2 stainless, bulk box of 500"/>
    <s v="fasteners"/>
    <n v="20419.73"/>
    <n v="971296.07000000007"/>
    <n v="0.16966043227529018"/>
    <x v="0"/>
  </r>
  <r>
    <s v="SF-TCS-ZY-8x240"/>
    <s v="Timber construction screw TX40 Ø8 × 240 mm yellow zinc"/>
    <s v="fasteners"/>
    <n v="20223.810000000001"/>
    <n v="991519.88000000012"/>
    <n v="0.17319301152978397"/>
    <x v="0"/>
  </r>
  <r>
    <s v="SF-7991-A2-10x70-B500"/>
    <s v="Countersunk socket screw DIN 7991 M10 × 70 mm A2 stainless, bulk box of 500"/>
    <s v="fasteners"/>
    <n v="20080.919999999998"/>
    <n v="1011600.8000000002"/>
    <n v="0.17670063157779417"/>
    <x v="0"/>
  </r>
  <r>
    <s v="SF-ARD-ALP-ZN-20x400"/>
    <s v="Alpenfix anchor rod M20 × 400 mm, zinc plated, pack of 10"/>
    <s v="anchors"/>
    <n v="19933.830000000002"/>
    <n v="1031534.6300000001"/>
    <n v="0.18018255878738551"/>
    <x v="0"/>
  </r>
  <r>
    <s v="SF-933-A2-10x70-B500"/>
    <s v="Hex bolt DIN 933 M10 × 70 mm A2 stainless, bulk box of 500"/>
    <s v="fasteners"/>
    <n v="19021.16"/>
    <n v="1050555.79"/>
    <n v="0.18350506603069955"/>
    <x v="0"/>
  </r>
  <r>
    <s v="SF-7991-A2-10x20-B500"/>
    <s v="Countersunk socket screw DIN 7991 M10 × 20 mm A2 stainless, bulk box of 500"/>
    <s v="fasteners"/>
    <n v="18990.32"/>
    <n v="1069546.1100000001"/>
    <n v="0.18682218631951744"/>
    <x v="0"/>
  </r>
  <r>
    <s v="SF-ARD-ALP-A4-16x224"/>
    <s v="Alpenfix anchor rod M16 × 224 mm, A4 stainless, pack of 10"/>
    <s v="anchors"/>
    <n v="18980.53"/>
    <n v="1088526.6400000001"/>
    <n v="0.19013759654722909"/>
    <x v="0"/>
  </r>
  <r>
    <s v="SF-933-A4-12x40"/>
    <s v="Hex bolt DIN 933 M12 × 40 mm A4 stainless"/>
    <s v="fasteners"/>
    <n v="18234.900000000001"/>
    <n v="1106761.54"/>
    <n v="0.19332276439877477"/>
    <x v="0"/>
  </r>
  <r>
    <s v="SF-912-A2-6x60-B500"/>
    <s v="Socket cap screw DIN 912 M6 × 60 mm A2 stainless, bulk box of 500"/>
    <s v="fasteners"/>
    <n v="18209.490000000002"/>
    <n v="1124971.03"/>
    <n v="0.1965034937771121"/>
    <x v="0"/>
  </r>
  <r>
    <s v="SF-TCS-ZY-10x360"/>
    <s v="Timber construction screw TX50 Ø10 × 360 mm yellow zinc"/>
    <s v="fasteners"/>
    <n v="17569.439999999999"/>
    <n v="1142540.47"/>
    <n v="0.19957242288874205"/>
    <x v="0"/>
  </r>
  <r>
    <s v="SF-WDG-ANC-A4-8x95"/>
    <s v="Anclatec wedge anchor M8 × 95 mm, A4 stainless"/>
    <s v="anchors"/>
    <n v="17019.419999999998"/>
    <n v="1159559.8899999999"/>
    <n v="0.20254527765822"/>
    <x v="0"/>
  </r>
  <r>
    <s v="SF-912-A2-8x70-B500"/>
    <s v="Socket cap screw DIN 912 M8 × 70 mm A2 stainless, bulk box of 500"/>
    <s v="fasteners"/>
    <n v="16647.28"/>
    <n v="1176207.17"/>
    <n v="0.20545312914474748"/>
    <x v="0"/>
  </r>
  <r>
    <s v="SF-7991-A2-6x80-B500"/>
    <s v="Countersunk socket screw DIN 7991 M6 × 80 mm A2 stainless, bulk box of 500"/>
    <s v="fasteners"/>
    <n v="16624.52"/>
    <n v="1192831.69"/>
    <n v="0.20835700504488286"/>
    <x v="0"/>
  </r>
  <r>
    <s v="SF-WDG-TAT-A4-8x115"/>
    <s v="Tatra Works wedge anchor M8 × 115 mm, A4 stainless"/>
    <s v="anchors"/>
    <n v="16552.3"/>
    <n v="1209383.99"/>
    <n v="0.21124826596921698"/>
    <x v="0"/>
  </r>
  <r>
    <s v="SF-912-A2-10x55-B500"/>
    <s v="Socket cap screw DIN 912 M10 × 55 mm A2 stainless, bulk box of 500"/>
    <s v="fasteners"/>
    <n v="16476.509999999998"/>
    <n v="1225860.5"/>
    <n v="0.21412628833060485"/>
    <x v="0"/>
  </r>
  <r>
    <s v="SF-933-A2-8x35-B500"/>
    <s v="Hex bolt DIN 933 M8 × 35 mm A2 stainless, bulk box of 500"/>
    <s v="fasteners"/>
    <n v="15699.75"/>
    <n v="1241560.25"/>
    <n v="0.21686863070579224"/>
    <x v="0"/>
  </r>
  <r>
    <s v="SF-933-A2-8x80-B500"/>
    <s v="Hex bolt DIN 933 M8 × 80 mm A2 stainless, bulk box of 500"/>
    <s v="fasteners"/>
    <n v="15609.84"/>
    <n v="1257170.0900000001"/>
    <n v="0.21959526811733673"/>
    <x v="0"/>
  </r>
  <r>
    <s v="SF-933-A2-10x25"/>
    <s v="Hex bolt DIN 933 M10 × 25 mm A2 stainless"/>
    <s v="fasteners"/>
    <n v="14953.78"/>
    <n v="1272123.8700000001"/>
    <n v="0.22220730872710631"/>
    <x v="0"/>
  </r>
  <r>
    <s v="SF-912-A4-16x140"/>
    <s v="Socket cap screw DIN 912 M16 × 140 mm A4 stainless"/>
    <s v="fasteners"/>
    <n v="14827.48"/>
    <n v="1286951.3500000001"/>
    <n v="0.22479728797653661"/>
    <x v="0"/>
  </r>
  <r>
    <s v="SF-912-A4-16x200"/>
    <s v="Socket cap screw DIN 912 M16 × 200 mm A4 stainless"/>
    <s v="fasteners"/>
    <n v="14811.28"/>
    <n v="1301762.6300000001"/>
    <n v="0.22738443750278803"/>
    <x v="0"/>
  </r>
  <r>
    <s v="SF-933-A2-16x180"/>
    <s v="Hex bolt DIN 933 M16 × 180 mm A2 stainless"/>
    <s v="fasteners"/>
    <n v="14633.76"/>
    <n v="1316396.3900000001"/>
    <n v="0.22994057885257529"/>
    <x v="0"/>
  </r>
  <r>
    <s v="SF-7991-A2-10x75-B500"/>
    <s v="Countersunk socket screw DIN 7991 M10 × 75 mm A2 stainless, bulk box of 500"/>
    <s v="fasteners"/>
    <n v="14629.39"/>
    <n v="1331025.78"/>
    <n v="0.2324959568758013"/>
    <x v="0"/>
  </r>
  <r>
    <s v="SF-TCS-A2-10x180"/>
    <s v="Timber construction screw TX50 Ø10 × 180 mm A2 stainless"/>
    <s v="fasteners"/>
    <n v="14624.06"/>
    <n v="1345649.84"/>
    <n v="0.23505040388516663"/>
    <x v="0"/>
  </r>
  <r>
    <s v="SF-7991-A2-8x50-B500"/>
    <s v="Countersunk socket screw DIN 7991 M8 × 50 mm A2 stainless, bulk box of 500"/>
    <s v="fasteners"/>
    <n v="14484.67"/>
    <n v="1360134.51"/>
    <n v="0.23758050304799438"/>
    <x v="0"/>
  </r>
  <r>
    <s v="SF-933-A2-8x60-B500"/>
    <s v="Hex bolt DIN 933 M8 × 60 mm A2 stainless, bulk box of 500"/>
    <s v="fasteners"/>
    <n v="13897.19"/>
    <n v="1374031.7"/>
    <n v="0.24000798457050465"/>
    <x v="0"/>
  </r>
  <r>
    <s v="SF-933-ZN-10x60"/>
    <s v="Hex bolt DIN 933 M10 × 60 mm zinc plated"/>
    <s v="fasteners"/>
    <n v="13875.41"/>
    <n v="1387907.1099999999"/>
    <n v="0.24243166168740771"/>
    <x v="0"/>
  </r>
  <r>
    <s v="SF-TCS-ZY-8x140"/>
    <s v="Timber construction screw TX40 Ø8 × 140 mm yellow zinc"/>
    <s v="fasteners"/>
    <n v="13720.72"/>
    <n v="1401627.8299999998"/>
    <n v="0.24482831844143763"/>
    <x v="0"/>
  </r>
  <r>
    <s v="SF-TCS-ZY-6x200"/>
    <s v="Timber construction screw TX30 Ø6 × 200 mm yellow zinc"/>
    <s v="fasteners"/>
    <n v="13444.67"/>
    <n v="1415072.4999999998"/>
    <n v="0.24717675636315042"/>
    <x v="0"/>
  </r>
  <r>
    <s v="SF-7991-A2-10x50-B500"/>
    <s v="Countersunk socket screw DIN 7991 M10 × 50 mm A2 stainless, bulk box of 500"/>
    <s v="fasteners"/>
    <n v="13237.77"/>
    <n v="1428310.2699999998"/>
    <n v="0.24948905417833758"/>
    <x v="0"/>
  </r>
  <r>
    <s v="SF-912-A2-10x45-B500"/>
    <s v="Socket cap screw DIN 912 M10 × 45 mm A2 stainless, bulk box of 500"/>
    <s v="fasteners"/>
    <n v="13180.5"/>
    <n v="1441490.7699999998"/>
    <n v="0.2517913483980645"/>
    <x v="0"/>
  </r>
  <r>
    <s v="SF-933-A2-10x40-B500"/>
    <s v="Hex bolt DIN 933 M10 × 40 mm A2 stainless, bulk box of 500"/>
    <s v="fasteners"/>
    <n v="13062.25"/>
    <n v="1454553.0199999998"/>
    <n v="0.25407298738532808"/>
    <x v="0"/>
  </r>
  <r>
    <s v="SF-933-ZN-12x40"/>
    <s v="Hex bolt DIN 933 M12 × 40 mm zinc plated"/>
    <s v="fasteners"/>
    <n v="12835.8"/>
    <n v="1467388.8199999998"/>
    <n v="0.25631507138408161"/>
    <x v="0"/>
  </r>
  <r>
    <s v="SF-WDG-ALP-A4-12x100"/>
    <s v="Alpenfix wedge anchor M12 × 100 mm, A4 stainless"/>
    <s v="anchors"/>
    <n v="12833.09"/>
    <n v="1480221.91"/>
    <n v="0.25855668201556259"/>
    <x v="0"/>
  </r>
  <r>
    <s v="SF-933-A2-6x75-B500"/>
    <s v="Hex bolt DIN 933 M6 × 75 mm A2 stainless, bulk box of 500"/>
    <s v="fasteners"/>
    <n v="12660.26"/>
    <n v="1492882.17"/>
    <n v="0.26076810369290715"/>
    <x v="0"/>
  </r>
  <r>
    <s v="SF-933-ZN-8x75-B500"/>
    <s v="Hex bolt DIN 933 M8 × 75 mm zinc plated, bulk box of 500"/>
    <s v="fasteners"/>
    <n v="12439.7"/>
    <n v="1505321.8699999999"/>
    <n v="0.26294099921319369"/>
    <x v="0"/>
  </r>
  <r>
    <s v="SF-TCS-A2-6x140"/>
    <s v="Timber construction screw TX30 Ø6 × 140 mm A2 stainless"/>
    <s v="fasteners"/>
    <n v="12426.46"/>
    <n v="1517748.3299999998"/>
    <n v="0.26511158204614144"/>
    <x v="0"/>
  </r>
  <r>
    <s v="SF-7991-A2-8x60-B500"/>
    <s v="Countersunk socket screw DIN 7991 M8 × 60 mm A2 stainless, bulk box of 500"/>
    <s v="fasteners"/>
    <n v="12414.98"/>
    <n v="1530163.3099999998"/>
    <n v="0.26728015961846607"/>
    <x v="0"/>
  </r>
  <r>
    <s v="SF-931-A2-24x200"/>
    <s v="Hex bolt part thread DIN 931 M24 × 200 mm A2 stainless"/>
    <s v="fasteners"/>
    <n v="12286.71"/>
    <n v="1542450.0199999998"/>
    <n v="0.26942633172213898"/>
    <x v="0"/>
  </r>
  <r>
    <s v="SF-933-A2-6x60-B500"/>
    <s v="Hex bolt DIN 933 M6 × 60 mm A2 stainless, bulk box of 500"/>
    <s v="fasteners"/>
    <n v="12267.1"/>
    <n v="1554717.1199999999"/>
    <n v="0.27156907846337125"/>
    <x v="0"/>
  </r>
  <r>
    <s v="SF-931-A4-24x150"/>
    <s v="Hex bolt part thread DIN 931 M24 × 150 mm A4 stainless"/>
    <s v="fasteners"/>
    <n v="12134.48"/>
    <n v="1566851.5999999999"/>
    <n v="0.273688659902876"/>
    <x v="0"/>
  </r>
  <r>
    <s v="SF-931-A4-24x160"/>
    <s v="Hex bolt part thread DIN 931 M24 × 160 mm A4 stainless"/>
    <s v="fasteners"/>
    <n v="12128.7"/>
    <n v="1578980.2999999998"/>
    <n v="0.2758072317250983"/>
    <x v="0"/>
  </r>
  <r>
    <s v="SF-ARD-ANC-ZN-20x400"/>
    <s v="Anclatec anchor rod M20 × 400 mm, zinc plated, pack of 10"/>
    <s v="anchors"/>
    <n v="11677.92"/>
    <n v="1590658.2199999997"/>
    <n v="0.27784706387975355"/>
    <x v="0"/>
  </r>
  <r>
    <s v="SF-912-BK-10x40"/>
    <s v="Socket cap screw DIN 912 M10 × 40 mm black 12.9"/>
    <s v="fasteners"/>
    <n v="11636.52"/>
    <n v="1602294.7399999998"/>
    <n v="0.27987966451961821"/>
    <x v="0"/>
  </r>
  <r>
    <s v="SF-931-A4-6x120"/>
    <s v="Hex bolt part thread DIN 931 M6 × 120 mm A4 stainless"/>
    <s v="fasteners"/>
    <n v="11487.22"/>
    <n v="1613781.9599999997"/>
    <n v="0.28188618629092671"/>
    <x v="0"/>
  </r>
  <r>
    <s v="SF-912-A4-12x160"/>
    <s v="Socket cap screw DIN 912 M12 × 160 mm A4 stainless"/>
    <s v="fasteners"/>
    <n v="11478.64"/>
    <n v="1625260.5999999996"/>
    <n v="0.28389120935699597"/>
    <x v="0"/>
  </r>
  <r>
    <s v="SF-933-A2-6x50-B500"/>
    <s v="Hex bolt DIN 933 M6 × 50 mm A2 stainless, bulk box of 500"/>
    <s v="fasteners"/>
    <n v="11455.35"/>
    <n v="1636715.9499999997"/>
    <n v="0.28589216425930991"/>
    <x v="0"/>
  </r>
  <r>
    <s v="SF-TCS-A2-6x100"/>
    <s v="Timber construction screw TX30 Ø6 × 100 mm A2 stainless"/>
    <s v="fasteners"/>
    <n v="11437.98"/>
    <n v="1648153.9299999997"/>
    <n v="0.28789008506954866"/>
    <x v="0"/>
  </r>
  <r>
    <s v="SF-912-A2-10x30"/>
    <s v="Socket cap screw DIN 912 M10 × 30 mm A2 stainless"/>
    <s v="fasteners"/>
    <n v="11375.61"/>
    <n v="1659529.5399999998"/>
    <n v="0.28987711144554862"/>
    <x v="0"/>
  </r>
  <r>
    <s v="SF-931-A2-16x150"/>
    <s v="Hex bolt part thread DIN 931 M16 × 150 mm A2 stainless"/>
    <s v="fasteners"/>
    <n v="11330.54"/>
    <n v="1670860.0799999998"/>
    <n v="0.29185626525218605"/>
    <x v="0"/>
  </r>
  <r>
    <s v="SF-933-A2-10x65-B500"/>
    <s v="Hex bolt DIN 933 M10 × 65 mm A2 stainless, bulk box of 500"/>
    <s v="fasteners"/>
    <n v="11129.36"/>
    <n v="1681989.44"/>
    <n v="0.29380027808912396"/>
    <x v="0"/>
  </r>
  <r>
    <s v="SF-TCS-ZY-6x140"/>
    <s v="Timber construction screw TX30 Ø6 × 140 mm yellow zinc"/>
    <s v="fasteners"/>
    <n v="11062.56"/>
    <n v="1693052"/>
    <n v="0.29573262268480566"/>
    <x v="0"/>
  </r>
  <r>
    <s v="SF-ARD-ANC-A4-16x224"/>
    <s v="Anclatec anchor rod M16 × 224 mm, A4 stainless, pack of 10"/>
    <s v="anchors"/>
    <n v="11039.63"/>
    <n v="1704091.63"/>
    <n v="0.29766096199946923"/>
    <x v="0"/>
  </r>
  <r>
    <s v="SF-7991-A2-10x45-B500"/>
    <s v="Countersunk socket screw DIN 7991 M10 × 45 mm A2 stainless, bulk box of 500"/>
    <s v="fasteners"/>
    <n v="10934.78"/>
    <n v="1715026.41"/>
    <n v="0.29957098671689159"/>
    <x v="0"/>
  </r>
  <r>
    <s v="SF-7991-A2-8x80-B500"/>
    <s v="Countersunk socket screw DIN 7991 M8 × 80 mm A2 stainless, bulk box of 500"/>
    <s v="fasteners"/>
    <n v="10860.36"/>
    <n v="1725886.77"/>
    <n v="0.30146801217511804"/>
    <x v="0"/>
  </r>
  <r>
    <s v="SF-933-A4-10x25"/>
    <s v="Hex bolt DIN 933 M10 × 25 mm A4 stainless"/>
    <s v="fasteners"/>
    <n v="10799.54"/>
    <n v="1736686.31"/>
    <n v="0.30335441394422463"/>
    <x v="0"/>
  </r>
  <r>
    <s v="SF-933-ZN-10x40"/>
    <s v="Hex bolt DIN 933 M10 × 40 mm zinc plated"/>
    <s v="fasteners"/>
    <n v="10760.77"/>
    <n v="1747447.08"/>
    <n v="0.30523404359187162"/>
    <x v="0"/>
  </r>
  <r>
    <s v="SF-7991-A2-6x40"/>
    <s v="Countersunk socket screw DIN 7991 M6 × 40 mm A2 stainless"/>
    <s v="fasteners"/>
    <n v="10714.82"/>
    <n v="1758161.9000000001"/>
    <n v="0.30710564695679815"/>
    <x v="0"/>
  </r>
  <r>
    <s v="SF-TCS-A2-8x180"/>
    <s v="Timber construction screw TX40 Ø8 × 180 mm A2 stainless"/>
    <s v="fasteners"/>
    <n v="10679.78"/>
    <n v="1768841.6800000002"/>
    <n v="0.30897112973529328"/>
    <x v="0"/>
  </r>
  <r>
    <s v="SF-7991-A2-8x20"/>
    <s v="Countersunk socket screw DIN 7991 M8 × 20 mm A2 stainless"/>
    <s v="fasteners"/>
    <n v="10637"/>
    <n v="1779478.6800000002"/>
    <n v="0.31082913994850486"/>
    <x v="0"/>
  </r>
  <r>
    <s v="SF-WDG-BRZ-A4-12x120"/>
    <s v="Brezo wedge anchor M12 × 120 mm, A4 stainless"/>
    <s v="anchors"/>
    <n v="10544.71"/>
    <n v="1790023.3900000001"/>
    <n v="0.31267102947331016"/>
    <x v="0"/>
  </r>
  <r>
    <s v="SF-AGL-A2-6x70-B1000"/>
    <s v="Chipboard screw, Pozidriv Ø6 × 70 mm A2 stainless, bulk box of 1000"/>
    <s v="fasteners"/>
    <n v="10295.68"/>
    <n v="1800319.07"/>
    <n v="0.31446941986458193"/>
    <x v="0"/>
  </r>
  <r>
    <s v="SF-WDG-ALP-A4-16x180"/>
    <s v="Alpenfix wedge anchor M16 × 180 mm, A4 stainless"/>
    <s v="anchors"/>
    <n v="9972.65"/>
    <n v="1810291.72"/>
    <n v="0.31621138522631781"/>
    <x v="0"/>
  </r>
  <r>
    <s v="SF-912-A4-16x150"/>
    <s v="Socket cap screw DIN 912 M16 × 150 mm A4 stainless"/>
    <s v="fasteners"/>
    <n v="9935.7199999999993"/>
    <n v="1820227.44"/>
    <n v="0.31794689986725139"/>
    <x v="0"/>
  </r>
  <r>
    <s v="SF-7991-A2-8x30"/>
    <s v="Countersunk socket screw DIN 7991 M8 × 30 mm A2 stainless"/>
    <s v="fasteners"/>
    <n v="9883.61"/>
    <n v="1830111.05"/>
    <n v="0.31967331223195949"/>
    <x v="0"/>
  </r>
  <r>
    <s v="SF-933-A2-8x60"/>
    <s v="Hex bolt DIN 933 M8 × 60 mm A2 stainless"/>
    <s v="fasteners"/>
    <n v="9731.4"/>
    <n v="1839842.45"/>
    <n v="0.32137313742598478"/>
    <x v="0"/>
  </r>
  <r>
    <s v="SF-7991-A2-6x40-B500"/>
    <s v="Countersunk socket screw DIN 7991 M6 × 40 mm A2 stainless, bulk box of 500"/>
    <s v="fasteners"/>
    <n v="9714.1"/>
    <n v="1849556.55"/>
    <n v="0.32306994075513384"/>
    <x v="0"/>
  </r>
  <r>
    <s v="SF-976-A4-24x2000"/>
    <s v="Threaded rod DIN 976 M24 × 2000 mm A4 stainless"/>
    <s v="fasteners"/>
    <n v="9595.2199999999993"/>
    <n v="1859151.77"/>
    <n v="0.32474597880702932"/>
    <x v="0"/>
  </r>
  <r>
    <s v="SF-933-A2-20x180"/>
    <s v="Hex bolt DIN 933 M20 × 180 mm A2 stainless"/>
    <s v="fasteners"/>
    <n v="9500.69"/>
    <n v="1868652.46"/>
    <n v="0.32640550490015302"/>
    <x v="0"/>
  </r>
  <r>
    <s v="SF-931-A4-20x160"/>
    <s v="Hex bolt part thread DIN 931 M20 × 160 mm A4 stainless"/>
    <s v="fasteners"/>
    <n v="9497.01"/>
    <n v="1878149.47"/>
    <n v="0.32806438819196204"/>
    <x v="0"/>
  </r>
  <r>
    <s v="SF-TCS-ZY-8x100"/>
    <s v="Timber construction screw TX40 Ø8 × 100 mm yellow zinc"/>
    <s v="fasteners"/>
    <n v="9424.2199999999993"/>
    <n v="1887573.69"/>
    <n v="0.32971055694363566"/>
    <x v="0"/>
  </r>
  <r>
    <s v="SF-WDG-BRZ-A4-10x140"/>
    <s v="Brezo wedge anchor M10 × 140 mm, A4 stainless"/>
    <s v="anchors"/>
    <n v="9281.89"/>
    <n v="1896855.5799999998"/>
    <n v="0.33133186430641715"/>
    <x v="0"/>
  </r>
  <r>
    <s v="SF-933-A4-14x180"/>
    <s v="Hex bolt DIN 933 M14 × 180 mm A4 stainless"/>
    <s v="fasteners"/>
    <n v="9268.2900000000009"/>
    <n v="1906123.8699999999"/>
    <n v="0.33295079609912248"/>
    <x v="0"/>
  </r>
  <r>
    <s v="SF-933-A2-10x75-B500"/>
    <s v="Hex bolt DIN 933 M10 × 75 mm A2 stainless, bulk box of 500"/>
    <s v="fasteners"/>
    <n v="9201.48"/>
    <n v="1915325.3499999999"/>
    <n v="0.33455805790382886"/>
    <x v="0"/>
  </r>
  <r>
    <s v="SF-912-A2-8x50-B500"/>
    <s v="Socket cap screw DIN 912 M8 × 50 mm A2 stainless, bulk box of 500"/>
    <s v="fasteners"/>
    <n v="9146.15"/>
    <n v="1924471.4999999998"/>
    <n v="0.3361556549811594"/>
    <x v="0"/>
  </r>
  <r>
    <s v="SF-933-A2-14x150"/>
    <s v="Hex bolt DIN 933 M14 × 150 mm A2 stainless"/>
    <s v="fasteners"/>
    <n v="9083.16"/>
    <n v="1933554.6599999997"/>
    <n v="0.33774224932620356"/>
    <x v="0"/>
  </r>
  <r>
    <s v="SF-933-A2-8x35"/>
    <s v="Hex bolt DIN 933 M8 × 35 mm A2 stainless"/>
    <s v="fasteners"/>
    <n v="8955.23"/>
    <n v="1942509.8899999997"/>
    <n v="0.33930649759184789"/>
    <x v="0"/>
  </r>
  <r>
    <s v="SF-TCS-A2-10x80"/>
    <s v="Timber construction screw TX50 Ø10 × 80 mm A2 stainless"/>
    <s v="fasteners"/>
    <n v="8805.82"/>
    <n v="1951315.7099999997"/>
    <n v="0.34084464777476625"/>
    <x v="0"/>
  </r>
  <r>
    <s v="SF-912-A2-5x45-B500"/>
    <s v="Socket cap screw DIN 912 M5 × 45 mm A2 stainless, bulk box of 500"/>
    <s v="fasteners"/>
    <n v="8738.49"/>
    <n v="1960054.1999999997"/>
    <n v="0.34237103713906514"/>
    <x v="0"/>
  </r>
  <r>
    <s v="SF-WDG-ANC-A4-12x160"/>
    <s v="Anclatec wedge anchor M12 × 160 mm, A4 stainless"/>
    <s v="anchors"/>
    <n v="8717.4599999999991"/>
    <n v="1968771.6599999997"/>
    <n v="0.34389375310345954"/>
    <x v="0"/>
  </r>
  <r>
    <s v="SF-931-A4-12x160"/>
    <s v="Hex bolt part thread DIN 931 M12 × 160 mm A4 stainless"/>
    <s v="fasteners"/>
    <n v="8473.69"/>
    <n v="1977245.3499999996"/>
    <n v="0.34537388872098218"/>
    <x v="0"/>
  </r>
  <r>
    <s v="SF-933-A2-16x200"/>
    <s v="Hex bolt DIN 933 M16 × 200 mm A2 stainless"/>
    <s v="fasteners"/>
    <n v="8450.2999999999993"/>
    <n v="1985695.6499999997"/>
    <n v="0.3468499387073225"/>
    <x v="0"/>
  </r>
  <r>
    <s v="SF-912-ZN-8x65-B500"/>
    <s v="Socket cap screw DIN 912 M8 × 65 mm zinc plated, bulk box of 500"/>
    <s v="fasteners"/>
    <n v="8414.17"/>
    <n v="1994109.8199999996"/>
    <n v="0.34831967771227673"/>
    <x v="0"/>
  </r>
  <r>
    <s v="SF-933-A4-6x25"/>
    <s v="Hex bolt DIN 933 M6 × 25 mm A4 stainless"/>
    <s v="fasteners"/>
    <n v="8382.6"/>
    <n v="2002492.4199999997"/>
    <n v="0.34978390225051759"/>
    <x v="0"/>
  </r>
  <r>
    <s v="SF-AGL-A2-5x80-B1000"/>
    <s v="Chipboard screw, Pozidriv Ø5 × 80 mm A2 stainless, bulk box of 1000"/>
    <s v="fasteners"/>
    <n v="8355.9699999999993"/>
    <n v="2010848.3899999997"/>
    <n v="0.35124347521294019"/>
    <x v="0"/>
  </r>
  <r>
    <s v="SF-WDG-ANC-A4-10x90"/>
    <s v="Anclatec wedge anchor M10 × 90 mm, A4 stainless"/>
    <s v="anchors"/>
    <n v="8271.51"/>
    <n v="2019119.8999999997"/>
    <n v="0.35268829518649303"/>
    <x v="0"/>
  </r>
  <r>
    <s v="SF-WDG-TAT-A4-10x140"/>
    <s v="Tatra Works wedge anchor M10 × 140 mm, A4 stainless"/>
    <s v="anchors"/>
    <n v="8124.02"/>
    <n v="2027243.9199999997"/>
    <n v="0.35410735245191893"/>
    <x v="0"/>
  </r>
  <r>
    <s v="SF-FRP-ALP-10x200-P20"/>
    <s v="Alpenfix long frame plug 10 × 200 mm, pack of 20"/>
    <s v="anchors"/>
    <n v="8119.26"/>
    <n v="2035363.1799999997"/>
    <n v="0.35552557826781817"/>
    <x v="0"/>
  </r>
  <r>
    <s v="SF-933-A4-16x75"/>
    <s v="Hex bolt DIN 933 M16 × 75 mm A4 stainless"/>
    <s v="fasteners"/>
    <n v="8077.92"/>
    <n v="2043441.0999999996"/>
    <n v="0.35693658304938308"/>
    <x v="0"/>
  </r>
  <r>
    <s v="SF-WDG-BRZ-A4-10x120"/>
    <s v="Brezo wedge anchor M10 × 120 mm, A4 stainless"/>
    <s v="anchors"/>
    <n v="8068.92"/>
    <n v="2051510.0199999996"/>
    <n v="0.35834601576251524"/>
    <x v="0"/>
  </r>
  <r>
    <s v="SF-7991-ZN-10x50-B500"/>
    <s v="Countersunk socket screw DIN 7991 M10 × 50 mm zinc plated, bulk box of 500"/>
    <s v="fasteners"/>
    <n v="7996.12"/>
    <n v="2059506.1399999997"/>
    <n v="0.3597427321887694"/>
    <x v="0"/>
  </r>
  <r>
    <s v="SF-ARD-ALP-A4-20x400"/>
    <s v="Alpenfix anchor rod M20 × 400 mm, A4 stainless, pack of 10"/>
    <s v="anchors"/>
    <n v="7985.92"/>
    <n v="2067492.0599999996"/>
    <n v="0.36113766693746646"/>
    <x v="0"/>
  </r>
  <r>
    <s v="SF-985-A2-10"/>
    <s v="Nylon-insert lock nut DIN 985 M10 A2 stainless"/>
    <s v="fasteners"/>
    <n v="7930.09"/>
    <n v="2075422.1499999997"/>
    <n v="0.36252284962165249"/>
    <x v="0"/>
  </r>
  <r>
    <s v="SF-933-A2-6x65-B500"/>
    <s v="Hex bolt DIN 933 M6 × 65 mm A2 stainless, bulk box of 500"/>
    <s v="fasteners"/>
    <n v="7901.16"/>
    <n v="2083323.3099999996"/>
    <n v="0.36390297897919865"/>
    <x v="0"/>
  </r>
  <r>
    <s v="SF-WDG-ALP-A4-16x125"/>
    <s v="Alpenfix wedge anchor M16 × 125 mm, A4 stainless"/>
    <s v="anchors"/>
    <n v="7891.61"/>
    <n v="2091214.9199999997"/>
    <n v="0.36528144019746345"/>
    <x v="0"/>
  </r>
  <r>
    <s v="SF-933-A2-5x55-B500"/>
    <s v="Hex bolt DIN 933 M5 × 55 mm A2 stainless, bulk box of 500"/>
    <s v="fasteners"/>
    <n v="7792.16"/>
    <n v="2099007.0799999996"/>
    <n v="0.36664253005954661"/>
    <x v="0"/>
  </r>
  <r>
    <s v="SF-933-A2-16x150"/>
    <s v="Hex bolt DIN 933 M16 × 150 mm A2 stainless"/>
    <s v="fasteners"/>
    <n v="7689.14"/>
    <n v="2106696.2199999997"/>
    <n v="0.36798562497830323"/>
    <x v="0"/>
  </r>
  <r>
    <s v="SF-TCS-ZY-8x200"/>
    <s v="Timber construction screw TX40 Ø8 × 200 mm yellow zinc"/>
    <s v="fasteners"/>
    <n v="7607.09"/>
    <n v="2114303.3099999996"/>
    <n v="0.36931438787318144"/>
    <x v="0"/>
  </r>
  <r>
    <s v="SF-933-A2-8x55-B500"/>
    <s v="Hex bolt DIN 933 M8 × 55 mm A2 stainless, bulk box of 500"/>
    <s v="fasteners"/>
    <n v="7604.92"/>
    <n v="2121908.2299999995"/>
    <n v="0.37064277172489307"/>
    <x v="0"/>
  </r>
  <r>
    <s v="SF-912-A2-5x40-B500"/>
    <s v="Socket cap screw DIN 912 M5 × 40 mm A2 stainless, bulk box of 500"/>
    <s v="fasteners"/>
    <n v="7497.52"/>
    <n v="2129405.7499999995"/>
    <n v="0.37195239555997422"/>
    <x v="0"/>
  </r>
  <r>
    <s v="SF-ARD-ALP-A4-8x160"/>
    <s v="Alpenfix anchor rod M8 × 160 mm, A4 stainless, pack of 10"/>
    <s v="anchors"/>
    <n v="7492.23"/>
    <n v="2136897.9799999995"/>
    <n v="0.37326109536816543"/>
    <x v="0"/>
  </r>
  <r>
    <s v="SF-933-A2-10x60"/>
    <s v="Hex bolt DIN 933 M10 × 60 mm A2 stainless"/>
    <s v="fasteners"/>
    <n v="7436.92"/>
    <n v="2144334.8999999994"/>
    <n v="0.37456013394246618"/>
    <x v="0"/>
  </r>
  <r>
    <s v="SF-912-A2-6x65-B500"/>
    <s v="Socket cap screw DIN 912 M6 × 65 mm A2 stainless, bulk box of 500"/>
    <s v="fasteners"/>
    <n v="7432.18"/>
    <n v="2151767.0799999996"/>
    <n v="0.37585834456072575"/>
    <x v="0"/>
  </r>
  <r>
    <s v="SF-933-ZN-10x50-B500"/>
    <s v="Hex bolt DIN 933 M10 × 50 mm zinc plated, bulk box of 500"/>
    <s v="fasteners"/>
    <n v="7419.09"/>
    <n v="2159186.1699999995"/>
    <n v="0.37715426869278701"/>
    <x v="0"/>
  </r>
  <r>
    <s v="SF-931-A4-24x110"/>
    <s v="Hex bolt part thread DIN 931 M24 × 110 mm A4 stainless"/>
    <s v="fasteners"/>
    <n v="7354.4"/>
    <n v="2166540.5699999994"/>
    <n v="0.37843889314630241"/>
    <x v="0"/>
  </r>
  <r>
    <s v="SF-7991-BK-8x40"/>
    <s v="Countersunk socket screw DIN 7991 M8 × 40 mm black 12.9"/>
    <s v="fasteners"/>
    <n v="7291.88"/>
    <n v="2173832.4499999993"/>
    <n v="0.37971259696443843"/>
    <x v="0"/>
  </r>
  <r>
    <s v="SF-ARD-ALP-A4-10x140"/>
    <s v="Alpenfix anchor rod M10 × 140 mm, A4 stainless, pack of 10"/>
    <s v="anchors"/>
    <n v="7275.98"/>
    <n v="2181108.4299999992"/>
    <n v="0.38098352346167669"/>
    <x v="0"/>
  </r>
  <r>
    <s v="SF-931-ZN-16x200"/>
    <s v="Hex bolt part thread DIN 931 M16 × 200 mm zinc plated"/>
    <s v="fasteners"/>
    <n v="7272.9"/>
    <n v="2188381.3299999991"/>
    <n v="0.38225391196216235"/>
    <x v="0"/>
  </r>
  <r>
    <s v="SF-934-A2-12"/>
    <s v="Hex nut DIN 934 M12 A2 stainless"/>
    <s v="fasteners"/>
    <n v="7265.96"/>
    <n v="2195647.2899999991"/>
    <n v="0.38352308822321213"/>
    <x v="0"/>
  </r>
  <r>
    <s v="SF-7991-ZN-10x30-B500"/>
    <s v="Countersunk socket screw DIN 7991 M10 × 30 mm zinc plated, bulk box of 500"/>
    <s v="fasteners"/>
    <n v="7241.93"/>
    <n v="2202889.2199999993"/>
    <n v="0.38478806706154661"/>
    <x v="0"/>
  </r>
  <r>
    <s v="SF-985-A2-12"/>
    <s v="Nylon-insert lock nut DIN 985 M12 A2 stainless"/>
    <s v="fasteners"/>
    <n v="7222.96"/>
    <n v="2210112.1799999992"/>
    <n v="0.38604973232897338"/>
    <x v="0"/>
  </r>
  <r>
    <s v="SF-933-ZN-12x25"/>
    <s v="Hex bolt DIN 933 M12 × 25 mm zinc plated"/>
    <s v="fasteners"/>
    <n v="7217.98"/>
    <n v="2217330.1599999992"/>
    <n v="0.38731052771853403"/>
    <x v="0"/>
  </r>
  <r>
    <s v="SF-912-A4-8x50"/>
    <s v="Socket cap screw DIN 912 M8 × 50 mm A4 stainless"/>
    <s v="fasteners"/>
    <n v="7191.08"/>
    <n v="2224521.2399999993"/>
    <n v="0.3885666243702236"/>
    <x v="0"/>
  </r>
  <r>
    <s v="SF-933-ZN-8x55-B500"/>
    <s v="Hex bolt DIN 933 M8 × 55 mm zinc plated, bulk box of 500"/>
    <s v="fasteners"/>
    <n v="7183.61"/>
    <n v="2231704.8499999992"/>
    <n v="0.3898214162051139"/>
    <x v="0"/>
  </r>
  <r>
    <s v="SF-912-A2-16x160"/>
    <s v="Socket cap screw DIN 912 M16 × 160 mm A2 stainless"/>
    <s v="fasteners"/>
    <n v="7091.13"/>
    <n v="2238795.9799999991"/>
    <n v="0.39106005416348666"/>
    <x v="0"/>
  </r>
  <r>
    <s v="SF-WDG-ALP-A4-16x145"/>
    <s v="Alpenfix wedge anchor M16 × 145 mm, A4 stainless"/>
    <s v="anchors"/>
    <n v="7088.66"/>
    <n v="2245884.6399999992"/>
    <n v="0.39229826067641177"/>
    <x v="0"/>
  </r>
  <r>
    <s v="SF-7991-A2-4x25-B500"/>
    <s v="Countersunk socket screw DIN 7991 M4 × 25 mm A2 stainless, bulk box of 500"/>
    <s v="fasteners"/>
    <n v="7081.04"/>
    <n v="2252965.6799999992"/>
    <n v="0.39353513617139718"/>
    <x v="0"/>
  </r>
  <r>
    <s v="SF-976-A4-16x2000"/>
    <s v="Threaded rod DIN 976 M16 × 2000 mm A4 stainless"/>
    <s v="fasteners"/>
    <n v="6987.05"/>
    <n v="2259952.7299999991"/>
    <n v="0.39475559403171678"/>
    <x v="0"/>
  </r>
  <r>
    <s v="SF-933-A2-4x40-B500"/>
    <s v="Hex bolt DIN 933 M4 × 40 mm A2 stainless, bulk box of 500"/>
    <s v="fasteners"/>
    <n v="6980.48"/>
    <n v="2266933.209999999"/>
    <n v="0.39597490428208054"/>
    <x v="0"/>
  </r>
  <r>
    <s v="SF-WDG-ANC-A4-12x120"/>
    <s v="Anclatec wedge anchor M12 × 120 mm, A4 stainless"/>
    <s v="anchors"/>
    <n v="6949.92"/>
    <n v="2273883.129999999"/>
    <n v="0.39718887648674378"/>
    <x v="0"/>
  </r>
  <r>
    <s v="SF-912-A2-8x40-B500"/>
    <s v="Socket cap screw DIN 912 M8 × 40 mm A2 stainless, bulk box of 500"/>
    <s v="fasteners"/>
    <n v="6883.29"/>
    <n v="2280766.419999999"/>
    <n v="0.3983912101447768"/>
    <x v="0"/>
  </r>
  <r>
    <s v="SF-933-A4-6x60"/>
    <s v="Hex bolt DIN 933 M6 × 60 mm A4 stainless"/>
    <s v="fasteners"/>
    <n v="6874.57"/>
    <n v="2287640.9899999988"/>
    <n v="0.39959202064317273"/>
    <x v="0"/>
  </r>
  <r>
    <s v="SF-WDG-ANC-A4-10x120"/>
    <s v="Anclatec wedge anchor M10 × 120 mm, A4 stainless"/>
    <s v="anchors"/>
    <n v="6818.76"/>
    <n v="2294459.7499999986"/>
    <n v="0.40078308257054307"/>
    <x v="0"/>
  </r>
  <r>
    <s v="SF-912-A2-16x180"/>
    <s v="Socket cap screw DIN 912 M16 × 180 mm A2 stainless"/>
    <s v="fasteners"/>
    <n v="6775.65"/>
    <n v="2301235.3999999985"/>
    <n v="0.40196661429012065"/>
    <x v="0"/>
  </r>
  <r>
    <s v="SF-933-ZN-6x80-B500"/>
    <s v="Hex bolt DIN 933 M6 × 80 mm zinc plated, bulk box of 500"/>
    <s v="fasteners"/>
    <n v="6727.32"/>
    <n v="2307962.7199999983"/>
    <n v="0.4031417040022145"/>
    <x v="0"/>
  </r>
  <r>
    <s v="SF-933-A4-8x40"/>
    <s v="Hex bolt DIN 933 M8 × 40 mm A4 stainless"/>
    <s v="fasteners"/>
    <n v="6683.16"/>
    <n v="2314645.8799999985"/>
    <n v="0.40430908009853178"/>
    <x v="0"/>
  </r>
  <r>
    <s v="SF-AGL-A2-6x60-B1000"/>
    <s v="Chipboard screw, Pozidriv Ø6 × 60 mm A2 stainless, bulk box of 1000"/>
    <s v="fasteners"/>
    <n v="6643.68"/>
    <n v="2321289.5599999987"/>
    <n v="0.40546956005465756"/>
    <x v="0"/>
  </r>
  <r>
    <s v="SF-933-A2-10x30-B500"/>
    <s v="Hex bolt DIN 933 M10 × 30 mm A2 stainless, bulk box of 500"/>
    <s v="fasteners"/>
    <n v="6626.04"/>
    <n v="2327915.5999999987"/>
    <n v="0.40662695875665517"/>
    <x v="0"/>
  </r>
  <r>
    <s v="SF-912-ZN-8x25-B500"/>
    <s v="Socket cap screw DIN 912 M8 × 25 mm zinc plated, bulk box of 500"/>
    <s v="fasteners"/>
    <n v="6624.16"/>
    <n v="2334539.7599999988"/>
    <n v="0.40778402907102462"/>
    <x v="0"/>
  </r>
  <r>
    <s v="SF-7991-A4-16x70"/>
    <s v="Countersunk socket screw DIN 7991 M16 × 70 mm A4 stainless"/>
    <s v="fasteners"/>
    <n v="6614.43"/>
    <n v="2341154.189999999"/>
    <n v="0.40893939980474403"/>
    <x v="0"/>
  </r>
  <r>
    <s v="SF-TCS-A2-8x160"/>
    <s v="Timber construction screw TX40 Ø8 × 160 mm A2 stainless"/>
    <s v="fasteners"/>
    <n v="6595.76"/>
    <n v="2347749.9499999988"/>
    <n v="0.41009150936983679"/>
    <x v="0"/>
  </r>
  <r>
    <s v="SF-933-A4-14x120"/>
    <s v="Hex bolt DIN 933 M14 × 120 mm A4 stainless"/>
    <s v="fasteners"/>
    <n v="6589.71"/>
    <n v="2354339.6599999988"/>
    <n v="0.41124256215559429"/>
    <x v="0"/>
  </r>
  <r>
    <s v="SF-CSA-ANC-H-12x120"/>
    <s v="Anclatec concrete screw anchor Ø12 × 120 mm, hex head"/>
    <s v="anchors"/>
    <n v="6577.21"/>
    <n v="2360916.8699999987"/>
    <n v="0.41239143151297297"/>
    <x v="0"/>
  </r>
  <r>
    <s v="SF-912-A2-6x70-B500"/>
    <s v="Socket cap screw DIN 912 M6 × 70 mm A2 stainless, bulk box of 500"/>
    <s v="fasteners"/>
    <n v="6545.7"/>
    <n v="2367462.5699999989"/>
    <n v="0.4135347968840945"/>
    <x v="0"/>
  </r>
  <r>
    <s v="SF-7991-A2-8x25-B500"/>
    <s v="Countersunk socket screw DIN 7991 M8 × 25 mm A2 stainless, bulk box of 500"/>
    <s v="fasteners"/>
    <n v="6540.84"/>
    <n v="2374003.4099999988"/>
    <n v="0.41467731333826224"/>
    <x v="0"/>
  </r>
  <r>
    <s v="SF-933-HG-8x65"/>
    <s v="Hex bolt DIN 933 M8 × 65 mm hot-dip galvanised"/>
    <s v="fasteners"/>
    <n v="6528.17"/>
    <n v="2380531.5799999987"/>
    <n v="0.41581761666942529"/>
    <x v="0"/>
  </r>
  <r>
    <s v="SF-933-A4-16x80"/>
    <s v="Hex bolt DIN 933 M16 × 80 mm A4 stainless"/>
    <s v="fasteners"/>
    <n v="6520.26"/>
    <n v="2387051.8399999985"/>
    <n v="0.41695653832711022"/>
    <x v="0"/>
  </r>
  <r>
    <s v="SF-933-ZN-10x75-B500"/>
    <s v="Hex bolt DIN 933 M10 × 75 mm zinc plated, bulk box of 500"/>
    <s v="fasteners"/>
    <n v="6497.31"/>
    <n v="2393549.1499999985"/>
    <n v="0.41809145121029173"/>
    <x v="0"/>
  </r>
  <r>
    <s v="SF-ARD-ANC-A4-12x240"/>
    <s v="Anclatec anchor rod M12 × 240 mm, A4 stainless, pack of 10"/>
    <s v="anchors"/>
    <n v="6486.55"/>
    <n v="2400035.6999999983"/>
    <n v="0.41922448459832473"/>
    <x v="0"/>
  </r>
  <r>
    <s v="SF-933-A4-10x80"/>
    <s v="Hex bolt DIN 933 M10 × 80 mm A4 stainless"/>
    <s v="fasteners"/>
    <n v="6471.96"/>
    <n v="2406507.6599999983"/>
    <n v="0.42035496948875406"/>
    <x v="0"/>
  </r>
  <r>
    <s v="SF-TCS-ZY-10x80"/>
    <s v="Timber construction screw TX50 Ø10 × 80 mm yellow zinc"/>
    <s v="fasteners"/>
    <n v="6390.72"/>
    <n v="2412898.3799999985"/>
    <n v="0.42147126384146399"/>
    <x v="0"/>
  </r>
  <r>
    <s v="SF-7991-A4-16x65"/>
    <s v="Countersunk socket screw DIN 7991 M16 × 65 mm A4 stainless"/>
    <s v="fasteners"/>
    <n v="6380.92"/>
    <n v="2419279.2999999984"/>
    <n v="0.42258584638632496"/>
    <x v="0"/>
  </r>
  <r>
    <s v="SF-933-A2-16x60"/>
    <s v="Hex bolt DIN 933 M16 × 60 mm A2 stainless"/>
    <s v="fasteners"/>
    <n v="6371.58"/>
    <n v="2425650.8799999985"/>
    <n v="0.42369879747350131"/>
    <x v="0"/>
  </r>
  <r>
    <s v="SF-7991-A4-12x50"/>
    <s v="Countersunk socket screw DIN 7991 M12 × 50 mm A4 stainless"/>
    <s v="fasteners"/>
    <n v="6365.93"/>
    <n v="2432016.8099999987"/>
    <n v="0.42481076165105047"/>
    <x v="0"/>
  </r>
  <r>
    <s v="SF-912-A2-6x75-B500"/>
    <s v="Socket cap screw DIN 912 M6 × 75 mm A2 stainless, bulk box of 500"/>
    <s v="fasteners"/>
    <n v="6284.82"/>
    <n v="2438301.6299999985"/>
    <n v="0.42590855799853528"/>
    <x v="0"/>
  </r>
  <r>
    <s v="SF-7991-ZN-8x60-B500"/>
    <s v="Countersunk socket screw DIN 7991 M8 × 60 mm zinc plated, bulk box of 500"/>
    <s v="fasteners"/>
    <n v="6258.38"/>
    <n v="2444560.0099999984"/>
    <n v="0.42700173595831331"/>
    <x v="0"/>
  </r>
  <r>
    <s v="SF-933-A2-4x30-B500"/>
    <s v="Hex bolt DIN 933 M4 × 30 mm A2 stainless, bulk box of 500"/>
    <s v="fasteners"/>
    <n v="6228.07"/>
    <n v="2450788.0799999982"/>
    <n v="0.42808961954095842"/>
    <x v="0"/>
  </r>
  <r>
    <s v="SF-933-ZN-8x80-B500"/>
    <s v="Hex bolt DIN 933 M8 × 80 mm zinc plated, bulk box of 500"/>
    <s v="fasteners"/>
    <n v="6225.76"/>
    <n v="2457013.839999998"/>
    <n v="0.42917709962603917"/>
    <x v="0"/>
  </r>
  <r>
    <s v="SF-FRA-12x120"/>
    <s v="Frame anchor with hex nut M12 × 120 mm, zinc plated"/>
    <s v="anchors"/>
    <n v="6199.72"/>
    <n v="2463213.5599999982"/>
    <n v="0.43026003119312128"/>
    <x v="0"/>
  </r>
  <r>
    <s v="SF-912-A2-10x16-B500"/>
    <s v="Socket cap screw DIN 912 M10 × 16 mm A2 stainless, bulk box of 500"/>
    <s v="fasteners"/>
    <n v="6042.91"/>
    <n v="2469256.4699999983"/>
    <n v="0.43131557208787719"/>
    <x v="0"/>
  </r>
  <r>
    <s v="SF-7991-A2-8x30-B500"/>
    <s v="Countersunk socket screw DIN 7991 M8 × 30 mm A2 stainless, bulk box of 500"/>
    <s v="fasteners"/>
    <n v="6034.6"/>
    <n v="2475291.0699999984"/>
    <n v="0.43236966143944683"/>
    <x v="0"/>
  </r>
  <r>
    <s v="SF-933-ZN-8x70-B500"/>
    <s v="Hex bolt DIN 933 M8 × 70 mm zinc plated, bulk box of 500"/>
    <s v="fasteners"/>
    <n v="6032.17"/>
    <n v="2481323.2399999984"/>
    <n v="0.43342332633253966"/>
    <x v="0"/>
  </r>
  <r>
    <s v="SF-933-A2-5x30-B500"/>
    <s v="Hex bolt DIN 933 M5 × 30 mm A2 stainless, bulk box of 500"/>
    <s v="fasteners"/>
    <n v="6027.45"/>
    <n v="2487350.6899999985"/>
    <n v="0.43447616676307671"/>
    <x v="0"/>
  </r>
  <r>
    <s v="SF-TCS-ZY-6x160"/>
    <s v="Timber construction screw TX30 Ø6 × 160 mm yellow zinc"/>
    <s v="fasteners"/>
    <n v="6009.36"/>
    <n v="2493360.0499999984"/>
    <n v="0.43552584733606392"/>
    <x v="0"/>
  </r>
  <r>
    <s v="SF-933-A2-6x60"/>
    <s v="Hex bolt DIN 933 M6 × 60 mm A2 stainless"/>
    <s v="fasteners"/>
    <n v="6000.83"/>
    <n v="2499360.8799999985"/>
    <n v="0.43657403793752547"/>
    <x v="0"/>
  </r>
  <r>
    <s v="SF-931-A2-10x150"/>
    <s v="Hex bolt part thread DIN 931 M10 × 150 mm A2 stainless"/>
    <s v="fasteners"/>
    <n v="5985.73"/>
    <n v="2505346.6099999985"/>
    <n v="0.43761959095750541"/>
    <x v="0"/>
  </r>
  <r>
    <s v="SF-7991-ZN-8x70-B500"/>
    <s v="Countersunk socket screw DIN 7991 M8 × 70 mm zinc plated, bulk box of 500"/>
    <s v="fasteners"/>
    <n v="5983.18"/>
    <n v="2511329.7899999986"/>
    <n v="0.43866469855809614"/>
    <x v="0"/>
  </r>
  <r>
    <s v="SF-912-BK-10x30"/>
    <s v="Socket cap screw DIN 912 M10 × 30 mm black 12.9"/>
    <s v="fasteners"/>
    <n v="5982.4"/>
    <n v="2517312.1899999985"/>
    <n v="0.43970966991275601"/>
    <x v="0"/>
  </r>
  <r>
    <s v="SF-7991-A2-6x60-B500"/>
    <s v="Countersunk socket screw DIN 7991 M6 × 60 mm A2 stainless, bulk box of 500"/>
    <s v="fasteners"/>
    <n v="5919.34"/>
    <n v="2523231.5299999984"/>
    <n v="0.44074362630793051"/>
    <x v="0"/>
  </r>
  <r>
    <s v="SF-FRP-ANC-10x200-P20"/>
    <s v="Anclatec long frame plug 10 × 200 mm, pack of 20"/>
    <s v="anchors"/>
    <n v="5883.86"/>
    <n v="2529115.3899999983"/>
    <n v="0.44177138525999471"/>
    <x v="0"/>
  </r>
  <r>
    <s v="SF-933-A2-10x35-B500"/>
    <s v="Hex bolt DIN 933 M10 × 35 mm A2 stainless, bulk box of 500"/>
    <s v="fasteners"/>
    <n v="5792.74"/>
    <n v="2534908.1299999985"/>
    <n v="0.44278322789254898"/>
    <x v="0"/>
  </r>
  <r>
    <s v="SF-912-ZN-8x50-B500"/>
    <s v="Socket cap screw DIN 912 M8 × 50 mm zinc plated, bulk box of 500"/>
    <s v="fasteners"/>
    <n v="5781.59"/>
    <n v="2540689.7199999983"/>
    <n v="0.4437931229069893"/>
    <x v="0"/>
  </r>
  <r>
    <s v="SF-933-A4-8x65"/>
    <s v="Hex bolt DIN 933 M8 × 65 mm A4 stainless"/>
    <s v="fasteners"/>
    <n v="5757.29"/>
    <n v="2546447.0099999984"/>
    <n v="0.44479877333666124"/>
    <x v="0"/>
  </r>
  <r>
    <s v="SF-7991-A2-6x75"/>
    <s v="Countersunk socket screw DIN 7991 M6 × 75 mm A2 stainless"/>
    <s v="fasteners"/>
    <n v="5717.3"/>
    <n v="2552164.3099999982"/>
    <n v="0.44579743854226378"/>
    <x v="0"/>
  </r>
  <r>
    <s v="SF-912-A4-20x120"/>
    <s v="Socket cap screw DIN 912 M20 × 120 mm A4 stainless"/>
    <s v="fasteners"/>
    <n v="5693.69"/>
    <n v="2557857.9999999981"/>
    <n v="0.4467919796883445"/>
    <x v="0"/>
  </r>
  <r>
    <s v="SF-931-A4-16x110"/>
    <s v="Hex bolt part thread DIN 931 M16 × 110 mm A4 stainless"/>
    <s v="fasteners"/>
    <n v="5689.92"/>
    <n v="2563547.9199999981"/>
    <n v="0.44778586231242617"/>
    <x v="0"/>
  </r>
  <r>
    <s v="SF-125-A2-10"/>
    <s v="Flat washer DIN 125 M10 A2 stainless"/>
    <s v="fasteners"/>
    <n v="5684.43"/>
    <n v="2569232.3499999982"/>
    <n v="0.44877878597476389"/>
    <x v="0"/>
  </r>
  <r>
    <s v="SF-WDG-BRZ-A4-12x100"/>
    <s v="Brezo wedge anchor M12 × 100 mm, A4 stainless"/>
    <s v="anchors"/>
    <n v="5673.91"/>
    <n v="2574906.2599999984"/>
    <n v="0.44976987206377805"/>
    <x v="0"/>
  </r>
  <r>
    <s v="SF-CSA-ALP-H-12x120"/>
    <s v="Alpenfix concrete screw anchor Ø12 × 120 mm, hex head"/>
    <s v="anchors"/>
    <n v="5670.99"/>
    <n v="2580577.2499999986"/>
    <n v="0.45076044810392296"/>
    <x v="0"/>
  </r>
  <r>
    <s v="SF-931-A4-6x40"/>
    <s v="Hex bolt part thread DIN 931 M6 × 40 mm A4 stainless"/>
    <s v="fasteners"/>
    <n v="5657.18"/>
    <n v="2586234.4299999988"/>
    <n v="0.45174861189239496"/>
    <x v="0"/>
  </r>
  <r>
    <s v="SF-7991-ZN-6x65-B500"/>
    <s v="Countersunk socket screw DIN 7991 M6 × 65 mm zinc plated, bulk box of 500"/>
    <s v="fasteners"/>
    <n v="5650.79"/>
    <n v="2591885.2199999988"/>
    <n v="0.45273565951227968"/>
    <x v="0"/>
  </r>
  <r>
    <s v="SF-931-A2-16x90"/>
    <s v="Hex bolt part thread DIN 931 M16 × 90 mm A2 stainless"/>
    <s v="fasteners"/>
    <n v="5648.7"/>
    <n v="2597533.919999999"/>
    <n v="0.45372234206293949"/>
    <x v="0"/>
  </r>
  <r>
    <s v="SF-7991-A4-6x20"/>
    <s v="Countersunk socket screw DIN 7991 M6 × 20 mm A4 stainless"/>
    <s v="fasteners"/>
    <n v="5620.19"/>
    <n v="2603154.1099999989"/>
    <n v="0.45470404465015296"/>
    <x v="0"/>
  </r>
  <r>
    <s v="SF-933-A2-8x30-B500"/>
    <s v="Hex bolt DIN 933 M8 × 30 mm A2 stainless, bulk box of 500"/>
    <s v="fasteners"/>
    <n v="5581.98"/>
    <n v="2608736.0899999989"/>
    <n v="0.45567907293349813"/>
    <x v="0"/>
  </r>
  <r>
    <s v="SF-ARD-ANC-A4-8x112"/>
    <s v="Anclatec anchor rod M8 × 112 mm, A4 stainless, pack of 10"/>
    <s v="anchors"/>
    <n v="5532.61"/>
    <n v="2614268.6999999988"/>
    <n v="0.45664547754811841"/>
    <x v="0"/>
  </r>
  <r>
    <s v="SF-933-A4-12x70"/>
    <s v="Hex bolt DIN 933 M12 × 70 mm A4 stainless"/>
    <s v="fasteners"/>
    <n v="5508.95"/>
    <n v="2619777.649999999"/>
    <n v="0.45760774936950344"/>
    <x v="0"/>
  </r>
  <r>
    <s v="SF-933-A2-10x65"/>
    <s v="Hex bolt DIN 933 M10 × 65 mm A2 stainless"/>
    <s v="fasteners"/>
    <n v="5499.38"/>
    <n v="2625277.0299999989"/>
    <n v="0.45856834955812159"/>
    <x v="0"/>
  </r>
  <r>
    <s v="SF-933-ZN-8x60"/>
    <s v="Hex bolt DIN 933 M8 × 60 mm zinc plated"/>
    <s v="fasteners"/>
    <n v="5443.88"/>
    <n v="2630720.9099999988"/>
    <n v="0.45951925532473792"/>
    <x v="0"/>
  </r>
  <r>
    <s v="SF-933-A2-8x25"/>
    <s v="Hex bolt DIN 933 M8 × 25 mm A2 stainless"/>
    <s v="fasteners"/>
    <n v="5443.3"/>
    <n v="2636164.2099999986"/>
    <n v="0.46047005978027744"/>
    <x v="0"/>
  </r>
  <r>
    <s v="SF-7991-A2-10x35-B500"/>
    <s v="Countersunk socket screw DIN 7991 M10 × 35 mm A2 stainless, bulk box of 500"/>
    <s v="fasteners"/>
    <n v="5431.26"/>
    <n v="2641595.4699999983"/>
    <n v="0.46141876115760255"/>
    <x v="0"/>
  </r>
  <r>
    <s v="SF-912-A2-12x60"/>
    <s v="Socket cap screw DIN 912 M12 × 60 mm A2 stainless"/>
    <s v="fasteners"/>
    <n v="5422.7"/>
    <n v="2647018.1699999985"/>
    <n v="0.46236596732317392"/>
    <x v="0"/>
  </r>
  <r>
    <s v="SF-912-A4-10x90"/>
    <s v="Socket cap screw DIN 912 M10 × 90 mm A4 stainless"/>
    <s v="fasteners"/>
    <n v="5399.24"/>
    <n v="2652417.4099999988"/>
    <n v="0.463309075630364"/>
    <x v="0"/>
  </r>
  <r>
    <s v="SF-912-A2-6x50-B500"/>
    <s v="Socket cap screw DIN 912 M6 × 50 mm A2 stainless, bulk box of 500"/>
    <s v="fasteners"/>
    <n v="5397.96"/>
    <n v="2657815.3699999987"/>
    <n v="0.46425196035448807"/>
    <x v="0"/>
  </r>
  <r>
    <s v="SF-912-A4-6x80"/>
    <s v="Socket cap screw DIN 912 M6 × 80 mm A4 stainless"/>
    <s v="fasteners"/>
    <n v="5385.78"/>
    <n v="2663201.1499999985"/>
    <n v="0.46519271754599978"/>
    <x v="0"/>
  </r>
  <r>
    <s v="SF-912-A4-12x60"/>
    <s v="Socket cap screw DIN 912 M12 × 60 mm A4 stainless"/>
    <s v="fasteners"/>
    <n v="5345.32"/>
    <n v="2668546.4699999983"/>
    <n v="0.46612640741653505"/>
    <x v="0"/>
  </r>
  <r>
    <s v="SF-912-A2-6x45-B500"/>
    <s v="Socket cap screw DIN 912 M6 × 45 mm A2 stainless, bulk box of 500"/>
    <s v="fasteners"/>
    <n v="5336.11"/>
    <n v="2673882.5799999982"/>
    <n v="0.46705848853704085"/>
    <x v="0"/>
  </r>
  <r>
    <s v="SF-912-A2-8x75"/>
    <s v="Socket cap screw DIN 912 M8 × 75 mm A2 stainless"/>
    <s v="fasteners"/>
    <n v="5302.62"/>
    <n v="2679185.1999999983"/>
    <n v="0.46798471981623424"/>
    <x v="0"/>
  </r>
  <r>
    <s v="SF-912-ZN-10x40"/>
    <s v="Socket cap screw DIN 912 M10 × 40 mm zinc plated"/>
    <s v="fasteners"/>
    <n v="5299"/>
    <n v="2684484.1999999983"/>
    <n v="0.46891031877456912"/>
    <x v="0"/>
  </r>
  <r>
    <s v="SF-933-HG-24x200"/>
    <s v="Hex bolt DIN 933 M24 × 200 mm hot-dip galvanised"/>
    <s v="fasteners"/>
    <n v="5245.73"/>
    <n v="2689729.9299999983"/>
    <n v="0.46982661283452498"/>
    <x v="0"/>
  </r>
  <r>
    <s v="SF-7991-ZN-10x55-B500"/>
    <s v="Countersunk socket screw DIN 7991 M10 × 55 mm zinc plated, bulk box of 500"/>
    <s v="fasteners"/>
    <n v="5223.4799999999996"/>
    <n v="2694953.4099999983"/>
    <n v="0.47073902039196658"/>
    <x v="0"/>
  </r>
  <r>
    <s v="SF-912-ZN-8x35-B500"/>
    <s v="Socket cap screw DIN 912 M8 × 35 mm zinc plated, bulk box of 500"/>
    <s v="fasteners"/>
    <n v="5199.68"/>
    <n v="2700153.0899999985"/>
    <n v="0.47164727070177503"/>
    <x v="0"/>
  </r>
  <r>
    <s v="SF-912-A2-10x50-B500"/>
    <s v="Socket cap screw DIN 912 M10 × 50 mm A2 stainless, bulk box of 500"/>
    <s v="fasteners"/>
    <n v="5198.74"/>
    <n v="2705351.8299999987"/>
    <n v="0.47255535681776939"/>
    <x v="0"/>
  </r>
  <r>
    <s v="SF-TCS-A2-8x100"/>
    <s v="Timber construction screw TX40 Ø8 × 100 mm A2 stainless"/>
    <s v="fasteners"/>
    <n v="5193.2700000000004"/>
    <n v="2710545.0999999987"/>
    <n v="0.47346248746550512"/>
    <x v="0"/>
  </r>
  <r>
    <s v="SF-933-A2-8x75-B500"/>
    <s v="Hex bolt DIN 933 M8 × 75 mm A2 stainless, bulk box of 500"/>
    <s v="fasteners"/>
    <n v="5187.3100000000004"/>
    <n v="2715732.4099999988"/>
    <n v="0.4743685770545899"/>
    <x v="0"/>
  </r>
  <r>
    <s v="SF-WDG-BRZ-A4-8x95"/>
    <s v="Brezo wedge anchor M8 × 95 mm, A4 stainless"/>
    <s v="anchors"/>
    <n v="5185.87"/>
    <n v="2720918.2799999989"/>
    <n v="0.47527441511272545"/>
    <x v="0"/>
  </r>
  <r>
    <s v="SF-912-A2-6x40"/>
    <s v="Socket cap screw DIN 912 M6 × 40 mm A2 stainless"/>
    <s v="fasteners"/>
    <n v="5175.66"/>
    <n v="2726093.939999999"/>
    <n v="0.47617846974656119"/>
    <x v="0"/>
  </r>
  <r>
    <s v="SF-7991-A2-10x40-B500"/>
    <s v="Countersunk socket screw DIN 7991 M10 × 40 mm A2 stainless, bulk box of 500"/>
    <s v="fasteners"/>
    <n v="5105.3900000000003"/>
    <n v="2731199.3299999991"/>
    <n v="0.47707025001942277"/>
    <x v="0"/>
  </r>
  <r>
    <s v="SF-7991-A4-10x80"/>
    <s v="Countersunk socket screw DIN 7991 M10 × 80 mm A4 stainless"/>
    <s v="fasteners"/>
    <n v="5091.8999999999996"/>
    <n v="2736291.2299999991"/>
    <n v="0.47795967393637789"/>
    <x v="0"/>
  </r>
  <r>
    <s v="SF-912-A2-8x55"/>
    <s v="Socket cap screw DIN 912 M8 × 55 mm A2 stainless"/>
    <s v="fasteners"/>
    <n v="5090.1400000000003"/>
    <n v="2741381.3699999992"/>
    <n v="0.47884879042661732"/>
    <x v="0"/>
  </r>
  <r>
    <s v="SF-912-ZN-10x80-B500"/>
    <s v="Socket cap screw DIN 912 M10 × 80 mm zinc plated, bulk box of 500"/>
    <s v="fasteners"/>
    <n v="5048.42"/>
    <n v="2746429.7899999991"/>
    <n v="0.47973061950629969"/>
    <x v="0"/>
  </r>
  <r>
    <s v="SF-912-ZN-10x65-B500"/>
    <s v="Socket cap screw DIN 912 M10 × 65 mm zinc plated, bulk box of 500"/>
    <s v="fasteners"/>
    <n v="5029.45"/>
    <n v="2751459.2399999993"/>
    <n v="0.48060913501507446"/>
    <x v="0"/>
  </r>
  <r>
    <s v="SF-933-ZN-6x45-B500"/>
    <s v="Hex bolt DIN 933 M6 × 45 mm zinc plated, bulk box of 500"/>
    <s v="fasteners"/>
    <n v="5027.96"/>
    <n v="2756487.1999999993"/>
    <n v="0.48148739025918647"/>
    <x v="0"/>
  </r>
  <r>
    <s v="SF-7991-BK-6x20"/>
    <s v="Countersunk socket screw DIN 7991 M6 × 20 mm black 12.9"/>
    <s v="fasteners"/>
    <n v="4960.0600000000004"/>
    <n v="2761447.2599999993"/>
    <n v="0.48235378512034488"/>
    <x v="0"/>
  </r>
  <r>
    <s v="SF-7991-A2-8x40-B500"/>
    <s v="Countersunk socket screw DIN 7991 M8 × 40 mm A2 stainless, bulk box of 500"/>
    <s v="fasteners"/>
    <n v="4854.42"/>
    <n v="2766301.6799999992"/>
    <n v="0.48320172739158851"/>
    <x v="0"/>
  </r>
  <r>
    <s v="SF-931-A4-8x70"/>
    <s v="Hex bolt part thread DIN 931 M8 × 70 mm A4 stainless"/>
    <s v="fasteners"/>
    <n v="4835.5200000000004"/>
    <n v="2771137.1999999993"/>
    <n v="0.48404636831912345"/>
    <x v="0"/>
  </r>
  <r>
    <s v="SF-ARD-ANC-A4-10x200"/>
    <s v="Anclatec anchor rod M10 × 200 mm, A4 stainless, pack of 10"/>
    <s v="anchors"/>
    <n v="4828.71"/>
    <n v="2775965.9099999992"/>
    <n v="0.4848898197148776"/>
    <x v="0"/>
  </r>
  <r>
    <s v="SF-AGL-A2-4.5x80-B1000"/>
    <s v="Chipboard screw, Pozidriv Ø4.5 × 80 mm A2 stainless, bulk box of 1000"/>
    <s v="fasteners"/>
    <n v="4788.6099999999997"/>
    <n v="2780754.5199999991"/>
    <n v="0.48572626667239255"/>
    <x v="0"/>
  </r>
  <r>
    <s v="SF-933-ZN-8x40"/>
    <s v="Hex bolt DIN 933 M8 × 40 mm zinc plated"/>
    <s v="fasteners"/>
    <n v="4707.3599999999997"/>
    <n v="2785461.879999999"/>
    <n v="0.48654852134544541"/>
    <x v="0"/>
  </r>
  <r>
    <s v="SF-912-ZN-6x70-B500"/>
    <s v="Socket cap screw DIN 912 M6 × 70 mm zinc plated, bulk box of 500"/>
    <s v="fasteners"/>
    <n v="4704.24"/>
    <n v="2790166.1199999992"/>
    <n v="0.487370231034775"/>
    <x v="0"/>
  </r>
  <r>
    <s v="SF-933-A2-10x55-B500"/>
    <s v="Hex bolt DIN 933 M10 × 55 mm A2 stainless, bulk box of 500"/>
    <s v="fasteners"/>
    <n v="4660.66"/>
    <n v="2794826.7799999993"/>
    <n v="0.48818432841940479"/>
    <x v="0"/>
  </r>
  <r>
    <s v="SF-912-A4-10x110"/>
    <s v="Socket cap screw DIN 912 M10 × 110 mm A4 stainless"/>
    <s v="fasteners"/>
    <n v="4657.1400000000003"/>
    <n v="2799483.9199999995"/>
    <n v="0.48899781095060307"/>
    <x v="0"/>
  </r>
  <r>
    <s v="SF-7991-A2-6x70-B500"/>
    <s v="Countersunk socket screw DIN 7991 M6 × 70 mm A2 stainless, bulk box of 500"/>
    <s v="fasteners"/>
    <n v="4640.34"/>
    <n v="2804124.2599999993"/>
    <n v="0.48980835895406027"/>
    <x v="0"/>
  </r>
  <r>
    <s v="SF-AGL-A2-6x30-B1000"/>
    <s v="Chipboard screw, Pozidriv Ø6 × 30 mm A2 stainless, bulk box of 1000"/>
    <s v="fasteners"/>
    <n v="4633.1899999999996"/>
    <n v="2808757.4499999993"/>
    <n v="0.49061765803648477"/>
    <x v="0"/>
  </r>
  <r>
    <s v="SF-7991-A4-16x110"/>
    <s v="Countersunk socket screw DIN 7991 M16 × 110 mm A4 stainless"/>
    <s v="fasteners"/>
    <n v="4616.6400000000003"/>
    <n v="2813374.0899999994"/>
    <n v="0.49142406625973584"/>
    <x v="0"/>
  </r>
  <r>
    <s v="SF-AGL-A2-6x40-B1000"/>
    <s v="Chipboard screw, Pozidriv Ø6 × 40 mm A2 stainless, bulk box of 1000"/>
    <s v="fasteners"/>
    <n v="4569.78"/>
    <n v="2817943.8699999992"/>
    <n v="0.49222228924668043"/>
    <x v="0"/>
  </r>
  <r>
    <s v="SF-WDG-ANC-ZN-8x75"/>
    <s v="Anclatec wedge anchor M8 × 75 mm, zinc plated"/>
    <s v="anchors"/>
    <n v="4566.51"/>
    <n v="2822510.379999999"/>
    <n v="0.49301994104876112"/>
    <x v="0"/>
  </r>
  <r>
    <s v="SF-WDG-ANC-A4-16x125"/>
    <s v="Anclatec wedge anchor M16 × 125 mm, A4 stainless"/>
    <s v="anchors"/>
    <n v="4548.95"/>
    <n v="2827059.3299999991"/>
    <n v="0.49381452557065536"/>
    <x v="0"/>
  </r>
  <r>
    <s v="SF-933-A2-8x40"/>
    <s v="Hex bolt DIN 933 M8 × 40 mm A2 stainless"/>
    <s v="fasteners"/>
    <n v="4535.8100000000004"/>
    <n v="2831595.1399999992"/>
    <n v="0.4946068148726378"/>
    <x v="0"/>
  </r>
  <r>
    <s v="SF-912-ZN-10x55-B500"/>
    <s v="Socket cap screw DIN 912 M10 × 55 mm zinc plated, bulk box of 500"/>
    <s v="fasteners"/>
    <n v="4483.37"/>
    <n v="2836078.5099999993"/>
    <n v="0.49538994425588556"/>
    <x v="0"/>
  </r>
  <r>
    <s v="SF-912-BK-8x30"/>
    <s v="Socket cap screw DIN 912 M8 × 30 mm black 12.9"/>
    <s v="fasteners"/>
    <n v="4477.8900000000003"/>
    <n v="2840556.3999999994"/>
    <n v="0.49617211642413211"/>
    <x v="0"/>
  </r>
  <r>
    <s v="SF-912-A2-6x55-B500"/>
    <s v="Socket cap screw DIN 912 M6 × 55 mm A2 stainless, bulk box of 500"/>
    <s v="fasteners"/>
    <n v="4468.1499999999996"/>
    <n v="2845024.5499999993"/>
    <n v="0.49695258726498581"/>
    <x v="0"/>
  </r>
  <r>
    <s v="SF-7991-A4-8x45"/>
    <s v="Countersunk socket screw DIN 7991 M8 × 45 mm A4 stainless"/>
    <s v="fasteners"/>
    <n v="4467.75"/>
    <n v="2849492.2999999993"/>
    <n v="0.49773298823613144"/>
    <x v="0"/>
  </r>
  <r>
    <s v="SF-933-A2-8x16-B500"/>
    <s v="Hex bolt DIN 933 M8 × 16 mm A2 stainless, bulk box of 500"/>
    <s v="fasteners"/>
    <n v="4431.1400000000003"/>
    <n v="2853923.4399999995"/>
    <n v="0.49850699438224128"/>
    <x v="0"/>
  </r>
  <r>
    <s v="SF-931-A2-16x100"/>
    <s v="Hex bolt part thread DIN 931 M16 × 100 mm A2 stainless"/>
    <s v="fasteners"/>
    <n v="4422.6899999999996"/>
    <n v="2858346.1299999994"/>
    <n v="0.49927952453076707"/>
    <x v="0"/>
  </r>
  <r>
    <s v="SF-912-A4-6x90"/>
    <s v="Socket cap screw DIN 912 M6 × 90 mm A4 stainless"/>
    <s v="fasteners"/>
    <n v="4416.54"/>
    <n v="2862762.6699999995"/>
    <n v="0.50005098043253049"/>
    <x v="0"/>
  </r>
  <r>
    <s v="SF-933-A4-12x35"/>
    <s v="Hex bolt DIN 933 M12 × 35 mm A4 stainless"/>
    <s v="fasteners"/>
    <n v="4414.5"/>
    <n v="2867177.1699999995"/>
    <n v="0.50082207999878248"/>
    <x v="0"/>
  </r>
  <r>
    <s v="SF-WDG-TAT-A4-12x160"/>
    <s v="Tatra Works wedge anchor M12 × 160 mm, A4 stainless"/>
    <s v="anchors"/>
    <n v="4405.1000000000004"/>
    <n v="2871582.2699999996"/>
    <n v="0.50159153762689368"/>
    <x v="0"/>
  </r>
  <r>
    <s v="SF-933-ZN-10x80-B500"/>
    <s v="Hex bolt DIN 933 M10 × 80 mm zinc plated, bulk box of 500"/>
    <s v="fasteners"/>
    <n v="4391.1899999999996"/>
    <n v="2875973.4599999995"/>
    <n v="0.50235856553590486"/>
    <x v="0"/>
  </r>
  <r>
    <s v="SF-931-A2-8x70"/>
    <s v="Hex bolt part thread DIN 931 M8 × 70 mm A2 stainless"/>
    <s v="fasteners"/>
    <n v="4382.53"/>
    <n v="2880355.9899999993"/>
    <n v="0.50312408076573523"/>
    <x v="0"/>
  </r>
  <r>
    <s v="SF-933-A4-14x100"/>
    <s v="Hex bolt DIN 933 M14 × 100 mm A4 stainless"/>
    <s v="fasteners"/>
    <n v="4382.3999999999996"/>
    <n v="2884738.3899999992"/>
    <n v="0.50388957328791051"/>
    <x v="0"/>
  </r>
  <r>
    <s v="SF-933-HG-8x140"/>
    <s v="Hex bolt DIN 933 M8 × 140 mm hot-dip galvanised"/>
    <s v="fasteners"/>
    <n v="4381.49"/>
    <n v="2889119.8799999994"/>
    <n v="0.50465490685649983"/>
    <x v="0"/>
  </r>
  <r>
    <s v="SF-FRA-10x100"/>
    <s v="Frame anchor with hex nut M10 × 100 mm, zinc plated"/>
    <s v="anchors"/>
    <n v="4376.68"/>
    <n v="2893496.5599999996"/>
    <n v="0.50541940024184906"/>
    <x v="0"/>
  </r>
  <r>
    <s v="SF-931-A4-12x90-P10"/>
    <s v="Hex bolt part thread DIN 931 M12 × 90 mm A4 stainless, pack of 10"/>
    <s v="fasteners"/>
    <n v="4347.7299999999996"/>
    <n v="2897844.2899999996"/>
    <n v="0.50617883680707287"/>
    <x v="0"/>
  </r>
  <r>
    <s v="SF-ARD-ANC-A4-20x400"/>
    <s v="Anclatec anchor rod M20 × 400 mm, A4 stainless, pack of 10"/>
    <s v="anchors"/>
    <n v="4345.75"/>
    <n v="2902190.0399999996"/>
    <n v="0.50693792751724154"/>
    <x v="0"/>
  </r>
  <r>
    <s v="SF-7991-A4-10x70"/>
    <s v="Countersunk socket screw DIN 7991 M10 × 70 mm A4 stainless"/>
    <s v="fasteners"/>
    <n v="4319.82"/>
    <n v="2906509.8599999994"/>
    <n v="0.50769248892358121"/>
    <x v="0"/>
  </r>
  <r>
    <s v="SF-933-A4-8x50"/>
    <s v="Hex bolt DIN 933 M8 × 50 mm A4 stainless"/>
    <s v="fasteners"/>
    <n v="4251.62"/>
    <n v="2910761.4799999995"/>
    <n v="0.50843513754468639"/>
    <x v="0"/>
  </r>
  <r>
    <s v="SF-7991-ZN-8x75"/>
    <s v="Countersunk socket screw DIN 7991 M8 × 75 mm zinc plated"/>
    <s v="fasteners"/>
    <n v="4242.22"/>
    <n v="2915003.6999999997"/>
    <n v="0.50917614422765056"/>
    <x v="0"/>
  </r>
  <r>
    <s v="SF-933-A4-20x160"/>
    <s v="Hex bolt DIN 933 M20 × 160 mm A4 stainless"/>
    <s v="fasteners"/>
    <n v="4191.66"/>
    <n v="2919195.36"/>
    <n v="0.50990831937950831"/>
    <x v="0"/>
  </r>
  <r>
    <s v="SF-ARD-ALP-A4-20x280"/>
    <s v="Alpenfix anchor rod M20 × 280 mm, A4 stainless, pack of 10"/>
    <s v="anchors"/>
    <n v="4170.45"/>
    <n v="2923365.81"/>
    <n v="0.51063678969009296"/>
    <x v="0"/>
  </r>
  <r>
    <s v="SF-931-A2-16x110"/>
    <s v="Hex bolt part thread DIN 931 M16 × 110 mm A2 stainless"/>
    <s v="fasteners"/>
    <n v="4149.0600000000004"/>
    <n v="2927514.87"/>
    <n v="0.51136152371803578"/>
    <x v="0"/>
  </r>
  <r>
    <s v="SF-931-A2-20x80"/>
    <s v="Hex bolt part thread DIN 931 M20 × 80 mm A2 stainless"/>
    <s v="fasteners"/>
    <n v="4145.63"/>
    <n v="2931660.5"/>
    <n v="0.51208565861323141"/>
    <x v="0"/>
  </r>
  <r>
    <s v="SF-933-A4-12x110-P10"/>
    <s v="Hex bolt DIN 933 M12 × 110 mm A4 stainless, pack of 10"/>
    <s v="fasteners"/>
    <n v="4134.4799999999996"/>
    <n v="2935794.98"/>
    <n v="0.51280784589031314"/>
    <x v="0"/>
  </r>
  <r>
    <s v="SF-933-A4-5x55"/>
    <s v="Hex bolt DIN 933 M5 × 55 mm A4 stainless"/>
    <s v="fasteners"/>
    <n v="4127.04"/>
    <n v="2939922.02"/>
    <n v="0.51352873359082396"/>
    <x v="0"/>
  </r>
  <r>
    <s v="SF-912-A2-4x40-B500"/>
    <s v="Socket cap screw DIN 912 M4 × 40 mm A2 stainless, bulk box of 500"/>
    <s v="fasteners"/>
    <n v="4120.3100000000004"/>
    <n v="2944042.33"/>
    <n v="0.51424844573349549"/>
    <x v="0"/>
  </r>
  <r>
    <s v="SF-912-A4-8x130"/>
    <s v="Socket cap screw DIN 912 M8 × 130 mm A4 stainless"/>
    <s v="fasteners"/>
    <n v="4118.59"/>
    <n v="2948160.92"/>
    <n v="0.51496785743642215"/>
    <x v="0"/>
  </r>
  <r>
    <s v="SF-933-ZN-24x180"/>
    <s v="Hex bolt DIN 933 M24 × 180 mm zinc plated"/>
    <s v="fasteners"/>
    <n v="4102.78"/>
    <n v="2952263.6999999997"/>
    <n v="0.51568450753913531"/>
    <x v="0"/>
  </r>
  <r>
    <s v="SF-933-A2-6x25-B500"/>
    <s v="Hex bolt DIN 933 M6 × 25 mm A2 stainless, bulk box of 500"/>
    <s v="fasteners"/>
    <n v="4088.52"/>
    <n v="2956352.2199999997"/>
    <n v="0.51639866678675406"/>
    <x v="0"/>
  </r>
  <r>
    <s v="SF-7991-A2-10x60-B500"/>
    <s v="Countersunk socket screw DIN 7991 M10 × 60 mm A2 stainless, bulk box of 500"/>
    <s v="fasteners"/>
    <n v="4081.53"/>
    <n v="2960433.7499999995"/>
    <n v="0.51711160506122322"/>
    <x v="0"/>
  </r>
  <r>
    <s v="SF-933-A4-12x45"/>
    <s v="Hex bolt DIN 933 M12 × 45 mm A4 stainless"/>
    <s v="fasteners"/>
    <n v="4074.66"/>
    <n v="2964508.4099999997"/>
    <n v="0.51782334332345548"/>
    <x v="0"/>
  </r>
  <r>
    <s v="SF-931-HG-24x180"/>
    <s v="Hex bolt part thread DIN 931 M24 × 180 mm hot-dip galvanised"/>
    <s v="fasteners"/>
    <n v="4072.95"/>
    <n v="2968581.36"/>
    <n v="0.51853478289268562"/>
    <x v="0"/>
  </r>
  <r>
    <s v="SF-933-A2-14x70"/>
    <s v="Hex bolt DIN 933 M14 × 70 mm A2 stainless"/>
    <s v="fasteners"/>
    <n v="4056.61"/>
    <n v="2972637.9699999997"/>
    <n v="0.51924336828433892"/>
    <x v="0"/>
  </r>
  <r>
    <s v="SF-912-ZN-10x45-B500"/>
    <s v="Socket cap screw DIN 912 M10 × 45 mm zinc plated, bulk box of 500"/>
    <s v="fasteners"/>
    <n v="4054.34"/>
    <n v="2976692.3099999996"/>
    <n v="0.51995155716539854"/>
    <x v="0"/>
  </r>
  <r>
    <s v="SF-912-ZN-6x60"/>
    <s v="Socket cap screw DIN 912 M6 × 60 mm zinc plated"/>
    <s v="fasteners"/>
    <n v="4040.84"/>
    <n v="2980733.1499999994"/>
    <n v="0.52065738794380922"/>
    <x v="0"/>
  </r>
  <r>
    <s v="SF-931-A4-24x100"/>
    <s v="Hex bolt part thread DIN 931 M24 × 100 mm A4 stainless"/>
    <s v="fasteners"/>
    <n v="4031.74"/>
    <n v="2984764.8899999997"/>
    <n v="0.52136162918636009"/>
    <x v="0"/>
  </r>
  <r>
    <s v="SF-7991-A4-6x30"/>
    <s v="Countersunk socket screw DIN 7991 M6 × 30 mm A4 stainless"/>
    <s v="fasteners"/>
    <n v="4028.1"/>
    <n v="2988792.9899999998"/>
    <n v="0.52206523461456711"/>
    <x v="0"/>
  </r>
  <r>
    <s v="SF-WDG-ALP-ZN-12x100"/>
    <s v="Alpenfix wedge anchor M12 × 100 mm, zinc plated"/>
    <s v="anchors"/>
    <n v="4023.63"/>
    <n v="2992816.6199999996"/>
    <n v="0.52276805924878578"/>
    <x v="0"/>
  </r>
  <r>
    <s v="SF-933-A4-8x35"/>
    <s v="Hex bolt DIN 933 M8 × 35 mm A4 stainless"/>
    <s v="fasteners"/>
    <n v="4021.88"/>
    <n v="2996838.4999999995"/>
    <n v="0.52347057820303144"/>
    <x v="0"/>
  </r>
  <r>
    <s v="SF-933-A4-20x120"/>
    <s v="Hex bolt DIN 933 M20 × 120 mm A4 stainless"/>
    <s v="fasteners"/>
    <n v="4021.71"/>
    <n v="3000860.2099999995"/>
    <n v="0.52417306746265113"/>
    <x v="0"/>
  </r>
  <r>
    <s v="SF-933-A4-14x70"/>
    <s v="Hex bolt DIN 933 M14 × 70 mm A4 stainless"/>
    <s v="fasteners"/>
    <n v="4016.85"/>
    <n v="3004877.0599999996"/>
    <n v="0.5248747078053172"/>
    <x v="0"/>
  </r>
  <r>
    <s v="SF-933-HG-16x80"/>
    <s v="Hex bolt DIN 933 M16 × 80 mm hot-dip galvanised"/>
    <s v="fasteners"/>
    <n v="4011.6"/>
    <n v="3008888.6599999997"/>
    <n v="0.52557543110806426"/>
    <x v="0"/>
  </r>
  <r>
    <s v="SF-TCS-ZY-10x140"/>
    <s v="Timber construction screw TX50 Ø10 × 140 mm yellow zinc"/>
    <s v="fasteners"/>
    <n v="3998.4"/>
    <n v="3012887.0599999996"/>
    <n v="0.52627384871044314"/>
    <x v="0"/>
  </r>
  <r>
    <s v="SF-LOC-HS50"/>
    <s v="Threadlocker, high strength, 50 ml"/>
    <s v="anchors"/>
    <n v="3996.91"/>
    <n v="3016883.9699999997"/>
    <n v="0.52697200604815941"/>
    <x v="0"/>
  </r>
  <r>
    <s v="SF-7991-A4-8x35"/>
    <s v="Countersunk socket screw DIN 7991 M8 × 35 mm A4 stainless"/>
    <s v="fasteners"/>
    <n v="3996.5"/>
    <n v="3020880.4699999997"/>
    <n v="0.52767009176942481"/>
    <x v="0"/>
  </r>
  <r>
    <s v="SF-TCS-ZY-10x240"/>
    <s v="Timber construction screw TX50 Ø10 × 240 mm yellow zinc"/>
    <s v="fasteners"/>
    <n v="3981.6"/>
    <n v="3024862.07"/>
    <n v="0.52836557484406277"/>
    <x v="0"/>
  </r>
  <r>
    <s v="SF-931-A2-12x100"/>
    <s v="Hex bolt part thread DIN 931 M12 × 100 mm A2 stainless"/>
    <s v="fasteners"/>
    <n v="3978.73"/>
    <n v="3028840.8"/>
    <n v="0.5290605566035449"/>
    <x v="0"/>
  </r>
  <r>
    <s v="SF-7991-ZN-8x80-B500"/>
    <s v="Countersunk socket screw DIN 7991 M8 × 80 mm zinc plated, bulk box of 500"/>
    <s v="fasteners"/>
    <n v="3966.75"/>
    <n v="3032807.55"/>
    <n v="0.52975344576526873"/>
    <x v="0"/>
  </r>
  <r>
    <s v="SF-912-A4-10x45"/>
    <s v="Socket cap screw DIN 912 M10 × 45 mm A4 stainless"/>
    <s v="fasteners"/>
    <n v="3963.55"/>
    <n v="3036771.0999999996"/>
    <n v="0.53044577596932763"/>
    <x v="0"/>
  </r>
  <r>
    <s v="SF-TCS-A2-10x100"/>
    <s v="Timber construction screw TX50 Ø10 × 100 mm A2 stainless"/>
    <s v="fasteners"/>
    <n v="3900.96"/>
    <n v="3040672.0599999996"/>
    <n v="0.53112717331080828"/>
    <x v="0"/>
  </r>
  <r>
    <s v="SF-912-A2-10x70-B500"/>
    <s v="Socket cap screw DIN 912 M10 × 70 mm A2 stainless, bulk box of 500"/>
    <s v="fasteners"/>
    <n v="3900.63"/>
    <n v="3044572.6899999995"/>
    <n v="0.53180851300977972"/>
    <x v="0"/>
  </r>
  <r>
    <s v="SF-931-A2-16x160"/>
    <s v="Hex bolt part thread DIN 931 M16 × 160 mm A2 stainless"/>
    <s v="fasteners"/>
    <n v="3890.39"/>
    <n v="3048463.0799999996"/>
    <n v="0.53248806404422333"/>
    <x v="0"/>
  </r>
  <r>
    <s v="SF-TCS-ZY-10x120"/>
    <s v="Timber construction screw TX50 Ø10 × 120 mm yellow zinc"/>
    <s v="fasteners"/>
    <n v="3885.84"/>
    <n v="3052348.9199999995"/>
    <n v="0.53316682031073692"/>
    <x v="0"/>
  </r>
  <r>
    <s v="SF-AGL-ZY-6x40-B1000"/>
    <s v="Chipboard screw, Pozidriv Ø6 × 40 mm yellow zinc, bulk box of 1000"/>
    <s v="fasteners"/>
    <n v="3885.16"/>
    <n v="3056234.0799999996"/>
    <n v="0.53384545779874693"/>
    <x v="0"/>
  </r>
  <r>
    <s v="SF-931-A4-12x80"/>
    <s v="Hex bolt part thread DIN 931 M12 × 80 mm A4 stainless"/>
    <s v="fasteners"/>
    <n v="3857.38"/>
    <n v="3060091.4599999995"/>
    <n v="0.53451924283552776"/>
    <x v="0"/>
  </r>
  <r>
    <s v="SF-933-ZN-6x55-B500"/>
    <s v="Hex bolt DIN 933 M6 × 55 mm zinc plated, bulk box of 500"/>
    <s v="fasteners"/>
    <n v="3846.7"/>
    <n v="3063938.1599999997"/>
    <n v="0.53519116235110176"/>
    <x v="0"/>
  </r>
  <r>
    <s v="SF-912-A4-16x120"/>
    <s v="Socket cap screw DIN 912 M16 × 120 mm A4 stainless"/>
    <s v="fasteners"/>
    <n v="3842.48"/>
    <n v="3067780.6399999997"/>
    <n v="0.53586234474125516"/>
    <x v="0"/>
  </r>
  <r>
    <s v="SF-933-A2-10x75"/>
    <s v="Hex bolt DIN 933 M10 × 75 mm A2 stainless"/>
    <s v="fasteners"/>
    <n v="3842.03"/>
    <n v="3071622.6699999995"/>
    <n v="0.53653344852798679"/>
    <x v="0"/>
  </r>
  <r>
    <s v="SF-931-A2-8x140"/>
    <s v="Hex bolt part thread DIN 931 M8 × 140 mm A2 stainless"/>
    <s v="fasteners"/>
    <n v="3817.52"/>
    <n v="3075440.1899999995"/>
    <n v="0.53720027104835344"/>
    <x v="0"/>
  </r>
  <r>
    <s v="SF-WDG-BRZ-A4-6x85"/>
    <s v="Brezo wedge anchor M6 × 85 mm, A4 stainless"/>
    <s v="anchors"/>
    <n v="3814.23"/>
    <n v="3079254.4199999995"/>
    <n v="0.53786651889037074"/>
    <x v="0"/>
  </r>
  <r>
    <s v="SF-WDG-ALP-A4-6x55"/>
    <s v="Alpenfix wedge anchor M6 × 55 mm, A4 stainless"/>
    <s v="anchors"/>
    <n v="3784.38"/>
    <n v="3083038.7999999993"/>
    <n v="0.53852755270541941"/>
    <x v="0"/>
  </r>
  <r>
    <s v="SF-7991-A2-4x40-B500"/>
    <s v="Countersunk socket screw DIN 7991 M4 × 40 mm A2 stainless, bulk box of 500"/>
    <s v="fasteners"/>
    <n v="3779.15"/>
    <n v="3086817.9499999993"/>
    <n v="0.53918767297403447"/>
    <x v="0"/>
  </r>
  <r>
    <s v="SF-WDG-TAT-ZN-8x95"/>
    <s v="Tatra Works wedge anchor M8 × 95 mm, zinc plated"/>
    <s v="anchors"/>
    <n v="3776.93"/>
    <n v="3090594.8799999994"/>
    <n v="0.53984740546576948"/>
    <x v="0"/>
  </r>
  <r>
    <s v="SF-PBA-ALP-ZL-100"/>
    <s v="Alpenfix self-drill plasterboard anchor zinc 15 × 45 mm, box of 100"/>
    <s v="anchors"/>
    <n v="3775.55"/>
    <n v="3094370.4299999992"/>
    <n v="0.54050689690701148"/>
    <x v="0"/>
  </r>
  <r>
    <s v="SF-933-A2-8x40-B500"/>
    <s v="Hex bolt DIN 933 M8 × 40 mm A2 stainless, bulk box of 500"/>
    <s v="fasteners"/>
    <n v="3766.93"/>
    <n v="3098137.3599999994"/>
    <n v="0.54116488265604346"/>
    <x v="0"/>
  </r>
  <r>
    <s v="SF-AGL-A2-5x50-B1000"/>
    <s v="Chipboard screw, Pozidriv Ø5 × 50 mm A2 stainless, bulk box of 1000"/>
    <s v="fasteners"/>
    <n v="3762.24"/>
    <n v="3101899.5999999996"/>
    <n v="0.54182204918274779"/>
    <x v="0"/>
  </r>
  <r>
    <s v="SF-933-ZN-8x25"/>
    <s v="Hex bolt DIN 933 M8 × 25 mm zinc plated"/>
    <s v="fasteners"/>
    <n v="3754.77"/>
    <n v="3105654.3699999996"/>
    <n v="0.54247791089265285"/>
    <x v="0"/>
  </r>
  <r>
    <s v="SF-933-A2-12x40"/>
    <s v="Hex bolt DIN 933 M12 × 40 mm A2 stainless"/>
    <s v="fasteners"/>
    <n v="3749.46"/>
    <n v="3109403.8299999996"/>
    <n v="0.54313284508218262"/>
    <x v="0"/>
  </r>
  <r>
    <s v="SF-912-A2-5x50-B500"/>
    <s v="Socket cap screw DIN 912 M5 × 50 mm A2 stainless, bulk box of 500"/>
    <s v="fasteners"/>
    <n v="3721.46"/>
    <n v="3113125.2899999996"/>
    <n v="0.54378288839214395"/>
    <x v="0"/>
  </r>
  <r>
    <s v="SF-TCS-ZY-8x360"/>
    <s v="Timber construction screw TX40 Ø8 × 360 mm yellow zinc"/>
    <s v="fasteners"/>
    <n v="3696.52"/>
    <n v="3116821.8099999996"/>
    <n v="0.5444285753258038"/>
    <x v="0"/>
  </r>
  <r>
    <s v="SF-933-A4-8x140"/>
    <s v="Hex bolt DIN 933 M8 × 140 mm A4 stainless"/>
    <s v="fasteners"/>
    <n v="3694.53"/>
    <n v="3120516.3399999994"/>
    <n v="0.54507391465766586"/>
    <x v="0"/>
  </r>
  <r>
    <s v="SF-933-A2-6x20-B500"/>
    <s v="Hex bolt DIN 933 M6 × 20 mm A2 stainless, bulk box of 500"/>
    <s v="fasteners"/>
    <n v="3686.82"/>
    <n v="3124203.1599999992"/>
    <n v="0.54571790725090386"/>
    <x v="0"/>
  </r>
  <r>
    <s v="SF-933-A4-24x70"/>
    <s v="Hex bolt DIN 933 M24 × 70 mm A4 stainless"/>
    <s v="fasteners"/>
    <n v="3683.33"/>
    <n v="3127886.4899999993"/>
    <n v="0.54636129023093849"/>
    <x v="0"/>
  </r>
  <r>
    <s v="SF-WDG-BRZ-A4-12x160"/>
    <s v="Brezo wedge anchor M12 × 160 mm, A4 stainless"/>
    <s v="anchors"/>
    <n v="3674.42"/>
    <n v="3131560.9099999992"/>
    <n v="0.54700311686322478"/>
    <x v="0"/>
  </r>
  <r>
    <s v="SF-912-A4-16x80"/>
    <s v="Socket cap screw DIN 912 M16 × 80 mm A4 stainless"/>
    <s v="fasteners"/>
    <n v="3656.61"/>
    <n v="3135217.5199999991"/>
    <n v="0.54764183254675691"/>
    <x v="0"/>
  </r>
  <r>
    <s v="SF-912-A4-16x55"/>
    <s v="Socket cap screw DIN 912 M16 × 55 mm A4 stainless"/>
    <s v="fasteners"/>
    <n v="3649.96"/>
    <n v="3138867.4799999991"/>
    <n v="0.54827938664639153"/>
    <x v="0"/>
  </r>
  <r>
    <s v="SF-931-ZN-8x80"/>
    <s v="Hex bolt part thread DIN 931 M8 × 80 mm zinc plated"/>
    <s v="fasteners"/>
    <n v="3641.05"/>
    <n v="3142508.5299999989"/>
    <n v="0.54891538439827769"/>
    <x v="0"/>
  </r>
  <r>
    <s v="SF-CSA-TAT-C-10x80"/>
    <s v="Tatra Works concrete screw anchor Ø10 × 80 mm, countersunk head"/>
    <s v="anchors"/>
    <n v="3637.72"/>
    <n v="3146146.2499999991"/>
    <n v="0.54955080048484395"/>
    <x v="0"/>
  </r>
  <r>
    <s v="SF-125-A2-8"/>
    <s v="Flat washer DIN 125 M8 A2 stainless"/>
    <s v="fasteners"/>
    <n v="3635.13"/>
    <n v="3149781.379999999"/>
    <n v="0.55018576416504994"/>
    <x v="0"/>
  </r>
  <r>
    <s v="SF-AGL-A2-5x35-B1000"/>
    <s v="Chipboard screw, Pozidriv Ø5 × 35 mm A2 stainless, bulk box of 1000"/>
    <s v="fasteners"/>
    <n v="3633.8"/>
    <n v="3153415.1799999988"/>
    <n v="0.55082049552847645"/>
    <x v="0"/>
  </r>
  <r>
    <s v="SF-912-A4-12x150"/>
    <s v="Socket cap screw DIN 912 M12 × 150 mm A4 stainless"/>
    <s v="fasteners"/>
    <n v="3632.97"/>
    <n v="3157048.149999999"/>
    <n v="0.55145508191225867"/>
    <x v="0"/>
  </r>
  <r>
    <s v="SF-WDG-TAT-A4-16x125"/>
    <s v="Tatra Works wedge anchor M16 × 125 mm, A4 stainless"/>
    <s v="anchors"/>
    <n v="3632.24"/>
    <n v="3160680.3899999992"/>
    <n v="0.55208954078382355"/>
    <x v="0"/>
  </r>
  <r>
    <s v="SF-7991-ZN-8x30"/>
    <s v="Countersunk socket screw DIN 7991 M8 × 30 mm zinc plated"/>
    <s v="fasteners"/>
    <n v="3615.16"/>
    <n v="3164295.5499999993"/>
    <n v="0.55272101621885172"/>
    <x v="0"/>
  </r>
  <r>
    <s v="SF-933-ZN-12x120"/>
    <s v="Hex bolt DIN 933 M12 × 120 mm zinc plated"/>
    <s v="fasteners"/>
    <n v="3601.44"/>
    <n v="3167896.9899999993"/>
    <n v="0.55335009512289124"/>
    <x v="0"/>
  </r>
  <r>
    <s v="SF-912-BK-10x60"/>
    <s v="Socket cap screw DIN 912 M10 × 60 mm black 12.9"/>
    <s v="fasteners"/>
    <n v="3592.55"/>
    <n v="3171489.5399999991"/>
    <n v="0.5539776211726678"/>
    <x v="0"/>
  </r>
  <r>
    <s v="SF-912-ZN-8x55-B500"/>
    <s v="Socket cap screw DIN 912 M8 × 55 mm zinc plated, bulk box of 500"/>
    <s v="fasteners"/>
    <n v="3591.39"/>
    <n v="3175080.9299999992"/>
    <n v="0.55460494460029086"/>
    <x v="0"/>
  </r>
  <r>
    <s v="SF-931-A2-12x130"/>
    <s v="Hex bolt part thread DIN 931 M12 × 130 mm A2 stainless"/>
    <s v="fasteners"/>
    <n v="3559.52"/>
    <n v="3178640.4499999993"/>
    <n v="0.55522670115891926"/>
    <x v="0"/>
  </r>
  <r>
    <s v="SF-7991-A2-8x70-B500"/>
    <s v="Countersunk socket screw DIN 7991 M8 × 70 mm A2 stainless, bulk box of 500"/>
    <s v="fasteners"/>
    <n v="3559.11"/>
    <n v="3182199.5599999991"/>
    <n v="0.55584838610109688"/>
    <x v="0"/>
  </r>
  <r>
    <s v="SF-931-HG-8x70"/>
    <s v="Hex bolt part thread DIN 931 M8 × 70 mm hot-dip galvanised"/>
    <s v="fasteners"/>
    <n v="3558.04"/>
    <n v="3185757.5999999992"/>
    <n v="0.55646988414180532"/>
    <x v="0"/>
  </r>
  <r>
    <s v="SF-933-A2-10x40"/>
    <s v="Hex bolt DIN 933 M10 × 40 mm A2 stainless"/>
    <s v="fasteners"/>
    <n v="3551.28"/>
    <n v="3189308.879999999"/>
    <n v="0.55709020138444643"/>
    <x v="0"/>
  </r>
  <r>
    <s v="SF-7991-A4-5x10"/>
    <s v="Countersunk socket screw DIN 7991 M5 × 10 mm A4 stainless"/>
    <s v="fasteners"/>
    <n v="3529.41"/>
    <n v="3192838.2899999991"/>
    <n v="0.55770669850079613"/>
    <x v="0"/>
  </r>
  <r>
    <s v="SF-RES-PE300"/>
    <s v="Polyester injection resin, 300 ml cartridge"/>
    <s v="anchors"/>
    <n v="3523.45"/>
    <n v="3196361.7399999993"/>
    <n v="0.55832215455849477"/>
    <x v="0"/>
  </r>
  <r>
    <s v="SF-931-A4-8x80"/>
    <s v="Hex bolt part thread DIN 931 M8 × 80 mm A4 stainless"/>
    <s v="fasteners"/>
    <n v="3522.84"/>
    <n v="3199884.5799999991"/>
    <n v="0.5589375040648884"/>
    <x v="0"/>
  </r>
  <r>
    <s v="SF-933-A2-20x130"/>
    <s v="Hex bolt DIN 933 M20 × 130 mm A2 stainless"/>
    <s v="fasteners"/>
    <n v="3519.42"/>
    <n v="3203403.9999999991"/>
    <n v="0.55955225618527771"/>
    <x v="0"/>
  </r>
  <r>
    <s v="SF-933-A4-12x100-P10"/>
    <s v="Hex bolt DIN 933 M12 × 100 mm A4 stainless, pack of 10"/>
    <s v="fasteners"/>
    <n v="3519.17"/>
    <n v="3206923.169999999"/>
    <n v="0.56016696463709947"/>
    <x v="0"/>
  </r>
  <r>
    <s v="SF-933-HG-10x75"/>
    <s v="Hex bolt DIN 933 M10 × 75 mm hot-dip galvanised"/>
    <s v="fasteners"/>
    <n v="3488.86"/>
    <n v="3210412.0299999989"/>
    <n v="0.56077637871178831"/>
    <x v="0"/>
  </r>
  <r>
    <s v="SF-931-A4-16x140"/>
    <s v="Hex bolt part thread DIN 931 M16 × 140 mm A4 stainless"/>
    <s v="fasteners"/>
    <n v="3487.4"/>
    <n v="3213899.4299999988"/>
    <n v="0.56138553776204247"/>
    <x v="0"/>
  </r>
  <r>
    <s v="SF-933-A4-12x55"/>
    <s v="Hex bolt DIN 933 M12 × 55 mm A4 stainless"/>
    <s v="fasteners"/>
    <n v="3483.52"/>
    <n v="3217382.9499999988"/>
    <n v="0.56199401907612789"/>
    <x v="0"/>
  </r>
  <r>
    <s v="SF-912-A4-12x140"/>
    <s v="Socket cap screw DIN 912 M12 × 140 mm A4 stainless"/>
    <s v="fasteners"/>
    <n v="3468.25"/>
    <n v="3220851.1999999988"/>
    <n v="0.56259983311410589"/>
    <x v="0"/>
  </r>
  <r>
    <s v="SF-7991-A4-8x100"/>
    <s v="Countersunk socket screw DIN 7991 M8 × 100 mm A4 stainless"/>
    <s v="fasteners"/>
    <n v="3464.68"/>
    <n v="3224315.879999999"/>
    <n v="0.56320502356493884"/>
    <x v="0"/>
  </r>
  <r>
    <s v="SF-933-A4-12x120-P10"/>
    <s v="Hex bolt DIN 933 M12 × 120 mm A4 stainless, pack of 10"/>
    <s v="fasteners"/>
    <n v="3459.24"/>
    <n v="3227775.1199999992"/>
    <n v="0.56380926378774132"/>
    <x v="0"/>
  </r>
  <r>
    <s v="SF-912-ZN-10x16-B500"/>
    <s v="Socket cap screw DIN 912 M10 × 16 mm zinc plated, bulk box of 500"/>
    <s v="fasteners"/>
    <n v="3453.75"/>
    <n v="3231228.8699999992"/>
    <n v="0.56441254504879979"/>
    <x v="0"/>
  </r>
  <r>
    <s v="SF-CSA-ANC-H-8x48"/>
    <s v="Anclatec concrete screw anchor Ø8 × 48 mm, hex head"/>
    <s v="anchors"/>
    <n v="3440.99"/>
    <n v="3234669.8599999994"/>
    <n v="0.5650135974661693"/>
    <x v="0"/>
  </r>
  <r>
    <s v="SF-ARD-ANC-ZN-16x224"/>
    <s v="Anclatec anchor rod M16 × 224 mm, zinc plated, pack of 10"/>
    <s v="anchors"/>
    <n v="3439.34"/>
    <n v="3238109.1999999993"/>
    <n v="0.56561436167099277"/>
    <x v="0"/>
  </r>
  <r>
    <s v="SF-AGL-A2-4.5x70-B1000"/>
    <s v="Chipboard screw, Pozidriv Ø4.5 × 70 mm A2 stainless, bulk box of 1000"/>
    <s v="fasteners"/>
    <n v="3438.13"/>
    <n v="3241547.3299999991"/>
    <n v="0.5662149145199491"/>
    <x v="0"/>
  </r>
  <r>
    <s v="SF-931-A4-10x40"/>
    <s v="Hex bolt part thread DIN 931 M10 × 40 mm A4 stainless"/>
    <s v="fasteners"/>
    <n v="3432.88"/>
    <n v="3244980.209999999"/>
    <n v="0.56681455032898642"/>
    <x v="0"/>
  </r>
  <r>
    <s v="SF-933-A4-12x60-P10"/>
    <s v="Hex bolt DIN 933 M12 × 60 mm A4 stainless, pack of 10"/>
    <s v="fasteners"/>
    <n v="3407.68"/>
    <n v="3248387.8899999992"/>
    <n v="0.56740978434641209"/>
    <x v="0"/>
  </r>
  <r>
    <s v="SF-912-A2-10x80"/>
    <s v="Socket cap screw DIN 912 M10 × 80 mm A2 stainless"/>
    <s v="fasteners"/>
    <n v="3402.02"/>
    <n v="3251789.9099999992"/>
    <n v="0.56800402970746788"/>
    <x v="0"/>
  </r>
  <r>
    <s v="SF-7991-ZN-10x70-B500"/>
    <s v="Countersunk socket screw DIN 7991 M10 × 70 mm zinc plated, bulk box of 500"/>
    <s v="fasteners"/>
    <n v="3394.34"/>
    <n v="3255184.2499999991"/>
    <n v="0.56859693357012764"/>
    <x v="0"/>
  </r>
  <r>
    <s v="SF-CSA-TAT-H-12x120"/>
    <s v="Tatra Works concrete screw anchor Ø12 × 120 mm, hex head"/>
    <s v="anchors"/>
    <n v="3378.02"/>
    <n v="3258562.2699999991"/>
    <n v="0.56918698674869617"/>
    <x v="0"/>
  </r>
  <r>
    <s v="SF-7991-A2-16x25"/>
    <s v="Countersunk socket screw DIN 7991 M16 × 25 mm A2 stainless"/>
    <s v="fasteners"/>
    <n v="3373.74"/>
    <n v="3261936.0099999993"/>
    <n v="0.56977629232138782"/>
    <x v="0"/>
  </r>
  <r>
    <s v="SF-9021-A4-5"/>
    <s v="Large flat washer DIN 9021 M5 A4 stainless"/>
    <s v="fasteners"/>
    <n v="3372.69"/>
    <n v="3265308.6999999993"/>
    <n v="0.57036541448609557"/>
    <x v="0"/>
  </r>
  <r>
    <s v="SF-931-A2-10x50"/>
    <s v="Hex bolt part thread DIN 931 M10 × 50 mm A2 stainless"/>
    <s v="fasteners"/>
    <n v="3361.21"/>
    <n v="3268669.9099999992"/>
    <n v="0.57095253139018021"/>
    <x v="0"/>
  </r>
  <r>
    <s v="SF-7991-A2-12x50"/>
    <s v="Countersunk socket screw DIN 7991 M12 × 50 mm A2 stainless"/>
    <s v="fasteners"/>
    <n v="3359.94"/>
    <n v="3272029.8499999992"/>
    <n v="0.57153942645794165"/>
    <x v="0"/>
  </r>
  <r>
    <s v="SF-ARD-ALP-A4-10x200"/>
    <s v="Alpenfix anchor rod M10 × 200 mm, A4 stainless, pack of 10"/>
    <s v="anchors"/>
    <n v="3353.05"/>
    <n v="3275382.899999999"/>
    <n v="0.57212511801998056"/>
    <x v="0"/>
  </r>
  <r>
    <s v="SF-933-A4-8x120-P10"/>
    <s v="Hex bolt DIN 933 M8 × 120 mm A4 stainless, pack of 10"/>
    <s v="fasteners"/>
    <n v="3351.27"/>
    <n v="3278734.169999999"/>
    <n v="0.57271049866181845"/>
    <x v="0"/>
  </r>
  <r>
    <s v="SF-7991-ZN-8x30-B500"/>
    <s v="Countersunk socket screw DIN 7991 M8 × 30 mm zinc plated, bulk box of 500"/>
    <s v="fasteners"/>
    <n v="3344.57"/>
    <n v="3282078.7399999988"/>
    <n v="0.57329470898604529"/>
    <x v="0"/>
  </r>
  <r>
    <s v="SF-933-A2-6x45-B500"/>
    <s v="Hex bolt DIN 933 M6 × 45 mm A2 stainless, bulk box of 500"/>
    <s v="fasteners"/>
    <n v="3341.98"/>
    <n v="3285420.7199999988"/>
    <n v="0.57387846690391209"/>
    <x v="0"/>
  </r>
  <r>
    <s v="SF-TCS-ZY-6x180"/>
    <s v="Timber construction screw TX30 Ø6 × 180 mm yellow zinc"/>
    <s v="fasteners"/>
    <n v="3336.71"/>
    <n v="3288757.4299999988"/>
    <n v="0.57446130428837439"/>
    <x v="0"/>
  </r>
  <r>
    <s v="SF-976-HG-24x2000"/>
    <s v="Threaded rod DIN 976 M24 × 2000 mm hot-dip galvanised"/>
    <s v="fasteners"/>
    <n v="3336.69"/>
    <n v="3292094.1199999987"/>
    <n v="0.57504413817935118"/>
    <x v="0"/>
  </r>
  <r>
    <s v="SF-912-A2-12x120-P10"/>
    <s v="Socket cap screw DIN 912 M12 × 120 mm A2 stainless, pack of 10"/>
    <s v="fasteners"/>
    <n v="3331.3"/>
    <n v="3295425.4199999985"/>
    <n v="0.57562603057601114"/>
    <x v="0"/>
  </r>
  <r>
    <s v="SF-912-A2-12x70"/>
    <s v="Socket cap screw DIN 912 M12 × 70 mm A2 stainless"/>
    <s v="fasteners"/>
    <n v="3330.32"/>
    <n v="3298755.7399999984"/>
    <n v="0.5762077517918861"/>
    <x v="0"/>
  </r>
  <r>
    <s v="SF-7991-A2-8x70"/>
    <s v="Countersunk socket screw DIN 7991 M8 × 70 mm A2 stainless"/>
    <s v="fasteners"/>
    <n v="3326.88"/>
    <n v="3302082.6199999982"/>
    <n v="0.57678887212827123"/>
    <x v="0"/>
  </r>
  <r>
    <s v="SF-912-ZN-8x40-B500"/>
    <s v="Socket cap screw DIN 912 M8 × 40 mm zinc plated, bulk box of 500"/>
    <s v="fasteners"/>
    <n v="3324.66"/>
    <n v="3305407.2799999984"/>
    <n v="0.57736960468777643"/>
    <x v="0"/>
  </r>
  <r>
    <s v="SF-933-HG-10x160"/>
    <s v="Hex bolt DIN 933 M10 × 160 mm hot-dip galvanised"/>
    <s v="fasteners"/>
    <n v="3324.04"/>
    <n v="3308731.3199999984"/>
    <n v="0.57795022894923398"/>
    <x v="0"/>
  </r>
  <r>
    <s v="SF-912-A4-8x80"/>
    <s v="Socket cap screw DIN 912 M8 × 80 mm A4 stainless"/>
    <s v="fasteners"/>
    <n v="3285.38"/>
    <n v="3312016.6999999983"/>
    <n v="0.57852410030340151"/>
    <x v="0"/>
  </r>
  <r>
    <s v="SF-7991-ZN-5x30-B500"/>
    <s v="Countersunk socket screw DIN 7991 M5 × 30 mm zinc plated, bulk box of 500"/>
    <s v="fasteners"/>
    <n v="3284.65"/>
    <n v="3315301.3499999982"/>
    <n v="0.57909784414535181"/>
    <x v="0"/>
  </r>
  <r>
    <s v="SF-933-A2-5x35"/>
    <s v="Hex bolt DIN 933 M5 × 35 mm A2 stainless"/>
    <s v="fasteners"/>
    <n v="3276.35"/>
    <n v="3318577.6999999983"/>
    <n v="0.57967013819085866"/>
    <x v="0"/>
  </r>
  <r>
    <s v="SF-931-A2-20x110"/>
    <s v="Hex bolt part thread DIN 931 M20 × 110 mm A2 stainless"/>
    <s v="fasteners"/>
    <n v="3263.11"/>
    <n v="3321840.8099999982"/>
    <n v="0.58024011954902666"/>
    <x v="0"/>
  </r>
  <r>
    <s v="SF-931-A4-8x90"/>
    <s v="Hex bolt part thread DIN 931 M8 × 90 mm A4 stainless"/>
    <s v="fasteners"/>
    <n v="3263.03"/>
    <n v="3325103.839999998"/>
    <n v="0.58081008693325298"/>
    <x v="0"/>
  </r>
  <r>
    <s v="SF-933-A2-4x16-B500"/>
    <s v="Hex bolt DIN 933 M4 × 16 mm A2 stainless, bulk box of 500"/>
    <s v="fasteners"/>
    <n v="3256.28"/>
    <n v="3328360.1199999978"/>
    <n v="0.58137887526615473"/>
    <x v="0"/>
  </r>
  <r>
    <s v="SF-933-A4-12x140"/>
    <s v="Hex bolt DIN 933 M12 × 140 mm A4 stainless"/>
    <s v="fasteners"/>
    <n v="3254.5"/>
    <n v="3331614.6199999978"/>
    <n v="0.58194735267885545"/>
    <x v="0"/>
  </r>
  <r>
    <s v="SF-CSA-ALP-C-8x80"/>
    <s v="Alpenfix concrete screw anchor Ø8 × 80 mm, countersunk head"/>
    <s v="anchors"/>
    <n v="3251.86"/>
    <n v="3334866.4799999977"/>
    <n v="0.58251536895148248"/>
    <x v="0"/>
  </r>
  <r>
    <s v="SF-931-A2-8x50"/>
    <s v="Hex bolt part thread DIN 931 M8 × 50 mm A2 stainless"/>
    <s v="fasteners"/>
    <n v="3234.08"/>
    <n v="3338100.5599999977"/>
    <n v="0.5830802795155835"/>
    <x v="0"/>
  </r>
  <r>
    <s v="SF-ARD-ANC-ZN-16x320"/>
    <s v="Anclatec anchor rod M16 × 320 mm, zinc plated, pack of 10"/>
    <s v="anchors"/>
    <n v="3232.55"/>
    <n v="3341333.1099999975"/>
    <n v="0.58364492282805103"/>
    <x v="0"/>
  </r>
  <r>
    <s v="SF-AGL-ZY-5x16-B1000"/>
    <s v="Chipboard screw, Pozidriv Ø5 × 16 mm yellow zinc, bulk box of 1000"/>
    <s v="fasteners"/>
    <n v="3228.34"/>
    <n v="3344561.4499999974"/>
    <n v="0.5842088307618406"/>
    <x v="0"/>
  </r>
  <r>
    <s v="SF-912-A4-12x35"/>
    <s v="Socket cap screw DIN 912 M12 × 35 mm A4 stainless"/>
    <s v="fasteners"/>
    <n v="3226.11"/>
    <n v="3347787.5599999973"/>
    <n v="0.58477234917200727"/>
    <x v="0"/>
  </r>
  <r>
    <s v="SF-933-A2-6x20"/>
    <s v="Hex bolt DIN 933 M6 × 20 mm A2 stainless"/>
    <s v="fasteners"/>
    <n v="3213.95"/>
    <n v="3351001.5099999974"/>
    <n v="0.58533374354304724"/>
    <x v="0"/>
  </r>
  <r>
    <s v="SF-FRP-ANC-10x135"/>
    <s v="Anclatec long frame plug 10 × 135 mm, box of 50"/>
    <s v="anchors"/>
    <n v="3212.28"/>
    <n v="3354213.7899999972"/>
    <n v="0.58589484620805565"/>
    <x v="0"/>
  </r>
  <r>
    <s v="SF-931-ZN-16x130"/>
    <s v="Hex bolt part thread DIN 931 M16 × 130 mm zinc plated"/>
    <s v="fasteners"/>
    <n v="3205.94"/>
    <n v="3357419.7299999972"/>
    <n v="0.58645484143819049"/>
    <x v="0"/>
  </r>
  <r>
    <s v="SF-933-A4-10x100"/>
    <s v="Hex bolt DIN 933 M10 × 100 mm A4 stainless"/>
    <s v="fasteners"/>
    <n v="3205.73"/>
    <n v="3360625.4599999972"/>
    <n v="0.58701479998672845"/>
    <x v="0"/>
  </r>
  <r>
    <s v="SF-912-A4-6x50"/>
    <s v="Socket cap screw DIN 912 M6 × 50 mm A4 stainless"/>
    <s v="fasteners"/>
    <n v="3205.34"/>
    <n v="3363830.799999997"/>
    <n v="0.58757469041230104"/>
    <x v="0"/>
  </r>
  <r>
    <s v="SF-7991-A2-8x16"/>
    <s v="Countersunk socket screw DIN 7991 M8 × 16 mm A2 stainless"/>
    <s v="fasteners"/>
    <n v="3201.4"/>
    <n v="3367032.1999999969"/>
    <n v="0.5881338926212486"/>
    <x v="0"/>
  </r>
  <r>
    <s v="SF-TCS-ZY-10x300"/>
    <s v="Timber construction screw TX50 Ø10 × 300 mm yellow zinc"/>
    <s v="fasteners"/>
    <n v="3187.8"/>
    <n v="3370219.9999999967"/>
    <n v="0.58869071926012007"/>
    <x v="0"/>
  </r>
  <r>
    <s v="SF-931-A2-12x60"/>
    <s v="Hex bolt part thread DIN 931 M12 × 60 mm A2 stainless"/>
    <s v="fasteners"/>
    <n v="3180.57"/>
    <n v="3373400.5699999966"/>
    <n v="0.58924628300401716"/>
    <x v="0"/>
  </r>
  <r>
    <s v="SF-7991-BK-12x60"/>
    <s v="Countersunk socket screw DIN 7991 M12 × 60 mm black 12.9"/>
    <s v="fasteners"/>
    <n v="3172.62"/>
    <n v="3376573.1899999967"/>
    <n v="0.58980045808746551"/>
    <x v="0"/>
  </r>
  <r>
    <s v="SF-931-ZN-16x80"/>
    <s v="Hex bolt part thread DIN 931 M16 × 80 mm zinc plated"/>
    <s v="fasteners"/>
    <n v="3171.21"/>
    <n v="3379744.3999999966"/>
    <n v="0.59035438688019259"/>
    <x v="0"/>
  </r>
  <r>
    <s v="SF-912-A4-8x40"/>
    <s v="Socket cap screw DIN 912 M8 × 40 mm A4 stainless"/>
    <s v="fasteners"/>
    <n v="3166.24"/>
    <n v="3382910.6399999969"/>
    <n v="0.59090744754179636"/>
    <x v="0"/>
  </r>
  <r>
    <s v="SF-912-BK-8x60"/>
    <s v="Socket cap screw DIN 912 M8 × 60 mm black 12.9"/>
    <s v="fasteners"/>
    <n v="3166.04"/>
    <n v="3386076.6799999969"/>
    <n v="0.59146047326854612"/>
    <x v="0"/>
  </r>
  <r>
    <s v="SF-931-A2-12x50"/>
    <s v="Hex bolt part thread DIN 931 M12 × 50 mm A2 stainless"/>
    <s v="fasteners"/>
    <n v="3161.91"/>
    <n v="3389238.5899999971"/>
    <n v="0.59201277759055948"/>
    <x v="0"/>
  </r>
  <r>
    <s v="SF-912-A4-16x60"/>
    <s v="Socket cap screw DIN 912 M16 × 60 mm A4 stainless"/>
    <s v="fasteners"/>
    <n v="3145.59"/>
    <n v="3392384.1799999969"/>
    <n v="0.5925622312284814"/>
    <x v="0"/>
  </r>
  <r>
    <s v="SF-7991-A2-6x20-B500"/>
    <s v="Countersunk socket screw DIN 7991 M6 × 20 mm A2 stainless, bulk box of 500"/>
    <s v="fasteners"/>
    <n v="3136.22"/>
    <n v="3395520.3999999971"/>
    <n v="0.59311004816849067"/>
    <x v="0"/>
  </r>
  <r>
    <s v="SF-931-A4-24x200"/>
    <s v="Hex bolt part thread DIN 931 M24 × 200 mm A4 stainless"/>
    <s v="fasteners"/>
    <n v="3134.5"/>
    <n v="3398654.8999999971"/>
    <n v="0.59365756466875497"/>
    <x v="0"/>
  </r>
  <r>
    <s v="SF-AGL-ZY-5x25-B1000"/>
    <s v="Chipboard screw, Pozidriv Ø5 × 25 mm yellow zinc, bulk box of 1000"/>
    <s v="fasteners"/>
    <n v="3111.61"/>
    <n v="3401766.509999997"/>
    <n v="0.59420108287497209"/>
    <x v="0"/>
  </r>
  <r>
    <s v="SF-7991-ZN-8x40"/>
    <s v="Countersunk socket screw DIN 7991 M8 × 40 mm zinc plated"/>
    <s v="fasteners"/>
    <n v="3101.86"/>
    <n v="3404868.3699999969"/>
    <n v="0.59474289800705371"/>
    <x v="0"/>
  </r>
  <r>
    <s v="SF-WDG-ANC-ZN-10x140"/>
    <s v="Anclatec wedge anchor M10 × 140 mm, zinc plated"/>
    <s v="anchors"/>
    <n v="3099.39"/>
    <n v="3407967.759999997"/>
    <n v="0.59528428169368774"/>
    <x v="0"/>
  </r>
  <r>
    <s v="SF-DRP-ANC-A4-8x30"/>
    <s v="Anclatec drop-in anchor M8 × 30 mm, A4 stainless"/>
    <s v="anchors"/>
    <n v="3094.3"/>
    <n v="3411062.0599999968"/>
    <n v="0.5958247762882859"/>
    <x v="0"/>
  </r>
  <r>
    <s v="SF-7991-A2-16x90"/>
    <s v="Countersunk socket screw DIN 7991 M16 × 90 mm A2 stainless"/>
    <s v="fasteners"/>
    <n v="3082.18"/>
    <n v="3414144.239999997"/>
    <n v="0.59636315383072791"/>
    <x v="0"/>
  </r>
  <r>
    <s v="SF-912-A2-5x16-B500"/>
    <s v="Socket cap screw DIN 912 M5 × 16 mm A2 stainless, bulk box of 500"/>
    <s v="fasteners"/>
    <n v="3079.55"/>
    <n v="3417223.7899999968"/>
    <n v="0.5969010719798391"/>
    <x v="0"/>
  </r>
  <r>
    <s v="SF-933-A4-20x60"/>
    <s v="Hex bolt DIN 933 M20 × 60 mm A4 stainless"/>
    <s v="fasteners"/>
    <n v="3079.47"/>
    <n v="3420303.259999997"/>
    <n v="0.59743897615500874"/>
    <x v="0"/>
  </r>
  <r>
    <s v="SF-912-A2-5x35-B500"/>
    <s v="Socket cap screw DIN 912 M5 × 35 mm A2 stainless, bulk box of 500"/>
    <s v="fasteners"/>
    <n v="3075.09"/>
    <n v="3423378.3499999968"/>
    <n v="0.59797611525687433"/>
    <x v="0"/>
  </r>
  <r>
    <s v="SF-AGL-A2-6x50-B1000"/>
    <s v="Chipboard screw, Pozidriv Ø6 × 50 mm A2 stainless, bulk box of 1000"/>
    <s v="fasteners"/>
    <n v="3058.47"/>
    <n v="3426436.819999997"/>
    <n v="0.59851035127236751"/>
    <x v="0"/>
  </r>
  <r>
    <s v="SF-933-A2-6x80"/>
    <s v="Hex bolt DIN 933 M6 × 80 mm A2 stainless"/>
    <s v="fasteners"/>
    <n v="3057.3"/>
    <n v="3429494.1199999969"/>
    <n v="0.59904438291896445"/>
    <x v="0"/>
  </r>
  <r>
    <s v="SF-FRP-ALP-10x160"/>
    <s v="Alpenfix long frame plug 10 × 160 mm, box of 50"/>
    <s v="anchors"/>
    <n v="3042.12"/>
    <n v="3432536.239999997"/>
    <n v="0.59957576301013826"/>
    <x v="0"/>
  </r>
  <r>
    <s v="SF-CSA-ANC-H-6x60"/>
    <s v="Anclatec concrete screw anchor Ø6 × 60 mm, hex head"/>
    <s v="anchors"/>
    <n v="3041.06"/>
    <n v="3435577.299999997"/>
    <n v="0.60010695794658553"/>
    <x v="0"/>
  </r>
  <r>
    <s v="SF-931-HG-16x180"/>
    <s v="Hex bolt part thread DIN 931 M16 × 180 mm hot-dip galvanised"/>
    <s v="fasteners"/>
    <n v="3039.01"/>
    <n v="3438616.3099999968"/>
    <n v="0.6006377948007785"/>
    <x v="0"/>
  </r>
  <r>
    <s v="SF-912-A2-4x30-B500"/>
    <s v="Socket cap screw DIN 912 M4 × 30 mm A2 stainless, bulk box of 500"/>
    <s v="fasteners"/>
    <n v="3036.8"/>
    <n v="3441653.1099999966"/>
    <n v="0.60116824562483429"/>
    <x v="0"/>
  </r>
  <r>
    <s v="SF-933-ZN-10x25"/>
    <s v="Hex bolt DIN 933 M10 × 25 mm zinc plated"/>
    <s v="fasteners"/>
    <n v="3032.6"/>
    <n v="3444685.7099999967"/>
    <n v="0.60169796281695476"/>
    <x v="0"/>
  </r>
  <r>
    <s v="SF-933-ZN-10x25-B500"/>
    <s v="Hex bolt DIN 933 M10 × 25 mm zinc plated, bulk box of 500"/>
    <s v="fasteners"/>
    <n v="3032.59"/>
    <n v="3447718.2999999966"/>
    <n v="0.60222767826233248"/>
    <x v="0"/>
  </r>
  <r>
    <s v="SF-7991-A2-3x40-B500"/>
    <s v="Countersunk socket screw DIN 7991 M3 × 40 mm A2 stainless, bulk box of 500"/>
    <s v="fasteners"/>
    <n v="3030.12"/>
    <n v="3450748.4199999967"/>
    <n v="0.60275696226226261"/>
    <x v="0"/>
  </r>
  <r>
    <s v="SF-TCS-A2-8x200"/>
    <s v="Timber construction screw TX40 Ø8 × 200 mm A2 stainless"/>
    <s v="fasteners"/>
    <n v="3019.16"/>
    <n v="3453767.5799999968"/>
    <n v="0.60328433183219021"/>
    <x v="0"/>
  </r>
  <r>
    <s v="SF-931-A2-6x90"/>
    <s v="Hex bolt part thread DIN 931 M6 × 90 mm A2 stainless"/>
    <s v="fasteners"/>
    <n v="2993.23"/>
    <n v="3456760.8099999968"/>
    <n v="0.60380717209828882"/>
    <x v="0"/>
  </r>
  <r>
    <s v="SF-SLV-BRZ-ZN-10x100"/>
    <s v="Brezo sleeve anchor M10 × 100 mm, zinc plated"/>
    <s v="anchors"/>
    <n v="2988.88"/>
    <n v="3459749.6899999967"/>
    <n v="0.60432925253131164"/>
    <x v="0"/>
  </r>
  <r>
    <s v="SF-933-A2-8x45"/>
    <s v="Hex bolt DIN 933 M8 × 45 mm A2 stainless"/>
    <s v="fasteners"/>
    <n v="2982.34"/>
    <n v="3462732.0299999965"/>
    <n v="0.60485019059460665"/>
    <x v="0"/>
  </r>
  <r>
    <s v="SF-912-A4-8x100"/>
    <s v="Socket cap screw DIN 912 M8 × 100 mm A4 stainless"/>
    <s v="fasteners"/>
    <n v="2971"/>
    <n v="3465703.0299999965"/>
    <n v="0.6053691478516765"/>
    <x v="0"/>
  </r>
  <r>
    <s v="SF-AGL-A2-6x45-B1000"/>
    <s v="Chipboard screw, Pozidriv Ø6 × 45 mm A2 stainless, bulk box of 1000"/>
    <s v="fasteners"/>
    <n v="2955.91"/>
    <n v="3468658.9399999967"/>
    <n v="0.60588546927400744"/>
    <x v="0"/>
  </r>
  <r>
    <s v="SF-7991-A2-16x40"/>
    <s v="Countersunk socket screw DIN 7991 M16 × 40 mm A2 stainless"/>
    <s v="fasteners"/>
    <n v="2953.22"/>
    <n v="3471612.1599999969"/>
    <n v="0.60640132082255138"/>
    <x v="0"/>
  </r>
  <r>
    <s v="SF-912-ZN-8x70-B500"/>
    <s v="Socket cap screw DIN 912 M8 × 70 mm zinc plated, bulk box of 500"/>
    <s v="fasteners"/>
    <n v="2945.58"/>
    <n v="3474557.739999997"/>
    <n v="0.60691583785967007"/>
    <x v="0"/>
  </r>
  <r>
    <s v="SF-912-ZN-3x8-B500"/>
    <s v="Socket cap screw DIN 912 M3 × 8 mm zinc plated, bulk box of 500"/>
    <s v="fasteners"/>
    <n v="2945.25"/>
    <n v="3477502.989999997"/>
    <n v="0.60743029725427955"/>
    <x v="0"/>
  </r>
  <r>
    <s v="SF-912-A2-10x75-B500"/>
    <s v="Socket cap screw DIN 912 M10 × 75 mm A2 stainless, bulk box of 500"/>
    <s v="fasteners"/>
    <n v="2943.32"/>
    <n v="3480446.3099999968"/>
    <n v="0.60794441952754741"/>
    <x v="0"/>
  </r>
  <r>
    <s v="SF-7991-A2-8x65"/>
    <s v="Countersunk socket screw DIN 7991 M8 × 65 mm A2 stainless"/>
    <s v="fasteners"/>
    <n v="2933.68"/>
    <n v="3483379.989999997"/>
    <n v="0.60845685794084947"/>
    <x v="0"/>
  </r>
  <r>
    <s v="SF-933-ZN-14x200"/>
    <s v="Hex bolt DIN 933 M14 × 200 mm zinc plated"/>
    <s v="fasteners"/>
    <n v="2922.49"/>
    <n v="3486302.4799999972"/>
    <n v="0.60896734174906697"/>
    <x v="0"/>
  </r>
  <r>
    <s v="SF-933-A4-16x110"/>
    <s v="Hex bolt DIN 933 M16 × 110 mm A4 stainless"/>
    <s v="fasteners"/>
    <n v="2920.16"/>
    <n v="3489222.6399999973"/>
    <n v="0.60947741856623461"/>
    <x v="0"/>
  </r>
  <r>
    <s v="SF-933-A4-12x90-P10"/>
    <s v="Hex bolt DIN 933 M12 × 90 mm A4 stainless, pack of 10"/>
    <s v="fasteners"/>
    <n v="2893.4"/>
    <n v="3492116.0399999972"/>
    <n v="0.60998282109992885"/>
    <x v="0"/>
  </r>
  <r>
    <s v="SF-931-A4-10x50"/>
    <s v="Hex bolt part thread DIN 931 M10 × 50 mm A4 stainless"/>
    <s v="fasteners"/>
    <n v="2891.03"/>
    <n v="3495007.069999997"/>
    <n v="0.61048780965560256"/>
    <x v="0"/>
  </r>
  <r>
    <s v="SF-AGL-A2-4.5x25-B1000"/>
    <s v="Chipboard screw, Pozidriv Ø4.5 × 25 mm A2 stainless, bulk box of 1000"/>
    <s v="fasteners"/>
    <n v="2886.03"/>
    <n v="3497893.0999999968"/>
    <n v="0.6109919248399247"/>
    <x v="0"/>
  </r>
  <r>
    <s v="SF-912-A4-5x55"/>
    <s v="Socket cap screw DIN 912 M5 × 55 mm A4 stainless"/>
    <s v="fasteners"/>
    <n v="2876.5"/>
    <n v="3500769.5999999968"/>
    <n v="0.61149437537845086"/>
    <x v="0"/>
  </r>
  <r>
    <s v="SF-FRP-ALP-10x135"/>
    <s v="Alpenfix long frame plug 10 × 135 mm, box of 50"/>
    <s v="anchors"/>
    <n v="2876.01"/>
    <n v="3503645.6099999966"/>
    <n v="0.61199674032658458"/>
    <x v="0"/>
  </r>
  <r>
    <s v="SF-AGL-A2-5x30-B1000"/>
    <s v="Chipboard screw, Pozidriv Ø5 × 30 mm A2 stainless, bulk box of 1000"/>
    <s v="fasteners"/>
    <n v="2868.72"/>
    <n v="3506514.3299999968"/>
    <n v="0.61249783189928786"/>
    <x v="0"/>
  </r>
  <r>
    <s v="SF-933-A4-16x180"/>
    <s v="Hex bolt DIN 933 M16 × 180 mm A4 stainless"/>
    <s v="fasteners"/>
    <n v="2867.75"/>
    <n v="3509382.0799999968"/>
    <n v="0.6129987540379489"/>
    <x v="0"/>
  </r>
  <r>
    <s v="SF-CSA-ALP-H-10x80"/>
    <s v="Alpenfix concrete screw anchor Ø10 × 80 mm, hex head"/>
    <s v="anchors"/>
    <n v="2862.05"/>
    <n v="3512244.1299999966"/>
    <n v="0.61349868053326917"/>
    <x v="0"/>
  </r>
  <r>
    <s v="SF-ARD-ANC-A4-16x320"/>
    <s v="Anclatec anchor rod M16 × 320 mm, A4 stainless, pack of 10"/>
    <s v="anchors"/>
    <n v="2861.55"/>
    <n v="3515105.6799999964"/>
    <n v="0.61399851969145436"/>
    <x v="0"/>
  </r>
  <r>
    <s v="SF-912-A2-12x140"/>
    <s v="Socket cap screw DIN 912 M12 × 140 mm A2 stainless"/>
    <s v="fasteners"/>
    <n v="2852.64"/>
    <n v="3517958.3199999966"/>
    <n v="0.61449680250189109"/>
    <x v="0"/>
  </r>
  <r>
    <s v="SF-CSA-ANC-H-10x100"/>
    <s v="Anclatec concrete screw anchor Ø10 × 100 mm, hex head"/>
    <s v="anchors"/>
    <n v="2837.41"/>
    <n v="3520795.7299999967"/>
    <n v="0.61499242502319118"/>
    <x v="0"/>
  </r>
  <r>
    <s v="SF-931-A2-20x90"/>
    <s v="Hex bolt part thread DIN 931 M20 × 90 mm A2 stainless"/>
    <s v="fasteners"/>
    <n v="2830.12"/>
    <n v="3523625.8499999968"/>
    <n v="0.61548677416906072"/>
    <x v="0"/>
  </r>
  <r>
    <s v="SF-933-A4-10x65"/>
    <s v="Hex bolt DIN 933 M10 × 65 mm A4 stainless"/>
    <s v="fasteners"/>
    <n v="2827.65"/>
    <n v="3526453.4999999967"/>
    <n v="0.61598069186948268"/>
    <x v="0"/>
  </r>
  <r>
    <s v="SF-TCS-A2-10x140"/>
    <s v="Timber construction screw TX50 Ø10 × 140 mm A2 stainless"/>
    <s v="fasteners"/>
    <n v="2822.4"/>
    <n v="3529275.8999999966"/>
    <n v="0.61647369252998541"/>
    <x v="0"/>
  </r>
  <r>
    <s v="SF-AGL-ZY-3.5x25-B1000"/>
    <s v="Chipboard screw, Pozidriv Ø3.5 × 25 mm yellow zinc, bulk box of 1000"/>
    <s v="fasteners"/>
    <n v="2819.2"/>
    <n v="3532095.0999999968"/>
    <n v="0.61696613423282332"/>
    <x v="0"/>
  </r>
  <r>
    <s v="SF-912-BK-8x130"/>
    <s v="Socket cap screw DIN 912 M8 × 130 mm black 12.9"/>
    <s v="fasteners"/>
    <n v="2810.81"/>
    <n v="3534905.9099999969"/>
    <n v="0.61745711041853324"/>
    <x v="0"/>
  </r>
  <r>
    <s v="SF-933-ZN-8x130"/>
    <s v="Hex bolt DIN 933 M8 × 130 mm zinc plated"/>
    <s v="fasteners"/>
    <n v="2809.29"/>
    <n v="3537715.1999999969"/>
    <n v="0.61794782109935242"/>
    <x v="0"/>
  </r>
  <r>
    <s v="SF-PBA-ALP-ZM-100"/>
    <s v="Alpenfix self-drill plasterboard anchor zinc 15 × 37 mm, box of 100"/>
    <s v="anchors"/>
    <n v="2809.01"/>
    <n v="3540524.2099999967"/>
    <n v="0.61843848287137582"/>
    <x v="0"/>
  </r>
  <r>
    <s v="SF-7991-ZN-8x55-B500"/>
    <s v="Countersunk socket screw DIN 7991 M8 × 55 mm zinc plated, bulk box of 500"/>
    <s v="fasteners"/>
    <n v="2807.26"/>
    <n v="3543331.4699999965"/>
    <n v="0.61892883896342621"/>
    <x v="0"/>
  </r>
  <r>
    <s v="SF-912-A4-4x30"/>
    <s v="Socket cap screw DIN 912 M4 × 30 mm A4 stainless"/>
    <s v="fasteners"/>
    <n v="2799.54"/>
    <n v="3546131.0099999965"/>
    <n v="0.6194178465701099"/>
    <x v="0"/>
  </r>
  <r>
    <s v="SF-912-A4-8x100-P10"/>
    <s v="Socket cap screw DIN 912 M8 × 100 mm A4 stainless, pack of 10"/>
    <s v="fasteners"/>
    <n v="2795.47"/>
    <n v="3548926.4799999967"/>
    <n v="0.61990614325251348"/>
    <x v="0"/>
  </r>
  <r>
    <s v="SF-912-A2-5x10"/>
    <s v="Socket cap screw DIN 912 M5 × 10 mm A2 stainless"/>
    <s v="fasteners"/>
    <n v="2795.4"/>
    <n v="3551721.8799999966"/>
    <n v="0.62039442770771813"/>
    <x v="0"/>
  </r>
  <r>
    <s v="SF-933-A2-6x75"/>
    <s v="Hex bolt DIN 933 M6 × 75 mm A2 stainless"/>
    <s v="fasteners"/>
    <n v="2795.04"/>
    <n v="3554516.9199999967"/>
    <n v="0.62088264928018544"/>
    <x v="0"/>
  </r>
  <r>
    <s v="SF-7991-A2-12x75"/>
    <s v="Countersunk socket screw DIN 7991 M12 × 75 mm A2 stainless"/>
    <s v="fasteners"/>
    <n v="2784.26"/>
    <n v="3557301.1799999964"/>
    <n v="0.62136898786401884"/>
    <x v="0"/>
  </r>
  <r>
    <s v="SF-933-A4-5x16"/>
    <s v="Hex bolt DIN 933 M5 × 16 mm A4 stainless"/>
    <s v="fasteners"/>
    <n v="2784.01"/>
    <n v="3560085.1899999962"/>
    <n v="0.6218552827792847"/>
    <x v="0"/>
  </r>
  <r>
    <s v="SF-933-A4-12x65"/>
    <s v="Hex bolt DIN 933 M12 × 65 mm A4 stainless"/>
    <s v="fasteners"/>
    <n v="2782.16"/>
    <n v="3562867.3499999964"/>
    <n v="0.6223412545471505"/>
    <x v="0"/>
  </r>
  <r>
    <s v="SF-933-A2-6x40"/>
    <s v="Hex bolt DIN 933 M6 × 40 mm A2 stainless"/>
    <s v="fasteners"/>
    <n v="2781.32"/>
    <n v="3565648.6699999962"/>
    <n v="0.62282707958862926"/>
    <x v="0"/>
  </r>
  <r>
    <s v="SF-933-ZN-8x65-B500"/>
    <s v="Hex bolt DIN 933 M8 × 65 mm zinc plated, bulk box of 500"/>
    <s v="fasteners"/>
    <n v="2780.92"/>
    <n v="3568429.5899999961"/>
    <n v="0.62331283476039989"/>
    <x v="0"/>
  </r>
  <r>
    <s v="SF-931-HG-16x160"/>
    <s v="Hex bolt part thread DIN 931 M16 × 160 mm hot-dip galvanised"/>
    <s v="fasteners"/>
    <n v="2780.3"/>
    <n v="3571209.8899999959"/>
    <n v="0.62379848163412288"/>
    <x v="0"/>
  </r>
  <r>
    <s v="SF-933-A2-14x60"/>
    <s v="Hex bolt DIN 933 M14 × 60 mm A2 stainless"/>
    <s v="fasteners"/>
    <n v="2765.48"/>
    <n v="3573975.3699999959"/>
    <n v="0.6242815398351601"/>
    <x v="0"/>
  </r>
  <r>
    <s v="SF-7991-A2-12x40"/>
    <s v="Countersunk socket screw DIN 7991 M12 × 40 mm A2 stainless"/>
    <s v="fasteners"/>
    <n v="2754.73"/>
    <n v="3576730.0999999959"/>
    <n v="0.62476272028779145"/>
    <x v="0"/>
  </r>
  <r>
    <s v="SF-912-A2-12x150"/>
    <s v="Socket cap screw DIN 912 M12 × 150 mm A2 stainless"/>
    <s v="fasteners"/>
    <n v="2754.32"/>
    <n v="3579484.4199999957"/>
    <n v="0.62524382912397203"/>
    <x v="0"/>
  </r>
  <r>
    <s v="SF-931-A2-10x90-P10"/>
    <s v="Hex bolt part thread DIN 931 M10 × 90 mm A2 stainless, pack of 10"/>
    <s v="fasteners"/>
    <n v="2753.28"/>
    <n v="3582237.6999999955"/>
    <n v="0.62572475629891144"/>
    <x v="0"/>
  </r>
  <r>
    <s v="SF-933-A2-20x140"/>
    <s v="Hex bolt DIN 933 M20 × 140 mm A2 stainless"/>
    <s v="fasteners"/>
    <n v="2749.76"/>
    <n v="3584987.4599999953"/>
    <n v="0.62620506862041947"/>
    <x v="0"/>
  </r>
  <r>
    <s v="SF-912-A4-20x65"/>
    <s v="Socket cap screw DIN 912 M20 × 65 mm A4 stainless"/>
    <s v="fasteners"/>
    <n v="2746.92"/>
    <n v="3587734.3799999952"/>
    <n v="0.6266848848669998"/>
    <x v="0"/>
  </r>
  <r>
    <s v="SF-WDG-TAT-A4-10x120"/>
    <s v="Tatra Works wedge anchor M10 × 120 mm, A4 stainless"/>
    <s v="anchors"/>
    <n v="2735.52"/>
    <n v="3590469.8999999953"/>
    <n v="0.6271627098268987"/>
    <x v="0"/>
  </r>
  <r>
    <s v="SF-933-HG-10x80"/>
    <s v="Hex bolt DIN 933 M10 × 80 mm hot-dip galvanised"/>
    <s v="fasteners"/>
    <n v="2722.34"/>
    <n v="3593192.2399999951"/>
    <n v="0.62763823257991491"/>
    <x v="0"/>
  </r>
  <r>
    <s v="SF-933-A2-6x100"/>
    <s v="Hex bolt DIN 933 M6 × 100 mm A2 stainless"/>
    <s v="fasteners"/>
    <n v="2720.68"/>
    <n v="3595912.9199999953"/>
    <n v="0.62811346537364254"/>
    <x v="0"/>
  </r>
  <r>
    <s v="SF-933-ZN-24x120"/>
    <s v="Hex bolt DIN 933 M24 × 120 mm zinc plated"/>
    <s v="fasteners"/>
    <n v="2716.89"/>
    <n v="3598629.8099999954"/>
    <n v="0.62858803615188574"/>
    <x v="0"/>
  </r>
  <r>
    <s v="SF-933-ZN-4x16-B500"/>
    <s v="Hex bolt DIN 933 M4 × 16 mm zinc plated, bulk box of 500"/>
    <s v="fasteners"/>
    <n v="2716.4"/>
    <n v="3601346.2099999953"/>
    <n v="0.62906252133973639"/>
    <x v="0"/>
  </r>
  <r>
    <s v="SF-985-ZN-8"/>
    <s v="Nylon-insert lock nut DIN 985 M8 zinc plated"/>
    <s v="fasteners"/>
    <n v="2711.29"/>
    <n v="3604057.4999999953"/>
    <n v="0.62953611394206588"/>
    <x v="0"/>
  </r>
  <r>
    <s v="SF-912-A4-12x70"/>
    <s v="Socket cap screw DIN 912 M12 × 70 mm A4 stainless"/>
    <s v="fasteners"/>
    <n v="2708.94"/>
    <n v="3606766.4399999953"/>
    <n v="0.63000929605986011"/>
    <x v="0"/>
  </r>
  <r>
    <s v="SF-931-HG-24x150"/>
    <s v="Hex bolt part thread DIN 931 M24 × 150 mm hot-dip galvanised"/>
    <s v="fasteners"/>
    <n v="2706.41"/>
    <n v="3609472.8499999954"/>
    <n v="0.63048203625175048"/>
    <x v="0"/>
  </r>
  <r>
    <s v="SF-931-A2-6x40"/>
    <s v="Hex bolt part thread DIN 931 M6 × 40 mm A2 stainless"/>
    <s v="fasteners"/>
    <n v="2705.79"/>
    <n v="3612178.6399999955"/>
    <n v="0.63095466814559331"/>
    <x v="0"/>
  </r>
  <r>
    <s v="SF-933-A2-12x120"/>
    <s v="Hex bolt DIN 933 M12 × 120 mm A2 stainless"/>
    <s v="fasteners"/>
    <n v="2701.95"/>
    <n v="3614880.5899999957"/>
    <n v="0.63142662929023818"/>
    <x v="0"/>
  </r>
  <r>
    <s v="SF-912-A2-6x110"/>
    <s v="Socket cap screw DIN 912 M6 × 110 mm A2 stainless"/>
    <s v="fasteners"/>
    <n v="2699.57"/>
    <n v="3617580.1599999955"/>
    <n v="0.63189817471011966"/>
    <x v="0"/>
  </r>
  <r>
    <s v="SF-912-A2-16x140"/>
    <s v="Socket cap screw DIN 912 M16 × 140 mm A2 stainless"/>
    <s v="fasteners"/>
    <n v="2694.63"/>
    <n v="3620274.7899999954"/>
    <n v="0.63236885723910585"/>
    <x v="0"/>
  </r>
  <r>
    <s v="SF-931-A4-12x110-P10"/>
    <s v="Hex bolt part thread DIN 931 M12 × 110 mm A4 stainless, pack of 10"/>
    <s v="fasteners"/>
    <n v="2688.43"/>
    <n v="3622963.2199999955"/>
    <n v="0.63283845678761619"/>
    <x v="0"/>
  </r>
  <r>
    <s v="SF-931-ZN-12x140"/>
    <s v="Hex bolt part thread DIN 931 M12 × 140 mm zinc plated"/>
    <s v="fasteners"/>
    <n v="2685.59"/>
    <n v="3625648.8099999954"/>
    <n v="0.63330756026119883"/>
    <x v="0"/>
  </r>
  <r>
    <s v="SF-933-ZN-8x20-B500"/>
    <s v="Hex bolt DIN 933 M8 × 20 mm zinc plated, bulk box of 500"/>
    <s v="fasteners"/>
    <n v="2682.69"/>
    <n v="3628331.4999999953"/>
    <n v="0.63377615717939761"/>
    <x v="0"/>
  </r>
  <r>
    <s v="SF-931-A2-8x40"/>
    <s v="Hex bolt part thread DIN 931 M8 × 40 mm A2 stainless"/>
    <s v="fasteners"/>
    <n v="2681.52"/>
    <n v="3631013.0199999954"/>
    <n v="0.63424454972870015"/>
    <x v="0"/>
  </r>
  <r>
    <s v="SF-931-HG-16x200"/>
    <s v="Hex bolt part thread DIN 931 M16 × 200 mm hot-dip galvanised"/>
    <s v="fasteners"/>
    <n v="2678.21"/>
    <n v="3633691.2299999953"/>
    <n v="0.63471236410616805"/>
    <x v="0"/>
  </r>
  <r>
    <s v="SF-933-HG-14x140"/>
    <s v="Hex bolt DIN 933 M14 × 140 mm hot-dip galvanised"/>
    <s v="fasteners"/>
    <n v="2677.16"/>
    <n v="3636368.3899999955"/>
    <n v="0.63517999507565204"/>
    <x v="0"/>
  </r>
  <r>
    <s v="SF-RSN-ALP-EP-410"/>
    <s v="Alpenfix injection resin pure epoxy 410 ml"/>
    <s v="anchors"/>
    <n v="2671.62"/>
    <n v="3639040.0099999956"/>
    <n v="0.63564665834967859"/>
    <x v="0"/>
  </r>
  <r>
    <s v="SF-931-HG-8x140"/>
    <s v="Hex bolt part thread DIN 931 M8 × 140 mm hot-dip galvanised"/>
    <s v="fasteners"/>
    <n v="2668.8"/>
    <n v="3641708.8099999954"/>
    <n v="0.63611282904226285"/>
    <x v="0"/>
  </r>
  <r>
    <s v="SF-7991-ZN-12x65"/>
    <s v="Countersunk socket screw DIN 7991 M12 × 65 mm zinc plated"/>
    <s v="fasteners"/>
    <n v="2665"/>
    <n v="3644373.8099999954"/>
    <n v="0.63657833597262004"/>
    <x v="0"/>
  </r>
  <r>
    <s v="SF-HOL-8x60"/>
    <s v="Hollow-wall expansion plug 8 × 60 mm"/>
    <s v="anchors"/>
    <n v="2664.66"/>
    <n v="3647038.4699999955"/>
    <n v="0.63704378351372526"/>
    <x v="0"/>
  </r>
  <r>
    <s v="SF-933-HG-12x110"/>
    <s v="Hex bolt DIN 933 M12 × 110 mm hot-dip galvanised"/>
    <s v="fasteners"/>
    <n v="2661.01"/>
    <n v="3649699.4799999953"/>
    <n v="0.63750859349374378"/>
    <x v="0"/>
  </r>
  <r>
    <s v="SF-NYL-10x50"/>
    <s v="Nylon wall plug with collar 10 × 50 mm"/>
    <s v="anchors"/>
    <n v="2649.34"/>
    <n v="3652348.8199999952"/>
    <n v="0.63797136502502805"/>
    <x v="0"/>
  </r>
  <r>
    <s v="SF-933-A4-16x90"/>
    <s v="Hex bolt DIN 933 M16 × 90 mm A4 stainless"/>
    <s v="fasteners"/>
    <n v="2648.05"/>
    <n v="3654996.869999995"/>
    <n v="0.6384339112265035"/>
    <x v="0"/>
  </r>
  <r>
    <s v="SF-933-ZN-6x25"/>
    <s v="Hex bolt DIN 933 M6 × 25 mm zinc plated"/>
    <s v="fasteners"/>
    <n v="2644.35"/>
    <n v="3657641.2199999951"/>
    <n v="0.63889581113317884"/>
    <x v="0"/>
  </r>
  <r>
    <s v="SF-933-A4-10x110-P10"/>
    <s v="Hex bolt DIN 933 M10 × 110 mm A4 stainless, pack of 10"/>
    <s v="fasteners"/>
    <n v="2636.33"/>
    <n v="3660277.5499999952"/>
    <n v="0.6393563101522064"/>
    <x v="0"/>
  </r>
  <r>
    <s v="SF-912-BK-6x100"/>
    <s v="Socket cap screw DIN 912 M6 × 100 mm black 12.9"/>
    <s v="fasteners"/>
    <n v="2629.39"/>
    <n v="3662906.9399999953"/>
    <n v="0.63981559693179813"/>
    <x v="0"/>
  </r>
  <r>
    <s v="SF-7991-A2-6x35-B500"/>
    <s v="Countersunk socket screw DIN 7991 M6 × 35 mm A2 stainless, bulk box of 500"/>
    <s v="fasteners"/>
    <n v="2615.13"/>
    <n v="3665522.0699999952"/>
    <n v="0.64027239285629522"/>
    <x v="0"/>
  </r>
  <r>
    <s v="SF-7991-A2-16x110"/>
    <s v="Countersunk socket screw DIN 7991 M16 × 110 mm A2 stainless"/>
    <s v="fasteners"/>
    <n v="2613.96"/>
    <n v="3668136.0299999951"/>
    <n v="0.64072898441189607"/>
    <x v="0"/>
  </r>
  <r>
    <s v="SF-912-A2-8x25-B500"/>
    <s v="Socket cap screw DIN 912 M8 × 25 mm A2 stainless, bulk box of 500"/>
    <s v="fasteners"/>
    <n v="2611.0700000000002"/>
    <n v="3670747.099999995"/>
    <n v="0.6411850711588557"/>
    <x v="0"/>
  </r>
  <r>
    <s v="SF-931-ZN-8x120"/>
    <s v="Hex bolt part thread DIN 931 M8 × 120 mm zinc plated"/>
    <s v="fasteners"/>
    <n v="2601.1"/>
    <n v="3673348.1999999951"/>
    <n v="0.64163941640334055"/>
    <x v="0"/>
  </r>
  <r>
    <s v="SF-WDG-ALP-A4-10x140"/>
    <s v="Alpenfix wedge anchor M10 × 140 mm, A4 stainless"/>
    <s v="anchors"/>
    <n v="2594.19"/>
    <n v="3675942.389999995"/>
    <n v="0.64209255464861748"/>
    <x v="0"/>
  </r>
  <r>
    <s v="SF-912-A2-6x16-B500"/>
    <s v="Socket cap screw DIN 912 M6 × 16 mm A2 stainless, bulk box of 500"/>
    <s v="fasteners"/>
    <n v="2593.39"/>
    <n v="3678535.7799999951"/>
    <n v="0.64254555315447826"/>
    <x v="0"/>
  </r>
  <r>
    <s v="SF-976-A2-16x1000"/>
    <s v="Threaded rod DIN 976 M16 × 1000 mm A2 stainless"/>
    <s v="fasteners"/>
    <n v="2589.41"/>
    <n v="3681125.1899999953"/>
    <n v="0.64299785645674323"/>
    <x v="0"/>
  </r>
  <r>
    <s v="SF-7991-ZN-5x30"/>
    <s v="Countersunk socket screw DIN 7991 M5 × 30 mm zinc plated"/>
    <s v="fasteners"/>
    <n v="2581.3200000000002"/>
    <n v="3683706.5099999951"/>
    <n v="0.64344874664416141"/>
    <x v="0"/>
  </r>
  <r>
    <s v="SF-7991-A2-5x30"/>
    <s v="Countersunk socket screw DIN 7991 M5 × 30 mm A2 stainless"/>
    <s v="fasteners"/>
    <n v="2580.6999999999998"/>
    <n v="3686287.2099999953"/>
    <n v="0.64389952853353205"/>
    <x v="0"/>
  </r>
  <r>
    <s v="SF-SLV-ALP-ZN-10x120"/>
    <s v="Alpenfix sleeve anchor M10 × 120 mm, zinc plated"/>
    <s v="anchors"/>
    <n v="2570.39"/>
    <n v="3688857.5999999954"/>
    <n v="0.64434850953117584"/>
    <x v="0"/>
  </r>
  <r>
    <s v="SF-933-ZN-10x20-B500"/>
    <s v="Hex bolt DIN 933 M10 × 20 mm zinc plated, bulk box of 500"/>
    <s v="fasteners"/>
    <n v="2569"/>
    <n v="3691426.5999999954"/>
    <n v="0.64479724773158387"/>
    <x v="0"/>
  </r>
  <r>
    <s v="SF-933-ZN-5x20-B500"/>
    <s v="Hex bolt DIN 933 M5 × 20 mm zinc plated, bulk box of 500"/>
    <s v="fasteners"/>
    <n v="2558.85"/>
    <n v="3693985.4499999955"/>
    <n v="0.64524421298814838"/>
    <x v="0"/>
  </r>
  <r>
    <s v="SF-CSA-ANC-H-10x80"/>
    <s v="Anclatec concrete screw anchor Ø10 × 80 mm, hex head"/>
    <s v="anchors"/>
    <n v="2557.87"/>
    <n v="3696543.3199999956"/>
    <n v="0.64569100706392801"/>
    <x v="0"/>
  </r>
  <r>
    <s v="SF-933-HG-12x160"/>
    <s v="Hex bolt DIN 933 M12 × 160 mm hot-dip galvanised"/>
    <s v="fasteners"/>
    <n v="2556.61"/>
    <n v="3699099.9299999955"/>
    <n v="0.64613758105012697"/>
    <x v="0"/>
  </r>
  <r>
    <s v="SF-912-A2-6x10-B500"/>
    <s v="Socket cap screw DIN 912 M6 × 10 mm A2 stainless, bulk box of 500"/>
    <s v="fasteners"/>
    <n v="2555.41"/>
    <n v="3701655.3399999957"/>
    <n v="0.64658394542720166"/>
    <x v="0"/>
  </r>
  <r>
    <s v="SF-CSA-ANC-C-6x60"/>
    <s v="Anclatec concrete screw anchor Ø6 × 60 mm, countersunk head"/>
    <s v="anchors"/>
    <n v="2554.59"/>
    <n v="3704209.9299999955"/>
    <n v="0.64703016657137469"/>
    <x v="0"/>
  </r>
  <r>
    <s v="SF-912-A4-20x45"/>
    <s v="Socket cap screw DIN 912 M20 × 45 mm A4 stainless"/>
    <s v="fasteners"/>
    <n v="2551.2600000000002"/>
    <n v="3706761.1899999953"/>
    <n v="0.64747580605022748"/>
    <x v="0"/>
  </r>
  <r>
    <s v="SF-912-A2-16x55"/>
    <s v="Socket cap screw DIN 912 M16 × 55 mm A2 stainless"/>
    <s v="fasteners"/>
    <n v="2549.42"/>
    <n v="3709310.6099999952"/>
    <n v="0.64792112412842306"/>
    <x v="0"/>
  </r>
  <r>
    <s v="SF-AGL-A2-5x70-B1000"/>
    <s v="Chipboard screw, Pozidriv Ø5 × 70 mm A2 stainless, bulk box of 1000"/>
    <s v="fasteners"/>
    <n v="2544.0100000000002"/>
    <n v="3711854.619999995"/>
    <n v="0.6483654972188162"/>
    <x v="0"/>
  </r>
  <r>
    <s v="SF-7991-A4-4x40"/>
    <s v="Countersunk socket screw DIN 7991 M4 × 40 mm A4 stainless"/>
    <s v="fasteners"/>
    <n v="2536.06"/>
    <n v="3714390.679999995"/>
    <n v="0.64880848164876048"/>
    <x v="0"/>
  </r>
  <r>
    <s v="SF-912-ZN-8x20"/>
    <s v="Socket cap screw DIN 912 M8 × 20 mm zinc plated"/>
    <s v="fasteners"/>
    <n v="2534.84"/>
    <n v="3716925.5199999949"/>
    <n v="0.64925125297609498"/>
    <x v="0"/>
  </r>
  <r>
    <s v="SF-933-A2-6x12-B500"/>
    <s v="Hex bolt DIN 933 M6 × 12 mm A2 stainless, bulk box of 500"/>
    <s v="fasteners"/>
    <n v="2530.4699999999998"/>
    <n v="3719455.9899999951"/>
    <n v="0.6496932609768683"/>
    <x v="0"/>
  </r>
  <r>
    <s v="SF-931-A2-16x140"/>
    <s v="Hex bolt part thread DIN 931 M16 × 140 mm A2 stainless"/>
    <s v="fasteners"/>
    <n v="2529.08"/>
    <n v="3721985.0699999952"/>
    <n v="0.65013502618040586"/>
    <x v="0"/>
  </r>
  <r>
    <s v="SF-912-A2-8x20-B500"/>
    <s v="Socket cap screw DIN 912 M8 × 20 mm A2 stainless, bulk box of 500"/>
    <s v="fasteners"/>
    <n v="2525.59"/>
    <n v="3724510.659999995"/>
    <n v="0.65057618177074006"/>
    <x v="0"/>
  </r>
  <r>
    <s v="SF-933-A4-24x140"/>
    <s v="Hex bolt DIN 933 M24 × 140 mm A4 stainless"/>
    <s v="fasteners"/>
    <n v="2525.21"/>
    <n v="3727035.869999995"/>
    <n v="0.65101727098485151"/>
    <x v="0"/>
  </r>
  <r>
    <s v="SF-7991-A2-6x25"/>
    <s v="Countersunk socket screw DIN 7991 M6 × 25 mm A2 stainless"/>
    <s v="fasteners"/>
    <n v="2524.34"/>
    <n v="3729560.2099999948"/>
    <n v="0.65145820823234779"/>
    <x v="0"/>
  </r>
  <r>
    <s v="SF-933-HG-16x200"/>
    <s v="Hex bolt DIN 933 M16 × 200 mm hot-dip galvanised"/>
    <s v="fasteners"/>
    <n v="2520.31"/>
    <n v="3732080.5199999949"/>
    <n v="0.65189844154253485"/>
    <x v="0"/>
  </r>
  <r>
    <s v="SF-933-HG-12x50"/>
    <s v="Hex bolt DIN 933 M12 × 50 mm hot-dip galvanised"/>
    <s v="fasteners"/>
    <n v="2519.19"/>
    <n v="3734599.7099999948"/>
    <n v="0.65233847921753907"/>
    <x v="0"/>
  </r>
  <r>
    <s v="SF-931-A4-8x110"/>
    <s v="Hex bolt part thread DIN 931 M8 × 110 mm A4 stainless"/>
    <s v="fasteners"/>
    <n v="2516.1"/>
    <n v="3737115.8099999949"/>
    <n v="0.65277797714904817"/>
    <x v="0"/>
  </r>
  <r>
    <s v="SF-931-A2-20x130"/>
    <s v="Hex bolt part thread DIN 931 M20 × 130 mm A2 stainless"/>
    <s v="fasteners"/>
    <n v="2515.62"/>
    <n v="3739631.429999995"/>
    <n v="0.65321739123690747"/>
    <x v="0"/>
  </r>
  <r>
    <s v="SF-933-HG-16x75"/>
    <s v="Hex bolt DIN 933 M16 × 75 mm hot-dip galvanised"/>
    <s v="fasteners"/>
    <n v="2509.92"/>
    <n v="3742141.349999995"/>
    <n v="0.653655809681426"/>
    <x v="0"/>
  </r>
  <r>
    <s v="SF-933-A2-8x65-B500"/>
    <s v="Hex bolt DIN 933 M8 × 65 mm A2 stainless, bulk box of 500"/>
    <s v="fasteners"/>
    <n v="2504.65"/>
    <n v="3744645.9999999949"/>
    <n v="0.65409330759254014"/>
    <x v="0"/>
  </r>
  <r>
    <s v="SF-933-ZN-12x130"/>
    <s v="Hex bolt DIN 933 M12 × 130 mm zinc plated"/>
    <s v="fasteners"/>
    <n v="2502.9299999999998"/>
    <n v="3747148.929999995"/>
    <n v="0.65453050506390931"/>
    <x v="0"/>
  </r>
  <r>
    <s v="SF-912-ZN-5x35-B500"/>
    <s v="Socket cap screw DIN 912 M5 × 35 mm zinc plated, bulk box of 500"/>
    <s v="fasteners"/>
    <n v="2500.7399999999998"/>
    <n v="3749649.6699999953"/>
    <n v="0.65496731999862645"/>
    <x v="0"/>
  </r>
  <r>
    <s v="SF-WDG-ALP-ZN-12x160"/>
    <s v="Alpenfix wedge anchor M12 × 160 mm, zinc plated"/>
    <s v="anchors"/>
    <n v="2486.09"/>
    <n v="3752135.7599999951"/>
    <n v="0.6554015759552837"/>
    <x v="0"/>
  </r>
  <r>
    <s v="SF-933-A4-12x25"/>
    <s v="Hex bolt DIN 933 M12 × 25 mm A4 stainless"/>
    <s v="fasteners"/>
    <n v="2479"/>
    <n v="3754614.7599999951"/>
    <n v="0.65583459347136452"/>
    <x v="0"/>
  </r>
  <r>
    <s v="SF-912-ZN-6x30"/>
    <s v="Socket cap screw DIN 912 M6 × 30 mm zinc plated"/>
    <s v="fasteners"/>
    <n v="2478.4699999999998"/>
    <n v="3757093.2299999953"/>
    <n v="0.65626751841008213"/>
    <x v="0"/>
  </r>
  <r>
    <s v="SF-933-A4-10x70"/>
    <s v="Hex bolt DIN 933 M10 × 70 mm A4 stainless"/>
    <s v="fasteners"/>
    <n v="2477.7600000000002"/>
    <n v="3759570.9899999951"/>
    <n v="0.65670031933006767"/>
    <x v="0"/>
  </r>
  <r>
    <s v="SF-WDG-TAT-ZN-12x120"/>
    <s v="Tatra Works wedge anchor M12 × 120 mm, zinc plated"/>
    <s v="anchors"/>
    <n v="2477.23"/>
    <n v="3762048.2199999951"/>
    <n v="0.65713302767269"/>
    <x v="0"/>
  </r>
  <r>
    <s v="SF-7991-A2-10x75-P10"/>
    <s v="Countersunk socket screw DIN 7991 M10 × 75 mm A2 stainless, pack of 10"/>
    <s v="fasteners"/>
    <n v="2474.4699999999998"/>
    <n v="3764522.6899999953"/>
    <n v="0.65756525391432641"/>
    <x v="0"/>
  </r>
  <r>
    <s v="SF-933-A2-8x30"/>
    <s v="Hex bolt DIN 933 M8 × 30 mm A2 stainless"/>
    <s v="fasteners"/>
    <n v="2474.21"/>
    <n v="3766996.8999999953"/>
    <n v="0.65799743474065242"/>
    <x v="0"/>
  </r>
  <r>
    <s v="SF-912-A2-10x65-B500"/>
    <s v="Socket cap screw DIN 912 M10 × 65 mm A2 stainless, bulk box of 500"/>
    <s v="fasteners"/>
    <n v="2469.6"/>
    <n v="3769466.4999999953"/>
    <n v="0.65842881031859246"/>
    <x v="0"/>
  </r>
  <r>
    <s v="SF-912-A2-6x35-B500"/>
    <s v="Socket cap screw DIN 912 M6 × 35 mm A2 stainless, bulk box of 500"/>
    <s v="fasteners"/>
    <n v="2467.4299999999998"/>
    <n v="3771933.9299999955"/>
    <n v="0.65885980685336587"/>
    <x v="0"/>
  </r>
  <r>
    <s v="SF-912-ZN-10x30"/>
    <s v="Socket cap screw DIN 912 M10 × 30 mm zinc plated"/>
    <s v="fasteners"/>
    <n v="2458.0100000000002"/>
    <n v="3774391.9399999953"/>
    <n v="0.65928915795651299"/>
    <x v="0"/>
  </r>
  <r>
    <s v="SF-933-A4-16x45"/>
    <s v="Hex bolt DIN 933 M16 × 45 mm A4 stainless"/>
    <s v="fasteners"/>
    <n v="2446.38"/>
    <n v="3776838.3199999952"/>
    <n v="0.65971647759789642"/>
    <x v="0"/>
  </r>
  <r>
    <s v="SF-912-A4-12x50-P10"/>
    <s v="Socket cap screw DIN 912 M12 × 50 mm A4 stainless, pack of 10"/>
    <s v="fasteners"/>
    <n v="2441.85"/>
    <n v="3779280.1699999953"/>
    <n v="0.66014300596483555"/>
    <x v="0"/>
  </r>
  <r>
    <s v="SF-CSA-TAT-H-10x80"/>
    <s v="Tatra Works concrete screw anchor Ø10 × 80 mm, hex head"/>
    <s v="anchors"/>
    <n v="2440.52"/>
    <n v="3781720.6899999953"/>
    <n v="0.66056930201499509"/>
    <x v="0"/>
  </r>
  <r>
    <s v="SF-912-A2-4x12-B500"/>
    <s v="Socket cap screw DIN 912 M4 × 12 mm A2 stainless, bulk box of 500"/>
    <s v="fasteners"/>
    <n v="2435.88"/>
    <n v="3784156.5699999952"/>
    <n v="0.6609947875765404"/>
    <x v="0"/>
  </r>
  <r>
    <s v="SF-7991-A4-12x65"/>
    <s v="Countersunk socket screw DIN 7991 M12 × 65 mm A4 stainless"/>
    <s v="fasteners"/>
    <n v="2432.1999999999998"/>
    <n v="3786588.7699999954"/>
    <n v="0.66141963033677109"/>
    <x v="0"/>
  </r>
  <r>
    <s v="SF-933-ZN-6x40"/>
    <s v="Hex bolt DIN 933 M6 × 40 mm zinc plated"/>
    <s v="fasteners"/>
    <n v="2425.5500000000002"/>
    <n v="3789014.3199999952"/>
    <n v="0.66184331151310416"/>
    <x v="0"/>
  </r>
  <r>
    <s v="SF-7991-BK-10x120-P10"/>
    <s v="Countersunk socket screw DIN 7991 M10 × 120 mm black 12.9, pack of 10"/>
    <s v="fasteners"/>
    <n v="2423.5"/>
    <n v="3791437.8199999952"/>
    <n v="0.66226663460718316"/>
    <x v="0"/>
  </r>
  <r>
    <s v="SF-7991-A4-6x80"/>
    <s v="Countersunk socket screw DIN 7991 M6 × 80 mm A4 stainless"/>
    <s v="fasteners"/>
    <n v="2421.04"/>
    <n v="3793858.8599999952"/>
    <n v="0.6626895280025572"/>
    <x v="0"/>
  </r>
  <r>
    <s v="SF-933-HG-16x65"/>
    <s v="Hex bolt DIN 933 M16 × 65 mm hot-dip galvanised"/>
    <s v="fasteners"/>
    <n v="2420.79"/>
    <n v="3796279.6499999953"/>
    <n v="0.66311237772936371"/>
    <x v="0"/>
  </r>
  <r>
    <s v="SF-931-ZN-12x80"/>
    <s v="Hex bolt part thread DIN 931 M12 × 80 mm zinc plated"/>
    <s v="fasteners"/>
    <n v="2412.81"/>
    <n v="3798692.4599999953"/>
    <n v="0.66353383355549311"/>
    <x v="0"/>
  </r>
  <r>
    <s v="SF-7991-A2-6x12-B500"/>
    <s v="Countersunk socket screw DIN 7991 M6 × 12 mm A2 stainless, bulk box of 500"/>
    <s v="fasteners"/>
    <n v="2411.21"/>
    <n v="3801103.6699999953"/>
    <n v="0.66395500990279011"/>
    <x v="0"/>
  </r>
  <r>
    <s v="SF-FRP-ANC-8x120-P20"/>
    <s v="Anclatec long frame plug 8 × 120 mm, pack of 20"/>
    <s v="anchors"/>
    <n v="2409.9699999999998"/>
    <n v="3803513.6399999955"/>
    <n v="0.66437596965399193"/>
    <x v="0"/>
  </r>
  <r>
    <s v="SF-7991-A2-12x40-P10"/>
    <s v="Countersunk socket screw DIN 7991 M12 × 40 mm A2 stainless, pack of 10"/>
    <s v="fasteners"/>
    <n v="2402.21"/>
    <n v="3805915.8499999954"/>
    <n v="0.66479557393285615"/>
    <x v="0"/>
  </r>
  <r>
    <s v="SF-WDG-ALP-ZN-8x75"/>
    <s v="Alpenfix wedge anchor M8 × 75 mm, zinc plated"/>
    <s v="anchors"/>
    <n v="2396.9699999999998"/>
    <n v="3808312.8199999956"/>
    <n v="0.66521426291854402"/>
    <x v="0"/>
  </r>
  <r>
    <s v="SF-7991-ZN-6x50-B500"/>
    <s v="Countersunk socket screw DIN 7991 M6 × 50 mm zinc plated, bulk box of 500"/>
    <s v="fasteners"/>
    <n v="2391.63"/>
    <n v="3810704.4499999955"/>
    <n v="0.66563201914362846"/>
    <x v="0"/>
  </r>
  <r>
    <s v="SF-933-A4-10x55"/>
    <s v="Hex bolt DIN 933 M10 × 55 mm A4 stainless"/>
    <s v="fasteners"/>
    <n v="2387.31"/>
    <n v="3813091.7599999956"/>
    <n v="0.66604902077586525"/>
    <x v="0"/>
  </r>
  <r>
    <s v="SF-TCS-ZY-8x120"/>
    <s v="Timber construction screw TX40 Ø8 × 120 mm yellow zinc"/>
    <s v="fasteners"/>
    <n v="2386.96"/>
    <n v="3815478.7199999955"/>
    <n v="0.66646596127210733"/>
    <x v="0"/>
  </r>
  <r>
    <s v="SF-WDG-TAT-A4-12x120"/>
    <s v="Tatra Works wedge anchor M12 × 120 mm, A4 stainless"/>
    <s v="anchors"/>
    <n v="2382.98"/>
    <n v="3817861.6999999955"/>
    <n v="0.66688220656475361"/>
    <x v="0"/>
  </r>
  <r>
    <s v="SF-NYL-8x40"/>
    <s v="Nylon wall plug with collar 8 × 40 mm"/>
    <s v="anchors"/>
    <n v="2382.12"/>
    <n v="3820243.8199999956"/>
    <n v="0.66729830163752757"/>
    <x v="0"/>
  </r>
  <r>
    <s v="SF-912-A2-10x120"/>
    <s v="Socket cap screw DIN 912 M10 × 120 mm A2 stainless"/>
    <s v="fasteners"/>
    <n v="2377.5700000000002"/>
    <n v="3822621.3899999955"/>
    <n v="0.6677136019423715"/>
    <x v="0"/>
  </r>
  <r>
    <s v="SF-7991-ZN-8x70"/>
    <s v="Countersunk socket screw DIN 7991 M8 × 70 mm zinc plated"/>
    <s v="fasteners"/>
    <n v="2374.9699999999998"/>
    <n v="3824996.3599999957"/>
    <n v="0.66812844809411276"/>
    <x v="0"/>
  </r>
  <r>
    <s v="SF-912-A2-8x75-B500"/>
    <s v="Socket cap screw DIN 912 M8 × 75 mm A2 stainless, bulk box of 500"/>
    <s v="fasteners"/>
    <n v="2369.0100000000002"/>
    <n v="3827365.3699999955"/>
    <n v="0.66854225318720284"/>
    <x v="0"/>
  </r>
  <r>
    <s v="SF-912-BK-16x140"/>
    <s v="Socket cap screw DIN 912 M16 × 140 mm black 12.9"/>
    <s v="fasteners"/>
    <n v="2366.6"/>
    <n v="3829731.9699999955"/>
    <n v="0.66895563731530161"/>
    <x v="0"/>
  </r>
  <r>
    <s v="SF-7991-A2-8x65-B500"/>
    <s v="Countersunk socket screw DIN 7991 M8 × 65 mm A2 stainless, bulk box of 500"/>
    <s v="fasteners"/>
    <n v="2361.89"/>
    <n v="3832093.8599999957"/>
    <n v="0.66936819872758735"/>
    <x v="0"/>
  </r>
  <r>
    <s v="SF-931-HG-24x160"/>
    <s v="Hex bolt part thread DIN 931 M24 × 160 mm hot-dip galvanised"/>
    <s v="fasteners"/>
    <n v="2359.6799999999998"/>
    <n v="3834453.5399999958"/>
    <n v="0.66978037410973557"/>
    <x v="0"/>
  </r>
  <r>
    <s v="SF-AGL-ZY-4x40-B1000"/>
    <s v="Chipboard screw, Pozidriv Ø4 × 40 mm yellow zinc, bulk box of 1000"/>
    <s v="fasteners"/>
    <n v="2359.65"/>
    <n v="3836813.1899999958"/>
    <n v="0.67019254425165575"/>
    <x v="0"/>
  </r>
  <r>
    <s v="SF-933-A4-6x100"/>
    <s v="Hex bolt DIN 933 M6 × 100 mm A4 stainless"/>
    <s v="fasteners"/>
    <n v="2359.5"/>
    <n v="3839172.6899999958"/>
    <n v="0.67060468819243535"/>
    <x v="0"/>
  </r>
  <r>
    <s v="SF-CSA-ALP-C-6x48"/>
    <s v="Alpenfix concrete screw anchor Ø6 × 48 mm, countersunk head"/>
    <s v="anchors"/>
    <n v="2356.98"/>
    <n v="3841529.6699999957"/>
    <n v="0.67101639195405383"/>
    <x v="0"/>
  </r>
  <r>
    <s v="SF-933-HG-10x130"/>
    <s v="Hex bolt DIN 933 M10 × 130 mm hot-dip galvanised"/>
    <s v="fasteners"/>
    <n v="2354.1"/>
    <n v="3843883.7699999958"/>
    <n v="0.67142759265377383"/>
    <x v="0"/>
  </r>
  <r>
    <s v="SF-7991-A2-8x45-B500"/>
    <s v="Countersunk socket screw DIN 7991 M8 × 45 mm A2 stainless, bulk box of 500"/>
    <s v="fasteners"/>
    <n v="2352.5700000000002"/>
    <n v="3846236.3399999957"/>
    <n v="0.67183852610186012"/>
    <x v="0"/>
  </r>
  <r>
    <s v="SF-931-HG-16x110"/>
    <s v="Hex bolt part thread DIN 931 M16 × 110 mm hot-dip galvanised"/>
    <s v="fasteners"/>
    <n v="2320.81"/>
    <n v="3848557.1499999957"/>
    <n v="0.67224391189512178"/>
    <x v="0"/>
  </r>
  <r>
    <s v="SF-912-A4-6x100"/>
    <s v="Socket cap screw DIN 912 M6 × 100 mm A4 stainless"/>
    <s v="fasteners"/>
    <n v="2320.56"/>
    <n v="3850877.7099999958"/>
    <n v="0.67264925401981579"/>
    <x v="0"/>
  </r>
  <r>
    <s v="SF-7991-A2-10x55-B500"/>
    <s v="Countersunk socket screw DIN 7991 M10 × 55 mm A2 stainless, bulk box of 500"/>
    <s v="fasteners"/>
    <n v="2317.2399999999998"/>
    <n v="3853194.949999996"/>
    <n v="0.67305401622593242"/>
    <x v="0"/>
  </r>
  <r>
    <s v="SF-CSA-ALP-H-8x80"/>
    <s v="Alpenfix concrete screw anchor Ø8 × 80 mm, hex head"/>
    <s v="anchors"/>
    <n v="2305.65"/>
    <n v="3855500.5999999959"/>
    <n v="0.67345675395725624"/>
    <x v="0"/>
  </r>
  <r>
    <s v="SF-912-A4-20x160"/>
    <s v="Socket cap screw DIN 912 M20 × 160 mm A4 stainless"/>
    <s v="fasteners"/>
    <n v="2301"/>
    <n v="3857801.5999999959"/>
    <n v="0.67385867945322309"/>
    <x v="0"/>
  </r>
  <r>
    <s v="SF-912-A2-6x16"/>
    <s v="Socket cap screw DIN 912 M6 × 16 mm A2 stainless"/>
    <s v="fasteners"/>
    <n v="2298.7199999999998"/>
    <n v="3860100.3199999961"/>
    <n v="0.67426020669185371"/>
    <x v="0"/>
  </r>
  <r>
    <s v="SF-7991-ZN-5x40-B500"/>
    <s v="Countersunk socket screw DIN 7991 M5 × 40 mm zinc plated, bulk box of 500"/>
    <s v="fasteners"/>
    <n v="2297.7600000000002"/>
    <n v="3862398.0799999959"/>
    <n v="0.67466156624318485"/>
    <x v="0"/>
  </r>
  <r>
    <s v="SF-7991-ZN-12x120"/>
    <s v="Countersunk socket screw DIN 7991 M12 × 120 mm zinc plated"/>
    <s v="fasteners"/>
    <n v="2290.3000000000002"/>
    <n v="3864688.3799999957"/>
    <n v="0.67506162272445946"/>
    <x v="0"/>
  </r>
  <r>
    <s v="SF-7991-BK-16x75"/>
    <s v="Countersunk socket screw DIN 7991 M16 × 75 mm black 12.9"/>
    <s v="fasteners"/>
    <n v="2287"/>
    <n v="3866975.3799999957"/>
    <n v="0.67546110278064209"/>
    <x v="0"/>
  </r>
  <r>
    <s v="SF-912-BK-10x140"/>
    <s v="Socket cap screw DIN 912 M10 × 140 mm black 12.9"/>
    <s v="fasteners"/>
    <n v="2277.56"/>
    <n v="3869252.9399999958"/>
    <n v="0.67585893391171314"/>
    <x v="0"/>
  </r>
  <r>
    <s v="SF-7991-A2-6x20"/>
    <s v="Countersunk socket screw DIN 7991 M6 × 20 mm A2 stainless"/>
    <s v="fasteners"/>
    <n v="2273.41"/>
    <n v="3871526.3499999959"/>
    <n v="0.67625604014456231"/>
    <x v="0"/>
  </r>
  <r>
    <s v="SF-933-ZN-16x100"/>
    <s v="Hex bolt DIN 933 M16 × 100 mm zinc plated"/>
    <s v="fasteners"/>
    <n v="2268.36"/>
    <n v="3873794.7099999958"/>
    <n v="0.67665226427234648"/>
    <x v="0"/>
  </r>
  <r>
    <s v="SF-WDG-ALP-A4-8x75"/>
    <s v="Alpenfix wedge anchor M8 × 75 mm, A4 stainless"/>
    <s v="anchors"/>
    <n v="2264.8000000000002"/>
    <n v="3876059.5099999956"/>
    <n v="0.67704786655972848"/>
    <x v="0"/>
  </r>
  <r>
    <s v="SF-912-A2-5x60-B500"/>
    <s v="Socket cap screw DIN 912 M5 × 60 mm A2 stainless, bulk box of 500"/>
    <s v="fasteners"/>
    <n v="2264.0700000000002"/>
    <n v="3878323.5799999954"/>
    <n v="0.67744334133489303"/>
    <x v="0"/>
  </r>
  <r>
    <s v="SF-933-A4-12x40-P10"/>
    <s v="Hex bolt DIN 933 M12 × 40 mm A4 stainless, pack of 10"/>
    <s v="fasteners"/>
    <n v="2262.67"/>
    <n v="3880586.2499999953"/>
    <n v="0.67783857156607918"/>
    <x v="0"/>
  </r>
  <r>
    <s v="SF-7991-A4-10x65-P10"/>
    <s v="Countersunk socket screw DIN 7991 M10 × 65 mm A4 stainless, pack of 10"/>
    <s v="fasteners"/>
    <n v="2256.6999999999998"/>
    <n v="3882842.9499999955"/>
    <n v="0.67823275899187163"/>
    <x v="0"/>
  </r>
  <r>
    <s v="SF-7991-A4-16x25"/>
    <s v="Countersunk socket screw DIN 7991 M16 × 25 mm A4 stainless"/>
    <s v="fasteners"/>
    <n v="2255.56"/>
    <n v="3885098.5099999956"/>
    <n v="0.67862674728899608"/>
    <x v="0"/>
  </r>
  <r>
    <s v="SF-933-A2-10x45-P10"/>
    <s v="Hex bolt DIN 933 M10 × 45 mm A2 stainless, pack of 10"/>
    <s v="fasteners"/>
    <n v="2253.4"/>
    <n v="3887351.9099999955"/>
    <n v="0.67902035828969654"/>
    <x v="0"/>
  </r>
  <r>
    <s v="SF-912-A4-16x70"/>
    <s v="Socket cap screw DIN 912 M16 × 70 mm A4 stainless"/>
    <s v="fasteners"/>
    <n v="2252.4"/>
    <n v="3889604.3099999954"/>
    <n v="0.67941379461612661"/>
    <x v="0"/>
  </r>
  <r>
    <s v="SF-912-A4-12x50"/>
    <s v="Socket cap screw DIN 912 M12 × 50 mm A4 stainless"/>
    <s v="fasteners"/>
    <n v="2245.8000000000002"/>
    <n v="3891850.1099999952"/>
    <n v="0.67980607809237281"/>
    <x v="0"/>
  </r>
  <r>
    <s v="SF-DRP-ANC-ZN-8x30"/>
    <s v="Anclatec drop-in anchor M8 × 30 mm, zinc plated"/>
    <s v="anchors"/>
    <n v="2243.1799999999998"/>
    <n v="3894093.2899999954"/>
    <n v="0.68019790392203083"/>
    <x v="0"/>
  </r>
  <r>
    <s v="SF-933-HG-16x120"/>
    <s v="Hex bolt DIN 933 M16 × 120 mm hot-dip galvanised"/>
    <s v="fasteners"/>
    <n v="2241.2800000000002"/>
    <n v="3896334.5699999952"/>
    <n v="0.68058939787057515"/>
    <x v="0"/>
  </r>
  <r>
    <s v="SF-933-A2-16x50"/>
    <s v="Hex bolt DIN 933 M16 × 50 mm A2 stainless"/>
    <s v="fasteners"/>
    <n v="2240.06"/>
    <n v="3898574.6299999952"/>
    <n v="0.6809806787165098"/>
    <x v="0"/>
  </r>
  <r>
    <s v="SF-933-A4-12x30"/>
    <s v="Hex bolt DIN 933 M12 × 30 mm A4 stainless"/>
    <s v="fasteners"/>
    <n v="2239.1999999999998"/>
    <n v="3900813.8299999954"/>
    <n v="0.68137180934257202"/>
    <x v="0"/>
  </r>
  <r>
    <s v="SF-912-A2-16x150"/>
    <s v="Socket cap screw DIN 912 M16 × 150 mm A2 stainless"/>
    <s v="fasteners"/>
    <n v="2233.71"/>
    <n v="3903047.5399999954"/>
    <n v="0.68176198100689023"/>
    <x v="0"/>
  </r>
  <r>
    <s v="SF-912-A2-6x25-B500"/>
    <s v="Socket cap screw DIN 912 M6 × 25 mm A2 stainless, bulk box of 500"/>
    <s v="fasteners"/>
    <n v="2222.44"/>
    <n v="3905269.9799999953"/>
    <n v="0.68215018409218209"/>
    <x v="0"/>
  </r>
  <r>
    <s v="SF-912-A4-10x100"/>
    <s v="Socket cap screw DIN 912 M10 × 100 mm A4 stainless"/>
    <s v="fasteners"/>
    <n v="2220.48"/>
    <n v="3907490.4599999953"/>
    <n v="0.68253804481590419"/>
    <x v="0"/>
  </r>
  <r>
    <s v="SF-912-A4-12x80-P10"/>
    <s v="Socket cap screw DIN 912 M12 × 80 mm A4 stainless, pack of 10"/>
    <s v="fasteners"/>
    <n v="2220.3000000000002"/>
    <n v="3909710.7599999951"/>
    <n v="0.68292587409825767"/>
    <x v="0"/>
  </r>
  <r>
    <s v="SF-912-ZN-12x150"/>
    <s v="Socket cap screw DIN 912 M12 × 150 mm zinc plated"/>
    <s v="fasteners"/>
    <n v="2216.52"/>
    <n v="3911927.2799999951"/>
    <n v="0.68331304311186936"/>
    <x v="0"/>
  </r>
  <r>
    <s v="SF-CSA-TAT-H-8x48"/>
    <s v="Tatra Works concrete screw anchor Ø8 × 48 mm, hex head"/>
    <s v="anchors"/>
    <n v="2215.6799999999998"/>
    <n v="3914142.9599999953"/>
    <n v="0.683700065399094"/>
    <x v="0"/>
  </r>
  <r>
    <s v="SF-7991-ZN-5x8-B500"/>
    <s v="Countersunk socket screw DIN 7991 M5 × 8 mm zinc plated, bulk box of 500"/>
    <s v="fasteners"/>
    <n v="2212.6999999999998"/>
    <n v="3916355.6599999955"/>
    <n v="0.68408656715699323"/>
    <x v="0"/>
  </r>
  <r>
    <s v="SF-7991-BK-8x55"/>
    <s v="Countersunk socket screw DIN 7991 M8 × 55 mm black 12.9"/>
    <s v="fasteners"/>
    <n v="2206.9499999999998"/>
    <n v="3918562.6099999957"/>
    <n v="0.68447206453783815"/>
    <x v="0"/>
  </r>
  <r>
    <s v="SF-931-A2-12x120-P10"/>
    <s v="Hex bolt part thread DIN 931 M12 × 120 mm A2 stainless, pack of 10"/>
    <s v="fasteners"/>
    <n v="2206.3200000000002"/>
    <n v="3920768.9299999955"/>
    <n v="0.68485745187389269"/>
    <x v="0"/>
  </r>
  <r>
    <s v="SF-912-A2-16x70"/>
    <s v="Socket cap screw DIN 912 M16 × 70 mm A2 stainless"/>
    <s v="fasteners"/>
    <n v="2205.0700000000002"/>
    <n v="3922973.9999999953"/>
    <n v="0.68524262086710941"/>
    <x v="0"/>
  </r>
  <r>
    <s v="SF-912-A2-12x110"/>
    <s v="Socket cap screw DIN 912 M12 × 110 mm A2 stainless"/>
    <s v="fasteners"/>
    <n v="2204.37"/>
    <n v="3925178.3699999955"/>
    <n v="0.68562766758833693"/>
    <x v="0"/>
  </r>
  <r>
    <s v="SF-912-BK-6x70"/>
    <s v="Socket cap screw DIN 912 M6 × 70 mm black 12.9"/>
    <s v="fasteners"/>
    <n v="2203.66"/>
    <n v="3927382.0299999956"/>
    <n v="0.68601259029083261"/>
    <x v="0"/>
  </r>
  <r>
    <s v="SF-912-A4-5x8"/>
    <s v="Socket cap screw DIN 912 M5 × 8 mm A4 stainless"/>
    <s v="fasteners"/>
    <n v="2203.44"/>
    <n v="3929585.4699999955"/>
    <n v="0.68639747456498879"/>
    <x v="0"/>
  </r>
  <r>
    <s v="SF-933-ZN-10x60-B500"/>
    <s v="Hex bolt DIN 933 M10 × 60 mm zinc plated, bulk box of 500"/>
    <s v="fasteners"/>
    <n v="2201.58"/>
    <n v="3931787.0499999956"/>
    <n v="0.68678203394500215"/>
    <x v="0"/>
  </r>
  <r>
    <s v="SF-WDG-BRZ-A4-16x180"/>
    <s v="Brezo wedge anchor M16 × 180 mm, A4 stainless"/>
    <s v="anchors"/>
    <n v="2201.4299999999998"/>
    <n v="3933988.4799999958"/>
    <n v="0.68716656712387503"/>
    <x v="0"/>
  </r>
  <r>
    <s v="SF-933-A4-16x50"/>
    <s v="Hex bolt DIN 933 M16 × 50 mm A4 stainless"/>
    <s v="fasteners"/>
    <n v="2188.0100000000002"/>
    <n v="3936176.4899999956"/>
    <n v="0.68754875617404032"/>
    <x v="0"/>
  </r>
  <r>
    <s v="SF-931-ZN-6x30"/>
    <s v="Hex bolt part thread DIN 931 M6 × 30 mm zinc plated"/>
    <s v="fasteners"/>
    <n v="2186.84"/>
    <n v="3938363.3299999954"/>
    <n v="0.68793074085530947"/>
    <x v="0"/>
  </r>
  <r>
    <s v="SF-912-A2-10x90-P10"/>
    <s v="Socket cap screw DIN 912 M10 × 90 mm A2 stainless, pack of 10"/>
    <s v="fasteners"/>
    <n v="2186.5"/>
    <n v="3940549.8299999954"/>
    <n v="0.68831266614732667"/>
    <x v="0"/>
  </r>
  <r>
    <s v="SF-912-A4-6x80-P10"/>
    <s v="Socket cap screw DIN 912 M6 × 80 mm A4 stainless, pack of 10"/>
    <s v="fasteners"/>
    <n v="2184.9299999999998"/>
    <n v="3942734.7599999956"/>
    <n v="0.68869431720073948"/>
    <x v="0"/>
  </r>
  <r>
    <s v="SF-912-A4-10x110-P10"/>
    <s v="Socket cap screw DIN 912 M10 × 110 mm A4 stainless, pack of 10"/>
    <s v="fasteners"/>
    <n v="2183.71"/>
    <n v="3944918.4699999955"/>
    <n v="0.68907575515154262"/>
    <x v="0"/>
  </r>
  <r>
    <s v="SF-933-A2-12x65"/>
    <s v="Hex bolt DIN 933 M12 × 65 mm A2 stainless"/>
    <s v="fasteners"/>
    <n v="2182.3200000000002"/>
    <n v="3947100.7899999954"/>
    <n v="0.68945695030510989"/>
    <x v="0"/>
  </r>
  <r>
    <s v="SF-WDG-BRZ-A4-10x90"/>
    <s v="Brezo wedge anchor M10 × 90 mm, A4 stainless"/>
    <s v="anchors"/>
    <n v="2178"/>
    <n v="3949278.7899999954"/>
    <n v="0.68983739086582951"/>
    <x v="0"/>
  </r>
  <r>
    <s v="SF-931-A2-10x100"/>
    <s v="Hex bolt part thread DIN 931 M10 × 100 mm A2 stainless"/>
    <s v="fasteners"/>
    <n v="2174.5300000000002"/>
    <n v="3951453.3199999952"/>
    <n v="0.69021722530683116"/>
    <x v="0"/>
  </r>
  <r>
    <s v="SF-933-HG-12x140"/>
    <s v="Hex bolt DIN 933 M12 × 140 mm hot-dip galvanised"/>
    <s v="fasteners"/>
    <n v="2169.0700000000002"/>
    <n v="3953622.389999995"/>
    <n v="0.69059610602631694"/>
    <x v="0"/>
  </r>
  <r>
    <s v="SF-931-ZN-8x140"/>
    <s v="Hex bolt part thread DIN 931 M8 × 140 mm zinc plated"/>
    <s v="fasteners"/>
    <n v="2163.71"/>
    <n v="3955786.099999995"/>
    <n v="0.69097405049171401"/>
    <x v="0"/>
  </r>
  <r>
    <s v="SF-912-A2-5x12-B500"/>
    <s v="Socket cap screw DIN 912 M5 × 12 mm A2 stainless, bulk box of 500"/>
    <s v="fasteners"/>
    <n v="2154.89"/>
    <n v="3957940.9899999951"/>
    <n v="0.69135045433004694"/>
    <x v="0"/>
  </r>
  <r>
    <s v="SF-933-A4-10x55-P10"/>
    <s v="Hex bolt DIN 933 M10 × 55 mm A4 stainless, pack of 10"/>
    <s v="fasteners"/>
    <n v="2153.35"/>
    <n v="3960094.3399999952"/>
    <n v="0.69172658917000363"/>
    <x v="0"/>
  </r>
  <r>
    <s v="SF-7991-A2-5x10-B500"/>
    <s v="Countersunk socket screw DIN 7991 M5 × 10 mm A2 stainless, bulk box of 500"/>
    <s v="fasteners"/>
    <n v="2148.1"/>
    <n v="3962242.4399999953"/>
    <n v="0.6921018069700412"/>
    <x v="0"/>
  </r>
  <r>
    <s v="SF-933-A2-16x120"/>
    <s v="Hex bolt DIN 933 M16 × 120 mm A2 stainless"/>
    <s v="fasteners"/>
    <n v="2146.02"/>
    <n v="3964388.4599999953"/>
    <n v="0.69247666144759656"/>
    <x v="0"/>
  </r>
  <r>
    <s v="SF-912-BK-8x20"/>
    <s v="Socket cap screw DIN 912 M8 × 20 mm black 12.9"/>
    <s v="fasteners"/>
    <n v="2143.9899999999998"/>
    <n v="3966532.4499999955"/>
    <n v="0.69285116133638325"/>
    <x v="0"/>
  </r>
  <r>
    <s v="SF-912-ZN-6x20"/>
    <s v="Socket cap screw DIN 912 M6 × 20 mm zinc plated"/>
    <s v="fasteners"/>
    <n v="2141.08"/>
    <n v="3968673.5299999956"/>
    <n v="0.69322515292304332"/>
    <x v="0"/>
  </r>
  <r>
    <s v="SF-933-A4-24x65"/>
    <s v="Hex bolt DIN 933 M24 × 65 mm A4 stainless"/>
    <s v="fasteners"/>
    <n v="2139.6799999999998"/>
    <n v="3970813.2099999958"/>
    <n v="0.69359889996572499"/>
    <x v="0"/>
  </r>
  <r>
    <s v="SF-931-ZN-20x160"/>
    <s v="Hex bolt part thread DIN 931 M20 × 160 mm zinc plated"/>
    <s v="fasteners"/>
    <n v="2134.56"/>
    <n v="3972947.7699999958"/>
    <n v="0.69397175267614275"/>
    <x v="0"/>
  </r>
  <r>
    <s v="SF-931-A4-12x100-P10"/>
    <s v="Hex bolt part thread DIN 931 M12 × 100 mm A4 stainless, pack of 10"/>
    <s v="fasteners"/>
    <n v="2131.5300000000002"/>
    <n v="3975079.2999999956"/>
    <n v="0.69434407612352134"/>
    <x v="0"/>
  </r>
  <r>
    <s v="SF-933-A4-6x35"/>
    <s v="Hex bolt DIN 933 M6 × 35 mm A4 stainless"/>
    <s v="fasteners"/>
    <n v="2126.9"/>
    <n v="3977206.1999999955"/>
    <n v="0.69471559082902845"/>
    <x v="0"/>
  </r>
  <r>
    <s v="SF-931-ZN-24x140"/>
    <s v="Hex bolt part thread DIN 931 M24 × 140 mm zinc plated"/>
    <s v="fasteners"/>
    <n v="2122.61"/>
    <n v="3979328.8099999954"/>
    <n v="0.69508635618191605"/>
    <x v="0"/>
  </r>
  <r>
    <s v="SF-912-A2-12x90"/>
    <s v="Socket cap screw DIN 912 M12 × 90 mm A2 stainless"/>
    <s v="fasteners"/>
    <n v="2121.34"/>
    <n v="3981450.1499999953"/>
    <n v="0.69545689969848024"/>
    <x v="0"/>
  </r>
  <r>
    <s v="SF-931-A2-24x160"/>
    <s v="Hex bolt part thread DIN 931 M24 × 160 mm A2 stainless"/>
    <s v="fasteners"/>
    <n v="2120.2199999999998"/>
    <n v="3983570.3699999955"/>
    <n v="0.69582724757986181"/>
    <x v="0"/>
  </r>
  <r>
    <s v="SF-7991-A2-12x100"/>
    <s v="Countersunk socket screw DIN 7991 M12 × 100 mm A2 stainless"/>
    <s v="fasteners"/>
    <n v="2118.6"/>
    <n v="3985688.9699999955"/>
    <n v="0.69619731248892547"/>
    <x v="0"/>
  </r>
  <r>
    <s v="SF-931-A2-12x90-P10"/>
    <s v="Hex bolt part thread DIN 931 M12 × 90 mm A2 stainless, pack of 10"/>
    <s v="fasteners"/>
    <n v="2110.5300000000002"/>
    <n v="3987799.4999999953"/>
    <n v="0.69656596777662783"/>
    <x v="0"/>
  </r>
  <r>
    <s v="SF-934-A4-12"/>
    <s v="Hex nut DIN 934 M12 A4 stainless"/>
    <s v="fasteners"/>
    <n v="2106.44"/>
    <n v="3989905.9399999953"/>
    <n v="0.69693390864656457"/>
    <x v="0"/>
  </r>
  <r>
    <s v="SF-AGL-ZY-6x60"/>
    <s v="Chipboard screw, Pozidriv Ø6 × 60 mm yellow zinc"/>
    <s v="fasteners"/>
    <n v="2102.16"/>
    <n v="3992008.0999999954"/>
    <n v="0.69730110191062444"/>
    <x v="0"/>
  </r>
  <r>
    <s v="SF-7991-A4-12x30-P10"/>
    <s v="Countersunk socket screw DIN 7991 M12 × 30 mm A4 stainless, pack of 10"/>
    <s v="fasteners"/>
    <n v="2100.9699999999998"/>
    <n v="3994109.0699999956"/>
    <n v="0.69766808731230268"/>
    <x v="0"/>
  </r>
  <r>
    <s v="SF-933-A4-20x75"/>
    <s v="Hex bolt DIN 933 M20 × 75 mm A4 stainless"/>
    <s v="fasteners"/>
    <n v="2098.9299999999998"/>
    <n v="3996207.9999999958"/>
    <n v="0.69803471637846948"/>
    <x v="0"/>
  </r>
  <r>
    <s v="SF-933-HG-14x120"/>
    <s v="Hex bolt DIN 933 M14 × 120 mm hot-dip galvanised"/>
    <s v="fasteners"/>
    <n v="2098.4"/>
    <n v="3998306.3999999957"/>
    <n v="0.69840125286727306"/>
    <x v="0"/>
  </r>
  <r>
    <s v="SF-933-A4-12x90"/>
    <s v="Hex bolt DIN 933 M12 × 90 mm A4 stainless"/>
    <s v="fasteners"/>
    <n v="2095.11"/>
    <n v="4000401.5099999956"/>
    <n v="0.69876721467772718"/>
    <x v="0"/>
  </r>
  <r>
    <s v="SF-931-ZN-10x120"/>
    <s v="Hex bolt part thread DIN 931 M10 × 120 mm zinc plated"/>
    <s v="fasteners"/>
    <n v="2093.0500000000002"/>
    <n v="4002494.5599999954"/>
    <n v="0.69913281665918459"/>
    <x v="0"/>
  </r>
  <r>
    <s v="SF-WDG-TAT-ZN-6x55"/>
    <s v="Tatra Works wedge anchor M6 × 55 mm, zinc plated"/>
    <s v="anchors"/>
    <n v="2091.83"/>
    <n v="4004586.3899999955"/>
    <n v="0.69949820553803221"/>
    <x v="0"/>
  </r>
  <r>
    <s v="SF-933-HG-20x140"/>
    <s v="Hex bolt DIN 933 M20 × 140 mm hot-dip galvanised"/>
    <s v="fasteners"/>
    <n v="2090.96"/>
    <n v="4006677.3499999954"/>
    <n v="0.69986344245026477"/>
    <x v="0"/>
  </r>
  <r>
    <s v="SF-912-BK-20x140"/>
    <s v="Socket cap screw DIN 912 M20 × 140 mm black 12.9"/>
    <s v="fasteners"/>
    <n v="2089.7600000000002"/>
    <n v="4008767.1099999952"/>
    <n v="0.70022846975337283"/>
    <x v="0"/>
  </r>
  <r>
    <s v="SF-7991-BK-5x40"/>
    <s v="Countersunk socket screw DIN 7991 M5 × 40 mm black 12.9"/>
    <s v="fasteners"/>
    <n v="2087.15"/>
    <n v="4010854.2599999951"/>
    <n v="0.70059304115663545"/>
    <x v="0"/>
  </r>
  <r>
    <s v="SF-TCS-ZY-6x80"/>
    <s v="Timber construction screw TX30 Ø6 × 80 mm yellow zinc"/>
    <s v="fasteners"/>
    <n v="2085.36"/>
    <n v="4012939.619999995"/>
    <n v="0.70095729989295419"/>
    <x v="0"/>
  </r>
  <r>
    <s v="SF-DRP-ALP-A4-16x65"/>
    <s v="Alpenfix drop-in anchor M16 × 65 mm, A4 stainless"/>
    <s v="anchors"/>
    <n v="2083.2399999999998"/>
    <n v="4015022.8599999952"/>
    <n v="0.70132118831981993"/>
    <x v="0"/>
  </r>
  <r>
    <s v="SF-912-A2-5x20-B500"/>
    <s v="Socket cap screw DIN 912 M5 × 20 mm A2 stainless, bulk box of 500"/>
    <s v="fasteners"/>
    <n v="2082.4299999999998"/>
    <n v="4017105.2899999954"/>
    <n v="0.70168493526052678"/>
    <x v="0"/>
  </r>
  <r>
    <s v="SF-7991-BK-16x90"/>
    <s v="Countersunk socket screw DIN 7991 M16 × 90 mm black 12.9"/>
    <s v="fasteners"/>
    <n v="2077.77"/>
    <n v="4019183.0599999954"/>
    <n v="0.70204786821913401"/>
    <x v="0"/>
  </r>
  <r>
    <s v="SF-912-ZN-5x8-B500"/>
    <s v="Socket cap screw DIN 912 M5 × 8 mm zinc plated, bulk box of 500"/>
    <s v="fasteners"/>
    <n v="2076.35"/>
    <n v="4021259.4099999955"/>
    <n v="0.70241055314027734"/>
    <x v="0"/>
  </r>
  <r>
    <s v="SF-7991-A2-5x12-B500"/>
    <s v="Countersunk socket screw DIN 7991 M5 × 12 mm A2 stainless, bulk box of 500"/>
    <s v="fasteners"/>
    <n v="2072.7800000000002"/>
    <n v="4023332.1899999953"/>
    <n v="0.70277261447427564"/>
    <x v="0"/>
  </r>
  <r>
    <s v="SF-7991-A4-10x75-P10"/>
    <s v="Countersunk socket screw DIN 7991 M10 × 75 mm A4 stainless, pack of 10"/>
    <s v="fasteners"/>
    <n v="2067.9"/>
    <n v="4025400.0899999952"/>
    <n v="0.70313382339783492"/>
    <x v="0"/>
  </r>
  <r>
    <s v="SF-ARD-ALP-ZN-20x280"/>
    <s v="Alpenfix anchor rod M20 × 280 mm, zinc plated, pack of 10"/>
    <s v="anchors"/>
    <n v="2065.96"/>
    <n v="4027466.0499999952"/>
    <n v="0.70349469345330984"/>
    <x v="0"/>
  </r>
  <r>
    <s v="SF-933-A2-20x100"/>
    <s v="Hex bolt DIN 933 M20 × 100 mm A2 stainless"/>
    <s v="fasteners"/>
    <n v="2065.9"/>
    <n v="4029531.9499999951"/>
    <n v="0.70385555302832847"/>
    <x v="0"/>
  </r>
  <r>
    <s v="SF-7991-A4-12x70-P10"/>
    <s v="Countersunk socket screw DIN 7991 M12 × 70 mm A4 stainless, pack of 10"/>
    <s v="fasteners"/>
    <n v="2063.4"/>
    <n v="4031595.349999995"/>
    <n v="0.70421597591767149"/>
    <x v="0"/>
  </r>
  <r>
    <s v="SF-RSN-TAT-EA-300"/>
    <s v="Tatra Works injection resin epoxy acrylate 300 ml"/>
    <s v="anchors"/>
    <n v="2055.71"/>
    <n v="4033651.0599999949"/>
    <n v="0.70457505556187572"/>
    <x v="0"/>
  </r>
  <r>
    <s v="SF-7991-A2-10x100"/>
    <s v="Countersunk socket screw DIN 7991 M10 × 100 mm A2 stainless"/>
    <s v="fasteners"/>
    <n v="2054.37"/>
    <n v="4035705.429999995"/>
    <n v="0.70493390114255783"/>
    <x v="0"/>
  </r>
  <r>
    <s v="SF-933-ZN-14x60"/>
    <s v="Hex bolt DIN 933 M14 × 60 mm zinc plated"/>
    <s v="fasteners"/>
    <n v="2050.7399999999998"/>
    <n v="4037756.1699999953"/>
    <n v="0.70529211265563874"/>
    <x v="0"/>
  </r>
  <r>
    <s v="SF-TCS-A2-6x80"/>
    <s v="Timber construction screw TX30 Ø6 × 80 mm A2 stainless"/>
    <s v="fasteners"/>
    <n v="2049.52"/>
    <n v="4039805.6899999953"/>
    <n v="0.70565011106610986"/>
    <x v="0"/>
  </r>
  <r>
    <s v="SF-FRP-ALP-8x100-P20"/>
    <s v="Alpenfix long frame plug 8 × 100 mm, pack of 20"/>
    <s v="anchors"/>
    <n v="2046.54"/>
    <n v="4041852.2299999953"/>
    <n v="0.70600758894725557"/>
    <x v="0"/>
  </r>
  <r>
    <s v="SF-912-A2-5x20"/>
    <s v="Socket cap screw DIN 912 M5 × 20 mm A2 stainless"/>
    <s v="fasteners"/>
    <n v="2044.61"/>
    <n v="4043896.8399999952"/>
    <n v="0.70636472970705944"/>
    <x v="0"/>
  </r>
  <r>
    <s v="SF-933-ZN-10x55"/>
    <s v="Hex bolt DIN 933 M10 × 55 mm zinc plated"/>
    <s v="fasteners"/>
    <n v="2042.96"/>
    <n v="4045939.7999999952"/>
    <n v="0.70672158225431736"/>
    <x v="0"/>
  </r>
  <r>
    <s v="SF-ARD-ALP-ZN-10x200"/>
    <s v="Alpenfix anchor rod M10 × 200 mm, zinc plated, pack of 10"/>
    <s v="anchors"/>
    <n v="2042.86"/>
    <n v="4047982.659999995"/>
    <n v="0.70707841733414833"/>
    <x v="0"/>
  </r>
  <r>
    <s v="SF-912-BK-8x45"/>
    <s v="Socket cap screw DIN 912 M8 × 45 mm black 12.9"/>
    <s v="fasteners"/>
    <n v="2042.08"/>
    <n v="4050024.7399999951"/>
    <n v="0.70743511616804833"/>
    <x v="0"/>
  </r>
  <r>
    <s v="SF-912-ZN-8x12-B500"/>
    <s v="Socket cap screw DIN 912 M8 × 12 mm zinc plated, bulk box of 500"/>
    <s v="fasteners"/>
    <n v="2040.65"/>
    <n v="4052065.389999995"/>
    <n v="0.70779156521774189"/>
    <x v="0"/>
  </r>
  <r>
    <s v="SF-933-ZN-14x110"/>
    <s v="Hex bolt DIN 933 M14 × 110 mm zinc plated"/>
    <s v="fasteners"/>
    <n v="2032.44"/>
    <n v="4054097.829999995"/>
    <n v="0.7081465801916762"/>
    <x v="0"/>
  </r>
  <r>
    <s v="SF-933-A4-12x160"/>
    <s v="Hex bolt DIN 933 M12 × 160 mm A4 stainless"/>
    <s v="fasteners"/>
    <n v="2031.61"/>
    <n v="4056129.4399999948"/>
    <n v="0.70850145018596622"/>
    <x v="0"/>
  </r>
  <r>
    <s v="SF-CSA-TAT-H-10x60"/>
    <s v="Tatra Works concrete screw anchor Ø10 × 60 mm, hex head"/>
    <s v="anchors"/>
    <n v="2018.93"/>
    <n v="4058148.369999995"/>
    <n v="0.70885410531050885"/>
    <x v="0"/>
  </r>
  <r>
    <s v="SF-931-A4-8x100"/>
    <s v="Hex bolt part thread DIN 931 M8 × 100 mm A4 stainless"/>
    <s v="fasteners"/>
    <n v="2018.44"/>
    <n v="4060166.8099999949"/>
    <n v="0.70920667484465894"/>
    <x v="0"/>
  </r>
  <r>
    <s v="SF-933-A2-5x12"/>
    <s v="Hex bolt DIN 933 M5 × 12 mm A2 stainless"/>
    <s v="fasteners"/>
    <n v="2018.34"/>
    <n v="4062185.1499999948"/>
    <n v="0.70955922691138196"/>
    <x v="0"/>
  </r>
  <r>
    <s v="SF-912-A4-4x12"/>
    <s v="Socket cap screw DIN 912 M4 × 12 mm A4 stainless"/>
    <s v="fasteners"/>
    <n v="2016.52"/>
    <n v="4064201.6699999948"/>
    <n v="0.70991146107093306"/>
    <x v="0"/>
  </r>
  <r>
    <s v="SF-912-A4-12x45-P10"/>
    <s v="Socket cap screw DIN 912 M12 × 45 mm A4 stainless, pack of 10"/>
    <s v="fasteners"/>
    <n v="2009.41"/>
    <n v="4066211.079999995"/>
    <n v="0.71026245329642246"/>
    <x v="0"/>
  </r>
  <r>
    <s v="SF-931-A4-6x60"/>
    <s v="Hex bolt part thread DIN 931 M6 × 60 mm A4 stainless"/>
    <s v="fasteners"/>
    <n v="2007.33"/>
    <n v="4068218.409999995"/>
    <n v="0.71061308219942942"/>
    <x v="0"/>
  </r>
  <r>
    <s v="SF-7991-A4-10x110-P10"/>
    <s v="Countersunk socket screw DIN 7991 M10 × 110 mm A4 stainless, pack of 10"/>
    <s v="fasteners"/>
    <n v="2003"/>
    <n v="4070221.409999995"/>
    <n v="0.7109629547628461"/>
    <x v="0"/>
  </r>
  <r>
    <s v="SF-931-A2-10x130"/>
    <s v="Hex bolt part thread DIN 931 M10 × 130 mm A2 stainless"/>
    <s v="fasteners"/>
    <n v="1996.71"/>
    <n v="4072218.119999995"/>
    <n v="0.7113117286251025"/>
    <x v="0"/>
  </r>
  <r>
    <s v="SF-WDG-TAT-A4-12x100"/>
    <s v="Tatra Works wedge anchor M12 × 100 mm, A4 stainless"/>
    <s v="anchors"/>
    <n v="1990.93"/>
    <n v="4074209.0499999952"/>
    <n v="0.71165949287007668"/>
    <x v="0"/>
  </r>
  <r>
    <s v="SF-912-A4-16x160"/>
    <s v="Socket cap screw DIN 912 M16 × 160 mm A4 stainless"/>
    <s v="fasteners"/>
    <n v="1989.83"/>
    <n v="4076198.8799999952"/>
    <n v="0.71200706497335342"/>
    <x v="0"/>
  </r>
  <r>
    <s v="SF-933-A2-10x80-B500"/>
    <s v="Hex bolt DIN 933 M10 × 80 mm A2 stainless, bulk box of 500"/>
    <s v="fasteners"/>
    <n v="1986.6"/>
    <n v="4078185.4799999953"/>
    <n v="0.71235407287873709"/>
    <x v="0"/>
  </r>
  <r>
    <s v="SF-912-A4-8x65"/>
    <s v="Socket cap screw DIN 912 M8 × 65 mm A4 stainless"/>
    <s v="fasteners"/>
    <n v="1986.18"/>
    <n v="4080171.6599999955"/>
    <n v="0.71270100742092724"/>
    <x v="0"/>
  </r>
  <r>
    <s v="SF-7991-ZN-10x40-B500"/>
    <s v="Countersunk socket screw DIN 7991 M10 × 40 mm zinc plated, bulk box of 500"/>
    <s v="fasteners"/>
    <n v="1981.65"/>
    <n v="4082153.3099999954"/>
    <n v="0.71304715068867297"/>
    <x v="0"/>
  </r>
  <r>
    <s v="SF-912-A2-8x60-B500"/>
    <s v="Socket cap screw DIN 912 M8 × 60 mm A2 stainless, bulk box of 500"/>
    <s v="fasteners"/>
    <n v="1979.31"/>
    <n v="4084132.6199999955"/>
    <n v="0.71339288521862609"/>
    <x v="0"/>
  </r>
  <r>
    <s v="SF-WDG-ALP-ZN-16x145"/>
    <s v="Alpenfix wedge anchor M16 × 145 mm, zinc plated"/>
    <s v="anchors"/>
    <n v="1977.06"/>
    <n v="4086109.6799999955"/>
    <n v="0.71373822673147114"/>
    <x v="0"/>
  </r>
  <r>
    <s v="SF-7991-A4-8x70-P10"/>
    <s v="Countersunk socket screw DIN 7991 M8 × 70 mm A4 stainless, pack of 10"/>
    <s v="fasteners"/>
    <n v="1974.95"/>
    <n v="4088084.6299999957"/>
    <n v="0.71408319968160572"/>
    <x v="0"/>
  </r>
  <r>
    <s v="SF-931-A2-12x90"/>
    <s v="Hex bolt part thread DIN 931 M12 × 90 mm A2 stainless"/>
    <s v="fasteners"/>
    <n v="1968.7"/>
    <n v="4090053.3299999959"/>
    <n v="0.71442708091755103"/>
    <x v="0"/>
  </r>
  <r>
    <s v="SF-976-A2-12x2000"/>
    <s v="Threaded rod DIN 976 M12 × 2000 mm A2 stainless"/>
    <s v="fasteners"/>
    <n v="1968.34"/>
    <n v="4092021.6699999957"/>
    <n v="0.71477089927075899"/>
    <x v="0"/>
  </r>
  <r>
    <s v="SF-7991-A4-16x45"/>
    <s v="Countersunk socket screw DIN 7991 M16 × 45 mm A4 stainless"/>
    <s v="fasteners"/>
    <n v="1965.3"/>
    <n v="4093986.9699999955"/>
    <n v="0.71511418661418513"/>
    <x v="0"/>
  </r>
  <r>
    <s v="SF-912-A2-16x45"/>
    <s v="Socket cap screw DIN 912 M16 × 45 mm A2 stainless"/>
    <s v="fasteners"/>
    <n v="1963.93"/>
    <n v="4095950.8999999957"/>
    <n v="0.71545723465386113"/>
    <x v="0"/>
  </r>
  <r>
    <s v="SF-931-HG-16x80"/>
    <s v="Hex bolt part thread DIN 931 M16 × 80 mm hot-dip galvanised"/>
    <s v="fasteners"/>
    <n v="1963.86"/>
    <n v="4097914.7599999956"/>
    <n v="0.7158002704663381"/>
    <x v="0"/>
  </r>
  <r>
    <s v="SF-912-A2-6x35"/>
    <s v="Socket cap screw DIN 912 M6 × 35 mm A2 stainless"/>
    <s v="fasteners"/>
    <n v="1957.02"/>
    <n v="4099871.7799999956"/>
    <n v="0.71614211150680618"/>
    <x v="0"/>
  </r>
  <r>
    <s v="SF-931-ZN-8x50"/>
    <s v="Hex bolt part thread DIN 931 M8 × 50 mm zinc plated"/>
    <s v="fasteners"/>
    <n v="1949.78"/>
    <n v="4101821.5599999954"/>
    <n v="0.71648268790555725"/>
    <x v="0"/>
  </r>
  <r>
    <s v="SF-912-ZN-6x40"/>
    <s v="Socket cap screw DIN 912 M6 × 40 mm zinc plated"/>
    <s v="fasteners"/>
    <n v="1944.72"/>
    <n v="4103766.2799999956"/>
    <n v="0.71682238045250068"/>
    <x v="0"/>
  </r>
  <r>
    <s v="SF-931-HG-10x40"/>
    <s v="Hex bolt part thread DIN 931 M10 × 40 mm hot-dip galvanised"/>
    <s v="fasteners"/>
    <n v="1943.5"/>
    <n v="4105709.7799999956"/>
    <n v="0.71716185989683434"/>
    <x v="0"/>
  </r>
  <r>
    <s v="SF-912-A2-8x110"/>
    <s v="Socket cap screw DIN 912 M8 × 110 mm A2 stainless"/>
    <s v="fasteners"/>
    <n v="1941.14"/>
    <n v="4107650.9199999957"/>
    <n v="0.71750092710989"/>
    <x v="0"/>
  </r>
  <r>
    <s v="SF-7991-A4-6x45"/>
    <s v="Countersunk socket screw DIN 7991 M6 × 45 mm A4 stainless"/>
    <s v="fasteners"/>
    <n v="1937.49"/>
    <n v="4109588.409999996"/>
    <n v="0.71783935676185917"/>
    <x v="0"/>
  </r>
  <r>
    <s v="SF-6923-A2-6"/>
    <s v="Serrated flange nut DIN 6923 M6 A2 stainless"/>
    <s v="fasteners"/>
    <n v="1936.35"/>
    <n v="4111524.7599999961"/>
    <n v="0.71817758728516012"/>
    <x v="0"/>
  </r>
  <r>
    <s v="SF-912-A2-6x20"/>
    <s v="Socket cap screw DIN 912 M6 × 20 mm A2 stainless"/>
    <s v="fasteners"/>
    <n v="1932.93"/>
    <n v="4113457.6899999962"/>
    <n v="0.71851522042245664"/>
    <x v="0"/>
  </r>
  <r>
    <s v="SF-7991-A4-12x60-P10"/>
    <s v="Countersunk socket screw DIN 7991 M12 × 60 mm A4 stainless, pack of 10"/>
    <s v="fasteners"/>
    <n v="1932.55"/>
    <n v="4115390.239999996"/>
    <n v="0.71885278718353041"/>
    <x v="0"/>
  </r>
  <r>
    <s v="SF-931-A4-16x130"/>
    <s v="Hex bolt part thread DIN 931 M16 × 130 mm A4 stainless"/>
    <s v="fasteners"/>
    <n v="1929.41"/>
    <n v="4117319.6499999962"/>
    <n v="0.71918980546739553"/>
    <x v="0"/>
  </r>
  <r>
    <s v="SF-931-A4-20x180"/>
    <s v="Hex bolt part thread DIN 931 M20 × 180 mm A4 stainless"/>
    <s v="fasteners"/>
    <n v="1924.49"/>
    <n v="4119244.1399999964"/>
    <n v="0.71952596435385074"/>
    <x v="0"/>
  </r>
  <r>
    <s v="SF-933-A4-20x200"/>
    <s v="Hex bolt DIN 933 M20 × 200 mm A4 stainless"/>
    <s v="fasteners"/>
    <n v="1923.85"/>
    <n v="4121167.9899999965"/>
    <n v="0.71986201144877293"/>
    <x v="0"/>
  </r>
  <r>
    <s v="SF-933-A2-12x45"/>
    <s v="Hex bolt DIN 933 M12 × 45 mm A2 stainless"/>
    <s v="fasteners"/>
    <n v="1923.81"/>
    <n v="4123091.7999999966"/>
    <n v="0.72019805155672423"/>
    <x v="0"/>
  </r>
  <r>
    <s v="SF-931-ZN-8x40"/>
    <s v="Hex bolt part thread DIN 931 M8 × 40 mm zinc plated"/>
    <s v="fasteners"/>
    <n v="1913.06"/>
    <n v="4125004.8599999966"/>
    <n v="0.72053221391626987"/>
    <x v="0"/>
  </r>
  <r>
    <s v="SF-7991-A2-6x12"/>
    <s v="Countersunk socket screw DIN 7991 M6 × 12 mm A2 stainless"/>
    <s v="fasteners"/>
    <n v="1913.03"/>
    <n v="4126917.8899999964"/>
    <n v="0.72086637103558726"/>
    <x v="0"/>
  </r>
  <r>
    <s v="SF-7991-A2-6x16-B500"/>
    <s v="Countersunk socket screw DIN 7991 M6 × 16 mm A2 stainless, bulk box of 500"/>
    <s v="fasteners"/>
    <n v="1910.57"/>
    <n v="4128828.4599999962"/>
    <n v="0.72120009845619981"/>
    <x v="0"/>
  </r>
  <r>
    <s v="SF-7991-A4-8x80-P10"/>
    <s v="Countersunk socket screw DIN 7991 M8 × 80 mm A4 stainless, pack of 10"/>
    <s v="fasteners"/>
    <n v="1910.56"/>
    <n v="4130739.0199999963"/>
    <n v="0.72153382413006972"/>
    <x v="0"/>
  </r>
  <r>
    <s v="SF-933-ZN-5x30-B500"/>
    <s v="Hex bolt DIN 933 M5 × 30 mm zinc plated, bulk box of 500"/>
    <s v="fasteners"/>
    <n v="1909.71"/>
    <n v="4132648.7299999963"/>
    <n v="0.72186740133080973"/>
    <x v="0"/>
  </r>
  <r>
    <s v="SF-CSA-ANC-C-8x48"/>
    <s v="Anclatec concrete screw anchor Ø8 × 48 mm, countersunk head"/>
    <s v="anchors"/>
    <n v="1904.93"/>
    <n v="4134553.6599999964"/>
    <n v="0.72220014358853779"/>
    <x v="0"/>
  </r>
  <r>
    <s v="SF-933-ZN-16x75"/>
    <s v="Hex bolt DIN 933 M16 × 75 mm zinc plated"/>
    <s v="fasteners"/>
    <n v="1897.69"/>
    <n v="4136451.3499999964"/>
    <n v="0.72253162120454884"/>
    <x v="0"/>
  </r>
  <r>
    <s v="SF-9021-A4-12"/>
    <s v="Large flat washer DIN 9021 M12 A4 stainless"/>
    <s v="fasteners"/>
    <n v="1890.13"/>
    <n v="4138341.4799999963"/>
    <n v="0.72286177828307641"/>
    <x v="0"/>
  </r>
  <r>
    <s v="SF-931-A4-12x80-P10"/>
    <s v="Hex bolt part thread DIN 931 M12 × 80 mm A4 stainless, pack of 10"/>
    <s v="fasteners"/>
    <n v="1887.32"/>
    <n v="4140228.7999999961"/>
    <n v="0.72319144452690431"/>
    <x v="0"/>
  </r>
  <r>
    <s v="SF-912-A2-8x45"/>
    <s v="Socket cap screw DIN 912 M8 × 45 mm A2 stainless"/>
    <s v="fasteners"/>
    <n v="1883.36"/>
    <n v="4142112.159999996"/>
    <n v="0.72352041906062192"/>
    <x v="0"/>
  </r>
  <r>
    <s v="SF-933-A4-10x110"/>
    <s v="Hex bolt DIN 933 M10 × 110 mm A4 stainless"/>
    <s v="fasteners"/>
    <n v="1880.28"/>
    <n v="4143992.4399999958"/>
    <n v="0.72384885559758694"/>
    <x v="0"/>
  </r>
  <r>
    <s v="SF-912-BK-12x140"/>
    <s v="Socket cap screw DIN 912 M12 × 140 mm black 12.9"/>
    <s v="fasteners"/>
    <n v="1879.76"/>
    <n v="4145872.1999999955"/>
    <n v="0.72417720130393148"/>
    <x v="0"/>
  </r>
  <r>
    <s v="SF-AGL-A2-3.5x12-B1000"/>
    <s v="Chipboard screw, Pozidriv Ø3.5 × 12 mm A2 stainless, bulk box of 1000"/>
    <s v="fasteners"/>
    <n v="1877.7"/>
    <n v="4147749.8999999957"/>
    <n v="0.72450518718127921"/>
    <x v="0"/>
  </r>
  <r>
    <s v="SF-1587-A2-8"/>
    <s v="Dome nut DIN 1587 M8 A2 stainless"/>
    <s v="fasteners"/>
    <n v="1875.61"/>
    <n v="4149625.5099999956"/>
    <n v="0.72483280798940186"/>
    <x v="0"/>
  </r>
  <r>
    <s v="SF-7991-BK-10x75"/>
    <s v="Countersunk socket screw DIN 7991 M10 × 75 mm black 12.9"/>
    <s v="fasteners"/>
    <n v="1871"/>
    <n v="4151496.5099999956"/>
    <n v="0.72515962354913854"/>
    <x v="0"/>
  </r>
  <r>
    <s v="SF-912-ZN-6x65-B500"/>
    <s v="Socket cap screw DIN 912 M6 × 65 mm zinc plated, bulk box of 500"/>
    <s v="fasteners"/>
    <n v="1866.21"/>
    <n v="4153362.7199999955"/>
    <n v="0.72548560241912052"/>
    <x v="0"/>
  </r>
  <r>
    <s v="SF-931-HG-12x80"/>
    <s v="Hex bolt part thread DIN 931 M12 × 80 mm hot-dip galvanised"/>
    <s v="fasteners"/>
    <n v="1860.95"/>
    <n v="4155223.6699999957"/>
    <n v="0.72581066250244064"/>
    <x v="0"/>
  </r>
  <r>
    <s v="SF-7991-A4-4x12"/>
    <s v="Countersunk socket screw DIN 7991 M4 × 12 mm A4 stainless"/>
    <s v="fasteners"/>
    <n v="1857.79"/>
    <n v="4157081.4599999958"/>
    <n v="0.72613517061506661"/>
    <x v="0"/>
  </r>
  <r>
    <s v="SF-933-ZN-6x70-B500"/>
    <s v="Hex bolt DIN 933 M6 × 70 mm zinc plated, bulk box of 500"/>
    <s v="fasteners"/>
    <n v="1857.19"/>
    <n v="4158938.6499999957"/>
    <n v="0.72645957392313032"/>
    <x v="0"/>
  </r>
  <r>
    <s v="SF-933-A2-6x70-B500"/>
    <s v="Hex bolt DIN 933 M6 × 70 mm A2 stainless, bulk box of 500"/>
    <s v="fasteners"/>
    <n v="1853.56"/>
    <n v="4160792.2099999958"/>
    <n v="0.72678334316359294"/>
    <x v="0"/>
  </r>
  <r>
    <s v="SF-7991-ZN-6x60-B500"/>
    <s v="Countersunk socket screw DIN 7991 M6 × 60 mm zinc plated, bulk box of 500"/>
    <s v="fasteners"/>
    <n v="1852.68"/>
    <n v="4162644.8899999959"/>
    <n v="0.72710695869069764"/>
    <x v="0"/>
  </r>
  <r>
    <s v="SF-7991-A2-4x16-B500"/>
    <s v="Countersunk socket screw DIN 7991 M4 × 16 mm A2 stainless, bulk box of 500"/>
    <s v="fasteners"/>
    <n v="1851.5"/>
    <n v="4164496.3899999959"/>
    <n v="0.72743036810216344"/>
    <x v="0"/>
  </r>
  <r>
    <s v="SF-PBA-ALP-NM-100"/>
    <s v="Alpenfix self-drill plasterboard anchor nylon 15 × 37 mm, box of 100"/>
    <s v="anchors"/>
    <n v="1848.75"/>
    <n v="4166345.1399999959"/>
    <n v="0.72775329715938586"/>
    <x v="0"/>
  </r>
  <r>
    <s v="SF-933-ZN-8x25-B500"/>
    <s v="Hex bolt DIN 933 M8 × 25 mm zinc plated, bulk box of 500"/>
    <s v="fasteners"/>
    <n v="1845.22"/>
    <n v="4168190.3599999961"/>
    <n v="0.72807560961643414"/>
    <x v="0"/>
  </r>
  <r>
    <s v="SF-7991-BK-8x70"/>
    <s v="Countersunk socket screw DIN 7991 M8 × 70 mm black 12.9"/>
    <s v="fasteners"/>
    <n v="1844.04"/>
    <n v="4170034.3999999962"/>
    <n v="0.72839771595784342"/>
    <x v="0"/>
  </r>
  <r>
    <s v="SF-912-A4-20x130"/>
    <s v="Socket cap screw DIN 912 M20 × 130 mm A4 stainless"/>
    <s v="fasteners"/>
    <n v="1836.46"/>
    <n v="4171870.8599999961"/>
    <n v="0.72871849826828383"/>
    <x v="0"/>
  </r>
  <r>
    <s v="SF-7991-A2-16x80"/>
    <s v="Countersunk socket screw DIN 7991 M16 × 80 mm A2 stainless"/>
    <s v="fasteners"/>
    <n v="1836.22"/>
    <n v="4173707.0799999963"/>
    <n v="0.72903923865689935"/>
    <x v="0"/>
  </r>
  <r>
    <s v="SF-912-ZN-8x65"/>
    <s v="Socket cap screw DIN 912 M8 × 65 mm zinc plated"/>
    <s v="fasteners"/>
    <n v="1834.82"/>
    <n v="4175541.8999999962"/>
    <n v="0.72935973450153646"/>
    <x v="0"/>
  </r>
  <r>
    <s v="SF-912-A2-10x75-P10"/>
    <s v="Socket cap screw DIN 912 M10 × 75 mm A2 stainless, pack of 10"/>
    <s v="fasteners"/>
    <n v="1832.59"/>
    <n v="4177374.489999996"/>
    <n v="0.72967984082255077"/>
    <x v="0"/>
  </r>
  <r>
    <s v="SF-933-A2-14x65"/>
    <s v="Hex bolt DIN 933 M14 × 65 mm A2 stainless"/>
    <s v="fasteners"/>
    <n v="1830.77"/>
    <n v="4179205.2599999961"/>
    <n v="0.72999962923639317"/>
    <x v="0"/>
  </r>
  <r>
    <s v="SF-933-A2-5x60-B500"/>
    <s v="Hex bolt DIN 933 M5 × 60 mm A2 stainless, bulk box of 500"/>
    <s v="fasteners"/>
    <n v="1828.69"/>
    <n v="4181033.949999996"/>
    <n v="0.73031905432775324"/>
    <x v="0"/>
  </r>
  <r>
    <s v="SF-912-ZN-5x60-B500"/>
    <s v="Socket cap screw DIN 912 M5 × 60 mm zinc plated, bulk box of 500"/>
    <s v="fasteners"/>
    <n v="1825.55"/>
    <n v="4182859.4999999958"/>
    <n v="0.73063793094190466"/>
    <x v="0"/>
  </r>
  <r>
    <s v="SF-912-A2-10x35-B500"/>
    <s v="Socket cap screw DIN 912 M10 × 35 mm A2 stainless, bulk box of 500"/>
    <s v="fasteners"/>
    <n v="1820.11"/>
    <n v="4184679.6099999957"/>
    <n v="0.73095585732802559"/>
    <x v="0"/>
  </r>
  <r>
    <s v="SF-933-A4-16x60"/>
    <s v="Hex bolt DIN 933 M16 × 60 mm A4 stainless"/>
    <s v="fasteners"/>
    <n v="1813.23"/>
    <n v="4186492.8399999957"/>
    <n v="0.73127258195516687"/>
    <x v="0"/>
  </r>
  <r>
    <s v="SF-933-ZN-8x60-B500"/>
    <s v="Hex bolt DIN 933 M8 × 60 mm zinc plated, bulk box of 500"/>
    <s v="fasteners"/>
    <n v="1813.2"/>
    <n v="4188306.0399999958"/>
    <n v="0.73158930134208"/>
    <x v="0"/>
  </r>
  <r>
    <s v="SF-933-A4-6x40"/>
    <s v="Hex bolt DIN 933 M6 × 40 mm A4 stainless"/>
    <s v="fasteners"/>
    <n v="1810.66"/>
    <n v="4190116.699999996"/>
    <n v="0.73190557705634662"/>
    <x v="0"/>
  </r>
  <r>
    <s v="SF-933-A2-10x120"/>
    <s v="Hex bolt DIN 933 M10 × 120 mm A2 stainless"/>
    <s v="fasteners"/>
    <n v="1804.7"/>
    <n v="4191921.3999999962"/>
    <n v="0.73222081171196229"/>
    <x v="0"/>
  </r>
  <r>
    <s v="SF-931-HG-24x140"/>
    <s v="Hex bolt part thread DIN 931 M24 × 140 mm hot-dip galvanised"/>
    <s v="fasteners"/>
    <n v="1802.75"/>
    <n v="4193724.1499999962"/>
    <n v="0.73253570575275073"/>
    <x v="0"/>
  </r>
  <r>
    <s v="SF-933-A2-5x25"/>
    <s v="Hex bolt DIN 933 M5 × 25 mm A2 stainless"/>
    <s v="fasteners"/>
    <n v="1801.23"/>
    <n v="4195525.3799999962"/>
    <n v="0.73285033428864832"/>
    <x v="0"/>
  </r>
  <r>
    <s v="SF-933-A4-6x55"/>
    <s v="Hex bolt DIN 933 M6 × 55 mm A4 stainless"/>
    <s v="fasteners"/>
    <n v="1798.72"/>
    <n v="4197324.0999999959"/>
    <n v="0.73316452439212754"/>
    <x v="0"/>
  </r>
  <r>
    <s v="SF-7991-A2-12x90"/>
    <s v="Countersunk socket screw DIN 7991 M12 × 90 mm A2 stainless"/>
    <s v="fasteners"/>
    <n v="1786.14"/>
    <n v="4199110.2399999956"/>
    <n v="0.73347651709328621"/>
    <x v="0"/>
  </r>
  <r>
    <s v="SF-AGL-ZY-4.5x30-B1000"/>
    <s v="Chipboard screw, Pozidriv Ø4.5 × 30 mm yellow zinc, bulk box of 1000"/>
    <s v="fasteners"/>
    <n v="1782.15"/>
    <n v="4200892.3899999959"/>
    <n v="0.73378781284410655"/>
    <x v="0"/>
  </r>
  <r>
    <s v="SF-912-A4-20x150"/>
    <s v="Socket cap screw DIN 912 M20 × 150 mm A4 stainless"/>
    <s v="fasteners"/>
    <n v="1777.45"/>
    <n v="4202669.8399999961"/>
    <n v="0.73409828762585638"/>
    <x v="0"/>
  </r>
  <r>
    <s v="SF-AGL-ZY-3x50-B1000"/>
    <s v="Chipboard screw, Pozidriv Ø3 × 50 mm yellow zinc, bulk box of 1000"/>
    <s v="fasteners"/>
    <n v="1775.61"/>
    <n v="4204445.4499999965"/>
    <n v="0.73440844100694891"/>
    <x v="0"/>
  </r>
  <r>
    <s v="SF-FRP-ALP-10x115-P20"/>
    <s v="Alpenfix long frame plug 10 × 115 mm, pack of 20"/>
    <s v="anchors"/>
    <n v="1774.64"/>
    <n v="4206220.0899999961"/>
    <n v="0.73471842495399908"/>
    <x v="0"/>
  </r>
  <r>
    <s v="SF-CSA-TAT-C-12x72"/>
    <s v="Tatra Works concrete screw anchor Ø12 × 72 mm, countersunk head"/>
    <s v="anchors"/>
    <n v="1773.12"/>
    <n v="4207993.2099999962"/>
    <n v="0.73502814339615852"/>
    <x v="0"/>
  </r>
  <r>
    <s v="SF-7991-A4-10x100"/>
    <s v="Countersunk socket screw DIN 7991 M10 × 100 mm A4 stainless"/>
    <s v="fasteners"/>
    <n v="1770.77"/>
    <n v="4209763.9799999958"/>
    <n v="0.7353374513537827"/>
    <x v="0"/>
  </r>
  <r>
    <s v="SF-912-A4-12x120"/>
    <s v="Socket cap screw DIN 912 M12 × 120 mm A4 stainless"/>
    <s v="fasteners"/>
    <n v="1770.39"/>
    <n v="4211534.3699999955"/>
    <n v="0.73564669293518414"/>
    <x v="0"/>
  </r>
  <r>
    <s v="SF-912-A4-20x80"/>
    <s v="Socket cap screw DIN 912 M20 × 80 mm A4 stainless"/>
    <s v="fasteners"/>
    <n v="1768.14"/>
    <n v="4213302.5099999951"/>
    <n v="0.73595554149947739"/>
    <x v="0"/>
  </r>
  <r>
    <s v="SF-933-A4-8x90"/>
    <s v="Hex bolt DIN 933 M8 × 90 mm A4 stainless"/>
    <s v="fasteners"/>
    <n v="1766.24"/>
    <n v="4215068.7499999953"/>
    <n v="0.73626405818265717"/>
    <x v="0"/>
  </r>
  <r>
    <s v="SF-912-A4-12x90"/>
    <s v="Socket cap screw DIN 912 M12 × 90 mm A4 stainless"/>
    <s v="fasteners"/>
    <n v="1762.41"/>
    <n v="4216831.1599999955"/>
    <n v="0.73657190586338162"/>
    <x v="0"/>
  </r>
  <r>
    <s v="SF-WDG-BRZ-ZN-12x100"/>
    <s v="Brezo wedge anchor M12 × 100 mm, zinc plated"/>
    <s v="anchors"/>
    <n v="1759.52"/>
    <n v="4218590.679999995"/>
    <n v="0.73687924873546484"/>
    <x v="0"/>
  </r>
  <r>
    <s v="SF-933-A4-4x16"/>
    <s v="Hex bolt DIN 933 M4 × 16 mm A4 stainless"/>
    <s v="fasteners"/>
    <n v="1757.8"/>
    <n v="4220348.4799999949"/>
    <n v="0.73718629116780321"/>
    <x v="0"/>
  </r>
  <r>
    <s v="SF-7991-A2-5x40-B500"/>
    <s v="Countersunk socket screw DIN 7991 M5 × 40 mm A2 stainless, bulk box of 500"/>
    <s v="fasteners"/>
    <n v="1756.9"/>
    <n v="4222105.3799999952"/>
    <n v="0.73749317639329837"/>
    <x v="0"/>
  </r>
  <r>
    <s v="SF-931-ZN-20x120"/>
    <s v="Hex bolt part thread DIN 931 M20 × 120 mm zinc plated"/>
    <s v="fasteners"/>
    <n v="1753.65"/>
    <n v="4223859.0299999956"/>
    <n v="0.73779949392741506"/>
    <x v="0"/>
  </r>
  <r>
    <s v="SF-933-A2-24x75"/>
    <s v="Hex bolt DIN 933 M24 × 75 mm A2 stainless"/>
    <s v="fasteners"/>
    <n v="1752.59"/>
    <n v="4225611.6199999955"/>
    <n v="0.7381056263068051"/>
    <x v="0"/>
  </r>
  <r>
    <s v="SF-931-A2-12x70-P10"/>
    <s v="Hex bolt part thread DIN 931 M12 × 70 mm A2 stainless, pack of 10"/>
    <s v="fasteners"/>
    <n v="1749.64"/>
    <n v="4227361.2599999951"/>
    <n v="0.73841124339709774"/>
    <x v="0"/>
  </r>
  <r>
    <s v="SF-933-A4-8x60-P10"/>
    <s v="Hex bolt DIN 933 M8 × 60 mm A4 stainless, pack of 10"/>
    <s v="fasteners"/>
    <n v="1749.1"/>
    <n v="4229110.3599999947"/>
    <n v="0.73871676616328441"/>
    <x v="0"/>
  </r>
  <r>
    <s v="SF-985-A2-6"/>
    <s v="Nylon-insert lock nut DIN 985 M6 A2 stainless"/>
    <s v="fasteners"/>
    <n v="1742.62"/>
    <n v="4230852.9799999949"/>
    <n v="0.73902115704019966"/>
    <x v="0"/>
  </r>
  <r>
    <s v="SF-933-A4-16x120"/>
    <s v="Hex bolt DIN 933 M16 × 120 mm A4 stainless"/>
    <s v="fasteners"/>
    <n v="1741.81"/>
    <n v="4232594.7899999944"/>
    <n v="0.73932540643095579"/>
    <x v="0"/>
  </r>
  <r>
    <s v="SF-933-HG-20x80"/>
    <s v="Hex bolt DIN 933 M20 × 80 mm hot-dip galvanised"/>
    <s v="fasteners"/>
    <n v="1737.43"/>
    <n v="4234332.2199999942"/>
    <n v="0.73962889074840799"/>
    <x v="0"/>
  </r>
  <r>
    <s v="SF-931-A2-12x150"/>
    <s v="Hex bolt part thread DIN 931 M12 × 150 mm A2 stainless"/>
    <s v="fasteners"/>
    <n v="1729.3"/>
    <n v="4236061.519999994"/>
    <n v="0.73993095496404271"/>
    <x v="0"/>
  </r>
  <r>
    <s v="SF-933-ZN-12x35"/>
    <s v="Hex bolt DIN 933 M12 × 35 mm zinc plated"/>
    <s v="fasteners"/>
    <n v="1715.96"/>
    <n v="4237777.4799999939"/>
    <n v="0.74023068902491163"/>
    <x v="0"/>
  </r>
  <r>
    <s v="SF-933-ZN-12x110"/>
    <s v="Hex bolt DIN 933 M12 × 110 mm zinc plated"/>
    <s v="fasteners"/>
    <n v="1713.06"/>
    <n v="4239490.5399999935"/>
    <n v="0.74052991653039657"/>
    <x v="0"/>
  </r>
  <r>
    <s v="SF-931-A2-12x80-P10"/>
    <s v="Hex bolt part thread DIN 931 M12 × 80 mm A2 stainless, pack of 10"/>
    <s v="fasteners"/>
    <n v="1710.51"/>
    <n v="4241201.0499999933"/>
    <n v="0.74082869861649225"/>
    <x v="0"/>
  </r>
  <r>
    <s v="SF-912-A4-3x30"/>
    <s v="Socket cap screw DIN 912 M3 × 30 mm A4 stainless"/>
    <s v="fasteners"/>
    <n v="1703.43"/>
    <n v="4242904.479999993"/>
    <n v="0.74112624400875426"/>
    <x v="0"/>
  </r>
  <r>
    <s v="SF-SLV-BRZ-ZN-8x100"/>
    <s v="Brezo sleeve anchor M8 × 100 mm, zinc plated"/>
    <s v="anchors"/>
    <n v="1699.42"/>
    <n v="4244603.8999999929"/>
    <n v="0.74142308895719233"/>
    <x v="0"/>
  </r>
  <r>
    <s v="SF-931-A2-10x120"/>
    <s v="Hex bolt part thread DIN 931 M10 × 120 mm A2 stainless"/>
    <s v="fasteners"/>
    <n v="1698.41"/>
    <n v="4246302.3099999931"/>
    <n v="0.74171975748461749"/>
    <x v="0"/>
  </r>
  <r>
    <s v="SF-AGL-ZY-3x30-B1000"/>
    <s v="Chipboard screw, Pozidriv Ø3 × 30 mm yellow zinc, bulk box of 1000"/>
    <s v="fasteners"/>
    <n v="1697.3"/>
    <n v="4247999.6099999929"/>
    <n v="0.74201623212360246"/>
    <x v="0"/>
  </r>
  <r>
    <s v="SF-931-A4-12x60-P10"/>
    <s v="Hex bolt part thread DIN 931 M12 × 60 mm A4 stainless, pack of 10"/>
    <s v="fasteners"/>
    <n v="1690.74"/>
    <n v="4249690.3499999931"/>
    <n v="0.74231156089937433"/>
    <x v="0"/>
  </r>
  <r>
    <s v="SF-AGL-A2-4x16-B1000"/>
    <s v="Chipboard screw, Pozidriv Ø4 × 16 mm A2 stainless, bulk box of 1000"/>
    <s v="fasteners"/>
    <n v="1690.3"/>
    <n v="4251380.6499999929"/>
    <n v="0.7426068128184673"/>
    <x v="0"/>
  </r>
  <r>
    <s v="SF-933-A4-16x160"/>
    <s v="Hex bolt DIN 933 M16 × 160 mm A4 stainless"/>
    <s v="fasteners"/>
    <n v="1689.92"/>
    <n v="4253070.5699999928"/>
    <n v="0.74290199836133752"/>
    <x v="0"/>
  </r>
  <r>
    <s v="SF-912-A4-10x120"/>
    <s v="Socket cap screw DIN 912 M10 × 120 mm A4 stainless"/>
    <s v="fasteners"/>
    <n v="1684.2"/>
    <n v="4254754.769999993"/>
    <n v="0.74319618476738158"/>
    <x v="0"/>
  </r>
  <r>
    <s v="SF-933-ZN-24x130"/>
    <s v="Hex bolt DIN 933 M24 × 130 mm zinc plated"/>
    <s v="fasteners"/>
    <n v="1681.84"/>
    <n v="4256436.6099999929"/>
    <n v="0.74348995894214776"/>
    <x v="0"/>
  </r>
  <r>
    <s v="SF-WDG-BRZ-A4-16x125"/>
    <s v="Brezo wedge anchor M16 × 125 mm, A4 stainless"/>
    <s v="anchors"/>
    <n v="1679.96"/>
    <n v="4258116.5699999928"/>
    <n v="0.74378340472928572"/>
    <x v="0"/>
  </r>
  <r>
    <s v="SF-912-BK-10x80"/>
    <s v="Socket cap screw DIN 912 M10 × 80 mm black 12.9"/>
    <s v="fasteners"/>
    <n v="1677.05"/>
    <n v="4259793.6199999927"/>
    <n v="0.74407634221429708"/>
    <x v="0"/>
  </r>
  <r>
    <s v="SF-931-ZN-12x150"/>
    <s v="Hex bolt part thread DIN 931 M12 × 150 mm zinc plated"/>
    <s v="fasteners"/>
    <n v="1669.02"/>
    <n v="4261462.6399999922"/>
    <n v="0.74436787706491792"/>
    <x v="0"/>
  </r>
  <r>
    <s v="SF-933-A4-8x65-P10"/>
    <s v="Hex bolt DIN 933 M8 × 65 mm A4 stainless, pack of 10"/>
    <s v="fasteners"/>
    <n v="1665.89"/>
    <n v="4263128.5299999919"/>
    <n v="0.74465886518507274"/>
    <x v="0"/>
  </r>
  <r>
    <s v="SF-912-A2-4x30"/>
    <s v="Socket cap screw DIN 912 M4 × 30 mm A2 stainless"/>
    <s v="fasteners"/>
    <n v="1663.08"/>
    <n v="4264791.609999992"/>
    <n v="0.74494936247052801"/>
    <x v="0"/>
  </r>
  <r>
    <s v="SF-7991-ZN-8x50"/>
    <s v="Countersunk socket screw DIN 7991 M8 × 50 mm zinc plated"/>
    <s v="fasteners"/>
    <n v="1662.04"/>
    <n v="4266453.649999992"/>
    <n v="0.74523967809474223"/>
    <x v="0"/>
  </r>
  <r>
    <s v="SF-TCS-A2-8x140"/>
    <s v="Timber construction screw TX40 Ø8 × 140 mm A2 stainless"/>
    <s v="fasteners"/>
    <n v="1661.8"/>
    <n v="4268115.4499999918"/>
    <n v="0.74552995179713144"/>
    <x v="0"/>
  </r>
  <r>
    <s v="SF-7991-BK-16x65"/>
    <s v="Countersunk socket screw DIN 7991 M16 × 65 mm black 12.9"/>
    <s v="fasteners"/>
    <n v="1661.35"/>
    <n v="4269776.7999999914"/>
    <n v="0.7458201468960991"/>
    <x v="0"/>
  </r>
  <r>
    <s v="SF-931-A4-20x90"/>
    <s v="Hex bolt part thread DIN 931 M20 × 90 mm A4 stainless"/>
    <s v="fasteners"/>
    <n v="1660.25"/>
    <n v="4271437.0499999914"/>
    <n v="0.74611014985336943"/>
    <x v="0"/>
  </r>
  <r>
    <s v="SF-912-ZN-10x150"/>
    <s v="Socket cap screw DIN 912 M10 × 150 mm zinc plated"/>
    <s v="fasteners"/>
    <n v="1659.48"/>
    <n v="4273096.5299999919"/>
    <n v="0.74640001831145164"/>
    <x v="0"/>
  </r>
  <r>
    <s v="SF-912-A4-6x120"/>
    <s v="Socket cap screw DIN 912 M6 × 120 mm A4 stainless"/>
    <s v="fasteners"/>
    <n v="1657.36"/>
    <n v="4274753.8899999922"/>
    <n v="0.74668951646008086"/>
    <x v="0"/>
  </r>
  <r>
    <s v="SF-933-ZN-6x35-B500"/>
    <s v="Hex bolt DIN 933 M6 × 35 mm zinc plated, bulk box of 500"/>
    <s v="fasteners"/>
    <n v="1657.3"/>
    <n v="4276411.189999992"/>
    <n v="0.7469790041282538"/>
    <x v="0"/>
  </r>
  <r>
    <s v="SF-912-BK-5x55"/>
    <s v="Socket cap screw DIN 912 M5 × 55 mm black 12.9"/>
    <s v="fasteners"/>
    <n v="1652.86"/>
    <n v="4278064.0499999924"/>
    <n v="0.74726771624266664"/>
    <x v="0"/>
  </r>
  <r>
    <s v="SF-7991-A2-10x55"/>
    <s v="Countersunk socket screw DIN 7991 M10 × 55 mm A2 stainless"/>
    <s v="fasteners"/>
    <n v="1650.74"/>
    <n v="4279714.7899999926"/>
    <n v="0.74755605804762648"/>
    <x v="0"/>
  </r>
  <r>
    <s v="SF-912-A4-20x40"/>
    <s v="Socket cap screw DIN 912 M20 × 40 mm A4 stainless"/>
    <s v="fasteners"/>
    <n v="1646.49"/>
    <n v="4281361.2799999928"/>
    <n v="0.74784365748693749"/>
    <x v="0"/>
  </r>
  <r>
    <s v="SF-AGL-A2-6x120"/>
    <s v="Chipboard screw, Pozidriv Ø6 × 120 mm A2 stainless"/>
    <s v="fasteners"/>
    <n v="1645.83"/>
    <n v="4283007.1099999929"/>
    <n v="0.74813114164122996"/>
    <x v="0"/>
  </r>
  <r>
    <s v="SF-931-A2-6x60"/>
    <s v="Hex bolt part thread DIN 931 M6 × 60 mm A2 stainless"/>
    <s v="fasteners"/>
    <n v="1640.56"/>
    <n v="4284647.6699999925"/>
    <n v="0.74841770526211804"/>
    <x v="0"/>
  </r>
  <r>
    <s v="SF-7991-A2-8x90"/>
    <s v="Countersunk socket screw DIN 7991 M8 × 90 mm A2 stainless"/>
    <s v="fasteners"/>
    <n v="1640.16"/>
    <n v="4286287.8299999926"/>
    <n v="0.74870419901329799"/>
    <x v="0"/>
  </r>
  <r>
    <s v="SF-933-A4-20x150"/>
    <s v="Hex bolt DIN 933 M20 × 150 mm A4 stainless"/>
    <s v="fasteners"/>
    <n v="1638.6"/>
    <n v="4287926.4299999923"/>
    <n v="0.7489904202726162"/>
    <x v="0"/>
  </r>
  <r>
    <s v="SF-931-ZN-24x200"/>
    <s v="Hex bolt part thread DIN 931 M24 × 200 mm zinc plated"/>
    <s v="fasteners"/>
    <n v="1635.39"/>
    <n v="4289561.8199999919"/>
    <n v="0.74927608082752672"/>
    <x v="0"/>
  </r>
  <r>
    <s v="SF-912-A4-8x70"/>
    <s v="Socket cap screw DIN 912 M8 × 70 mm A4 stainless"/>
    <s v="fasteners"/>
    <n v="1630.49"/>
    <n v="4291192.3099999921"/>
    <n v="0.74956088547851285"/>
    <x v="0"/>
  </r>
  <r>
    <s v="SF-7991-A2-12x45-P10"/>
    <s v="Countersunk socket screw DIN 7991 M12 × 45 mm A2 stainless, pack of 10"/>
    <s v="fasteners"/>
    <n v="1630.18"/>
    <n v="4292822.4899999918"/>
    <n v="0.74984563598047516"/>
    <x v="0"/>
  </r>
  <r>
    <s v="SF-7991-BK-8x25"/>
    <s v="Countersunk socket screw DIN 7991 M8 × 25 mm black 12.9"/>
    <s v="fasteners"/>
    <n v="1630.07"/>
    <n v="4294452.5599999921"/>
    <n v="0.75013036726826776"/>
    <x v="0"/>
  </r>
  <r>
    <s v="SF-912-A2-12x40"/>
    <s v="Socket cap screw DIN 912 M12 × 40 mm A2 stainless"/>
    <s v="fasteners"/>
    <n v="1628.68"/>
    <n v="4296081.2399999918"/>
    <n v="0.75041485575882461"/>
    <x v="0"/>
  </r>
  <r>
    <s v="SF-933-A2-16x55"/>
    <s v="Hex bolt DIN 933 M16 × 55 mm A2 stainless"/>
    <s v="fasteners"/>
    <n v="1628.07"/>
    <n v="4297709.3099999921"/>
    <n v="0.75069923769807667"/>
    <x v="0"/>
  </r>
  <r>
    <s v="SF-WDG-TAT-A4-8x75"/>
    <s v="Tatra Works wedge anchor M8 × 75 mm, A4 stainless"/>
    <s v="anchors"/>
    <n v="1627.42"/>
    <n v="4299336.7299999921"/>
    <n v="0.75098350609905296"/>
    <x v="0"/>
  </r>
  <r>
    <s v="SF-7991-A4-5x35"/>
    <s v="Countersunk socket screw DIN 7991 M5 × 35 mm A4 stainless"/>
    <s v="fasteners"/>
    <n v="1626.48"/>
    <n v="4300963.2099999925"/>
    <n v="0.75126761030621525"/>
    <x v="0"/>
  </r>
  <r>
    <s v="SF-933-A2-24x180"/>
    <s v="Hex bolt DIN 933 M24 × 180 mm A2 stainless"/>
    <s v="fasteners"/>
    <n v="1626.08"/>
    <n v="4302589.2899999926"/>
    <n v="0.7515516446436693"/>
    <x v="0"/>
  </r>
  <r>
    <s v="SF-AGL-ZY-6x30-B1000"/>
    <s v="Chipboard screw, Pozidriv Ø6 × 30 mm yellow zinc, bulk box of 1000"/>
    <s v="fasteners"/>
    <n v="1623.56"/>
    <n v="4304212.8499999922"/>
    <n v="0.75183523880196212"/>
    <x v="0"/>
  </r>
  <r>
    <s v="SF-912-A4-6x12"/>
    <s v="Socket cap screw DIN 912 M6 × 12 mm A4 stainless"/>
    <s v="fasteners"/>
    <n v="1619.5"/>
    <n v="4305832.3499999922"/>
    <n v="0.7521181237827177"/>
    <x v="0"/>
  </r>
  <r>
    <s v="SF-7991-A4-12x100-P10"/>
    <s v="Countersunk socket screw DIN 7991 M12 × 100 mm A4 stainless, pack of 10"/>
    <s v="fasteners"/>
    <n v="1616.44"/>
    <n v="4307448.7899999926"/>
    <n v="0.75240047426020606"/>
    <x v="0"/>
  </r>
  <r>
    <s v="SF-933-A2-8x100"/>
    <s v="Hex bolt DIN 933 M8 × 100 mm A2 stainless"/>
    <s v="fasteners"/>
    <n v="1610.67"/>
    <n v="4309059.4599999925"/>
    <n v="0.75268181686715474"/>
    <x v="0"/>
  </r>
  <r>
    <s v="SF-933-A4-10x45-P10"/>
    <s v="Hex bolt DIN 933 M10 × 45 mm A4 stainless, pack of 10"/>
    <s v="fasteners"/>
    <n v="1608.52"/>
    <n v="4310667.9799999921"/>
    <n v="0.75296278392442229"/>
    <x v="0"/>
  </r>
  <r>
    <s v="SF-7991-A4-4x6"/>
    <s v="Countersunk socket screw DIN 7991 M4 × 6 mm A4 stainless"/>
    <s v="fasteners"/>
    <n v="1605.02"/>
    <n v="4312272.9999999916"/>
    <n v="0.75324313962174372"/>
    <x v="0"/>
  </r>
  <r>
    <s v="SF-7991-A4-12x80"/>
    <s v="Countersunk socket screw DIN 7991 M12 × 80 mm A4 stainless"/>
    <s v="fasteners"/>
    <n v="1602.47"/>
    <n v="4313875.4699999914"/>
    <n v="0.75352304989967589"/>
    <x v="0"/>
  </r>
  <r>
    <s v="SF-931-ZN-12x90-P10"/>
    <s v="Hex bolt part thread DIN 931 M12 × 90 mm zinc plated, pack of 10"/>
    <s v="fasteners"/>
    <n v="1601.91"/>
    <n v="4315477.3799999915"/>
    <n v="0.75380286236001681"/>
    <x v="0"/>
  </r>
  <r>
    <s v="SF-933-HG-8x60"/>
    <s v="Hex bolt DIN 933 M8 × 60 mm hot-dip galvanised"/>
    <s v="fasteners"/>
    <n v="1598.31"/>
    <n v="4317075.6899999911"/>
    <n v="0.75408204599298445"/>
    <x v="0"/>
  </r>
  <r>
    <s v="SF-912-A4-10x55-P10"/>
    <s v="Socket cap screw DIN 912 M10 × 55 mm A4 stainless, pack of 10"/>
    <s v="fasteners"/>
    <n v="1598.17"/>
    <n v="4318673.859999991"/>
    <n v="0.75436120517155436"/>
    <x v="0"/>
  </r>
  <r>
    <s v="SF-912-A4-6x70"/>
    <s v="Socket cap screw DIN 912 M6 × 70 mm A4 stainless"/>
    <s v="fasteners"/>
    <n v="1589.14"/>
    <n v="4320262.9999999907"/>
    <n v="0.75463878704146337"/>
    <x v="0"/>
  </r>
  <r>
    <s v="SF-933-ZN-10x65-B500"/>
    <s v="Hex bolt DIN 933 M10 × 65 mm zinc plated, bulk box of 500"/>
    <s v="fasteners"/>
    <n v="1588.14"/>
    <n v="4321851.1399999904"/>
    <n v="0.7549161942371021"/>
    <x v="0"/>
  </r>
  <r>
    <s v="SF-933-ZN-16x90"/>
    <s v="Hex bolt DIN 933 M16 × 90 mm zinc plated"/>
    <s v="fasteners"/>
    <n v="1585.3"/>
    <n v="4323436.4399999902"/>
    <n v="0.75519310535781325"/>
    <x v="0"/>
  </r>
  <r>
    <s v="SF-912-A4-10x65-P10"/>
    <s v="Socket cap screw DIN 912 M10 × 65 mm A4 stainless, pack of 10"/>
    <s v="fasteners"/>
    <n v="1582.56"/>
    <n v="4325018.9999999898"/>
    <n v="0.75546953787102367"/>
    <x v="0"/>
  </r>
  <r>
    <s v="SF-912-A4-6x25"/>
    <s v="Socket cap screw DIN 912 M6 × 25 mm A4 stainless"/>
    <s v="fasteners"/>
    <n v="1582.43"/>
    <n v="4326601.4299999895"/>
    <n v="0.75574594767657899"/>
    <x v="0"/>
  </r>
  <r>
    <s v="SF-CSA-TAT-C-8x48"/>
    <s v="Tatra Works concrete screw anchor Ø8 × 48 mm, countersunk head"/>
    <s v="anchors"/>
    <n v="1578.76"/>
    <n v="4328180.1899999892"/>
    <n v="0.75602171642756233"/>
    <x v="0"/>
  </r>
  <r>
    <s v="SF-933-A2-4x10-B500"/>
    <s v="Hex bolt DIN 933 M4 × 10 mm A2 stainless, bulk box of 500"/>
    <s v="fasteners"/>
    <n v="1578.49"/>
    <n v="4329758.6799999895"/>
    <n v="0.75629743801649274"/>
    <x v="0"/>
  </r>
  <r>
    <s v="SF-933-ZN-8x16-B500"/>
    <s v="Hex bolt DIN 933 M8 × 16 mm zinc plated, bulk box of 500"/>
    <s v="fasteners"/>
    <n v="1578.38"/>
    <n v="4331337.0599999893"/>
    <n v="0.75657314039125334"/>
    <x v="0"/>
  </r>
  <r>
    <s v="SF-912-A4-10x160"/>
    <s v="Socket cap screw DIN 912 M10 × 160 mm A4 stainless"/>
    <s v="fasteners"/>
    <n v="1575.4"/>
    <n v="4332912.4599999897"/>
    <n v="0.75684832223668852"/>
    <x v="0"/>
  </r>
  <r>
    <s v="SF-912-ZN-10x100-P10"/>
    <s v="Socket cap screw DIN 912 M10 × 100 mm zinc plated, pack of 10"/>
    <s v="fasteners"/>
    <n v="1573.57"/>
    <n v="4334486.02999999"/>
    <n v="0.75712318442820903"/>
    <x v="0"/>
  </r>
  <r>
    <s v="SF-912-A2-6x45"/>
    <s v="Socket cap screw DIN 912 M6 × 45 mm A2 stainless"/>
    <s v="fasteners"/>
    <n v="1573.04"/>
    <n v="4336059.0699999901"/>
    <n v="0.75739795404236632"/>
    <x v="0"/>
  </r>
  <r>
    <s v="SF-931-HG-20x130"/>
    <s v="Hex bolt part thread DIN 931 M20 × 130 mm hot-dip galvanised"/>
    <s v="fasteners"/>
    <n v="1572.69"/>
    <n v="4337631.7599999905"/>
    <n v="0.75767266252052901"/>
    <x v="0"/>
  </r>
  <r>
    <s v="SF-933-A2-20x150"/>
    <s v="Hex bolt DIN 933 M20 × 150 mm A2 stainless"/>
    <s v="fasteners"/>
    <n v="1569.78"/>
    <n v="4339201.5399999907"/>
    <n v="0.75794686269656508"/>
    <x v="0"/>
  </r>
  <r>
    <s v="SF-7991-BK-10x50"/>
    <s v="Countersunk socket screw DIN 7991 M10 × 50 mm black 12.9"/>
    <s v="fasteners"/>
    <n v="1567.64"/>
    <n v="4340769.1799999904"/>
    <n v="0.75822068906966256"/>
    <x v="0"/>
  </r>
  <r>
    <s v="SF-934-A2-8"/>
    <s v="Hex nut DIN 934 M8 A2 stainless"/>
    <s v="fasteners"/>
    <n v="1567.07"/>
    <n v="4342336.2499999907"/>
    <n v="0.75849441587842614"/>
    <x v="0"/>
  </r>
  <r>
    <s v="SF-933-A4-5x60-P20"/>
    <s v="Hex bolt DIN 933 M5 × 60 mm A4 stainless, pack of 20"/>
    <s v="fasteners"/>
    <n v="1566.1"/>
    <n v="4343902.3499999903"/>
    <n v="0.75876797325314738"/>
    <x v="0"/>
  </r>
  <r>
    <s v="SF-912-ZN-20x80"/>
    <s v="Socket cap screw DIN 912 M20 × 80 mm zinc plated"/>
    <s v="fasteners"/>
    <n v="1565.28"/>
    <n v="4345467.6299999906"/>
    <n v="0.75904138739496707"/>
    <x v="0"/>
  </r>
  <r>
    <s v="SF-WDG-TAT-ZN-12x160"/>
    <s v="Tatra Works wedge anchor M12 × 160 mm, zinc plated"/>
    <s v="anchors"/>
    <n v="1565.07"/>
    <n v="4347032.6999999909"/>
    <n v="0.75931476485519001"/>
    <x v="0"/>
  </r>
  <r>
    <s v="SF-7991-A2-5x20"/>
    <s v="Countersunk socket screw DIN 7991 M5 × 20 mm A2 stainless"/>
    <s v="fasteners"/>
    <n v="1564.69"/>
    <n v="4348597.3899999913"/>
    <n v="0.75958807593919031"/>
    <x v="0"/>
  </r>
  <r>
    <s v="SF-7991-ZN-6x40-B500"/>
    <s v="Countersunk socket screw DIN 7991 M6 × 40 mm zinc plated, bulk box of 500"/>
    <s v="fasteners"/>
    <n v="1561.26"/>
    <n v="4350158.6499999911"/>
    <n v="0.75986078789044331"/>
    <x v="0"/>
  </r>
  <r>
    <s v="SF-912-ZN-12x120"/>
    <s v="Socket cap screw DIN 912 M12 × 120 mm zinc plated"/>
    <s v="fasteners"/>
    <n v="1560.21"/>
    <n v="4351718.859999991"/>
    <n v="0.76013331643371251"/>
    <x v="0"/>
  </r>
  <r>
    <s v="SF-933-HG-20x130"/>
    <s v="Hex bolt DIN 933 M20 × 130 mm hot-dip galvanised"/>
    <s v="fasteners"/>
    <n v="1559.17"/>
    <n v="4353278.0299999909"/>
    <n v="0.76040566331574067"/>
    <x v="0"/>
  </r>
  <r>
    <s v="SF-933-A2-8x80"/>
    <s v="Hex bolt DIN 933 M8 × 80 mm A2 stainless"/>
    <s v="fasteners"/>
    <n v="1557.31"/>
    <n v="4354835.3399999905"/>
    <n v="0.76067768530362589"/>
    <x v="0"/>
  </r>
  <r>
    <s v="SF-7991-A4-12x75"/>
    <s v="Countersunk socket screw DIN 7991 M12 × 75 mm A4 stainless"/>
    <s v="fasteners"/>
    <n v="1556.99"/>
    <n v="4356392.3299999908"/>
    <n v="0.76094965139574489"/>
    <x v="0"/>
  </r>
  <r>
    <s v="SF-7991-ZN-6x60"/>
    <s v="Countersunk socket screw DIN 7991 M6 × 60 mm zinc plated"/>
    <s v="fasteners"/>
    <n v="1556.68"/>
    <n v="4357949.0099999905"/>
    <n v="0.76122156333883984"/>
    <x v="0"/>
  </r>
  <r>
    <s v="SF-933-A2-5x20-B500"/>
    <s v="Hex bolt DIN 933 M5 × 20 mm A2 stainless, bulk box of 500"/>
    <s v="fasteners"/>
    <n v="1556.61"/>
    <n v="4359505.6199999908"/>
    <n v="0.76149346305473609"/>
    <x v="0"/>
  </r>
  <r>
    <s v="SF-WDG-BRZ-ZN-10x120"/>
    <s v="Brezo wedge anchor M10 × 120 mm, zinc plated"/>
    <s v="anchors"/>
    <n v="1556.56"/>
    <n v="4361062.1799999904"/>
    <n v="0.76176535403691858"/>
    <x v="0"/>
  </r>
  <r>
    <s v="SF-933-A4-20x140"/>
    <s v="Hex bolt DIN 933 M20 × 140 mm A4 stainless"/>
    <s v="fasteners"/>
    <n v="1548.56"/>
    <n v="4362610.73999999"/>
    <n v="0.7620358476249387"/>
    <x v="0"/>
  </r>
  <r>
    <s v="SF-CSA-ANC-C-10x60"/>
    <s v="Anclatec concrete screw anchor Ø10 × 60 mm, countersunk head"/>
    <s v="anchors"/>
    <n v="1547.68"/>
    <n v="4364158.4199999897"/>
    <n v="0.762306187499601"/>
    <x v="0"/>
  </r>
  <r>
    <s v="SF-931-A4-16x180"/>
    <s v="Hex bolt part thread DIN 931 M16 × 180 mm A4 stainless"/>
    <s v="fasteners"/>
    <n v="1543.62"/>
    <n v="4365702.0399999898"/>
    <n v="0.76257581819672593"/>
    <x v="0"/>
  </r>
  <r>
    <s v="SF-7991-A4-3x40"/>
    <s v="Countersunk socket screw DIN 7991 M3 × 40 mm A4 stainless"/>
    <s v="fasteners"/>
    <n v="1541.44"/>
    <n v="4367243.4799999902"/>
    <n v="0.7628450681039417"/>
    <x v="0"/>
  </r>
  <r>
    <s v="SF-7991-A4-16x35"/>
    <s v="Countersunk socket screw DIN 7991 M16 × 35 mm A4 stainless"/>
    <s v="fasteners"/>
    <n v="1540.34"/>
    <n v="4368783.8199999901"/>
    <n v="0.76311412586945992"/>
    <x v="0"/>
  </r>
  <r>
    <s v="SF-933-HG-10x100"/>
    <s v="Hex bolt DIN 933 M10 × 100 mm hot-dip galvanised"/>
    <s v="fasteners"/>
    <n v="1533.67"/>
    <n v="4370317.48999999"/>
    <n v="0.76338201855759535"/>
    <x v="0"/>
  </r>
  <r>
    <s v="SF-912-BK-20x100"/>
    <s v="Socket cap screw DIN 912 M20 × 100 mm black 12.9"/>
    <s v="fasteners"/>
    <n v="1530.42"/>
    <n v="4371847.9099999899"/>
    <n v="0.76364934355435221"/>
    <x v="0"/>
  </r>
  <r>
    <s v="SF-933-HG-12x75"/>
    <s v="Hex bolt DIN 933 M12 × 75 mm hot-dip galvanised"/>
    <s v="fasteners"/>
    <n v="1529.91"/>
    <n v="4373377.8199999901"/>
    <n v="0.76391657946723135"/>
    <x v="0"/>
  </r>
  <r>
    <s v="SF-912-A4-6x75"/>
    <s v="Socket cap screw DIN 912 M6 × 75 mm A4 stainless"/>
    <s v="fasteners"/>
    <n v="1525.13"/>
    <n v="4374902.9499999899"/>
    <n v="0.76418298043709831"/>
    <x v="0"/>
  </r>
  <r>
    <s v="SF-7991-A2-3x35-B500"/>
    <s v="Countersunk socket screw DIN 7991 M3 × 35 mm A2 stainless, bulk box of 500"/>
    <s v="fasteners"/>
    <n v="1523.27"/>
    <n v="4376426.2199999895"/>
    <n v="0.76444905651282247"/>
    <x v="0"/>
  </r>
  <r>
    <s v="SF-912-BK-16x180"/>
    <s v="Socket cap screw DIN 912 M16 × 180 mm black 12.9"/>
    <s v="fasteners"/>
    <n v="1522.95"/>
    <n v="4377949.1699999897"/>
    <n v="0.76471507669278027"/>
    <x v="0"/>
  </r>
  <r>
    <s v="SF-912-BK-12x60"/>
    <s v="Socket cap screw DIN 912 M12 × 60 mm black 12.9"/>
    <s v="fasteners"/>
    <n v="1521.67"/>
    <n v="4379470.8399999896"/>
    <n v="0.76498087328967201"/>
    <x v="0"/>
  </r>
  <r>
    <s v="SF-933-A2-4x12"/>
    <s v="Hex bolt DIN 933 M4 × 12 mm A2 stainless"/>
    <s v="fasteners"/>
    <n v="1521.52"/>
    <n v="4380992.3599999892"/>
    <n v="0.76524664368542317"/>
    <x v="0"/>
  </r>
  <r>
    <s v="SF-WDG-BRZ-ZN-8x95"/>
    <s v="Brezo wedge anchor M8 × 95 mm, zinc plated"/>
    <s v="anchors"/>
    <n v="1521.4"/>
    <n v="4382513.7599999895"/>
    <n v="0.76551239312026198"/>
    <x v="0"/>
  </r>
  <r>
    <s v="SF-7991-ZN-8x20"/>
    <s v="Countersunk socket screw DIN 7991 M8 × 20 mm zinc plated"/>
    <s v="fasteners"/>
    <n v="1513.22"/>
    <n v="4384026.9799999893"/>
    <n v="0.76577671371956968"/>
    <x v="0"/>
  </r>
  <r>
    <s v="SF-WDG-BRZ-ZN-6x55"/>
    <s v="Brezo wedge anchor M6 × 55 mm, zinc plated"/>
    <s v="anchors"/>
    <n v="1512.78"/>
    <n v="4385539.7599999895"/>
    <n v="0.76604095746219847"/>
    <x v="0"/>
  </r>
  <r>
    <s v="SF-931-A2-24x130"/>
    <s v="Hex bolt part thread DIN 931 M24 × 130 mm A2 stainless"/>
    <s v="fasteners"/>
    <n v="1511.89"/>
    <n v="4387051.6499999892"/>
    <n v="0.76630504574472658"/>
    <x v="0"/>
  </r>
  <r>
    <s v="SF-7991-A2-6x65"/>
    <s v="Countersunk socket screw DIN 7991 M6 × 65 mm A2 stainless"/>
    <s v="fasteners"/>
    <n v="1504.74"/>
    <n v="4388556.3899999894"/>
    <n v="0.7665678851062222"/>
    <x v="0"/>
  </r>
  <r>
    <s v="SF-912-A4-20x100"/>
    <s v="Socket cap screw DIN 912 M20 × 100 mm A4 stainless"/>
    <s v="fasteners"/>
    <n v="1504.65"/>
    <n v="4390061.0399999898"/>
    <n v="0.76683070874703341"/>
    <x v="0"/>
  </r>
  <r>
    <s v="SF-931-A4-16x90"/>
    <s v="Hex bolt part thread DIN 931 M16 × 90 mm A4 stainless"/>
    <s v="fasteners"/>
    <n v="1504.65"/>
    <n v="4391565.6899999902"/>
    <n v="0.76709353238784472"/>
    <x v="0"/>
  </r>
  <r>
    <s v="SF-FRP-ANC-10x160"/>
    <s v="Anclatec long frame plug 10 × 160 mm, box of 50"/>
    <s v="anchors"/>
    <n v="1503.3"/>
    <n v="4393068.98999999"/>
    <n v="0.76735612021839095"/>
    <x v="0"/>
  </r>
  <r>
    <s v="SF-931-A4-6x90"/>
    <s v="Hex bolt part thread DIN 931 M6 × 90 mm A4 stainless"/>
    <s v="fasteners"/>
    <n v="1500.01"/>
    <n v="4394568.9999999898"/>
    <n v="0.76761813337058793"/>
    <x v="0"/>
  </r>
  <r>
    <s v="SF-7991-A4-6x60"/>
    <s v="Countersunk socket screw DIN 7991 M6 × 60 mm A4 stainless"/>
    <s v="fasteners"/>
    <n v="1499.3"/>
    <n v="4396068.2999999896"/>
    <n v="0.76788002250405296"/>
    <x v="0"/>
  </r>
  <r>
    <s v="SF-985-A4-4"/>
    <s v="Nylon-insert lock nut DIN 985 M4 A4 stainless"/>
    <s v="fasteners"/>
    <n v="1498.12"/>
    <n v="4397566.4199999897"/>
    <n v="0.7681417055218791"/>
    <x v="0"/>
  </r>
  <r>
    <s v="SF-912-A2-5x30"/>
    <s v="Socket cap screw DIN 912 M5 × 30 mm A2 stainless"/>
    <s v="fasteners"/>
    <n v="1496.56"/>
    <n v="4399062.9799999893"/>
    <n v="0.7684031160478435"/>
    <x v="0"/>
  </r>
  <r>
    <s v="SF-912-ZN-10x50-B500"/>
    <s v="Socket cap screw DIN 912 M10 × 50 mm zinc plated, bulk box of 500"/>
    <s v="fasteners"/>
    <n v="1494.65"/>
    <n v="4400557.6299999896"/>
    <n v="0.76866419294595179"/>
    <x v="0"/>
  </r>
  <r>
    <s v="SF-WDG-ANC-A4-12x100"/>
    <s v="Anclatec wedge anchor M12 × 100 mm, A4 stainless"/>
    <s v="anchors"/>
    <n v="1489.32"/>
    <n v="4402046.9499999899"/>
    <n v="0.76892433883019928"/>
    <x v="0"/>
  </r>
  <r>
    <s v="SF-912-A4-12x110"/>
    <s v="Socket cap screw DIN 912 M12 × 110 mm A4 stainless"/>
    <s v="fasteners"/>
    <n v="1486.1"/>
    <n v="4403533.0499999896"/>
    <n v="0.76918392226329624"/>
    <x v="0"/>
  </r>
  <r>
    <s v="SF-933-A4-16x200"/>
    <s v="Hex bolt DIN 933 M16 × 200 mm A4 stainless"/>
    <s v="fasteners"/>
    <n v="1482.89"/>
    <n v="4405015.9399999892"/>
    <n v="0.76944294499198562"/>
    <x v="0"/>
  </r>
  <r>
    <s v="SF-933-A2-10x45"/>
    <s v="Hex bolt DIN 933 M10 × 45 mm A2 stainless"/>
    <s v="fasteners"/>
    <n v="1481.14"/>
    <n v="4406497.0799999889"/>
    <n v="0.76970166204070201"/>
    <x v="0"/>
  </r>
  <r>
    <s v="SF-7991-ZN-12x45"/>
    <s v="Countersunk socket screw DIN 7991 M12 × 45 mm zinc plated"/>
    <s v="fasteners"/>
    <n v="1479.36"/>
    <n v="4407976.4399999892"/>
    <n v="0.76996006816921725"/>
    <x v="0"/>
  </r>
  <r>
    <s v="SF-933-HG-12x130"/>
    <s v="Hex bolt DIN 933 M12 × 130 mm hot-dip galvanised"/>
    <s v="fasteners"/>
    <n v="1476.55"/>
    <n v="4409452.989999989"/>
    <n v="0.77021798346303294"/>
    <x v="0"/>
  </r>
  <r>
    <s v="SF-7991-BK-16x60"/>
    <s v="Countersunk socket screw DIN 7991 M16 × 60 mm black 12.9"/>
    <s v="fasteners"/>
    <n v="1475.92"/>
    <n v="4410928.909999989"/>
    <n v="0.77047578871205835"/>
    <x v="0"/>
  </r>
  <r>
    <s v="SF-AGL-A2-6x80-B1000"/>
    <s v="Chipboard screw, Pozidriv Ø6 × 80 mm A2 stainless, bulk box of 1000"/>
    <s v="fasteners"/>
    <n v="1475.19"/>
    <n v="4412404.0999999894"/>
    <n v="0.77073346644886642"/>
    <x v="0"/>
  </r>
  <r>
    <s v="SF-933-A2-5x60"/>
    <s v="Hex bolt DIN 933 M5 × 60 mm A2 stainless"/>
    <s v="fasteners"/>
    <n v="1473.46"/>
    <n v="4413877.5599999893"/>
    <n v="0.77099084199918688"/>
    <x v="0"/>
  </r>
  <r>
    <s v="SF-912-A2-3x30"/>
    <s v="Socket cap screw DIN 912 M3 × 30 mm A2 stainless"/>
    <s v="fasteners"/>
    <n v="1472.85"/>
    <n v="4415350.409999989"/>
    <n v="0.77124811099820245"/>
    <x v="0"/>
  </r>
  <r>
    <s v="SF-931-HG-24x200"/>
    <s v="Hex bolt part thread DIN 931 M24 × 200 mm hot-dip galvanised"/>
    <s v="fasteners"/>
    <n v="1468.7"/>
    <n v="4416819.1099999892"/>
    <n v="0.77150465509899624"/>
    <x v="0"/>
  </r>
  <r>
    <s v="SF-931-HG-12x140"/>
    <s v="Hex bolt part thread DIN 931 M12 × 140 mm hot-dip galvanised"/>
    <s v="fasteners"/>
    <n v="1468.24"/>
    <n v="4418287.3499999894"/>
    <n v="0.77176111884962584"/>
    <x v="0"/>
  </r>
  <r>
    <s v="SF-912-BK-12x75-P10"/>
    <s v="Socket cap screw DIN 912 M12 × 75 mm black 12.9, pack of 10"/>
    <s v="fasteners"/>
    <n v="1465.38"/>
    <n v="4419752.7299999893"/>
    <n v="0.77201708303184224"/>
    <x v="0"/>
  </r>
  <r>
    <s v="SF-FRP-ANC-8x80"/>
    <s v="Anclatec long frame plug 8 × 80 mm, box of 50"/>
    <s v="anchors"/>
    <n v="1465.27"/>
    <n v="4421217.9999999888"/>
    <n v="0.77227302799988884"/>
    <x v="0"/>
  </r>
  <r>
    <s v="SF-SLV-BRZ-ZN-8x80"/>
    <s v="Brezo sleeve anchor M8 × 80 mm, zinc plated"/>
    <s v="anchors"/>
    <n v="1462.76"/>
    <n v="4422680.7599999886"/>
    <n v="0.77252853453551695"/>
    <x v="0"/>
  </r>
  <r>
    <s v="SF-931-ZN-20x140"/>
    <s v="Hex bolt part thread DIN 931 M20 × 140 mm zinc plated"/>
    <s v="fasteners"/>
    <n v="1462.53"/>
    <n v="4424143.2899999889"/>
    <n v="0.77278400089606303"/>
    <x v="0"/>
  </r>
  <r>
    <s v="SF-TCS-ZY-8x180"/>
    <s v="Timber construction screw TX40 Ø8 × 180 mm yellow zinc"/>
    <s v="fasteners"/>
    <n v="1456.17"/>
    <n v="4425599.4599999888"/>
    <n v="0.77303835632825002"/>
    <x v="0"/>
  </r>
  <r>
    <s v="SF-7991-A2-10x120-P10"/>
    <s v="Countersunk socket screw DIN 7991 M10 × 120 mm A2 stainless, pack of 10"/>
    <s v="fasteners"/>
    <n v="1455.13"/>
    <n v="4427054.5899999887"/>
    <n v="0.77329253009919574"/>
    <x v="0"/>
  </r>
  <r>
    <s v="SF-7991-A4-3x30"/>
    <s v="Countersunk socket screw DIN 7991 M3 × 30 mm A4 stainless"/>
    <s v="fasteners"/>
    <n v="1454.41"/>
    <n v="4428508.9999999888"/>
    <n v="0.77354657810466698"/>
    <x v="0"/>
  </r>
  <r>
    <s v="SF-AGL-A2-4.5x16-B1000"/>
    <s v="Chipboard screw, Pozidriv Ø4.5 × 16 mm A2 stainless, bulk box of 1000"/>
    <s v="fasteners"/>
    <n v="1453.66"/>
    <n v="4429962.659999989"/>
    <n v="0.77380049510443549"/>
    <x v="0"/>
  </r>
  <r>
    <s v="SF-933-HG-16x40"/>
    <s v="Hex bolt DIN 933 M16 × 40 mm hot-dip galvanised"/>
    <s v="fasteners"/>
    <n v="1442.43"/>
    <n v="4431405.0899999887"/>
    <n v="0.77405245051214833"/>
    <x v="0"/>
  </r>
  <r>
    <s v="SF-912-A4-12x60-P10"/>
    <s v="Socket cap screw DIN 912 M12 × 60 mm A4 stainless, pack of 10"/>
    <s v="fasteners"/>
    <n v="1441.46"/>
    <n v="4432846.5499999886"/>
    <n v="0.77430423648581914"/>
    <x v="0"/>
  </r>
  <r>
    <s v="SF-912-A2-6x100"/>
    <s v="Socket cap screw DIN 912 M6 × 100 mm A2 stainless"/>
    <s v="fasteners"/>
    <n v="1438.71"/>
    <n v="4434285.2599999886"/>
    <n v="0.77455554210524657"/>
    <x v="0"/>
  </r>
  <r>
    <s v="SF-7991-ZN-8x12-B500"/>
    <s v="Countersunk socket screw DIN 7991 M8 × 12 mm zinc plated, bulk box of 500"/>
    <s v="fasteners"/>
    <n v="1437.95"/>
    <n v="4435723.2099999888"/>
    <n v="0.77480671497222864"/>
    <x v="0"/>
  </r>
  <r>
    <s v="SF-933-HG-12x40"/>
    <s v="Hex bolt DIN 933 M12 × 40 mm hot-dip galvanised"/>
    <s v="fasteners"/>
    <n v="1436.57"/>
    <n v="4437159.7799999891"/>
    <n v="0.77505764678871769"/>
    <x v="0"/>
  </r>
  <r>
    <s v="SF-7991-A2-5x20-B500"/>
    <s v="Countersunk socket screw DIN 7991 M5 × 20 mm A2 stainless, bulk box of 500"/>
    <s v="fasteners"/>
    <n v="1435.19"/>
    <n v="4438594.9699999895"/>
    <n v="0.77530833755471373"/>
    <x v="0"/>
  </r>
  <r>
    <s v="SF-7991-A2-10x45"/>
    <s v="Countersunk socket screw DIN 7991 M10 × 45 mm A2 stainless"/>
    <s v="fasteners"/>
    <n v="1433.14"/>
    <n v="4440028.1099999892"/>
    <n v="0.77555867023845548"/>
    <x v="0"/>
  </r>
  <r>
    <s v="SF-7991-ZN-10x45-B500"/>
    <s v="Countersunk socket screw DIN 7991 M10 × 45 mm zinc plated, bulk box of 500"/>
    <s v="fasteners"/>
    <n v="1432.61"/>
    <n v="4441460.7199999895"/>
    <n v="0.77580891034483412"/>
    <x v="0"/>
  </r>
  <r>
    <s v="SF-AGL-ZY-4x12-B1000"/>
    <s v="Chipboard screw, Pozidriv Ø4 × 12 mm yellow zinc, bulk box of 1000"/>
    <s v="fasteners"/>
    <n v="1431.55"/>
    <n v="4442892.2699999893"/>
    <n v="0.7760589652964861"/>
    <x v="0"/>
  </r>
  <r>
    <s v="SF-912-ZN-12x130"/>
    <s v="Socket cap screw DIN 912 M12 × 130 mm zinc plated"/>
    <s v="fasteners"/>
    <n v="1431.44"/>
    <n v="4444323.7099999897"/>
    <n v="0.7763090010339686"/>
    <x v="0"/>
  </r>
  <r>
    <s v="SF-CSA-ANC-H-8x80"/>
    <s v="Anclatec concrete screw anchor Ø8 × 80 mm, hex head"/>
    <s v="anchors"/>
    <n v="1430.7"/>
    <n v="4445754.4099999899"/>
    <n v="0.7765589075124909"/>
    <x v="0"/>
  </r>
  <r>
    <s v="SF-933-HG-14x160"/>
    <s v="Hex bolt DIN 933 M14 × 160 mm hot-dip galvanised"/>
    <s v="fasteners"/>
    <n v="1429.78"/>
    <n v="4447184.1899999902"/>
    <n v="0.7768086532906846"/>
    <x v="0"/>
  </r>
  <r>
    <s v="SF-912-A4-8x110-P10"/>
    <s v="Socket cap screw DIN 912 M8 × 110 mm A4 stainless, pack of 10"/>
    <s v="fasteners"/>
    <n v="1429.02"/>
    <n v="4448613.2099999897"/>
    <n v="0.77705826631643271"/>
    <x v="0"/>
  </r>
  <r>
    <s v="SF-912-A2-5x60"/>
    <s v="Socket cap screw DIN 912 M5 × 60 mm A2 stainless"/>
    <s v="fasteners"/>
    <n v="1425.96"/>
    <n v="4450039.1699999897"/>
    <n v="0.77730734483891373"/>
    <x v="0"/>
  </r>
  <r>
    <s v="SF-933-ZN-10x70-B500"/>
    <s v="Hex bolt DIN 933 M10 × 70 mm zinc plated, bulk box of 500"/>
    <s v="fasteners"/>
    <n v="1424.58"/>
    <n v="4451463.7499999898"/>
    <n v="0.77755618231090184"/>
    <x v="0"/>
  </r>
  <r>
    <s v="SF-931-A4-10x80-P10"/>
    <s v="Hex bolt part thread DIN 931 M10 × 80 mm A4 stainless, pack of 10"/>
    <s v="fasteners"/>
    <n v="1420.85"/>
    <n v="4452884.5999999894"/>
    <n v="0.77780436824786159"/>
    <x v="0"/>
  </r>
  <r>
    <s v="SF-912-A4-10x35"/>
    <s v="Socket cap screw DIN 912 M10 × 35 mm A4 stainless"/>
    <s v="fasteners"/>
    <n v="1420.62"/>
    <n v="4454305.2199999895"/>
    <n v="0.77805251400973929"/>
    <x v="0"/>
  </r>
  <r>
    <s v="SF-7991-A4-10x30"/>
    <s v="Countersunk socket screw DIN 7991 M10 × 30 mm A4 stainless"/>
    <s v="fasteners"/>
    <n v="1417.48"/>
    <n v="4455722.6999999899"/>
    <n v="0.77830011129440824"/>
    <x v="0"/>
  </r>
  <r>
    <s v="SF-912-BK-8x140"/>
    <s v="Socket cap screw DIN 912 M8 × 140 mm black 12.9"/>
    <s v="fasteners"/>
    <n v="1415.05"/>
    <n v="4457137.7499999898"/>
    <n v="0.77854728412060026"/>
    <x v="0"/>
  </r>
  <r>
    <s v="SF-912-A4-12x130"/>
    <s v="Socket cap screw DIN 912 M12 × 130 mm A4 stainless"/>
    <s v="fasteners"/>
    <n v="1413.72"/>
    <n v="4458551.4699999895"/>
    <n v="0.7787942246300128"/>
    <x v="0"/>
  </r>
  <r>
    <s v="SF-7991-BK-10x100"/>
    <s v="Countersunk socket screw DIN 7991 M10 × 100 mm black 12.9"/>
    <s v="fasteners"/>
    <n v="1413.24"/>
    <n v="4459964.7099999897"/>
    <n v="0.77904108129577565"/>
    <x v="0"/>
  </r>
  <r>
    <s v="SF-931-ZN-24x160"/>
    <s v="Hex bolt part thread DIN 931 M24 × 160 mm zinc plated"/>
    <s v="fasteners"/>
    <n v="1412.94"/>
    <n v="4461377.6499999901"/>
    <n v="0.77928788555925743"/>
    <x v="0"/>
  </r>
  <r>
    <s v="SF-912-A4-12x120-P10"/>
    <s v="Socket cap screw DIN 912 M12 × 120 mm A4 stainless, pack of 10"/>
    <s v="fasteners"/>
    <n v="1405.11"/>
    <n v="4462782.7599999905"/>
    <n v="0.77953332212320281"/>
    <x v="0"/>
  </r>
  <r>
    <s v="SF-WDG-ALP-A4-12x120"/>
    <s v="Alpenfix wedge anchor M12 × 120 mm, A4 stainless"/>
    <s v="anchors"/>
    <n v="1403.41"/>
    <n v="4464186.1699999906"/>
    <n v="0.77977846174088861"/>
    <x v="0"/>
  </r>
  <r>
    <s v="SF-912-BK-6x75"/>
    <s v="Socket cap screw DIN 912 M6 × 75 mm black 12.9"/>
    <s v="fasteners"/>
    <n v="1399.61"/>
    <n v="4465585.7799999909"/>
    <n v="0.78002293759634722"/>
    <x v="0"/>
  </r>
  <r>
    <s v="SF-RSN-BRZ-EA-410"/>
    <s v="Brezo injection resin epoxy acrylate 410 ml"/>
    <s v="anchors"/>
    <n v="1399.4"/>
    <n v="4466985.1799999913"/>
    <n v="0.78026737677020908"/>
    <x v="0"/>
  </r>
  <r>
    <s v="SF-933-A2-12x25"/>
    <s v="Hex bolt DIN 933 M12 × 25 mm A2 stainless"/>
    <s v="fasteners"/>
    <n v="1398.62"/>
    <n v="4468383.7999999914"/>
    <n v="0.78051167969814006"/>
    <x v="0"/>
  </r>
  <r>
    <s v="SF-CSA-ALP-H-6x60"/>
    <s v="Alpenfix concrete screw anchor Ø6 × 60 mm, hex head"/>
    <s v="anchors"/>
    <n v="1397.98"/>
    <n v="4469781.7799999919"/>
    <n v="0.78075587083453823"/>
    <x v="0"/>
  </r>
  <r>
    <s v="SF-WDG-TAT-ZN-12x100"/>
    <s v="Tatra Works wedge anchor M12 × 100 mm, zinc plated"/>
    <s v="anchors"/>
    <n v="1394.4"/>
    <n v="4471176.1799999923"/>
    <n v="0.78099943663704852"/>
    <x v="0"/>
  </r>
  <r>
    <s v="SF-933-A4-14x35"/>
    <s v="Hex bolt DIN 933 M14 × 35 mm A4 stainless"/>
    <s v="fasteners"/>
    <n v="1392.48"/>
    <n v="4472568.6599999927"/>
    <n v="0.78124266706495993"/>
    <x v="0"/>
  </r>
  <r>
    <s v="SF-933-A4-12x150"/>
    <s v="Hex bolt DIN 933 M12 × 150 mm A4 stainless"/>
    <s v="fasteners"/>
    <n v="1390.68"/>
    <n v="4473959.3399999924"/>
    <n v="0.7814855830791847"/>
    <x v="0"/>
  </r>
  <r>
    <s v="SF-7991-A2-16x65"/>
    <s v="Countersunk socket screw DIN 7991 M16 × 65 mm A2 stainless"/>
    <s v="fasteners"/>
    <n v="1384.65"/>
    <n v="4475343.9899999928"/>
    <n v="0.7817274458075596"/>
    <x v="0"/>
  </r>
  <r>
    <s v="SF-934-A2-10"/>
    <s v="Hex nut DIN 934 M10 A2 stainless"/>
    <s v="fasteners"/>
    <n v="1384.52"/>
    <n v="4476728.5099999923"/>
    <n v="0.78196928582827929"/>
    <x v="0"/>
  </r>
  <r>
    <s v="SF-933-ZN-10x40-B500"/>
    <s v="Hex bolt DIN 933 M10 × 40 mm zinc plated, bulk box of 500"/>
    <s v="fasteners"/>
    <n v="1384.36"/>
    <n v="4478112.8699999927"/>
    <n v="0.78221109790111587"/>
    <x v="0"/>
  </r>
  <r>
    <s v="SF-912-A4-20x55"/>
    <s v="Socket cap screw DIN 912 M20 × 55 mm A4 stainless"/>
    <s v="fasteners"/>
    <n v="1383.58"/>
    <n v="4479496.4499999927"/>
    <n v="0.78245277372802147"/>
    <x v="0"/>
  </r>
  <r>
    <s v="SF-912-A2-12x60-P10"/>
    <s v="Socket cap screw DIN 912 M12 × 60 mm A2 stainless, pack of 10"/>
    <s v="fasteners"/>
    <n v="1383.28"/>
    <n v="4480879.729999993"/>
    <n v="0.7826943971526461"/>
    <x v="0"/>
  </r>
  <r>
    <s v="SF-912-BK-6x120"/>
    <s v="Socket cap screw DIN 912 M6 × 120 mm black 12.9"/>
    <s v="fasteners"/>
    <n v="1380.46"/>
    <n v="4482260.189999993"/>
    <n v="0.78293552799582833"/>
    <x v="0"/>
  </r>
  <r>
    <s v="SF-7991-ZN-8x65-B500"/>
    <s v="Countersunk socket screw DIN 7991 M8 × 65 mm zinc plated, bulk box of 500"/>
    <s v="fasteners"/>
    <n v="1377.26"/>
    <n v="4483637.4499999927"/>
    <n v="0.78317609988134562"/>
    <x v="0"/>
  </r>
  <r>
    <s v="SF-7991-A2-12x110"/>
    <s v="Countersunk socket screw DIN 7991 M12 × 110 mm A2 stainless"/>
    <s v="fasteners"/>
    <n v="1375.46"/>
    <n v="4485012.9099999927"/>
    <n v="0.78341635735317638"/>
    <x v="0"/>
  </r>
  <r>
    <s v="SF-912-A4-6x55"/>
    <s v="Socket cap screw DIN 912 M6 × 55 mm A4 stainless"/>
    <s v="fasteners"/>
    <n v="1375.4"/>
    <n v="4486388.3099999931"/>
    <n v="0.78365660434455098"/>
    <x v="0"/>
  </r>
  <r>
    <s v="SF-931-A2-10x60-P10"/>
    <s v="Hex bolt part thread DIN 931 M10 × 60 mm A2 stainless, pack of 10"/>
    <s v="fasteners"/>
    <n v="1374.36"/>
    <n v="4487762.6699999934"/>
    <n v="0.78389666967468452"/>
    <x v="0"/>
  </r>
  <r>
    <s v="SF-933-A2-14x140"/>
    <s v="Hex bolt DIN 933 M14 × 140 mm A2 stainless"/>
    <s v="fasteners"/>
    <n v="1371.2"/>
    <n v="4489133.8699999936"/>
    <n v="0.7841361830341238"/>
    <x v="0"/>
  </r>
  <r>
    <s v="SF-931-ZN-10x160"/>
    <s v="Hex bolt part thread DIN 931 M10 × 160 mm zinc plated"/>
    <s v="fasteners"/>
    <n v="1370.69"/>
    <n v="4490504.559999994"/>
    <n v="0.78437560730968536"/>
    <x v="0"/>
  </r>
  <r>
    <s v="SF-7991-A2-10x50"/>
    <s v="Countersunk socket screw DIN 7991 M10 × 50 mm A2 stainless"/>
    <s v="fasteners"/>
    <n v="1369.66"/>
    <n v="4491874.2199999942"/>
    <n v="0.7846148516707484"/>
    <x v="0"/>
  </r>
  <r>
    <s v="SF-931-A2-8x110"/>
    <s v="Hex bolt part thread DIN 931 M8 × 110 mm A2 stainless"/>
    <s v="fasteners"/>
    <n v="1367.85"/>
    <n v="4493242.0699999938"/>
    <n v="0.78485377987138216"/>
    <x v="0"/>
  </r>
  <r>
    <s v="SF-7991-A2-12x120"/>
    <s v="Countersunk socket screw DIN 7991 M12 × 120 mm A2 stainless"/>
    <s v="fasteners"/>
    <n v="1367.18"/>
    <n v="4494609.2499999935"/>
    <n v="0.78509259104025475"/>
    <x v="0"/>
  </r>
  <r>
    <s v="SF-931-A4-20x130"/>
    <s v="Hex bolt part thread DIN 931 M20 × 130 mm A4 stainless"/>
    <s v="fasteners"/>
    <n v="1366.99"/>
    <n v="4495976.2399999937"/>
    <n v="0.78533136902101608"/>
    <x v="0"/>
  </r>
  <r>
    <s v="SF-AGL-A2-3.5x60-B1000"/>
    <s v="Chipboard screw, Pozidriv Ø3.5 × 60 mm A2 stainless, bulk box of 1000"/>
    <s v="fasteners"/>
    <n v="1360.49"/>
    <n v="4497336.7299999939"/>
    <n v="0.78556901161902049"/>
    <x v="0"/>
  </r>
  <r>
    <s v="SF-933-A4-24x100"/>
    <s v="Hex bolt DIN 933 M24 × 100 mm A4 stainless"/>
    <s v="fasteners"/>
    <n v="1359.81"/>
    <n v="4498696.5399999935"/>
    <n v="0.78580653543852097"/>
    <x v="0"/>
  </r>
  <r>
    <s v="SF-7991-ZN-10x25"/>
    <s v="Countersunk socket screw DIN 7991 M10 × 25 mm zinc plated"/>
    <s v="fasteners"/>
    <n v="1357"/>
    <n v="4500053.5399999935"/>
    <n v="0.7860435684233219"/>
    <x v="0"/>
  </r>
  <r>
    <s v="SF-933-A2-16x90"/>
    <s v="Hex bolt DIN 933 M16 × 90 mm A2 stainless"/>
    <s v="fasteners"/>
    <n v="1353.41"/>
    <n v="4501406.9499999937"/>
    <n v="0.78627997432749253"/>
    <x v="0"/>
  </r>
  <r>
    <s v="SF-976-A2-20x2000"/>
    <s v="Threaded rod DIN 976 M20 × 2000 mm A2 stainless"/>
    <s v="fasteners"/>
    <n v="1351.02"/>
    <n v="4502757.9699999932"/>
    <n v="0.78651596276015701"/>
    <x v="0"/>
  </r>
  <r>
    <s v="SF-7991-A4-12x35"/>
    <s v="Countersunk socket screw DIN 7991 M12 × 35 mm A4 stainless"/>
    <s v="fasteners"/>
    <n v="1350.27"/>
    <n v="4504108.2399999928"/>
    <n v="0.78675182018711887"/>
    <x v="0"/>
  </r>
  <r>
    <s v="SF-MSH-ANC-20x85"/>
    <s v="Anclatec mesh sleeve Ø20 × 85 mm, pack of 10"/>
    <s v="anchors"/>
    <n v="1348.33"/>
    <n v="4505456.5699999928"/>
    <n v="0.78698733874599625"/>
    <x v="0"/>
  </r>
  <r>
    <s v="SF-933-A2-8x20"/>
    <s v="Hex bolt DIN 933 M8 × 20 mm A2 stainless"/>
    <s v="fasteners"/>
    <n v="1348.08"/>
    <n v="4506804.6499999929"/>
    <n v="0.7872228136363062"/>
    <x v="0"/>
  </r>
  <r>
    <s v="SF-912-A2-6x120"/>
    <s v="Socket cap screw DIN 912 M6 × 120 mm A2 stainless"/>
    <s v="fasteners"/>
    <n v="1343.82"/>
    <n v="4508148.4699999932"/>
    <n v="0.78745754441422466"/>
    <x v="0"/>
  </r>
  <r>
    <s v="SF-7991-A4-4x8"/>
    <s v="Countersunk socket screw DIN 7991 M4 × 8 mm A4 stainless"/>
    <s v="fasteners"/>
    <n v="1340.7"/>
    <n v="4509489.1699999934"/>
    <n v="0.78769173020841976"/>
    <x v="0"/>
  </r>
  <r>
    <s v="SF-931-A4-8x140"/>
    <s v="Hex bolt part thread DIN 931 M8 × 140 mm A4 stainless"/>
    <s v="fasteners"/>
    <n v="1339.28"/>
    <n v="4510828.4499999937"/>
    <n v="0.78792566796515096"/>
    <x v="0"/>
  </r>
  <r>
    <s v="SF-931-ZN-12x130"/>
    <s v="Hex bolt part thread DIN 931 M12 × 130 mm zinc plated"/>
    <s v="fasteners"/>
    <n v="1338.11"/>
    <n v="4512166.559999994"/>
    <n v="0.78815940135298601"/>
    <x v="0"/>
  </r>
  <r>
    <s v="SF-931-HG-12x70"/>
    <s v="Hex bolt part thread DIN 931 M12 × 70 mm hot-dip galvanised"/>
    <s v="fasteners"/>
    <n v="1336.58"/>
    <n v="4513503.1399999941"/>
    <n v="0.78839286748918747"/>
    <x v="0"/>
  </r>
  <r>
    <s v="SF-931-A4-12x50"/>
    <s v="Hex bolt part thread DIN 931 M12 × 50 mm A4 stainless"/>
    <s v="fasteners"/>
    <n v="1334.33"/>
    <n v="4514837.4699999942"/>
    <n v="0.78862594060828062"/>
    <x v="0"/>
  </r>
  <r>
    <s v="SF-AGL-A2-3x25-B1000"/>
    <s v="Chipboard screw, Pozidriv Ø3 × 25 mm A2 stainless, bulk box of 1000"/>
    <s v="fasteners"/>
    <n v="1334.2"/>
    <n v="4516171.6699999943"/>
    <n v="0.78885899101971879"/>
    <x v="0"/>
  </r>
  <r>
    <s v="SF-7991-A2-10x45-P10"/>
    <s v="Countersunk socket screw DIN 7991 M10 × 45 mm A2 stainless, pack of 10"/>
    <s v="fasteners"/>
    <n v="1332.62"/>
    <n v="4517504.2899999944"/>
    <n v="0.78909176544580983"/>
    <x v="0"/>
  </r>
  <r>
    <s v="SF-SLV-BRZ-ZN-6x40"/>
    <s v="Brezo sleeve anchor M6 × 40 mm, zinc plated"/>
    <s v="anchors"/>
    <n v="1331.54"/>
    <n v="4518835.8299999945"/>
    <n v="0.78932435122368882"/>
    <x v="0"/>
  </r>
  <r>
    <s v="SF-933-A4-14x75"/>
    <s v="Hex bolt DIN 933 M14 × 75 mm A4 stainless"/>
    <s v="fasteners"/>
    <n v="1328.62"/>
    <n v="4520164.4499999946"/>
    <n v="0.78955642695269868"/>
    <x v="0"/>
  </r>
  <r>
    <s v="SF-7991-BK-8x35"/>
    <s v="Countersunk socket screw DIN 7991 M8 × 35 mm black 12.9"/>
    <s v="fasteners"/>
    <n v="1327.64"/>
    <n v="4521492.0899999943"/>
    <n v="0.78978833150092353"/>
    <x v="0"/>
  </r>
  <r>
    <s v="SF-SLV-BRZ-ZN-6x60"/>
    <s v="Brezo sleeve anchor M6 × 60 mm, zinc plated"/>
    <s v="anchors"/>
    <n v="1326.45"/>
    <n v="4522818.5399999944"/>
    <n v="0.79002002818676675"/>
    <x v="0"/>
  </r>
  <r>
    <s v="SF-7991-A2-8x35-B500"/>
    <s v="Countersunk socket screw DIN 7991 M8 × 35 mm A2 stainless, bulk box of 500"/>
    <s v="fasteners"/>
    <n v="1325.08"/>
    <n v="4524143.6199999945"/>
    <n v="0.79025148556885971"/>
    <x v="0"/>
  </r>
  <r>
    <s v="SF-933-A2-12x25-P10"/>
    <s v="Hex bolt DIN 933 M12 × 25 mm A2 stainless, pack of 10"/>
    <s v="fasteners"/>
    <n v="1320.97"/>
    <n v="4525464.5899999943"/>
    <n v="0.79048222503970167"/>
    <x v="0"/>
  </r>
  <r>
    <s v="SF-7991-A2-8x12-B500"/>
    <s v="Countersunk socket screw DIN 7991 M8 × 12 mm A2 stainless, bulk box of 500"/>
    <s v="fasteners"/>
    <n v="1320.25"/>
    <n v="4526784.8399999943"/>
    <n v="0.79071283874506904"/>
    <x v="0"/>
  </r>
  <r>
    <s v="SF-912-A2-3x30-B500"/>
    <s v="Socket cap screw DIN 912 M3 × 30 mm A2 stainless, bulk box of 500"/>
    <s v="fasteners"/>
    <n v="1320.08"/>
    <n v="4528104.9199999943"/>
    <n v="0.79094342275581042"/>
    <x v="0"/>
  </r>
  <r>
    <s v="SF-7991-A2-12x65"/>
    <s v="Countersunk socket screw DIN 7991 M12 × 65 mm A2 stainless"/>
    <s v="fasteners"/>
    <n v="1320.01"/>
    <n v="4529424.9299999941"/>
    <n v="0.79117399453935289"/>
    <x v="0"/>
  </r>
  <r>
    <s v="SF-931-HG-10x80"/>
    <s v="Hex bolt part thread DIN 931 M10 × 80 mm hot-dip galvanised"/>
    <s v="fasteners"/>
    <n v="1319.9"/>
    <n v="4530744.8299999945"/>
    <n v="0.79140454710872565"/>
    <x v="0"/>
  </r>
  <r>
    <s v="SF-933-A2-5x35-B500"/>
    <s v="Hex bolt DIN 933 M5 × 35 mm A2 stainless, bulk box of 500"/>
    <s v="fasteners"/>
    <n v="1318.4"/>
    <n v="4532063.2299999949"/>
    <n v="0.79163483766669307"/>
    <x v="0"/>
  </r>
  <r>
    <s v="SF-912-BK-16x55"/>
    <s v="Socket cap screw DIN 912 M16 × 55 mm black 12.9"/>
    <s v="fasteners"/>
    <n v="1318.32"/>
    <n v="4533381.5499999952"/>
    <n v="0.79186511425071882"/>
    <x v="0"/>
  </r>
  <r>
    <s v="SF-933-A2-24x70"/>
    <s v="Hex bolt DIN 933 M24 × 70 mm A2 stainless"/>
    <s v="fasteners"/>
    <n v="1317.78"/>
    <n v="4534699.3299999954"/>
    <n v="0.79209529651063859"/>
    <x v="0"/>
  </r>
  <r>
    <s v="SF-931-A4-16x200"/>
    <s v="Hex bolt part thread DIN 931 M16 × 200 mm A4 stainless"/>
    <s v="fasteners"/>
    <n v="1315.04"/>
    <n v="4536014.3699999955"/>
    <n v="0.79232500016305762"/>
    <x v="0"/>
  </r>
  <r>
    <s v="SF-912-ZN-8x45"/>
    <s v="Socket cap screw DIN 912 M8 × 45 mm zinc plated"/>
    <s v="fasteners"/>
    <n v="1314.16"/>
    <n v="4537328.5299999956"/>
    <n v="0.79255455010211884"/>
    <x v="0"/>
  </r>
  <r>
    <s v="SF-7991-BK-8x90"/>
    <s v="Countersunk socket screw DIN 7991 M8 × 90 mm black 12.9"/>
    <s v="fasteners"/>
    <n v="1313.53"/>
    <n v="4538642.0599999959"/>
    <n v="0.79278398999638988"/>
    <x v="0"/>
  </r>
  <r>
    <s v="SF-912-A2-6x90"/>
    <s v="Socket cap screw DIN 912 M6 × 90 mm A2 stainless"/>
    <s v="fasteners"/>
    <n v="1310"/>
    <n v="4539952.0599999959"/>
    <n v="0.79301281329048656"/>
    <x v="0"/>
  </r>
  <r>
    <s v="SF-CSA-TAT-H-6x60"/>
    <s v="Tatra Works concrete screw anchor Ø6 × 60 mm, hex head"/>
    <s v="anchors"/>
    <n v="1309.79"/>
    <n v="4541261.8499999959"/>
    <n v="0.79324159990298659"/>
    <x v="0"/>
  </r>
  <r>
    <s v="SF-931-A4-12x100"/>
    <s v="Hex bolt part thread DIN 931 M12 × 100 mm A4 stainless"/>
    <s v="fasteners"/>
    <n v="1309.44"/>
    <n v="4542571.2899999963"/>
    <n v="0.79347032537949203"/>
    <x v="0"/>
  </r>
  <r>
    <s v="SF-933-ZN-10x45"/>
    <s v="Hex bolt DIN 933 M10 × 45 mm zinc plated"/>
    <s v="fasteners"/>
    <n v="1305.5999999999999"/>
    <n v="4543876.8899999959"/>
    <n v="0.79369838010679938"/>
    <x v="0"/>
  </r>
  <r>
    <s v="SF-933-ZN-12x90"/>
    <s v="Hex bolt DIN 933 M12 × 90 mm zinc plated"/>
    <s v="fasteners"/>
    <n v="1303.8699999999999"/>
    <n v="4545180.7599999961"/>
    <n v="0.79392613264761924"/>
    <x v="0"/>
  </r>
  <r>
    <s v="SF-912-A4-4x16"/>
    <s v="Socket cap screw DIN 912 M4 × 16 mm A4 stainless"/>
    <s v="fasteners"/>
    <n v="1299.31"/>
    <n v="4546480.0699999956"/>
    <n v="0.79415308867376633"/>
    <x v="0"/>
  </r>
  <r>
    <s v="SF-912-BK-4x30"/>
    <s v="Socket cap screw DIN 912 M4 × 30 mm black 12.9"/>
    <s v="fasteners"/>
    <n v="1297.0999999999999"/>
    <n v="4547777.1699999953"/>
    <n v="0.79437965866977611"/>
    <x v="0"/>
  </r>
  <r>
    <s v="SF-7991-ZN-10x70"/>
    <s v="Countersunk socket screw DIN 7991 M10 × 70 mm zinc plated"/>
    <s v="fasteners"/>
    <n v="1295.6199999999999"/>
    <n v="4549072.7899999954"/>
    <n v="0.79460597014786594"/>
    <x v="0"/>
  </r>
  <r>
    <s v="SF-933-HG-14x200"/>
    <s v="Hex bolt DIN 933 M14 × 200 mm hot-dip galvanised"/>
    <s v="fasteners"/>
    <n v="1295.53"/>
    <n v="4550368.3199999956"/>
    <n v="0.79483226590527145"/>
    <x v="0"/>
  </r>
  <r>
    <s v="SF-912-A2-12x75-P10"/>
    <s v="Socket cap screw DIN 912 M12 × 75 mm A2 stainless, pack of 10"/>
    <s v="fasteners"/>
    <n v="1295.02"/>
    <n v="4551663.3399999952"/>
    <n v="0.79505847257879902"/>
    <x v="0"/>
  </r>
  <r>
    <s v="SF-6923-ZN-5"/>
    <s v="Serrated flange nut DIN 6923 M5 zinc plated"/>
    <s v="fasteners"/>
    <n v="1294.8699999999999"/>
    <n v="4552958.2099999953"/>
    <n v="0.79528465305118612"/>
    <x v="0"/>
  </r>
  <r>
    <s v="SF-912-A2-5x55"/>
    <s v="Socket cap screw DIN 912 M5 × 55 mm A2 stainless"/>
    <s v="fasteners"/>
    <n v="1291.2"/>
    <n v="4554249.4099999955"/>
    <n v="0.79551019246900123"/>
    <x v="0"/>
  </r>
  <r>
    <s v="SF-933-HG-12x100"/>
    <s v="Hex bolt DIN 933 M12 × 100 mm hot-dip galvanised"/>
    <s v="fasteners"/>
    <n v="1290.5999999999999"/>
    <n v="4555540.0099999951"/>
    <n v="0.79573562708225398"/>
    <x v="0"/>
  </r>
  <r>
    <s v="SF-AGL-A2-3.5x40-B1000"/>
    <s v="Chipboard screw, Pozidriv Ø3.5 × 40 mm A2 stainless, bulk box of 1000"/>
    <s v="fasteners"/>
    <n v="1290.51"/>
    <n v="4556830.5199999949"/>
    <n v="0.79596104597482253"/>
    <x v="0"/>
  </r>
  <r>
    <s v="SF-912-A2-10x110"/>
    <s v="Socket cap screw DIN 912 M10 × 110 mm A2 stainless"/>
    <s v="fasteners"/>
    <n v="1289.74"/>
    <n v="4558120.2599999951"/>
    <n v="0.79618633036820297"/>
    <x v="0"/>
  </r>
  <r>
    <s v="SF-7991-A4-5x50-P20"/>
    <s v="Countersunk socket screw DIN 7991 M5 × 50 mm A4 stainless, pack of 20"/>
    <s v="fasteners"/>
    <n v="1287.72"/>
    <n v="4559407.9799999949"/>
    <n v="0.79641126191955736"/>
    <x v="0"/>
  </r>
  <r>
    <s v="SF-SLV-BRZ-ZN-8x60"/>
    <s v="Brezo sleeve anchor M8 × 60 mm, zinc plated"/>
    <s v="anchors"/>
    <n v="1286.1300000000001"/>
    <n v="4560694.1099999947"/>
    <n v="0.79663591573882186"/>
    <x v="0"/>
  </r>
  <r>
    <s v="SF-7991-A2-10x60"/>
    <s v="Countersunk socket screw DIN 7991 M10 × 60 mm A2 stainless"/>
    <s v="fasteners"/>
    <n v="1284.8599999999999"/>
    <n v="4561978.9699999951"/>
    <n v="0.79686034772176328"/>
    <x v="0"/>
  </r>
  <r>
    <s v="SF-912-A4-10x50"/>
    <s v="Socket cap screw DIN 912 M10 × 50 mm A4 stainless"/>
    <s v="fasteners"/>
    <n v="1284.0999999999999"/>
    <n v="4563263.0699999947"/>
    <n v="0.79708464695225911"/>
    <x v="0"/>
  </r>
  <r>
    <s v="SF-912-A2-6x50"/>
    <s v="Socket cap screw DIN 912 M6 × 50 mm A2 stainless"/>
    <s v="fasteners"/>
    <n v="1283.6600000000001"/>
    <n v="4564546.7299999949"/>
    <n v="0.79730886932607614"/>
    <x v="0"/>
  </r>
  <r>
    <s v="SF-CSA-ANC-C-8x80"/>
    <s v="Anclatec concrete screw anchor Ø8 × 80 mm, countersunk head"/>
    <s v="anchors"/>
    <n v="1282.8599999999999"/>
    <n v="4565829.5899999952"/>
    <n v="0.79753295196047691"/>
    <x v="0"/>
  </r>
  <r>
    <s v="SF-CSA-ALP-H-10x100"/>
    <s v="Alpenfix concrete screw anchor Ø10 × 100 mm, hex head"/>
    <s v="anchors"/>
    <n v="1280.68"/>
    <n v="4567110.2699999949"/>
    <n v="0.79775665380496841"/>
    <x v="0"/>
  </r>
  <r>
    <s v="SF-933-A4-12x70-P10"/>
    <s v="Hex bolt DIN 933 M12 × 70 mm A4 stainless, pack of 10"/>
    <s v="fasteners"/>
    <n v="1279.8"/>
    <n v="4568390.0699999947"/>
    <n v="0.79798020193610197"/>
    <x v="0"/>
  </r>
  <r>
    <s v="SF-912-ZN-5x10"/>
    <s v="Socket cap screw DIN 912 M5 × 10 mm zinc plated"/>
    <s v="fasteners"/>
    <n v="1279.18"/>
    <n v="4569669.2499999944"/>
    <n v="0.7982036417691879"/>
    <x v="0"/>
  </r>
  <r>
    <s v="SF-WDG-ANC-ZN-6x55"/>
    <s v="Anclatec wedge anchor M6 × 55 mm, zinc plated"/>
    <s v="anchors"/>
    <n v="1278.8699999999999"/>
    <n v="4570948.1199999945"/>
    <n v="0.79842702745325012"/>
    <x v="0"/>
  </r>
  <r>
    <s v="SF-AGL-A2-4x45-B1000"/>
    <s v="Chipboard screw, Pozidriv Ø4 × 45 mm A2 stainless, bulk box of 1000"/>
    <s v="fasteners"/>
    <n v="1278.17"/>
    <n v="4572226.2899999944"/>
    <n v="0.79865029086532313"/>
    <x v="0"/>
  </r>
  <r>
    <s v="SF-933-A4-14x55"/>
    <s v="Hex bolt DIN 933 M14 × 55 mm A4 stainless"/>
    <s v="fasteners"/>
    <n v="1274.9100000000001"/>
    <n v="4573501.1999999946"/>
    <n v="0.79887298483927505"/>
    <x v="0"/>
  </r>
  <r>
    <s v="SF-912-ZN-10x160"/>
    <s v="Socket cap screw DIN 912 M10 × 160 mm zinc plated"/>
    <s v="fasteners"/>
    <n v="1271.73"/>
    <n v="4574772.929999995"/>
    <n v="0.79909512334904731"/>
    <x v="0"/>
  </r>
  <r>
    <s v="SF-912-A2-4x20-B500"/>
    <s v="Socket cap screw DIN 912 M4 × 20 mm A2 stainless, bulk box of 500"/>
    <s v="fasteners"/>
    <n v="1271.31"/>
    <n v="4576044.2399999946"/>
    <n v="0.79931718849562605"/>
    <x v="0"/>
  </r>
  <r>
    <s v="SF-933-A2-10x45-B500"/>
    <s v="Hex bolt DIN 933 M10 × 45 mm A2 stainless, bulk box of 500"/>
    <s v="fasteners"/>
    <n v="1270.6500000000001"/>
    <n v="4577314.889999995"/>
    <n v="0.79953913835718637"/>
    <x v="0"/>
  </r>
  <r>
    <s v="SF-931-A4-12x90"/>
    <s v="Hex bolt part thread DIN 931 M12 × 90 mm A4 stainless"/>
    <s v="fasteners"/>
    <n v="1268.1199999999999"/>
    <n v="4578583.0099999951"/>
    <n v="0.79976064629284294"/>
    <x v="0"/>
  </r>
  <r>
    <s v="SF-WDG-ANC-A4-16x180"/>
    <s v="Anclatec wedge anchor M16 × 180 mm, A4 stainless"/>
    <s v="anchors"/>
    <n v="1267.58"/>
    <n v="4579850.5899999952"/>
    <n v="0.79998205990439342"/>
    <x v="0"/>
  </r>
  <r>
    <s v="SF-AGL-ZY-4x60-B1000"/>
    <s v="Chipboard screw, Pozidriv Ø4 × 60 mm yellow zinc, bulk box of 1000"/>
    <s v="fasteners"/>
    <n v="1266.54"/>
    <n v="4581117.1299999952"/>
    <n v="0.80020329185470285"/>
    <x v="1"/>
  </r>
  <r>
    <s v="SF-931-HG-8x50"/>
    <s v="Hex bolt part thread DIN 931 M8 × 50 mm hot-dip galvanised"/>
    <s v="fasteners"/>
    <n v="1258.6600000000001"/>
    <n v="4582375.7899999954"/>
    <n v="0.80042314737176223"/>
    <x v="1"/>
  </r>
  <r>
    <s v="SF-933-ZN-20x70"/>
    <s v="Hex bolt DIN 933 M20 × 70 mm zinc plated"/>
    <s v="fasteners"/>
    <n v="1258.6400000000001"/>
    <n v="4583634.429999995"/>
    <n v="0.80064299939533623"/>
    <x v="1"/>
  </r>
  <r>
    <s v="SF-AGL-ZY-6x45-B1000"/>
    <s v="Chipboard screw, Pozidriv Ø6 × 45 mm yellow zinc, bulk box of 1000"/>
    <s v="fasteners"/>
    <n v="1257.53"/>
    <n v="4584891.9599999953"/>
    <n v="0.80086265753047015"/>
    <x v="1"/>
  </r>
  <r>
    <s v="SF-912-ZN-10x120"/>
    <s v="Socket cap screw DIN 912 M10 × 120 mm zinc plated"/>
    <s v="fasteners"/>
    <n v="1257.1600000000001"/>
    <n v="4586149.1199999955"/>
    <n v="0.80108225103612418"/>
    <x v="1"/>
  </r>
  <r>
    <s v="SF-AGL-A2-5x40-B1000"/>
    <s v="Chipboard screw, Pozidriv Ø5 × 40 mm A2 stainless, bulk box of 1000"/>
    <s v="fasteners"/>
    <n v="1256.56"/>
    <n v="4587405.679999995"/>
    <n v="0.80130173973721586"/>
    <x v="1"/>
  </r>
  <r>
    <s v="SF-912-A4-16x35"/>
    <s v="Socket cap screw DIN 912 M16 × 35 mm A4 stainless"/>
    <s v="fasteners"/>
    <n v="1253.02"/>
    <n v="4588658.6999999946"/>
    <n v="0.80152061009139064"/>
    <x v="1"/>
  </r>
  <r>
    <s v="SF-RSN-BRZ-VE-410"/>
    <s v="Brezo injection resin vinylester 410 ml"/>
    <s v="anchors"/>
    <n v="1252.95"/>
    <n v="4589911.6499999948"/>
    <n v="0.80173946821836672"/>
    <x v="1"/>
  </r>
  <r>
    <s v="SF-933-HG-24x130"/>
    <s v="Hex bolt DIN 933 M24 × 130 mm hot-dip galvanised"/>
    <s v="fasteners"/>
    <n v="1252.8900000000001"/>
    <n v="4591164.5399999944"/>
    <n v="0.80195831586488642"/>
    <x v="1"/>
  </r>
  <r>
    <s v="SF-912-ZN-12x60"/>
    <s v="Socket cap screw DIN 912 M12 × 60 mm zinc plated"/>
    <s v="fasteners"/>
    <n v="1252.28"/>
    <n v="4592416.8199999947"/>
    <n v="0.80217705696010133"/>
    <x v="1"/>
  </r>
  <r>
    <s v="SF-933-A4-10x20"/>
    <s v="Hex bolt DIN 933 M10 × 20 mm A4 stainless"/>
    <s v="fasteners"/>
    <n v="1251.26"/>
    <n v="4593668.0799999945"/>
    <n v="0.80239561988756047"/>
    <x v="1"/>
  </r>
  <r>
    <s v="SF-912-A2-4x25-B500"/>
    <s v="Socket cap screw DIN 912 M4 × 25 mm A2 stainless, bulk box of 500"/>
    <s v="fasteners"/>
    <n v="1251.17"/>
    <n v="4594919.2499999944"/>
    <n v="0.8026141670943352"/>
    <x v="1"/>
  </r>
  <r>
    <s v="SF-912-A2-20x90"/>
    <s v="Socket cap screw DIN 912 M20 × 90 mm A2 stainless"/>
    <s v="fasteners"/>
    <n v="1250.1400000000001"/>
    <n v="4596169.3899999941"/>
    <n v="0.80283253438661162"/>
    <x v="1"/>
  </r>
  <r>
    <s v="SF-912-BK-6x50"/>
    <s v="Socket cap screw DIN 912 M6 × 50 mm black 12.9"/>
    <s v="fasteners"/>
    <n v="1249.56"/>
    <n v="4597418.9499999937"/>
    <n v="0.80305080036781118"/>
    <x v="1"/>
  </r>
  <r>
    <s v="SF-AGL-ZY-6x80-B1000"/>
    <s v="Chipboard screw, Pozidriv Ø6 × 80 mm yellow zinc, bulk box of 1000"/>
    <s v="fasteners"/>
    <n v="1249.54"/>
    <n v="4598668.4899999937"/>
    <n v="0.80326906285552546"/>
    <x v="1"/>
  </r>
  <r>
    <s v="SF-7991-A2-16x60"/>
    <s v="Countersunk socket screw DIN 7991 M16 × 60 mm A2 stainless"/>
    <s v="fasteners"/>
    <n v="1247.3699999999999"/>
    <n v="4599915.8599999938"/>
    <n v="0.80348694630007311"/>
    <x v="1"/>
  </r>
  <r>
    <s v="SF-912-ZN-16x60"/>
    <s v="Socket cap screw DIN 912 M16 × 60 mm zinc plated"/>
    <s v="fasteners"/>
    <n v="1247.02"/>
    <n v="4601162.8799999934"/>
    <n v="0.80370476860862616"/>
    <x v="1"/>
  </r>
  <r>
    <s v="SF-7991-A4-12x40"/>
    <s v="Countersunk socket screw DIN 7991 M12 × 40 mm A4 stainless"/>
    <s v="fasteners"/>
    <n v="1245.9100000000001"/>
    <n v="4602408.7899999935"/>
    <n v="0.80392239702873924"/>
    <x v="1"/>
  </r>
  <r>
    <s v="SF-933-HG-8x100"/>
    <s v="Hex bolt DIN 933 M8 × 100 mm hot-dip galvanised"/>
    <s v="fasteners"/>
    <n v="1244.77"/>
    <n v="4603653.5599999931"/>
    <n v="0.80413982632018399"/>
    <x v="1"/>
  </r>
  <r>
    <s v="SF-CSA-ALP-C-10x100"/>
    <s v="Alpenfix concrete screw anchor Ø10 × 100 mm, countersunk head"/>
    <s v="anchors"/>
    <n v="1244.71"/>
    <n v="4604898.269999993"/>
    <n v="0.80435724513117268"/>
    <x v="1"/>
  </r>
  <r>
    <s v="SF-912-A4-6x120-P10"/>
    <s v="Socket cap screw DIN 912 M6 × 120 mm A4 stainless, pack of 10"/>
    <s v="fasteners"/>
    <n v="1236.22"/>
    <n v="4606134.4899999928"/>
    <n v="0.80457318095760644"/>
    <x v="1"/>
  </r>
  <r>
    <s v="SF-933-A4-24x130"/>
    <s v="Hex bolt DIN 933 M24 × 130 mm A4 stainless"/>
    <s v="fasteners"/>
    <n v="1235.44"/>
    <n v="4607369.9299999932"/>
    <n v="0.80478898053810954"/>
    <x v="1"/>
  </r>
  <r>
    <s v="SF-933-ZN-24x140"/>
    <s v="Hex bolt DIN 933 M24 × 140 mm zinc plated"/>
    <s v="fasteners"/>
    <n v="1233.73"/>
    <n v="4608603.6599999936"/>
    <n v="0.80500448142561032"/>
    <x v="1"/>
  </r>
  <r>
    <s v="SF-7991-ZN-16x55"/>
    <s v="Countersunk socket screw DIN 7991 M16 × 55 mm zinc plated"/>
    <s v="fasteners"/>
    <n v="1232.94"/>
    <n v="4609836.599999994"/>
    <n v="0.80521984432043758"/>
    <x v="1"/>
  </r>
  <r>
    <s v="SF-933-A4-12x30-P10"/>
    <s v="Hex bolt DIN 933 M12 × 30 mm A4 stainless, pack of 10"/>
    <s v="fasteners"/>
    <n v="1232.72"/>
    <n v="4611069.3199999938"/>
    <n v="0.80543516878692534"/>
    <x v="1"/>
  </r>
  <r>
    <s v="SF-912-A2-8x30"/>
    <s v="Socket cap screw DIN 912 M8 × 30 mm A2 stainless"/>
    <s v="fasteners"/>
    <n v="1232.02"/>
    <n v="4612301.3399999933"/>
    <n v="0.80565037098142378"/>
    <x v="1"/>
  </r>
  <r>
    <s v="SF-AGL-ZY-6x30"/>
    <s v="Chipboard screw, Pozidriv Ø6 × 30 mm yellow zinc"/>
    <s v="fasteners"/>
    <n v="1230.49"/>
    <n v="4613531.8299999936"/>
    <n v="0.80586530592428884"/>
    <x v="1"/>
  </r>
  <r>
    <s v="SF-933-A2-5x40"/>
    <s v="Hex bolt DIN 933 M5 × 40 mm A2 stainless"/>
    <s v="fasteners"/>
    <n v="1227.8599999999999"/>
    <n v="4614759.6899999939"/>
    <n v="0.80607978147382298"/>
    <x v="1"/>
  </r>
  <r>
    <s v="SF-912-ZN-10x40-B500"/>
    <s v="Socket cap screw DIN 912 M10 × 40 mm zinc plated, bulk box of 500"/>
    <s v="fasteners"/>
    <n v="1225.47"/>
    <n v="4615985.1599999936"/>
    <n v="0.80629383955185097"/>
    <x v="1"/>
  </r>
  <r>
    <s v="SF-7991-BK-10x90"/>
    <s v="Countersunk socket screw DIN 7991 M10 × 90 mm black 12.9"/>
    <s v="fasteners"/>
    <n v="1224.8900000000001"/>
    <n v="4617210.0499999933"/>
    <n v="0.80650779631880209"/>
    <x v="1"/>
  </r>
  <r>
    <s v="SF-933-HG-20x110"/>
    <s v="Hex bolt DIN 933 M20 × 110 mm hot-dip galvanised"/>
    <s v="fasteners"/>
    <n v="1222.02"/>
    <n v="4618432.0699999928"/>
    <n v="0.80672125177059761"/>
    <x v="1"/>
  </r>
  <r>
    <s v="SF-931-ZN-6x80"/>
    <s v="Hex bolt part thread DIN 931 M6 × 80 mm zinc plated"/>
    <s v="fasteners"/>
    <n v="1220.52"/>
    <n v="4619652.5899999924"/>
    <n v="0.80693444521098756"/>
    <x v="1"/>
  </r>
  <r>
    <s v="SF-7991-A2-8x100"/>
    <s v="Countersunk socket screw DIN 7991 M8 × 100 mm A2 stainless"/>
    <s v="fasteners"/>
    <n v="1219.18"/>
    <n v="4620871.7699999921"/>
    <n v="0.80714740458785539"/>
    <x v="1"/>
  </r>
  <r>
    <s v="SF-976-HG-12x2000"/>
    <s v="Threaded rod DIN 976 M12 × 2000 mm hot-dip galvanised"/>
    <s v="fasteners"/>
    <n v="1217.32"/>
    <n v="4622089.0899999924"/>
    <n v="0.80736003907058052"/>
    <x v="1"/>
  </r>
  <r>
    <s v="SF-933-A4-10x40"/>
    <s v="Hex bolt DIN 933 M10 × 40 mm A4 stainless"/>
    <s v="fasteners"/>
    <n v="1216.5"/>
    <n v="4623305.5899999924"/>
    <n v="0.80757253032040388"/>
    <x v="1"/>
  </r>
  <r>
    <s v="SF-7991-BK-8x75"/>
    <s v="Countersunk socket screw DIN 7991 M8 × 75 mm black 12.9"/>
    <s v="fasteners"/>
    <n v="1216.44"/>
    <n v="4624522.0299999928"/>
    <n v="0.80778501108977119"/>
    <x v="1"/>
  </r>
  <r>
    <s v="SF-912-A2-4x6"/>
    <s v="Socket cap screw DIN 912 M4 × 6 mm A2 stainless"/>
    <s v="fasteners"/>
    <n v="1216.01"/>
    <n v="4625738.0399999926"/>
    <n v="0.80799741674920211"/>
    <x v="1"/>
  </r>
  <r>
    <s v="SF-FRP-ANC-8x120"/>
    <s v="Anclatec long frame plug 8 × 120 mm, box of 50"/>
    <s v="anchors"/>
    <n v="1214.8800000000001"/>
    <n v="4626952.9199999925"/>
    <n v="0.80820962502670768"/>
    <x v="1"/>
  </r>
  <r>
    <s v="SF-127-ZN-4"/>
    <s v="Spring washer DIN 127 M4 zinc plated"/>
    <s v="fasteners"/>
    <n v="1209.8599999999999"/>
    <n v="4628162.7799999928"/>
    <n v="0.80842095643937639"/>
    <x v="1"/>
  </r>
  <r>
    <s v="SF-933-ZN-5x20"/>
    <s v="Hex bolt DIN 933 M5 × 20 mm zinc plated"/>
    <s v="fasteners"/>
    <n v="1209.5"/>
    <n v="4629372.2799999928"/>
    <n v="0.80863222496930764"/>
    <x v="1"/>
  </r>
  <r>
    <s v="SF-931-A2-8x70-P10"/>
    <s v="Hex bolt part thread DIN 931 M8 × 70 mm A2 stainless, pack of 10"/>
    <s v="fasteners"/>
    <n v="1207.99"/>
    <n v="4630580.269999993"/>
    <n v="0.80884322974109091"/>
    <x v="1"/>
  </r>
  <r>
    <s v="SF-1587-ZN-4"/>
    <s v="Dome nut DIN 1587 M4 zinc plated"/>
    <s v="fasteners"/>
    <n v="1203.06"/>
    <n v="4631783.3299999926"/>
    <n v="0.80905337336872141"/>
    <x v="1"/>
  </r>
  <r>
    <s v="SF-7991-A2-6x60"/>
    <s v="Countersunk socket screw DIN 7991 M6 × 60 mm A2 stainless"/>
    <s v="fasteners"/>
    <n v="1202.1400000000001"/>
    <n v="4632985.4699999923"/>
    <n v="0.8092633562960232"/>
    <x v="1"/>
  </r>
  <r>
    <s v="SF-976-A2-16x2000"/>
    <s v="Threaded rod DIN 976 M16 × 2000 mm A2 stainless"/>
    <s v="fasteners"/>
    <n v="1201.7"/>
    <n v="4634187.1699999925"/>
    <n v="0.80947326236664618"/>
    <x v="1"/>
  </r>
  <r>
    <s v="SF-931-ZN-8x120-P10"/>
    <s v="Hex bolt part thread DIN 931 M8 × 120 mm zinc plated, pack of 10"/>
    <s v="fasteners"/>
    <n v="1199.56"/>
    <n v="4635386.7299999921"/>
    <n v="0.80968279463433057"/>
    <x v="1"/>
  </r>
  <r>
    <s v="SF-933-A4-5x35"/>
    <s v="Hex bolt DIN 933 M5 × 35 mm A4 stainless"/>
    <s v="fasteners"/>
    <n v="1197.22"/>
    <n v="4636583.9499999918"/>
    <n v="0.80989191816422257"/>
    <x v="1"/>
  </r>
  <r>
    <s v="SF-931-ZN-10x140"/>
    <s v="Hex bolt part thread DIN 931 M10 × 140 mm zinc plated"/>
    <s v="fasteners"/>
    <n v="1195.1400000000001"/>
    <n v="4637779.0899999915"/>
    <n v="0.81010067837163224"/>
    <x v="1"/>
  </r>
  <r>
    <s v="SF-7991-A4-8x40"/>
    <s v="Countersunk socket screw DIN 7991 M8 × 40 mm A4 stainless"/>
    <s v="fasteners"/>
    <n v="1193.08"/>
    <n v="4638972.1699999915"/>
    <n v="0.81030907875004521"/>
    <x v="1"/>
  </r>
  <r>
    <s v="SF-933-HG-8x50"/>
    <s v="Hex bolt DIN 933 M8 × 50 mm hot-dip galvanised"/>
    <s v="fasteners"/>
    <n v="1191.93"/>
    <n v="4640164.0999999912"/>
    <n v="0.81051727825304731"/>
    <x v="1"/>
  </r>
  <r>
    <s v="SF-912-A4-16x110"/>
    <s v="Socket cap screw DIN 912 M16 × 110 mm A4 stainless"/>
    <s v="fasteners"/>
    <n v="1188.3399999999999"/>
    <n v="4641352.4399999911"/>
    <n v="0.810724850675419"/>
    <x v="1"/>
  </r>
  <r>
    <s v="SF-CSA-TAT-C-6x60"/>
    <s v="Tatra Works concrete screw anchor Ø6 × 60 mm, countersunk head"/>
    <s v="anchors"/>
    <n v="1186.97"/>
    <n v="4642539.4099999908"/>
    <n v="0.81093218379404031"/>
    <x v="1"/>
  </r>
  <r>
    <s v="SF-933-A4-10x50-P10"/>
    <s v="Hex bolt DIN 933 M10 × 50 mm A4 stainless, pack of 10"/>
    <s v="fasteners"/>
    <n v="1186.03"/>
    <n v="4643725.4399999911"/>
    <n v="0.81113935271884763"/>
    <x v="1"/>
  </r>
  <r>
    <s v="SF-912-A2-16x25"/>
    <s v="Socket cap screw DIN 912 M16 × 25 mm A2 stainless"/>
    <s v="fasteners"/>
    <n v="1184.76"/>
    <n v="4644910.1999999909"/>
    <n v="0.81134629980733164"/>
    <x v="1"/>
  </r>
  <r>
    <s v="SF-SLV-BRZ-ZN-12x120"/>
    <s v="Brezo sleeve anchor M12 × 120 mm, zinc plated"/>
    <s v="anchors"/>
    <n v="1183.33"/>
    <n v="4646093.5299999909"/>
    <n v="0.81155299711160911"/>
    <x v="1"/>
  </r>
  <r>
    <s v="SF-7991-ZN-3x30"/>
    <s v="Countersunk socket screw DIN 7991 M3 × 30 mm zinc plated"/>
    <s v="fasteners"/>
    <n v="1181.74"/>
    <n v="4647275.2699999912"/>
    <n v="0.81175941668379692"/>
    <x v="1"/>
  </r>
  <r>
    <s v="SF-933-A4-8x130"/>
    <s v="Hex bolt DIN 933 M8 × 130 mm A4 stainless"/>
    <s v="fasteners"/>
    <n v="1181.5899999999999"/>
    <n v="4648456.859999991"/>
    <n v="0.81196581005484403"/>
    <x v="1"/>
  </r>
  <r>
    <s v="SF-7991-A4-10x20"/>
    <s v="Countersunk socket screw DIN 7991 M10 × 20 mm A4 stainless"/>
    <s v="fasteners"/>
    <n v="1178.55"/>
    <n v="4649635.4099999908"/>
    <n v="0.81217167241610944"/>
    <x v="1"/>
  </r>
  <r>
    <s v="SF-AGL-ZY-4x35-B1000"/>
    <s v="Chipboard screw, Pozidriv Ø4 × 35 mm yellow zinc, bulk box of 1000"/>
    <s v="fasteners"/>
    <n v="1178.5"/>
    <n v="4650813.9099999908"/>
    <n v="0.81237752604366131"/>
    <x v="1"/>
  </r>
  <r>
    <s v="SF-912-BK-6x60"/>
    <s v="Socket cap screw DIN 912 M6 × 60 mm black 12.9"/>
    <s v="fasteners"/>
    <n v="1177.25"/>
    <n v="4651991.1599999908"/>
    <n v="0.81258316132837538"/>
    <x v="1"/>
  </r>
  <r>
    <s v="SF-933-ZN-14x90"/>
    <s v="Hex bolt DIN 933 M14 × 90 mm zinc plated"/>
    <s v="fasteners"/>
    <n v="1174.74"/>
    <n v="4653165.8999999911"/>
    <n v="0.81278835818067097"/>
    <x v="1"/>
  </r>
  <r>
    <s v="SF-933-ZN-20x160"/>
    <s v="Hex bolt DIN 933 M20 × 160 mm zinc plated"/>
    <s v="fasteners"/>
    <n v="1172.82"/>
    <n v="4654338.7199999914"/>
    <n v="0.81299321965836768"/>
    <x v="1"/>
  </r>
  <r>
    <s v="SF-931-HG-10x160"/>
    <s v="Hex bolt part thread DIN 931 M10 × 160 mm hot-dip galvanised"/>
    <s v="fasteners"/>
    <n v="1172.44"/>
    <n v="4655511.1599999918"/>
    <n v="0.81319801475984166"/>
    <x v="1"/>
  </r>
  <r>
    <s v="SF-ARD-ALP-A4-12x240"/>
    <s v="Alpenfix anchor rod M12 × 240 mm, A4 stainless, pack of 10"/>
    <s v="anchors"/>
    <n v="1171.03"/>
    <n v="4656682.189999992"/>
    <n v="0.81340256357059448"/>
    <x v="1"/>
  </r>
  <r>
    <s v="SF-933-A4-20x65"/>
    <s v="Hex bolt DIN 933 M20 × 65 mm A4 stainless"/>
    <s v="fasteners"/>
    <n v="1169.98"/>
    <n v="4657852.1699999925"/>
    <n v="0.81360692897336351"/>
    <x v="1"/>
  </r>
  <r>
    <s v="SF-AGL-ZY-3x60-B1000"/>
    <s v="Chipboard screw, Pozidriv Ø3 × 60 mm yellow zinc, bulk box of 1000"/>
    <s v="fasteners"/>
    <n v="1169.6400000000001"/>
    <n v="4659021.8099999921"/>
    <n v="0.81381123498688046"/>
    <x v="1"/>
  </r>
  <r>
    <s v="SF-912-A2-6x120-P10"/>
    <s v="Socket cap screw DIN 912 M6 × 120 mm A2 stainless, pack of 10"/>
    <s v="fasteners"/>
    <n v="1167.78"/>
    <n v="4660189.5899999924"/>
    <n v="0.81401521610625482"/>
    <x v="1"/>
  </r>
  <r>
    <s v="SF-912-A2-12x65"/>
    <s v="Socket cap screw DIN 912 M12 × 65 mm A2 stainless"/>
    <s v="fasteners"/>
    <n v="1166.98"/>
    <n v="4661356.5699999928"/>
    <n v="0.81421905748621293"/>
    <x v="1"/>
  </r>
  <r>
    <s v="SF-933-ZN-12x50-P10"/>
    <s v="Hex bolt DIN 933 M12 × 50 mm zinc plated, pack of 10"/>
    <s v="fasteners"/>
    <n v="1165.9000000000001"/>
    <n v="4662522.4699999932"/>
    <n v="0.81442271021795909"/>
    <x v="1"/>
  </r>
  <r>
    <s v="SF-7991-BK-8x80"/>
    <s v="Countersunk socket screw DIN 7991 M8 × 80 mm black 12.9"/>
    <s v="fasteners"/>
    <n v="1165.3399999999999"/>
    <n v="4663687.8099999931"/>
    <n v="0.81462626513211378"/>
    <x v="1"/>
  </r>
  <r>
    <s v="SF-933-A2-12x90-P10"/>
    <s v="Hex bolt DIN 933 M12 × 90 mm A2 stainless, pack of 10"/>
    <s v="fasteners"/>
    <n v="1165.1099999999999"/>
    <n v="4664852.9199999934"/>
    <n v="0.81482977987118643"/>
    <x v="1"/>
  </r>
  <r>
    <s v="SF-933-A2-20x90"/>
    <s v="Hex bolt DIN 933 M20 × 90 mm A2 stainless"/>
    <s v="fasteners"/>
    <n v="1164.7"/>
    <n v="4666017.6199999936"/>
    <n v="0.8150332229938082"/>
    <x v="1"/>
  </r>
  <r>
    <s v="SF-AGL-ZY-3x16-B1000"/>
    <s v="Chipboard screw, Pozidriv Ø3 × 16 mm yellow zinc, bulk box of 1000"/>
    <s v="fasteners"/>
    <n v="1159.95"/>
    <n v="4667177.5699999938"/>
    <n v="0.81523583641364605"/>
    <x v="1"/>
  </r>
  <r>
    <s v="SF-912-A2-10x20-B500"/>
    <s v="Socket cap screw DIN 912 M10 × 20 mm A2 stainless, bulk box of 500"/>
    <s v="fasteners"/>
    <n v="1158.8399999999999"/>
    <n v="4668336.4099999936"/>
    <n v="0.81543825594504382"/>
    <x v="1"/>
  </r>
  <r>
    <s v="SF-933-A2-10x25-B500"/>
    <s v="Hex bolt DIN 933 M10 × 25 mm A2 stainless, bulk box of 500"/>
    <s v="fasteners"/>
    <n v="1158.76"/>
    <n v="4669495.1699999934"/>
    <n v="0.81564066150249992"/>
    <x v="1"/>
  </r>
  <r>
    <s v="SF-912-ZN-10x60"/>
    <s v="Socket cap screw DIN 912 M10 × 60 mm zinc plated"/>
    <s v="fasteners"/>
    <n v="1155.8399999999999"/>
    <n v="4670651.0099999933"/>
    <n v="0.81584255701108677"/>
    <x v="1"/>
  </r>
  <r>
    <s v="SF-PBA-ANC-ZS-25"/>
    <s v="Anclatec self-drill plasterboard anchor zinc 12 × 32 mm, pack of 25"/>
    <s v="anchors"/>
    <n v="1155.29"/>
    <n v="4671806.2999999933"/>
    <n v="0.81604435644882489"/>
    <x v="1"/>
  </r>
  <r>
    <s v="SF-912-A2-8x140"/>
    <s v="Socket cap screw DIN 912 M8 × 140 mm A2 stainless"/>
    <s v="fasteners"/>
    <n v="1154.0899999999999"/>
    <n v="4672960.3899999931"/>
    <n v="0.81624594627743874"/>
    <x v="1"/>
  </r>
  <r>
    <s v="SF-933-A4-24x180"/>
    <s v="Hex bolt DIN 933 M24 × 180 mm A4 stainless"/>
    <s v="fasteners"/>
    <n v="1150.9000000000001"/>
    <n v="4674111.2899999935"/>
    <n v="0.8164469788951304"/>
    <x v="1"/>
  </r>
  <r>
    <s v="SF-933-A4-6x80"/>
    <s v="Hex bolt DIN 933 M6 × 80 mm A4 stainless"/>
    <s v="fasteners"/>
    <n v="1150.46"/>
    <n v="4675261.7499999935"/>
    <n v="0.81664793465614294"/>
    <x v="1"/>
  </r>
  <r>
    <s v="SF-7991-A4-12x35-P10"/>
    <s v="Countersunk socket screw DIN 7991 M12 × 35 mm A4 stainless, pack of 10"/>
    <s v="fasteners"/>
    <n v="1150.3"/>
    <n v="4676412.0499999933"/>
    <n v="0.81684886246927235"/>
    <x v="1"/>
  </r>
  <r>
    <s v="SF-931-A4-10x80"/>
    <s v="Hex bolt part thread DIN 931 M10 × 80 mm A4 stainless"/>
    <s v="fasteners"/>
    <n v="1148.8"/>
    <n v="4677560.8499999931"/>
    <n v="0.81704952827099619"/>
    <x v="1"/>
  </r>
  <r>
    <s v="SF-912-A2-10x160"/>
    <s v="Socket cap screw DIN 912 M10 × 160 mm A2 stainless"/>
    <s v="fasteners"/>
    <n v="1148.53"/>
    <n v="4678709.3799999934"/>
    <n v="0.81725014691066722"/>
    <x v="1"/>
  </r>
  <r>
    <s v="SF-7991-BK-8x12"/>
    <s v="Countersunk socket screw DIN 7991 M8 × 12 mm black 12.9"/>
    <s v="fasteners"/>
    <n v="1147.8"/>
    <n v="4679857.1799999932"/>
    <n v="0.81745063803812079"/>
    <x v="1"/>
  </r>
  <r>
    <s v="SF-7991-A4-12x20"/>
    <s v="Countersunk socket screw DIN 7991 M12 × 20 mm A4 stainless"/>
    <s v="fasteners"/>
    <n v="1147.5899999999999"/>
    <n v="4681004.769999993"/>
    <n v="0.81765109248397772"/>
    <x v="1"/>
  </r>
  <r>
    <s v="SF-933-HG-14x70"/>
    <s v="Hex bolt DIN 933 M14 × 70 mm hot-dip galvanised"/>
    <s v="fasteners"/>
    <n v="1146.52"/>
    <n v="4682151.2899999926"/>
    <n v="0.81785136002836523"/>
    <x v="1"/>
  </r>
  <r>
    <s v="SF-912-BK-12x50"/>
    <s v="Socket cap screw DIN 912 M12 × 50 mm black 12.9"/>
    <s v="fasteners"/>
    <n v="1146.45"/>
    <n v="4683297.7399999928"/>
    <n v="0.81805161534555393"/>
    <x v="1"/>
  </r>
  <r>
    <s v="SF-7991-A2-5x50-P20"/>
    <s v="Countersunk socket screw DIN 7991 M5 × 50 mm A2 stainless, pack of 20"/>
    <s v="fasteners"/>
    <n v="1144.98"/>
    <n v="4684442.7199999932"/>
    <n v="0.81825161389156542"/>
    <x v="1"/>
  </r>
  <r>
    <s v="SF-976-A4-24x1000"/>
    <s v="Threaded rod DIN 976 M24 × 1000 mm A4 stainless"/>
    <s v="fasteners"/>
    <n v="1143.5"/>
    <n v="4685586.2199999932"/>
    <n v="0.81845135391965673"/>
    <x v="1"/>
  </r>
  <r>
    <s v="SF-WDG-ANC-ZN-12x100"/>
    <s v="Anclatec wedge anchor M12 × 100 mm, zinc plated"/>
    <s v="anchors"/>
    <n v="1132.94"/>
    <n v="4686719.1599999936"/>
    <n v="0.81864924938745376"/>
    <x v="1"/>
  </r>
  <r>
    <s v="SF-WDG-ALP-ZN-16x180"/>
    <s v="Alpenfix wedge anchor M16 × 180 mm, zinc plated"/>
    <s v="anchors"/>
    <n v="1132.8900000000001"/>
    <n v="4687852.0499999933"/>
    <n v="0.81884713612153714"/>
    <x v="1"/>
  </r>
  <r>
    <s v="SF-7991-A2-10x30-B500"/>
    <s v="Countersunk socket screw DIN 7991 M10 × 30 mm A2 stainless, bulk box of 500"/>
    <s v="fasteners"/>
    <n v="1132.6400000000001"/>
    <n v="4688984.689999993"/>
    <n v="0.81904497918705288"/>
    <x v="1"/>
  </r>
  <r>
    <s v="SF-7991-A4-12x70"/>
    <s v="Countersunk socket screw DIN 7991 M12 × 70 mm A4 stainless"/>
    <s v="fasteners"/>
    <n v="1130.56"/>
    <n v="4690115.2499999925"/>
    <n v="0.8192424589300864"/>
    <x v="1"/>
  </r>
  <r>
    <s v="SF-931-ZN-12x110"/>
    <s v="Hex bolt part thread DIN 931 M12 × 110 mm zinc plated"/>
    <s v="fasteners"/>
    <n v="1130.2"/>
    <n v="4691245.4499999927"/>
    <n v="0.8194398757903828"/>
    <x v="1"/>
  </r>
  <r>
    <s v="SF-976-A2-14x2000"/>
    <s v="Threaded rod DIN 976 M14 × 2000 mm A2 stainless"/>
    <s v="fasteners"/>
    <n v="1129.1199999999999"/>
    <n v="4692374.5699999928"/>
    <n v="0.81963710400246714"/>
    <x v="1"/>
  </r>
  <r>
    <s v="SF-931-ZN-6x50"/>
    <s v="Hex bolt part thread DIN 931 M6 × 50 mm zinc plated"/>
    <s v="fasteners"/>
    <n v="1125.5"/>
    <n v="4693500.0699999928"/>
    <n v="0.81983369989369304"/>
    <x v="1"/>
  </r>
  <r>
    <s v="SF-RSN-ALP-VE-150"/>
    <s v="Alpenfix injection resin vinylester 150 ml"/>
    <s v="anchors"/>
    <n v="1125.43"/>
    <n v="4694625.4999999925"/>
    <n v="0.8200302835577199"/>
    <x v="1"/>
  </r>
  <r>
    <s v="SF-7991-A4-3x20"/>
    <s v="Countersunk socket screw DIN 7991 M3 × 20 mm A4 stainless"/>
    <s v="fasteners"/>
    <n v="1125.3"/>
    <n v="4695750.7999999924"/>
    <n v="0.82022684451409167"/>
    <x v="1"/>
  </r>
  <r>
    <s v="SF-933-A4-24x200"/>
    <s v="Hex bolt DIN 933 M24 × 200 mm A4 stainless"/>
    <s v="fasteners"/>
    <n v="1121.48"/>
    <n v="4696872.2799999928"/>
    <n v="0.82042273821475109"/>
    <x v="1"/>
  </r>
  <r>
    <s v="SF-WDG-ALP-A4-8x95"/>
    <s v="Alpenfix wedge anchor M8 × 95 mm, A4 stainless"/>
    <s v="anchors"/>
    <n v="1120.48"/>
    <n v="4697992.7599999933"/>
    <n v="0.82061845724114002"/>
    <x v="1"/>
  </r>
  <r>
    <s v="SF-RSN-ANC-PES-410"/>
    <s v="Anclatec injection resin polyester, styrene-free 410 ml"/>
    <s v="anchors"/>
    <n v="1119.8499999999999"/>
    <n v="4699112.6099999929"/>
    <n v="0.82081406622273867"/>
    <x v="1"/>
  </r>
  <r>
    <s v="SF-931-ZN-12x60-P10"/>
    <s v="Hex bolt part thread DIN 931 M12 × 60 mm zinc plated, pack of 10"/>
    <s v="fasteners"/>
    <n v="1119.47"/>
    <n v="4700232.0799999926"/>
    <n v="0.82100960882811458"/>
    <x v="1"/>
  </r>
  <r>
    <s v="SF-933-ZN-12x80"/>
    <s v="Hex bolt DIN 933 M12 × 80 mm zinc plated"/>
    <s v="fasteners"/>
    <n v="1114.3499999999999"/>
    <n v="4701346.4299999923"/>
    <n v="0.82120425710122646"/>
    <x v="1"/>
  </r>
  <r>
    <s v="SF-WDG-ANC-ZN-6x85"/>
    <s v="Anclatec wedge anchor M6 × 85 mm, zinc plated"/>
    <s v="anchors"/>
    <n v="1112.0899999999999"/>
    <n v="4702458.5199999921"/>
    <n v="0.82139851061048763"/>
    <x v="1"/>
  </r>
  <r>
    <s v="SF-931-HG-8x90"/>
    <s v="Hex bolt part thread DIN 931 M8 × 90 mm hot-dip galvanised"/>
    <s v="fasteners"/>
    <n v="1110.23"/>
    <n v="4703568.7499999925"/>
    <n v="0.82159243922560599"/>
    <x v="1"/>
  </r>
  <r>
    <s v="SF-AGL-ZY-6x20-B1000"/>
    <s v="Chipboard screw, Pozidriv Ø6 × 20 mm yellow zinc, bulk box of 1000"/>
    <s v="fasteners"/>
    <n v="1106.43"/>
    <n v="4704675.1799999923"/>
    <n v="0.82178570407849716"/>
    <x v="1"/>
  </r>
  <r>
    <s v="SF-933-ZN-16x60"/>
    <s v="Hex bolt DIN 933 M16 × 60 mm zinc plated"/>
    <s v="fasteners"/>
    <n v="1104.73"/>
    <n v="4705779.9099999927"/>
    <n v="0.82197867198512897"/>
    <x v="1"/>
  </r>
  <r>
    <s v="SF-AGL-ZY-6x80"/>
    <s v="Chipboard screw, Pozidriv Ø6 × 80 mm yellow zinc"/>
    <s v="fasteners"/>
    <n v="1103.78"/>
    <n v="4706883.689999993"/>
    <n v="0.82217147395120382"/>
    <x v="1"/>
  </r>
  <r>
    <s v="SF-933-ZN-6x60"/>
    <s v="Hex bolt DIN 933 M6 × 60 mm zinc plated"/>
    <s v="fasteners"/>
    <n v="1103.54"/>
    <n v="4707987.229999993"/>
    <n v="0.82236423399545389"/>
    <x v="1"/>
  </r>
  <r>
    <s v="SF-912-A2-12x20-P10"/>
    <s v="Socket cap screw DIN 912 M12 × 20 mm A2 stainless, pack of 10"/>
    <s v="fasteners"/>
    <n v="1103.1199999999999"/>
    <n v="4709090.3499999931"/>
    <n v="0.82255692067651043"/>
    <x v="1"/>
  </r>
  <r>
    <s v="SF-ARD-ALP-A4-8x112"/>
    <s v="Alpenfix anchor rod M8 × 112 mm, A4 stainless, pack of 10"/>
    <s v="anchors"/>
    <n v="1102.8800000000001"/>
    <n v="4710193.229999993"/>
    <n v="0.82274956543574207"/>
    <x v="1"/>
  </r>
  <r>
    <s v="SF-985-ZN-6"/>
    <s v="Nylon-insert lock nut DIN 985 M6 zinc plated"/>
    <s v="fasteners"/>
    <n v="1101.06"/>
    <n v="4711294.2899999926"/>
    <n v="0.82294189228780157"/>
    <x v="1"/>
  </r>
  <r>
    <s v="SF-933-ZN-8x35-B500"/>
    <s v="Hex bolt DIN 933 M8 × 35 mm zinc plated, bulk box of 500"/>
    <s v="fasteners"/>
    <n v="1096.83"/>
    <n v="4712391.1199999927"/>
    <n v="0.82313348026769795"/>
    <x v="1"/>
  </r>
  <r>
    <s v="SF-WDG-BRZ-A4-8x75"/>
    <s v="Brezo wedge anchor M8 × 75 mm, A4 stainless"/>
    <s v="anchors"/>
    <n v="1088.3599999999999"/>
    <n v="4713479.479999993"/>
    <n v="0.82332358875652478"/>
    <x v="1"/>
  </r>
  <r>
    <s v="SF-7991-A4-10x60-P10"/>
    <s v="Countersunk socket screw DIN 7991 M10 × 60 mm A4 stainless, pack of 10"/>
    <s v="fasteners"/>
    <n v="1084.28"/>
    <n v="4714563.7599999933"/>
    <n v="0.82351298457432887"/>
    <x v="1"/>
  </r>
  <r>
    <s v="SF-912-A4-10x40-P10"/>
    <s v="Socket cap screw DIN 912 M10 × 40 mm A4 stainless, pack of 10"/>
    <s v="fasteners"/>
    <n v="1082.23"/>
    <n v="4715645.9899999937"/>
    <n v="0.82370202230987877"/>
    <x v="1"/>
  </r>
  <r>
    <s v="SF-WDG-ANC-ZN-12x120"/>
    <s v="Anclatec wedge anchor M12 × 120 mm, zinc plated"/>
    <s v="anchors"/>
    <n v="1080.77"/>
    <n v="4716726.7599999933"/>
    <n v="0.82389080502099399"/>
    <x v="1"/>
  </r>
  <r>
    <s v="SF-RSN-ANC-VE-300"/>
    <s v="Anclatec injection resin vinylester 300 ml"/>
    <s v="anchors"/>
    <n v="1080.47"/>
    <n v="4717807.229999993"/>
    <n v="0.82407953532982803"/>
    <x v="1"/>
  </r>
  <r>
    <s v="SF-912-A2-8x16-B500"/>
    <s v="Socket cap screw DIN 912 M8 × 16 mm A2 stainless, bulk box of 500"/>
    <s v="fasteners"/>
    <n v="1080.31"/>
    <n v="4718887.5399999926"/>
    <n v="0.82426823769077884"/>
    <x v="1"/>
  </r>
  <r>
    <s v="SF-933-ZN-12x110-P10"/>
    <s v="Hex bolt DIN 933 M12 × 110 mm zinc plated, pack of 10"/>
    <s v="fasteners"/>
    <n v="1079.0999999999999"/>
    <n v="4719966.6399999922"/>
    <n v="0.82445672869586262"/>
    <x v="1"/>
  </r>
  <r>
    <s v="SF-7991-ZN-10x60-P10"/>
    <s v="Countersunk socket screw DIN 7991 M10 × 60 mm zinc plated, pack of 10"/>
    <s v="fasteners"/>
    <n v="1077.33"/>
    <n v="4721043.9699999923"/>
    <n v="0.82464491052748801"/>
    <x v="1"/>
  </r>
  <r>
    <s v="SF-933-A2-12x60"/>
    <s v="Hex bolt DIN 933 M12 × 60 mm A2 stainless"/>
    <s v="fasteners"/>
    <n v="1073.08"/>
    <n v="4722117.0499999924"/>
    <n v="0.82483234999346466"/>
    <x v="1"/>
  </r>
  <r>
    <s v="SF-933-A4-8x50-P10"/>
    <s v="Hex bolt DIN 933 M8 × 50 mm A4 stainless, pack of 10"/>
    <s v="fasteners"/>
    <n v="1072.03"/>
    <n v="4723189.0799999926"/>
    <n v="0.82501960605145741"/>
    <x v="1"/>
  </r>
  <r>
    <s v="SF-912-A4-8x35"/>
    <s v="Socket cap screw DIN 912 M8 × 35 mm A4 stainless"/>
    <s v="fasteners"/>
    <n v="1070.8599999999999"/>
    <n v="4724259.939999993"/>
    <n v="0.82520665774055402"/>
    <x v="1"/>
  </r>
  <r>
    <s v="SF-ARD-ALP-ZN-12x168"/>
    <s v="Alpenfix anchor rod M12 × 168 mm, zinc plated, pack of 10"/>
    <s v="anchors"/>
    <n v="1069.0899999999999"/>
    <n v="4725329.0299999928"/>
    <n v="0.82539340025619212"/>
    <x v="1"/>
  </r>
  <r>
    <s v="SF-933-A2-5x16-B500"/>
    <s v="Hex bolt DIN 933 M5 × 16 mm A2 stainless, bulk box of 500"/>
    <s v="fasteners"/>
    <n v="1067.23"/>
    <n v="4726396.2599999933"/>
    <n v="0.82557981787768753"/>
    <x v="1"/>
  </r>
  <r>
    <s v="SF-912-A2-10x55-P10"/>
    <s v="Socket cap screw DIN 912 M10 × 55 mm A2 stainless, pack of 10"/>
    <s v="fasteners"/>
    <n v="1066.8"/>
    <n v="4727463.0599999931"/>
    <n v="0.82576616038924655"/>
    <x v="1"/>
  </r>
  <r>
    <s v="SF-TCS-ZY-10x100"/>
    <s v="Timber construction screw TX50 Ø10 × 100 mm yellow zinc"/>
    <s v="fasteners"/>
    <n v="1062.5999999999999"/>
    <n v="4728525.6599999927"/>
    <n v="0.82595176926887026"/>
    <x v="1"/>
  </r>
  <r>
    <s v="SF-912-BK-6x110"/>
    <s v="Socket cap screw DIN 912 M6 × 110 mm black 12.9"/>
    <s v="fasteners"/>
    <n v="1061.58"/>
    <n v="4729587.2399999928"/>
    <n v="0.82613719998073842"/>
    <x v="1"/>
  </r>
  <r>
    <s v="SF-933-A2-24x110"/>
    <s v="Hex bolt DIN 933 M24 × 110 mm A2 stainless"/>
    <s v="fasteners"/>
    <n v="1059.48"/>
    <n v="4730646.7199999932"/>
    <n v="0.82632226387663898"/>
    <x v="1"/>
  </r>
  <r>
    <s v="SF-933-ZN-16x120"/>
    <s v="Hex bolt DIN 933 M16 × 120 mm zinc plated"/>
    <s v="fasteners"/>
    <n v="1058.1199999999999"/>
    <n v="4731704.8399999933"/>
    <n v="0.82650709021553193"/>
    <x v="1"/>
  </r>
  <r>
    <s v="SF-912-A2-8x35-B500"/>
    <s v="Socket cap screw DIN 912 M8 × 35 mm A2 stainless, bulk box of 500"/>
    <s v="fasteners"/>
    <n v="1056.0999999999999"/>
    <n v="4732760.939999993"/>
    <n v="0.82669156371239871"/>
    <x v="1"/>
  </r>
  <r>
    <s v="SF-912-A4-8x140"/>
    <s v="Socket cap screw DIN 912 M8 × 140 mm A4 stainless"/>
    <s v="fasteners"/>
    <n v="1056.02"/>
    <n v="4733816.9599999925"/>
    <n v="0.82687602323532383"/>
    <x v="1"/>
  </r>
  <r>
    <s v="SF-7991-ZN-6x40"/>
    <s v="Countersunk socket screw DIN 7991 M6 × 40 mm zinc plated"/>
    <s v="fasteners"/>
    <n v="1055.29"/>
    <n v="4734872.2499999925"/>
    <n v="0.82706035524603172"/>
    <x v="1"/>
  </r>
  <r>
    <s v="SF-7991-A2-6x50-B500"/>
    <s v="Countersunk socket screw DIN 7991 M6 × 50 mm A2 stainless, bulk box of 500"/>
    <s v="fasteners"/>
    <n v="1053.96"/>
    <n v="4735926.2099999925"/>
    <n v="0.82724445493996013"/>
    <x v="1"/>
  </r>
  <r>
    <s v="SF-6923-A2-16"/>
    <s v="Serrated flange nut DIN 6923 M16 A2 stainless"/>
    <s v="fasteners"/>
    <n v="1053.24"/>
    <n v="4736979.4499999927"/>
    <n v="0.82742842886841395"/>
    <x v="1"/>
  </r>
  <r>
    <s v="SF-7991-BK-16x110"/>
    <s v="Countersunk socket screw DIN 7991 M16 × 110 mm black 12.9"/>
    <s v="fasteners"/>
    <n v="1051.5"/>
    <n v="4738030.9499999927"/>
    <n v="0.8276120988636374"/>
    <x v="1"/>
  </r>
  <r>
    <s v="SF-912-A4-20x35"/>
    <s v="Socket cap screw DIN 912 M20 × 35 mm A4 stainless"/>
    <s v="fasteners"/>
    <n v="1050.01"/>
    <n v="4739080.9599999925"/>
    <n v="0.82779550859419815"/>
    <x v="1"/>
  </r>
  <r>
    <s v="SF-912-A2-5x35"/>
    <s v="Socket cap screw DIN 912 M5 × 35 mm A2 stainless"/>
    <s v="fasteners"/>
    <n v="1043.22"/>
    <n v="4740124.1799999923"/>
    <n v="0.82797773228646343"/>
    <x v="1"/>
  </r>
  <r>
    <s v="SF-7991-BK-12x120"/>
    <s v="Countersunk socket screw DIN 7991 M12 × 120 mm black 12.9"/>
    <s v="fasteners"/>
    <n v="1043.19"/>
    <n v="4741167.3699999927"/>
    <n v="0.82815995073850068"/>
    <x v="1"/>
  </r>
  <r>
    <s v="SF-933-A2-4x20-B500"/>
    <s v="Hex bolt DIN 933 M4 × 20 mm A2 stainless, bulk box of 500"/>
    <s v="fasteners"/>
    <n v="1042.97"/>
    <n v="4742210.3399999924"/>
    <n v="0.82834213076219843"/>
    <x v="1"/>
  </r>
  <r>
    <s v="SF-TCS-ZY-8x160"/>
    <s v="Timber construction screw TX40 Ø8 × 160 mm yellow zinc"/>
    <s v="fasteners"/>
    <n v="1040.8"/>
    <n v="4743251.1399999922"/>
    <n v="0.82852393174272965"/>
    <x v="1"/>
  </r>
  <r>
    <s v="SF-912-A4-8x75-P10"/>
    <s v="Socket cap screw DIN 912 M8 × 75 mm A4 stainless, pack of 10"/>
    <s v="fasteners"/>
    <n v="1040.8"/>
    <n v="4744291.939999992"/>
    <n v="0.82870573272326087"/>
    <x v="1"/>
  </r>
  <r>
    <s v="SF-7991-A4-12x45"/>
    <s v="Countersunk socket screw DIN 7991 M12 × 45 mm A4 stainless"/>
    <s v="fasteners"/>
    <n v="1040.28"/>
    <n v="4745332.2199999923"/>
    <n v="0.82888744287317151"/>
    <x v="1"/>
  </r>
  <r>
    <s v="SF-7991-ZN-12x90-P10"/>
    <s v="Countersunk socket screw DIN 7991 M12 × 90 mm zinc plated, pack of 10"/>
    <s v="fasteners"/>
    <n v="1040.1099999999999"/>
    <n v="4746372.3299999926"/>
    <n v="0.82906912332845628"/>
    <x v="1"/>
  </r>
  <r>
    <s v="SF-LOC-50"/>
    <s v="Threadlocker, medium strength, 50 ml"/>
    <s v="anchors"/>
    <n v="1039.21"/>
    <n v="4747411.5399999926"/>
    <n v="0.82925064657689773"/>
    <x v="1"/>
  </r>
  <r>
    <s v="SF-7991-BK-6x10"/>
    <s v="Countersunk socket screw DIN 7991 M6 × 10 mm black 12.9"/>
    <s v="fasteners"/>
    <n v="1039.06"/>
    <n v="4748450.5999999922"/>
    <n v="0.82943214362419859"/>
    <x v="1"/>
  </r>
  <r>
    <s v="SF-127-ZN-6"/>
    <s v="Spring washer DIN 127 M6 zinc plated"/>
    <s v="fasteners"/>
    <n v="1035.3399999999999"/>
    <n v="4749485.939999992"/>
    <n v="0.82961299088321394"/>
    <x v="1"/>
  </r>
  <r>
    <s v="SF-7991-ZN-3x20-B500"/>
    <s v="Countersunk socket screw DIN 7991 M3 × 20 mm zinc plated, bulk box of 500"/>
    <s v="fasteners"/>
    <n v="1035.3"/>
    <n v="4750521.2399999918"/>
    <n v="0.8297938311552584"/>
    <x v="1"/>
  </r>
  <r>
    <s v="SF-912-A2-12x75"/>
    <s v="Socket cap screw DIN 912 M12 × 75 mm A2 stainless"/>
    <s v="fasteners"/>
    <n v="1033.8399999999999"/>
    <n v="4751555.0799999917"/>
    <n v="0.82997441640286829"/>
    <x v="1"/>
  </r>
  <r>
    <s v="SF-933-ZN-8x120"/>
    <s v="Hex bolt DIN 933 M8 × 120 mm zinc plated"/>
    <s v="fasteners"/>
    <n v="1033.04"/>
    <n v="4752588.1199999917"/>
    <n v="0.83015486191106203"/>
    <x v="1"/>
  </r>
  <r>
    <s v="SF-7991-A2-3x6-B500"/>
    <s v="Countersunk socket screw DIN 7991 M3 × 6 mm A2 stainless, bulk box of 500"/>
    <s v="fasteners"/>
    <n v="1031.6500000000001"/>
    <n v="4753619.7699999921"/>
    <n v="0.83033506462202"/>
    <x v="1"/>
  </r>
  <r>
    <s v="SF-933-A2-5x25-B500"/>
    <s v="Hex bolt DIN 933 M5 × 25 mm A2 stainless, bulk box of 500"/>
    <s v="fasteners"/>
    <n v="1030.76"/>
    <n v="4754650.5299999919"/>
    <n v="0.83051511187287741"/>
    <x v="1"/>
  </r>
  <r>
    <s v="SF-933-A4-8x100"/>
    <s v="Hex bolt DIN 933 M8 × 100 mm A4 stainless"/>
    <s v="fasteners"/>
    <n v="1030.7"/>
    <n v="4755681.2299999921"/>
    <n v="0.83069514864327854"/>
    <x v="1"/>
  </r>
  <r>
    <s v="SF-912-ZN-6x20-B500"/>
    <s v="Socket cap screw DIN 912 M6 × 20 mm zinc plated, bulk box of 500"/>
    <s v="fasteners"/>
    <n v="1029.44"/>
    <n v="4756710.6699999925"/>
    <n v="0.83087496532409921"/>
    <x v="1"/>
  </r>
  <r>
    <s v="SF-934-A4-6"/>
    <s v="Hex nut DIN 934 M6 A4 stainless"/>
    <s v="fasteners"/>
    <n v="1029.3699999999999"/>
    <n v="4757740.0399999926"/>
    <n v="0.83105476977772086"/>
    <x v="1"/>
  </r>
  <r>
    <s v="SF-933-A4-6x20"/>
    <s v="Hex bolt DIN 933 M6 × 20 mm A4 stainless"/>
    <s v="fasteners"/>
    <n v="1028.79"/>
    <n v="4758768.8299999926"/>
    <n v="0.83123447292026575"/>
    <x v="1"/>
  </r>
  <r>
    <s v="SF-933-HG-14x40"/>
    <s v="Hex bolt DIN 933 M14 × 40 mm hot-dip galvanised"/>
    <s v="fasteners"/>
    <n v="1027.8900000000001"/>
    <n v="4759796.7199999923"/>
    <n v="0.83141401885596733"/>
    <x v="1"/>
  </r>
  <r>
    <s v="SF-6798-ZN-6"/>
    <s v="Toothed lock washer DIN 6798 M6 zinc plated"/>
    <s v="fasteners"/>
    <n v="1027.29"/>
    <n v="4760824.0099999923"/>
    <n v="0.83159345998710676"/>
    <x v="1"/>
  </r>
  <r>
    <s v="SF-931-HG-20x90"/>
    <s v="Hex bolt part thread DIN 931 M20 × 90 mm hot-dip galvanised"/>
    <s v="fasteners"/>
    <n v="1025.52"/>
    <n v="4761849.5299999919"/>
    <n v="0.8317725919447877"/>
    <x v="1"/>
  </r>
  <r>
    <s v="SF-912-BK-16x75"/>
    <s v="Socket cap screw DIN 912 M16 × 75 mm black 12.9"/>
    <s v="fasteners"/>
    <n v="1024.8"/>
    <n v="4762874.3299999917"/>
    <n v="0.83195159813699404"/>
    <x v="1"/>
  </r>
  <r>
    <s v="SF-933-HG-10x45"/>
    <s v="Hex bolt DIN 933 M10 × 45 mm hot-dip galvanised"/>
    <s v="fasteners"/>
    <n v="1024.55"/>
    <n v="4763898.8799999915"/>
    <n v="0.83213056066063285"/>
    <x v="1"/>
  </r>
  <r>
    <s v="SF-934-A2-3"/>
    <s v="Hex nut DIN 934 M3 A2 stainless"/>
    <s v="fasteners"/>
    <n v="1021.34"/>
    <n v="4764920.2199999914"/>
    <n v="0.83230896247986386"/>
    <x v="1"/>
  </r>
  <r>
    <s v="SF-315-A2-6"/>
    <s v="Wing nut DIN 315 M6 A2 stainless"/>
    <s v="fasteners"/>
    <n v="1020.83"/>
    <n v="4765941.0499999914"/>
    <n v="0.83248727521521715"/>
    <x v="1"/>
  </r>
  <r>
    <s v="SF-912-ZN-16x180"/>
    <s v="Socket cap screw DIN 912 M16 × 180 mm zinc plated"/>
    <s v="fasteners"/>
    <n v="1018.74"/>
    <n v="4766959.7899999917"/>
    <n v="0.83266522288134559"/>
    <x v="1"/>
  </r>
  <r>
    <s v="SF-934-A2-6"/>
    <s v="Hex nut DIN 934 M6 A2 stainless"/>
    <s v="fasteners"/>
    <n v="1016.63"/>
    <n v="4767976.4199999915"/>
    <n v="0.83284280198476357"/>
    <x v="1"/>
  </r>
  <r>
    <s v="SF-AGL-ZY-5x40"/>
    <s v="Chipboard screw, Pozidriv Ø5 × 40 mm yellow zinc"/>
    <s v="fasteners"/>
    <n v="1016.12"/>
    <n v="4768992.5399999917"/>
    <n v="0.83302029200430372"/>
    <x v="1"/>
  </r>
  <r>
    <s v="SF-931-A4-8x40-P10"/>
    <s v="Hex bolt part thread DIN 931 M8 × 40 mm A4 stainless, pack of 10"/>
    <s v="fasteners"/>
    <n v="1015.8"/>
    <n v="4770008.3399999915"/>
    <n v="0.8331977261280773"/>
    <x v="1"/>
  </r>
  <r>
    <s v="SF-7991-A4-6x12"/>
    <s v="Countersunk socket screw DIN 7991 M6 × 12 mm A4 stainless"/>
    <s v="fasteners"/>
    <n v="1015.68"/>
    <n v="4771024.0199999912"/>
    <n v="0.83337513929093854"/>
    <x v="1"/>
  </r>
  <r>
    <s v="SF-7991-ZN-3x25-B500"/>
    <s v="Countersunk socket screw DIN 7991 M3 × 25 mm zinc plated, bulk box of 500"/>
    <s v="fasteners"/>
    <n v="1012.75"/>
    <n v="4772036.7699999912"/>
    <n v="0.83355204065818778"/>
    <x v="1"/>
  </r>
  <r>
    <s v="SF-CSA-TAT-C-6x48"/>
    <s v="Tatra Works concrete screw anchor Ø6 × 48 mm, countersunk head"/>
    <s v="anchors"/>
    <n v="1012.47"/>
    <n v="4773049.2399999909"/>
    <n v="0.83372889311664122"/>
    <x v="1"/>
  </r>
  <r>
    <s v="SF-931-A4-16x150"/>
    <s v="Hex bolt part thread DIN 931 M16 × 150 mm A4 stainless"/>
    <s v="fasteners"/>
    <n v="1009.75"/>
    <n v="4774058.9899999909"/>
    <n v="0.83390527046107954"/>
    <x v="1"/>
  </r>
  <r>
    <s v="SF-912-BK-3x20"/>
    <s v="Socket cap screw DIN 912 M3 × 20 mm black 12.9"/>
    <s v="fasteners"/>
    <n v="1008"/>
    <n v="4775066.9899999909"/>
    <n v="0.83408134212554486"/>
    <x v="1"/>
  </r>
  <r>
    <s v="SF-7991-BK-5x30"/>
    <s v="Countersunk socket screw DIN 7991 M5 × 30 mm black 12.9"/>
    <s v="fasteners"/>
    <n v="1007.09"/>
    <n v="4776074.0799999908"/>
    <n v="0.8342572548364241"/>
    <x v="1"/>
  </r>
  <r>
    <s v="SF-912-BK-8x55"/>
    <s v="Socket cap screw DIN 912 M8 × 55 mm black 12.9"/>
    <s v="fasteners"/>
    <n v="1006.86"/>
    <n v="4777080.9399999911"/>
    <n v="0.83443312737222131"/>
    <x v="1"/>
  </r>
  <r>
    <s v="SF-912-A2-6x60"/>
    <s v="Socket cap screw DIN 912 M6 × 60 mm A2 stainless"/>
    <s v="fasteners"/>
    <n v="1002.96"/>
    <n v="4778083.8999999911"/>
    <n v="0.83460831867836427"/>
    <x v="1"/>
  </r>
  <r>
    <s v="SF-HWP-ANC-10x65"/>
    <s v="Anclatec hollow-wall expansion plug 10 × 65 mm, box of 50"/>
    <s v="anchors"/>
    <n v="1002.01"/>
    <n v="4779085.9099999908"/>
    <n v="0.83478334404395038"/>
    <x v="1"/>
  </r>
  <r>
    <s v="SF-912-ZN-5x50-B500"/>
    <s v="Socket cap screw DIN 912 M5 × 50 mm zinc plated, bulk box of 500"/>
    <s v="fasteners"/>
    <n v="1001.55"/>
    <n v="4780087.4599999906"/>
    <n v="0.83495828905937219"/>
    <x v="1"/>
  </r>
  <r>
    <s v="SF-7991-BK-6x12"/>
    <s v="Countersunk socket screw DIN 7991 M6 × 12 mm black 12.9"/>
    <s v="fasteners"/>
    <n v="1000.41"/>
    <n v="4781087.8699999908"/>
    <n v="0.8351330349461259"/>
    <x v="1"/>
  </r>
  <r>
    <s v="SF-ARD-ANC-ZN-12x240"/>
    <s v="Anclatec anchor rod M12 × 240 mm, zinc plated, pack of 10"/>
    <s v="anchors"/>
    <n v="999.83"/>
    <n v="4782087.6999999909"/>
    <n v="0.83530767952180285"/>
    <x v="1"/>
  </r>
  <r>
    <s v="SF-315-ZN-12"/>
    <s v="Wing nut DIN 315 M12 zinc plated"/>
    <s v="fasteners"/>
    <n v="999.16"/>
    <n v="4783086.859999991"/>
    <n v="0.83548220706571863"/>
    <x v="1"/>
  </r>
  <r>
    <s v="SF-TCS-ZY-6x100"/>
    <s v="Timber construction screw TX30 Ø6 × 100 mm yellow zinc"/>
    <s v="fasteners"/>
    <n v="997.9"/>
    <n v="4784084.7599999914"/>
    <n v="0.83565651452005396"/>
    <x v="1"/>
  </r>
  <r>
    <s v="SF-7991-A2-12x60"/>
    <s v="Countersunk socket screw DIN 7991 M12 × 60 mm A2 stainless"/>
    <s v="fasteners"/>
    <n v="997.35"/>
    <n v="4785082.109999991"/>
    <n v="0.83583072590354046"/>
    <x v="1"/>
  </r>
  <r>
    <s v="SF-933-HG-10x110"/>
    <s v="Hex bolt DIN 933 M10 × 110 mm hot-dip galvanised"/>
    <s v="fasteners"/>
    <n v="995.8"/>
    <n v="4786077.9099999908"/>
    <n v="0.83600466654190808"/>
    <x v="1"/>
  </r>
  <r>
    <s v="SF-931-A2-8x60-P10"/>
    <s v="Hex bolt part thread DIN 931 M8 × 60 mm A2 stainless, pack of 10"/>
    <s v="fasteners"/>
    <n v="994.5"/>
    <n v="4787072.4099999908"/>
    <n v="0.83617838010372425"/>
    <x v="1"/>
  </r>
  <r>
    <s v="SF-7991-BK-6x40"/>
    <s v="Countersunk socket screw DIN 7991 M6 × 40 mm black 12.9"/>
    <s v="fasteners"/>
    <n v="993.25"/>
    <n v="4788065.6599999908"/>
    <n v="0.8363518753227025"/>
    <x v="1"/>
  </r>
  <r>
    <s v="SF-125-A4-8"/>
    <s v="Flat washer DIN 125 M8 A4 stainless"/>
    <s v="fasteners"/>
    <n v="992.79"/>
    <n v="4789058.4499999909"/>
    <n v="0.83652529019151656"/>
    <x v="1"/>
  </r>
  <r>
    <s v="SF-985-A4-8"/>
    <s v="Nylon-insert lock nut DIN 985 M8 A4 stainless"/>
    <s v="fasteners"/>
    <n v="990.76"/>
    <n v="4790049.2099999906"/>
    <n v="0.83669835047156171"/>
    <x v="1"/>
  </r>
  <r>
    <s v="SF-933-A4-20x180"/>
    <s v="Hex bolt DIN 933 M20 × 180 mm A4 stainless"/>
    <s v="fasteners"/>
    <n v="989.78"/>
    <n v="4791038.9899999909"/>
    <n v="0.83687123957082221"/>
    <x v="1"/>
  </r>
  <r>
    <s v="SF-931-A4-6x50-P10"/>
    <s v="Hex bolt part thread DIN 931 M6 × 50 mm A4 stainless, pack of 10"/>
    <s v="fasteners"/>
    <n v="987.4"/>
    <n v="4792026.3899999913"/>
    <n v="0.83704371294531932"/>
    <x v="1"/>
  </r>
  <r>
    <s v="SF-912-A4-8x60-P10"/>
    <s v="Socket cap screw DIN 912 M8 × 60 mm A4 stainless, pack of 10"/>
    <s v="fasteners"/>
    <n v="986.44"/>
    <n v="4793012.8299999917"/>
    <n v="0.83721601863251693"/>
    <x v="1"/>
  </r>
  <r>
    <s v="SF-912-A4-3x25"/>
    <s v="Socket cap screw DIN 912 M3 × 25 mm A4 stainless"/>
    <s v="fasteners"/>
    <n v="984.6"/>
    <n v="4793997.4299999913"/>
    <n v="0.83738800291905702"/>
    <x v="1"/>
  </r>
  <r>
    <s v="SF-7991-A4-12x120"/>
    <s v="Countersunk socket screw DIN 7991 M12 × 120 mm A4 stainless"/>
    <s v="fasteners"/>
    <n v="984.1"/>
    <n v="4794981.5299999909"/>
    <n v="0.83755989986846202"/>
    <x v="1"/>
  </r>
  <r>
    <s v="SF-WDG-ANC-A4-16x145"/>
    <s v="Anclatec wedge anchor M16 × 145 mm, A4 stainless"/>
    <s v="anchors"/>
    <n v="977.45"/>
    <n v="4795958.9799999911"/>
    <n v="0.83773063523396962"/>
    <x v="1"/>
  </r>
  <r>
    <s v="SF-976-HG-16x2000"/>
    <s v="Threaded rod DIN 976 M16 × 2000 mm hot-dip galvanised"/>
    <s v="fasteners"/>
    <n v="977.23"/>
    <n v="4796936.2099999916"/>
    <n v="0.83790133217113771"/>
    <x v="1"/>
  </r>
  <r>
    <s v="SF-7991-A4-8x55"/>
    <s v="Countersunk socket screw DIN 7991 M8 × 55 mm A4 stainless"/>
    <s v="fasteners"/>
    <n v="977.22"/>
    <n v="4797913.4299999913"/>
    <n v="0.83807202736156305"/>
    <x v="1"/>
  </r>
  <r>
    <s v="SF-WDG-BRZ-ZN-8x75"/>
    <s v="Brezo wedge anchor M8 × 75 mm, zinc plated"/>
    <s v="anchors"/>
    <n v="976.42"/>
    <n v="4798889.8499999912"/>
    <n v="0.83824258281257213"/>
    <x v="1"/>
  </r>
  <r>
    <s v="SF-912-BK-3x16"/>
    <s v="Socket cap screw DIN 912 M3 × 16 mm black 12.9"/>
    <s v="fasteners"/>
    <n v="975.24"/>
    <n v="4799865.0899999915"/>
    <n v="0.83841293214794244"/>
    <x v="1"/>
  </r>
  <r>
    <s v="SF-912-ZN-6x16-B500"/>
    <s v="Socket cap screw DIN 912 M6 × 16 mm zinc plated, bulk box of 500"/>
    <s v="fasteners"/>
    <n v="973.52"/>
    <n v="4800838.609999991"/>
    <n v="0.83858298104356754"/>
    <x v="1"/>
  </r>
  <r>
    <s v="SF-933-ZN-8x100"/>
    <s v="Hex bolt DIN 933 M8 × 100 mm zinc plated"/>
    <s v="fasteners"/>
    <n v="972.17"/>
    <n v="4801810.7799999909"/>
    <n v="0.83875279412892789"/>
    <x v="1"/>
  </r>
  <r>
    <s v="SF-976-A4-20x2000"/>
    <s v="Threaded rod DIN 976 M20 × 2000 mm A4 stainless"/>
    <s v="fasteners"/>
    <n v="970.11"/>
    <n v="4802780.8899999913"/>
    <n v="0.83892224738529142"/>
    <x v="1"/>
  </r>
  <r>
    <s v="SF-933-ZN-4x20-B500"/>
    <s v="Hex bolt DIN 933 M4 × 20 mm zinc plated, bulk box of 500"/>
    <s v="fasteners"/>
    <n v="969.48"/>
    <n v="4803750.3699999917"/>
    <n v="0.83909159059686478"/>
    <x v="1"/>
  </r>
  <r>
    <s v="SF-7991-BK-6x80"/>
    <s v="Countersunk socket screw DIN 7991 M6 × 80 mm black 12.9"/>
    <s v="fasteners"/>
    <n v="968.86"/>
    <n v="4804719.2299999921"/>
    <n v="0.83926082551039038"/>
    <x v="1"/>
  </r>
  <r>
    <s v="SF-931-A2-10x40-P10"/>
    <s v="Hex bolt part thread DIN 931 M10 × 40 mm A2 stainless, pack of 10"/>
    <s v="fasteners"/>
    <n v="967.74"/>
    <n v="4805686.9699999923"/>
    <n v="0.83942986478873338"/>
    <x v="1"/>
  </r>
  <r>
    <s v="SF-912-A2-5x25-B500"/>
    <s v="Socket cap screw DIN 912 M5 × 25 mm A2 stainless, bulk box of 500"/>
    <s v="fasteners"/>
    <n v="963.68"/>
    <n v="4806650.649999992"/>
    <n v="0.8395981948895388"/>
    <x v="1"/>
  </r>
  <r>
    <s v="SF-933-ZN-12x65-P10"/>
    <s v="Hex bolt DIN 933 M12 × 65 mm zinc plated, pack of 10"/>
    <s v="fasteners"/>
    <n v="963.44"/>
    <n v="4807614.0899999924"/>
    <n v="0.83976648306851942"/>
    <x v="1"/>
  </r>
  <r>
    <s v="SF-933-HG-12x30"/>
    <s v="Hex bolt DIN 933 M12 × 30 mm hot-dip galvanised"/>
    <s v="fasteners"/>
    <n v="962.06"/>
    <n v="4808576.149999992"/>
    <n v="0.83993453019700692"/>
    <x v="1"/>
  </r>
  <r>
    <s v="SF-7991-ZN-8x45-B500"/>
    <s v="Countersunk socket screw DIN 7991 M8 × 45 mm zinc plated, bulk box of 500"/>
    <s v="fasteners"/>
    <n v="960.5"/>
    <n v="4809536.649999992"/>
    <n v="0.84010230483363291"/>
    <x v="1"/>
  </r>
  <r>
    <s v="SF-912-A4-10x150"/>
    <s v="Socket cap screw DIN 912 M10 × 150 mm A4 stainless"/>
    <s v="fasteners"/>
    <n v="958.96"/>
    <n v="4810495.609999992"/>
    <n v="0.84026981047188243"/>
    <x v="1"/>
  </r>
  <r>
    <s v="SF-7991-BK-12x55"/>
    <s v="Countersunk socket screw DIN 7991 M12 × 55 mm black 12.9"/>
    <s v="fasteners"/>
    <n v="957.86"/>
    <n v="4811453.4699999923"/>
    <n v="0.84043712396843484"/>
    <x v="1"/>
  </r>
  <r>
    <s v="SF-7991-ZN-8x80"/>
    <s v="Countersunk socket screw DIN 7991 M8 × 80 mm zinc plated"/>
    <s v="fasteners"/>
    <n v="957"/>
    <n v="4812410.4699999923"/>
    <n v="0.84060428724511471"/>
    <x v="1"/>
  </r>
  <r>
    <s v="SF-933-A2-6x80-B500"/>
    <s v="Hex bolt DIN 933 M6 × 80 mm A2 stainless, bulk box of 500"/>
    <s v="fasteners"/>
    <n v="954.07"/>
    <n v="4813364.5399999926"/>
    <n v="0.84077093872618258"/>
    <x v="1"/>
  </r>
  <r>
    <s v="SF-931-A2-12x100-P10"/>
    <s v="Hex bolt part thread DIN 931 M12 × 100 mm A2 stainless, pack of 10"/>
    <s v="fasteners"/>
    <n v="953.81"/>
    <n v="4814318.3499999922"/>
    <n v="0.84093754479194005"/>
    <x v="1"/>
  </r>
  <r>
    <s v="SF-PBA-ANC-ZL-25"/>
    <s v="Anclatec self-drill plasterboard anchor zinc 15 × 45 mm, pack of 25"/>
    <s v="anchors"/>
    <n v="953.38"/>
    <n v="4815271.7299999921"/>
    <n v="0.84110407574776147"/>
    <x v="1"/>
  </r>
  <r>
    <s v="SF-912-ZN-20x200"/>
    <s v="Socket cap screw DIN 912 M20 × 200 mm zinc plated"/>
    <s v="fasteners"/>
    <n v="951.67"/>
    <n v="4816223.399999992"/>
    <n v="0.84127030801058056"/>
    <x v="1"/>
  </r>
  <r>
    <s v="SF-933-A2-6x90-P10"/>
    <s v="Hex bolt DIN 933 M6 × 90 mm A2 stainless, pack of 10"/>
    <s v="fasteners"/>
    <n v="949.98"/>
    <n v="4817173.3799999924"/>
    <n v="0.84143624507388293"/>
    <x v="1"/>
  </r>
  <r>
    <s v="SF-CSA-TAT-H-8x64"/>
    <s v="Tatra Works concrete screw anchor Ø8 × 64 mm, hex head"/>
    <s v="anchors"/>
    <n v="948.81"/>
    <n v="4818122.189999992"/>
    <n v="0.84160197776828893"/>
    <x v="1"/>
  </r>
  <r>
    <s v="SF-7991-A2-12x35-P10"/>
    <s v="Countersunk socket screw DIN 7991 M12 × 35 mm A2 stainless, pack of 10"/>
    <s v="fasteners"/>
    <n v="947.88"/>
    <n v="4819070.0699999919"/>
    <n v="0.84176754801562359"/>
    <x v="1"/>
  </r>
  <r>
    <s v="SF-933-A4-24x150"/>
    <s v="Hex bolt DIN 933 M24 × 150 mm A4 stainless"/>
    <s v="fasteners"/>
    <n v="946.43"/>
    <n v="4820016.4999999916"/>
    <n v="0.84193286498526632"/>
    <x v="1"/>
  </r>
  <r>
    <s v="SF-933-A4-8x80"/>
    <s v="Hex bolt DIN 933 M8 × 80 mm A4 stainless"/>
    <s v="fasteners"/>
    <n v="945.9"/>
    <n v="4820962.399999992"/>
    <n v="0.84209808937754582"/>
    <x v="1"/>
  </r>
  <r>
    <s v="SF-933-A2-6x30"/>
    <s v="Hex bolt DIN 933 M6 × 30 mm A2 stainless"/>
    <s v="fasteners"/>
    <n v="943.46"/>
    <n v="4821905.859999992"/>
    <n v="0.84226288756460577"/>
    <x v="1"/>
  </r>
  <r>
    <s v="SF-7991-A2-10x40"/>
    <s v="Countersunk socket screw DIN 7991 M10 × 40 mm A2 stainless"/>
    <s v="fasteners"/>
    <n v="943.16"/>
    <n v="4822849.0199999921"/>
    <n v="0.84242763334938464"/>
    <x v="1"/>
  </r>
  <r>
    <s v="SF-933-HG-10x40"/>
    <s v="Hex bolt DIN 933 M10 × 40 mm hot-dip galvanised"/>
    <s v="fasteners"/>
    <n v="941.68"/>
    <n v="4823790.6999999918"/>
    <n v="0.84259212061624333"/>
    <x v="1"/>
  </r>
  <r>
    <s v="SF-933-A2-5x55"/>
    <s v="Hex bolt DIN 933 M5 × 55 mm A2 stainless"/>
    <s v="fasteners"/>
    <n v="938.1"/>
    <n v="4824728.7999999914"/>
    <n v="0.84275598254921447"/>
    <x v="1"/>
  </r>
  <r>
    <s v="SF-7991-BK-12x60-P10"/>
    <s v="Countersunk socket screw DIN 7991 M12 × 60 mm black 12.9, pack of 10"/>
    <s v="fasteners"/>
    <n v="934.57"/>
    <n v="4825663.3699999917"/>
    <n v="0.84291922788201146"/>
    <x v="1"/>
  </r>
  <r>
    <s v="SF-CSA-ANC-H-10x60"/>
    <s v="Anclatec concrete screw anchor Ø10 × 60 mm, hex head"/>
    <s v="anchors"/>
    <n v="933.84"/>
    <n v="4826597.2099999916"/>
    <n v="0.843082345702591"/>
    <x v="1"/>
  </r>
  <r>
    <s v="SF-931-ZN-16x140"/>
    <s v="Hex bolt part thread DIN 931 M16 × 140 mm zinc plated"/>
    <s v="fasteners"/>
    <n v="933.59"/>
    <n v="4827530.7999999914"/>
    <n v="0.843245419854603"/>
    <x v="1"/>
  </r>
  <r>
    <s v="SF-912-A2-20x130"/>
    <s v="Socket cap screw DIN 912 M20 × 130 mm A2 stainless"/>
    <s v="fasteners"/>
    <n v="930.55"/>
    <n v="4828461.3499999912"/>
    <n v="0.84340796299683329"/>
    <x v="1"/>
  </r>
  <r>
    <s v="SF-WDG-ALP-ZN-10x90"/>
    <s v="Alpenfix wedge anchor M10 × 90 mm, zinc plated"/>
    <s v="anchors"/>
    <n v="930.5"/>
    <n v="4829391.8499999912"/>
    <n v="0.84357049740535017"/>
    <x v="1"/>
  </r>
  <r>
    <s v="SF-DRP-ALP-A4-6x25"/>
    <s v="Alpenfix drop-in anchor M6 × 25 mm, A4 stainless"/>
    <s v="anchors"/>
    <n v="929.87"/>
    <n v="4830321.7199999914"/>
    <n v="0.84373292176907666"/>
    <x v="1"/>
  </r>
  <r>
    <s v="SF-933-A2-10x20"/>
    <s v="Hex bolt DIN 933 M10 × 20 mm A2 stainless"/>
    <s v="fasteners"/>
    <n v="928.83"/>
    <n v="4831250.5499999914"/>
    <n v="0.8438951644715621"/>
    <x v="1"/>
  </r>
  <r>
    <s v="SF-976-A4-14x1000"/>
    <s v="Threaded rod DIN 976 M14 × 1000 mm A4 stainless"/>
    <s v="fasteners"/>
    <n v="928.4"/>
    <n v="4832178.9499999918"/>
    <n v="0.84405733206411138"/>
    <x v="1"/>
  </r>
  <r>
    <s v="SF-912-ZN-6x75"/>
    <s v="Socket cap screw DIN 912 M6 × 75 mm zinc plated"/>
    <s v="fasteners"/>
    <n v="927.92"/>
    <n v="4833106.8699999917"/>
    <n v="0.84421941581301074"/>
    <x v="1"/>
  </r>
  <r>
    <s v="SF-931-HG-10x100"/>
    <s v="Hex bolt part thread DIN 931 M10 × 100 mm hot-dip galvanised"/>
    <s v="fasteners"/>
    <n v="926.84"/>
    <n v="4834033.7099999916"/>
    <n v="0.84438131091369828"/>
    <x v="1"/>
  </r>
  <r>
    <s v="SF-7991-ZN-12x55"/>
    <s v="Countersunk socket screw DIN 7991 M12 × 55 mm zinc plated"/>
    <s v="fasteners"/>
    <n v="926.16"/>
    <n v="4834959.8699999917"/>
    <n v="0.84454308723588201"/>
    <x v="1"/>
  </r>
  <r>
    <s v="SF-985-ZN-10"/>
    <s v="Nylon-insert lock nut DIN 985 M10 zinc plated"/>
    <s v="fasteners"/>
    <n v="924.59"/>
    <n v="4835884.4599999916"/>
    <n v="0.84470458931946135"/>
    <x v="1"/>
  </r>
  <r>
    <s v="SF-AGL-A2-4.5x35-B1000"/>
    <s v="Chipboard screw, Pozidriv Ø4.5 × 35 mm A2 stainless, bulk box of 1000"/>
    <s v="fasteners"/>
    <n v="924.34"/>
    <n v="4836808.7999999914"/>
    <n v="0.84486604773447305"/>
    <x v="1"/>
  </r>
  <r>
    <s v="SF-912-BK-16x35"/>
    <s v="Socket cap screw DIN 912 M16 × 35 mm black 12.9"/>
    <s v="fasteners"/>
    <n v="923.66"/>
    <n v="4837732.4599999916"/>
    <n v="0.84502738737098104"/>
    <x v="1"/>
  </r>
  <r>
    <s v="SF-912-A2-10x40"/>
    <s v="Socket cap screw DIN 912 M10 × 40 mm A2 stainless"/>
    <s v="fasteners"/>
    <n v="923.19"/>
    <n v="4838655.649999992"/>
    <n v="0.84518864491058199"/>
    <x v="1"/>
  </r>
  <r>
    <s v="SF-933-A2-5x50-P20"/>
    <s v="Hex bolt DIN 933 M5 × 50 mm A2 stainless, pack of 20"/>
    <s v="fasteners"/>
    <n v="921.89"/>
    <n v="4839577.5399999917"/>
    <n v="0.84534967537363137"/>
    <x v="1"/>
  </r>
  <r>
    <s v="SF-912-A4-4x25"/>
    <s v="Socket cap screw DIN 912 M4 × 25 mm A4 stainless"/>
    <s v="fasteners"/>
    <n v="921.38"/>
    <n v="4840498.9199999915"/>
    <n v="0.84551061675280303"/>
    <x v="1"/>
  </r>
  <r>
    <s v="SF-7991-A2-10x50-P10"/>
    <s v="Countersunk socket screw DIN 7991 M10 × 50 mm A2 stainless, pack of 10"/>
    <s v="fasteners"/>
    <n v="920.76"/>
    <n v="4841419.6799999913"/>
    <n v="0.84567144983392706"/>
    <x v="1"/>
  </r>
  <r>
    <s v="SF-912-ZN-12x25"/>
    <s v="Socket cap screw DIN 912 M12 × 25 mm zinc plated"/>
    <s v="fasteners"/>
    <n v="920.6"/>
    <n v="4842340.2799999909"/>
    <n v="0.84583225496716785"/>
    <x v="1"/>
  </r>
  <r>
    <s v="SF-912-BK-10x130"/>
    <s v="Socket cap screw DIN 912 M10 × 130 mm black 12.9"/>
    <s v="fasteners"/>
    <n v="920.09"/>
    <n v="4843260.3699999908"/>
    <n v="0.84599297101653081"/>
    <x v="1"/>
  </r>
  <r>
    <s v="SF-933-A2-12x60-P10"/>
    <s v="Hex bolt DIN 933 M12 × 60 mm A2 stainless, pack of 10"/>
    <s v="fasteners"/>
    <n v="919.7"/>
    <n v="4844180.069999991"/>
    <n v="0.8461536189429284"/>
    <x v="1"/>
  </r>
  <r>
    <s v="SF-DRP-ALP-ZN-16x65"/>
    <s v="Alpenfix drop-in anchor M16 × 65 mm, zinc plated"/>
    <s v="anchors"/>
    <n v="919.67"/>
    <n v="4845099.7399999909"/>
    <n v="0.84631426162909773"/>
    <x v="1"/>
  </r>
  <r>
    <s v="SF-AGL-A2-6x120-P25"/>
    <s v="Chipboard screw, Pozidriv Ø6 × 120 mm A2 stainless, pack of 25"/>
    <s v="fasteners"/>
    <n v="919.15"/>
    <n v="4846018.8899999913"/>
    <n v="0.8464748134846467"/>
    <x v="1"/>
  </r>
  <r>
    <s v="SF-912-BK-12x80-P10"/>
    <s v="Socket cap screw DIN 912 M12 × 80 mm black 12.9, pack of 10"/>
    <s v="fasteners"/>
    <n v="918.47"/>
    <n v="4846937.359999991"/>
    <n v="0.84663524656169176"/>
    <x v="1"/>
  </r>
  <r>
    <s v="SF-7991-ZN-8x55"/>
    <s v="Countersunk socket screw DIN 7991 M8 × 55 mm zinc plated"/>
    <s v="fasteners"/>
    <n v="917.32"/>
    <n v="4847854.6799999913"/>
    <n v="0.84679547876332606"/>
    <x v="1"/>
  </r>
  <r>
    <s v="SF-933-A4-20x45"/>
    <s v="Hex bolt DIN 933 M20 × 45 mm A4 stainless"/>
    <s v="fasteners"/>
    <n v="914.77"/>
    <n v="4848769.4499999909"/>
    <n v="0.84695526554557088"/>
    <x v="1"/>
  </r>
  <r>
    <s v="SF-7991-A2-16x120"/>
    <s v="Countersunk socket screw DIN 7991 M16 × 120 mm A2 stainless"/>
    <s v="fasteners"/>
    <n v="912.87"/>
    <n v="4849682.319999991"/>
    <n v="0.84711472044670233"/>
    <x v="1"/>
  </r>
  <r>
    <s v="SF-AGL-A2-3.5x16-B1000"/>
    <s v="Chipboard screw, Pozidriv Ø3.5 × 16 mm A2 stainless, bulk box of 1000"/>
    <s v="fasteners"/>
    <n v="910.95"/>
    <n v="4850593.2699999912"/>
    <n v="0.84727383997323469"/>
    <x v="1"/>
  </r>
  <r>
    <s v="SF-933-ZN-12x30"/>
    <s v="Hex bolt DIN 933 M12 × 30 mm zinc plated"/>
    <s v="fasteners"/>
    <n v="909.99"/>
    <n v="4851503.2599999914"/>
    <n v="0.84743279181246767"/>
    <x v="1"/>
  </r>
  <r>
    <s v="SF-912-A2-8x50"/>
    <s v="Socket cap screw DIN 912 M8 × 50 mm A2 stainless"/>
    <s v="fasteners"/>
    <n v="909"/>
    <n v="4852412.2599999914"/>
    <n v="0.8475915707241729"/>
    <x v="1"/>
  </r>
  <r>
    <s v="SF-7991-A2-6x25-B500"/>
    <s v="Countersunk socket screw DIN 7991 M6 × 25 mm A2 stainless, bulk box of 500"/>
    <s v="fasteners"/>
    <n v="908.77"/>
    <n v="4853321.0299999909"/>
    <n v="0.84775030946079599"/>
    <x v="1"/>
  </r>
  <r>
    <s v="SF-976-ZN-24x2000"/>
    <s v="Threaded rod DIN 976 M24 × 2000 mm zinc plated"/>
    <s v="fasteners"/>
    <n v="908.64"/>
    <n v="4854229.6699999906"/>
    <n v="0.84790902548976399"/>
    <x v="1"/>
  </r>
  <r>
    <s v="SF-7991-A2-6x65-B500"/>
    <s v="Countersunk socket screw DIN 7991 M6 × 65 mm A2 stainless, bulk box of 500"/>
    <s v="fasteners"/>
    <n v="908.36"/>
    <n v="4855138.0299999909"/>
    <n v="0.84806769260993631"/>
    <x v="1"/>
  </r>
  <r>
    <s v="SF-125-ZN-8"/>
    <s v="Flat washer DIN 125 M8 zinc plated"/>
    <s v="fasteners"/>
    <n v="908.18"/>
    <n v="4856046.2099999906"/>
    <n v="0.84822632828873989"/>
    <x v="1"/>
  </r>
  <r>
    <s v="SF-933-HG-14x90"/>
    <s v="Hex bolt DIN 933 M14 × 90 mm hot-dip galvanised"/>
    <s v="fasteners"/>
    <n v="907.73"/>
    <n v="4856953.9399999911"/>
    <n v="0.84838488536412204"/>
    <x v="1"/>
  </r>
  <r>
    <s v="SF-WDG-ANC-ZN-8x115"/>
    <s v="Anclatec wedge anchor M8 × 115 mm, zinc plated"/>
    <s v="anchors"/>
    <n v="906.78"/>
    <n v="4857860.7199999914"/>
    <n v="0.84854327649894734"/>
    <x v="1"/>
  </r>
  <r>
    <s v="SF-RSN-TAT-PES-410"/>
    <s v="Tatra Works injection resin polyester, styrene-free 410 ml"/>
    <s v="anchors"/>
    <n v="906.64"/>
    <n v="4858767.359999991"/>
    <n v="0.84870164317937458"/>
    <x v="1"/>
  </r>
  <r>
    <s v="SF-ARD-ANC-ZN-8x112"/>
    <s v="Anclatec anchor rod M8 × 112 mm, zinc plated, pack of 10"/>
    <s v="anchors"/>
    <n v="904.75"/>
    <n v="4859672.109999991"/>
    <n v="0.84885967972543119"/>
    <x v="1"/>
  </r>
  <r>
    <s v="SF-931-A4-12x120"/>
    <s v="Hex bolt part thread DIN 931 M12 × 120 mm A4 stainless"/>
    <s v="fasteners"/>
    <n v="904.55"/>
    <n v="4860576.6599999908"/>
    <n v="0.84901768133663358"/>
    <x v="1"/>
  </r>
  <r>
    <s v="SF-933-A4-8x55-P10"/>
    <s v="Hex bolt DIN 933 M8 × 55 mm A4 stainless, pack of 10"/>
    <s v="fasteners"/>
    <n v="903.81"/>
    <n v="4861480.4699999904"/>
    <n v="0.84917555368887587"/>
    <x v="1"/>
  </r>
  <r>
    <s v="SF-912-ZN-20x160"/>
    <s v="Socket cap screw DIN 912 M20 × 160 mm zinc plated"/>
    <s v="fasteners"/>
    <n v="903.28"/>
    <n v="4862383.7499999907"/>
    <n v="0.84933333346375517"/>
    <x v="1"/>
  </r>
  <r>
    <s v="SF-7991-A2-8x16-B500"/>
    <s v="Countersunk socket screw DIN 7991 M8 × 16 mm A2 stainless, bulk box of 500"/>
    <s v="fasteners"/>
    <n v="902.61"/>
    <n v="4863286.359999991"/>
    <n v="0.84949099620687329"/>
    <x v="1"/>
  </r>
  <r>
    <s v="SF-931-A2-6x30"/>
    <s v="Hex bolt part thread DIN 931 M6 × 30 mm A2 stainless"/>
    <s v="fasteners"/>
    <n v="902.32"/>
    <n v="4864188.6799999913"/>
    <n v="0.84964860829445299"/>
    <x v="1"/>
  </r>
  <r>
    <s v="SF-933-HG-24x50"/>
    <s v="Hex bolt DIN 933 M24 × 50 mm hot-dip galvanised"/>
    <s v="fasteners"/>
    <n v="901.74"/>
    <n v="4865090.4199999915"/>
    <n v="0.84980611907095593"/>
    <x v="1"/>
  </r>
  <r>
    <s v="SF-933-ZN-4x30"/>
    <s v="Hex bolt DIN 933 M4 × 30 mm zinc plated"/>
    <s v="fasteners"/>
    <n v="901.23"/>
    <n v="4865991.649999992"/>
    <n v="0.84996354076358105"/>
    <x v="1"/>
  </r>
  <r>
    <s v="SF-933-ZN-14x55"/>
    <s v="Hex bolt DIN 933 M14 × 55 mm zinc plated"/>
    <s v="fasteners"/>
    <n v="901.04"/>
    <n v="4866892.689999992"/>
    <n v="0.85012092926809479"/>
    <x v="1"/>
  </r>
  <r>
    <s v="SF-ARD-ANC-A4-20x280"/>
    <s v="Anclatec anchor rod M20 × 280 mm, A4 stainless, pack of 10"/>
    <s v="anchors"/>
    <n v="900.41"/>
    <n v="4867793.0999999922"/>
    <n v="0.85027820772781826"/>
    <x v="1"/>
  </r>
  <r>
    <s v="SF-RSN-BRZ-PES-300"/>
    <s v="Brezo injection resin polyester, styrene-free 300 ml"/>
    <s v="anchors"/>
    <n v="900.07"/>
    <n v="4868693.1699999925"/>
    <n v="0.85043542679828976"/>
    <x v="1"/>
  </r>
  <r>
    <s v="SF-9021-A4-20"/>
    <s v="Large flat washer DIN 9021 M20 A4 stainless"/>
    <s v="fasteners"/>
    <n v="897.84"/>
    <n v="4869591.0099999923"/>
    <n v="0.85059225634513846"/>
    <x v="1"/>
  </r>
  <r>
    <s v="SF-AGL-A2-3x40-B1000"/>
    <s v="Chipboard screw, Pozidriv Ø3 × 40 mm A2 stainless, bulk box of 1000"/>
    <s v="fasteners"/>
    <n v="896.69"/>
    <n v="4870487.6999999927"/>
    <n v="0.85074888501657642"/>
    <x v="1"/>
  </r>
  <r>
    <s v="SF-DRP-ALP-A4-10x40"/>
    <s v="Alpenfix drop-in anchor M10 × 40 mm, A4 stainless"/>
    <s v="anchors"/>
    <n v="896.65"/>
    <n v="4871384.3499999931"/>
    <n v="0.85090550670104348"/>
    <x v="1"/>
  </r>
  <r>
    <s v="SF-FRP-ALP-10x200"/>
    <s v="Alpenfix long frame plug 10 × 200 mm, box of 50"/>
    <s v="anchors"/>
    <n v="895.85"/>
    <n v="4872280.1999999927"/>
    <n v="0.85106198864609428"/>
    <x v="1"/>
  </r>
  <r>
    <s v="SF-912-A2-10x25-P10"/>
    <s v="Socket cap screw DIN 912 M10 × 25 mm A2 stainless, pack of 10"/>
    <s v="fasteners"/>
    <n v="894.38"/>
    <n v="4873174.5799999926"/>
    <n v="0.85121821381996776"/>
    <x v="1"/>
  </r>
  <r>
    <s v="SF-933-HG-8x55"/>
    <s v="Hex bolt DIN 933 M8 × 55 mm hot-dip galvanised"/>
    <s v="fasteners"/>
    <n v="893.26"/>
    <n v="4874067.8399999924"/>
    <n v="0.85137424335865841"/>
    <x v="1"/>
  </r>
  <r>
    <s v="SF-933-HG-16x45"/>
    <s v="Hex bolt DIN 933 M16 × 45 mm hot-dip galvanised"/>
    <s v="fasteners"/>
    <n v="891.95"/>
    <n v="4874959.7899999926"/>
    <n v="0.85153004407405508"/>
    <x v="1"/>
  </r>
  <r>
    <s v="SF-933-A4-6x120-P10"/>
    <s v="Hex bolt DIN 933 M6 × 120 mm A4 stainless, pack of 10"/>
    <s v="fasteners"/>
    <n v="888.33"/>
    <n v="4875848.1199999927"/>
    <n v="0.8516852124685933"/>
    <x v="1"/>
  </r>
  <r>
    <s v="SF-931-A4-10x140"/>
    <s v="Hex bolt part thread DIN 931 M10 × 140 mm A4 stainless"/>
    <s v="fasteners"/>
    <n v="887.88"/>
    <n v="4876735.9999999925"/>
    <n v="0.85184030225970975"/>
    <x v="1"/>
  </r>
  <r>
    <s v="SF-976-ZN-20x1000"/>
    <s v="Threaded rod DIN 976 M20 × 1000 mm zinc plated"/>
    <s v="fasteners"/>
    <n v="887.29"/>
    <n v="4877623.2899999926"/>
    <n v="0.85199528899300681"/>
    <x v="1"/>
  </r>
  <r>
    <s v="SF-ARD-ANC-ZN-10x200"/>
    <s v="Anclatec anchor rod M10 × 200 mm, zinc plated, pack of 10"/>
    <s v="anchors"/>
    <n v="886.54"/>
    <n v="4878509.8299999926"/>
    <n v="0.85215014472060113"/>
    <x v="1"/>
  </r>
  <r>
    <s v="SF-912-A2-10x30-B500"/>
    <s v="Socket cap screw DIN 912 M10 × 30 mm A2 stainless, bulk box of 500"/>
    <s v="fasteners"/>
    <n v="886.14"/>
    <n v="4879395.9699999923"/>
    <n v="0.85230493057848722"/>
    <x v="1"/>
  </r>
  <r>
    <s v="SF-912-A2-6x20-B500"/>
    <s v="Socket cap screw DIN 912 M6 × 20 mm A2 stainless, bulk box of 500"/>
    <s v="fasteners"/>
    <n v="884.72"/>
    <n v="4880280.689999992"/>
    <n v="0.85245946839890951"/>
    <x v="1"/>
  </r>
  <r>
    <s v="SF-933-ZN-12x55"/>
    <s v="Hex bolt DIN 933 M12 × 55 mm zinc plated"/>
    <s v="fasteners"/>
    <n v="884.47"/>
    <n v="4881165.1599999918"/>
    <n v="0.85261396255076427"/>
    <x v="1"/>
  </r>
  <r>
    <s v="SF-912-A2-6x65"/>
    <s v="Socket cap screw DIN 912 M6 × 65 mm A2 stainless"/>
    <s v="fasteners"/>
    <n v="883.89"/>
    <n v="4882049.0499999914"/>
    <n v="0.85276835539154217"/>
    <x v="1"/>
  </r>
  <r>
    <s v="SF-7991-ZN-8x35-B500"/>
    <s v="Countersunk socket screw DIN 7991 M8 × 35 mm zinc plated, bulk box of 500"/>
    <s v="fasteners"/>
    <n v="882.74"/>
    <n v="4882931.7899999917"/>
    <n v="0.85292254735690942"/>
    <x v="1"/>
  </r>
  <r>
    <s v="SF-UNP-ALP-8x65-P20"/>
    <s v="Alpenfix universal plug for all substrates 8 × 65 mm, pack of 20"/>
    <s v="anchors"/>
    <n v="882.22"/>
    <n v="4883814.0099999914"/>
    <n v="0.85307664849165599"/>
    <x v="1"/>
  </r>
  <r>
    <s v="SF-912-A2-10x60-B500"/>
    <s v="Socket cap screw DIN 912 M10 × 60 mm A2 stainless, bulk box of 500"/>
    <s v="fasteners"/>
    <n v="880.12"/>
    <n v="4884694.1299999915"/>
    <n v="0.85323038281043495"/>
    <x v="1"/>
  </r>
  <r>
    <s v="SF-933-ZN-8x75"/>
    <s v="Hex bolt DIN 933 M8 × 75 mm zinc plated"/>
    <s v="fasteners"/>
    <n v="879.56"/>
    <n v="4885573.6899999911"/>
    <n v="0.85338401931162244"/>
    <x v="1"/>
  </r>
  <r>
    <s v="SF-7991-BK-12x25"/>
    <s v="Countersunk socket screw DIN 7991 M12 × 25 mm black 12.9"/>
    <s v="fasteners"/>
    <n v="879.23"/>
    <n v="4886452.9199999915"/>
    <n v="0.85353759817030095"/>
    <x v="1"/>
  </r>
  <r>
    <s v="SF-985-A2-8"/>
    <s v="Nylon-insert lock nut DIN 985 M8 A2 stainless"/>
    <s v="fasteners"/>
    <n v="878.88"/>
    <n v="4887331.7999999914"/>
    <n v="0.85369111589298463"/>
    <x v="1"/>
  </r>
  <r>
    <s v="SF-7991-BK-6x55"/>
    <s v="Countersunk socket screw DIN 7991 M6 × 55 mm black 12.9"/>
    <s v="fasteners"/>
    <n v="878.31"/>
    <n v="4888210.109999991"/>
    <n v="0.85384453405133431"/>
    <x v="1"/>
  </r>
  <r>
    <s v="SF-933-A4-6x16"/>
    <s v="Hex bolt DIN 933 M6 × 16 mm A4 stainless"/>
    <s v="fasteners"/>
    <n v="877.52"/>
    <n v="4889087.6299999906"/>
    <n v="0.85399781421701038"/>
    <x v="1"/>
  </r>
  <r>
    <s v="SF-933-A2-5x20-P20"/>
    <s v="Hex bolt DIN 933 M5 × 20 mm A2 stainless, pack of 20"/>
    <s v="fasteners"/>
    <n v="875.66"/>
    <n v="4889963.2899999907"/>
    <n v="0.85415076948854385"/>
    <x v="1"/>
  </r>
  <r>
    <s v="SF-934-A4-10"/>
    <s v="Hex nut DIN 934 M10 A4 stainless"/>
    <s v="fasteners"/>
    <n v="873.8"/>
    <n v="4890837.0899999905"/>
    <n v="0.8543033998659344"/>
    <x v="1"/>
  </r>
  <r>
    <s v="SF-912-A2-8x30-B500"/>
    <s v="Socket cap screw DIN 912 M8 × 30 mm A2 stainless, bulk box of 500"/>
    <s v="fasteners"/>
    <n v="873.05"/>
    <n v="4891710.1399999904"/>
    <n v="0.85445589923762233"/>
    <x v="1"/>
  </r>
  <r>
    <s v="SF-933-A4-14x150"/>
    <s v="Hex bolt DIN 933 M14 × 150 mm A4 stainless"/>
    <s v="fasteners"/>
    <n v="872.45"/>
    <n v="4892582.5899999905"/>
    <n v="0.85460829380474812"/>
    <x v="1"/>
  </r>
  <r>
    <s v="SF-AGL-ZY-3.5x16-B1000"/>
    <s v="Chipboard screw, Pozidriv Ø3.5 × 16 mm yellow zinc, bulk box of 1000"/>
    <s v="fasteners"/>
    <n v="870.9"/>
    <n v="4893453.4899999909"/>
    <n v="0.85476041762675492"/>
    <x v="1"/>
  </r>
  <r>
    <s v="SF-912-BK-4x40"/>
    <s v="Socket cap screw DIN 912 M4 × 40 mm black 12.9"/>
    <s v="fasteners"/>
    <n v="870.08"/>
    <n v="4894323.569999991"/>
    <n v="0.85491239821586007"/>
    <x v="1"/>
  </r>
  <r>
    <s v="SF-933-A2-14x180"/>
    <s v="Hex bolt DIN 933 M14 × 180 mm A2 stainless"/>
    <s v="fasteners"/>
    <n v="870.06"/>
    <n v="4895193.6299999906"/>
    <n v="0.85506437531147972"/>
    <x v="1"/>
  </r>
  <r>
    <s v="SF-TCS-ZY-8x80"/>
    <s v="Timber construction screw TX40 Ø8 × 80 mm yellow zinc"/>
    <s v="fasteners"/>
    <n v="866.61"/>
    <n v="4896060.2399999909"/>
    <n v="0.8552157497808669"/>
    <x v="1"/>
  </r>
  <r>
    <s v="SF-912-A4-16x180"/>
    <s v="Socket cap screw DIN 912 M16 × 180 mm A4 stainless"/>
    <s v="fasteners"/>
    <n v="865.48"/>
    <n v="4896925.7199999914"/>
    <n v="0.85536692686832871"/>
    <x v="1"/>
  </r>
  <r>
    <s v="SF-7991-A2-3x12"/>
    <s v="Countersunk socket screw DIN 7991 M3 × 12 mm A2 stainless"/>
    <s v="fasteners"/>
    <n v="865.3"/>
    <n v="4897791.0199999912"/>
    <n v="0.85551807251442169"/>
    <x v="1"/>
  </r>
  <r>
    <s v="SF-WDG-ALP-ZN-8x95"/>
    <s v="Alpenfix wedge anchor M8 × 95 mm, zinc plated"/>
    <s v="anchors"/>
    <n v="864.28"/>
    <n v="4898655.2999999914"/>
    <n v="0.85566903999275912"/>
    <x v="1"/>
  </r>
  <r>
    <s v="SF-912-ZN-3x25-B500"/>
    <s v="Socket cap screw DIN 912 M3 × 25 mm zinc plated, bulk box of 500"/>
    <s v="fasteners"/>
    <n v="863.7"/>
    <n v="4899518.9999999916"/>
    <n v="0.85581990616001979"/>
    <x v="1"/>
  </r>
  <r>
    <s v="SF-933-A2-16x100"/>
    <s v="Hex bolt DIN 933 M16 × 100 mm A2 stainless"/>
    <s v="fasteners"/>
    <n v="863.6"/>
    <n v="4900382.5999999912"/>
    <n v="0.8559707548598533"/>
    <x v="1"/>
  </r>
  <r>
    <s v="SF-912-A4-10x25"/>
    <s v="Socket cap screw DIN 912 M10 × 25 mm A4 stainless"/>
    <s v="fasteners"/>
    <n v="863.46"/>
    <n v="4901246.0599999912"/>
    <n v="0.85612157910528897"/>
    <x v="1"/>
  </r>
  <r>
    <s v="SF-933-HG-8x25"/>
    <s v="Hex bolt DIN 933 M8 × 25 mm hot-dip galvanised"/>
    <s v="fasteners"/>
    <n v="861.94"/>
    <n v="4902107.9999999916"/>
    <n v="0.85627213784583389"/>
    <x v="1"/>
  </r>
  <r>
    <s v="SF-931-HG-20x100"/>
    <s v="Hex bolt part thread DIN 931 M20 × 100 mm hot-dip galvanised"/>
    <s v="fasteners"/>
    <n v="861.76"/>
    <n v="4902969.7599999914"/>
    <n v="0.85642266514501009"/>
    <x v="1"/>
  </r>
  <r>
    <s v="SF-912-A4-20x200"/>
    <s v="Socket cap screw DIN 912 M20 × 200 mm A4 stainless"/>
    <s v="fasteners"/>
    <n v="860.88"/>
    <n v="4903830.6399999913"/>
    <n v="0.85657303873082835"/>
    <x v="1"/>
  </r>
  <r>
    <s v="SF-AGL-A2-4.5x60-B1000"/>
    <s v="Chipboard screw, Pozidriv Ø4.5 × 60 mm A2 stainless, bulk box of 1000"/>
    <s v="fasteners"/>
    <n v="860.86"/>
    <n v="4904691.4999999916"/>
    <n v="0.85672340882316134"/>
    <x v="1"/>
  </r>
  <r>
    <s v="SF-7991-BK-12x65-P10"/>
    <s v="Countersunk socket screw DIN 7991 M12 × 65 mm black 12.9, pack of 10"/>
    <s v="fasteners"/>
    <n v="860.86"/>
    <n v="4905552.359999992"/>
    <n v="0.85687377891549432"/>
    <x v="1"/>
  </r>
  <r>
    <s v="SF-912-A2-20x200"/>
    <s v="Socket cap screw DIN 912 M20 × 200 mm A2 stainless"/>
    <s v="fasteners"/>
    <n v="859.54"/>
    <n v="4906411.899999992"/>
    <n v="0.85702391843779047"/>
    <x v="1"/>
  </r>
  <r>
    <s v="SF-912-A4-16x25"/>
    <s v="Socket cap screw DIN 912 M16 × 25 mm A4 stainless"/>
    <s v="fasteners"/>
    <n v="858.76"/>
    <n v="4907270.6599999918"/>
    <n v="0.85717392171415574"/>
    <x v="1"/>
  </r>
  <r>
    <s v="SF-912-ZN-8x50"/>
    <s v="Socket cap screw DIN 912 M8 × 50 mm zinc plated"/>
    <s v="fasteners"/>
    <n v="858.64"/>
    <n v="4908129.2999999914"/>
    <n v="0.85732390402960845"/>
    <x v="1"/>
  </r>
  <r>
    <s v="SF-933-ZN-12x150"/>
    <s v="Hex bolt DIN 933 M12 × 150 mm zinc plated"/>
    <s v="fasteners"/>
    <n v="856.83"/>
    <n v="4908986.1299999915"/>
    <n v="0.85747357018463211"/>
    <x v="1"/>
  </r>
  <r>
    <s v="SF-933-ZN-5x12-B500"/>
    <s v="Hex bolt DIN 933 M5 × 12 mm zinc plated, bulk box of 500"/>
    <s v="fasteners"/>
    <n v="856.49"/>
    <n v="4909842.6199999917"/>
    <n v="0.8576231769504038"/>
    <x v="1"/>
  </r>
  <r>
    <s v="SF-912-ZN-6x110"/>
    <s v="Socket cap screw DIN 912 M6 × 110 mm zinc plated"/>
    <s v="fasteners"/>
    <n v="856.43"/>
    <n v="4910699.0499999914"/>
    <n v="0.85777277323571932"/>
    <x v="1"/>
  </r>
  <r>
    <s v="SF-912-ZN-5x60"/>
    <s v="Socket cap screw DIN 912 M5 × 60 mm zinc plated"/>
    <s v="fasteners"/>
    <n v="856.11"/>
    <n v="4911555.1599999918"/>
    <n v="0.85792231362526827"/>
    <x v="1"/>
  </r>
  <r>
    <s v="SF-7991-A2-4x12-B500"/>
    <s v="Countersunk socket screw DIN 7991 M4 × 12 mm A2 stainless, bulk box of 500"/>
    <s v="fasteners"/>
    <n v="856"/>
    <n v="4912411.1599999918"/>
    <n v="0.85807183480064753"/>
    <x v="1"/>
  </r>
  <r>
    <s v="SF-AGL-A2-4x25-B1000"/>
    <s v="Chipboard screw, Pozidriv Ø4 × 25 mm A2 stainless, bulk box of 1000"/>
    <s v="fasteners"/>
    <n v="855.75"/>
    <n v="4913266.9099999918"/>
    <n v="0.85822131230745924"/>
    <x v="1"/>
  </r>
  <r>
    <s v="SF-976-A4-14x2000"/>
    <s v="Threaded rod DIN 976 M14 × 2000 mm A4 stainless"/>
    <s v="fasteners"/>
    <n v="855.15"/>
    <n v="4914122.0599999921"/>
    <n v="0.85837068500970881"/>
    <x v="1"/>
  </r>
  <r>
    <s v="SF-7991-ZN-10x60-B500"/>
    <s v="Countersunk socket screw DIN 7991 M10 × 60 mm zinc plated, bulk box of 500"/>
    <s v="fasteners"/>
    <n v="854.46"/>
    <n v="4914976.5199999921"/>
    <n v="0.85851993718671182"/>
    <x v="1"/>
  </r>
  <r>
    <s v="SF-933-ZN-6x65-B500"/>
    <s v="Hex bolt DIN 933 M6 × 65 mm zinc plated, bulk box of 500"/>
    <s v="fasteners"/>
    <n v="852.68"/>
    <n v="4915829.1999999918"/>
    <n v="0.85866887844351358"/>
    <x v="1"/>
  </r>
  <r>
    <s v="SF-912-ZN-8x60"/>
    <s v="Socket cap screw DIN 912 M8 × 60 mm zinc plated"/>
    <s v="fasteners"/>
    <n v="852.45"/>
    <n v="4916681.649999992"/>
    <n v="0.8588177795252333"/>
    <x v="1"/>
  </r>
  <r>
    <s v="SF-933-HG-12x25"/>
    <s v="Hex bolt DIN 933 M12 × 25 mm hot-dip galvanised"/>
    <s v="fasteners"/>
    <n v="852.06"/>
    <n v="4917533.7099999916"/>
    <n v="0.85896661248398742"/>
    <x v="1"/>
  </r>
  <r>
    <s v="SF-931-A2-16x200"/>
    <s v="Hex bolt part thread DIN 931 M16 × 200 mm A2 stainless"/>
    <s v="fasteners"/>
    <n v="850.96"/>
    <n v="4918384.6699999915"/>
    <n v="0.85911525330104443"/>
    <x v="1"/>
  </r>
  <r>
    <s v="SF-931-A4-16x160"/>
    <s v="Hex bolt part thread DIN 931 M16 × 160 mm A4 stainless"/>
    <s v="fasteners"/>
    <n v="850.72"/>
    <n v="4919235.3899999913"/>
    <n v="0.85926385219627643"/>
    <x v="1"/>
  </r>
  <r>
    <s v="SF-AGL-A2-4.5x30-B1000"/>
    <s v="Chipboard screw, Pozidriv Ø4.5 × 30 mm A2 stainless, bulk box of 1000"/>
    <s v="fasteners"/>
    <n v="848.04"/>
    <n v="4920083.4299999913"/>
    <n v="0.85941198296446408"/>
    <x v="1"/>
  </r>
  <r>
    <s v="SF-7991-A4-3x10"/>
    <s v="Countersunk socket screw DIN 7991 M3 × 10 mm A4 stainless"/>
    <s v="fasteners"/>
    <n v="847.67"/>
    <n v="4920931.0999999912"/>
    <n v="0.85956004910317163"/>
    <x v="1"/>
  </r>
  <r>
    <s v="SF-DRP-ANC-A4-12x50"/>
    <s v="Anclatec drop-in anchor M12 × 50 mm, A4 stainless"/>
    <s v="anchors"/>
    <n v="847.63"/>
    <n v="4921778.7299999911"/>
    <n v="0.85970810825490851"/>
    <x v="1"/>
  </r>
  <r>
    <s v="SF-912-ZN-16x80"/>
    <s v="Socket cap screw DIN 912 M16 × 80 mm zinc plated"/>
    <s v="fasteners"/>
    <n v="844.65"/>
    <n v="4922623.3799999915"/>
    <n v="0.85985564687731986"/>
    <x v="1"/>
  </r>
  <r>
    <s v="SF-912-BK-20x90"/>
    <s v="Socket cap screw DIN 912 M20 × 90 mm black 12.9"/>
    <s v="fasteners"/>
    <n v="844.48"/>
    <n v="4923467.859999992"/>
    <n v="0.86000315580510533"/>
    <x v="1"/>
  </r>
  <r>
    <s v="SF-933-HG-10x20"/>
    <s v="Hex bolt DIN 933 M10 × 20 mm hot-dip galvanised"/>
    <s v="fasteners"/>
    <n v="844.13"/>
    <n v="4924311.9899999918"/>
    <n v="0.86015060359689599"/>
    <x v="1"/>
  </r>
  <r>
    <s v="SF-7991-BK-16x100"/>
    <s v="Countersunk socket screw DIN 7991 M16 × 100 mm black 12.9"/>
    <s v="fasteners"/>
    <n v="843.74"/>
    <n v="4925155.7299999921"/>
    <n v="0.86029798326572138"/>
    <x v="1"/>
  </r>
  <r>
    <s v="SF-912-A4-4x8"/>
    <s v="Socket cap screw DIN 912 M4 × 8 mm A4 stainless"/>
    <s v="fasteners"/>
    <n v="843.11"/>
    <n v="4925998.8399999924"/>
    <n v="0.86044525288975648"/>
    <x v="1"/>
  </r>
  <r>
    <s v="SF-912-BK-6x20"/>
    <s v="Socket cap screw DIN 912 M6 × 20 mm black 12.9"/>
    <s v="fasteners"/>
    <n v="842.7"/>
    <n v="4926841.5399999926"/>
    <n v="0.86059245089734071"/>
    <x v="1"/>
  </r>
  <r>
    <s v="SF-7991-A4-6x55-P10"/>
    <s v="Countersunk socket screw DIN 7991 M6 × 55 mm A4 stainless, pack of 10"/>
    <s v="fasteners"/>
    <n v="842.18"/>
    <n v="4927683.7199999923"/>
    <n v="0.86073955807430436"/>
    <x v="1"/>
  </r>
  <r>
    <s v="SF-976-A2-10x1000"/>
    <s v="Threaded rod DIN 976 M10 × 1000 mm A2 stainless"/>
    <s v="fasteners"/>
    <n v="840.32"/>
    <n v="4928524.0399999926"/>
    <n v="0.8608863403571253"/>
    <x v="1"/>
  </r>
  <r>
    <s v="SF-985-ZN-3"/>
    <s v="Nylon-insert lock nut DIN 985 M3 zinc plated"/>
    <s v="fasteners"/>
    <n v="839.08"/>
    <n v="4929363.1199999927"/>
    <n v="0.86103290604385108"/>
    <x v="1"/>
  </r>
  <r>
    <s v="SF-933-A2-8x55"/>
    <s v="Hex bolt DIN 933 M8 × 55 mm A2 stainless"/>
    <s v="fasteners"/>
    <n v="838.61"/>
    <n v="4930201.729999993"/>
    <n v="0.8611793896336698"/>
    <x v="1"/>
  </r>
  <r>
    <s v="SF-933-ZN-5x60"/>
    <s v="Hex bolt DIN 933 M5 × 60 mm zinc plated"/>
    <s v="fasteners"/>
    <n v="838.54"/>
    <n v="4931040.269999993"/>
    <n v="0.86132586099628961"/>
    <x v="1"/>
  </r>
  <r>
    <s v="SF-933-ZN-6x120"/>
    <s v="Hex bolt DIN 933 M6 × 120 mm zinc plated"/>
    <s v="fasteners"/>
    <n v="837.93"/>
    <n v="4931878.1999999927"/>
    <n v="0.86147222580760441"/>
    <x v="1"/>
  </r>
  <r>
    <s v="SF-AGL-ZY-5x30"/>
    <s v="Chipboard screw, Pozidriv Ø5 × 30 mm yellow zinc"/>
    <s v="fasteners"/>
    <n v="836.92"/>
    <n v="4932715.1199999927"/>
    <n v="0.8616184141979063"/>
    <x v="1"/>
  </r>
  <r>
    <s v="SF-933-HG-20x90"/>
    <s v="Hex bolt DIN 933 M20 × 90 mm hot-dip galvanised"/>
    <s v="fasteners"/>
    <n v="836.42"/>
    <n v="4933551.5399999926"/>
    <n v="0.861764515251073"/>
    <x v="1"/>
  </r>
  <r>
    <s v="SF-WDG-ANC-A4-8x115"/>
    <s v="Anclatec wedge anchor M8 × 115 mm, A4 stainless"/>
    <s v="anchors"/>
    <n v="835.44"/>
    <n v="4934386.979999993"/>
    <n v="0.86191044512345494"/>
    <x v="1"/>
  </r>
  <r>
    <s v="SF-MSH-ALP-16x130"/>
    <s v="Alpenfix mesh sleeve Ø16 × 130 mm, pack of 10"/>
    <s v="anchors"/>
    <n v="832.65"/>
    <n v="4935219.6299999934"/>
    <n v="0.8620558876546226"/>
    <x v="1"/>
  </r>
  <r>
    <s v="SF-912-A2-3x20"/>
    <s v="Socket cap screw DIN 912 M3 × 20 mm A2 stainless"/>
    <s v="fasteners"/>
    <n v="832.58"/>
    <n v="4936052.2099999934"/>
    <n v="0.86220131795859145"/>
    <x v="1"/>
  </r>
  <r>
    <s v="SF-7991-BK-10x45"/>
    <s v="Countersunk socket screw DIN 7991 M10 × 45 mm black 12.9"/>
    <s v="fasteners"/>
    <n v="831.62"/>
    <n v="4936883.8299999936"/>
    <n v="0.8623465805752607"/>
    <x v="1"/>
  </r>
  <r>
    <s v="SF-933-A4-4x35"/>
    <s v="Hex bolt DIN 933 M4 × 35 mm A4 stainless"/>
    <s v="fasteners"/>
    <n v="830.56"/>
    <n v="4937714.3899999931"/>
    <n v="0.8624916580372034"/>
    <x v="1"/>
  </r>
  <r>
    <s v="SF-931-HG-16x150"/>
    <s v="Hex bolt part thread DIN 931 M16 × 150 mm hot-dip galvanised"/>
    <s v="fasteners"/>
    <n v="828.99"/>
    <n v="4938543.3799999934"/>
    <n v="0.86263646126054172"/>
    <x v="1"/>
  </r>
  <r>
    <s v="SF-7991-A2-5x30-B500"/>
    <s v="Countersunk socket screw DIN 7991 M5 × 30 mm A2 stainless, bulk box of 500"/>
    <s v="fasteners"/>
    <n v="827.65"/>
    <n v="4939371.0299999937"/>
    <n v="0.86278103042035803"/>
    <x v="1"/>
  </r>
  <r>
    <s v="SF-7991-ZN-12x70"/>
    <s v="Countersunk socket screw DIN 7991 M12 × 70 mm zinc plated"/>
    <s v="fasteners"/>
    <n v="823.95"/>
    <n v="4940194.9799999939"/>
    <n v="0.86292495328537411"/>
    <x v="1"/>
  </r>
  <r>
    <s v="SF-933-A2-16x70"/>
    <s v="Hex bolt DIN 933 M16 × 70 mm A2 stainless"/>
    <s v="fasteners"/>
    <n v="823.83"/>
    <n v="4941018.809999994"/>
    <n v="0.86306885518947773"/>
    <x v="1"/>
  </r>
  <r>
    <s v="SF-912-ZN-8x130"/>
    <s v="Socket cap screw DIN 912 M8 × 130 mm zinc plated"/>
    <s v="fasteners"/>
    <n v="823.2"/>
    <n v="4941842.0099999942"/>
    <n v="0.86321264704879108"/>
    <x v="1"/>
  </r>
  <r>
    <s v="SF-912-A4-12x45"/>
    <s v="Socket cap screw DIN 912 M12 × 45 mm A4 stainless"/>
    <s v="fasteners"/>
    <n v="822.68"/>
    <n v="4942664.6899999939"/>
    <n v="0.86335634807748374"/>
    <x v="1"/>
  </r>
  <r>
    <s v="SF-7991-ZN-6x55-B500"/>
    <s v="Countersunk socket screw DIN 7991 M6 × 55 mm zinc plated, bulk box of 500"/>
    <s v="fasteners"/>
    <n v="822.11"/>
    <n v="4943486.7999999942"/>
    <n v="0.8634999495418425"/>
    <x v="1"/>
  </r>
  <r>
    <s v="SF-PBA-ANC-NS-100"/>
    <s v="Anclatec self-drill plasterboard anchor nylon 12 × 32 mm, box of 100"/>
    <s v="anchors"/>
    <n v="821.83"/>
    <n v="4944308.6299999943"/>
    <n v="0.86364350209740548"/>
    <x v="1"/>
  </r>
  <r>
    <s v="SF-DRP-ALP-ZN-12x50"/>
    <s v="Alpenfix drop-in anchor M12 × 50 mm, zinc plated"/>
    <s v="anchors"/>
    <n v="821.09"/>
    <n v="4945129.7199999942"/>
    <n v="0.86378692539400848"/>
    <x v="1"/>
  </r>
  <r>
    <s v="SF-931-A4-10x120"/>
    <s v="Hex bolt part thread DIN 931 M10 × 120 mm A4 stainless"/>
    <s v="fasteners"/>
    <n v="821.08"/>
    <n v="4945950.7999999942"/>
    <n v="0.86393034694386872"/>
    <x v="1"/>
  </r>
  <r>
    <s v="SF-976-A4-6x2000"/>
    <s v="Threaded rod DIN 976 M6 × 2000 mm A4 stainless"/>
    <s v="fasteners"/>
    <n v="820.81"/>
    <n v="4946771.6099999938"/>
    <n v="0.86407372133167604"/>
    <x v="1"/>
  </r>
  <r>
    <s v="SF-912-A4-12x65"/>
    <s v="Socket cap screw DIN 912 M12 × 65 mm A4 stainless"/>
    <s v="fasteners"/>
    <n v="820.38"/>
    <n v="4947591.9899999937"/>
    <n v="0.86421702060954708"/>
    <x v="1"/>
  </r>
  <r>
    <s v="SF-7991-A4-12x90"/>
    <s v="Countersunk socket screw DIN 7991 M12 × 90 mm A4 stainless"/>
    <s v="fasteners"/>
    <n v="818.37"/>
    <n v="4948410.3599999938"/>
    <n v="0.86435996879213484"/>
    <x v="1"/>
  </r>
  <r>
    <s v="SF-933-A2-20x160"/>
    <s v="Hex bolt DIN 933 M20 × 160 mm A2 stainless"/>
    <s v="fasteners"/>
    <n v="818.06"/>
    <n v="4949228.4199999934"/>
    <n v="0.86450286282569866"/>
    <x v="1"/>
  </r>
  <r>
    <s v="SF-931-HG-8x100"/>
    <s v="Hex bolt part thread DIN 931 M8 × 100 mm hot-dip galvanised"/>
    <s v="fasteners"/>
    <n v="817.09"/>
    <n v="4950045.5099999933"/>
    <n v="0.86464558742522046"/>
    <x v="1"/>
  </r>
  <r>
    <s v="SF-933-A2-16x160"/>
    <s v="Hex bolt DIN 933 M16 × 160 mm A2 stainless"/>
    <s v="fasteners"/>
    <n v="817"/>
    <n v="4950862.5099999933"/>
    <n v="0.86478829630405785"/>
    <x v="1"/>
  </r>
  <r>
    <s v="SF-912-A4-3x16"/>
    <s v="Socket cap screw DIN 912 M3 × 16 mm A4 stainless"/>
    <s v="fasteners"/>
    <n v="815.84"/>
    <n v="4951678.3499999931"/>
    <n v="0.86493080256074173"/>
    <x v="1"/>
  </r>
  <r>
    <s v="SF-912-A2-12x30-P10"/>
    <s v="Socket cap screw DIN 912 M12 × 30 mm A2 stainless, pack of 10"/>
    <s v="fasteners"/>
    <n v="814.12"/>
    <n v="4952492.4699999932"/>
    <n v="0.86507300837768075"/>
    <x v="1"/>
  </r>
  <r>
    <s v="SF-7991-BK-16x40"/>
    <s v="Countersunk socket screw DIN 7991 M16 × 40 mm black 12.9"/>
    <s v="fasteners"/>
    <n v="811.28"/>
    <n v="4953303.7499999935"/>
    <n v="0.86521471811969208"/>
    <x v="1"/>
  </r>
  <r>
    <s v="SF-125-ZN-12"/>
    <s v="Flat washer DIN 125 M12 zinc plated"/>
    <s v="fasteners"/>
    <n v="808.78"/>
    <n v="4954112.5299999937"/>
    <n v="0.86535599117602768"/>
    <x v="1"/>
  </r>
  <r>
    <s v="SF-7991-A2-5x16-B500"/>
    <s v="Countersunk socket screw DIN 7991 M5 × 16 mm A2 stainless, bulk box of 500"/>
    <s v="fasteners"/>
    <n v="808.4"/>
    <n v="4954920.9299999941"/>
    <n v="0.86549719785614054"/>
    <x v="1"/>
  </r>
  <r>
    <s v="SF-7991-ZN-10x35-B500"/>
    <s v="Countersunk socket screw DIN 7991 M10 × 35 mm zinc plated, bulk box of 500"/>
    <s v="fasteners"/>
    <n v="808.4"/>
    <n v="4955729.3299999945"/>
    <n v="0.86563840453625351"/>
    <x v="1"/>
  </r>
  <r>
    <s v="SF-933-A4-4x25"/>
    <s v="Hex bolt DIN 933 M4 × 25 mm A4 stainless"/>
    <s v="fasteners"/>
    <n v="808.08"/>
    <n v="4956537.4099999946"/>
    <n v="0.8657795553205998"/>
    <x v="1"/>
  </r>
  <r>
    <s v="SF-933-ZN-10x65-P10"/>
    <s v="Hex bolt DIN 933 M10 × 65 mm zinc plated, pack of 10"/>
    <s v="fasteners"/>
    <n v="808.04"/>
    <n v="4957345.4499999946"/>
    <n v="0.86592069911797542"/>
    <x v="1"/>
  </r>
  <r>
    <s v="SF-933-ZN-12x60"/>
    <s v="Hex bolt DIN 933 M12 × 60 mm zinc plated"/>
    <s v="fasteners"/>
    <n v="807.57"/>
    <n v="4958153.0199999949"/>
    <n v="0.86606176081844388"/>
    <x v="1"/>
  </r>
  <r>
    <s v="SF-7991-ZN-10x90-P10"/>
    <s v="Countersunk socket screw DIN 7991 M10 × 90 mm zinc plated, pack of 10"/>
    <s v="fasteners"/>
    <n v="807.23"/>
    <n v="4958960.2499999953"/>
    <n v="0.8662027631296606"/>
    <x v="1"/>
  </r>
  <r>
    <s v="SF-7991-BK-12x80"/>
    <s v="Countersunk socket screw DIN 7991 M12 × 80 mm black 12.9"/>
    <s v="fasteners"/>
    <n v="806"/>
    <n v="4959766.2499999953"/>
    <n v="0.86634355059152468"/>
    <x v="1"/>
  </r>
  <r>
    <s v="SF-931-A4-6x80-P10"/>
    <s v="Hex bolt part thread DIN 931 M6 × 80 mm A4 stainless, pack of 10"/>
    <s v="fasteners"/>
    <n v="804.34"/>
    <n v="4960570.5899999952"/>
    <n v="0.86648404809410007"/>
    <x v="1"/>
  </r>
  <r>
    <s v="SF-933-ZN-20x150"/>
    <s v="Hex bolt DIN 933 M20 × 150 mm zinc plated"/>
    <s v="fasteners"/>
    <n v="802.08"/>
    <n v="4961372.6699999953"/>
    <n v="0.86662415083282462"/>
    <x v="1"/>
  </r>
  <r>
    <s v="SF-931-A2-6x70"/>
    <s v="Hex bolt part thread DIN 931 M6 × 70 mm A2 stainless"/>
    <s v="fasteners"/>
    <n v="801.59"/>
    <n v="4962174.2599999951"/>
    <n v="0.86676416798115663"/>
    <x v="1"/>
  </r>
  <r>
    <s v="SF-912-A2-16x90"/>
    <s v="Socket cap screw DIN 912 M16 × 90 mm A2 stainless"/>
    <s v="fasteners"/>
    <n v="800.38"/>
    <n v="4962974.639999995"/>
    <n v="0.86690397377362161"/>
    <x v="1"/>
  </r>
  <r>
    <s v="SF-AGL-ZY-4.5x35-B1000"/>
    <s v="Chipboard screw, Pozidriv Ø4.5 × 35 mm yellow zinc, bulk box of 1000"/>
    <s v="fasteners"/>
    <n v="799.6"/>
    <n v="4963774.2399999946"/>
    <n v="0.86704364332015571"/>
    <x v="1"/>
  </r>
  <r>
    <s v="SF-912-A2-5x55-B500"/>
    <s v="Socket cap screw DIN 912 M5 × 55 mm A2 stainless, bulk box of 500"/>
    <s v="fasteners"/>
    <n v="795.78"/>
    <n v="4964570.0199999949"/>
    <n v="0.86718264561097735"/>
    <x v="1"/>
  </r>
  <r>
    <s v="SF-912-A2-4x16"/>
    <s v="Socket cap screw DIN 912 M4 × 16 mm A2 stainless"/>
    <s v="fasteners"/>
    <n v="795.08"/>
    <n v="4965365.099999995"/>
    <n v="0.8673215256298098"/>
    <x v="1"/>
  </r>
  <r>
    <s v="SF-912-BK-12x70"/>
    <s v="Socket cap screw DIN 912 M12 × 70 mm black 12.9"/>
    <s v="fasteners"/>
    <n v="795.03"/>
    <n v="4966160.1299999952"/>
    <n v="0.86746039691492871"/>
    <x v="1"/>
  </r>
  <r>
    <s v="SF-933-HG-8x30"/>
    <s v="Hex bolt DIN 933 M8 × 30 mm hot-dip galvanised"/>
    <s v="fasteners"/>
    <n v="794.5"/>
    <n v="4966954.6299999952"/>
    <n v="0.8675991756226844"/>
    <x v="1"/>
  </r>
  <r>
    <s v="SF-7991-BK-12x65"/>
    <s v="Countersunk socket screw DIN 7991 M12 × 65 mm black 12.9"/>
    <s v="fasteners"/>
    <n v="794.41"/>
    <n v="4967749.0399999954"/>
    <n v="0.86773793860975568"/>
    <x v="1"/>
  </r>
  <r>
    <s v="SF-912-BK-12x30"/>
    <s v="Socket cap screw DIN 912 M12 × 30 mm black 12.9"/>
    <s v="fasteners"/>
    <n v="793.84"/>
    <n v="4968542.8799999952"/>
    <n v="0.86787660203249284"/>
    <x v="1"/>
  </r>
  <r>
    <s v="SF-ARD-ANC-A4-8x160"/>
    <s v="Anclatec anchor rod M8 × 160 mm, A4 stainless, pack of 10"/>
    <s v="anchors"/>
    <n v="793.75"/>
    <n v="4969336.6299999952"/>
    <n v="0.8680152497345458"/>
    <x v="1"/>
  </r>
  <r>
    <s v="SF-ARD-ANC-A4-12x168"/>
    <s v="Anclatec anchor rod M12 × 168 mm, A4 stainless, pack of 10"/>
    <s v="anchors"/>
    <n v="792.78"/>
    <n v="4970129.4099999955"/>
    <n v="0.86815372800255652"/>
    <x v="1"/>
  </r>
  <r>
    <s v="SF-912-BK-12x40-P10"/>
    <s v="Socket cap screw DIN 912 M12 × 40 mm black 12.9, pack of 10"/>
    <s v="fasteners"/>
    <n v="792.3"/>
    <n v="4970921.7099999953"/>
    <n v="0.86829212242691745"/>
    <x v="1"/>
  </r>
  <r>
    <s v="SF-933-A2-10x30"/>
    <s v="Hex bolt DIN 933 M10 × 30 mm A2 stainless"/>
    <s v="fasteners"/>
    <n v="791.5"/>
    <n v="4971713.2099999953"/>
    <n v="0.86843037711186222"/>
    <x v="1"/>
  </r>
  <r>
    <s v="SF-912-BK-5x60-P20"/>
    <s v="Socket cap screw DIN 912 M5 × 60 mm black 12.9, pack of 20"/>
    <s v="fasteners"/>
    <n v="791.23"/>
    <n v="4972504.4399999958"/>
    <n v="0.86856858463475395"/>
    <x v="1"/>
  </r>
  <r>
    <s v="SF-7991-BK-8x60"/>
    <s v="Countersunk socket screw DIN 7991 M8 × 60 mm black 12.9"/>
    <s v="fasteners"/>
    <n v="789.36"/>
    <n v="4973293.7999999961"/>
    <n v="0.86870646551676034"/>
    <x v="1"/>
  </r>
  <r>
    <s v="SF-931-HG-10x50"/>
    <s v="Hex bolt part thread DIN 931 M10 × 50 mm hot-dip galvanised"/>
    <s v="fasteners"/>
    <n v="788.54"/>
    <n v="4974082.3399999961"/>
    <n v="0.86884420316586497"/>
    <x v="1"/>
  </r>
  <r>
    <s v="SF-WDG-ALP-ZN-8x115"/>
    <s v="Alpenfix wedge anchor M8 × 115 mm, zinc plated"/>
    <s v="anchors"/>
    <n v="788.23"/>
    <n v="4974870.5699999966"/>
    <n v="0.86898188666594589"/>
    <x v="1"/>
  </r>
  <r>
    <s v="SF-7991-A2-3x25-B500"/>
    <s v="Countersunk socket screw DIN 7991 M3 × 25 mm A2 stainless, bulk box of 500"/>
    <s v="fasteners"/>
    <n v="786.46"/>
    <n v="4975657.0299999965"/>
    <n v="0.8691192609925682"/>
    <x v="1"/>
  </r>
  <r>
    <s v="SF-125-ZN-10"/>
    <s v="Flat washer DIN 125 M10 zinc plated"/>
    <s v="fasteners"/>
    <n v="785.21"/>
    <n v="4976442.2399999965"/>
    <n v="0.8692564169763527"/>
    <x v="1"/>
  </r>
  <r>
    <s v="SF-933-A4-20x130"/>
    <s v="Hex bolt DIN 933 M20 × 130 mm A4 stainless"/>
    <s v="fasteners"/>
    <n v="784.64"/>
    <n v="4977226.8799999962"/>
    <n v="0.86939347339580308"/>
    <x v="1"/>
  </r>
  <r>
    <s v="SF-931-A2-8x80"/>
    <s v="Hex bolt part thread DIN 931 M8 × 80 mm A2 stainless"/>
    <s v="fasteners"/>
    <n v="783.33"/>
    <n v="4978010.2099999962"/>
    <n v="0.86953030099195949"/>
    <x v="1"/>
  </r>
  <r>
    <s v="SF-7991-ZN-6x20-B500"/>
    <s v="Countersunk socket screw DIN 7991 M6 × 20 mm zinc plated, bulk box of 500"/>
    <s v="fasteners"/>
    <n v="783.3"/>
    <n v="4978793.5099999961"/>
    <n v="0.86966712334788765"/>
    <x v="1"/>
  </r>
  <r>
    <s v="SF-931-ZN-12x100"/>
    <s v="Hex bolt part thread DIN 931 M12 × 100 mm zinc plated"/>
    <s v="fasteners"/>
    <n v="783.08"/>
    <n v="4979576.5899999961"/>
    <n v="0.86980390727547652"/>
    <x v="1"/>
  </r>
  <r>
    <s v="SF-7991-ZN-6x30"/>
    <s v="Countersunk socket screw DIN 7991 M6 × 30 mm zinc plated"/>
    <s v="fasteners"/>
    <n v="782.86"/>
    <n v="4980359.4499999965"/>
    <n v="0.86994065277472588"/>
    <x v="1"/>
  </r>
  <r>
    <s v="SF-WDG-TAT-A4-8x95"/>
    <s v="Tatra Works wedge anchor M8 × 95 mm, A4 stainless"/>
    <s v="anchors"/>
    <n v="782.81"/>
    <n v="4981142.2599999961"/>
    <n v="0.87007738954026159"/>
    <x v="1"/>
  </r>
  <r>
    <s v="SF-AGL-ZY-4x80-B1000"/>
    <s v="Chipboard screw, Pozidriv Ø4 × 80 mm yellow zinc, bulk box of 1000"/>
    <s v="fasteners"/>
    <n v="782.55"/>
    <n v="4981924.8099999959"/>
    <n v="0.87021408089048702"/>
    <x v="1"/>
  </r>
  <r>
    <s v="SF-933-A4-6x110"/>
    <s v="Hex bolt DIN 933 M6 × 110 mm A4 stainless"/>
    <s v="fasteners"/>
    <n v="782.22"/>
    <n v="4982707.0299999956"/>
    <n v="0.87035071459820323"/>
    <x v="1"/>
  </r>
  <r>
    <s v="SF-933-A4-5x20-P20"/>
    <s v="Hex bolt DIN 933 M5 × 20 mm A4 stainless, pack of 20"/>
    <s v="fasteners"/>
    <n v="781.99"/>
    <n v="4983489.0199999958"/>
    <n v="0.87048730813083741"/>
    <x v="1"/>
  </r>
  <r>
    <s v="SF-931-A4-10x110"/>
    <s v="Hex bolt part thread DIN 931 M10 × 110 mm A4 stainless"/>
    <s v="fasteners"/>
    <n v="781.92"/>
    <n v="4984270.9399999958"/>
    <n v="0.87062388943627267"/>
    <x v="1"/>
  </r>
  <r>
    <s v="SF-931-A4-20x80"/>
    <s v="Hex bolt part thread DIN 931 M20 × 80 mm A4 stainless"/>
    <s v="fasteners"/>
    <n v="781.39"/>
    <n v="4985052.3299999954"/>
    <n v="0.8707603781643446"/>
    <x v="1"/>
  </r>
  <r>
    <s v="SF-7991-ZN-10x110-P10"/>
    <s v="Countersunk socket screw DIN 7991 M10 × 110 mm zinc plated, pack of 10"/>
    <s v="fasteners"/>
    <n v="781.34"/>
    <n v="4985833.6699999953"/>
    <n v="0.87089685815870299"/>
    <x v="1"/>
  </r>
  <r>
    <s v="SF-933-ZN-5x25"/>
    <s v="Hex bolt DIN 933 M5 × 25 mm zinc plated"/>
    <s v="fasteners"/>
    <n v="780.48"/>
    <n v="4986614.1499999957"/>
    <n v="0.87103318793318907"/>
    <x v="1"/>
  </r>
  <r>
    <s v="SF-931-ZN-12x120"/>
    <s v="Hex bolt part thread DIN 931 M12 × 120 mm zinc plated"/>
    <s v="fasteners"/>
    <n v="778.74"/>
    <n v="4987392.8899999959"/>
    <n v="0.87116921377444467"/>
    <x v="1"/>
  </r>
  <r>
    <s v="SF-7991-ZN-16x65"/>
    <s v="Countersunk socket screw DIN 7991 M16 × 65 mm zinc plated"/>
    <s v="fasteners"/>
    <n v="775.42"/>
    <n v="4988168.3099999959"/>
    <n v="0.8713046596971229"/>
    <x v="1"/>
  </r>
  <r>
    <s v="SF-7991-A4-3x12"/>
    <s v="Countersunk socket screw DIN 7991 M3 × 12 mm A4 stainless"/>
    <s v="fasteners"/>
    <n v="773.93"/>
    <n v="4988942.2399999956"/>
    <n v="0.87143984535513841"/>
    <x v="1"/>
  </r>
  <r>
    <s v="SF-912-A4-20x70"/>
    <s v="Socket cap screw DIN 912 M20 × 70 mm A4 stainless"/>
    <s v="fasteners"/>
    <n v="773.45"/>
    <n v="4989715.6899999958"/>
    <n v="0.87157494716950412"/>
    <x v="1"/>
  </r>
  <r>
    <s v="SF-AGL-ZY-6x70-B1000"/>
    <s v="Chipboard screw, Pozidriv Ø6 × 70 mm yellow zinc, bulk box of 1000"/>
    <s v="fasteners"/>
    <n v="771.76"/>
    <n v="4990487.4499999955"/>
    <n v="0.87170975378435311"/>
    <x v="1"/>
  </r>
  <r>
    <s v="SF-933-A2-8x50-B500"/>
    <s v="Hex bolt DIN 933 M8 × 50 mm A2 stainless, bulk box of 500"/>
    <s v="fasteners"/>
    <n v="770.32"/>
    <n v="4991257.7699999958"/>
    <n v="0.87184430886825282"/>
    <x v="1"/>
  </r>
  <r>
    <s v="SF-912-A2-8x65-B500"/>
    <s v="Socket cap screw DIN 912 M8 × 65 mm A2 stainless, bulk box of 500"/>
    <s v="fasteners"/>
    <n v="769.74"/>
    <n v="4992027.5099999961"/>
    <n v="0.87197876264107577"/>
    <x v="1"/>
  </r>
  <r>
    <s v="SF-912-ZN-6x45-B500"/>
    <s v="Socket cap screw DIN 912 M6 × 45 mm zinc plated, bulk box of 500"/>
    <s v="fasteners"/>
    <n v="769.58"/>
    <n v="4992797.0899999961"/>
    <n v="0.87211318846601549"/>
    <x v="1"/>
  </r>
  <r>
    <s v="SF-NYP-ALP-12x70-P20"/>
    <s v="Alpenfix nylon wall plug with collar 12 × 70 mm, pack of 20"/>
    <s v="anchors"/>
    <n v="769.15"/>
    <n v="4993566.2399999965"/>
    <n v="0.87224753918101905"/>
    <x v="1"/>
  </r>
  <r>
    <s v="SF-7991-BK-8x45"/>
    <s v="Countersunk socket screw DIN 7991 M8 × 45 mm black 12.9"/>
    <s v="fasteners"/>
    <n v="767.92"/>
    <n v="4994334.1599999964"/>
    <n v="0.87238167504666997"/>
    <x v="1"/>
  </r>
  <r>
    <s v="SF-7991-A4-5x25"/>
    <s v="Countersunk socket screw DIN 7991 M5 × 25 mm A4 stainless"/>
    <s v="fasteners"/>
    <n v="766.59"/>
    <n v="4995100.7499999963"/>
    <n v="0.87251557859554141"/>
    <x v="1"/>
  </r>
  <r>
    <s v="SF-933-ZN-20x60"/>
    <s v="Hex bolt DIN 933 M20 × 60 mm zinc plated"/>
    <s v="fasteners"/>
    <n v="766.48"/>
    <n v="4995867.2299999967"/>
    <n v="0.87264946293024326"/>
    <x v="1"/>
  </r>
  <r>
    <s v="SF-933-HG-16x100"/>
    <s v="Hex bolt DIN 933 M16 × 100 mm hot-dip galvanised"/>
    <s v="fasteners"/>
    <n v="765.17"/>
    <n v="4996632.3999999966"/>
    <n v="0.87278311844165091"/>
    <x v="1"/>
  </r>
  <r>
    <s v="SF-933-ZN-12x75-P10"/>
    <s v="Hex bolt DIN 933 M12 × 75 mm zinc plated, pack of 10"/>
    <s v="fasteners"/>
    <n v="764.79"/>
    <n v="4997397.1899999967"/>
    <n v="0.87291670757683582"/>
    <x v="1"/>
  </r>
  <r>
    <s v="SF-912-ZN-5x55"/>
    <s v="Socket cap screw DIN 912 M5 × 55 mm zinc plated"/>
    <s v="fasteners"/>
    <n v="764.69"/>
    <n v="4998161.8799999971"/>
    <n v="0.87305027924459377"/>
    <x v="1"/>
  </r>
  <r>
    <s v="SF-7991-A4-5x45-P20"/>
    <s v="Countersunk socket screw DIN 7991 M5 × 45 mm A4 stainless, pack of 20"/>
    <s v="fasteners"/>
    <n v="764.3"/>
    <n v="4998926.1799999969"/>
    <n v="0.87318378278938624"/>
    <x v="1"/>
  </r>
  <r>
    <s v="SF-7991-A2-8x12"/>
    <s v="Countersunk socket screw DIN 7991 M8 × 12 mm A2 stainless"/>
    <s v="fasteners"/>
    <n v="762.59"/>
    <n v="4999688.7699999968"/>
    <n v="0.87331698764117649"/>
    <x v="1"/>
  </r>
  <r>
    <s v="SF-933-ZN-6x100"/>
    <s v="Hex bolt DIN 933 M6 × 100 mm zinc plated"/>
    <s v="fasteners"/>
    <n v="761.81"/>
    <n v="5000450.5799999963"/>
    <n v="0.87345005624703576"/>
    <x v="1"/>
  </r>
  <r>
    <s v="SF-933-HG-12x80"/>
    <s v="Hex bolt DIN 933 M12 × 80 mm hot-dip galvanised"/>
    <s v="fasteners"/>
    <n v="761.75"/>
    <n v="5001212.3299999963"/>
    <n v="0.87358311437243896"/>
    <x v="1"/>
  </r>
  <r>
    <s v="SF-912-ZN-6x12"/>
    <s v="Socket cap screw DIN 912 M6 × 12 mm zinc plated"/>
    <s v="fasteners"/>
    <n v="760.05"/>
    <n v="5001972.3799999962"/>
    <n v="0.8737158755515827"/>
    <x v="1"/>
  </r>
  <r>
    <s v="SF-AGL-A2-4.5x20"/>
    <s v="Chipboard screw, Pozidriv Ø4.5 × 20 mm A2 stainless"/>
    <s v="fasteners"/>
    <n v="759.33"/>
    <n v="5002731.7099999962"/>
    <n v="0.87384851096525173"/>
    <x v="1"/>
  </r>
  <r>
    <s v="SF-933-ZN-8x55"/>
    <s v="Hex bolt DIN 933 M8 × 55 mm zinc plated"/>
    <s v="fasteners"/>
    <n v="759.24"/>
    <n v="5003490.9499999965"/>
    <n v="0.87398113065823657"/>
    <x v="1"/>
  </r>
  <r>
    <s v="SF-FRP-ANC-8x100-P20"/>
    <s v="Anclatec long frame plug 8 × 100 mm, pack of 20"/>
    <s v="anchors"/>
    <n v="757.56"/>
    <n v="5004248.5099999961"/>
    <n v="0.87411345689844711"/>
    <x v="1"/>
  </r>
  <r>
    <s v="SF-7991-BK-5x10"/>
    <s v="Countersunk socket screw DIN 7991 M5 × 10 mm black 12.9"/>
    <s v="fasteners"/>
    <n v="756.9"/>
    <n v="5005005.4099999964"/>
    <n v="0.87424566785363944"/>
    <x v="1"/>
  </r>
  <r>
    <s v="SF-931-A4-16x80"/>
    <s v="Hex bolt part thread DIN 931 M16 × 80 mm A4 stainless"/>
    <s v="fasteners"/>
    <n v="755.16"/>
    <n v="5005760.5699999966"/>
    <n v="0.8743775748756013"/>
    <x v="1"/>
  </r>
  <r>
    <s v="SF-933-HG-14x110"/>
    <s v="Hex bolt DIN 933 M14 × 110 mm hot-dip galvanised"/>
    <s v="fasteners"/>
    <n v="753.7"/>
    <n v="5006514.2699999968"/>
    <n v="0.8745092268731286"/>
    <x v="1"/>
  </r>
  <r>
    <s v="SF-933-A2-12x50"/>
    <s v="Hex bolt DIN 933 M12 × 50 mm A2 stainless"/>
    <s v="fasteners"/>
    <n v="753.04"/>
    <n v="5007267.3099999968"/>
    <n v="0.87464076358563747"/>
    <x v="1"/>
  </r>
  <r>
    <s v="SF-933-A4-6x50"/>
    <s v="Hex bolt DIN 933 M6 × 50 mm A4 stainless"/>
    <s v="fasteners"/>
    <n v="751.12"/>
    <n v="5008018.4299999969"/>
    <n v="0.87477196492354747"/>
    <x v="1"/>
  </r>
  <r>
    <s v="SF-UNP-ANC-6x50"/>
    <s v="Anclatec universal plug for all substrates 6 × 50 mm, box of 100"/>
    <s v="anchors"/>
    <n v="749.69"/>
    <n v="5008768.1199999973"/>
    <n v="0.87490291647725082"/>
    <x v="1"/>
  </r>
  <r>
    <s v="SF-912-BK-12x160"/>
    <s v="Socket cap screw DIN 912 M12 × 160 mm black 12.9"/>
    <s v="fasteners"/>
    <n v="747.36"/>
    <n v="5009515.4799999977"/>
    <n v="0.87503346103990443"/>
    <x v="1"/>
  </r>
  <r>
    <s v="SF-7991-BK-5x20"/>
    <s v="Countersunk socket screw DIN 7991 M5 × 20 mm black 12.9"/>
    <s v="fasteners"/>
    <n v="746.92"/>
    <n v="5010262.3999999976"/>
    <n v="0.87516392874587912"/>
    <x v="1"/>
  </r>
  <r>
    <s v="SF-933-HG-8x20"/>
    <s v="Hex bolt DIN 933 M8 × 20 mm hot-dip galvanised"/>
    <s v="fasteners"/>
    <n v="746.81"/>
    <n v="5011009.2099999972"/>
    <n v="0.87529437723768388"/>
    <x v="1"/>
  </r>
  <r>
    <s v="SF-931-A2-8x130"/>
    <s v="Hex bolt part thread DIN 931 M8 × 130 mm A2 stainless"/>
    <s v="fasteners"/>
    <n v="745.65"/>
    <n v="5011754.8599999975"/>
    <n v="0.87542462310733526"/>
    <x v="1"/>
  </r>
  <r>
    <s v="SF-976-A4-20x1000"/>
    <s v="Threaded rod DIN 976 M20 × 1000 mm A4 stainless"/>
    <s v="fasteners"/>
    <n v="745.3"/>
    <n v="5012500.1599999974"/>
    <n v="0.87555480784099193"/>
    <x v="1"/>
  </r>
  <r>
    <s v="SF-912-A4-16x100"/>
    <s v="Socket cap screw DIN 912 M16 × 100 mm A4 stainless"/>
    <s v="fasteners"/>
    <n v="745.22"/>
    <n v="5013245.3799999971"/>
    <n v="0.87568497860070704"/>
    <x v="1"/>
  </r>
  <r>
    <s v="SF-933-A2-14x40"/>
    <s v="Hex bolt DIN 933 M14 × 40 mm A2 stainless"/>
    <s v="fasteners"/>
    <n v="740.82"/>
    <n v="5013986.1999999974"/>
    <n v="0.87581438079363283"/>
    <x v="1"/>
  </r>
  <r>
    <s v="SF-912-BK-20x75"/>
    <s v="Socket cap screw DIN 912 M20 × 75 mm black 12.9"/>
    <s v="fasteners"/>
    <n v="740.43"/>
    <n v="5014726.6299999971"/>
    <n v="0.87594371486359313"/>
    <x v="1"/>
  </r>
  <r>
    <s v="SF-7991-ZN-10x120-P10"/>
    <s v="Countersunk socket screw DIN 7991 M10 × 120 mm zinc plated, pack of 10"/>
    <s v="fasteners"/>
    <n v="740.23"/>
    <n v="5015466.8599999975"/>
    <n v="0.87607301399869952"/>
    <x v="1"/>
  </r>
  <r>
    <s v="SF-931-A2-10x60"/>
    <s v="Hex bolt part thread DIN 931 M10 × 60 mm A2 stainless"/>
    <s v="fasteners"/>
    <n v="739.9"/>
    <n v="5016206.7599999979"/>
    <n v="0.87620225549129671"/>
    <x v="1"/>
  </r>
  <r>
    <s v="SF-931-A4-6x120-P10"/>
    <s v="Hex bolt part thread DIN 931 M6 × 120 mm A4 stainless, pack of 10"/>
    <s v="fasteners"/>
    <n v="739.81"/>
    <n v="5016946.5699999975"/>
    <n v="0.87633148126320937"/>
    <x v="1"/>
  </r>
  <r>
    <s v="SF-6798-ZN-3"/>
    <s v="Toothed lock washer DIN 6798 M3 zinc plated"/>
    <s v="fasteners"/>
    <n v="739.65"/>
    <n v="5017686.2199999979"/>
    <n v="0.8764606790872389"/>
    <x v="1"/>
  </r>
  <r>
    <s v="SF-125-HG-12"/>
    <s v="Flat washer DIN 125 M12 hot-dip galvanised"/>
    <s v="fasteners"/>
    <n v="737.8"/>
    <n v="5018424.0199999977"/>
    <n v="0.87658955376386838"/>
    <x v="1"/>
  </r>
  <r>
    <s v="SF-UNP-ANC-5x25"/>
    <s v="Anclatec universal plug for all substrates 5 × 25 mm, box of 100"/>
    <s v="anchors"/>
    <n v="737.29"/>
    <n v="5019161.3099999977"/>
    <n v="0.87671833935661991"/>
    <x v="1"/>
  </r>
  <r>
    <s v="SF-7991-BK-8x65-P10"/>
    <s v="Countersunk socket screw DIN 7991 M8 × 65 mm black 12.9, pack of 10"/>
    <s v="fasteners"/>
    <n v="737.21"/>
    <n v="5019898.5199999977"/>
    <n v="0.87684711097542989"/>
    <x v="1"/>
  </r>
  <r>
    <s v="SF-912-A2-8x16"/>
    <s v="Socket cap screw DIN 912 M8 × 16 mm A2 stainless"/>
    <s v="fasteners"/>
    <n v="737.04"/>
    <n v="5020635.5599999977"/>
    <n v="0.87697585289961399"/>
    <x v="1"/>
  </r>
  <r>
    <s v="SF-933-A4-6x70"/>
    <s v="Hex bolt DIN 933 M6 × 70 mm A4 stainless"/>
    <s v="fasteners"/>
    <n v="734.1"/>
    <n v="5021369.6599999974"/>
    <n v="0.87710408128144324"/>
    <x v="1"/>
  </r>
  <r>
    <s v="SF-976-A2-10x2000"/>
    <s v="Threaded rod DIN 976 M10 × 2000 mm A2 stainless"/>
    <s v="fasteners"/>
    <n v="733.93"/>
    <n v="5022103.5899999971"/>
    <n v="0.8772322799686465"/>
    <x v="1"/>
  </r>
  <r>
    <s v="SF-912-A4-10x50-P10"/>
    <s v="Socket cap screw DIN 912 M10 × 50 mm A4 stainless, pack of 10"/>
    <s v="fasteners"/>
    <n v="732.9"/>
    <n v="5022836.4899999974"/>
    <n v="0.87736029874135157"/>
    <x v="1"/>
  </r>
  <r>
    <s v="SF-933-ZN-5x45"/>
    <s v="Hex bolt DIN 933 M5 × 45 mm zinc plated"/>
    <s v="fasteners"/>
    <n v="730.85"/>
    <n v="5023567.3399999971"/>
    <n v="0.87748795943180236"/>
    <x v="1"/>
  </r>
  <r>
    <s v="SF-912-A2-10x20"/>
    <s v="Socket cap screw DIN 912 M10 × 20 mm A2 stainless"/>
    <s v="fasteners"/>
    <n v="730.8"/>
    <n v="5024298.1399999969"/>
    <n v="0.87761561138853972"/>
    <x v="1"/>
  </r>
  <r>
    <s v="SF-933-A2-16x140"/>
    <s v="Hex bolt DIN 933 M16 × 140 mm A2 stainless"/>
    <s v="fasteners"/>
    <n v="730.79"/>
    <n v="5025028.9299999969"/>
    <n v="0.87774326159853433"/>
    <x v="1"/>
  </r>
  <r>
    <s v="SF-912-A2-16x110"/>
    <s v="Socket cap screw DIN 912 M16 × 110 mm A2 stainless"/>
    <s v="fasteners"/>
    <n v="730.65"/>
    <n v="5025759.5799999973"/>
    <n v="0.87787088735413121"/>
    <x v="1"/>
  </r>
  <r>
    <s v="SF-AGL-A2-5x16-B1000"/>
    <s v="Chipboard screw, Pozidriv Ø5 × 16 mm A2 stainless, bulk box of 1000"/>
    <s v="fasteners"/>
    <n v="729.61"/>
    <n v="5026489.1899999976"/>
    <n v="0.87799833144848694"/>
    <x v="1"/>
  </r>
  <r>
    <s v="SF-7991-BK-10x65-P10"/>
    <s v="Countersunk socket screw DIN 7991 M10 × 65 mm black 12.9, pack of 10"/>
    <s v="fasteners"/>
    <n v="729.61"/>
    <n v="5027218.799999998"/>
    <n v="0.87812577554284266"/>
    <x v="1"/>
  </r>
  <r>
    <s v="SF-RSN-ALP-EA-300"/>
    <s v="Alpenfix injection resin epoxy acrylate 300 ml"/>
    <s v="anchors"/>
    <n v="729.19"/>
    <n v="5027947.9899999984"/>
    <n v="0.87825314627400486"/>
    <x v="1"/>
  </r>
  <r>
    <s v="SF-315-A2-5-P20"/>
    <s v="Wing nut DIN 315 M5 A2 stainless, pack of 20"/>
    <s v="fasteners"/>
    <n v="729.17"/>
    <n v="5028677.1599999983"/>
    <n v="0.87838051351168156"/>
    <x v="1"/>
  </r>
  <r>
    <s v="SF-933-A2-14x200"/>
    <s v="Hex bolt DIN 933 M14 × 200 mm A2 stainless"/>
    <s v="fasteners"/>
    <n v="728.91"/>
    <n v="5029406.0699999984"/>
    <n v="0.87850783533404808"/>
    <x v="1"/>
  </r>
  <r>
    <s v="SF-7991-ZN-8x80-P10"/>
    <s v="Countersunk socket screw DIN 7991 M8 × 80 mm zinc plated, pack of 10"/>
    <s v="fasteners"/>
    <n v="726.85"/>
    <n v="5030132.9199999981"/>
    <n v="0.87863479732741767"/>
    <x v="1"/>
  </r>
  <r>
    <s v="SF-931-HG-12x60"/>
    <s v="Hex bolt part thread DIN 931 M12 × 60 mm hot-dip galvanised"/>
    <s v="fasteners"/>
    <n v="726.7"/>
    <n v="5030859.6199999982"/>
    <n v="0.87876173311964678"/>
    <x v="1"/>
  </r>
  <r>
    <s v="SF-7991-A2-8x75"/>
    <s v="Countersunk socket screw DIN 7991 M8 × 75 mm A2 stainless"/>
    <s v="fasteners"/>
    <n v="726.59"/>
    <n v="5031586.2099999981"/>
    <n v="0.87888864969770608"/>
    <x v="1"/>
  </r>
  <r>
    <s v="SF-7991-A4-8x30"/>
    <s v="Countersunk socket screw DIN 7991 M8 × 30 mm A4 stainless"/>
    <s v="fasteners"/>
    <n v="726.2"/>
    <n v="5032312.4099999983"/>
    <n v="0.87901549815280011"/>
    <x v="1"/>
  </r>
  <r>
    <s v="SF-TCS-A2-6x200"/>
    <s v="Timber construction screw TX30 Ø6 × 200 mm A2 stainless"/>
    <s v="fasteners"/>
    <n v="725.76"/>
    <n v="5033038.1699999981"/>
    <n v="0.87914226975121501"/>
    <x v="1"/>
  </r>
  <r>
    <s v="SF-933-A2-12x100"/>
    <s v="Hex bolt DIN 933 M12 × 100 mm A2 stainless"/>
    <s v="fasteners"/>
    <n v="723.82"/>
    <n v="5033761.9899999984"/>
    <n v="0.87926870248154565"/>
    <x v="1"/>
  </r>
  <r>
    <s v="SF-933-A4-24x50"/>
    <s v="Hex bolt DIN 933 M24 × 50 mm A4 stainless"/>
    <s v="fasteners"/>
    <n v="722.5"/>
    <n v="5034484.4899999984"/>
    <n v="0.87939490464183956"/>
    <x v="1"/>
  </r>
  <r>
    <s v="SF-931-A4-6x110"/>
    <s v="Hex bolt part thread DIN 931 M6 × 110 mm A4 stainless"/>
    <s v="fasteners"/>
    <n v="722.45"/>
    <n v="5035206.9399999985"/>
    <n v="0.87952109806841983"/>
    <x v="1"/>
  </r>
  <r>
    <s v="SF-7991-A4-8x12"/>
    <s v="Countersunk socket screw DIN 7991 M8 × 12 mm A4 stainless"/>
    <s v="fasteners"/>
    <n v="722.25"/>
    <n v="5035929.1899999985"/>
    <n v="0.87964725656014608"/>
    <x v="1"/>
  </r>
  <r>
    <s v="SF-7991-A2-5x25-B500"/>
    <s v="Countersunk socket screw DIN 7991 M5 × 25 mm A2 stainless, bulk box of 500"/>
    <s v="fasteners"/>
    <n v="722.16"/>
    <n v="5036651.3499999987"/>
    <n v="0.87977339933118803"/>
    <x v="1"/>
  </r>
  <r>
    <s v="SF-7991-BK-6x30"/>
    <s v="Countersunk socket screw DIN 7991 M6 × 30 mm black 12.9"/>
    <s v="fasteners"/>
    <n v="720.1"/>
    <n v="5037371.4499999983"/>
    <n v="0.87989918227323305"/>
    <x v="1"/>
  </r>
  <r>
    <s v="SF-912-ZN-16x25"/>
    <s v="Socket cap screw DIN 912 M16 × 25 mm zinc plated"/>
    <s v="fasteners"/>
    <n v="719.94"/>
    <n v="5038091.3899999987"/>
    <n v="0.88002493726739495"/>
    <x v="1"/>
  </r>
  <r>
    <s v="SF-933-ZN-8x50-B500"/>
    <s v="Hex bolt DIN 933 M8 × 50 mm zinc plated, bulk box of 500"/>
    <s v="fasteners"/>
    <n v="719.94"/>
    <n v="5038811.3299999991"/>
    <n v="0.88015069226155696"/>
    <x v="1"/>
  </r>
  <r>
    <s v="SF-RES-VE300"/>
    <s v="Vinylester injection resin, 300 ml cartridge"/>
    <s v="anchors"/>
    <n v="717.87"/>
    <n v="5039529.1999999993"/>
    <n v="0.88027608567997928"/>
    <x v="1"/>
  </r>
  <r>
    <s v="SF-7991-BK-12x30"/>
    <s v="Countersunk socket screw DIN 7991 M12 × 30 mm black 12.9"/>
    <s v="fasteners"/>
    <n v="715.93"/>
    <n v="5040245.129999999"/>
    <n v="0.88040114023031713"/>
    <x v="1"/>
  </r>
  <r>
    <s v="SF-7991-A2-4x30"/>
    <s v="Countersunk socket screw DIN 7991 M4 × 30 mm A2 stainless"/>
    <s v="fasteners"/>
    <n v="715.27"/>
    <n v="5040960.3999999985"/>
    <n v="0.88052607949563655"/>
    <x v="1"/>
  </r>
  <r>
    <s v="SF-7991-ZN-12x75-P10"/>
    <s v="Countersunk socket screw DIN 7991 M12 × 75 mm zinc plated, pack of 10"/>
    <s v="fasteners"/>
    <n v="714.78"/>
    <n v="5041675.1799999988"/>
    <n v="0.88065093317056364"/>
    <x v="1"/>
  </r>
  <r>
    <s v="SF-912-A2-12x100-P10"/>
    <s v="Socket cap screw DIN 912 M12 × 100 mm A2 stainless, pack of 10"/>
    <s v="fasteners"/>
    <n v="713.83"/>
    <n v="5042389.0099999988"/>
    <n v="0.880775620904934"/>
    <x v="1"/>
  </r>
  <r>
    <s v="SF-7991-A2-10x65-P10"/>
    <s v="Countersunk socket screw DIN 7991 M10 × 65 mm A2 stainless, pack of 10"/>
    <s v="fasteners"/>
    <n v="713.76"/>
    <n v="5043102.7699999986"/>
    <n v="0.88090029641210532"/>
    <x v="1"/>
  </r>
  <r>
    <s v="SF-931-HG-16x130"/>
    <s v="Hex bolt part thread DIN 931 M16 × 130 mm hot-dip galvanised"/>
    <s v="fasteners"/>
    <n v="713.6"/>
    <n v="5043816.3699999982"/>
    <n v="0.88102494397139341"/>
    <x v="1"/>
  </r>
  <r>
    <s v="SF-933-A2-10x120-P10"/>
    <s v="Hex bolt DIN 933 M10 × 120 mm A2 stainless, pack of 10"/>
    <s v="fasteners"/>
    <n v="712.91"/>
    <n v="5044529.2799999984"/>
    <n v="0.88114947100543506"/>
    <x v="1"/>
  </r>
  <r>
    <s v="SF-6923-ZN-8"/>
    <s v="Serrated flange nut DIN 6923 M8 zinc plated"/>
    <s v="fasteners"/>
    <n v="711.67"/>
    <n v="5045240.9499999983"/>
    <n v="0.88127378144338142"/>
    <x v="1"/>
  </r>
  <r>
    <s v="SF-7991-BK-10x55"/>
    <s v="Countersunk socket screw DIN 7991 M10 × 55 mm black 12.9"/>
    <s v="fasteners"/>
    <n v="710.94"/>
    <n v="5045951.8899999987"/>
    <n v="0.88139796436911066"/>
    <x v="1"/>
  </r>
  <r>
    <s v="SF-7991-ZN-10x65-B500"/>
    <s v="Countersunk socket screw DIN 7991 M10 × 65 mm zinc plated, bulk box of 500"/>
    <s v="fasteners"/>
    <n v="710.35"/>
    <n v="5046662.2399999984"/>
    <n v="0.88152204423702019"/>
    <x v="1"/>
  </r>
  <r>
    <s v="SF-WDG-TAT-ZN-16x125"/>
    <s v="Tatra Works wedge anchor M16 × 125 mm, zinc plated"/>
    <s v="anchors"/>
    <n v="710.23"/>
    <n v="5047372.4699999988"/>
    <n v="0.88164610314401748"/>
    <x v="1"/>
  </r>
  <r>
    <s v="SF-931-ZN-10x110"/>
    <s v="Hex bolt part thread DIN 931 M10 × 110 mm zinc plated"/>
    <s v="fasteners"/>
    <n v="707.9"/>
    <n v="5048080.3699999992"/>
    <n v="0.88176975505996502"/>
    <x v="1"/>
  </r>
  <r>
    <s v="SF-912-ZN-10x35-B500"/>
    <s v="Socket cap screw DIN 912 M10 × 35 mm zinc plated, bulk box of 500"/>
    <s v="fasteners"/>
    <n v="705.9"/>
    <n v="5048786.2699999996"/>
    <n v="0.8818930576273718"/>
    <x v="1"/>
  </r>
  <r>
    <s v="SF-UNP-TAT-8x65-P20"/>
    <s v="Tatra Works universal plug for all substrates 8 × 65 mm, pack of 20"/>
    <s v="anchors"/>
    <n v="704.47"/>
    <n v="5049490.7399999993"/>
    <n v="0.88201611041057204"/>
    <x v="1"/>
  </r>
  <r>
    <s v="SF-933-A4-12x65-P10"/>
    <s v="Hex bolt DIN 933 M12 × 65 mm A4 stainless, pack of 10"/>
    <s v="fasteners"/>
    <n v="703.8"/>
    <n v="5050194.5399999991"/>
    <n v="0.88213904616201122"/>
    <x v="1"/>
  </r>
  <r>
    <s v="SF-933-ZN-10x55-B500"/>
    <s v="Hex bolt DIN 933 M10 × 55 mm zinc plated, bulk box of 500"/>
    <s v="fasteners"/>
    <n v="703.4"/>
    <n v="5050897.9399999995"/>
    <n v="0.88226191204374227"/>
    <x v="1"/>
  </r>
  <r>
    <s v="SF-912-ZN-12x35"/>
    <s v="Socket cap screw DIN 912 M12 × 35 mm zinc plated"/>
    <s v="fasteners"/>
    <n v="702.09"/>
    <n v="5051600.0299999993"/>
    <n v="0.88238454910217923"/>
    <x v="1"/>
  </r>
  <r>
    <s v="SF-7991-ZN-6x60-P10"/>
    <s v="Countersunk socket screw DIN 7991 M6 × 60 mm zinc plated, pack of 10"/>
    <s v="fasteners"/>
    <n v="700.85"/>
    <n v="5052300.879999999"/>
    <n v="0.8825069695645209"/>
    <x v="1"/>
  </r>
  <r>
    <s v="SF-WDG-ANC-A4-10x140"/>
    <s v="Anclatec wedge anchor M10 × 140 mm, A4 stainless"/>
    <s v="anchors"/>
    <n v="700.83"/>
    <n v="5053001.709999999"/>
    <n v="0.8826293865333773"/>
    <x v="1"/>
  </r>
  <r>
    <s v="SF-WDG-ALP-ZN-16x125"/>
    <s v="Alpenfix wedge anchor M16 × 125 mm, zinc plated"/>
    <s v="anchors"/>
    <n v="700.12"/>
    <n v="5053701.8299999991"/>
    <n v="0.88275167948350175"/>
    <x v="1"/>
  </r>
  <r>
    <s v="SF-7991-ZN-16x80"/>
    <s v="Countersunk socket screw DIN 7991 M16 × 80 mm zinc plated"/>
    <s v="fasteners"/>
    <n v="699.91"/>
    <n v="5054401.7399999993"/>
    <n v="0.88287393575202944"/>
    <x v="1"/>
  </r>
  <r>
    <s v="SF-CSA-ALP-H-6x36"/>
    <s v="Alpenfix concrete screw anchor Ø6 × 36 mm, hex head"/>
    <s v="anchors"/>
    <n v="699.51"/>
    <n v="5055101.2499999991"/>
    <n v="0.88299612215084888"/>
    <x v="1"/>
  </r>
  <r>
    <s v="SF-931-A4-6x30-P10"/>
    <s v="Hex bolt part thread DIN 931 M6 × 30 mm A4 stainless, pack of 10"/>
    <s v="fasteners"/>
    <n v="698.01"/>
    <n v="5055799.2599999988"/>
    <n v="0.88311804653826298"/>
    <x v="1"/>
  </r>
  <r>
    <s v="SF-912-ZN-6x35-B500"/>
    <s v="Socket cap screw DIN 912 M6 × 35 mm zinc plated, bulk box of 500"/>
    <s v="fasteners"/>
    <n v="697.7"/>
    <n v="5056496.959999999"/>
    <n v="0.88323991677665337"/>
    <x v="1"/>
  </r>
  <r>
    <s v="SF-7991-ZN-10x75-B500"/>
    <s v="Countersunk socket screw DIN 7991 M10 × 75 mm zinc plated, bulk box of 500"/>
    <s v="fasteners"/>
    <n v="697.41"/>
    <n v="5057194.3699999992"/>
    <n v="0.88336173635950532"/>
    <x v="1"/>
  </r>
  <r>
    <s v="SF-7991-A2-8x80"/>
    <s v="Countersunk socket screw DIN 7991 M8 × 80 mm A2 stainless"/>
    <s v="fasteners"/>
    <n v="697.34"/>
    <n v="5057891.709999999"/>
    <n v="0.88348354371515825"/>
    <x v="1"/>
  </r>
  <r>
    <s v="SF-933-HG-10x120"/>
    <s v="Hex bolt DIN 933 M10 × 120 mm hot-dip galvanised"/>
    <s v="fasteners"/>
    <n v="696.17"/>
    <n v="5058587.879999999"/>
    <n v="0.88360514670191503"/>
    <x v="1"/>
  </r>
  <r>
    <s v="SF-985-A2-16"/>
    <s v="Nylon-insert lock nut DIN 985 M16 A2 stainless"/>
    <s v="fasteners"/>
    <n v="695.96"/>
    <n v="5059283.8399999989"/>
    <n v="0.88372671300707495"/>
    <x v="1"/>
  </r>
  <r>
    <s v="SF-976-A4-10x2000"/>
    <s v="Threaded rod DIN 976 M10 × 2000 mm A4 stainless"/>
    <s v="fasteners"/>
    <n v="695.71"/>
    <n v="5059979.5499999989"/>
    <n v="0.88384823564366732"/>
    <x v="1"/>
  </r>
  <r>
    <s v="SF-933-A2-8x50"/>
    <s v="Hex bolt DIN 933 M8 × 50 mm A2 stainless"/>
    <s v="fasteners"/>
    <n v="695.5"/>
    <n v="5060675.0499999989"/>
    <n v="0.88396972159866305"/>
    <x v="1"/>
  </r>
  <r>
    <s v="SF-7991-ZN-4x25-B500"/>
    <s v="Countersunk socket screw DIN 7991 M4 × 25 mm zinc plated, bulk box of 500"/>
    <s v="fasteners"/>
    <n v="694.71"/>
    <n v="5061369.7599999988"/>
    <n v="0.88409106956098515"/>
    <x v="1"/>
  </r>
  <r>
    <s v="SF-7991-BK-10x40"/>
    <s v="Countersunk socket screw DIN 7991 M10 × 40 mm black 12.9"/>
    <s v="fasteners"/>
    <n v="693.8"/>
    <n v="5062063.5599999987"/>
    <n v="0.88421225856972119"/>
    <x v="1"/>
  </r>
  <r>
    <s v="SF-912-A4-8x55-P10"/>
    <s v="Socket cap screw DIN 912 M8 × 55 mm A4 stainless, pack of 10"/>
    <s v="fasteners"/>
    <n v="687.34"/>
    <n v="5062750.8999999985"/>
    <n v="0.88433231918267119"/>
    <x v="1"/>
  </r>
  <r>
    <s v="SF-7991-BK-10x120"/>
    <s v="Countersunk socket screw DIN 7991 M10 × 120 mm black 12.9"/>
    <s v="fasteners"/>
    <n v="685.45"/>
    <n v="5063436.3499999987"/>
    <n v="0.88445204966125024"/>
    <x v="1"/>
  </r>
  <r>
    <s v="SF-933-HG-10x50"/>
    <s v="Hex bolt DIN 933 M10 × 50 mm hot-dip galvanised"/>
    <s v="fasteners"/>
    <n v="685.23"/>
    <n v="5064121.5799999991"/>
    <n v="0.88457174171149"/>
    <x v="1"/>
  </r>
  <r>
    <s v="SF-7991-A4-8x25-P10"/>
    <s v="Countersunk socket screw DIN 7991 M8 × 25 mm A4 stainless, pack of 10"/>
    <s v="fasteners"/>
    <n v="684.06"/>
    <n v="5064805.6399999987"/>
    <n v="0.88469122939283329"/>
    <x v="1"/>
  </r>
  <r>
    <s v="SF-7991-A4-6x25"/>
    <s v="Countersunk socket screw DIN 7991 M6 × 25 mm A4 stainless"/>
    <s v="fasteners"/>
    <n v="682.81"/>
    <n v="5065488.4499999983"/>
    <n v="0.88481049873133877"/>
    <x v="1"/>
  </r>
  <r>
    <s v="SF-931-A2-6x80"/>
    <s v="Hex bolt part thread DIN 931 M6 × 80 mm A2 stainless"/>
    <s v="fasteners"/>
    <n v="682.48"/>
    <n v="5066170.9299999988"/>
    <n v="0.88492971042733515"/>
    <x v="1"/>
  </r>
  <r>
    <s v="SF-931-ZN-6x110-P10"/>
    <s v="Hex bolt part thread DIN 931 M6 × 110 mm zinc plated, pack of 10"/>
    <s v="fasteners"/>
    <n v="681.45"/>
    <n v="5066852.379999999"/>
    <n v="0.88504874220883301"/>
    <x v="1"/>
  </r>
  <r>
    <s v="SF-912-BK-8x100"/>
    <s v="Socket cap screw DIN 912 M8 × 100 mm black 12.9"/>
    <s v="fasteners"/>
    <n v="681.12"/>
    <n v="5067533.4999999991"/>
    <n v="0.88516771634782176"/>
    <x v="1"/>
  </r>
  <r>
    <s v="SF-933-ZN-6x70"/>
    <s v="Hex bolt DIN 933 M6 × 70 mm zinc plated"/>
    <s v="fasteners"/>
    <n v="680.98"/>
    <n v="5068214.4799999995"/>
    <n v="0.88528666603241268"/>
    <x v="1"/>
  </r>
  <r>
    <s v="SF-FRP-ALP-8x120-P20"/>
    <s v="Alpenfix long frame plug 8 × 120 mm, pack of 20"/>
    <s v="anchors"/>
    <n v="680.82"/>
    <n v="5068895.3"/>
    <n v="0.88540558776912026"/>
    <x v="1"/>
  </r>
  <r>
    <s v="SF-933-HG-16x150"/>
    <s v="Hex bolt DIN 933 M16 × 150 mm hot-dip galvanised"/>
    <s v="fasteners"/>
    <n v="680.78"/>
    <n v="5069576.08"/>
    <n v="0.88552450251885717"/>
    <x v="1"/>
  </r>
  <r>
    <s v="SF-933-A2-12x90"/>
    <s v="Hex bolt DIN 933 M12 × 90 mm A2 stainless"/>
    <s v="fasteners"/>
    <n v="680.72"/>
    <n v="5070256.8"/>
    <n v="0.88564340678813769"/>
    <x v="1"/>
  </r>
  <r>
    <s v="SF-912-ZN-10x70-B500"/>
    <s v="Socket cap screw DIN 912 M10 × 70 mm zinc plated, bulk box of 500"/>
    <s v="fasteners"/>
    <n v="678.84"/>
    <n v="5070935.6399999997"/>
    <n v="0.88576198266979"/>
    <x v="1"/>
  </r>
  <r>
    <s v="SF-933-A2-4x16-P20"/>
    <s v="Hex bolt DIN 933 M4 × 16 mm A2 stainless, pack of 20"/>
    <s v="fasteners"/>
    <n v="677.71"/>
    <n v="5071613.3499999996"/>
    <n v="0.88588036116951696"/>
    <x v="1"/>
  </r>
  <r>
    <s v="SF-125-A4-5"/>
    <s v="Flat washer DIN 125 M5 A4 stainless"/>
    <s v="fasteners"/>
    <n v="677.46"/>
    <n v="5072290.8099999996"/>
    <n v="0.88599869600067638"/>
    <x v="1"/>
  </r>
  <r>
    <s v="SF-931-HG-12x160"/>
    <s v="Hex bolt part thread DIN 931 M12 × 160 mm hot-dip galvanised"/>
    <s v="fasteners"/>
    <n v="675.49"/>
    <n v="5072966.3"/>
    <n v="0.88611668672352328"/>
    <x v="1"/>
  </r>
  <r>
    <s v="SF-AGL-A2-4x80-B1000"/>
    <s v="Chipboard screw, Pozidriv Ø4 × 80 mm A2 stainless, bulk box of 1000"/>
    <s v="fasteners"/>
    <n v="675.47"/>
    <n v="5073641.7699999996"/>
    <n v="0.88623467395288469"/>
    <x v="1"/>
  </r>
  <r>
    <s v="SF-933-A4-24x55"/>
    <s v="Hex bolt DIN 933 M24 × 55 mm A4 stainless"/>
    <s v="fasteners"/>
    <n v="673.36"/>
    <n v="5074315.13"/>
    <n v="0.88635229261953585"/>
    <x v="1"/>
  </r>
  <r>
    <s v="SF-912-ZN-6x16"/>
    <s v="Socket cap screw DIN 912 M6 × 16 mm zinc plated"/>
    <s v="fasteners"/>
    <n v="673.2"/>
    <n v="5074988.33"/>
    <n v="0.88646988333830379"/>
    <x v="1"/>
  </r>
  <r>
    <s v="SF-933-ZN-4x10-B500"/>
    <s v="Hex bolt DIN 933 M4 × 10 mm zinc plated, bulk box of 500"/>
    <s v="fasteners"/>
    <n v="673.2"/>
    <n v="5075661.53"/>
    <n v="0.88658747405707172"/>
    <x v="1"/>
  </r>
  <r>
    <s v="SF-DRP-ANC-ZN-6x25"/>
    <s v="Anclatec drop-in anchor M6 × 25 mm, zinc plated"/>
    <s v="anchors"/>
    <n v="672.15"/>
    <n v="5076333.6800000006"/>
    <n v="0.88670488136785586"/>
    <x v="1"/>
  </r>
  <r>
    <s v="SF-912-ZN-8x120"/>
    <s v="Socket cap screw DIN 912 M8 × 120 mm zinc plated"/>
    <s v="fasteners"/>
    <n v="669.77"/>
    <n v="5077003.45"/>
    <n v="0.88682187295387649"/>
    <x v="1"/>
  </r>
  <r>
    <s v="SF-NZL-ALP-EXT"/>
    <s v="Alpenfix static mixer nozzles with extension tube, pack of 5"/>
    <s v="anchors"/>
    <n v="668.62"/>
    <n v="5077672.07"/>
    <n v="0.88693866366448648"/>
    <x v="1"/>
  </r>
  <r>
    <s v="SF-912-A2-12x45-P10"/>
    <s v="Socket cap screw DIN 912 M12 × 45 mm A2 stainless, pack of 10"/>
    <s v="fasteners"/>
    <n v="668.21"/>
    <n v="5078340.28"/>
    <n v="0.88705538275864548"/>
    <x v="1"/>
  </r>
  <r>
    <s v="SF-912-BK-12x70-P10"/>
    <s v="Socket cap screw DIN 912 M12 × 70 mm black 12.9, pack of 10"/>
    <s v="fasteners"/>
    <n v="668.2"/>
    <n v="5079008.4800000004"/>
    <n v="0.88717210010606196"/>
    <x v="1"/>
  </r>
  <r>
    <s v="SF-931-HG-8x60"/>
    <s v="Hex bolt part thread DIN 931 M8 × 60 mm hot-dip galvanised"/>
    <s v="fasteners"/>
    <n v="667.81"/>
    <n v="5079676.29"/>
    <n v="0.88728874933051283"/>
    <x v="1"/>
  </r>
  <r>
    <s v="SF-933-A2-14x50"/>
    <s v="Hex bolt DIN 933 M14 × 50 mm A2 stainless"/>
    <s v="fasteners"/>
    <n v="666.98"/>
    <n v="5080343.2700000005"/>
    <n v="0.88740525357531952"/>
    <x v="1"/>
  </r>
  <r>
    <s v="SF-7991-A2-3x30-B500"/>
    <s v="Countersunk socket screw DIN 7991 M3 × 30 mm A2 stainless, bulk box of 500"/>
    <s v="fasteners"/>
    <n v="666.35"/>
    <n v="5081009.62"/>
    <n v="0.88752164777533571"/>
    <x v="1"/>
  </r>
  <r>
    <s v="SF-976-A2-14x1000"/>
    <s v="Threaded rod DIN 976 M14 × 1000 mm A2 stainless"/>
    <s v="fasteners"/>
    <n v="666"/>
    <n v="5081675.62"/>
    <n v="0.88763798083935741"/>
    <x v="1"/>
  </r>
  <r>
    <s v="SF-7991-A4-10x40"/>
    <s v="Countersunk socket screw DIN 7991 M10 × 40 mm A4 stainless"/>
    <s v="fasteners"/>
    <n v="665.56"/>
    <n v="5082341.18"/>
    <n v="0.8877542370467002"/>
    <x v="1"/>
  </r>
  <r>
    <s v="SF-931-A2-24x180"/>
    <s v="Hex bolt part thread DIN 931 M24 × 180 mm A2 stainless"/>
    <s v="fasteners"/>
    <n v="665.19"/>
    <n v="5083006.37"/>
    <n v="0.887870428624563"/>
    <x v="1"/>
  </r>
  <r>
    <s v="SF-7991-A2-4x8-B500"/>
    <s v="Countersunk socket screw DIN 7991 M4 × 8 mm A2 stainless, bulk box of 500"/>
    <s v="fasteners"/>
    <n v="664.98"/>
    <n v="5083671.3500000006"/>
    <n v="0.88798658352082904"/>
    <x v="1"/>
  </r>
  <r>
    <s v="SF-7991-A4-12x100"/>
    <s v="Countersunk socket screw DIN 7991 M12 × 100 mm A4 stainless"/>
    <s v="fasteners"/>
    <n v="664.3"/>
    <n v="5084335.6500000004"/>
    <n v="0.88810261963859127"/>
    <x v="1"/>
  </r>
  <r>
    <s v="SF-RSN-ALP-EP-150"/>
    <s v="Alpenfix injection resin pure epoxy 150 ml"/>
    <s v="anchors"/>
    <n v="664.3"/>
    <n v="5084999.95"/>
    <n v="0.88821865575635339"/>
    <x v="1"/>
  </r>
  <r>
    <s v="SF-WDG-BRZ-ZN-16x125"/>
    <s v="Brezo wedge anchor M16 × 125 mm, zinc plated"/>
    <s v="anchors"/>
    <n v="663.53"/>
    <n v="5085663.4800000004"/>
    <n v="0.8883345573749275"/>
    <x v="1"/>
  </r>
  <r>
    <s v="SF-7991-A4-5x12"/>
    <s v="Countersunk socket screw DIN 7991 M5 × 12 mm A4 stainless"/>
    <s v="fasteners"/>
    <n v="662.19"/>
    <n v="5086325.6700000009"/>
    <n v="0.88845022492997938"/>
    <x v="1"/>
  </r>
  <r>
    <s v="SF-FRP-ALP-10x100-P20"/>
    <s v="Alpenfix long frame plug 10 × 100 mm, pack of 20"/>
    <s v="anchors"/>
    <n v="661.74"/>
    <n v="5086987.4100000011"/>
    <n v="0.88856581388160971"/>
    <x v="1"/>
  </r>
  <r>
    <s v="SF-912-A4-5x25-P20"/>
    <s v="Socket cap screw DIN 912 M5 × 25 mm A4 stainless, pack of 20"/>
    <s v="fasteners"/>
    <n v="661.51"/>
    <n v="5087648.9200000009"/>
    <n v="0.88868136265815767"/>
    <x v="1"/>
  </r>
  <r>
    <s v="SF-912-BK-5x16"/>
    <s v="Socket cap screw DIN 912 M5 × 16 mm black 12.9"/>
    <s v="fasteners"/>
    <n v="661.4"/>
    <n v="5088310.3200000012"/>
    <n v="0.88879689222053604"/>
    <x v="1"/>
  </r>
  <r>
    <s v="SF-7991-A4-8x65"/>
    <s v="Countersunk socket screw DIN 7991 M8 × 65 mm A4 stainless"/>
    <s v="fasteners"/>
    <n v="660.25"/>
    <n v="5088970.5700000012"/>
    <n v="0.88891222090750355"/>
    <x v="1"/>
  </r>
  <r>
    <s v="SF-7991-ZN-5x20-B500"/>
    <s v="Countersunk socket screw DIN 7991 M5 × 20 mm zinc plated, bulk box of 500"/>
    <s v="fasteners"/>
    <n v="658.37"/>
    <n v="5089628.9400000013"/>
    <n v="0.88902722120684285"/>
    <x v="1"/>
  </r>
  <r>
    <s v="SF-931-A2-20x180"/>
    <s v="Hex bolt part thread DIN 931 M20 × 180 mm A2 stainless"/>
    <s v="fasteners"/>
    <n v="657.87"/>
    <n v="5090286.8100000015"/>
    <n v="0.88914213416904697"/>
    <x v="1"/>
  </r>
  <r>
    <s v="SF-7991-A2-4x6"/>
    <s v="Countersunk socket screw DIN 7991 M4 × 6 mm A2 stainless"/>
    <s v="fasteners"/>
    <n v="657.2"/>
    <n v="5090944.0100000016"/>
    <n v="0.88925693009949014"/>
    <x v="1"/>
  </r>
  <r>
    <s v="SF-NYP-ANC-16x80"/>
    <s v="Anclatec nylon wall plug with collar 16 × 80 mm, box of 25"/>
    <s v="anchors"/>
    <n v="656.56"/>
    <n v="5091600.5700000012"/>
    <n v="0.88937161423840005"/>
    <x v="1"/>
  </r>
  <r>
    <s v="SF-933-A4-5x45-P20"/>
    <s v="Hex bolt DIN 933 M5 × 45 mm A4 stainless, pack of 20"/>
    <s v="fasteners"/>
    <n v="656.53"/>
    <n v="5092257.1000000015"/>
    <n v="0.88948629313708205"/>
    <x v="1"/>
  </r>
  <r>
    <s v="SF-912-A4-12x40"/>
    <s v="Socket cap screw DIN 912 M12 × 40 mm A4 stainless"/>
    <s v="fasteners"/>
    <n v="654.44000000000005"/>
    <n v="5092911.5400000019"/>
    <n v="0.88960060696653909"/>
    <x v="1"/>
  </r>
  <r>
    <s v="SF-933-A2-8x20-B500"/>
    <s v="Hex bolt DIN 933 M8 × 20 mm A2 stainless, bulk box of 500"/>
    <s v="fasteners"/>
    <n v="652.74"/>
    <n v="5093564.2800000021"/>
    <n v="0.88971462384973665"/>
    <x v="1"/>
  </r>
  <r>
    <s v="SF-912-ZN-6x110-P10"/>
    <s v="Socket cap screw DIN 912 M6 × 110 mm zinc plated, pack of 10"/>
    <s v="fasteners"/>
    <n v="652.34"/>
    <n v="5094216.620000002"/>
    <n v="0.88982857086322598"/>
    <x v="1"/>
  </r>
  <r>
    <s v="SF-933-A2-14x30"/>
    <s v="Hex bolt DIN 933 M14 × 30 mm A2 stainless"/>
    <s v="fasteners"/>
    <n v="652.04999999999995"/>
    <n v="5094868.6700000018"/>
    <n v="0.88994246722117698"/>
    <x v="1"/>
  </r>
  <r>
    <s v="SF-7991-A2-10x65"/>
    <s v="Countersunk socket screw DIN 7991 M10 × 65 mm A2 stainless"/>
    <s v="fasteners"/>
    <n v="651.70000000000005"/>
    <n v="5095520.370000002"/>
    <n v="0.89005630244313338"/>
    <x v="1"/>
  </r>
  <r>
    <s v="SF-931-ZN-10x60"/>
    <s v="Hex bolt part thread DIN 931 M10 × 60 mm zinc plated"/>
    <s v="fasteners"/>
    <n v="651.04999999999995"/>
    <n v="5096171.4200000018"/>
    <n v="0.89017002412681401"/>
    <x v="1"/>
  </r>
  <r>
    <s v="SF-912-A2-10x75"/>
    <s v="Socket cap screw DIN 912 M10 × 75 mm A2 stainless"/>
    <s v="fasteners"/>
    <n v="650.65"/>
    <n v="5096822.0700000022"/>
    <n v="0.89028367594078661"/>
    <x v="1"/>
  </r>
  <r>
    <s v="SF-912-ZN-5x30-B500"/>
    <s v="Socket cap screw DIN 912 M5 × 30 mm zinc plated, bulk box of 500"/>
    <s v="fasteners"/>
    <n v="650.17999999999995"/>
    <n v="5097472.2500000019"/>
    <n v="0.89039724565785205"/>
    <x v="1"/>
  </r>
  <r>
    <s v="SF-AGL-ZY-4x80"/>
    <s v="Chipboard screw, Pozidriv Ø4 × 80 mm yellow zinc"/>
    <s v="fasteners"/>
    <n v="650.09"/>
    <n v="5098122.3400000017"/>
    <n v="0.8905107996542333"/>
    <x v="1"/>
  </r>
  <r>
    <s v="SF-7991-ZN-5x25"/>
    <s v="Countersunk socket screw DIN 7991 M5 × 25 mm zinc plated"/>
    <s v="fasteners"/>
    <n v="649.41999999999996"/>
    <n v="5098771.7600000016"/>
    <n v="0.89062423661885337"/>
    <x v="1"/>
  </r>
  <r>
    <s v="SF-933-HG-16x130"/>
    <s v="Hex bolt DIN 933 M16 × 130 mm hot-dip galvanised"/>
    <s v="fasteners"/>
    <n v="649.4"/>
    <n v="5099421.160000002"/>
    <n v="0.89073767008998805"/>
    <x v="1"/>
  </r>
  <r>
    <s v="SF-933-A4-14x110"/>
    <s v="Hex bolt DIN 933 M14 × 110 mm A4 stainless"/>
    <s v="fasteners"/>
    <n v="647.05999999999995"/>
    <n v="5100068.2200000016"/>
    <n v="0.89085069482333024"/>
    <x v="1"/>
  </r>
  <r>
    <s v="SF-912-BK-16x30"/>
    <s v="Socket cap screw DIN 912 M16 × 30 mm black 12.9"/>
    <s v="fasteners"/>
    <n v="645.78"/>
    <n v="5100714.0000000019"/>
    <n v="0.89096349597360636"/>
    <x v="1"/>
  </r>
  <r>
    <s v="SF-912-A2-12x25"/>
    <s v="Socket cap screw DIN 912 M12 × 25 mm A2 stainless"/>
    <s v="fasteners"/>
    <n v="645.39"/>
    <n v="5101359.3900000015"/>
    <n v="0.8910762290009171"/>
    <x v="1"/>
  </r>
  <r>
    <s v="SF-7991-BK-3x25"/>
    <s v="Countersunk socket screw DIN 7991 M3 × 25 mm black 12.9"/>
    <s v="fasteners"/>
    <n v="645.26"/>
    <n v="5102004.6500000013"/>
    <n v="0.89118893932057275"/>
    <x v="1"/>
  </r>
  <r>
    <s v="SF-933-ZN-10x40-P10"/>
    <s v="Hex bolt DIN 933 M10 × 40 mm zinc plated, pack of 10"/>
    <s v="fasteners"/>
    <n v="645.09"/>
    <n v="5102649.7400000012"/>
    <n v="0.89130161994560231"/>
    <x v="1"/>
  </r>
  <r>
    <s v="SF-933-ZN-12x55-P10"/>
    <s v="Hex bolt DIN 933 M12 × 55 mm zinc plated, pack of 10"/>
    <s v="fasteners"/>
    <n v="644.38"/>
    <n v="5103294.120000001"/>
    <n v="0.89141417655190014"/>
    <x v="1"/>
  </r>
  <r>
    <s v="SF-931-ZN-8x110"/>
    <s v="Hex bolt part thread DIN 931 M8 × 110 mm zinc plated"/>
    <s v="fasteners"/>
    <n v="643.55999999999995"/>
    <n v="5103937.6800000006"/>
    <n v="0.8915265899252961"/>
    <x v="1"/>
  </r>
  <r>
    <s v="SF-933-ZN-10x90"/>
    <s v="Hex bolt DIN 933 M10 × 90 mm zinc plated"/>
    <s v="fasteners"/>
    <n v="643.29999999999995"/>
    <n v="5104580.9800000004"/>
    <n v="0.89163895788338199"/>
    <x v="1"/>
  </r>
  <r>
    <s v="SF-912-A2-12x50"/>
    <s v="Socket cap screw DIN 912 M12 × 50 mm A2 stainless"/>
    <s v="fasteners"/>
    <n v="642.13"/>
    <n v="5105223.1100000003"/>
    <n v="0.89175112147257152"/>
    <x v="1"/>
  </r>
  <r>
    <s v="SF-912-A4-4x6"/>
    <s v="Socket cap screw DIN 912 M4 × 6 mm A4 stainless"/>
    <s v="fasteners"/>
    <n v="641.83000000000004"/>
    <n v="5105864.9400000004"/>
    <n v="0.89186323265947998"/>
    <x v="1"/>
  </r>
  <r>
    <s v="SF-931-ZN-8x60"/>
    <s v="Hex bolt part thread DIN 931 M8 × 60 mm zinc plated"/>
    <s v="fasteners"/>
    <n v="641.61"/>
    <n v="5106506.5500000007"/>
    <n v="0.89197530541804904"/>
    <x v="1"/>
  </r>
  <r>
    <s v="SF-933-A2-5x50-B500"/>
    <s v="Hex bolt DIN 933 M5 × 50 mm A2 stainless, bulk box of 500"/>
    <s v="fasteners"/>
    <n v="639.47"/>
    <n v="5107146.0200000005"/>
    <n v="0.8920870043736796"/>
    <x v="1"/>
  </r>
  <r>
    <s v="SF-933-A2-6x70-P10"/>
    <s v="Hex bolt DIN 933 M6 × 70 mm A2 stainless, pack of 10"/>
    <s v="fasteners"/>
    <n v="638.02"/>
    <n v="5107784.04"/>
    <n v="0.89219845005161813"/>
    <x v="1"/>
  </r>
  <r>
    <s v="SF-933-ZN-10x65"/>
    <s v="Hex bolt DIN 933 M10 × 65 mm zinc plated"/>
    <s v="fasteners"/>
    <n v="636.86"/>
    <n v="5108420.9000000004"/>
    <n v="0.89230969310740327"/>
    <x v="1"/>
  </r>
  <r>
    <s v="SF-315-A2-10-P10"/>
    <s v="Wing nut DIN 315 M10 A2 stainless, pack of 10"/>
    <s v="fasteners"/>
    <n v="636.75"/>
    <n v="5109057.6500000004"/>
    <n v="0.89242091694901859"/>
    <x v="1"/>
  </r>
  <r>
    <s v="SF-CSA-ALP-C-6x60"/>
    <s v="Alpenfix concrete screw anchor Ø6 × 60 mm, countersunk head"/>
    <s v="anchors"/>
    <n v="635.49"/>
    <n v="5109693.1400000006"/>
    <n v="0.89253192070105347"/>
    <x v="1"/>
  </r>
  <r>
    <s v="SF-912-ZN-10x75-P10"/>
    <s v="Socket cap screw DIN 912 M10 × 75 mm zinc plated, pack of 10"/>
    <s v="fasteners"/>
    <n v="632.73"/>
    <n v="5110325.870000001"/>
    <n v="0.89264244235210222"/>
    <x v="1"/>
  </r>
  <r>
    <s v="SF-MSH-ANC-12x130"/>
    <s v="Anclatec mesh sleeve Ø12 × 130 mm, pack of 10"/>
    <s v="anchors"/>
    <n v="632.55999999999995"/>
    <n v="5110958.4300000006"/>
    <n v="0.89275293430852498"/>
    <x v="1"/>
  </r>
  <r>
    <s v="SF-125-A4-3"/>
    <s v="Flat washer DIN 125 M3 A4 stainless"/>
    <s v="fasteners"/>
    <n v="631.55999999999995"/>
    <n v="5111589.99"/>
    <n v="0.89286325159067736"/>
    <x v="1"/>
  </r>
  <r>
    <s v="SF-FRP-ALP-8x100"/>
    <s v="Alpenfix long frame plug 8 × 100 mm, box of 50"/>
    <s v="anchors"/>
    <n v="631.52"/>
    <n v="5112221.51"/>
    <n v="0.89297356188585897"/>
    <x v="1"/>
  </r>
  <r>
    <s v="SF-912-A2-6x90-P10"/>
    <s v="Socket cap screw DIN 912 M6 × 90 mm A2 stainless, pack of 10"/>
    <s v="fasteners"/>
    <n v="631"/>
    <n v="5112852.51"/>
    <n v="0.8930837813504201"/>
    <x v="1"/>
  </r>
  <r>
    <s v="SF-125-A2-6"/>
    <s v="Flat washer DIN 125 M6 A2 stainless"/>
    <s v="fasteners"/>
    <n v="630.46"/>
    <n v="5113482.97"/>
    <n v="0.89319390649087516"/>
    <x v="1"/>
  </r>
  <r>
    <s v="SF-7991-A4-5x8"/>
    <s v="Countersunk socket screw DIN 7991 M5 × 8 mm A4 stainless"/>
    <s v="fasteners"/>
    <n v="629.16"/>
    <n v="5114112.13"/>
    <n v="0.89330380455477898"/>
    <x v="1"/>
  </r>
  <r>
    <s v="SF-FRP-ANC-10x115-P20"/>
    <s v="Anclatec long frame plug 10 × 115 mm, pack of 20"/>
    <s v="anchors"/>
    <n v="628.51"/>
    <n v="5114740.6399999997"/>
    <n v="0.89341358908040702"/>
    <x v="1"/>
  </r>
  <r>
    <s v="SF-7991-ZN-4x20"/>
    <s v="Countersunk socket screw DIN 7991 M4 × 20 mm zinc plated"/>
    <s v="fasteners"/>
    <n v="628.04"/>
    <n v="5115368.68"/>
    <n v="0.89352329150912801"/>
    <x v="1"/>
  </r>
  <r>
    <s v="SF-912-ZN-12x55"/>
    <s v="Socket cap screw DIN 912 M12 × 55 mm zinc plated"/>
    <s v="fasteners"/>
    <n v="627.63"/>
    <n v="5115996.3099999996"/>
    <n v="0.89363292232139824"/>
    <x v="1"/>
  </r>
  <r>
    <s v="SF-933-A2-24x50"/>
    <s v="Hex bolt DIN 933 M24 × 50 mm A2 stainless"/>
    <s v="fasteners"/>
    <n v="626.54"/>
    <n v="5116622.8499999996"/>
    <n v="0.89374236273871377"/>
    <x v="1"/>
  </r>
  <r>
    <s v="SF-933-HG-14x75"/>
    <s v="Hex bolt DIN 933 M14 × 75 mm hot-dip galvanised"/>
    <s v="fasteners"/>
    <n v="626.53"/>
    <n v="5117249.38"/>
    <n v="0.89385180140928666"/>
    <x v="1"/>
  </r>
  <r>
    <s v="SF-931-A2-20x150"/>
    <s v="Hex bolt part thread DIN 931 M20 × 150 mm A2 stainless"/>
    <s v="fasteners"/>
    <n v="625.61"/>
    <n v="5117874.99"/>
    <n v="0.89396107937953084"/>
    <x v="1"/>
  </r>
  <r>
    <s v="SF-NYP-ANC-8x50"/>
    <s v="Anclatec nylon wall plug with collar 8 × 50 mm, box of 50"/>
    <s v="anchors"/>
    <n v="625.17999999999995"/>
    <n v="5118500.17"/>
    <n v="0.89407028223983875"/>
    <x v="1"/>
  </r>
  <r>
    <s v="SF-933-ZN-8x65-P10"/>
    <s v="Hex bolt DIN 933 M8 × 65 mm zinc plated, pack of 10"/>
    <s v="fasteners"/>
    <n v="624.41"/>
    <n v="5119124.58"/>
    <n v="0.89417935060095866"/>
    <x v="1"/>
  </r>
  <r>
    <s v="SF-912-ZN-8x16"/>
    <s v="Socket cap screw DIN 912 M8 × 16 mm zinc plated"/>
    <s v="fasteners"/>
    <n v="624.20000000000005"/>
    <n v="5119748.78"/>
    <n v="0.89428838228048169"/>
    <x v="1"/>
  </r>
  <r>
    <s v="SF-7991-A2-10x110"/>
    <s v="Countersunk socket screw DIN 7991 M10 × 110 mm A2 stainless"/>
    <s v="fasteners"/>
    <n v="622.45000000000005"/>
    <n v="5120371.2300000004"/>
    <n v="0.89439710828003172"/>
    <x v="1"/>
  </r>
  <r>
    <s v="SF-7991-BK-4x20"/>
    <s v="Countersunk socket screw DIN 7991 M4 × 20 mm black 12.9"/>
    <s v="fasteners"/>
    <n v="620.78"/>
    <n v="5120992.0100000007"/>
    <n v="0.89450554257355042"/>
    <x v="1"/>
  </r>
  <r>
    <s v="SF-7991-A2-10x16-B500"/>
    <s v="Countersunk socket screw DIN 7991 M10 × 16 mm A2 stainless, bulk box of 500"/>
    <s v="fasteners"/>
    <n v="620.73"/>
    <n v="5121612.7400000012"/>
    <n v="0.89461396813335559"/>
    <x v="1"/>
  </r>
  <r>
    <s v="SF-931-ZN-20x130"/>
    <s v="Hex bolt part thread DIN 931 M20 × 130 mm zinc plated"/>
    <s v="fasteners"/>
    <n v="619.53"/>
    <n v="5122232.2700000014"/>
    <n v="0.89472218408403636"/>
    <x v="1"/>
  </r>
  <r>
    <s v="SF-7991-A2-3x10"/>
    <s v="Countersunk socket screw DIN 7991 M3 × 10 mm A2 stainless"/>
    <s v="fasteners"/>
    <n v="618.54"/>
    <n v="5122850.8100000015"/>
    <n v="0.89483022710718951"/>
    <x v="1"/>
  </r>
  <r>
    <s v="SF-HWP-TAT-8x55"/>
    <s v="Tatra Works hollow-wall expansion plug 8 × 55 mm, box of 50"/>
    <s v="anchors"/>
    <n v="618.20000000000005"/>
    <n v="5123469.0100000016"/>
    <n v="0.89493821074109081"/>
    <x v="1"/>
  </r>
  <r>
    <s v="SF-125-A4-6"/>
    <s v="Flat washer DIN 125 M6 A4 stainless"/>
    <s v="fasteners"/>
    <n v="617.53"/>
    <n v="5124086.5400000019"/>
    <n v="0.89504607734323094"/>
    <x v="1"/>
  </r>
  <r>
    <s v="SF-933-A2-14x45"/>
    <s v="Hex bolt DIN 933 M14 × 45 mm A2 stainless"/>
    <s v="fasteners"/>
    <n v="616.39"/>
    <n v="5124702.9300000016"/>
    <n v="0.89515374481670285"/>
    <x v="1"/>
  </r>
  <r>
    <s v="SF-7991-A4-5x10-P20"/>
    <s v="Countersunk socket screw DIN 7991 M5 × 10 mm A4 stainless, pack of 20"/>
    <s v="fasteners"/>
    <n v="616.21"/>
    <n v="5125319.1400000015"/>
    <n v="0.89526138084880613"/>
    <x v="1"/>
  </r>
  <r>
    <s v="SF-933-A2-14x80"/>
    <s v="Hex bolt DIN 933 M14 × 80 mm A2 stainless"/>
    <s v="fasteners"/>
    <n v="615.58000000000004"/>
    <n v="5125934.7200000016"/>
    <n v="0.89536890683611925"/>
    <x v="1"/>
  </r>
  <r>
    <s v="SF-7991-A2-3x30-P20"/>
    <s v="Countersunk socket screw DIN 7991 M3 × 30 mm A2 stainless, pack of 20"/>
    <s v="fasteners"/>
    <n v="615.33000000000004"/>
    <n v="5126550.0500000017"/>
    <n v="0.89547638915486472"/>
    <x v="1"/>
  </r>
  <r>
    <s v="SF-7991-ZN-8x65"/>
    <s v="Countersunk socket screw DIN 7991 M8 × 65 mm zinc plated"/>
    <s v="fasteners"/>
    <n v="615.23"/>
    <n v="5127165.2800000021"/>
    <n v="0.89558385400618323"/>
    <x v="1"/>
  </r>
  <r>
    <s v="SF-933-ZN-10x30-B500"/>
    <s v="Hex bolt DIN 933 M10 × 30 mm zinc plated, bulk box of 500"/>
    <s v="fasteners"/>
    <n v="614.37"/>
    <n v="5127779.6500000022"/>
    <n v="0.89569116863762921"/>
    <x v="1"/>
  </r>
  <r>
    <s v="SF-976-A4-16x1000"/>
    <s v="Threaded rod DIN 976 M16 × 1000 mm A4 stainless"/>
    <s v="fasteners"/>
    <n v="614.14"/>
    <n v="5128393.7900000019"/>
    <n v="0.89579844309399292"/>
    <x v="1"/>
  </r>
  <r>
    <s v="SF-933-ZN-20x40"/>
    <s v="Hex bolt DIN 933 M20 × 40 mm zinc plated"/>
    <s v="fasteners"/>
    <n v="613.05999999999995"/>
    <n v="5129006.8500000015"/>
    <n v="0.8959055289021447"/>
    <x v="1"/>
  </r>
  <r>
    <s v="SF-AGL-ZY-4.5x25-B1000"/>
    <s v="Chipboard screw, Pozidriv Ø4.5 × 25 mm yellow zinc, bulk box of 1000"/>
    <s v="fasteners"/>
    <n v="612.65"/>
    <n v="5129619.5000000019"/>
    <n v="0.89601254309384581"/>
    <x v="1"/>
  </r>
  <r>
    <s v="SF-933-A4-8x45-P10"/>
    <s v="Hex bolt DIN 933 M8 × 45 mm A4 stainless, pack of 10"/>
    <s v="fasteners"/>
    <n v="612.63"/>
    <n v="5130232.1300000018"/>
    <n v="0.89611955379206154"/>
    <x v="1"/>
  </r>
  <r>
    <s v="SF-912-ZN-8x40"/>
    <s v="Socket cap screw DIN 912 M8 × 40 mm zinc plated"/>
    <s v="fasteners"/>
    <n v="612.15"/>
    <n v="5130844.2800000021"/>
    <n v="0.89622648064662747"/>
    <x v="1"/>
  </r>
  <r>
    <s v="SF-7991-A2-8x40"/>
    <s v="Countersunk socket screw DIN 7991 M8 × 40 mm A2 stainless"/>
    <s v="fasteners"/>
    <n v="611.79999999999995"/>
    <n v="5131456.0800000019"/>
    <n v="0.89633334636519868"/>
    <x v="1"/>
  </r>
  <r>
    <s v="SF-WDG-BRZ-A4-8x115"/>
    <s v="Brezo wedge anchor M8 × 115 mm, A4 stainless"/>
    <s v="anchors"/>
    <n v="611.45000000000005"/>
    <n v="5132067.5300000021"/>
    <n v="0.8964401509477754"/>
    <x v="1"/>
  </r>
  <r>
    <s v="SF-7991-ZN-12x90"/>
    <s v="Countersunk socket screw DIN 7991 M12 × 90 mm zinc plated"/>
    <s v="fasteners"/>
    <n v="611.23"/>
    <n v="5132678.7600000026"/>
    <n v="0.89654691710201273"/>
    <x v="1"/>
  </r>
  <r>
    <s v="SF-931-ZN-10x150"/>
    <s v="Hex bolt part thread DIN 931 M10 × 150 mm zinc plated"/>
    <s v="fasteners"/>
    <n v="610.63"/>
    <n v="5133289.3900000025"/>
    <n v="0.8966535784516878"/>
    <x v="1"/>
  </r>
  <r>
    <s v="SF-912-A4-8x25"/>
    <s v="Socket cap screw DIN 912 M8 × 25 mm A4 stainless"/>
    <s v="fasteners"/>
    <n v="610.35"/>
    <n v="5133899.7400000021"/>
    <n v="0.89676019089256709"/>
    <x v="1"/>
  </r>
  <r>
    <s v="SF-931-A2-10x140"/>
    <s v="Hex bolt part thread DIN 931 M10 × 140 mm A2 stainless"/>
    <s v="fasteners"/>
    <n v="610.15"/>
    <n v="5134509.8900000025"/>
    <n v="0.89686676839859236"/>
    <x v="1"/>
  </r>
  <r>
    <s v="SF-7991-A4-16x80"/>
    <s v="Countersunk socket screw DIN 7991 M16 × 80 mm A4 stainless"/>
    <s v="fasteners"/>
    <n v="609.80999999999995"/>
    <n v="5135119.700000002"/>
    <n v="0.89697328651536568"/>
    <x v="1"/>
  </r>
  <r>
    <s v="SF-912-ZN-8x80-P10"/>
    <s v="Socket cap screw DIN 912 M8 × 80 mm zinc plated, pack of 10"/>
    <s v="fasteners"/>
    <n v="609.76"/>
    <n v="5135729.4600000018"/>
    <n v="0.89707979589842557"/>
    <x v="1"/>
  </r>
  <r>
    <s v="SF-912-BK-10x50"/>
    <s v="Socket cap screw DIN 912 M10 × 50 mm black 12.9"/>
    <s v="fasteners"/>
    <n v="607.74"/>
    <n v="5136337.200000002"/>
    <n v="0.89718595243945942"/>
    <x v="1"/>
  </r>
  <r>
    <s v="SF-125-A2-24"/>
    <s v="Flat washer DIN 125 M24 A2 stainless"/>
    <s v="fasteners"/>
    <n v="606.02"/>
    <n v="5136943.2200000016"/>
    <n v="0.8972918085407483"/>
    <x v="1"/>
  </r>
  <r>
    <s v="SF-912-A4-5x10"/>
    <s v="Socket cap screw DIN 912 M5 × 10 mm A4 stainless"/>
    <s v="fasteners"/>
    <n v="605.19000000000005"/>
    <n v="5137548.410000002"/>
    <n v="0.89739751966239301"/>
    <x v="1"/>
  </r>
  <r>
    <s v="SF-912-A4-10x130"/>
    <s v="Socket cap screw DIN 912 M10 × 130 mm A4 stainless"/>
    <s v="fasteners"/>
    <n v="605.07000000000005"/>
    <n v="5138153.4800000023"/>
    <n v="0.89750320982312515"/>
    <x v="1"/>
  </r>
  <r>
    <s v="SF-WDG-BRZ-ZN-12x160"/>
    <s v="Brezo wedge anchor M12 × 160 mm, zinc plated"/>
    <s v="anchors"/>
    <n v="603.63"/>
    <n v="5138757.1100000022"/>
    <n v="0.89760864845290811"/>
    <x v="1"/>
  </r>
  <r>
    <s v="SF-RSN-TAT-EA-410"/>
    <s v="Tatra Works injection resin epoxy acrylate 410 ml"/>
    <s v="anchors"/>
    <n v="603.61"/>
    <n v="5139360.7200000025"/>
    <n v="0.89771408358920568"/>
    <x v="1"/>
  </r>
  <r>
    <s v="SF-7991-A4-8x100-P10"/>
    <s v="Countersunk socket screw DIN 7991 M8 × 100 mm A4 stainless, pack of 10"/>
    <s v="fasteners"/>
    <n v="603.03"/>
    <n v="5139963.7500000028"/>
    <n v="0.89781941741442639"/>
    <x v="1"/>
  </r>
  <r>
    <s v="SF-9021-ZN-5"/>
    <s v="Large flat washer DIN 9021 M5 zinc plated"/>
    <s v="fasteners"/>
    <n v="600"/>
    <n v="5140563.7500000028"/>
    <n v="0.89792422197660815"/>
    <x v="1"/>
  </r>
  <r>
    <s v="SF-933-A2-6x35"/>
    <s v="Hex bolt DIN 933 M6 × 35 mm A2 stainless"/>
    <s v="fasteners"/>
    <n v="599.65"/>
    <n v="5141163.4000000032"/>
    <n v="0.89802896540279531"/>
    <x v="1"/>
  </r>
  <r>
    <s v="SF-ARD-ALP-A4-12x168"/>
    <s v="Alpenfix anchor rod M12 × 168 mm, A4 stainless, pack of 10"/>
    <s v="anchors"/>
    <n v="599.51"/>
    <n v="5141762.9100000029"/>
    <n v="0.89813368437458452"/>
    <x v="1"/>
  </r>
  <r>
    <s v="SF-ARD-ANC-ZN-12x168"/>
    <s v="Anclatec anchor rod M12 × 168 mm, zinc plated, pack of 10"/>
    <s v="anchors"/>
    <n v="598"/>
    <n v="5142360.9100000029"/>
    <n v="0.89823813958822563"/>
    <x v="1"/>
  </r>
  <r>
    <s v="SF-931-HG-20x160"/>
    <s v="Hex bolt part thread DIN 931 M20 × 160 mm hot-dip galvanised"/>
    <s v="fasteners"/>
    <n v="597.84"/>
    <n v="5142958.7500000028"/>
    <n v="0.8983425668539835"/>
    <x v="1"/>
  </r>
  <r>
    <s v="SF-912-A2-4x16-B500"/>
    <s v="Socket cap screw DIN 912 M4 × 16 mm A2 stainless, bulk box of 500"/>
    <s v="fasteners"/>
    <n v="595.86"/>
    <n v="5143554.6100000031"/>
    <n v="0.89844664826468623"/>
    <x v="1"/>
  </r>
  <r>
    <s v="SF-912-A4-12x55"/>
    <s v="Socket cap screw DIN 912 M12 × 55 mm A4 stainless"/>
    <s v="fasteners"/>
    <n v="594.24"/>
    <n v="5144148.8500000034"/>
    <n v="0.89855044670307105"/>
    <x v="1"/>
  </r>
  <r>
    <s v="SF-933-ZN-6x12-B500"/>
    <s v="Hex bolt DIN 933 M6 × 12 mm zinc plated, bulk box of 500"/>
    <s v="fasteners"/>
    <n v="593.92999999999995"/>
    <n v="5144742.7800000031"/>
    <n v="0.89865419099243193"/>
    <x v="1"/>
  </r>
  <r>
    <s v="SF-933-A4-6x90"/>
    <s v="Hex bolt DIN 933 M6 × 90 mm A4 stainless"/>
    <s v="fasteners"/>
    <n v="592.52"/>
    <n v="5145335.3000000026"/>
    <n v="0.89875768899107178"/>
    <x v="1"/>
  </r>
  <r>
    <s v="SF-7991-ZN-12x110"/>
    <s v="Countersunk socket screw DIN 7991 M12 × 110 mm zinc plated"/>
    <s v="fasteners"/>
    <n v="592.23"/>
    <n v="5145927.5300000031"/>
    <n v="0.89886113633417331"/>
    <x v="1"/>
  </r>
  <r>
    <s v="SF-HWP-ANC-8x60"/>
    <s v="Anclatec hollow-wall expansion plug 8 × 60 mm, box of 50"/>
    <s v="anchors"/>
    <n v="591.96"/>
    <n v="5146519.490000003"/>
    <n v="0.89896453651522179"/>
    <x v="1"/>
  </r>
  <r>
    <s v="SF-7991-A2-10x35"/>
    <s v="Countersunk socket screw DIN 7991 M10 × 35 mm A2 stainless"/>
    <s v="fasteners"/>
    <n v="591.88"/>
    <n v="5147111.3700000029"/>
    <n v="0.89906792272232861"/>
    <x v="1"/>
  </r>
  <r>
    <s v="SF-933-HG-14x180"/>
    <s v="Hex bolt DIN 933 M14 × 180 mm hot-dip galvanised"/>
    <s v="fasteners"/>
    <n v="591.82000000000005"/>
    <n v="5147703.1900000032"/>
    <n v="0.89917129844897936"/>
    <x v="1"/>
  </r>
  <r>
    <s v="SF-912-ZN-5x25"/>
    <s v="Socket cap screw DIN 912 M5 × 25 mm zinc plated"/>
    <s v="fasteners"/>
    <n v="591.77"/>
    <n v="5148294.9600000028"/>
    <n v="0.89927466544191637"/>
    <x v="1"/>
  </r>
  <r>
    <s v="SF-912-A2-20x35"/>
    <s v="Socket cap screw DIN 912 M20 × 35 mm A2 stainless"/>
    <s v="fasteners"/>
    <n v="590.88"/>
    <n v="5148885.8400000026"/>
    <n v="0.89937787697475291"/>
    <x v="1"/>
  </r>
  <r>
    <s v="SF-933-A2-8x90"/>
    <s v="Hex bolt DIN 933 M8 × 90 mm A2 stainless"/>
    <s v="fasteners"/>
    <n v="589.72"/>
    <n v="5149475.5600000024"/>
    <n v="0.89948088588543584"/>
    <x v="1"/>
  </r>
  <r>
    <s v="SF-7991-A4-5x20"/>
    <s v="Countersunk socket screw DIN 7991 M5 × 20 mm A4 stainless"/>
    <s v="fasteners"/>
    <n v="589.62"/>
    <n v="5150065.1800000025"/>
    <n v="0.89958387732869183"/>
    <x v="1"/>
  </r>
  <r>
    <s v="SF-AGL-A2-6x60"/>
    <s v="Chipboard screw, Pozidriv Ø6 × 60 mm A2 stainless"/>
    <s v="fasteners"/>
    <n v="589.46"/>
    <n v="5150654.6400000025"/>
    <n v="0.89968684082406458"/>
    <x v="1"/>
  </r>
  <r>
    <s v="SF-7991-A4-10x35"/>
    <s v="Countersunk socket screw DIN 7991 M10 × 35 mm A4 stainless"/>
    <s v="fasteners"/>
    <n v="588.9"/>
    <n v="5151243.5400000028"/>
    <n v="0.89978970650184598"/>
    <x v="1"/>
  </r>
  <r>
    <s v="SF-931-HG-10x120"/>
    <s v="Hex bolt part thread DIN 931 M10 × 120 mm hot-dip galvanised"/>
    <s v="fasteners"/>
    <n v="588.51"/>
    <n v="5151832.0500000026"/>
    <n v="0.89989250405666188"/>
    <x v="1"/>
  </r>
  <r>
    <s v="SF-933-ZN-14x30"/>
    <s v="Hex bolt DIN 933 M14 × 30 mm zinc plated"/>
    <s v="fasteners"/>
    <n v="588.36"/>
    <n v="5152420.4100000029"/>
    <n v="0.8999952754103373"/>
    <x v="1"/>
  </r>
  <r>
    <s v="SF-931-A2-12x110"/>
    <s v="Hex bolt part thread DIN 931 M12 × 110 mm A2 stainless"/>
    <s v="fasteners"/>
    <n v="588.29"/>
    <n v="5153008.700000003"/>
    <n v="0.90009803453681381"/>
    <x v="1"/>
  </r>
  <r>
    <s v="SF-933-HG-20x160"/>
    <s v="Hex bolt DIN 933 M20 × 160 mm hot-dip galvanised"/>
    <s v="fasteners"/>
    <n v="586.86"/>
    <n v="5153595.5600000033"/>
    <n v="0.90020054387908377"/>
    <x v="1"/>
  </r>
  <r>
    <s v="SF-933-A4-16x130"/>
    <s v="Hex bolt DIN 933 M16 × 130 mm A4 stainless"/>
    <s v="fasteners"/>
    <n v="586.5"/>
    <n v="5154182.0600000033"/>
    <n v="0.90030299033861649"/>
    <x v="1"/>
  </r>
  <r>
    <s v="SF-933-HG-20x45"/>
    <s v="Hex bolt DIN 933 M20 × 45 mm hot-dip galvanised"/>
    <s v="fasteners"/>
    <n v="586.42999999999995"/>
    <n v="5154768.490000003"/>
    <n v="0.90040542457095007"/>
    <x v="1"/>
  </r>
  <r>
    <s v="SF-931-A2-16x70"/>
    <s v="Hex bolt part thread DIN 931 M16 × 70 mm A2 stainless"/>
    <s v="fasteners"/>
    <n v="586.12"/>
    <n v="5155354.6100000031"/>
    <n v="0.90050780465426006"/>
    <x v="1"/>
  </r>
  <r>
    <s v="SF-7991-A2-12x120-P10"/>
    <s v="Countersunk socket screw DIN 7991 M12 × 120 mm A2 stainless, pack of 10"/>
    <s v="fasteners"/>
    <n v="584.07000000000005"/>
    <n v="5155938.6800000034"/>
    <n v="0.90060982665531586"/>
    <x v="1"/>
  </r>
  <r>
    <s v="SF-7991-A2-12x110-P10"/>
    <s v="Countersunk socket screw DIN 7991 M12 × 110 mm A2 stainless, pack of 10"/>
    <s v="fasteners"/>
    <n v="583.64"/>
    <n v="5156522.3200000031"/>
    <n v="0.90071177354643539"/>
    <x v="1"/>
  </r>
  <r>
    <s v="SF-912-A4-5x60-P20"/>
    <s v="Socket cap screw DIN 912 M5 × 60 mm A4 stainless, pack of 20"/>
    <s v="fasteners"/>
    <n v="583.44000000000005"/>
    <n v="5157105.7600000035"/>
    <n v="0.90081368550270102"/>
    <x v="1"/>
  </r>
  <r>
    <s v="SF-WDG-ANC-A4-6x55"/>
    <s v="Anclatec wedge anchor M6 × 55 mm, A4 stainless"/>
    <s v="anchors"/>
    <n v="583.32000000000005"/>
    <n v="5157689.0800000038"/>
    <n v="0.90091557649805409"/>
    <x v="1"/>
  </r>
  <r>
    <s v="SF-933-A4-10x35"/>
    <s v="Hex bolt DIN 933 M10 × 35 mm A4 stainless"/>
    <s v="fasteners"/>
    <n v="582.94000000000005"/>
    <n v="5158272.0200000042"/>
    <n v="0.90101740111718454"/>
    <x v="1"/>
  </r>
  <r>
    <s v="SF-912-A4-5x50"/>
    <s v="Socket cap screw DIN 912 M5 × 50 mm A4 stainless"/>
    <s v="fasteners"/>
    <n v="582.63"/>
    <n v="5158854.6500000041"/>
    <n v="0.90111917158729105"/>
    <x v="1"/>
  </r>
  <r>
    <s v="SF-NYP-TAT-10x50-P20"/>
    <s v="Tatra Works nylon wall plug with collar 10 × 50 mm, pack of 20"/>
    <s v="anchors"/>
    <n v="582.63"/>
    <n v="5159437.280000004"/>
    <n v="0.90122094205739756"/>
    <x v="1"/>
  </r>
  <r>
    <s v="SF-127-ZN-5"/>
    <s v="Spring washer DIN 127 M5 zinc plated"/>
    <s v="fasteners"/>
    <n v="581.83000000000004"/>
    <n v="5160019.1100000041"/>
    <n v="0.90132257278808792"/>
    <x v="1"/>
  </r>
  <r>
    <s v="SF-SLV-ALP-ZN-6x40"/>
    <s v="Alpenfix sleeve anchor M6 × 40 mm, zinc plated"/>
    <s v="anchors"/>
    <n v="581.61"/>
    <n v="5160600.7200000044"/>
    <n v="0.90142416509043888"/>
    <x v="1"/>
  </r>
  <r>
    <s v="SF-933-A4-24x120"/>
    <s v="Hex bolt DIN 933 M24 × 120 mm A4 stainless"/>
    <s v="fasteners"/>
    <n v="581.11"/>
    <n v="5161181.8300000047"/>
    <n v="0.90152567005565454"/>
    <x v="1"/>
  </r>
  <r>
    <s v="SF-933-A2-24x55"/>
    <s v="Hex bolt DIN 933 M24 × 55 mm A2 stainless"/>
    <s v="fasteners"/>
    <n v="578.82000000000005"/>
    <n v="5161760.650000005"/>
    <n v="0.90162677501679134"/>
    <x v="1"/>
  </r>
  <r>
    <s v="SF-931-A2-8x60"/>
    <s v="Hex bolt part thread DIN 931 M8 × 60 mm A2 stainless"/>
    <s v="fasteners"/>
    <n v="578.78"/>
    <n v="5162339.4300000053"/>
    <n v="0.90172787299095725"/>
    <x v="1"/>
  </r>
  <r>
    <s v="SF-1587-A2-5"/>
    <s v="Dome nut DIN 1587 M5 A2 stainless"/>
    <s v="fasteners"/>
    <n v="577.45000000000005"/>
    <n v="5162916.8800000055"/>
    <n v="0.90182873864834368"/>
    <x v="1"/>
  </r>
  <r>
    <s v="SF-7991-A2-16x50"/>
    <s v="Countersunk socket screw DIN 7991 M16 × 50 mm A2 stainless"/>
    <s v="fasteners"/>
    <n v="576.74"/>
    <n v="5163493.6200000057"/>
    <n v="0.90192948028699826"/>
    <x v="1"/>
  </r>
  <r>
    <s v="SF-7991-ZN-10x80-B500"/>
    <s v="Countersunk socket screw DIN 7991 M10 × 80 mm zinc plated, bulk box of 500"/>
    <s v="fasteners"/>
    <n v="576.26"/>
    <n v="5164069.8800000055"/>
    <n v="0.90203013808200294"/>
    <x v="1"/>
  </r>
  <r>
    <s v="SF-931-A4-6x100"/>
    <s v="Hex bolt part thread DIN 931 M6 × 100 mm A4 stainless"/>
    <s v="fasteners"/>
    <n v="576.02"/>
    <n v="5164645.900000005"/>
    <n v="0.90213075395518272"/>
    <x v="1"/>
  </r>
  <r>
    <s v="SF-912-BK-20x80"/>
    <s v="Socket cap screw DIN 912 M20 × 80 mm black 12.9"/>
    <s v="fasteners"/>
    <n v="575.92999999999995"/>
    <n v="5165221.8300000047"/>
    <n v="0.90223135410767819"/>
    <x v="1"/>
  </r>
  <r>
    <s v="SF-933-A2-5x45-P20"/>
    <s v="Hex bolt DIN 933 M5 × 45 mm A2 stainless, pack of 20"/>
    <s v="fasteners"/>
    <n v="575.76"/>
    <n v="5165797.5900000045"/>
    <n v="0.90233192456554767"/>
    <x v="1"/>
  </r>
  <r>
    <s v="SF-7991-A4-16x120"/>
    <s v="Countersunk socket screw DIN 7991 M16 × 120 mm A4 stainless"/>
    <s v="fasteners"/>
    <n v="574"/>
    <n v="5166371.5900000045"/>
    <n v="0.90243218759670152"/>
    <x v="1"/>
  </r>
  <r>
    <s v="SF-912-ZN-16x150"/>
    <s v="Socket cap screw DIN 912 M16 × 150 mm zinc plated"/>
    <s v="fasteners"/>
    <n v="572.76"/>
    <n v="5166944.3500000043"/>
    <n v="0.90253223403176019"/>
    <x v="1"/>
  </r>
  <r>
    <s v="SF-7991-A4-6x40"/>
    <s v="Countersunk socket screw DIN 7991 M6 × 40 mm A4 stainless"/>
    <s v="fasteners"/>
    <n v="572.72"/>
    <n v="5167517.070000004"/>
    <n v="0.90263227347984798"/>
    <x v="1"/>
  </r>
  <r>
    <s v="SF-WDG-BRZ-A4-16x145"/>
    <s v="Brezo wedge anchor M16 × 145 mm, A4 stainless"/>
    <s v="anchors"/>
    <n v="572.01"/>
    <n v="5168089.0800000038"/>
    <n v="0.90273218890920393"/>
    <x v="1"/>
  </r>
  <r>
    <s v="SF-912-A2-6x10"/>
    <s v="Socket cap screw DIN 912 M6 × 10 mm A2 stainless"/>
    <s v="fasteners"/>
    <n v="571.55999999999995"/>
    <n v="5168660.6400000034"/>
    <n v="0.9028320257351381"/>
    <x v="1"/>
  </r>
  <r>
    <s v="SF-912-A4-12x75"/>
    <s v="Socket cap screw DIN 912 M12 × 75 mm A4 stainless"/>
    <s v="fasteners"/>
    <n v="571.14"/>
    <n v="5169231.7800000031"/>
    <n v="0.90293178919787886"/>
    <x v="1"/>
  </r>
  <r>
    <s v="SF-933-A2-6x65"/>
    <s v="Hex bolt DIN 933 M6 × 65 mm A2 stainless"/>
    <s v="fasteners"/>
    <n v="570.70000000000005"/>
    <n v="5169802.4800000032"/>
    <n v="0.90303147580394072"/>
    <x v="1"/>
  </r>
  <r>
    <s v="SF-7991-ZN-12x20"/>
    <s v="Countersunk socket screw DIN 7991 M12 × 20 mm zinc plated"/>
    <s v="fasteners"/>
    <n v="570.22"/>
    <n v="5170372.700000003"/>
    <n v="0.90313107856635277"/>
    <x v="1"/>
  </r>
  <r>
    <s v="SF-933-HG-20x200"/>
    <s v="Hex bolt DIN 933 M20 × 200 mm hot-dip galvanised"/>
    <s v="fasteners"/>
    <n v="569.36"/>
    <n v="5170942.0600000033"/>
    <n v="0.90323053110889251"/>
    <x v="1"/>
  </r>
  <r>
    <s v="SF-933-A4-14x65"/>
    <s v="Hex bolt DIN 933 M14 × 65 mm A4 stainless"/>
    <s v="fasteners"/>
    <n v="569.34"/>
    <n v="5171511.4000000032"/>
    <n v="0.90332998015794663"/>
    <x v="1"/>
  </r>
  <r>
    <s v="SF-AGL-A2-4.5x50-B1000"/>
    <s v="Chipboard screw, Pozidriv Ø4.5 × 50 mm A2 stainless, bulk box of 1000"/>
    <s v="fasteners"/>
    <n v="568.66"/>
    <n v="5172080.0600000033"/>
    <n v="0.90342931042849717"/>
    <x v="1"/>
  </r>
  <r>
    <s v="SF-912-ZN-6x60-B500"/>
    <s v="Socket cap screw DIN 912 M6 × 60 mm zinc plated, bulk box of 500"/>
    <s v="fasteners"/>
    <n v="567.54"/>
    <n v="5172647.6000000034"/>
    <n v="0.90352844506386487"/>
    <x v="1"/>
  </r>
  <r>
    <s v="SF-931-ZN-6x90-P10"/>
    <s v="Hex bolt part thread DIN 931 M6 × 90 mm zinc plated, pack of 10"/>
    <s v="fasteners"/>
    <n v="567.30999999999995"/>
    <n v="5173214.9100000029"/>
    <n v="0.90362753952415031"/>
    <x v="1"/>
  </r>
  <r>
    <s v="SF-7991-ZN-8x60"/>
    <s v="Countersunk socket screw DIN 7991 M8 × 60 mm zinc plated"/>
    <s v="fasteners"/>
    <n v="566.79"/>
    <n v="5173781.700000003"/>
    <n v="0.90372654315381518"/>
    <x v="1"/>
  </r>
  <r>
    <s v="SF-912-A2-8x40-P10"/>
    <s v="Socket cap screw DIN 912 M8 × 40 mm A2 stainless, pack of 10"/>
    <s v="fasteners"/>
    <n v="566.75"/>
    <n v="5174348.450000003"/>
    <n v="0.90382553979650937"/>
    <x v="1"/>
  </r>
  <r>
    <s v="SF-933-A2-6x30-P10"/>
    <s v="Hex bolt DIN 933 M6 × 30 mm A2 stainless, pack of 10"/>
    <s v="fasteners"/>
    <n v="565.73"/>
    <n v="5174914.1800000034"/>
    <n v="0.9039243582714479"/>
    <x v="1"/>
  </r>
  <r>
    <s v="SF-7991-ZN-5x10-B500"/>
    <s v="Countersunk socket screw DIN 7991 M5 × 10 mm zinc plated, bulk box of 500"/>
    <s v="fasteners"/>
    <n v="565.70000000000005"/>
    <n v="5175479.8800000036"/>
    <n v="0.9040231715061583"/>
    <x v="1"/>
  </r>
  <r>
    <s v="SF-912-A2-12x110-P10"/>
    <s v="Socket cap screw DIN 912 M12 × 110 mm A2 stainless, pack of 10"/>
    <s v="fasteners"/>
    <n v="565.19000000000005"/>
    <n v="5176045.070000004"/>
    <n v="0.90412189565699086"/>
    <x v="1"/>
  </r>
  <r>
    <s v="SF-7991-ZN-8x45"/>
    <s v="Countersunk socket screw DIN 7991 M8 × 45 mm zinc plated"/>
    <s v="fasteners"/>
    <n v="563.85"/>
    <n v="5176608.9200000037"/>
    <n v="0.90422038574430097"/>
    <x v="1"/>
  </r>
  <r>
    <s v="SF-933-A4-24x80"/>
    <s v="Hex bolt DIN 933 M24 × 80 mm A4 stainless"/>
    <s v="fasteners"/>
    <n v="563.37"/>
    <n v="5177172.2900000038"/>
    <n v="0.90431879198796161"/>
    <x v="1"/>
  </r>
  <r>
    <s v="SF-912-A2-6x12-B500"/>
    <s v="Socket cap screw DIN 912 M6 × 12 mm A2 stainless, bulk box of 500"/>
    <s v="fasteners"/>
    <n v="563.34"/>
    <n v="5177735.6300000036"/>
    <n v="0.90441719299139389"/>
    <x v="1"/>
  </r>
  <r>
    <s v="SF-933-ZN-16x180"/>
    <s v="Hex bolt DIN 933 M16 × 180 mm zinc plated"/>
    <s v="fasteners"/>
    <n v="562.67999999999995"/>
    <n v="5178298.3100000033"/>
    <n v="0.90451547870980786"/>
    <x v="1"/>
  </r>
  <r>
    <s v="SF-FRP-ANC-10x135-P20"/>
    <s v="Anclatec long frame plug 10 × 135 mm, pack of 20"/>
    <s v="anchors"/>
    <n v="562.65"/>
    <n v="5178860.9600000037"/>
    <n v="0.90461375918799392"/>
    <x v="1"/>
  </r>
  <r>
    <s v="SF-UNP-BRZ-8x65"/>
    <s v="Brezo universal plug for all substrates 8 × 65 mm, box of 50"/>
    <s v="anchors"/>
    <n v="562.4"/>
    <n v="5179423.3600000041"/>
    <n v="0.90471199599761232"/>
    <x v="1"/>
  </r>
  <r>
    <s v="SF-7991-A2-4x10-B500"/>
    <s v="Countersunk socket screw DIN 7991 M4 × 10 mm A2 stainless, bulk box of 500"/>
    <s v="fasteners"/>
    <n v="561.67999999999995"/>
    <n v="5179985.0400000038"/>
    <n v="0.90481010704175591"/>
    <x v="1"/>
  </r>
  <r>
    <s v="SF-931-A4-10x90"/>
    <s v="Hex bolt part thread DIN 931 M10 × 90 mm A4 stainless"/>
    <s v="fasteners"/>
    <n v="560.88"/>
    <n v="5180545.9200000037"/>
    <n v="0.90490807834648335"/>
    <x v="1"/>
  </r>
  <r>
    <s v="SF-7991-A4-6x16"/>
    <s v="Countersunk socket screw DIN 7991 M6 × 16 mm A4 stainless"/>
    <s v="fasteners"/>
    <n v="559.84"/>
    <n v="5181105.7600000035"/>
    <n v="0.90500586798996974"/>
    <x v="1"/>
  </r>
  <r>
    <s v="SF-912-A2-10x50"/>
    <s v="Socket cap screw DIN 912 M10 × 50 mm A2 stainless"/>
    <s v="fasteners"/>
    <n v="559.58000000000004"/>
    <n v="5181665.3400000036"/>
    <n v="0.90510361221814584"/>
    <x v="1"/>
  </r>
  <r>
    <s v="SF-933-A2-12x80-P10"/>
    <s v="Hex bolt DIN 933 M12 × 80 mm A2 stainless, pack of 10"/>
    <s v="fasteners"/>
    <n v="557.14"/>
    <n v="5182222.4800000032"/>
    <n v="0.90520093024110226"/>
    <x v="1"/>
  </r>
  <r>
    <s v="SF-7991-A2-4x20-B500"/>
    <s v="Countersunk socket screw DIN 7991 M4 × 20 mm A2 stainless, bulk box of 500"/>
    <s v="fasteners"/>
    <n v="556.61"/>
    <n v="5182779.0900000036"/>
    <n v="0.90529815568669558"/>
    <x v="1"/>
  </r>
  <r>
    <s v="SF-7991-A4-10x120-P10"/>
    <s v="Countersunk socket screw DIN 7991 M10 × 120 mm A4 stainless, pack of 10"/>
    <s v="fasteners"/>
    <n v="556.25"/>
    <n v="5183335.3400000036"/>
    <n v="0.90539531824955155"/>
    <x v="1"/>
  </r>
  <r>
    <s v="SF-933-ZN-14x160"/>
    <s v="Hex bolt DIN 933 M14 × 160 mm zinc plated"/>
    <s v="fasteners"/>
    <n v="555.49"/>
    <n v="5183890.8300000038"/>
    <n v="0.90549234805996215"/>
    <x v="1"/>
  </r>
  <r>
    <s v="SF-931-A2-10x160"/>
    <s v="Hex bolt part thread DIN 931 M10 × 160 mm A2 stainless"/>
    <s v="fasteners"/>
    <n v="555.46"/>
    <n v="5184446.2900000038"/>
    <n v="0.90558937263014461"/>
    <x v="1"/>
  </r>
  <r>
    <s v="SF-933-ZN-10x50-P10"/>
    <s v="Hex bolt DIN 933 M10 × 50 mm zinc plated, pack of 10"/>
    <s v="fasteners"/>
    <n v="555.46"/>
    <n v="5185001.7500000037"/>
    <n v="0.90568639720032706"/>
    <x v="1"/>
  </r>
  <r>
    <s v="SF-7991-A4-12x25"/>
    <s v="Countersunk socket screw DIN 7991 M12 × 25 mm A4 stainless"/>
    <s v="fasteners"/>
    <n v="555.44000000000005"/>
    <n v="5185557.1900000041"/>
    <n v="0.90578341827702413"/>
    <x v="1"/>
  </r>
  <r>
    <s v="SF-931-A2-16x180"/>
    <s v="Hex bolt part thread DIN 931 M16 × 180 mm A2 stainless"/>
    <s v="fasteners"/>
    <n v="555.24"/>
    <n v="5186112.4300000044"/>
    <n v="0.90588040441886708"/>
    <x v="1"/>
  </r>
  <r>
    <s v="SF-912-BK-12x100"/>
    <s v="Socket cap screw DIN 912 M12 × 100 mm black 12.9"/>
    <s v="fasteners"/>
    <n v="554.77"/>
    <n v="5186667.2000000039"/>
    <n v="0.90597730846380298"/>
    <x v="1"/>
  </r>
  <r>
    <s v="SF-UNP-BRZ-10x60"/>
    <s v="Brezo universal plug for all substrates 10 × 60 mm, box of 50"/>
    <s v="anchors"/>
    <n v="554.63"/>
    <n v="5187221.8300000038"/>
    <n v="0.90607418805434103"/>
    <x v="1"/>
  </r>
  <r>
    <s v="SF-912-A2-12x160"/>
    <s v="Socket cap screw DIN 912 M12 × 160 mm A2 stainless"/>
    <s v="fasteners"/>
    <n v="554.47"/>
    <n v="5187776.3000000035"/>
    <n v="0.90617103969699575"/>
    <x v="1"/>
  </r>
  <r>
    <s v="SF-7991-BK-16x55"/>
    <s v="Countersunk socket screw DIN 7991 M16 × 55 mm black 12.9"/>
    <s v="fasteners"/>
    <n v="554.44000000000005"/>
    <n v="5188330.7400000039"/>
    <n v="0.90626788609942255"/>
    <x v="1"/>
  </r>
  <r>
    <s v="SF-933-A4-5x10-P20"/>
    <s v="Hex bolt DIN 933 M5 × 10 mm A4 stainless, pack of 20"/>
    <s v="fasteners"/>
    <n v="554.27"/>
    <n v="5188885.0100000035"/>
    <n v="0.90636470280722325"/>
    <x v="1"/>
  </r>
  <r>
    <s v="SF-7991-ZN-16x90"/>
    <s v="Countersunk socket screw DIN 7991 M16 × 90 mm zinc plated"/>
    <s v="fasteners"/>
    <n v="554.19000000000005"/>
    <n v="5189439.2000000039"/>
    <n v="0.90646150554108251"/>
    <x v="1"/>
  </r>
  <r>
    <s v="SF-976-HG-10x2000"/>
    <s v="Threaded rod DIN 976 M10 × 2000 mm hot-dip galvanised"/>
    <s v="fasteners"/>
    <n v="552.99"/>
    <n v="5189992.1900000041"/>
    <n v="0.90655809866581727"/>
    <x v="1"/>
  </r>
  <r>
    <s v="SF-933-A4-20x110"/>
    <s v="Hex bolt DIN 933 M20 × 110 mm A4 stainless"/>
    <s v="fasteners"/>
    <n v="552.33000000000004"/>
    <n v="5190544.5200000042"/>
    <n v="0.90665457650553372"/>
    <x v="1"/>
  </r>
  <r>
    <s v="SF-933-A4-6x90-P10"/>
    <s v="Hex bolt DIN 933 M6 × 90 mm A4 stainless, pack of 10"/>
    <s v="fasteners"/>
    <n v="551.79999999999995"/>
    <n v="5191096.320000004"/>
    <n v="0.90675096176788683"/>
    <x v="1"/>
  </r>
  <r>
    <s v="SF-933-HG-24x60"/>
    <s v="Hex bolt DIN 933 M24 × 60 mm hot-dip galvanised"/>
    <s v="fasteners"/>
    <n v="551.33000000000004"/>
    <n v="5191647.6500000041"/>
    <n v="0.9068472649333329"/>
    <x v="1"/>
  </r>
  <r>
    <s v="SF-931-A2-20x200"/>
    <s v="Hex bolt part thread DIN 931 M20 × 200 mm A2 stainless"/>
    <s v="fasteners"/>
    <n v="551.26"/>
    <n v="5192198.9100000039"/>
    <n v="0.90694355587158004"/>
    <x v="1"/>
  </r>
  <r>
    <s v="SF-6798-A2-4"/>
    <s v="Toothed lock washer DIN 6798 M4 A2 stainless"/>
    <s v="fasteners"/>
    <n v="550.76"/>
    <n v="5192749.6700000037"/>
    <n v="0.907039759472692"/>
    <x v="1"/>
  </r>
  <r>
    <s v="SF-912-ZN-8x60-B500"/>
    <s v="Socket cap screw DIN 912 M8 × 60 mm zinc plated, bulk box of 500"/>
    <s v="fasteners"/>
    <n v="549.48"/>
    <n v="5193299.1500000041"/>
    <n v="0.90713573949073811"/>
    <x v="1"/>
  </r>
  <r>
    <s v="SF-AGL-A2-3.5x20-B1000"/>
    <s v="Chipboard screw, Pozidriv Ø3.5 × 20 mm A2 stainless, bulk box of 1000"/>
    <s v="fasteners"/>
    <n v="549.04999999999995"/>
    <n v="5193848.2000000039"/>
    <n v="0.90723164439884785"/>
    <x v="1"/>
  </r>
  <r>
    <s v="SF-7991-A4-6x20-P10"/>
    <s v="Countersunk socket screw DIN 7991 M6 × 20 mm A4 stainless, pack of 10"/>
    <s v="fasteners"/>
    <n v="547.09"/>
    <n v="5194395.2900000038"/>
    <n v="0.90732720694538782"/>
    <x v="1"/>
  </r>
  <r>
    <s v="SF-7991-BK-12x75-P10"/>
    <s v="Countersunk socket screw DIN 7991 M12 × 75 mm black 12.9, pack of 10"/>
    <s v="fasteners"/>
    <n v="546.98"/>
    <n v="5194942.2700000042"/>
    <n v="0.90742275027775809"/>
    <x v="1"/>
  </r>
  <r>
    <s v="SF-912-A2-4x35-B500"/>
    <s v="Socket cap screw DIN 912 M4 × 35 mm A2 stainless, bulk box of 500"/>
    <s v="fasteners"/>
    <n v="546.57000000000005"/>
    <n v="5195488.8400000045"/>
    <n v="0.9075182219936776"/>
    <x v="1"/>
  </r>
  <r>
    <s v="SF-7991-A2-10x55-P10"/>
    <s v="Countersunk socket screw DIN 7991 M10 × 55 mm A2 stainless, pack of 10"/>
    <s v="fasteners"/>
    <n v="545.01"/>
    <n v="5196033.8500000043"/>
    <n v="0.90761342121773536"/>
    <x v="1"/>
  </r>
  <r>
    <s v="SF-CSA-ALP-C-8x64"/>
    <s v="Alpenfix concrete screw anchor Ø8 × 64 mm, countersunk head"/>
    <s v="anchors"/>
    <n v="544.66"/>
    <n v="5196578.5100000044"/>
    <n v="0.90770855930579852"/>
    <x v="1"/>
  </r>
  <r>
    <s v="SF-931-A4-6x110-P10"/>
    <s v="Hex bolt part thread DIN 931 M6 × 110 mm A4 stainless, pack of 10"/>
    <s v="fasteners"/>
    <n v="543.89"/>
    <n v="5197122.4000000041"/>
    <n v="0.90780356289467345"/>
    <x v="1"/>
  </r>
  <r>
    <s v="SF-933-HG-24x75"/>
    <s v="Hex bolt DIN 933 M24 × 75 mm hot-dip galvanised"/>
    <s v="fasteners"/>
    <n v="543.84"/>
    <n v="5197666.2400000039"/>
    <n v="0.90789855774983497"/>
    <x v="1"/>
  </r>
  <r>
    <s v="SF-7991-A2-6x45-B500"/>
    <s v="Countersunk socket screw DIN 7991 M6 × 45 mm A2 stainless, bulk box of 500"/>
    <s v="fasteners"/>
    <n v="543.79"/>
    <n v="5198210.030000004"/>
    <n v="0.90799354387128295"/>
    <x v="1"/>
  </r>
  <r>
    <s v="SF-912-A2-16x130"/>
    <s v="Socket cap screw DIN 912 M16 × 130 mm A2 stainless"/>
    <s v="fasteners"/>
    <n v="543.6"/>
    <n v="5198753.6300000036"/>
    <n v="0.90808849680461956"/>
    <x v="1"/>
  </r>
  <r>
    <s v="SF-7991-A2-6x30-P10"/>
    <s v="Countersunk socket screw DIN 7991 M6 × 30 mm A2 stainless, pack of 10"/>
    <s v="fasteners"/>
    <n v="542.59"/>
    <n v="5199296.2200000035"/>
    <n v="0.90818327331694315"/>
    <x v="1"/>
  </r>
  <r>
    <s v="SF-7991-A2-12x55-P10"/>
    <s v="Countersunk socket screw DIN 7991 M12 × 55 mm A2 stainless, pack of 10"/>
    <s v="fasteners"/>
    <n v="542.37"/>
    <n v="5199838.5900000036"/>
    <n v="0.90827801140092734"/>
    <x v="1"/>
  </r>
  <r>
    <s v="SF-7991-ZN-12x100"/>
    <s v="Countersunk socket screw DIN 7991 M12 × 100 mm zinc plated"/>
    <s v="fasteners"/>
    <n v="541.21"/>
    <n v="5200379.8000000035"/>
    <n v="0.90837254686275792"/>
    <x v="1"/>
  </r>
  <r>
    <s v="SF-912-A2-3x8-B500"/>
    <s v="Socket cap screw DIN 912 M3 × 8 mm A2 stainless, bulk box of 500"/>
    <s v="fasteners"/>
    <n v="540.4"/>
    <n v="5200920.2000000039"/>
    <n v="0.90846694083842972"/>
    <x v="1"/>
  </r>
  <r>
    <s v="SF-912-A4-8x45"/>
    <s v="Socket cap screw DIN 912 M8 × 45 mm A4 stainless"/>
    <s v="fasteners"/>
    <n v="539.37"/>
    <n v="5201459.570000004"/>
    <n v="0.90856115489960299"/>
    <x v="1"/>
  </r>
  <r>
    <s v="SF-933-A4-8x16"/>
    <s v="Hex bolt DIN 933 M8 × 16 mm A4 stainless"/>
    <s v="fasteners"/>
    <n v="539.26"/>
    <n v="5201998.8300000038"/>
    <n v="0.90865534974660644"/>
    <x v="1"/>
  </r>
  <r>
    <s v="SF-912-A2-3x12-B500"/>
    <s v="Socket cap screw DIN 912 M3 × 12 mm A2 stainless, bulk box of 500"/>
    <s v="fasteners"/>
    <n v="539.07000000000005"/>
    <n v="5202537.9000000041"/>
    <n v="0.90874951140549864"/>
    <x v="1"/>
  </r>
  <r>
    <s v="SF-931-A2-24x150"/>
    <s v="Hex bolt part thread DIN 931 M24 × 150 mm A2 stainless"/>
    <s v="fasteners"/>
    <n v="538.98"/>
    <n v="5203076.8800000045"/>
    <n v="0.90884365734370653"/>
    <x v="1"/>
  </r>
  <r>
    <s v="SF-933-A2-6x110"/>
    <s v="Hex bolt DIN 933 M6 × 110 mm A2 stainless"/>
    <s v="fasteners"/>
    <n v="538.37"/>
    <n v="5203615.2500000047"/>
    <n v="0.90893769673060953"/>
    <x v="1"/>
  </r>
  <r>
    <s v="SF-AGL-ZY-5x35"/>
    <s v="Chipboard screw, Pozidriv Ø5 × 35 mm yellow zinc"/>
    <s v="fasteners"/>
    <n v="538.02"/>
    <n v="5204153.2700000042"/>
    <n v="0.90903167498151782"/>
    <x v="1"/>
  </r>
  <r>
    <s v="SF-7991-A4-12x120-P10"/>
    <s v="Countersunk socket screw DIN 7991 M12 × 120 mm A4 stainless, pack of 10"/>
    <s v="fasteners"/>
    <n v="537.97"/>
    <n v="5204691.2400000039"/>
    <n v="0.90912564449871258"/>
    <x v="1"/>
  </r>
  <r>
    <s v="SF-912-BK-12x45"/>
    <s v="Socket cap screw DIN 912 M12 × 45 mm black 12.9"/>
    <s v="fasteners"/>
    <n v="537.79999999999995"/>
    <n v="5205229.0400000038"/>
    <n v="0.90921958432128147"/>
    <x v="1"/>
  </r>
  <r>
    <s v="SF-912-ZN-6x55-B500"/>
    <s v="Socket cap screw DIN 912 M6 × 55 mm zinc plated, bulk box of 500"/>
    <s v="fasteners"/>
    <n v="537.36"/>
    <n v="5205766.4000000041"/>
    <n v="0.90931344728717145"/>
    <x v="1"/>
  </r>
  <r>
    <s v="SF-912-A4-12x100"/>
    <s v="Socket cap screw DIN 912 M12 × 100 mm A4 stainless"/>
    <s v="fasteners"/>
    <n v="537.14"/>
    <n v="5206303.5400000038"/>
    <n v="0.90940727182472192"/>
    <x v="1"/>
  </r>
  <r>
    <s v="SF-HWP-ANC-6x45"/>
    <s v="Anclatec hollow-wall expansion plug 6 × 45 mm, box of 100"/>
    <s v="anchors"/>
    <n v="536.33000000000004"/>
    <n v="5206839.8700000038"/>
    <n v="0.90950095487611349"/>
    <x v="1"/>
  </r>
  <r>
    <s v="SF-912-BK-10x65"/>
    <s v="Socket cap screw DIN 912 M10 × 65 mm black 12.9"/>
    <s v="fasteners"/>
    <n v="536.05999999999995"/>
    <n v="5207375.9300000034"/>
    <n v="0.9095945907654519"/>
    <x v="1"/>
  </r>
  <r>
    <s v="SF-912-ZN-6x50"/>
    <s v="Socket cap screw DIN 912 M6 × 50 mm zinc plated"/>
    <s v="fasteners"/>
    <n v="535.41"/>
    <n v="5207911.3400000036"/>
    <n v="0.90968811311651476"/>
    <x v="1"/>
  </r>
  <r>
    <s v="SF-933-A2-8x120"/>
    <s v="Hex bolt DIN 933 M8 × 120 mm A2 stainless"/>
    <s v="fasteners"/>
    <n v="534.22"/>
    <n v="5208445.5600000033"/>
    <n v="0.90978142760519598"/>
    <x v="1"/>
  </r>
  <r>
    <s v="SF-7991-A2-4x8"/>
    <s v="Countersunk socket screw DIN 7991 M4 × 8 mm A2 stainless"/>
    <s v="fasteners"/>
    <n v="533.91"/>
    <n v="5208979.4700000035"/>
    <n v="0.90987468794485338"/>
    <x v="1"/>
  </r>
  <r>
    <s v="SF-912-BK-8x60-P10"/>
    <s v="Socket cap screw DIN 912 M8 × 60 mm black 12.9, pack of 10"/>
    <s v="fasteners"/>
    <n v="533.79999999999995"/>
    <n v="5209513.2700000033"/>
    <n v="0.90996792907034096"/>
    <x v="1"/>
  </r>
  <r>
    <s v="SF-976-HG-20x1000"/>
    <s v="Threaded rod DIN 976 M20 × 1000 mm hot-dip galvanised"/>
    <s v="fasteners"/>
    <n v="533.07000000000005"/>
    <n v="5210046.3400000036"/>
    <n v="0.91006104268361143"/>
    <x v="1"/>
  </r>
  <r>
    <s v="SF-933-A4-12x75-P10"/>
    <s v="Hex bolt DIN 933 M12 × 75 mm A4 stainless, pack of 10"/>
    <s v="fasteners"/>
    <n v="532.08000000000004"/>
    <n v="5210578.4200000037"/>
    <n v="0.91015398336935416"/>
    <x v="1"/>
  </r>
  <r>
    <s v="SF-933-ZN-5x25-B500"/>
    <s v="Hex bolt DIN 933 M5 × 25 mm zinc plated, bulk box of 500"/>
    <s v="fasteners"/>
    <n v="532.07000000000005"/>
    <n v="5211110.4900000039"/>
    <n v="0.91024692230835424"/>
    <x v="1"/>
  </r>
  <r>
    <s v="SF-912-ZN-12x70-P10"/>
    <s v="Socket cap screw DIN 912 M12 × 70 mm zinc plated, pack of 10"/>
    <s v="fasteners"/>
    <n v="531.79999999999995"/>
    <n v="5211642.2900000038"/>
    <n v="0.91033981408530129"/>
    <x v="1"/>
  </r>
  <r>
    <s v="SF-912-A2-10x40-P10"/>
    <s v="Socket cap screw DIN 912 M10 × 40 mm A2 stainless, pack of 10"/>
    <s v="fasteners"/>
    <n v="531.54999999999995"/>
    <n v="5212173.8400000036"/>
    <n v="0.9104326621936808"/>
    <x v="1"/>
  </r>
  <r>
    <s v="SF-912-ZN-4x40"/>
    <s v="Socket cap screw DIN 912 M4 × 40 mm zinc plated"/>
    <s v="fasteners"/>
    <n v="530.67999999999995"/>
    <n v="5212704.5200000033"/>
    <n v="0.91052535833544501"/>
    <x v="1"/>
  </r>
  <r>
    <s v="SF-931-HG-16x120"/>
    <s v="Hex bolt part thread DIN 931 M16 × 120 mm hot-dip galvanised"/>
    <s v="fasteners"/>
    <n v="530.62"/>
    <n v="5213235.1400000034"/>
    <n v="0.91061804399675317"/>
    <x v="1"/>
  </r>
  <r>
    <s v="SF-FRP-ANC-10x200"/>
    <s v="Anclatec long frame plug 10 × 200 mm, box of 50"/>
    <s v="anchors"/>
    <n v="530.6"/>
    <n v="5213765.740000003"/>
    <n v="0.91071072616457582"/>
    <x v="1"/>
  </r>
  <r>
    <s v="SF-931-A2-10x90"/>
    <s v="Hex bolt part thread DIN 931 M10 × 90 mm A2 stainless"/>
    <s v="fasteners"/>
    <n v="530.28"/>
    <n v="5214296.0200000033"/>
    <n v="0.91080335243663202"/>
    <x v="1"/>
  </r>
  <r>
    <s v="SF-931-A4-24x140"/>
    <s v="Hex bolt part thread DIN 931 M24 × 140 mm A4 stainless"/>
    <s v="fasteners"/>
    <n v="530.16999999999996"/>
    <n v="5214826.1900000032"/>
    <n v="0.91089595949451851"/>
    <x v="1"/>
  </r>
  <r>
    <s v="SF-912-A2-10x150"/>
    <s v="Socket cap screw DIN 912 M10 × 150 mm A2 stainless"/>
    <s v="fasteners"/>
    <n v="530.05999999999995"/>
    <n v="5215356.2500000028"/>
    <n v="0.9109885473382352"/>
    <x v="1"/>
  </r>
  <r>
    <s v="SF-931-HG-24x130"/>
    <s v="Hex bolt part thread DIN 931 M24 × 130 mm hot-dip galvanised"/>
    <s v="fasteners"/>
    <n v="529.58000000000004"/>
    <n v="5215885.8300000029"/>
    <n v="0.91108105133830219"/>
    <x v="1"/>
  </r>
  <r>
    <s v="SF-931-A2-16x80"/>
    <s v="Hex bolt part thread DIN 931 M16 × 80 mm A2 stainless"/>
    <s v="fasteners"/>
    <n v="529.32000000000005"/>
    <n v="5216415.1500000032"/>
    <n v="0.9111735099230589"/>
    <x v="1"/>
  </r>
  <r>
    <s v="SF-931-A2-6x110"/>
    <s v="Hex bolt part thread DIN 931 M6 × 110 mm A2 stainless"/>
    <s v="fasteners"/>
    <n v="528.96"/>
    <n v="5216944.1100000031"/>
    <n v="0.91126590562507837"/>
    <x v="1"/>
  </r>
  <r>
    <s v="SF-933-ZN-6x60-B500"/>
    <s v="Hex bolt DIN 933 M6 × 60 mm zinc plated, bulk box of 500"/>
    <s v="fasteners"/>
    <n v="528.80999999999995"/>
    <n v="5217472.9200000027"/>
    <n v="0.91135827512595713"/>
    <x v="1"/>
  </r>
  <r>
    <s v="SF-7991-BK-12x50-P10"/>
    <s v="Countersunk socket screw DIN 7991 M12 × 50 mm black 12.9, pack of 10"/>
    <s v="fasteners"/>
    <n v="527.99"/>
    <n v="5218000.9100000029"/>
    <n v="0.91145050139393435"/>
    <x v="1"/>
  </r>
  <r>
    <s v="SF-912-BK-4x6"/>
    <s v="Socket cap screw DIN 912 M4 × 6 mm black 12.9"/>
    <s v="fasteners"/>
    <n v="527.66"/>
    <n v="5218528.5700000031"/>
    <n v="0.91154267001940237"/>
    <x v="1"/>
  </r>
  <r>
    <s v="SF-912-A2-8x12-B500"/>
    <s v="Socket cap screw DIN 912 M8 × 12 mm A2 stainless, bulk box of 500"/>
    <s v="fasteners"/>
    <n v="527.05999999999995"/>
    <n v="5219055.6300000027"/>
    <n v="0.91163473384030813"/>
    <x v="1"/>
  </r>
  <r>
    <s v="SF-931-ZN-10x110-P10"/>
    <s v="Hex bolt part thread DIN 931 M10 × 110 mm zinc plated, pack of 10"/>
    <s v="fasteners"/>
    <n v="526.86"/>
    <n v="5219582.490000003"/>
    <n v="0.91172676272636"/>
    <x v="1"/>
  </r>
  <r>
    <s v="SF-933-A2-6x55-B500"/>
    <s v="Hex bolt DIN 933 M6 × 55 mm A2 stainless, bulk box of 500"/>
    <s v="fasteners"/>
    <n v="526.74"/>
    <n v="5220109.2300000032"/>
    <n v="0.9118187706514993"/>
    <x v="1"/>
  </r>
  <r>
    <s v="SF-933-A4-10x30"/>
    <s v="Hex bolt DIN 933 M10 × 30 mm A4 stainless"/>
    <s v="fasteners"/>
    <n v="524.86"/>
    <n v="5220634.0900000036"/>
    <n v="0.91191045018901062"/>
    <x v="1"/>
  </r>
  <r>
    <s v="SF-7991-BK-10x70-P10"/>
    <s v="Countersunk socket screw DIN 7991 M10 × 70 mm black 12.9, pack of 10"/>
    <s v="fasteners"/>
    <n v="524.61"/>
    <n v="5221158.7000000039"/>
    <n v="0.91200208605795419"/>
    <x v="1"/>
  </r>
  <r>
    <s v="SF-7991-ZN-3x16-B500"/>
    <s v="Countersunk socket screw DIN 7991 M3 × 16 mm zinc plated, bulk box of 500"/>
    <s v="fasteners"/>
    <n v="524.45000000000005"/>
    <n v="5221683.1500000041"/>
    <n v="0.91209369397901463"/>
    <x v="1"/>
  </r>
  <r>
    <s v="SF-CSA-ALP-H-12x72"/>
    <s v="Alpenfix concrete screw anchor Ø12 × 72 mm, hex head"/>
    <s v="anchors"/>
    <n v="524.02"/>
    <n v="5222207.1700000037"/>
    <n v="0.91218522679013858"/>
    <x v="1"/>
  </r>
  <r>
    <s v="SF-912-A2-6x50-P10"/>
    <s v="Socket cap screw DIN 912 M6 × 50 mm A2 stainless, pack of 10"/>
    <s v="fasteners"/>
    <n v="523.84"/>
    <n v="5222731.0100000035"/>
    <n v="0.91227672815989402"/>
    <x v="1"/>
  </r>
  <r>
    <s v="SF-985-A2-5"/>
    <s v="Nylon-insert lock nut DIN 985 M5 A2 stainless"/>
    <s v="fasteners"/>
    <n v="523.12"/>
    <n v="5223254.1300000036"/>
    <n v="0.91236810376417488"/>
    <x v="1"/>
  </r>
  <r>
    <s v="SF-976-A4-12x2000"/>
    <s v="Threaded rod DIN 976 M12 × 2000 mm A4 stainless"/>
    <s v="fasteners"/>
    <n v="522.32000000000005"/>
    <n v="5223776.4500000039"/>
    <n v="0.91245933962903958"/>
    <x v="1"/>
  </r>
  <r>
    <s v="SF-912-A4-10x70-P10"/>
    <s v="Socket cap screw DIN 912 M10 × 70 mm A4 stainless, pack of 10"/>
    <s v="fasteners"/>
    <n v="522.27"/>
    <n v="5224298.7200000035"/>
    <n v="0.91255056676019053"/>
    <x v="1"/>
  </r>
  <r>
    <s v="SF-933-ZN-8x45-B500"/>
    <s v="Hex bolt DIN 933 M8 × 45 mm zinc plated, bulk box of 500"/>
    <s v="fasteners"/>
    <n v="522.01"/>
    <n v="5224820.7300000032"/>
    <n v="0.9126417484760313"/>
    <x v="1"/>
  </r>
  <r>
    <s v="SF-CSA-TAT-H-8x80"/>
    <s v="Tatra Works concrete screw anchor Ø8 × 80 mm, hex head"/>
    <s v="anchors"/>
    <n v="521.46"/>
    <n v="5225342.1900000032"/>
    <n v="0.91273283412102346"/>
    <x v="1"/>
  </r>
  <r>
    <s v="SF-UNP-ALP-8x40"/>
    <s v="Alpenfix universal plug for all substrates 8 × 40 mm, box of 50"/>
    <s v="anchors"/>
    <n v="520.11"/>
    <n v="5225862.3000000035"/>
    <n v="0.91282368395575075"/>
    <x v="1"/>
  </r>
  <r>
    <s v="SF-912-A4-6x90-P10"/>
    <s v="Socket cap screw DIN 912 M6 × 90 mm A4 stainless, pack of 10"/>
    <s v="fasteners"/>
    <n v="519.08000000000004"/>
    <n v="5226381.3800000036"/>
    <n v="0.91291435387597952"/>
    <x v="1"/>
  </r>
  <r>
    <s v="SF-7991-A2-16x30"/>
    <s v="Countersunk socket screw DIN 7991 M16 × 30 mm A2 stainless"/>
    <s v="fasteners"/>
    <n v="519.01"/>
    <n v="5226900.3900000034"/>
    <n v="0.91300501156900937"/>
    <x v="1"/>
  </r>
  <r>
    <s v="SF-912-ZN-16x130"/>
    <s v="Socket cap screw DIN 912 M16 × 130 mm zinc plated"/>
    <s v="fasteners"/>
    <n v="516.35"/>
    <n v="5227416.740000003"/>
    <n v="0.91309520462848015"/>
    <x v="1"/>
  </r>
  <r>
    <s v="SF-TCS-A2-8x80"/>
    <s v="Timber construction screw TX40 Ø8 × 80 mm A2 stainless"/>
    <s v="fasteners"/>
    <n v="516.1"/>
    <n v="5227932.8400000026"/>
    <n v="0.91318535401938339"/>
    <x v="1"/>
  </r>
  <r>
    <s v="SF-931-A4-8x50"/>
    <s v="Hex bolt part thread DIN 931 M8 × 50 mm A4 stainless"/>
    <s v="fasteners"/>
    <n v="513.72"/>
    <n v="5228446.5600000024"/>
    <n v="0.91327508768552335"/>
    <x v="1"/>
  </r>
  <r>
    <s v="SF-1587-ZN-6"/>
    <s v="Dome nut DIN 1587 M6 zinc plated"/>
    <s v="fasteners"/>
    <n v="512.30999999999995"/>
    <n v="5228958.870000002"/>
    <n v="0.91336457506094215"/>
    <x v="1"/>
  </r>
  <r>
    <s v="SF-912-BK-16x60"/>
    <s v="Socket cap screw DIN 912 M16 × 60 mm black 12.9"/>
    <s v="fasteners"/>
    <n v="512.23"/>
    <n v="5229471.1000000024"/>
    <n v="0.91345404846241951"/>
    <x v="1"/>
  </r>
  <r>
    <s v="SF-FRP-ALP-10x135-P20"/>
    <s v="Alpenfix long frame plug 10 × 135 mm, pack of 20"/>
    <s v="anchors"/>
    <n v="509.39"/>
    <n v="5229980.4900000021"/>
    <n v="0.91354302578896895"/>
    <x v="1"/>
  </r>
  <r>
    <s v="SF-912-BK-20x160"/>
    <s v="Socket cap screw DIN 912 M20 × 160 mm black 12.9"/>
    <s v="fasteners"/>
    <n v="508.69"/>
    <n v="5230489.1800000025"/>
    <n v="0.91363188084352942"/>
    <x v="1"/>
  </r>
  <r>
    <s v="SF-933-A2-10x55"/>
    <s v="Hex bolt DIN 933 M10 × 55 mm A2 stainless"/>
    <s v="fasteners"/>
    <n v="507.66"/>
    <n v="5230996.8400000026"/>
    <n v="0.91372055598359136"/>
    <x v="1"/>
  </r>
  <r>
    <s v="SF-AGL-ZY-3.5x35-B1000"/>
    <s v="Chipboard screw, Pozidriv Ø3.5 × 35 mm yellow zinc, bulk box of 1000"/>
    <s v="fasteners"/>
    <n v="506.7"/>
    <n v="5231503.5400000028"/>
    <n v="0.91380906343635393"/>
    <x v="1"/>
  </r>
  <r>
    <s v="SF-7991-A2-5x8"/>
    <s v="Countersunk socket screw DIN 7991 M5 × 8 mm A2 stainless"/>
    <s v="fasteners"/>
    <n v="506.36"/>
    <n v="5232009.9000000032"/>
    <n v="0.91389751149986453"/>
    <x v="1"/>
  </r>
  <r>
    <s v="SF-7991-ZN-10x55-P10"/>
    <s v="Countersunk socket screw DIN 7991 M10 × 55 mm zinc plated, pack of 10"/>
    <s v="fasteners"/>
    <n v="506.33"/>
    <n v="5232516.2300000032"/>
    <n v="0.913985954323147"/>
    <x v="1"/>
  </r>
  <r>
    <s v="SF-7991-A4-5x30-P20"/>
    <s v="Countersunk socket screw DIN 7991 M5 × 30 mm A4 stainless, pack of 20"/>
    <s v="fasteners"/>
    <n v="505.92"/>
    <n v="5233022.1500000032"/>
    <n v="0.91407432552997858"/>
    <x v="1"/>
  </r>
  <r>
    <s v="SF-9021-A4-10"/>
    <s v="Large flat washer DIN 9021 M10 A4 stainless"/>
    <s v="fasteners"/>
    <n v="505.61"/>
    <n v="5233527.7600000035"/>
    <n v="0.91416264258778646"/>
    <x v="1"/>
  </r>
  <r>
    <s v="SF-933-ZN-12x45-P10"/>
    <s v="Hex bolt DIN 933 M12 × 45 mm zinc plated, pack of 10"/>
    <s v="fasteners"/>
    <n v="505.49"/>
    <n v="5234033.2500000037"/>
    <n v="0.91425093868468188"/>
    <x v="1"/>
  </r>
  <r>
    <s v="SF-931-ZN-6x110"/>
    <s v="Hex bolt part thread DIN 931 M6 × 110 mm zinc plated"/>
    <s v="fasteners"/>
    <n v="505.42"/>
    <n v="5234538.6700000037"/>
    <n v="0.91433922255437838"/>
    <x v="1"/>
  </r>
  <r>
    <s v="SF-912-ZN-20x110"/>
    <s v="Socket cap screw DIN 912 M20 × 110 mm zinc plated"/>
    <s v="fasteners"/>
    <n v="505.2"/>
    <n v="5235043.8700000038"/>
    <n v="0.91442746799573538"/>
    <x v="1"/>
  </r>
  <r>
    <s v="SF-912-A2-6x30"/>
    <s v="Socket cap screw DIN 912 M6 × 30 mm A2 stainless"/>
    <s v="fasteners"/>
    <n v="504.42"/>
    <n v="5235548.2900000038"/>
    <n v="0.91451557719116161"/>
    <x v="1"/>
  </r>
  <r>
    <s v="SF-933-A2-5x16"/>
    <s v="Hex bolt DIN 933 M5 × 16 mm A2 stainless"/>
    <s v="fasteners"/>
    <n v="504.32"/>
    <n v="5236052.6100000041"/>
    <n v="0.91460366891916078"/>
    <x v="1"/>
  </r>
  <r>
    <s v="SF-933-ZN-16x35"/>
    <s v="Hex bolt DIN 933 M16 × 35 mm zinc plated"/>
    <s v="fasteners"/>
    <n v="504.24"/>
    <n v="5236556.8500000043"/>
    <n v="0.91469174667321829"/>
    <x v="1"/>
  </r>
  <r>
    <s v="SF-912-BK-8x90-P10"/>
    <s v="Socket cap screw DIN 912 M8 × 90 mm black 12.9, pack of 10"/>
    <s v="fasteners"/>
    <n v="504.12"/>
    <n v="5237060.9700000044"/>
    <n v="0.91477980346636345"/>
    <x v="1"/>
  </r>
  <r>
    <s v="SF-7991-ZN-4x35"/>
    <s v="Countersunk socket screw DIN 7991 M4 × 35 mm zinc plated"/>
    <s v="fasteners"/>
    <n v="503.48"/>
    <n v="5237564.4500000048"/>
    <n v="0.91486774846797558"/>
    <x v="1"/>
  </r>
  <r>
    <s v="SF-7991-A4-10x45-P10"/>
    <s v="Countersunk socket screw DIN 7991 M10 × 45 mm A4 stainless, pack of 10"/>
    <s v="fasteners"/>
    <n v="503.18"/>
    <n v="5238067.6300000045"/>
    <n v="0.91495564106730654"/>
    <x v="1"/>
  </r>
  <r>
    <s v="SF-933-ZN-5x40-B500"/>
    <s v="Hex bolt DIN 933 M5 × 40 mm zinc plated, bulk box of 500"/>
    <s v="fasteners"/>
    <n v="502.91"/>
    <n v="5238570.5400000047"/>
    <n v="0.91504348650458456"/>
    <x v="1"/>
  </r>
  <r>
    <s v="SF-931-A4-6x80"/>
    <s v="Hex bolt part thread DIN 931 M6 × 80 mm A4 stainless"/>
    <s v="fasteners"/>
    <n v="502.88"/>
    <n v="5239073.4200000046"/>
    <n v="0.91513132670163444"/>
    <x v="1"/>
  </r>
  <r>
    <s v="SF-933-A2-6x35-B500"/>
    <s v="Hex bolt DIN 933 M6 × 35 mm A2 stainless, bulk box of 500"/>
    <s v="fasteners"/>
    <n v="502.61"/>
    <n v="5239576.0300000049"/>
    <n v="0.9152191197366315"/>
    <x v="1"/>
  </r>
  <r>
    <s v="SF-931-A4-20x200"/>
    <s v="Hex bolt part thread DIN 931 M20 × 200 mm A4 stainless"/>
    <s v="fasteners"/>
    <n v="502.56"/>
    <n v="5240078.5900000045"/>
    <n v="0.91530690403791481"/>
    <x v="1"/>
  </r>
  <r>
    <s v="SF-931-A4-24x130"/>
    <s v="Hex bolt part thread DIN 931 M24 × 130 mm A4 stainless"/>
    <s v="fasteners"/>
    <n v="502.53"/>
    <n v="5240581.1200000048"/>
    <n v="0.9153946830989701"/>
    <x v="1"/>
  </r>
  <r>
    <s v="SF-7991-A2-10x80"/>
    <s v="Countersunk socket screw DIN 7991 M10 × 80 mm A2 stainless"/>
    <s v="fasteners"/>
    <n v="502.1"/>
    <n v="5241083.2200000044"/>
    <n v="0.91548238705008911"/>
    <x v="1"/>
  </r>
  <r>
    <s v="SF-912-A4-4x35"/>
    <s v="Socket cap screw DIN 912 M4 × 35 mm A4 stainless"/>
    <s v="fasteners"/>
    <n v="501.44"/>
    <n v="5241584.6600000048"/>
    <n v="0.91556997571618992"/>
    <x v="1"/>
  </r>
  <r>
    <s v="SF-912-A2-12x90-P10"/>
    <s v="Socket cap screw DIN 912 M12 × 90 mm A2 stainless, pack of 10"/>
    <s v="fasteners"/>
    <n v="501.14"/>
    <n v="5242085.8000000045"/>
    <n v="0.91565751198000944"/>
    <x v="1"/>
  </r>
  <r>
    <s v="SF-933-A4-8x45"/>
    <s v="Hex bolt DIN 933 M8 × 45 mm A4 stainless"/>
    <s v="fasteners"/>
    <n v="501.08"/>
    <n v="5242586.8800000045"/>
    <n v="0.91574503776337279"/>
    <x v="1"/>
  </r>
  <r>
    <s v="SF-933-ZN-6x16"/>
    <s v="Hex bolt DIN 933 M6 × 16 mm zinc plated"/>
    <s v="fasteners"/>
    <n v="500.77"/>
    <n v="5243087.6500000041"/>
    <n v="0.91583250939771221"/>
    <x v="1"/>
  </r>
  <r>
    <s v="SF-7991-ZN-6x20"/>
    <s v="Countersunk socket screw DIN 7991 M6 × 20 mm zinc plated"/>
    <s v="fasteners"/>
    <n v="499.74"/>
    <n v="5243587.3900000043"/>
    <n v="0.91591980111755344"/>
    <x v="1"/>
  </r>
  <r>
    <s v="SF-931-ZN-16x120"/>
    <s v="Hex bolt part thread DIN 931 M16 × 120 mm zinc plated"/>
    <s v="fasteners"/>
    <n v="499.64"/>
    <n v="5244087.030000004"/>
    <n v="0.91600707536996751"/>
    <x v="1"/>
  </r>
  <r>
    <s v="SF-933-HG-12x55"/>
    <s v="Hex bolt DIN 933 M12 × 55 mm hot-dip galvanised"/>
    <s v="fasteners"/>
    <n v="499.37"/>
    <n v="5244586.4000000041"/>
    <n v="0.91609430246032864"/>
    <x v="1"/>
  </r>
  <r>
    <s v="SF-933-A4-8x110"/>
    <s v="Hex bolt DIN 933 M8 × 110 mm A4 stainless"/>
    <s v="fasteners"/>
    <n v="499.06"/>
    <n v="5245085.4600000037"/>
    <n v="0.91618147540166595"/>
    <x v="1"/>
  </r>
  <r>
    <s v="SF-7991-A4-10x16"/>
    <s v="Countersunk socket screw DIN 7991 M10 × 16 mm A4 stainless"/>
    <s v="fasteners"/>
    <n v="497.8"/>
    <n v="5245583.2600000035"/>
    <n v="0.9162684282534227"/>
    <x v="1"/>
  </r>
  <r>
    <s v="SF-931-HG-16x70"/>
    <s v="Hex bolt part thread DIN 931 M16 × 70 mm hot-dip galvanised"/>
    <s v="fasteners"/>
    <n v="497.47"/>
    <n v="5246080.7300000032"/>
    <n v="0.91635532346267023"/>
    <x v="1"/>
  </r>
  <r>
    <s v="SF-933-A4-5x50"/>
    <s v="Hex bolt DIN 933 M5 × 50 mm A4 stainless"/>
    <s v="fasteners"/>
    <n v="497.27"/>
    <n v="5246578.0000000028"/>
    <n v="0.91644218373706365"/>
    <x v="1"/>
  </r>
  <r>
    <s v="SF-6923-ZN-16"/>
    <s v="Serrated flange nut DIN 6923 M16 zinc plated"/>
    <s v="fasteners"/>
    <n v="495.57"/>
    <n v="5247073.5700000031"/>
    <n v="0.91652874706519771"/>
    <x v="1"/>
  </r>
  <r>
    <s v="SF-931-HG-20x150"/>
    <s v="Hex bolt part thread DIN 931 M20 × 150 mm hot-dip galvanised"/>
    <s v="fasteners"/>
    <n v="495.52"/>
    <n v="5247569.0900000026"/>
    <n v="0.91661530165961802"/>
    <x v="1"/>
  </r>
  <r>
    <s v="SF-7991-A4-8x60"/>
    <s v="Countersunk socket screw DIN 7991 M8 × 60 mm A4 stainless"/>
    <s v="fasteners"/>
    <n v="495.5"/>
    <n v="5248064.5900000026"/>
    <n v="0.91670185276055316"/>
    <x v="1"/>
  </r>
  <r>
    <s v="SF-933-A2-5x40-B500"/>
    <s v="Hex bolt DIN 933 M5 × 40 mm A2 stainless, bulk box of 500"/>
    <s v="fasteners"/>
    <n v="493.71"/>
    <n v="5248558.3000000026"/>
    <n v="0.91678809119454441"/>
    <x v="1"/>
  </r>
  <r>
    <s v="SF-6923-A2-10-P10"/>
    <s v="Serrated flange nut DIN 6923 M10 A2 stainless, pack of 10"/>
    <s v="fasteners"/>
    <n v="491.23"/>
    <n v="5249049.5300000031"/>
    <n v="0.91687389643634531"/>
    <x v="1"/>
  </r>
  <r>
    <s v="SF-CSA-ALP-C-10x80"/>
    <s v="Alpenfix concrete screw anchor Ø10 × 80 mm, countersunk head"/>
    <s v="anchors"/>
    <n v="490.94"/>
    <n v="5249540.4700000035"/>
    <n v="0.9169596510226079"/>
    <x v="1"/>
  </r>
  <r>
    <s v="SF-AGL-ZY-3.5x30-B1000"/>
    <s v="Chipboard screw, Pozidriv Ø3.5 × 30 mm yellow zinc, bulk box of 1000"/>
    <s v="fasteners"/>
    <n v="490.7"/>
    <n v="5250031.1700000037"/>
    <n v="0.91704536368704548"/>
    <x v="1"/>
  </r>
  <r>
    <s v="SF-912-ZN-16x70"/>
    <s v="Socket cap screw DIN 912 M16 × 70 mm zinc plated"/>
    <s v="fasteners"/>
    <n v="490.04"/>
    <n v="5250521.2100000037"/>
    <n v="0.91713096106646474"/>
    <x v="1"/>
  </r>
  <r>
    <s v="SF-912-A2-12x55"/>
    <s v="Socket cap screw DIN 912 M12 × 55 mm A2 stainless"/>
    <s v="fasteners"/>
    <n v="488.4"/>
    <n v="5251009.6100000041"/>
    <n v="0.91721627198008071"/>
    <x v="1"/>
  </r>
  <r>
    <s v="SF-7991-A2-12x90-P10"/>
    <s v="Countersunk socket screw DIN 7991 M12 × 90 mm A2 stainless, pack of 10"/>
    <s v="fasteners"/>
    <n v="488.11"/>
    <n v="5251497.7200000044"/>
    <n v="0.91730153223815836"/>
    <x v="1"/>
  </r>
  <r>
    <s v="SF-912-A4-16x45"/>
    <s v="Socket cap screw DIN 912 M16 × 45 mm A4 stainless"/>
    <s v="fasteners"/>
    <n v="487.42"/>
    <n v="5251985.1400000043"/>
    <n v="0.91738667197098933"/>
    <x v="1"/>
  </r>
  <r>
    <s v="SF-933-A2-5x40-P20"/>
    <s v="Hex bolt DIN 933 M5 × 40 mm A2 stainless, pack of 20"/>
    <s v="fasteners"/>
    <n v="487.01"/>
    <n v="5252472.1500000041"/>
    <n v="0.91747174008736954"/>
    <x v="1"/>
  </r>
  <r>
    <s v="SF-AGL-ZY-4x60"/>
    <s v="Chipboard screw, Pozidriv Ø4 × 60 mm yellow zinc"/>
    <s v="fasteners"/>
    <n v="486.85"/>
    <n v="5252959.0000000037"/>
    <n v="0.9175567802558664"/>
    <x v="1"/>
  </r>
  <r>
    <s v="SF-7991-A4-10x110"/>
    <s v="Countersunk socket screw DIN 7991 M10 × 110 mm A4 stainless"/>
    <s v="fasteners"/>
    <n v="486.65"/>
    <n v="5253445.6500000041"/>
    <n v="0.91764178548950937"/>
    <x v="1"/>
  </r>
  <r>
    <s v="SF-RSN-ANC-EP-410"/>
    <s v="Anclatec injection resin pure epoxy 410 ml"/>
    <s v="anchors"/>
    <n v="486.05"/>
    <n v="5253931.7000000039"/>
    <n v="0.91772668591858997"/>
    <x v="1"/>
  </r>
  <r>
    <s v="SF-7991-A2-8x75-B500"/>
    <s v="Countersunk socket screw DIN 7991 M8 × 75 mm A2 stainless, bulk box of 500"/>
    <s v="fasteners"/>
    <n v="485.9"/>
    <n v="5254417.6000000043"/>
    <n v="0.9178115601465302"/>
    <x v="1"/>
  </r>
  <r>
    <s v="SF-912-ZN-6x25-B500"/>
    <s v="Socket cap screw DIN 912 M6 × 25 mm zinc plated, bulk box of 500"/>
    <s v="fasteners"/>
    <n v="485.59"/>
    <n v="5254903.1900000041"/>
    <n v="0.91789638022544662"/>
    <x v="1"/>
  </r>
  <r>
    <s v="SF-WDG-TAT-A4-16x180"/>
    <s v="Tatra Works wedge anchor M16 × 180 mm, A4 stainless"/>
    <s v="anchors"/>
    <n v="485.52"/>
    <n v="5255388.7100000037"/>
    <n v="0.91798118807716389"/>
    <x v="1"/>
  </r>
  <r>
    <s v="SF-7991-ZN-8x75-B500"/>
    <s v="Countersunk socket screw DIN 7991 M8 × 75 mm zinc plated, bulk box of 500"/>
    <s v="fasteners"/>
    <n v="485.1"/>
    <n v="5255873.8100000033"/>
    <n v="0.91806592256568775"/>
    <x v="1"/>
  </r>
  <r>
    <s v="SF-931-HG-10x150"/>
    <s v="Hex bolt part thread DIN 931 M10 × 150 mm hot-dip galvanised"/>
    <s v="fasteners"/>
    <n v="484.88"/>
    <n v="5256358.6900000032"/>
    <n v="0.91815061862587222"/>
    <x v="1"/>
  </r>
  <r>
    <s v="SF-933-ZN-10x100-P10"/>
    <s v="Hex bolt DIN 933 M10 × 100 mm zinc plated, pack of 10"/>
    <s v="fasteners"/>
    <n v="484.74"/>
    <n v="5256843.4300000034"/>
    <n v="0.91823529023165884"/>
    <x v="1"/>
  </r>
  <r>
    <s v="SF-912-A2-8x12-P10"/>
    <s v="Socket cap screw DIN 912 M8 × 12 mm A2 stainless, pack of 10"/>
    <s v="fasteners"/>
    <n v="484.68"/>
    <n v="5257328.1100000031"/>
    <n v="0.91831995135698918"/>
    <x v="1"/>
  </r>
  <r>
    <s v="SF-985-ZN-12"/>
    <s v="Nylon-insert lock nut DIN 985 M12 zinc plated"/>
    <s v="fasteners"/>
    <n v="484.15"/>
    <n v="5257812.2600000035"/>
    <n v="0.91840451990495642"/>
    <x v="1"/>
  </r>
  <r>
    <s v="SF-931-A4-10x130"/>
    <s v="Hex bolt part thread DIN 931 M10 × 130 mm A4 stainless"/>
    <s v="fasteners"/>
    <n v="483.3"/>
    <n v="5258295.5600000033"/>
    <n v="0.91848893997979375"/>
    <x v="1"/>
  </r>
  <r>
    <s v="SF-933-A4-10x25-P10"/>
    <s v="Hex bolt DIN 933 M10 × 25 mm A4 stainless, pack of 10"/>
    <s v="fasteners"/>
    <n v="481.89"/>
    <n v="5258777.450000003"/>
    <n v="0.91857311376390993"/>
    <x v="1"/>
  </r>
  <r>
    <s v="SF-912-ZN-10x110-P10"/>
    <s v="Socket cap screw DIN 912 M10 × 110 mm zinc plated, pack of 10"/>
    <s v="fasteners"/>
    <n v="479.51"/>
    <n v="5259256.9600000028"/>
    <n v="0.91865687182326283"/>
    <x v="1"/>
  </r>
  <r>
    <s v="SF-7991-A2-6x30"/>
    <s v="Countersunk socket screw DIN 7991 M6 × 30 mm A2 stainless"/>
    <s v="fasteners"/>
    <n v="478.69"/>
    <n v="5259735.6500000032"/>
    <n v="0.91874048664971419"/>
    <x v="1"/>
  </r>
  <r>
    <s v="SF-933-ZN-14x150"/>
    <s v="Hex bolt DIN 933 M14 × 150 mm zinc plated"/>
    <s v="fasteners"/>
    <n v="477.81"/>
    <n v="5260213.4600000028"/>
    <n v="0.91882394776280751"/>
    <x v="1"/>
  </r>
  <r>
    <s v="SF-912-BK-12x45-P10"/>
    <s v="Socket cap screw DIN 912 M12 × 45 mm black 12.9, pack of 10"/>
    <s v="fasteners"/>
    <n v="477.52"/>
    <n v="5260690.9800000023"/>
    <n v="0.91890735822036251"/>
    <x v="1"/>
  </r>
  <r>
    <s v="SF-AGL-A2-4.5x45-B1000"/>
    <s v="Chipboard screw, Pozidriv Ø4.5 × 45 mm A2 stainless, bulk box of 1000"/>
    <s v="fasteners"/>
    <n v="477.5"/>
    <n v="5261168.4800000023"/>
    <n v="0.91899076518443212"/>
    <x v="1"/>
  </r>
  <r>
    <s v="SF-7991-ZN-16x110"/>
    <s v="Countersunk socket screw DIN 7991 M16 × 110 mm zinc plated"/>
    <s v="fasteners"/>
    <n v="477.41"/>
    <n v="5261645.8900000025"/>
    <n v="0.91907415642781742"/>
    <x v="1"/>
  </r>
  <r>
    <s v="SF-912-ZN-6x100"/>
    <s v="Socket cap screw DIN 912 M6 × 100 mm zinc plated"/>
    <s v="fasteners"/>
    <n v="477.1"/>
    <n v="5262122.9900000021"/>
    <n v="0.91915749352217879"/>
    <x v="1"/>
  </r>
  <r>
    <s v="SF-6798-A2-10"/>
    <s v="Toothed lock washer DIN 6798 M10 A2 stainless"/>
    <s v="fasteners"/>
    <n v="476.03"/>
    <n v="5262599.0200000023"/>
    <n v="0.91924064371507119"/>
    <x v="1"/>
  </r>
  <r>
    <s v="SF-933-A2-24x140"/>
    <s v="Hex bolt DIN 933 M24 × 140 mm A2 stainless"/>
    <s v="fasteners"/>
    <n v="473.61"/>
    <n v="5263072.6300000027"/>
    <n v="0.91932337119622931"/>
    <x v="1"/>
  </r>
  <r>
    <s v="SF-FRP-ANC-10x115"/>
    <s v="Anclatec long frame plug 10 × 115 mm, box of 50"/>
    <s v="anchors"/>
    <n v="473.59"/>
    <n v="5263546.2200000025"/>
    <n v="0.91940609518390204"/>
    <x v="1"/>
  </r>
  <r>
    <s v="SF-912-ZN-12x90-P10"/>
    <s v="Socket cap screw DIN 912 M12 × 90 mm zinc plated, pack of 10"/>
    <s v="fasteners"/>
    <n v="472.84"/>
    <n v="5264019.0600000024"/>
    <n v="0.91948868816587204"/>
    <x v="1"/>
  </r>
  <r>
    <s v="SF-931-ZN-24x130"/>
    <s v="Hex bolt part thread DIN 931 M24 × 130 mm zinc plated"/>
    <s v="fasteners"/>
    <n v="472.74"/>
    <n v="5264491.8000000026"/>
    <n v="0.91957126368041509"/>
    <x v="1"/>
  </r>
  <r>
    <s v="SF-912-BK-12x65-P10"/>
    <s v="Socket cap screw DIN 912 M12 × 65 mm black 12.9, pack of 10"/>
    <s v="fasteners"/>
    <n v="472.53"/>
    <n v="5264964.3300000029"/>
    <n v="0.91965380251336126"/>
    <x v="1"/>
  </r>
  <r>
    <s v="SF-1587-A2-16"/>
    <s v="Dome nut DIN 1587 M16 A2 stainless"/>
    <s v="fasteners"/>
    <n v="472.16"/>
    <n v="5265436.490000003"/>
    <n v="0.91973627671682756"/>
    <x v="1"/>
  </r>
  <r>
    <s v="SF-NYP-ALP-16x80-P20"/>
    <s v="Alpenfix nylon wall plug with collar 16 × 80 mm, pack of 20"/>
    <s v="anchors"/>
    <n v="471.93"/>
    <n v="5265908.4200000027"/>
    <n v="0.91981871074521149"/>
    <x v="1"/>
  </r>
  <r>
    <s v="SF-931-A4-10x70-P10"/>
    <s v="Hex bolt part thread DIN 931 M10 × 70 mm A4 stainless, pack of 10"/>
    <s v="fasteners"/>
    <n v="471.77"/>
    <n v="5266380.1900000023"/>
    <n v="0.91990111682571218"/>
    <x v="1"/>
  </r>
  <r>
    <s v="SF-931-A2-6x100"/>
    <s v="Hex bolt part thread DIN 931 M6 × 100 mm A2 stainless"/>
    <s v="fasteners"/>
    <n v="471.14"/>
    <n v="5266851.3300000019"/>
    <n v="0.9199834128614226"/>
    <x v="1"/>
  </r>
  <r>
    <s v="SF-933-HG-12x90"/>
    <s v="Hex bolt DIN 933 M12 × 90 mm hot-dip galvanised"/>
    <s v="fasteners"/>
    <n v="471.11"/>
    <n v="5267322.4400000023"/>
    <n v="0.9200657036569051"/>
    <x v="1"/>
  </r>
  <r>
    <s v="SF-7991-A4-6x40-P10"/>
    <s v="Countersunk socket screw DIN 7991 M6 × 40 mm A4 stainless, pack of 10"/>
    <s v="fasteners"/>
    <n v="470.68"/>
    <n v="5267793.120000002"/>
    <n v="0.92014791934245121"/>
    <x v="1"/>
  </r>
  <r>
    <s v="SF-933-A2-5x30-P20"/>
    <s v="Hex bolt DIN 933 M5 × 30 mm A2 stainless, pack of 20"/>
    <s v="fasteners"/>
    <n v="470.1"/>
    <n v="5268263.2200000016"/>
    <n v="0.92023003371692047"/>
    <x v="1"/>
  </r>
  <r>
    <s v="SF-933-ZN-10x150"/>
    <s v="Hex bolt DIN 933 M10 × 150 mm zinc plated"/>
    <s v="fasteners"/>
    <n v="469.84"/>
    <n v="5268733.0600000015"/>
    <n v="0.92031210267607955"/>
    <x v="1"/>
  </r>
  <r>
    <s v="SF-912-A4-12x100-P10"/>
    <s v="Socket cap screw DIN 912 M12 × 100 mm A4 stainless, pack of 10"/>
    <s v="fasteners"/>
    <n v="469.79"/>
    <n v="5269202.8500000015"/>
    <n v="0.9203941629015252"/>
    <x v="1"/>
  </r>
  <r>
    <s v="SF-7991-ZN-10x65-P10"/>
    <s v="Countersunk socket screw DIN 7991 M10 × 65 mm zinc plated, pack of 10"/>
    <s v="fasteners"/>
    <n v="468.36"/>
    <n v="5269671.2100000018"/>
    <n v="0.92047597334276432"/>
    <x v="1"/>
  </r>
  <r>
    <s v="SF-933-HG-12x35"/>
    <s v="Hex bolt DIN 933 M12 × 35 mm hot-dip galvanised"/>
    <s v="fasteners"/>
    <n v="467.69"/>
    <n v="5270138.9000000022"/>
    <n v="0.92055766675224227"/>
    <x v="1"/>
  </r>
  <r>
    <s v="SF-NYP-ALP-6x40"/>
    <s v="Alpenfix nylon wall plug with collar 6 × 40 mm, box of 100"/>
    <s v="anchors"/>
    <n v="467.57"/>
    <n v="5270606.4700000025"/>
    <n v="0.92063933920080787"/>
    <x v="1"/>
  </r>
  <r>
    <s v="SF-7991-BK-5x35"/>
    <s v="Countersunk socket screw DIN 7991 M5 × 35 mm black 12.9"/>
    <s v="fasteners"/>
    <n v="467.54"/>
    <n v="5271074.0100000026"/>
    <n v="0.92072100640914523"/>
    <x v="1"/>
  </r>
  <r>
    <s v="SF-931-A2-6x80-P10"/>
    <s v="Hex bolt part thread DIN 931 M6 × 80 mm A2 stainless, pack of 10"/>
    <s v="fasteners"/>
    <n v="467.22"/>
    <n v="5271541.2300000023"/>
    <n v="0.92080261772171612"/>
    <x v="1"/>
  </r>
  <r>
    <s v="SF-933-A2-14x90"/>
    <s v="Hex bolt DIN 933 M14 × 90 mm A2 stainless"/>
    <s v="fasteners"/>
    <n v="466.2"/>
    <n v="5272007.4300000025"/>
    <n v="0.92088405086653136"/>
    <x v="1"/>
  </r>
  <r>
    <s v="SF-7991-A4-10x25"/>
    <s v="Countersunk socket screw DIN 7991 M10 × 25 mm A4 stainless"/>
    <s v="fasteners"/>
    <n v="466.16"/>
    <n v="5272473.5900000026"/>
    <n v="0.92096547702437581"/>
    <x v="1"/>
  </r>
  <r>
    <s v="SF-7991-BK-12x50"/>
    <s v="Countersunk socket screw DIN 7991 M12 × 50 mm black 12.9"/>
    <s v="fasteners"/>
    <n v="466"/>
    <n v="5272939.5900000026"/>
    <n v="0.92104687523433693"/>
    <x v="1"/>
  </r>
  <r>
    <s v="SF-7991-ZN-3x10-B500"/>
    <s v="Countersunk socket screw DIN 7991 M3 × 10 mm zinc plated, bulk box of 500"/>
    <s v="fasteners"/>
    <n v="463.6"/>
    <n v="5273403.1900000023"/>
    <n v="0.92112785422604926"/>
    <x v="1"/>
  </r>
  <r>
    <s v="SF-931-A4-12x70-P10"/>
    <s v="Hex bolt part thread DIN 931 M12 × 70 mm A4 stainless, pack of 10"/>
    <s v="fasteners"/>
    <n v="463.34"/>
    <n v="5273866.5300000021"/>
    <n v="0.9212087878024513"/>
    <x v="1"/>
  </r>
  <r>
    <s v="SF-7991-ZN-16x35"/>
    <s v="Countersunk socket screw DIN 7991 M16 × 35 mm zinc plated"/>
    <s v="fasteners"/>
    <n v="463.03"/>
    <n v="5274329.5600000024"/>
    <n v="0.92128966722982975"/>
    <x v="1"/>
  </r>
  <r>
    <s v="SF-7991-A2-3x12-B500"/>
    <s v="Countersunk socket screw DIN 7991 M3 × 12 mm A2 stainless, bulk box of 500"/>
    <s v="fasteners"/>
    <n v="462.27"/>
    <n v="5274791.8300000019"/>
    <n v="0.9213704139047626"/>
    <x v="1"/>
  </r>
  <r>
    <s v="SF-931-A2-8x90-P10"/>
    <s v="Hex bolt part thread DIN 931 M8 × 90 mm A2 stainless, pack of 10"/>
    <s v="fasteners"/>
    <n v="462.14"/>
    <n v="5275253.9700000016"/>
    <n v="0.92145113787204025"/>
    <x v="1"/>
  </r>
  <r>
    <s v="SF-933-A2-20x45"/>
    <s v="Hex bolt DIN 933 M20 × 45 mm A2 stainless"/>
    <s v="fasteners"/>
    <n v="462.08"/>
    <n v="5275716.0500000017"/>
    <n v="0.92153185135886184"/>
    <x v="1"/>
  </r>
  <r>
    <s v="SF-HWP-TAT-6x45"/>
    <s v="Tatra Works hollow-wall expansion plug 6 × 45 mm, box of 100"/>
    <s v="anchors"/>
    <n v="461.54"/>
    <n v="5276177.5900000017"/>
    <n v="0.92161247052157735"/>
    <x v="1"/>
  </r>
  <r>
    <s v="SF-933-ZN-6x50-B500"/>
    <s v="Hex bolt DIN 933 M6 × 50 mm zinc plated, bulk box of 500"/>
    <s v="fasteners"/>
    <n v="461.18"/>
    <n v="5276638.7700000014"/>
    <n v="0.92169302680155563"/>
    <x v="1"/>
  </r>
  <r>
    <s v="SF-933-A2-14x160"/>
    <s v="Hex bolt DIN 933 M14 × 160 mm A2 stainless"/>
    <s v="fasteners"/>
    <n v="460.7"/>
    <n v="5277099.4700000016"/>
    <n v="0.92177349923788421"/>
    <x v="1"/>
  </r>
  <r>
    <s v="SF-931-ZN-16x180"/>
    <s v="Hex bolt part thread DIN 931 M16 × 180 mm zinc plated"/>
    <s v="fasteners"/>
    <n v="460.39"/>
    <n v="5277559.8600000013"/>
    <n v="0.92185391752518886"/>
    <x v="1"/>
  </r>
  <r>
    <s v="SF-912-BK-16x80"/>
    <s v="Socket cap screw DIN 912 M16 × 80 mm black 12.9"/>
    <s v="fasteners"/>
    <n v="460.38"/>
    <n v="5278020.2400000012"/>
    <n v="0.92193433406575087"/>
    <x v="1"/>
  </r>
  <r>
    <s v="SF-933-A4-10x80-P10"/>
    <s v="Hex bolt DIN 933 M10 × 80 mm A4 stainless, pack of 10"/>
    <s v="fasteners"/>
    <n v="460.13"/>
    <n v="5278480.370000001"/>
    <n v="0.92201470693774534"/>
    <x v="1"/>
  </r>
  <r>
    <s v="SF-931-ZN-10x120-P10"/>
    <s v="Hex bolt part thread DIN 931 M10 × 120 mm zinc plated, pack of 10"/>
    <s v="fasteners"/>
    <n v="459.38"/>
    <n v="5278939.7500000009"/>
    <n v="0.92209494880403708"/>
    <x v="1"/>
  </r>
  <r>
    <s v="SF-WDG-TAT-ZN-10x90"/>
    <s v="Tatra Works wedge anchor M10 × 90 mm, zinc plated"/>
    <s v="anchors"/>
    <n v="459.25"/>
    <n v="5279399.0000000009"/>
    <n v="0.92217516796267363"/>
    <x v="1"/>
  </r>
  <r>
    <s v="SF-DRP-ANC-A4-10x40"/>
    <s v="Anclatec drop-in anchor M10 × 40 mm, A4 stainless"/>
    <s v="anchors"/>
    <n v="459.06"/>
    <n v="5279858.0600000005"/>
    <n v="0.9222553539331988"/>
    <x v="1"/>
  </r>
  <r>
    <s v="SF-912-ZN-16x30"/>
    <s v="Socket cap screw DIN 912 M16 × 30 mm zinc plated"/>
    <s v="fasteners"/>
    <n v="458.84"/>
    <n v="5280316.9000000004"/>
    <n v="0.92233550147538457"/>
    <x v="1"/>
  </r>
  <r>
    <s v="SF-7991-A4-6x55"/>
    <s v="Countersunk socket screw DIN 7991 M6 × 55 mm A4 stainless"/>
    <s v="fasteners"/>
    <n v="458.56"/>
    <n v="5280775.46"/>
    <n v="0.92241560010877455"/>
    <x v="1"/>
  </r>
  <r>
    <s v="SF-933-A2-6x25"/>
    <s v="Hex bolt DIN 933 M6 × 25 mm A2 stainless"/>
    <s v="fasteners"/>
    <n v="458.3"/>
    <n v="5281233.76"/>
    <n v="0.92249565332685435"/>
    <x v="1"/>
  </r>
  <r>
    <s v="SF-933-ZN-10x50"/>
    <s v="Hex bolt DIN 933 M10 × 50 mm zinc plated"/>
    <s v="fasteners"/>
    <n v="458.05"/>
    <n v="5281691.8099999996"/>
    <n v="0.9225756628763665"/>
    <x v="1"/>
  </r>
  <r>
    <s v="SF-912-A2-10x130"/>
    <s v="Socket cap screw DIN 912 M10 × 130 mm A2 stainless"/>
    <s v="fasteners"/>
    <n v="458"/>
    <n v="5282149.8099999996"/>
    <n v="0.92265566369216523"/>
    <x v="1"/>
  </r>
  <r>
    <s v="SF-933-ZN-4x35"/>
    <s v="Hex bolt DIN 933 M4 × 35 mm zinc plated"/>
    <s v="fasteners"/>
    <n v="457.26"/>
    <n v="5282607.0699999994"/>
    <n v="0.92273553524900387"/>
    <x v="1"/>
  </r>
  <r>
    <s v="SF-7991-BK-6x35-P10"/>
    <s v="Countersunk socket screw DIN 7991 M6 × 35 mm black 12.9, pack of 10"/>
    <s v="fasteners"/>
    <n v="457.01"/>
    <n v="5283064.0799999991"/>
    <n v="0.92281536313727497"/>
    <x v="1"/>
  </r>
  <r>
    <s v="SF-976-A2-24x1000"/>
    <s v="Threaded rod DIN 976 M24 × 1000 mm A2 stainless"/>
    <s v="fasteners"/>
    <n v="456.84"/>
    <n v="5283520.919999999"/>
    <n v="0.92289516133092009"/>
    <x v="1"/>
  </r>
  <r>
    <s v="SF-912-A4-6x110"/>
    <s v="Socket cap screw DIN 912 M6 × 110 mm A4 stainless"/>
    <s v="fasteners"/>
    <n v="456.66"/>
    <n v="5283977.5799999991"/>
    <n v="0.92297492808319659"/>
    <x v="1"/>
  </r>
  <r>
    <s v="SF-AGL-A2-5x30"/>
    <s v="Chipboard screw, Pozidriv Ø5 × 30 mm A2 stainless"/>
    <s v="fasteners"/>
    <n v="456.41"/>
    <n v="5284433.9899999993"/>
    <n v="0.92305465116690555"/>
    <x v="1"/>
  </r>
  <r>
    <s v="SF-912-BK-6x35"/>
    <s v="Socket cap screw DIN 912 M6 × 35 mm black 12.9"/>
    <s v="fasteners"/>
    <n v="456.15"/>
    <n v="5284890.1399999997"/>
    <n v="0.92313432883530422"/>
    <x v="1"/>
  </r>
  <r>
    <s v="SF-933-ZN-16x40"/>
    <s v="Hex bolt DIN 933 M16 × 40 mm zinc plated"/>
    <s v="fasteners"/>
    <n v="455.2"/>
    <n v="5285345.34"/>
    <n v="0.92321384056314615"/>
    <x v="1"/>
  </r>
  <r>
    <s v="SF-931-A2-16x130"/>
    <s v="Hex bolt part thread DIN 931 M16 × 130 mm A2 stainless"/>
    <s v="fasteners"/>
    <n v="454.92"/>
    <n v="5285800.26"/>
    <n v="0.92329330338219229"/>
    <x v="1"/>
  </r>
  <r>
    <s v="SF-912-A2-8x40"/>
    <s v="Socket cap screw DIN 912 M8 × 40 mm A2 stainless"/>
    <s v="fasteners"/>
    <n v="454.91"/>
    <n v="5286255.17"/>
    <n v="0.92337276445449579"/>
    <x v="1"/>
  </r>
  <r>
    <s v="SF-912-BK-5x55-P20"/>
    <s v="Socket cap screw DIN 912 M5 × 55 mm black 12.9, pack of 20"/>
    <s v="fasteners"/>
    <n v="454.82"/>
    <n v="5286709.99"/>
    <n v="0.92345220980611509"/>
    <x v="1"/>
  </r>
  <r>
    <s v="SF-912-ZN-8x30-B500"/>
    <s v="Socket cap screw DIN 912 M8 × 30 mm zinc plated, bulk box of 500"/>
    <s v="fasteners"/>
    <n v="454.38"/>
    <n v="5287164.37"/>
    <n v="0.92353157830105526"/>
    <x v="1"/>
  </r>
  <r>
    <s v="SF-9021-ZN-10"/>
    <s v="Large flat washer DIN 9021 M10 zinc plated"/>
    <s v="fasteners"/>
    <n v="454.01"/>
    <n v="5287618.38"/>
    <n v="0.92361088216651543"/>
    <x v="1"/>
  </r>
  <r>
    <s v="SF-933-ZN-5x60-B500"/>
    <s v="Hex bolt DIN 933 M5 × 60 mm zinc plated, bulk box of 500"/>
    <s v="fasteners"/>
    <n v="453.7"/>
    <n v="5288072.08"/>
    <n v="0.92369013188295179"/>
    <x v="1"/>
  </r>
  <r>
    <s v="SF-7991-A2-6x80"/>
    <s v="Countersunk socket screw DIN 7991 M6 × 80 mm A2 stainless"/>
    <s v="fasteners"/>
    <n v="453.54"/>
    <n v="5288525.62"/>
    <n v="0.92376935365150503"/>
    <x v="1"/>
  </r>
  <r>
    <s v="SF-912-BK-12x65"/>
    <s v="Socket cap screw DIN 912 M12 × 65 mm black 12.9"/>
    <s v="fasteners"/>
    <n v="453.04"/>
    <n v="5288978.66"/>
    <n v="0.92384848808292308"/>
    <x v="1"/>
  </r>
  <r>
    <s v="SF-976-A2-12x1000"/>
    <s v="Threaded rod DIN 976 M12 × 1000 mm A2 stainless"/>
    <s v="fasteners"/>
    <n v="452.11"/>
    <n v="5289430.7700000005"/>
    <n v="0.92392746006726967"/>
    <x v="1"/>
  </r>
  <r>
    <s v="SF-912-ZN-6x45"/>
    <s v="Socket cap screw DIN 912 M6 × 45 mm zinc plated"/>
    <s v="fasteners"/>
    <n v="451.44"/>
    <n v="5289882.2100000009"/>
    <n v="0.92400631501985531"/>
    <x v="1"/>
  </r>
  <r>
    <s v="SF-933-A4-6x60-P10"/>
    <s v="Hex bolt DIN 933 M6 × 60 mm A4 stainless, pack of 10"/>
    <s v="fasteners"/>
    <n v="451.09"/>
    <n v="5290333.3000000007"/>
    <n v="0.92408510883644623"/>
    <x v="1"/>
  </r>
  <r>
    <s v="SF-912-BK-16x150"/>
    <s v="Socket cap screw DIN 912 M16 × 150 mm black 12.9"/>
    <s v="fasteners"/>
    <n v="450.62"/>
    <n v="5290783.9200000009"/>
    <n v="0.92416382055613011"/>
    <x v="1"/>
  </r>
  <r>
    <s v="SF-9021-ZN-20"/>
    <s v="Large flat washer DIN 9021 M20 zinc plated"/>
    <s v="fasteners"/>
    <n v="450.56"/>
    <n v="5291234.4800000004"/>
    <n v="0.92424252179535771"/>
    <x v="1"/>
  </r>
  <r>
    <s v="SF-912-A2-20x160"/>
    <s v="Socket cap screw DIN 912 M20 × 160 mm A2 stainless"/>
    <s v="fasteners"/>
    <n v="448.74"/>
    <n v="5291683.2200000007"/>
    <n v="0.92432090512741338"/>
    <x v="1"/>
  </r>
  <r>
    <s v="SF-7991-A4-8x75"/>
    <s v="Countersunk socket screw DIN 7991 M8 × 75 mm A4 stainless"/>
    <s v="fasteners"/>
    <n v="448.71"/>
    <n v="5292131.9300000006"/>
    <n v="0.92439928321924103"/>
    <x v="1"/>
  </r>
  <r>
    <s v="SF-931-A4-12x130"/>
    <s v="Hex bolt part thread DIN 931 M12 × 130 mm A4 stainless"/>
    <s v="fasteners"/>
    <n v="448.1"/>
    <n v="5292580.03"/>
    <n v="0.92447755475976368"/>
    <x v="1"/>
  </r>
  <r>
    <s v="SF-912-ZN-8x110-P10"/>
    <s v="Socket cap screw DIN 912 M8 × 110 mm zinc plated, pack of 10"/>
    <s v="fasteners"/>
    <n v="447.42"/>
    <n v="5293027.45"/>
    <n v="0.92455570752178262"/>
    <x v="1"/>
  </r>
  <r>
    <s v="SF-7991-A2-8x55"/>
    <s v="Countersunk socket screw DIN 7991 M8 × 55 mm A2 stainless"/>
    <s v="fasteners"/>
    <n v="447.26"/>
    <n v="5293474.71"/>
    <n v="0.92463383233591823"/>
    <x v="1"/>
  </r>
  <r>
    <s v="SF-7991-ZN-4x30-B500"/>
    <s v="Countersunk socket screw DIN 7991 M4 × 30 mm zinc plated, bulk box of 500"/>
    <s v="fasteners"/>
    <n v="447.08"/>
    <n v="5293921.79"/>
    <n v="0.92471192570868521"/>
    <x v="1"/>
  </r>
  <r>
    <s v="SF-7991-ZN-4x8-B500"/>
    <s v="Countersunk socket screw DIN 7991 M4 × 8 mm zinc plated, bulk box of 500"/>
    <s v="fasteners"/>
    <n v="446.75"/>
    <n v="5294368.54"/>
    <n v="0.92478996143894299"/>
    <x v="1"/>
  </r>
  <r>
    <s v="SF-933-A2-10x65-P10"/>
    <s v="Hex bolt DIN 933 M10 × 65 mm A2 stainless, pack of 10"/>
    <s v="fasteners"/>
    <n v="446.62"/>
    <n v="5294815.16"/>
    <n v="0.92486797446154567"/>
    <x v="1"/>
  </r>
  <r>
    <s v="SF-7991-A2-4x30-P20"/>
    <s v="Countersunk socket screw DIN 7991 M4 × 30 mm A2 stainless, pack of 20"/>
    <s v="fasteners"/>
    <n v="446.61"/>
    <n v="5295261.7700000005"/>
    <n v="0.92494598573740572"/>
    <x v="1"/>
  </r>
  <r>
    <s v="SF-7991-BK-8x65"/>
    <s v="Countersunk socket screw DIN 7991 M8 × 65 mm black 12.9"/>
    <s v="fasteners"/>
    <n v="446.48"/>
    <n v="5295708.2500000009"/>
    <n v="0.92502397430561056"/>
    <x v="1"/>
  </r>
  <r>
    <s v="SF-933-ZN-6x75-B500"/>
    <s v="Hex bolt DIN 933 M6 × 75 mm zinc plated, bulk box of 500"/>
    <s v="fasteners"/>
    <n v="445.59"/>
    <n v="5296153.8400000008"/>
    <n v="0.92510180741371484"/>
    <x v="1"/>
  </r>
  <r>
    <s v="SF-7991-ZN-10x75"/>
    <s v="Countersunk socket screw DIN 7991 M10 × 75 mm zinc plated"/>
    <s v="fasteners"/>
    <n v="445.58"/>
    <n v="5296599.4200000009"/>
    <n v="0.92517963877507636"/>
    <x v="1"/>
  </r>
  <r>
    <s v="SF-933-A4-14x60"/>
    <s v="Hex bolt DIN 933 M14 × 60 mm A4 stainless"/>
    <s v="fasteners"/>
    <n v="445.49"/>
    <n v="5297044.9100000011"/>
    <n v="0.92525745441575369"/>
    <x v="1"/>
  </r>
  <r>
    <s v="SF-DRP-ANC-ZN-16x65"/>
    <s v="Anclatec drop-in anchor M16 × 65 mm, zinc plated"/>
    <s v="anchors"/>
    <n v="445.05"/>
    <n v="5297489.9600000009"/>
    <n v="0.92533519319975188"/>
    <x v="1"/>
  </r>
  <r>
    <s v="SF-7991-ZN-12x55-P10"/>
    <s v="Countersunk socket screw DIN 7991 M12 × 55 mm zinc plated, pack of 10"/>
    <s v="fasteners"/>
    <n v="444.25"/>
    <n v="5297934.2100000009"/>
    <n v="0.92541279224433393"/>
    <x v="1"/>
  </r>
  <r>
    <s v="SF-127-A2-10"/>
    <s v="Spring washer DIN 127 M10 A2 stainless"/>
    <s v="fasteners"/>
    <n v="444.04"/>
    <n v="5298378.2500000009"/>
    <n v="0.92549035460731932"/>
    <x v="1"/>
  </r>
  <r>
    <s v="SF-7991-BK-10x20-P10"/>
    <s v="Countersunk socket screw DIN 7991 M10 × 20 mm black 12.9, pack of 10"/>
    <s v="fasteners"/>
    <n v="443.9"/>
    <n v="5298822.1500000013"/>
    <n v="0.92556789251590676"/>
    <x v="1"/>
  </r>
  <r>
    <s v="SF-912-ZN-5x55-B500"/>
    <s v="Socket cap screw DIN 912 M5 × 55 mm zinc plated, bulk box of 500"/>
    <s v="fasteners"/>
    <n v="443.55"/>
    <n v="5299265.7000000011"/>
    <n v="0.92564536928849961"/>
    <x v="1"/>
  </r>
  <r>
    <s v="SF-931-A4-8x60"/>
    <s v="Hex bolt part thread DIN 931 M8 × 60 mm A4 stainless"/>
    <s v="fasteners"/>
    <n v="442.65"/>
    <n v="5299708.3500000015"/>
    <n v="0.92572268885424924"/>
    <x v="1"/>
  </r>
  <r>
    <s v="SF-7991-A2-10x35-P10"/>
    <s v="Countersunk socket screw DIN 7991 M10 × 35 mm A2 stainless, pack of 10"/>
    <s v="fasteners"/>
    <n v="441.53"/>
    <n v="5300149.8800000018"/>
    <n v="0.92579981278481605"/>
    <x v="1"/>
  </r>
  <r>
    <s v="SF-912-A2-20x100"/>
    <s v="Socket cap screw DIN 912 M20 × 100 mm A2 stainless"/>
    <s v="fasteners"/>
    <n v="440.12"/>
    <n v="5300590.0000000019"/>
    <n v="0.92587669042466181"/>
    <x v="1"/>
  </r>
  <r>
    <s v="SF-933-A2-5x20"/>
    <s v="Hex bolt DIN 933 M5 × 20 mm A2 stainless"/>
    <s v="fasteners"/>
    <n v="440"/>
    <n v="5301030.0000000019"/>
    <n v="0.92595354710359501"/>
    <x v="1"/>
  </r>
  <r>
    <s v="SF-933-A4-10x30-P10"/>
    <s v="Hex bolt DIN 933 M10 × 30 mm A4 stainless, pack of 10"/>
    <s v="fasteners"/>
    <n v="439.61"/>
    <n v="5301469.6100000022"/>
    <n v="0.92603033565956294"/>
    <x v="1"/>
  </r>
  <r>
    <s v="SF-UNP-BRZ-8x40-P20"/>
    <s v="Brezo universal plug for all substrates 8 × 40 mm, pack of 20"/>
    <s v="anchors"/>
    <n v="439.42"/>
    <n v="5301909.0300000021"/>
    <n v="0.92610709102741939"/>
    <x v="1"/>
  </r>
  <r>
    <s v="SF-933-ZN-6x50"/>
    <s v="Hex bolt DIN 933 M6 × 50 mm zinc plated"/>
    <s v="fasteners"/>
    <n v="439"/>
    <n v="5302348.0300000021"/>
    <n v="0.92618377303208244"/>
    <x v="1"/>
  </r>
  <r>
    <s v="SF-931-A4-8x70-P10"/>
    <s v="Hex bolt part thread DIN 931 M8 × 70 mm A4 stainless, pack of 10"/>
    <s v="fasteners"/>
    <n v="438.53"/>
    <n v="5302786.5600000024"/>
    <n v="0.92626037293983832"/>
    <x v="1"/>
  </r>
  <r>
    <s v="SF-7991-A2-8x55-P10"/>
    <s v="Countersunk socket screw DIN 7991 M8 × 55 mm A2 stainless, pack of 10"/>
    <s v="fasteners"/>
    <n v="438.33"/>
    <n v="5303224.8900000025"/>
    <n v="0.92633693791274019"/>
    <x v="1"/>
  </r>
  <r>
    <s v="SF-AGL-A2-6x35-B1000"/>
    <s v="Chipboard screw, Pozidriv Ø6 × 35 mm A2 stainless, bulk box of 1000"/>
    <s v="fasteners"/>
    <n v="438.24"/>
    <n v="5303663.1300000027"/>
    <n v="0.92641348716495775"/>
    <x v="1"/>
  </r>
  <r>
    <s v="SF-933-ZN-10x60-P10"/>
    <s v="Hex bolt DIN 933 M10 × 60 mm zinc plated, pack of 10"/>
    <s v="fasteners"/>
    <n v="437.95"/>
    <n v="5304101.0800000029"/>
    <n v="0.92648998576163699"/>
    <x v="1"/>
  </r>
  <r>
    <s v="SF-ARD-ANC-ZN-20x280"/>
    <s v="Anclatec anchor rod M20 × 280 mm, zinc plated, pack of 10"/>
    <s v="anchors"/>
    <n v="437.07"/>
    <n v="5304538.1500000032"/>
    <n v="0.9265663306449583"/>
    <x v="1"/>
  </r>
  <r>
    <s v="SF-440-HG-12"/>
    <s v="Timber washer, square hole DIN 440 M12 hot-dip galvanised"/>
    <s v="fasteners"/>
    <n v="436.05"/>
    <n v="5304974.200000003"/>
    <n v="0.92664249736052384"/>
    <x v="1"/>
  </r>
  <r>
    <s v="SF-933-A2-4x20"/>
    <s v="Hex bolt DIN 933 M4 × 20 mm A2 stainless"/>
    <s v="fasteners"/>
    <n v="435.14"/>
    <n v="5305409.3400000026"/>
    <n v="0.92671850512250331"/>
    <x v="1"/>
  </r>
  <r>
    <s v="SF-933-A4-4x10"/>
    <s v="Hex bolt DIN 933 M4 × 10 mm A4 stainless"/>
    <s v="fasteners"/>
    <n v="434.88"/>
    <n v="5305844.2200000025"/>
    <n v="0.9267944674691726"/>
    <x v="1"/>
  </r>
  <r>
    <s v="SF-933-A2-6x45"/>
    <s v="Hex bolt DIN 933 M6 × 45 mm A2 stainless"/>
    <s v="fasteners"/>
    <n v="434.5"/>
    <n v="5306278.7200000025"/>
    <n v="0.92687036343961926"/>
    <x v="1"/>
  </r>
  <r>
    <s v="SF-912-ZN-6x70"/>
    <s v="Socket cap screw DIN 912 M6 × 70 mm zinc plated"/>
    <s v="fasteners"/>
    <n v="434.18"/>
    <n v="5306712.9000000022"/>
    <n v="0.92694620351429924"/>
    <x v="1"/>
  </r>
  <r>
    <s v="SF-AGL-A2-3.5x30"/>
    <s v="Chipboard screw, Pozidriv Ø3.5 × 30 mm A2 stainless"/>
    <s v="fasteners"/>
    <n v="434.07"/>
    <n v="5307146.9700000025"/>
    <n v="0.92702202437480963"/>
    <x v="1"/>
  </r>
  <r>
    <s v="SF-WDG-BRZ-ZN-16x180"/>
    <s v="Brezo wedge anchor M16 × 180 mm, zinc plated"/>
    <s v="anchors"/>
    <n v="432.9"/>
    <n v="5307579.8700000029"/>
    <n v="0.92709764086642388"/>
    <x v="1"/>
  </r>
  <r>
    <s v="SF-315-ZN-4"/>
    <s v="Wing nut DIN 315 M4 zinc plated"/>
    <s v="fasteners"/>
    <n v="432.82"/>
    <n v="5308012.6900000032"/>
    <n v="0.92717324338409635"/>
    <x v="1"/>
  </r>
  <r>
    <s v="SF-931-A2-12x110-P10"/>
    <s v="Hex bolt part thread DIN 931 M12 × 110 mm A2 stainless, pack of 10"/>
    <s v="fasteners"/>
    <n v="432.77"/>
    <n v="5308445.4600000028"/>
    <n v="0.92724883716805528"/>
    <x v="1"/>
  </r>
  <r>
    <s v="SF-HWP-ANC-5x37"/>
    <s v="Anclatec hollow-wall expansion plug 5 × 37 mm, box of 100"/>
    <s v="anchors"/>
    <n v="432.46"/>
    <n v="5308877.9200000027"/>
    <n v="0.92732437680299051"/>
    <x v="1"/>
  </r>
  <r>
    <s v="SF-912-ZN-8x16-B500"/>
    <s v="Socket cap screw DIN 912 M8 × 16 mm zinc plated, bulk box of 500"/>
    <s v="fasteners"/>
    <n v="432.04"/>
    <n v="5309309.9600000028"/>
    <n v="0.92739984307473211"/>
    <x v="1"/>
  </r>
  <r>
    <s v="SF-AGL-A2-3.5x30-B1000"/>
    <s v="Chipboard screw, Pozidriv Ø3.5 × 30 mm A2 stainless, bulk box of 1000"/>
    <s v="fasteners"/>
    <n v="431.34"/>
    <n v="5309741.3000000026"/>
    <n v="0.92747518707448451"/>
    <x v="1"/>
  </r>
  <r>
    <s v="SF-933-A2-10x25-P10"/>
    <s v="Hex bolt DIN 933 M10 × 25 mm A2 stainless, pack of 10"/>
    <s v="fasteners"/>
    <n v="430.97"/>
    <n v="5310172.2700000023"/>
    <n v="0.92755046644475692"/>
    <x v="1"/>
  </r>
  <r>
    <s v="SF-933-HG-10x70"/>
    <s v="Hex bolt DIN 933 M10 × 70 mm hot-dip galvanised"/>
    <s v="fasteners"/>
    <n v="430.88"/>
    <n v="5310603.1500000022"/>
    <n v="0.92762573009434501"/>
    <x v="1"/>
  </r>
  <r>
    <s v="SF-CSA-TAT-C-12x120"/>
    <s v="Tatra Works concrete screw anchor Ø12 × 120 mm, countersunk head"/>
    <s v="anchors"/>
    <n v="430.11"/>
    <n v="5311033.2600000026"/>
    <n v="0.92770085924474499"/>
    <x v="1"/>
  </r>
  <r>
    <s v="SF-931-HG-12x50"/>
    <s v="Hex bolt part thread DIN 931 M12 × 50 mm hot-dip galvanised"/>
    <s v="fasteners"/>
    <n v="429.99"/>
    <n v="5311463.2500000028"/>
    <n v="0.92777596743423263"/>
    <x v="1"/>
  </r>
  <r>
    <s v="SF-7991-A4-6x70"/>
    <s v="Countersunk socket screw DIN 7991 M6 × 70 mm A4 stainless"/>
    <s v="fasteners"/>
    <n v="429.38"/>
    <n v="5311892.6300000027"/>
    <n v="0.92785096907241515"/>
    <x v="1"/>
  </r>
  <r>
    <s v="SF-931-ZN-10x40"/>
    <s v="Hex bolt part thread DIN 931 M10 × 40 mm zinc plated"/>
    <s v="fasteners"/>
    <n v="429"/>
    <n v="5312321.6300000027"/>
    <n v="0.92792590433437516"/>
    <x v="1"/>
  </r>
  <r>
    <s v="SF-7991-BK-5x30-P20"/>
    <s v="Countersunk socket screw DIN 7991 M5 × 30 mm black 12.9, pack of 20"/>
    <s v="fasteners"/>
    <n v="428.22"/>
    <n v="5312749.8500000024"/>
    <n v="0.92800070335040419"/>
    <x v="1"/>
  </r>
  <r>
    <s v="SF-933-A2-8x75-P10"/>
    <s v="Hex bolt DIN 933 M8 × 75 mm A2 stainless, pack of 10"/>
    <s v="fasteners"/>
    <n v="427.89"/>
    <n v="5313177.7400000021"/>
    <n v="0.928075444723924"/>
    <x v="1"/>
  </r>
  <r>
    <s v="SF-7991-ZN-5x50-P20"/>
    <s v="Countersunk socket screw DIN 7991 M5 × 50 mm zinc plated, pack of 20"/>
    <s v="fasteners"/>
    <n v="427.84"/>
    <n v="5313605.5800000019"/>
    <n v="0.9281501773637304"/>
    <x v="1"/>
  </r>
  <r>
    <s v="SF-933-A4-6x25-P10"/>
    <s v="Hex bolt DIN 933 M6 × 25 mm A4 stainless, pack of 10"/>
    <s v="fasteners"/>
    <n v="427.08"/>
    <n v="5314032.660000002"/>
    <n v="0.92822477725109132"/>
    <x v="1"/>
  </r>
  <r>
    <s v="SF-976-A4-12x1000"/>
    <s v="Threaded rod DIN 976 M12 × 1000 mm A4 stainless"/>
    <s v="fasteners"/>
    <n v="425.67"/>
    <n v="5314458.3300000019"/>
    <n v="0.92829913084773108"/>
    <x v="1"/>
  </r>
  <r>
    <s v="SF-976-ZN-6x2000"/>
    <s v="Threaded rod DIN 976 M6 × 2000 mm zinc plated"/>
    <s v="fasteners"/>
    <n v="425.04"/>
    <n v="5314883.370000002"/>
    <n v="0.92837337439958068"/>
    <x v="1"/>
  </r>
  <r>
    <s v="SF-912-BK-16x45"/>
    <s v="Socket cap screw DIN 912 M16 × 45 mm black 12.9"/>
    <s v="fasteners"/>
    <n v="424.98"/>
    <n v="5315308.3500000024"/>
    <n v="0.9284476074709741"/>
    <x v="1"/>
  </r>
  <r>
    <s v="SF-7991-ZN-6x45-B500"/>
    <s v="Countersunk socket screw DIN 7991 M6 × 45 mm zinc plated, bulk box of 500"/>
    <s v="fasteners"/>
    <n v="424.82"/>
    <n v="5315733.1700000027"/>
    <n v="0.92852181259448419"/>
    <x v="1"/>
  </r>
  <r>
    <s v="SF-931-ZN-8x110-P10"/>
    <s v="Hex bolt part thread DIN 931 M8 × 110 mm zinc plated, pack of 10"/>
    <s v="fasteners"/>
    <n v="424.81"/>
    <n v="5316157.9800000023"/>
    <n v="0.92859601597125141"/>
    <x v="1"/>
  </r>
  <r>
    <s v="SF-912-ZN-8x45-B500"/>
    <s v="Socket cap screw DIN 912 M8 × 45 mm zinc plated, bulk box of 500"/>
    <s v="fasteners"/>
    <n v="424.4"/>
    <n v="5316582.3800000027"/>
    <n v="0.92867014773156809"/>
    <x v="1"/>
  </r>
  <r>
    <s v="SF-7991-ZN-6x25-B500"/>
    <s v="Countersunk socket screw DIN 7991 M6 × 25 mm zinc plated, bulk box of 500"/>
    <s v="fasteners"/>
    <n v="424.39"/>
    <n v="5317006.7700000023"/>
    <n v="0.92874427774514179"/>
    <x v="1"/>
  </r>
  <r>
    <s v="SF-933-HG-24x65"/>
    <s v="Hex bolt DIN 933 M24 × 65 mm hot-dip galvanised"/>
    <s v="fasteners"/>
    <n v="423.65"/>
    <n v="5317430.4200000027"/>
    <n v="0.92881827849975573"/>
    <x v="1"/>
  </r>
  <r>
    <s v="SF-912-A4-20x50"/>
    <s v="Socket cap screw DIN 912 M20 × 50 mm A4 stainless"/>
    <s v="fasteners"/>
    <n v="422.84"/>
    <n v="5317853.2600000026"/>
    <n v="0.92889213776821056"/>
    <x v="1"/>
  </r>
  <r>
    <s v="SF-931-A4-6x30"/>
    <s v="Hex bolt part thread DIN 931 M6 × 30 mm A4 stainless"/>
    <s v="fasteners"/>
    <n v="422.54"/>
    <n v="5318275.8000000026"/>
    <n v="0.92896594463438431"/>
    <x v="1"/>
  </r>
  <r>
    <s v="SF-912-A4-20x140"/>
    <s v="Socket cap screw DIN 912 M20 × 140 mm A4 stainless"/>
    <s v="fasteners"/>
    <n v="422.03"/>
    <n v="5318697.8300000029"/>
    <n v="0.92903966241668023"/>
    <x v="1"/>
  </r>
  <r>
    <s v="SF-912-BK-6x30"/>
    <s v="Socket cap screw DIN 912 M6 × 30 mm black 12.9"/>
    <s v="fasteners"/>
    <n v="421.92"/>
    <n v="5319119.7500000028"/>
    <n v="0.92911336098480646"/>
    <x v="1"/>
  </r>
  <r>
    <s v="SF-AGL-ZY-3.5x12-B1000"/>
    <s v="Chipboard screw, Pozidriv Ø3.5 × 12 mm yellow zinc, bulk box of 1000"/>
    <s v="fasteners"/>
    <n v="421.45"/>
    <n v="5319541.200000003"/>
    <n v="0.92918697745602563"/>
    <x v="1"/>
  </r>
  <r>
    <s v="SF-7991-A2-10x16-P10"/>
    <s v="Countersunk socket screw DIN 7991 M10 × 16 mm A2 stainless, pack of 10"/>
    <s v="fasteners"/>
    <n v="421.3"/>
    <n v="5319962.5000000028"/>
    <n v="0.92926056772610421"/>
    <x v="1"/>
  </r>
  <r>
    <s v="SF-933-ZN-24x55"/>
    <s v="Hex bolt DIN 933 M24 × 55 mm zinc plated"/>
    <s v="fasteners"/>
    <n v="421.26"/>
    <n v="5320383.7600000026"/>
    <n v="0.92933415100921191"/>
    <x v="1"/>
  </r>
  <r>
    <s v="SF-933-A2-8x110"/>
    <s v="Hex bolt DIN 933 M8 × 110 mm A2 stainless"/>
    <s v="fasteners"/>
    <n v="420.9"/>
    <n v="5320804.6600000029"/>
    <n v="0.92940767140958247"/>
    <x v="1"/>
  </r>
  <r>
    <s v="SF-912-A4-16x50"/>
    <s v="Socket cap screw DIN 912 M16 × 50 mm A4 stainless"/>
    <s v="fasteners"/>
    <n v="420.64"/>
    <n v="5321225.3000000026"/>
    <n v="0.92948114639464263"/>
    <x v="1"/>
  </r>
  <r>
    <s v="SF-7991-A4-5x35-P20"/>
    <s v="Countersunk socket screw DIN 7991 M5 × 35 mm A4 stainless, pack of 20"/>
    <s v="fasteners"/>
    <n v="420.51"/>
    <n v="5321645.8100000024"/>
    <n v="0.92955459867204759"/>
    <x v="1"/>
  </r>
  <r>
    <s v="SF-7991-A4-8x80"/>
    <s v="Countersunk socket screw DIN 7991 M8 × 80 mm A4 stainless"/>
    <s v="fasteners"/>
    <n v="420.36"/>
    <n v="5322066.1700000027"/>
    <n v="0.92962802474831219"/>
    <x v="1"/>
  </r>
  <r>
    <s v="SF-DRP-ALP-A4-8x30"/>
    <s v="Alpenfix drop-in anchor M8 × 30 mm, A4 stainless"/>
    <s v="anchors"/>
    <n v="419.9"/>
    <n v="5322486.0700000031"/>
    <n v="0.92970137047441248"/>
    <x v="1"/>
  </r>
  <r>
    <s v="SF-7991-ZN-3x12"/>
    <s v="Countersunk socket screw DIN 7991 M3 × 12 mm zinc plated"/>
    <s v="fasteners"/>
    <n v="419.52"/>
    <n v="5322905.5900000026"/>
    <n v="0.92977464982428981"/>
    <x v="1"/>
  </r>
  <r>
    <s v="SF-AGL-ZY-5x80"/>
    <s v="Chipboard screw, Pozidriv Ø5 × 80 mm yellow zinc"/>
    <s v="fasteners"/>
    <n v="418.68"/>
    <n v="5323324.2700000023"/>
    <n v="0.92984778244778021"/>
    <x v="1"/>
  </r>
  <r>
    <s v="SF-912-BK-8x65-P10"/>
    <s v="Socket cap screw DIN 912 M8 × 65 mm black 12.9, pack of 10"/>
    <s v="fasteners"/>
    <n v="418.51"/>
    <n v="5323742.7800000021"/>
    <n v="0.92992088537664463"/>
    <x v="1"/>
  </r>
  <r>
    <s v="SF-7991-A4-16x90"/>
    <s v="Countersunk socket screw DIN 7991 M16 × 90 mm A4 stainless"/>
    <s v="fasteners"/>
    <n v="417.63"/>
    <n v="5324160.410000002"/>
    <n v="0.92999383459215113"/>
    <x v="1"/>
  </r>
  <r>
    <s v="SF-933-A4-14x40"/>
    <s v="Hex bolt DIN 933 M14 × 40 mm A4 stainless"/>
    <s v="fasteners"/>
    <n v="417.06"/>
    <n v="5324577.4700000016"/>
    <n v="0.93006668424332362"/>
    <x v="1"/>
  </r>
  <r>
    <s v="SF-7991-ZN-10x35"/>
    <s v="Countersunk socket screw DIN 7991 M10 × 35 mm zinc plated"/>
    <s v="fasteners"/>
    <n v="416.67"/>
    <n v="5324994.1400000015"/>
    <n v="0.93013946577153073"/>
    <x v="1"/>
  </r>
  <r>
    <s v="SF-7991-A2-10x120"/>
    <s v="Countersunk socket screw DIN 7991 M10 × 120 mm A2 stainless"/>
    <s v="fasteners"/>
    <n v="416.16"/>
    <n v="5325410.3000000017"/>
    <n v="0.9302121582158599"/>
    <x v="1"/>
  </r>
  <r>
    <s v="SF-AGL-A2-6x70-P25"/>
    <s v="Chipboard screw, Pozidriv Ø6 × 70 mm A2 stainless, pack of 25"/>
    <s v="fasteners"/>
    <n v="415.99"/>
    <n v="5325826.2900000019"/>
    <n v="0.93028482096556331"/>
    <x v="1"/>
  </r>
  <r>
    <s v="SF-125-A4-4"/>
    <s v="Flat washer DIN 125 M4 A4 stainless"/>
    <s v="fasteners"/>
    <n v="415.8"/>
    <n v="5326242.0900000017"/>
    <n v="0.93035745052715513"/>
    <x v="1"/>
  </r>
  <r>
    <s v="SF-7991-BK-10x55-P10"/>
    <s v="Countersunk socket screw DIN 7991 M10 × 55 mm black 12.9, pack of 10"/>
    <s v="fasteners"/>
    <n v="415.79"/>
    <n v="5326657.8800000018"/>
    <n v="0.93043007834200442"/>
    <x v="1"/>
  </r>
  <r>
    <s v="SF-RSN-TAT-EP-300"/>
    <s v="Tatra Works injection resin pure epoxy 300 ml"/>
    <s v="anchors"/>
    <n v="415.31"/>
    <n v="5327073.1900000013"/>
    <n v="0.9305026223132038"/>
    <x v="1"/>
  </r>
  <r>
    <s v="SF-CSA-TAT-C-8x64"/>
    <s v="Tatra Works concrete screw anchor Ø8 × 64 mm, countersunk head"/>
    <s v="anchors"/>
    <n v="414.58"/>
    <n v="5327487.7700000014"/>
    <n v="0.93057503877218595"/>
    <x v="1"/>
  </r>
  <r>
    <s v="SF-933-HG-24x90"/>
    <s v="Hex bolt DIN 933 M24 × 90 mm hot-dip galvanised"/>
    <s v="fasteners"/>
    <n v="413.84"/>
    <n v="5327901.6100000013"/>
    <n v="0.93064732597220812"/>
    <x v="1"/>
  </r>
  <r>
    <s v="SF-933-A2-8x60-P10"/>
    <s v="Hex bolt DIN 933 M8 × 60 mm A2 stainless, pack of 10"/>
    <s v="fasteners"/>
    <n v="413.42"/>
    <n v="5328315.0300000012"/>
    <n v="0.93071953980903666"/>
    <x v="1"/>
  </r>
  <r>
    <s v="SF-127-A2-6-P30"/>
    <s v="Spring washer DIN 127 M6 A2 stainless, pack of 30"/>
    <s v="fasteners"/>
    <n v="413.28"/>
    <n v="5328728.3100000015"/>
    <n v="0.93079172919146747"/>
    <x v="1"/>
  </r>
  <r>
    <s v="SF-7991-BK-8x20"/>
    <s v="Countersunk socket screw DIN 7991 M8 × 20 mm black 12.9"/>
    <s v="fasteners"/>
    <n v="413.25"/>
    <n v="5329141.5600000015"/>
    <n v="0.93086391333367013"/>
    <x v="1"/>
  </r>
  <r>
    <s v="SF-931-ZN-10x100-P10"/>
    <s v="Hex bolt part thread DIN 931 M10 × 100 mm zinc plated, pack of 10"/>
    <s v="fasteners"/>
    <n v="412.96"/>
    <n v="5329554.5200000014"/>
    <n v="0.93093604682033448"/>
    <x v="1"/>
  </r>
  <r>
    <s v="SF-912-A2-16x50"/>
    <s v="Socket cap screw DIN 912 M16 × 50 mm A2 stainless"/>
    <s v="fasteners"/>
    <n v="412.34"/>
    <n v="5329966.8600000013"/>
    <n v="0.93100807200895108"/>
    <x v="1"/>
  </r>
  <r>
    <s v="SF-AGL-A2-4x35-B1000"/>
    <s v="Chipboard screw, Pozidriv Ø4 × 35 mm A2 stainless, bulk box of 1000"/>
    <s v="fasteners"/>
    <n v="411.78"/>
    <n v="5330378.6400000015"/>
    <n v="0.93107999937997643"/>
    <x v="1"/>
  </r>
  <r>
    <s v="SF-931-HG-20x180"/>
    <s v="Hex bolt part thread DIN 931 M20 × 180 mm hot-dip galvanised"/>
    <s v="fasteners"/>
    <n v="411.62"/>
    <n v="5330790.2600000016"/>
    <n v="0.93115189880311855"/>
    <x v="1"/>
  </r>
  <r>
    <s v="SF-7991-A2-8x45-P10"/>
    <s v="Countersunk socket screw DIN 7991 M8 × 45 mm A2 stainless, pack of 10"/>
    <s v="fasteners"/>
    <n v="411.46"/>
    <n v="5331201.7200000016"/>
    <n v="0.93122377027837733"/>
    <x v="1"/>
  </r>
  <r>
    <s v="SF-933-HG-8x40"/>
    <s v="Hex bolt DIN 933 M8 × 40 mm hot-dip galvanised"/>
    <s v="fasteners"/>
    <n v="411.08"/>
    <n v="5331612.8000000017"/>
    <n v="0.93129557537741348"/>
    <x v="1"/>
  </r>
  <r>
    <s v="SF-RSN-ALP-PES-150"/>
    <s v="Alpenfix injection resin polyester, styrene-free 150 ml"/>
    <s v="anchors"/>
    <n v="410.63"/>
    <n v="5332023.4300000016"/>
    <n v="0.93136730187302796"/>
    <x v="1"/>
  </r>
  <r>
    <s v="SF-RSN-TAT-VE-300"/>
    <s v="Tatra Works injection resin vinylester 300 ml"/>
    <s v="anchors"/>
    <n v="409.84"/>
    <n v="5332433.2700000014"/>
    <n v="0.93143889037596883"/>
    <x v="1"/>
  </r>
  <r>
    <s v="SF-HWP-ANC-8x55-P20"/>
    <s v="Anclatec hollow-wall expansion plug 8 × 55 mm, pack of 20"/>
    <s v="anchors"/>
    <n v="408.65"/>
    <n v="5332841.9200000018"/>
    <n v="0.93151027101652817"/>
    <x v="1"/>
  </r>
  <r>
    <s v="SF-912-A2-3x25-B500"/>
    <s v="Socket cap screw DIN 912 M3 × 25 mm A2 stainless, bulk box of 500"/>
    <s v="fasteners"/>
    <n v="408.64"/>
    <n v="5333250.5600000015"/>
    <n v="0.93158164991034464"/>
    <x v="1"/>
  </r>
  <r>
    <s v="SF-933-A2-12x150"/>
    <s v="Hex bolt DIN 933 M12 × 150 mm A2 stainless"/>
    <s v="fasteners"/>
    <n v="408.6"/>
    <n v="5333659.1600000011"/>
    <n v="0.93165302181719034"/>
    <x v="1"/>
  </r>
  <r>
    <s v="SF-912-A2-16x200"/>
    <s v="Socket cap screw DIN 912 M16 × 200 mm A2 stainless"/>
    <s v="fasteners"/>
    <n v="407.92"/>
    <n v="5334067.080000001"/>
    <n v="0.93172427494553223"/>
    <x v="1"/>
  </r>
  <r>
    <s v="SF-7991-A2-8x35-P10"/>
    <s v="Countersunk socket screw DIN 7991 M8 × 35 mm A2 stainless, pack of 10"/>
    <s v="fasteners"/>
    <n v="407.77"/>
    <n v="5334474.8500000006"/>
    <n v="0.93179550187273363"/>
    <x v="1"/>
  </r>
  <r>
    <s v="SF-7991-A2-5x40"/>
    <s v="Countersunk socket screw DIN 7991 M5 × 40 mm A2 stainless"/>
    <s v="fasteners"/>
    <n v="407.32"/>
    <n v="5334882.1700000009"/>
    <n v="0.93186665019651338"/>
    <x v="1"/>
  </r>
  <r>
    <s v="SF-912-ZN-12x75"/>
    <s v="Socket cap screw DIN 912 M12 × 75 mm zinc plated"/>
    <s v="fasteners"/>
    <n v="407.31"/>
    <n v="5335289.4800000004"/>
    <n v="0.93193779677355038"/>
    <x v="1"/>
  </r>
  <r>
    <s v="SF-7991-ZN-12x45-P10"/>
    <s v="Countersunk socket screw DIN 7991 M12 × 45 mm zinc plated, pack of 10"/>
    <s v="fasteners"/>
    <n v="406.99"/>
    <n v="5335696.4700000007"/>
    <n v="0.93200888745482102"/>
    <x v="1"/>
  </r>
  <r>
    <s v="SF-7991-ZN-8x16-B500"/>
    <s v="Countersunk socket screw DIN 7991 M8 × 16 mm zinc plated, bulk box of 500"/>
    <s v="fasteners"/>
    <n v="406.43"/>
    <n v="5336102.9000000004"/>
    <n v="0.93207988031850009"/>
    <x v="1"/>
  </r>
  <r>
    <s v="SF-931-A2-20x140"/>
    <s v="Hex bolt part thread DIN 931 M20 × 140 mm A2 stainless"/>
    <s v="fasteners"/>
    <n v="406.16"/>
    <n v="5336509.0600000005"/>
    <n v="0.93215082602012633"/>
    <x v="1"/>
  </r>
  <r>
    <s v="SF-AGL-ZY-6x70"/>
    <s v="Chipboard screw, Pozidriv Ø6 × 70 mm yellow zinc"/>
    <s v="fasteners"/>
    <n v="406"/>
    <n v="5336915.0600000005"/>
    <n v="0.93222174377386935"/>
    <x v="1"/>
  </r>
  <r>
    <s v="SF-912-ZN-10x25-B500"/>
    <s v="Socket cap screw DIN 912 M10 × 25 mm zinc plated, bulk box of 500"/>
    <s v="fasteners"/>
    <n v="405.88"/>
    <n v="5337320.9400000004"/>
    <n v="0.9322926405666998"/>
    <x v="1"/>
  </r>
  <r>
    <s v="SF-SLV-BRZ-ZN-10x80"/>
    <s v="Brezo sleeve anchor M10 × 80 mm, zinc plated"/>
    <s v="anchors"/>
    <n v="405.83"/>
    <n v="5337726.7700000005"/>
    <n v="0.93236352862581684"/>
    <x v="1"/>
  </r>
  <r>
    <s v="SF-931-A2-8x90"/>
    <s v="Hex bolt part thread DIN 931 M8 × 90 mm A2 stainless"/>
    <s v="fasteners"/>
    <n v="405.73"/>
    <n v="5338132.5000000009"/>
    <n v="0.93243439921750693"/>
    <x v="1"/>
  </r>
  <r>
    <s v="SF-933-A2-8x90-P10"/>
    <s v="Hex bolt DIN 933 M8 × 90 mm A2 stainless, pack of 10"/>
    <s v="fasteners"/>
    <n v="404.25"/>
    <n v="5338536.7500000009"/>
    <n v="0.93250501129127683"/>
    <x v="1"/>
  </r>
  <r>
    <s v="SF-7991-ZN-4x16"/>
    <s v="Countersunk socket screw DIN 7991 M4 × 16 mm zinc plated"/>
    <s v="fasteners"/>
    <n v="404.18"/>
    <n v="5338940.9300000006"/>
    <n v="0.93257561113784782"/>
    <x v="1"/>
  </r>
  <r>
    <s v="SF-933-A4-10x130"/>
    <s v="Hex bolt DIN 933 M10 × 130 mm A4 stainless"/>
    <s v="fasteners"/>
    <n v="403.82"/>
    <n v="5339344.7500000009"/>
    <n v="0.93264614810168156"/>
    <x v="1"/>
  </r>
  <r>
    <s v="SF-CSA-TAT-C-10x100"/>
    <s v="Tatra Works concrete screw anchor Ø10 × 100 mm, countersunk head"/>
    <s v="anchors"/>
    <n v="402.75"/>
    <n v="5339747.5000000009"/>
    <n v="0.932716498164046"/>
    <x v="1"/>
  </r>
  <r>
    <s v="SF-7991-ZN-5x20"/>
    <s v="Countersunk socket screw DIN 7991 M5 × 20 mm zinc plated"/>
    <s v="fasteners"/>
    <n v="402.44"/>
    <n v="5340149.9400000013"/>
    <n v="0.93278679407738685"/>
    <x v="1"/>
  </r>
  <r>
    <s v="SF-7991-A4-12x90-P10"/>
    <s v="Countersunk socket screw DIN 7991 M12 × 90 mm A4 stainless, pack of 10"/>
    <s v="fasteners"/>
    <n v="402.34"/>
    <n v="5340552.2800000012"/>
    <n v="0.93285707252330041"/>
    <x v="1"/>
  </r>
  <r>
    <s v="SF-931-HG-16x90"/>
    <s v="Hex bolt part thread DIN 931 M16 × 90 mm hot-dip galvanised"/>
    <s v="fasteners"/>
    <n v="401.62"/>
    <n v="5340953.9000000013"/>
    <n v="0.9329272252037395"/>
    <x v="1"/>
  </r>
  <r>
    <s v="SF-7991-A2-8x20-B500"/>
    <s v="Countersunk socket screw DIN 7991 M8 × 20 mm A2 stainless, bulk box of 500"/>
    <s v="fasteners"/>
    <n v="401.57"/>
    <n v="5341355.4700000016"/>
    <n v="0.93299736915046505"/>
    <x v="1"/>
  </r>
  <r>
    <s v="SF-7991-A4-4x10"/>
    <s v="Countersunk socket screw DIN 7991 M4 × 10 mm A4 stainless"/>
    <s v="fasteners"/>
    <n v="401.37"/>
    <n v="5341756.8400000017"/>
    <n v="0.93306747816233659"/>
    <x v="1"/>
  </r>
  <r>
    <s v="SF-CSA-ALP-C-12x120"/>
    <s v="Alpenfix concrete screw anchor Ø12 × 120 mm, countersunk head"/>
    <s v="anchors"/>
    <n v="401.34"/>
    <n v="5342158.1800000016"/>
    <n v="0.93313758193397989"/>
    <x v="1"/>
  </r>
  <r>
    <s v="SF-933-A2-6x120-P10"/>
    <s v="Hex bolt DIN 933 M6 × 120 mm A2 stainless, pack of 10"/>
    <s v="fasteners"/>
    <n v="401.33"/>
    <n v="5342559.5100000016"/>
    <n v="0.93320768395888054"/>
    <x v="1"/>
  </r>
  <r>
    <s v="SF-7991-A2-12x70"/>
    <s v="Countersunk socket screw DIN 7991 M12 × 70 mm A2 stainless"/>
    <s v="fasteners"/>
    <n v="401.22"/>
    <n v="5342960.7300000014"/>
    <n v="0.93327776676961138"/>
    <x v="1"/>
  </r>
  <r>
    <s v="SF-933-A2-6x120"/>
    <s v="Hex bolt DIN 933 M6 × 120 mm A2 stainless"/>
    <s v="fasteners"/>
    <n v="399.95"/>
    <n v="5343360.6800000016"/>
    <n v="0.93334762774401903"/>
    <x v="1"/>
  </r>
  <r>
    <s v="SF-912-ZN-6x40-B500"/>
    <s v="Socket cap screw DIN 912 M6 × 40 mm zinc plated, bulk box of 500"/>
    <s v="fasteners"/>
    <n v="399.55"/>
    <n v="5343760.2300000014"/>
    <n v="0.93341741884871854"/>
    <x v="1"/>
  </r>
  <r>
    <s v="SF-7991-A2-6x10-B500"/>
    <s v="Countersunk socket screw DIN 7991 M6 × 10 mm A2 stainless, bulk box of 500"/>
    <s v="fasteners"/>
    <n v="399.36"/>
    <n v="5344159.5900000017"/>
    <n v="0.93348717676530679"/>
    <x v="1"/>
  </r>
  <r>
    <s v="SF-7991-ZN-6x35-B500"/>
    <s v="Countersunk socket screw DIN 7991 M6 × 35 mm zinc plated, bulk box of 500"/>
    <s v="fasteners"/>
    <n v="398.8"/>
    <n v="5344558.3900000015"/>
    <n v="0.93355683686430346"/>
    <x v="1"/>
  </r>
  <r>
    <s v="SF-PBA-ALP-ZS-25"/>
    <s v="Alpenfix self-drill plasterboard anchor zinc 12 × 32 mm, pack of 25"/>
    <s v="anchors"/>
    <n v="398.48"/>
    <n v="5344956.870000002"/>
    <n v="0.9336264410675339"/>
    <x v="1"/>
  </r>
  <r>
    <s v="SF-933-ZN-20x90"/>
    <s v="Hex bolt DIN 933 M20 × 90 mm zinc plated"/>
    <s v="fasteners"/>
    <n v="398.39"/>
    <n v="5345355.2600000016"/>
    <n v="0.9336960295500798"/>
    <x v="1"/>
  </r>
  <r>
    <s v="SF-931-ZN-12x60"/>
    <s v="Hex bolt part thread DIN 931 M12 × 60 mm zinc plated"/>
    <s v="fasteners"/>
    <n v="398.04"/>
    <n v="5345753.3000000017"/>
    <n v="0.9337655568966311"/>
    <x v="1"/>
  </r>
  <r>
    <s v="SF-912-A2-8x80-P10"/>
    <s v="Socket cap screw DIN 912 M8 × 80 mm A2 stainless, pack of 10"/>
    <s v="fasteners"/>
    <n v="397.79"/>
    <n v="5346151.0900000017"/>
    <n v="0.93383504057461486"/>
    <x v="1"/>
  </r>
  <r>
    <s v="SF-AGL-ZY-3.5x70"/>
    <s v="Chipboard screw, Pozidriv Ø3.5 × 70 mm yellow zinc"/>
    <s v="fasteners"/>
    <n v="397.39"/>
    <n v="5346548.4800000014"/>
    <n v="0.93390445438289049"/>
    <x v="1"/>
  </r>
  <r>
    <s v="SF-7991-ZN-10x75-P10"/>
    <s v="Countersunk socket screw DIN 7991 M10 × 75 mm zinc plated, pack of 10"/>
    <s v="fasteners"/>
    <n v="397.32"/>
    <n v="5346945.8000000017"/>
    <n v="0.93397385596396731"/>
    <x v="1"/>
  </r>
  <r>
    <s v="SF-933-A2-6x60-P10"/>
    <s v="Hex bolt DIN 933 M6 × 60 mm A2 stainless, pack of 10"/>
    <s v="fasteners"/>
    <n v="396.66"/>
    <n v="5347342.4600000018"/>
    <n v="0.93404314226002561"/>
    <x v="1"/>
  </r>
  <r>
    <s v="SF-AGL-ZY-3x60"/>
    <s v="Chipboard screw, Pozidriv Ø3 × 60 mm yellow zinc"/>
    <s v="fasteners"/>
    <n v="395.92"/>
    <n v="5347738.3800000018"/>
    <n v="0.93411229929712392"/>
    <x v="1"/>
  </r>
  <r>
    <s v="SF-7991-BK-16x35"/>
    <s v="Countersunk socket screw DIN 7991 M16 × 35 mm black 12.9"/>
    <s v="fasteners"/>
    <n v="395.88"/>
    <n v="5348134.2600000016"/>
    <n v="0.93418144934725145"/>
    <x v="1"/>
  </r>
  <r>
    <s v="SF-7991-ZN-6x12"/>
    <s v="Countersunk socket screw DIN 7991 M6 × 12 mm zinc plated"/>
    <s v="fasteners"/>
    <n v="395.87"/>
    <n v="5348530.1300000018"/>
    <n v="0.93425059765063623"/>
    <x v="1"/>
  </r>
  <r>
    <s v="SF-912-ZN-4x12"/>
    <s v="Socket cap screw DIN 912 M4 × 12 mm zinc plated"/>
    <s v="fasteners"/>
    <n v="395.08"/>
    <n v="5348925.2100000018"/>
    <n v="0.9343196079613475"/>
    <x v="1"/>
  </r>
  <r>
    <s v="SF-WDG-ANC-A4-8x75"/>
    <s v="Anclatec wedge anchor M8 × 75 mm, A4 stainless"/>
    <s v="anchors"/>
    <n v="395"/>
    <n v="5349320.2100000018"/>
    <n v="0.9343886042981171"/>
    <x v="1"/>
  </r>
  <r>
    <s v="SF-7991-ZN-8x45-P10"/>
    <s v="Countersunk socket screw DIN 7991 M8 × 45 mm zinc plated, pack of 10"/>
    <s v="fasteners"/>
    <n v="394.77"/>
    <n v="5349714.9800000014"/>
    <n v="0.93445756045980455"/>
    <x v="1"/>
  </r>
  <r>
    <s v="SF-912-BK-16x40"/>
    <s v="Socket cap screw DIN 912 M16 × 40 mm black 12.9"/>
    <s v="fasteners"/>
    <n v="393.88"/>
    <n v="5350108.8600000013"/>
    <n v="0.93452636116139143"/>
    <x v="1"/>
  </r>
  <r>
    <s v="SF-7991-ZN-10x16-P10"/>
    <s v="Countersunk socket screw DIN 7991 M10 × 16 mm zinc plated, pack of 10"/>
    <s v="fasteners"/>
    <n v="393.81"/>
    <n v="5350502.6700000009"/>
    <n v="0.93459514963577928"/>
    <x v="1"/>
  </r>
  <r>
    <s v="SF-933-A2-10x100"/>
    <s v="Hex bolt DIN 933 M10 × 100 mm A2 stainless"/>
    <s v="fasteners"/>
    <n v="393.22"/>
    <n v="5350895.8900000006"/>
    <n v="0.93466383505234774"/>
    <x v="1"/>
  </r>
  <r>
    <s v="SF-912-A4-6x10"/>
    <s v="Socket cap screw DIN 912 M6 × 10 mm A4 stainless"/>
    <s v="fasteners"/>
    <n v="393.13"/>
    <n v="5351289.0200000005"/>
    <n v="0.93473250474823188"/>
    <x v="1"/>
  </r>
  <r>
    <s v="SF-912-A4-5x40-P20"/>
    <s v="Socket cap screw DIN 912 M5 × 40 mm A4 stainless, pack of 20"/>
    <s v="fasteners"/>
    <n v="393.13"/>
    <n v="5351682.1500000004"/>
    <n v="0.93480117444411603"/>
    <x v="1"/>
  </r>
  <r>
    <s v="SF-7991-A2-3x16-B500"/>
    <s v="Countersunk socket screw DIN 7991 M3 × 16 mm A2 stainless, bulk box of 500"/>
    <s v="fasteners"/>
    <n v="392.45"/>
    <n v="5352074.6000000006"/>
    <n v="0.93486972536149648"/>
    <x v="1"/>
  </r>
  <r>
    <s v="SF-7991-A2-4x25"/>
    <s v="Countersunk socket screw DIN 7991 M4 × 25 mm A2 stainless"/>
    <s v="fasteners"/>
    <n v="392.36"/>
    <n v="5352466.9600000009"/>
    <n v="0.93493826055819251"/>
    <x v="1"/>
  </r>
  <r>
    <s v="SF-933-ZN-24x90"/>
    <s v="Hex bolt DIN 933 M24 × 90 mm zinc plated"/>
    <s v="fasteners"/>
    <n v="392.33"/>
    <n v="5352859.290000001"/>
    <n v="0.9350067905146604"/>
    <x v="1"/>
  </r>
  <r>
    <s v="SF-HWP-ANC-6x52"/>
    <s v="Anclatec hollow-wall expansion plug 6 × 52 mm, box of 100"/>
    <s v="anchors"/>
    <n v="391.94"/>
    <n v="5353251.2300000014"/>
    <n v="0.93507525234816302"/>
    <x v="1"/>
  </r>
  <r>
    <s v="SF-912-ZN-12x65-P10"/>
    <s v="Socket cap screw DIN 912 M12 × 65 mm zinc plated, pack of 10"/>
    <s v="fasteners"/>
    <n v="390.77"/>
    <n v="5353642.0000000009"/>
    <n v="0.93514350981276917"/>
    <x v="1"/>
  </r>
  <r>
    <s v="SF-933-HG-16x140"/>
    <s v="Hex bolt DIN 933 M16 × 140 mm hot-dip galvanised"/>
    <s v="fasteners"/>
    <n v="390.27"/>
    <n v="5354032.2700000005"/>
    <n v="0.93521167994024024"/>
    <x v="1"/>
  </r>
  <r>
    <s v="SF-1587-A2-4"/>
    <s v="Dome nut DIN 1587 M4 A2 stainless"/>
    <s v="fasteners"/>
    <n v="390.2"/>
    <n v="5354422.4700000007"/>
    <n v="0.93527983784051238"/>
    <x v="1"/>
  </r>
  <r>
    <s v="SF-7991-ZN-6x80-B500"/>
    <s v="Countersunk socket screw DIN 7991 M6 × 80 mm zinc plated, bulk box of 500"/>
    <s v="fasteners"/>
    <n v="390.11"/>
    <n v="5354812.580000001"/>
    <n v="0.93534798002010033"/>
    <x v="1"/>
  </r>
  <r>
    <s v="SF-AGL-ZY-4.5x80-B1000"/>
    <s v="Chipboard screw, Pozidriv Ø4.5 × 80 mm yellow zinc, bulk box of 1000"/>
    <s v="fasteners"/>
    <n v="390.07"/>
    <n v="5355202.6500000013"/>
    <n v="0.93541611521271739"/>
    <x v="1"/>
  </r>
  <r>
    <s v="SF-933-HG-8x90"/>
    <s v="Hex bolt DIN 933 M8 × 90 mm hot-dip galvanised"/>
    <s v="fasteners"/>
    <n v="389.41"/>
    <n v="5355592.0600000015"/>
    <n v="0.93548413512031614"/>
    <x v="1"/>
  </r>
  <r>
    <s v="SF-933-ZN-4x12-B500"/>
    <s v="Hex bolt DIN 933 M4 × 12 mm zinc plated, bulk box of 500"/>
    <s v="fasteners"/>
    <n v="389.25"/>
    <n v="5355981.3100000015"/>
    <n v="0.93555212708003144"/>
    <x v="1"/>
  </r>
  <r>
    <s v="SF-933-ZN-5x10-B500"/>
    <s v="Hex bolt DIN 933 M5 × 10 mm zinc plated, bulk box of 500"/>
    <s v="fasteners"/>
    <n v="388.84"/>
    <n v="5356370.1500000013"/>
    <n v="0.93562004742329608"/>
    <x v="1"/>
  </r>
  <r>
    <s v="SF-933-A4-12x25-P10"/>
    <s v="Hex bolt DIN 933 M12 × 25 mm A4 stainless, pack of 10"/>
    <s v="fasteners"/>
    <n v="388.56"/>
    <n v="5356758.7100000009"/>
    <n v="0.93568791885776481"/>
    <x v="1"/>
  </r>
  <r>
    <s v="SF-933-A4-5x50-P20"/>
    <s v="Hex bolt DIN 933 M5 × 50 mm A4 stainless, pack of 20"/>
    <s v="fasteners"/>
    <n v="388.42"/>
    <n v="5357147.1300000008"/>
    <n v="0.93575576583783582"/>
    <x v="1"/>
  </r>
  <r>
    <s v="SF-933-ZN-10x140"/>
    <s v="Hex bolt DIN 933 M10 × 140 mm zinc plated"/>
    <s v="fasteners"/>
    <n v="388.38"/>
    <n v="5357535.5100000007"/>
    <n v="0.93582360583093605"/>
    <x v="1"/>
  </r>
  <r>
    <s v="SF-912-BK-8x70"/>
    <s v="Socket cap screw DIN 912 M8 × 70 mm black 12.9"/>
    <s v="fasteners"/>
    <n v="388.1"/>
    <n v="5357923.6100000003"/>
    <n v="0.93589139691524059"/>
    <x v="1"/>
  </r>
  <r>
    <s v="SF-933-A4-10x20-P10"/>
    <s v="Hex bolt DIN 933 M10 × 20 mm A4 stainless, pack of 10"/>
    <s v="fasteners"/>
    <n v="386.72"/>
    <n v="5358310.33"/>
    <n v="0.93595894694905202"/>
    <x v="1"/>
  </r>
  <r>
    <s v="SF-933-A4-5x12"/>
    <s v="Hex bolt DIN 933 M5 × 12 mm A4 stainless"/>
    <s v="fasteners"/>
    <n v="386.64"/>
    <n v="5358696.97"/>
    <n v="0.93602648300892188"/>
    <x v="1"/>
  </r>
  <r>
    <s v="SF-931-ZN-16x150"/>
    <s v="Hex bolt part thread DIN 931 M16 × 150 mm zinc plated"/>
    <s v="fasteners"/>
    <n v="386.23"/>
    <n v="5359083.2"/>
    <n v="0.93609394745234098"/>
    <x v="1"/>
  </r>
  <r>
    <s v="SF-7991-A2-6x70-P10"/>
    <s v="Countersunk socket screw DIN 7991 M6 × 70 mm A2 stainless, pack of 10"/>
    <s v="fasteners"/>
    <n v="385.78"/>
    <n v="5359468.9800000004"/>
    <n v="0.93616133329233853"/>
    <x v="1"/>
  </r>
  <r>
    <s v="SF-7991-ZN-4x10-B500"/>
    <s v="Countersunk socket screw DIN 7991 M4 × 10 mm zinc plated, bulk box of 500"/>
    <s v="fasteners"/>
    <n v="385.35"/>
    <n v="5359854.33"/>
    <n v="0.93622864402239969"/>
    <x v="1"/>
  </r>
  <r>
    <s v="SF-7991-A2-10x90"/>
    <s v="Countersunk socket screw DIN 7991 M10 × 90 mm A2 stainless"/>
    <s v="fasteners"/>
    <n v="384.84"/>
    <n v="5360239.17"/>
    <n v="0.93629586566858303"/>
    <x v="1"/>
  </r>
  <r>
    <s v="SF-912-BK-8x120"/>
    <s v="Socket cap screw DIN 912 M8 × 120 mm black 12.9"/>
    <s v="fasteners"/>
    <n v="384.83"/>
    <n v="5360624"/>
    <n v="0.93636308556802361"/>
    <x v="1"/>
  </r>
  <r>
    <s v="SF-7991-ZN-12x70-P10"/>
    <s v="Countersunk socket screw DIN 7991 M12 × 70 mm zinc plated, pack of 10"/>
    <s v="fasteners"/>
    <n v="384.81"/>
    <n v="5361008.8099999996"/>
    <n v="0.93643030197397881"/>
    <x v="1"/>
  </r>
  <r>
    <s v="SF-7991-A2-6x30-B500"/>
    <s v="Countersunk socket screw DIN 7991 M6 × 30 mm A2 stainless, bulk box of 500"/>
    <s v="fasteners"/>
    <n v="384.79"/>
    <n v="5361393.5999999996"/>
    <n v="0.93649751488644861"/>
    <x v="1"/>
  </r>
  <r>
    <s v="SF-912-A4-8x75"/>
    <s v="Socket cap screw DIN 912 M8 × 75 mm A4 stainless"/>
    <s v="fasteners"/>
    <n v="383.98"/>
    <n v="5361777.58"/>
    <n v="0.93656458631275963"/>
    <x v="1"/>
  </r>
  <r>
    <s v="SF-912-A2-6x80"/>
    <s v="Socket cap screw DIN 912 M6 × 80 mm A2 stainless"/>
    <s v="fasteners"/>
    <n v="383"/>
    <n v="5362160.58"/>
    <n v="0.93663148655828565"/>
    <x v="1"/>
  </r>
  <r>
    <s v="SF-934-ZN-6"/>
    <s v="Hex nut DIN 934 M6 zinc plated"/>
    <s v="fasteners"/>
    <n v="382.54"/>
    <n v="5362543.12"/>
    <n v="0.93669830645364727"/>
    <x v="1"/>
  </r>
  <r>
    <s v="SF-933-A4-8x40-P10"/>
    <s v="Hex bolt DIN 933 M8 × 40 mm A4 stainless, pack of 10"/>
    <s v="fasteners"/>
    <n v="381.61"/>
    <n v="5362924.7300000004"/>
    <n v="0.93676496390193764"/>
    <x v="1"/>
  </r>
  <r>
    <s v="SF-7991-BK-8x25-P10"/>
    <s v="Countersunk socket screw DIN 7991 M8 × 25 mm black 12.9, pack of 10"/>
    <s v="fasteners"/>
    <n v="381.32"/>
    <n v="5363306.0500000007"/>
    <n v="0.93683157069468959"/>
    <x v="1"/>
  </r>
  <r>
    <s v="SF-912-A4-16x90"/>
    <s v="Socket cap screw DIN 912 M16 × 90 mm A4 stainless"/>
    <s v="fasteners"/>
    <n v="380.43"/>
    <n v="5363686.4800000004"/>
    <n v="0.93689802202734085"/>
    <x v="1"/>
  </r>
  <r>
    <s v="SF-AGL-ZY-3x16"/>
    <s v="Chipboard screw, Pozidriv Ø3 × 16 mm yellow zinc"/>
    <s v="fasteners"/>
    <n v="380.17"/>
    <n v="5364066.6500000004"/>
    <n v="0.93696442794468182"/>
    <x v="1"/>
  </r>
  <r>
    <s v="SF-933-A4-24x110"/>
    <s v="Hex bolt DIN 933 M24 × 110 mm A4 stainless"/>
    <s v="fasteners"/>
    <n v="379.8"/>
    <n v="5364446.45"/>
    <n v="0.93703076923254291"/>
    <x v="1"/>
  </r>
  <r>
    <s v="SF-7991-A4-16x50"/>
    <s v="Countersunk socket screw DIN 7991 M16 × 50 mm A4 stainless"/>
    <s v="fasteners"/>
    <n v="379.53"/>
    <n v="5364825.9800000004"/>
    <n v="0.93709706335835097"/>
    <x v="1"/>
  </r>
  <r>
    <s v="SF-7991-A2-8x80-P10"/>
    <s v="Countersunk socket screw DIN 7991 M8 × 80 mm A2 stainless, pack of 10"/>
    <s v="fasteners"/>
    <n v="378.59"/>
    <n v="5365204.57"/>
    <n v="0.93716319329034492"/>
    <x v="1"/>
  </r>
  <r>
    <s v="SF-933-A4-14x45"/>
    <s v="Hex bolt DIN 933 M14 × 45 mm A4 stainless"/>
    <s v="fasteners"/>
    <n v="378.36"/>
    <n v="5365582.9300000006"/>
    <n v="0.93722928304725672"/>
    <x v="1"/>
  </r>
  <r>
    <s v="SF-933-A2-16x75"/>
    <s v="Hex bolt DIN 933 M16 × 75 mm A2 stainless"/>
    <s v="fasteners"/>
    <n v="377.85"/>
    <n v="5365960.78"/>
    <n v="0.93729528372029058"/>
    <x v="1"/>
  </r>
  <r>
    <s v="SF-WDG-BRZ-A4-6x55"/>
    <s v="Brezo wedge anchor M6 × 55 mm, A4 stainless"/>
    <s v="anchors"/>
    <n v="377.55"/>
    <n v="5366338.33"/>
    <n v="0.93736123199104338"/>
    <x v="1"/>
  </r>
  <r>
    <s v="SF-7991-A2-12x80-P10"/>
    <s v="Countersunk socket screw DIN 7991 M12 × 80 mm A2 stainless, pack of 10"/>
    <s v="fasteners"/>
    <n v="377.32"/>
    <n v="5366715.6500000004"/>
    <n v="0.93742714008671413"/>
    <x v="1"/>
  </r>
  <r>
    <s v="SF-931-ZN-10x80"/>
    <s v="Hex bolt part thread DIN 931 M10 × 80 mm zinc plated"/>
    <s v="fasteners"/>
    <n v="377.11"/>
    <n v="5367092.7600000007"/>
    <n v="0.93749301150078812"/>
    <x v="1"/>
  </r>
  <r>
    <s v="SF-6923-A2-12"/>
    <s v="Serrated flange nut DIN 6923 M12 A2 stainless"/>
    <s v="fasteners"/>
    <n v="376.88"/>
    <n v="5367469.6400000006"/>
    <n v="0.93755884273977985"/>
    <x v="1"/>
  </r>
  <r>
    <s v="SF-7991-BK-4x16"/>
    <s v="Countersunk socket screw DIN 7991 M4 × 16 mm black 12.9"/>
    <s v="fasteners"/>
    <n v="376.87"/>
    <n v="5367846.5100000007"/>
    <n v="0.93762467223202894"/>
    <x v="1"/>
  </r>
  <r>
    <s v="SF-933-A4-6x65"/>
    <s v="Hex bolt DIN 933 M6 × 65 mm A4 stainless"/>
    <s v="fasteners"/>
    <n v="376.74"/>
    <n v="5368223.2500000009"/>
    <n v="0.93769047901662284"/>
    <x v="1"/>
  </r>
  <r>
    <s v="SF-912-ZN-10x75-B500"/>
    <s v="Socket cap screw DIN 912 M10 × 75 mm zinc plated, bulk box of 500"/>
    <s v="fasteners"/>
    <n v="376.59"/>
    <n v="5368599.8400000008"/>
    <n v="0.93775625960007614"/>
    <x v="1"/>
  </r>
  <r>
    <s v="SF-TCS-ZY-8x280"/>
    <s v="Timber construction screw TX40 Ø8 × 280 mm yellow zinc"/>
    <s v="fasteners"/>
    <n v="376.32"/>
    <n v="5368976.1600000011"/>
    <n v="0.93782199302147662"/>
    <x v="1"/>
  </r>
  <r>
    <s v="SF-933-A4-12x80-P10"/>
    <s v="Hex bolt DIN 933 M12 × 80 mm A4 stainless, pack of 10"/>
    <s v="fasteners"/>
    <n v="376.23"/>
    <n v="5369352.3900000015"/>
    <n v="0.93788771072219268"/>
    <x v="1"/>
  </r>
  <r>
    <s v="SF-933-A4-14x80"/>
    <s v="Hex bolt DIN 933 M14 × 80 mm A4 stainless"/>
    <s v="fasteners"/>
    <n v="376.15"/>
    <n v="5369728.5400000019"/>
    <n v="0.93795341444896718"/>
    <x v="1"/>
  </r>
  <r>
    <s v="SF-931-A4-10x60"/>
    <s v="Hex bolt part thread DIN 931 M10 × 60 mm A4 stainless"/>
    <s v="fasteners"/>
    <n v="375.83"/>
    <n v="5370104.370000002"/>
    <n v="0.93801906227997511"/>
    <x v="1"/>
  </r>
  <r>
    <s v="SF-7991-ZN-5x35-B500"/>
    <s v="Countersunk socket screw DIN 7991 M5 × 35 mm zinc plated, bulk box of 500"/>
    <s v="fasteners"/>
    <n v="375.74"/>
    <n v="5370480.1100000022"/>
    <n v="0.93808469439029885"/>
    <x v="1"/>
  </r>
  <r>
    <s v="SF-933-A2-4x12-B500"/>
    <s v="Hex bolt DIN 933 M4 × 12 mm A2 stainless, bulk box of 500"/>
    <s v="fasteners"/>
    <n v="375.64"/>
    <n v="5370855.7500000019"/>
    <n v="0.9381503090331953"/>
    <x v="1"/>
  </r>
  <r>
    <s v="SF-912-ZN-6x45-P10"/>
    <s v="Socket cap screw DIN 912 M6 × 45 mm zinc plated, pack of 10"/>
    <s v="fasteners"/>
    <n v="374.49"/>
    <n v="5371230.2400000021"/>
    <n v="0.93821572280068111"/>
    <x v="1"/>
  </r>
  <r>
    <s v="SF-933-A2-5x10"/>
    <s v="Hex bolt DIN 933 M5 × 10 mm A2 stainless"/>
    <s v="fasteners"/>
    <n v="374.12"/>
    <n v="5371604.3600000022"/>
    <n v="0.93828107193868682"/>
    <x v="1"/>
  </r>
  <r>
    <s v="SF-7991-A2-4x20"/>
    <s v="Countersunk socket screw DIN 7991 M4 × 20 mm A2 stainless"/>
    <s v="fasteners"/>
    <n v="374.11"/>
    <n v="5371978.4700000025"/>
    <n v="0.93834641932994989"/>
    <x v="1"/>
  </r>
  <r>
    <s v="SF-7991-ZN-8x40-P10"/>
    <s v="Countersunk socket screw DIN 7991 M8 × 40 mm zinc plated, pack of 10"/>
    <s v="fasteners"/>
    <n v="374.04"/>
    <n v="5372352.5100000026"/>
    <n v="0.93841175449401393"/>
    <x v="1"/>
  </r>
  <r>
    <s v="SF-933-ZN-8x30"/>
    <s v="Hex bolt DIN 933 M8 × 30 mm zinc plated"/>
    <s v="fasteners"/>
    <n v="373.41"/>
    <n v="5372725.9200000027"/>
    <n v="0.9384769796132878"/>
    <x v="1"/>
  </r>
  <r>
    <s v="SF-912-ZN-4x8-B500"/>
    <s v="Socket cap screw DIN 912 M4 × 8 mm zinc plated, bulk box of 500"/>
    <s v="fasteners"/>
    <n v="373"/>
    <n v="5373098.9200000027"/>
    <n v="0.93854213311611068"/>
    <x v="1"/>
  </r>
  <r>
    <s v="SF-1587-A2-5-P20"/>
    <s v="Dome nut DIN 1587 M5 A2 stainless, pack of 20"/>
    <s v="fasteners"/>
    <n v="372.72"/>
    <n v="5373471.6400000025"/>
    <n v="0.93860723771013799"/>
    <x v="1"/>
  </r>
  <r>
    <s v="SF-NYP-ANC-8x40-P20"/>
    <s v="Anclatec nylon wall plug with collar 8 × 40 mm, pack of 20"/>
    <s v="anchors"/>
    <n v="372.67"/>
    <n v="5373844.3100000024"/>
    <n v="0.93867233357045177"/>
    <x v="1"/>
  </r>
  <r>
    <s v="SF-7991-A4-5x16"/>
    <s v="Countersunk socket screw DIN 7991 M5 × 16 mm A4 stainless"/>
    <s v="fasteners"/>
    <n v="372.59"/>
    <n v="5374216.9000000022"/>
    <n v="0.93873741545682388"/>
    <x v="1"/>
  </r>
  <r>
    <s v="SF-7991-A4-16x60"/>
    <s v="Countersunk socket screw DIN 7991 M16 × 60 mm A4 stainless"/>
    <s v="fasteners"/>
    <n v="371.81"/>
    <n v="5374588.7100000018"/>
    <n v="0.93880236109726511"/>
    <x v="1"/>
  </r>
  <r>
    <s v="SF-7991-A2-8x50-P10"/>
    <s v="Countersunk socket screw DIN 7991 M8 × 50 mm A2 stainless, pack of 10"/>
    <s v="fasteners"/>
    <n v="371.69"/>
    <n v="5374960.4000000022"/>
    <n v="0.93886728577679401"/>
    <x v="1"/>
  </r>
  <r>
    <s v="SF-7991-ZN-8x25-B500"/>
    <s v="Countersunk socket screw DIN 7991 M8 × 25 mm zinc plated, bulk box of 500"/>
    <s v="fasteners"/>
    <n v="371.51"/>
    <n v="5375331.910000002"/>
    <n v="0.93893217901495418"/>
    <x v="1"/>
  </r>
  <r>
    <s v="SF-931-ZN-8x50-P10"/>
    <s v="Hex bolt part thread DIN 931 M8 × 50 mm zinc plated, pack of 10"/>
    <s v="fasteners"/>
    <n v="371"/>
    <n v="5375702.910000002"/>
    <n v="0.93899698316923652"/>
    <x v="1"/>
  </r>
  <r>
    <s v="SF-912-A2-5x55-P20"/>
    <s v="Socket cap screw DIN 912 M5 × 55 mm A2 stainless, pack of 20"/>
    <s v="fasteners"/>
    <n v="369.22"/>
    <n v="5376072.1300000018"/>
    <n v="0.93906147640331772"/>
    <x v="1"/>
  </r>
  <r>
    <s v="SF-933-A4-12x50-P10"/>
    <s v="Hex bolt DIN 933 M12 × 50 mm A4 stainless, pack of 10"/>
    <s v="fasteners"/>
    <n v="368.65"/>
    <n v="5376440.7800000021"/>
    <n v="0.93912587007306492"/>
    <x v="1"/>
  </r>
  <r>
    <s v="SF-WDG-TAT-A4-16x145"/>
    <s v="Tatra Works wedge anchor M16 × 145 mm, A4 stainless"/>
    <s v="anchors"/>
    <n v="367.66"/>
    <n v="5376808.4400000023"/>
    <n v="0.93919009081528448"/>
    <x v="1"/>
  </r>
  <r>
    <s v="SF-912-ZN-3x12"/>
    <s v="Socket cap screw DIN 912 M3 × 12 mm zinc plated"/>
    <s v="fasteners"/>
    <n v="367.6"/>
    <n v="5377176.0400000019"/>
    <n v="0.93925430107704777"/>
    <x v="1"/>
  </r>
  <r>
    <s v="SF-7991-A4-8x16"/>
    <s v="Countersunk socket screw DIN 7991 M8 × 16 mm A4 stainless"/>
    <s v="fasteners"/>
    <n v="367.36"/>
    <n v="5377543.4000000022"/>
    <n v="0.93931846941698627"/>
    <x v="1"/>
  </r>
  <r>
    <s v="SF-912-BK-6x40"/>
    <s v="Socket cap screw DIN 912 M6 × 40 mm black 12.9"/>
    <s v="fasteners"/>
    <n v="367.32"/>
    <n v="5377910.7200000025"/>
    <n v="0.93938263076995399"/>
    <x v="1"/>
  </r>
  <r>
    <s v="SF-AGL-A2-4x60"/>
    <s v="Chipboard screw, Pozidriv Ø4 × 60 mm A2 stainless"/>
    <s v="fasteners"/>
    <n v="367.15"/>
    <n v="5378277.8700000029"/>
    <n v="0.93944676242829583"/>
    <x v="1"/>
  </r>
  <r>
    <s v="SF-931-ZN-16x160"/>
    <s v="Hex bolt part thread DIN 931 M16 × 160 mm zinc plated"/>
    <s v="fasteners"/>
    <n v="366.78"/>
    <n v="5378644.6500000032"/>
    <n v="0.93951082945715747"/>
    <x v="1"/>
  </r>
  <r>
    <s v="SF-912-ZN-10x65-P10"/>
    <s v="Socket cap screw DIN 912 M10 × 65 mm zinc plated, pack of 10"/>
    <s v="fasteners"/>
    <n v="366.61"/>
    <n v="5379011.2600000035"/>
    <n v="0.93957486679139335"/>
    <x v="1"/>
  </r>
  <r>
    <s v="SF-WDG-TAT-ZN-8x115"/>
    <s v="Tatra Works wedge anchor M8 × 115 mm, zinc plated"/>
    <s v="anchors"/>
    <n v="366.2"/>
    <n v="5379377.4600000037"/>
    <n v="0.93963883250917823"/>
    <x v="1"/>
  </r>
  <r>
    <s v="SF-AGL-A2-6x20-B1000"/>
    <s v="Chipboard screw, Pozidriv Ø6 × 20 mm A2 stainless, bulk box of 1000"/>
    <s v="fasteners"/>
    <n v="365.9"/>
    <n v="5379743.3600000041"/>
    <n v="0.93970274582468216"/>
    <x v="1"/>
  </r>
  <r>
    <s v="SF-912-A4-12x110-P10"/>
    <s v="Socket cap screw DIN 912 M12 × 110 mm A4 stainless, pack of 10"/>
    <s v="fasteners"/>
    <n v="365.32"/>
    <n v="5380108.6800000044"/>
    <n v="0.93976655782910923"/>
    <x v="1"/>
  </r>
  <r>
    <s v="SF-WDG-BRZ-ZN-12x120"/>
    <s v="Brezo wedge anchor M12 × 120 mm, zinc plated"/>
    <s v="anchors"/>
    <n v="364.98"/>
    <n v="5380473.6600000048"/>
    <n v="0.93983031044428444"/>
    <x v="1"/>
  </r>
  <r>
    <s v="SF-AGL-A2-3x60-B1000"/>
    <s v="Chipboard screw, Pozidriv Ø3 × 60 mm A2 stainless, bulk box of 1000"/>
    <s v="fasteners"/>
    <n v="364.79"/>
    <n v="5380838.4500000048"/>
    <n v="0.93989402987134818"/>
    <x v="1"/>
  </r>
  <r>
    <s v="SF-AGL-A2-5x16-P25"/>
    <s v="Chipboard screw, Pozidriv Ø5 × 16 mm A2 stainless, pack of 25"/>
    <s v="fasteners"/>
    <n v="364.33"/>
    <n v="5381202.7800000049"/>
    <n v="0.93995766894824773"/>
    <x v="1"/>
  </r>
  <r>
    <s v="SF-933-A2-8x70-P10"/>
    <s v="Hex bolt DIN 933 M8 × 70 mm A2 stainless, pack of 10"/>
    <s v="fasteners"/>
    <n v="364.33"/>
    <n v="5381567.110000005"/>
    <n v="0.94002130802514716"/>
    <x v="1"/>
  </r>
  <r>
    <s v="SF-933-A2-6x90"/>
    <s v="Hex bolt DIN 933 M6 × 90 mm A2 stainless"/>
    <s v="fasteners"/>
    <n v="364.04"/>
    <n v="5381931.150000005"/>
    <n v="0.94008489644650817"/>
    <x v="1"/>
  </r>
  <r>
    <s v="SF-934-A4-24"/>
    <s v="Hex nut DIN 934 M24 A4 stainless"/>
    <s v="fasteners"/>
    <n v="363.99"/>
    <n v="5382295.1400000053"/>
    <n v="0.94014847613415575"/>
    <x v="1"/>
  </r>
  <r>
    <s v="SF-ARD-ANC-ZN-10x140"/>
    <s v="Anclatec anchor rod M10 × 140 mm, zinc plated, pack of 10"/>
    <s v="anchors"/>
    <n v="363.88"/>
    <n v="5382659.0200000051"/>
    <n v="0.94021203660763353"/>
    <x v="1"/>
  </r>
  <r>
    <s v="SF-912-ZN-8x30"/>
    <s v="Socket cap screw DIN 912 M8 × 30 mm zinc plated"/>
    <s v="fasteners"/>
    <n v="363.42"/>
    <n v="5383022.4400000051"/>
    <n v="0.940275516730947"/>
    <x v="1"/>
  </r>
  <r>
    <s v="SF-933-A2-6x30-B500"/>
    <s v="Hex bolt DIN 933 M6 × 30 mm A2 stainless, bulk box of 500"/>
    <s v="fasteners"/>
    <n v="363.13"/>
    <n v="5383385.570000005"/>
    <n v="0.94033894619872205"/>
    <x v="1"/>
  </r>
  <r>
    <s v="SF-125-A4-12"/>
    <s v="Flat washer DIN 125 M12 A4 stainless"/>
    <s v="fasteners"/>
    <n v="362.67"/>
    <n v="5383748.2400000049"/>
    <n v="0.94040229531633279"/>
    <x v="1"/>
  </r>
  <r>
    <s v="SF-7991-A2-4x8-P20"/>
    <s v="Countersunk socket screw DIN 7991 M4 × 8 mm A2 stainless, pack of 20"/>
    <s v="fasteners"/>
    <n v="362.16"/>
    <n v="5384110.400000005"/>
    <n v="0.94046555535006571"/>
    <x v="1"/>
  </r>
  <r>
    <s v="SF-WDG-BRZ-ZN-8x115"/>
    <s v="Brezo wedge anchor M8 × 115 mm, zinc plated"/>
    <s v="anchors"/>
    <n v="361.64"/>
    <n v="5384472.0400000047"/>
    <n v="0.94052872455317804"/>
    <x v="1"/>
  </r>
  <r>
    <s v="SF-912-ZN-20x40"/>
    <s v="Socket cap screw DIN 912 M20 × 40 mm zinc plated"/>
    <s v="fasteners"/>
    <n v="361.38"/>
    <n v="5384833.4200000046"/>
    <n v="0.94059184834097997"/>
    <x v="1"/>
  </r>
  <r>
    <s v="SF-933-A2-10x80"/>
    <s v="Hex bolt DIN 933 M10 × 80 mm A2 stainless"/>
    <s v="fasteners"/>
    <n v="361.27"/>
    <n v="5385194.6900000041"/>
    <n v="0.94065495291461221"/>
    <x v="1"/>
  </r>
  <r>
    <s v="SF-7991-ZN-16x50"/>
    <s v="Countersunk socket screw DIN 7991 M16 × 50 mm zinc plated"/>
    <s v="fasteners"/>
    <n v="360.52"/>
    <n v="5385555.2100000037"/>
    <n v="0.94071792648254182"/>
    <x v="1"/>
  </r>
  <r>
    <s v="SF-WDG-TAT-A4-6x85"/>
    <s v="Tatra Works wedge anchor M6 × 85 mm, A4 stainless"/>
    <s v="anchors"/>
    <n v="360.45"/>
    <n v="5385915.6600000039"/>
    <n v="0.94078088782327252"/>
    <x v="1"/>
  </r>
  <r>
    <s v="SF-933-ZN-10x110"/>
    <s v="Hex bolt DIN 933 M10 × 110 mm zinc plated"/>
    <s v="fasteners"/>
    <n v="360.38"/>
    <n v="5386276.0400000038"/>
    <n v="0.94084383693680418"/>
    <x v="1"/>
  </r>
  <r>
    <s v="SF-933-A4-10x90-P10"/>
    <s v="Hex bolt DIN 933 M10 × 90 mm A4 stainless, pack of 10"/>
    <s v="fasteners"/>
    <n v="359.72"/>
    <n v="5386635.7600000035"/>
    <n v="0.94090667076531753"/>
    <x v="1"/>
  </r>
  <r>
    <s v="SF-933-A2-5x45-B500"/>
    <s v="Hex bolt DIN 933 M5 × 45 mm A2 stainless, bulk box of 500"/>
    <s v="fasteners"/>
    <n v="359.48"/>
    <n v="5386995.2400000039"/>
    <n v="0.9409694626720061"/>
    <x v="1"/>
  </r>
  <r>
    <s v="SF-AGL-ZY-4x20"/>
    <s v="Chipboard screw, Pozidriv Ø4 × 20 mm yellow zinc"/>
    <s v="fasteners"/>
    <n v="359.45"/>
    <n v="5387354.6900000041"/>
    <n v="0.94103224933846641"/>
    <x v="1"/>
  </r>
  <r>
    <s v="SF-933-A4-8x80-P10"/>
    <s v="Hex bolt DIN 933 M8 × 80 mm A4 stainless, pack of 10"/>
    <s v="fasteners"/>
    <n v="359.24"/>
    <n v="5387713.9300000044"/>
    <n v="0.94109499932333007"/>
    <x v="1"/>
  </r>
  <r>
    <s v="SF-RSN-TAT-PES-300"/>
    <s v="Tatra Works injection resin polyester, styrene-free 300 ml"/>
    <s v="anchors"/>
    <n v="358.81"/>
    <n v="5388072.7400000039"/>
    <n v="0.94115767419825735"/>
    <x v="1"/>
  </r>
  <r>
    <s v="SF-7991-ZN-8x16"/>
    <s v="Countersunk socket screw DIN 7991 M8 × 16 mm zinc plated"/>
    <s v="fasteners"/>
    <n v="358.53"/>
    <n v="5388431.2700000042"/>
    <n v="0.94122030016438907"/>
    <x v="1"/>
  </r>
  <r>
    <s v="SF-AGL-A2-5x90-P25"/>
    <s v="Chipboard screw, Pozidriv Ø5 × 90 mm A2 stainless, pack of 25"/>
    <s v="fasteners"/>
    <n v="358.43"/>
    <n v="5388789.7000000039"/>
    <n v="0.94128290866309372"/>
    <x v="1"/>
  </r>
  <r>
    <s v="SF-7991-A2-4x10-P20"/>
    <s v="Countersunk socket screw DIN 7991 M4 × 10 mm A2 stainless, pack of 20"/>
    <s v="fasteners"/>
    <n v="358.37"/>
    <n v="5389148.070000004"/>
    <n v="0.9413455066813422"/>
    <x v="1"/>
  </r>
  <r>
    <s v="SF-AGL-A2-3.5x35-B1000"/>
    <s v="Chipboard screw, Pozidriv Ø3.5 × 35 mm A2 stainless, bulk box of 1000"/>
    <s v="fasteners"/>
    <n v="357.66"/>
    <n v="5389505.7300000042"/>
    <n v="0.94140798068085874"/>
    <x v="1"/>
  </r>
  <r>
    <s v="SF-933-A4-10x150"/>
    <s v="Hex bolt DIN 933 M10 × 150 mm A4 stainless"/>
    <s v="fasteners"/>
    <n v="357.61"/>
    <n v="5389863.3400000045"/>
    <n v="0.94147044594666185"/>
    <x v="1"/>
  </r>
  <r>
    <s v="SF-931-ZN-10x40-P10"/>
    <s v="Hex bolt part thread DIN 931 M10 × 40 mm zinc plated, pack of 10"/>
    <s v="fasteners"/>
    <n v="357.54"/>
    <n v="5390220.8800000045"/>
    <n v="0.94153289898526593"/>
    <x v="1"/>
  </r>
  <r>
    <s v="SF-912-BK-5x8"/>
    <s v="Socket cap screw DIN 912 M5 × 8 mm black 12.9"/>
    <s v="fasteners"/>
    <n v="356.52"/>
    <n v="5390577.4000000041"/>
    <n v="0.94159517385611413"/>
    <x v="1"/>
  </r>
  <r>
    <s v="SF-AGL-A2-4.5x35"/>
    <s v="Chipboard screw, Pozidriv Ø4.5 × 35 mm A2 stainless"/>
    <s v="fasteners"/>
    <n v="356.48"/>
    <n v="5390933.8800000045"/>
    <n v="0.94165744173999177"/>
    <x v="1"/>
  </r>
  <r>
    <s v="SF-933-A2-4x20-P20"/>
    <s v="Hex bolt DIN 933 M4 × 20 mm A2 stainless, pack of 20"/>
    <s v="fasteners"/>
    <n v="356.42"/>
    <n v="5391290.3000000045"/>
    <n v="0.94171969914341314"/>
    <x v="1"/>
  </r>
  <r>
    <s v="SF-912-A2-10x65"/>
    <s v="Socket cap screw DIN 912 M10 × 65 mm A2 stainless"/>
    <s v="fasteners"/>
    <n v="356.39"/>
    <n v="5391646.6900000041"/>
    <n v="0.94178195130660636"/>
    <x v="1"/>
  </r>
  <r>
    <s v="SF-931-ZN-8x70"/>
    <s v="Hex bolt part thread DIN 931 M8 × 70 mm zinc plated"/>
    <s v="fasteners"/>
    <n v="356.27"/>
    <n v="5392002.9600000037"/>
    <n v="0.94184418250888702"/>
    <x v="1"/>
  </r>
  <r>
    <s v="SF-TCS-ZY-10x160"/>
    <s v="Timber construction screw TX50 Ø10 × 160 mm yellow zinc"/>
    <s v="fasteners"/>
    <n v="356.16"/>
    <n v="5392359.1200000038"/>
    <n v="0.9419063944969982"/>
    <x v="1"/>
  </r>
  <r>
    <s v="SF-7991-A4-4x25"/>
    <s v="Countersunk socket screw DIN 7991 M4 × 25 mm A4 stainless"/>
    <s v="fasteners"/>
    <n v="355.27"/>
    <n v="5392714.3900000034"/>
    <n v="0.94196845102500859"/>
    <x v="1"/>
  </r>
  <r>
    <s v="SF-931-A4-10x160"/>
    <s v="Hex bolt part thread DIN 931 M10 × 160 mm A4 stainless"/>
    <s v="fasteners"/>
    <n v="355.05"/>
    <n v="5393069.4400000032"/>
    <n v="0.94203046912467958"/>
    <x v="1"/>
  </r>
  <r>
    <s v="SF-7991-BK-10x110"/>
    <s v="Countersunk socket screw DIN 7991 M10 × 110 mm black 12.9"/>
    <s v="fasteners"/>
    <n v="354.87"/>
    <n v="5393424.3100000033"/>
    <n v="0.94209245578298195"/>
    <x v="1"/>
  </r>
  <r>
    <s v="SF-931-ZN-12x160"/>
    <s v="Hex bolt part thread DIN 931 M12 × 160 mm zinc plated"/>
    <s v="fasteners"/>
    <n v="354.84"/>
    <n v="5393779.1500000032"/>
    <n v="0.94215443720105618"/>
    <x v="1"/>
  </r>
  <r>
    <s v="SF-931-A2-6x120"/>
    <s v="Hex bolt part thread DIN 931 M6 × 120 mm A2 stainless"/>
    <s v="fasteners"/>
    <n v="354.6"/>
    <n v="5394133.7500000028"/>
    <n v="0.94221637669730551"/>
    <x v="1"/>
  </r>
  <r>
    <s v="SF-933-A2-16x80"/>
    <s v="Hex bolt DIN 933 M16 × 80 mm A2 stainless"/>
    <s v="fasteners"/>
    <n v="354.37"/>
    <n v="5394488.1200000029"/>
    <n v="0.9422782760184728"/>
    <x v="1"/>
  </r>
  <r>
    <s v="SF-933-HG-24x55"/>
    <s v="Hex bolt DIN 933 M24 × 55 mm hot-dip galvanised"/>
    <s v="fasteners"/>
    <n v="354.34"/>
    <n v="5394842.4600000028"/>
    <n v="0.94234017009941184"/>
    <x v="1"/>
  </r>
  <r>
    <s v="SF-933-A4-14x200"/>
    <s v="Hex bolt DIN 933 M14 × 200 mm A4 stainless"/>
    <s v="fasteners"/>
    <n v="354.15"/>
    <n v="5395196.6100000031"/>
    <n v="0.94240203099223974"/>
    <x v="1"/>
  </r>
  <r>
    <s v="SF-976-A2-24x2000"/>
    <s v="Threaded rod DIN 976 M24 × 2000 mm A2 stainless"/>
    <s v="fasteners"/>
    <n v="354.14"/>
    <n v="5395550.7500000028"/>
    <n v="0.94246389013832466"/>
    <x v="1"/>
  </r>
  <r>
    <s v="SF-315-ZN-5"/>
    <s v="Wing nut DIN 315 M5 zinc plated"/>
    <s v="fasteners"/>
    <n v="353.88"/>
    <n v="5395904.6300000027"/>
    <n v="0.94252570386909951"/>
    <x v="1"/>
  </r>
  <r>
    <s v="SF-CSA-TAT-C-12x96"/>
    <s v="Tatra Works concrete screw anchor Ø12 × 96 mm, countersunk head"/>
    <s v="anchors"/>
    <n v="353.81"/>
    <n v="5396258.4400000023"/>
    <n v="0.94258750537267522"/>
    <x v="1"/>
  </r>
  <r>
    <s v="SF-933-A4-6x30-P10"/>
    <s v="Hex bolt DIN 933 M6 × 30 mm A4 stainless, pack of 10"/>
    <s v="fasteners"/>
    <n v="353.04"/>
    <n v="5396611.4800000023"/>
    <n v="0.94264917237706303"/>
    <x v="1"/>
  </r>
  <r>
    <s v="SF-912-ZN-8x80-B500"/>
    <s v="Socket cap screw DIN 912 M8 × 80 mm zinc plated, bulk box of 500"/>
    <s v="fasteners"/>
    <n v="352.96"/>
    <n v="5396964.4400000023"/>
    <n v="0.94271082540750906"/>
    <x v="1"/>
  </r>
  <r>
    <s v="SF-912-A4-20x90"/>
    <s v="Socket cap screw DIN 912 M20 × 90 mm A4 stainless"/>
    <s v="fasteners"/>
    <n v="352.53"/>
    <n v="5397316.9700000025"/>
    <n v="0.94277240332801904"/>
    <x v="1"/>
  </r>
  <r>
    <s v="SF-PBA-ANC-NM-25"/>
    <s v="Anclatec self-drill plasterboard anchor nylon 15 × 37 mm, pack of 25"/>
    <s v="anchors"/>
    <n v="352.21"/>
    <n v="5397669.1800000025"/>
    <n v="0.94283392535276234"/>
    <x v="1"/>
  </r>
  <r>
    <s v="SF-AGL-ZY-5x60-B1000"/>
    <s v="Chipboard screw, Pozidriv Ø5 × 60 mm yellow zinc, bulk box of 1000"/>
    <s v="fasteners"/>
    <n v="352.17"/>
    <n v="5398021.3500000024"/>
    <n v="0.94289544039053486"/>
    <x v="1"/>
  </r>
  <r>
    <s v="SF-933-HG-20x100"/>
    <s v="Hex bolt DIN 933 M20 × 100 mm hot-dip galvanised"/>
    <s v="fasteners"/>
    <n v="351.73"/>
    <n v="5398373.0800000029"/>
    <n v="0.94295687857162858"/>
    <x v="1"/>
  </r>
  <r>
    <s v="SF-125-A2-14"/>
    <s v="Flat washer DIN 125 M14 A2 stainless"/>
    <s v="fasteners"/>
    <n v="351.46"/>
    <n v="5398724.5400000028"/>
    <n v="0.94301826959066926"/>
    <x v="1"/>
  </r>
  <r>
    <s v="SF-7991-A2-8x50"/>
    <s v="Countersunk socket screw DIN 7991 M8 × 50 mm A2 stainless"/>
    <s v="fasteners"/>
    <n v="350.5"/>
    <n v="5399075.0400000028"/>
    <n v="0.94307949292241045"/>
    <x v="1"/>
  </r>
  <r>
    <s v="SF-931-ZN-24x180"/>
    <s v="Hex bolt part thread DIN 931 M24 × 180 mm zinc plated"/>
    <s v="fasteners"/>
    <n v="350.47"/>
    <n v="5399425.5100000026"/>
    <n v="0.94314071101392338"/>
    <x v="1"/>
  </r>
  <r>
    <s v="SF-912-BK-3x10"/>
    <s v="Socket cap screw DIN 912 M3 × 10 mm black 12.9"/>
    <s v="fasteners"/>
    <n v="350.28"/>
    <n v="5399775.7900000028"/>
    <n v="0.94320189591732517"/>
    <x v="1"/>
  </r>
  <r>
    <s v="SF-933-A4-8x75"/>
    <s v="Hex bolt DIN 933 M8 × 75 mm A4 stainless"/>
    <s v="fasteners"/>
    <n v="349.87"/>
    <n v="5400125.6600000029"/>
    <n v="0.94326300920427597"/>
    <x v="1"/>
  </r>
  <r>
    <s v="SF-931-ZN-12x70"/>
    <s v="Hex bolt part thread DIN 931 M12 × 70 mm zinc plated"/>
    <s v="fasteners"/>
    <n v="349.4"/>
    <n v="5400475.0600000033"/>
    <n v="0.94332404039431994"/>
    <x v="1"/>
  </r>
  <r>
    <s v="SF-7991-A2-6x16-P10"/>
    <s v="Countersunk socket screw DIN 7991 M6 × 16 mm A2 stainless, pack of 10"/>
    <s v="fasteners"/>
    <n v="348.91"/>
    <n v="5400823.9700000035"/>
    <n v="0.94338498599397125"/>
    <x v="1"/>
  </r>
  <r>
    <s v="SF-933-A2-12x80"/>
    <s v="Hex bolt DIN 933 M12 × 80 mm A2 stainless"/>
    <s v="fasteners"/>
    <n v="348.71"/>
    <n v="5401172.6800000034"/>
    <n v="0.94344589665876866"/>
    <x v="1"/>
  </r>
  <r>
    <s v="SF-7991-A4-4x30"/>
    <s v="Countersunk socket screw DIN 7991 M4 × 30 mm A4 stainless"/>
    <s v="fasteners"/>
    <n v="347.95"/>
    <n v="5401520.6300000036"/>
    <n v="0.94350667457112047"/>
    <x v="1"/>
  </r>
  <r>
    <s v="SF-7991-A4-8x90"/>
    <s v="Countersunk socket screw DIN 7991 M8 × 90 mm A4 stainless"/>
    <s v="fasteners"/>
    <n v="347.92"/>
    <n v="5401868.5500000035"/>
    <n v="0.94356744724324426"/>
    <x v="1"/>
  </r>
  <r>
    <s v="SF-912-ZN-12x100-P10"/>
    <s v="Socket cap screw DIN 912 M12 × 100 mm zinc plated, pack of 10"/>
    <s v="fasteners"/>
    <n v="347.8"/>
    <n v="5402216.3500000034"/>
    <n v="0.9436281989544556"/>
    <x v="1"/>
  </r>
  <r>
    <s v="SF-7991-A2-5x45-B500"/>
    <s v="Countersunk socket screw DIN 7991 M5 × 45 mm A2 stainless, bulk box of 500"/>
    <s v="fasteners"/>
    <n v="347.67"/>
    <n v="5402564.0200000033"/>
    <n v="0.94368892795801174"/>
    <x v="1"/>
  </r>
  <r>
    <s v="SF-933-A2-12x110"/>
    <s v="Hex bolt DIN 933 M12 × 110 mm A2 stainless"/>
    <s v="fasteners"/>
    <n v="347.42"/>
    <n v="5402911.4400000032"/>
    <n v="0.94374961329300033"/>
    <x v="1"/>
  </r>
  <r>
    <s v="SF-RSN-ALP-VE-410"/>
    <s v="Alpenfix injection resin vinylester 410 ml"/>
    <s v="anchors"/>
    <n v="347.21"/>
    <n v="5403258.6500000032"/>
    <n v="0.94381026194639217"/>
    <x v="1"/>
  </r>
  <r>
    <s v="SF-7991-A2-16x100"/>
    <s v="Countersunk socket screw DIN 7991 M16 × 100 mm A2 stainless"/>
    <s v="fasteners"/>
    <n v="347.13"/>
    <n v="5403605.7800000031"/>
    <n v="0.94387089662584245"/>
    <x v="1"/>
  </r>
  <r>
    <s v="SF-931-A2-10x110-P10"/>
    <s v="Hex bolt part thread DIN 931 M10 × 110 mm A2 stainless, pack of 10"/>
    <s v="fasteners"/>
    <n v="346.85"/>
    <n v="5403952.6300000027"/>
    <n v="0.94393148239649693"/>
    <x v="1"/>
  </r>
  <r>
    <s v="SF-933-A4-16x150"/>
    <s v="Hex bolt DIN 933 M16 × 150 mm A4 stainless"/>
    <s v="fasteners"/>
    <n v="346.41"/>
    <n v="5404299.0400000028"/>
    <n v="0.94399199131047251"/>
    <x v="1"/>
  </r>
  <r>
    <s v="SF-WDG-BRZ-ZN-6x85"/>
    <s v="Brezo wedge anchor M6 × 85 mm, zinc plated"/>
    <s v="anchors"/>
    <n v="345.78"/>
    <n v="5404644.8200000031"/>
    <n v="0.94405239017965792"/>
    <x v="1"/>
  </r>
  <r>
    <s v="SF-WDG-TAT-ZN-10x140"/>
    <s v="Tatra Works wedge anchor M10 × 140 mm, zinc plated"/>
    <s v="anchors"/>
    <n v="345.17"/>
    <n v="5404989.990000003"/>
    <n v="0.94411268249753832"/>
    <x v="1"/>
  </r>
  <r>
    <s v="SF-7991-ZN-10x100"/>
    <s v="Countersunk socket screw DIN 7991 M10 × 100 mm zinc plated"/>
    <s v="fasteners"/>
    <n v="344.16"/>
    <n v="5405334.1500000032"/>
    <n v="0.94417279839440582"/>
    <x v="1"/>
  </r>
  <r>
    <s v="SF-912-BK-16x130"/>
    <s v="Socket cap screw DIN 912 M16 × 130 mm black 12.9"/>
    <s v="fasteners"/>
    <n v="343.77"/>
    <n v="5405677.9200000027"/>
    <n v="0.94423284616830772"/>
    <x v="1"/>
  </r>
  <r>
    <s v="SF-933-ZN-4x35-B500"/>
    <s v="Hex bolt DIN 933 M4 × 35 mm zinc plated, bulk box of 500"/>
    <s v="fasteners"/>
    <n v="343.22"/>
    <n v="5406021.1400000025"/>
    <n v="0.94429279787136111"/>
    <x v="1"/>
  </r>
  <r>
    <s v="SF-912-ZN-3x10-P20"/>
    <s v="Socket cap screw DIN 912 M3 × 10 mm zinc plated, pack of 20"/>
    <s v="fasteners"/>
    <n v="342.96"/>
    <n v="5406364.1000000024"/>
    <n v="0.94435270415910411"/>
    <x v="1"/>
  </r>
  <r>
    <s v="SF-931-HG-24x110"/>
    <s v="Hex bolt part thread DIN 931 M24 × 110 mm hot-dip galvanised"/>
    <s v="fasteners"/>
    <n v="342.03"/>
    <n v="5406706.1300000027"/>
    <n v="0.94441244799977586"/>
    <x v="1"/>
  </r>
  <r>
    <s v="SF-7991-A4-5x30"/>
    <s v="Countersunk socket screw DIN 7991 M5 × 30 mm A4 stainless"/>
    <s v="fasteners"/>
    <n v="342"/>
    <n v="5407048.1300000027"/>
    <n v="0.94447218660021948"/>
    <x v="1"/>
  </r>
  <r>
    <s v="SF-912-ZN-16x120"/>
    <s v="Socket cap screw DIN 912 M16 × 120 mm zinc plated"/>
    <s v="fasteners"/>
    <n v="341.38"/>
    <n v="5407389.5100000026"/>
    <n v="0.94453181690261545"/>
    <x v="1"/>
  </r>
  <r>
    <s v="SF-912-ZN-12x30-P10"/>
    <s v="Socket cap screw DIN 912 M12 × 30 mm zinc plated, pack of 10"/>
    <s v="fasteners"/>
    <n v="340.94"/>
    <n v="5407730.450000003"/>
    <n v="0.94459137034833252"/>
    <x v="1"/>
  </r>
  <r>
    <s v="SF-933-A4-5x10"/>
    <s v="Hex bolt DIN 933 M5 × 10 mm A4 stainless"/>
    <s v="fasteners"/>
    <n v="340.17"/>
    <n v="5408070.6200000029"/>
    <n v="0.94465078929486146"/>
    <x v="1"/>
  </r>
  <r>
    <s v="SF-MSH-ALP-12x50"/>
    <s v="Alpenfix mesh sleeve Ø12 × 50 mm, pack of 10"/>
    <s v="anchors"/>
    <n v="340.16"/>
    <n v="5408410.7800000031"/>
    <n v="0.94471020649464765"/>
    <x v="1"/>
  </r>
  <r>
    <s v="SF-933-ZN-24x75"/>
    <s v="Hex bolt DIN 933 M24 × 75 mm zinc plated"/>
    <s v="fasteners"/>
    <n v="340.03"/>
    <n v="5408750.8100000033"/>
    <n v="0.94476960098677887"/>
    <x v="1"/>
  </r>
  <r>
    <s v="SF-933-HG-8x110"/>
    <s v="Hex bolt DIN 933 M8 × 110 mm hot-dip galvanised"/>
    <s v="fasteners"/>
    <n v="339.9"/>
    <n v="5409090.7100000037"/>
    <n v="0.94482897277125488"/>
    <x v="1"/>
  </r>
  <r>
    <s v="SF-7991-A2-5x35-B500"/>
    <s v="Countersunk socket screw DIN 7991 M5 × 35 mm A2 stainless, bulk box of 500"/>
    <s v="fasteners"/>
    <n v="339.7"/>
    <n v="5409430.4100000039"/>
    <n v="0.94488830962087678"/>
    <x v="1"/>
  </r>
  <r>
    <s v="SF-933-A4-5x25"/>
    <s v="Hex bolt DIN 933 M5 × 25 mm A4 stainless"/>
    <s v="fasteners"/>
    <n v="339.45"/>
    <n v="5409769.8600000041"/>
    <n v="0.94494760280193113"/>
    <x v="1"/>
  </r>
  <r>
    <s v="SF-UNP-BRZ-10x60-P20"/>
    <s v="Brezo universal plug for all substrates 10 × 60 mm, pack of 20"/>
    <s v="anchors"/>
    <n v="339.11"/>
    <n v="5410108.9700000044"/>
    <n v="0.94500683659373352"/>
    <x v="1"/>
  </r>
  <r>
    <s v="SF-AGL-ZY-4.5x70"/>
    <s v="Chipboard screw, Pozidriv Ø4.5 × 70 mm yellow zinc"/>
    <s v="fasteners"/>
    <n v="339.08"/>
    <n v="5410448.0500000045"/>
    <n v="0.94506606514530789"/>
    <x v="1"/>
  </r>
  <r>
    <s v="SF-912-A2-5x10-B500"/>
    <s v="Socket cap screw DIN 912 M5 × 10 mm A2 stainless, bulk box of 500"/>
    <s v="fasteners"/>
    <n v="338.63"/>
    <n v="5410786.6800000044"/>
    <n v="0.94512521509346048"/>
    <x v="1"/>
  </r>
  <r>
    <s v="SF-933-A2-14x120"/>
    <s v="Hex bolt DIN 933 M14 × 120 mm A2 stainless"/>
    <s v="fasteners"/>
    <n v="338.55"/>
    <n v="5411125.2300000042"/>
    <n v="0.94518435106767151"/>
    <x v="1"/>
  </r>
  <r>
    <s v="SF-933-A4-20x40"/>
    <s v="Hex bolt DIN 933 M20 × 40 mm A4 stainless"/>
    <s v="fasteners"/>
    <n v="338.34"/>
    <n v="5411463.570000004"/>
    <n v="0.94524345036028579"/>
    <x v="1"/>
  </r>
  <r>
    <s v="SF-912-A2-4x35-P20"/>
    <s v="Socket cap screw DIN 912 M4 × 35 mm A2 stainless, pack of 20"/>
    <s v="fasteners"/>
    <n v="338.24"/>
    <n v="5411801.8100000042"/>
    <n v="0.945302532185473"/>
    <x v="1"/>
  </r>
  <r>
    <s v="SF-7991-ZN-4x10"/>
    <s v="Countersunk socket screw DIN 7991 M4 × 10 mm zinc plated"/>
    <s v="fasteners"/>
    <n v="337.68"/>
    <n v="5412139.4900000039"/>
    <n v="0.94536151619306885"/>
    <x v="1"/>
  </r>
  <r>
    <s v="SF-912-ZN-6x50-B500"/>
    <s v="Socket cap screw DIN 912 M6 × 50 mm zinc plated, bulk box of 500"/>
    <s v="fasteners"/>
    <n v="336.84"/>
    <n v="5412476.3300000038"/>
    <n v="0.94542035347427766"/>
    <x v="1"/>
  </r>
  <r>
    <s v="SF-933-A2-8x16-P10"/>
    <s v="Hex bolt DIN 933 M8 × 16 mm A2 stainless, pack of 10"/>
    <s v="fasteners"/>
    <n v="336.73"/>
    <n v="5412813.0600000042"/>
    <n v="0.94547917154131678"/>
    <x v="1"/>
  </r>
  <r>
    <s v="SF-933-A4-20x100"/>
    <s v="Hex bolt DIN 933 M20 × 100 mm A4 stainless"/>
    <s v="fasteners"/>
    <n v="336.69"/>
    <n v="5413149.7500000047"/>
    <n v="0.94553798262138511"/>
    <x v="1"/>
  </r>
  <r>
    <s v="SF-7991-ZN-8x75-P10"/>
    <s v="Countersunk socket screw DIN 7991 M8 × 75 mm zinc plated, pack of 10"/>
    <s v="fasteners"/>
    <n v="336.67"/>
    <n v="5413486.4200000046"/>
    <n v="0.94559679020796805"/>
    <x v="1"/>
  </r>
  <r>
    <s v="SF-UNP-ALP-6x50-P20"/>
    <s v="Alpenfix universal plug for all substrates 6 × 50 mm, pack of 20"/>
    <s v="anchors"/>
    <n v="336.62"/>
    <n v="5413823.0400000047"/>
    <n v="0.94565558906083735"/>
    <x v="1"/>
  </r>
  <r>
    <s v="SF-912-A2-4x25-P20"/>
    <s v="Socket cap screw DIN 912 M4 × 25 mm A2 stainless, pack of 20"/>
    <s v="fasteners"/>
    <n v="336.31"/>
    <n v="5414159.3500000043"/>
    <n v="0.94571433376468284"/>
    <x v="1"/>
  </r>
  <r>
    <s v="SF-933-A4-5x30"/>
    <s v="Hex bolt DIN 933 M5 × 30 mm A4 stainless"/>
    <s v="fasteners"/>
    <n v="335.53"/>
    <n v="5414494.8800000045"/>
    <n v="0.94577294222259767"/>
    <x v="1"/>
  </r>
  <r>
    <s v="SF-PBA-ANC-NL-25"/>
    <s v="Anclatec self-drill plasterboard anchor nylon 15 × 45 mm, pack of 25"/>
    <s v="anchors"/>
    <n v="335.49"/>
    <n v="5414830.3700000048"/>
    <n v="0.94583154369354161"/>
    <x v="1"/>
  </r>
  <r>
    <s v="SF-912-A2-8x70"/>
    <s v="Socket cap screw DIN 912 M8 × 70 mm A2 stainless"/>
    <s v="fasteners"/>
    <n v="335.34"/>
    <n v="5415165.7100000046"/>
    <n v="0.94589011896334496"/>
    <x v="1"/>
  </r>
  <r>
    <s v="SF-9021-A2-6"/>
    <s v="Large flat washer DIN 9021 M6 A2 stainless"/>
    <s v="fasteners"/>
    <n v="335.24"/>
    <n v="5415500.9500000048"/>
    <n v="0.94594867676572125"/>
    <x v="1"/>
  </r>
  <r>
    <s v="SF-PBA-ALP-ZM-25"/>
    <s v="Alpenfix self-drill plasterboard anchor zinc 15 × 37 mm, pack of 25"/>
    <s v="anchors"/>
    <n v="334.97"/>
    <n v="5415835.9200000046"/>
    <n v="0.94600718740604461"/>
    <x v="1"/>
  </r>
  <r>
    <s v="SF-AGL-ZY-5x60-P25"/>
    <s v="Chipboard screw, Pozidriv Ø5 × 60 mm yellow zinc, pack of 25"/>
    <s v="fasteners"/>
    <n v="334.87"/>
    <n v="5416170.7900000047"/>
    <n v="0.94606568057894092"/>
    <x v="1"/>
  </r>
  <r>
    <s v="SF-933-A2-8x120-P10"/>
    <s v="Hex bolt DIN 933 M8 × 120 mm A2 stainless, pack of 10"/>
    <s v="fasteners"/>
    <n v="334.75"/>
    <n v="5416505.5400000047"/>
    <n v="0.94612415279092477"/>
    <x v="1"/>
  </r>
  <r>
    <s v="SF-912-A2-8x50-P10"/>
    <s v="Socket cap screw DIN 912 M8 × 50 mm A2 stainless, pack of 10"/>
    <s v="fasteners"/>
    <n v="334.66"/>
    <n v="5416840.2000000048"/>
    <n v="0.94618260928222442"/>
    <x v="1"/>
  </r>
  <r>
    <s v="SF-933-HG-24x70"/>
    <s v="Hex bolt DIN 933 M24 × 70 mm hot-dip galvanised"/>
    <s v="fasteners"/>
    <n v="334.29"/>
    <n v="5417174.4900000049"/>
    <n v="0.94624100114404397"/>
    <x v="1"/>
  </r>
  <r>
    <s v="SF-933-A2-12x140"/>
    <s v="Hex bolt DIN 933 M12 × 140 mm A2 stainless"/>
    <s v="fasteners"/>
    <n v="334.09"/>
    <n v="5417508.5800000047"/>
    <n v="0.9462993580710094"/>
    <x v="1"/>
  </r>
  <r>
    <s v="SF-933-ZN-20x110"/>
    <s v="Hex bolt DIN 933 M20 × 110 mm zinc plated"/>
    <s v="fasteners"/>
    <n v="333.95"/>
    <n v="5417842.5300000049"/>
    <n v="0.9463576905435771"/>
    <x v="1"/>
  </r>
  <r>
    <s v="SF-912-A4-10x120-P10"/>
    <s v="Socket cap screw DIN 912 M10 × 120 mm A4 stainless, pack of 10"/>
    <s v="fasteners"/>
    <n v="333.92"/>
    <n v="5418176.4500000048"/>
    <n v="0.94641601777591655"/>
    <x v="1"/>
  </r>
  <r>
    <s v="SF-933-A4-8x110-P10"/>
    <s v="Hex bolt DIN 933 M8 × 110 mm A4 stainless, pack of 10"/>
    <s v="fasteners"/>
    <n v="333.09"/>
    <n v="5418509.5400000047"/>
    <n v="0.94647420002861171"/>
    <x v="1"/>
  </r>
  <r>
    <s v="SF-NYP-ALP-10x60-P20"/>
    <s v="Alpenfix nylon wall plug with collar 10 × 60 mm, pack of 20"/>
    <s v="anchors"/>
    <n v="332.77"/>
    <n v="5418842.3100000042"/>
    <n v="0.9465323263855403"/>
    <x v="1"/>
  </r>
  <r>
    <s v="SF-931-ZN-6x120-P10"/>
    <s v="Hex bolt part thread DIN 931 M6 × 120 mm zinc plated, pack of 10"/>
    <s v="fasteners"/>
    <n v="332.64"/>
    <n v="5419174.9500000039"/>
    <n v="0.9465904300348138"/>
    <x v="1"/>
  </r>
  <r>
    <s v="SF-933-A2-10x140"/>
    <s v="Hex bolt DIN 933 M10 × 140 mm A2 stainless"/>
    <s v="fasteners"/>
    <n v="331.93"/>
    <n v="5419506.8800000036"/>
    <n v="0.94664840966535546"/>
    <x v="1"/>
  </r>
  <r>
    <s v="SF-976-ZN-12x2000"/>
    <s v="Threaded rod DIN 976 M12 × 2000 mm zinc plated"/>
    <s v="fasteners"/>
    <n v="331.62"/>
    <n v="5419838.5000000037"/>
    <n v="0.9467063351468733"/>
    <x v="1"/>
  </r>
  <r>
    <s v="SF-912-A4-10x20"/>
    <s v="Socket cap screw DIN 912 M10 × 20 mm A4 stainless"/>
    <s v="fasteners"/>
    <n v="331.6"/>
    <n v="5420170.1000000034"/>
    <n v="0.94676425713490564"/>
    <x v="1"/>
  </r>
  <r>
    <s v="SF-912-A4-10x55"/>
    <s v="Socket cap screw DIN 912 M10 × 55 mm A4 stainless"/>
    <s v="fasteners"/>
    <n v="330.99"/>
    <n v="5420501.0900000036"/>
    <n v="0.9468220725716332"/>
    <x v="1"/>
  </r>
  <r>
    <s v="SF-AGL-A2-3x12"/>
    <s v="Chipboard screw, Pozidriv Ø3 × 12 mm A2 stainless"/>
    <s v="fasteners"/>
    <n v="330.89"/>
    <n v="5420831.9800000032"/>
    <n v="0.9468798705409337"/>
    <x v="1"/>
  </r>
  <r>
    <s v="SF-933-A2-10x75-P10"/>
    <s v="Hex bolt DIN 933 M10 × 75 mm A2 stainless, pack of 10"/>
    <s v="fasteners"/>
    <n v="330.62"/>
    <n v="5421162.6000000034"/>
    <n v="0.94693762134818127"/>
    <x v="1"/>
  </r>
  <r>
    <s v="SF-UNP-ALP-5x25"/>
    <s v="Alpenfix universal plug for all substrates 5 × 25 mm, box of 100"/>
    <s v="anchors"/>
    <n v="330.5"/>
    <n v="5421493.1000000034"/>
    <n v="0.94699535119451628"/>
    <x v="1"/>
  </r>
  <r>
    <s v="SF-933-A4-4x30"/>
    <s v="Hex bolt DIN 933 M4 × 30 mm A4 stainless"/>
    <s v="fasteners"/>
    <n v="330.34"/>
    <n v="5421823.4400000032"/>
    <n v="0.94705305309296817"/>
    <x v="1"/>
  </r>
  <r>
    <s v="SF-912-A2-20x70"/>
    <s v="Socket cap screw DIN 912 M20 × 70 mm A2 stainless"/>
    <s v="fasteners"/>
    <n v="329.96"/>
    <n v="5422153.4000000032"/>
    <n v="0.94711068861519732"/>
    <x v="1"/>
  </r>
  <r>
    <s v="SF-7991-BK-16x45"/>
    <s v="Countersunk socket screw DIN 7991 M16 × 45 mm black 12.9"/>
    <s v="fasteners"/>
    <n v="329.73"/>
    <n v="5422483.1300000036"/>
    <n v="0.94716828396234432"/>
    <x v="1"/>
  </r>
  <r>
    <s v="SF-7991-A2-3x25-P20"/>
    <s v="Countersunk socket screw DIN 7991 M3 × 25 mm A2 stainless, pack of 20"/>
    <s v="fasteners"/>
    <n v="329.5"/>
    <n v="5422812.6300000036"/>
    <n v="0.94722583913440916"/>
    <x v="1"/>
  </r>
  <r>
    <s v="SF-931-A4-10x90-P10"/>
    <s v="Hex bolt part thread DIN 931 M10 × 90 mm A4 stainless, pack of 10"/>
    <s v="fasteners"/>
    <n v="329.35"/>
    <n v="5423141.9800000032"/>
    <n v="0.94728336810533331"/>
    <x v="1"/>
  </r>
  <r>
    <s v="SF-933-ZN-5x35-P20"/>
    <s v="Hex bolt DIN 933 M5 × 35 mm zinc plated, pack of 20"/>
    <s v="fasteners"/>
    <n v="328.93"/>
    <n v="5423470.9100000029"/>
    <n v="0.94734082371306394"/>
    <x v="1"/>
  </r>
  <r>
    <s v="SF-933-A4-8x70-P10"/>
    <s v="Hex bolt DIN 933 M8 × 70 mm A4 stainless, pack of 10"/>
    <s v="fasteners"/>
    <n v="328.93"/>
    <n v="5423799.8400000026"/>
    <n v="0.94739827932079468"/>
    <x v="1"/>
  </r>
  <r>
    <s v="SF-912-A4-6x35"/>
    <s v="Socket cap screw DIN 912 M6 × 35 mm A4 stainless"/>
    <s v="fasteners"/>
    <n v="328.85"/>
    <n v="5424128.6900000023"/>
    <n v="0.94745572095458364"/>
    <x v="1"/>
  </r>
  <r>
    <s v="SF-912-BK-12x75"/>
    <s v="Socket cap screw DIN 912 M12 × 75 mm black 12.9"/>
    <s v="fasteners"/>
    <n v="328.64"/>
    <n v="5424457.3300000019"/>
    <n v="0.94751312590677594"/>
    <x v="1"/>
  </r>
  <r>
    <s v="SF-912-A4-16x130"/>
    <s v="Socket cap screw DIN 912 M16 × 130 mm A4 stainless"/>
    <s v="fasteners"/>
    <n v="328.62"/>
    <n v="5424785.950000002"/>
    <n v="0.94757052736548286"/>
    <x v="1"/>
  </r>
  <r>
    <s v="SF-933-ZN-24x60"/>
    <s v="Hex bolt DIN 933 M24 × 60 mm zinc plated"/>
    <s v="fasteners"/>
    <n v="328.57"/>
    <n v="5425114.5200000023"/>
    <n v="0.94762792009047636"/>
    <x v="1"/>
  </r>
  <r>
    <s v="SF-976-ZN-8x2000"/>
    <s v="Threaded rod DIN 976 M8 × 2000 mm zinc plated"/>
    <s v="fasteners"/>
    <n v="328.56"/>
    <n v="5425443.0800000019"/>
    <n v="0.947685311068727"/>
    <x v="1"/>
  </r>
  <r>
    <s v="SF-985-A4-14"/>
    <s v="Nylon-insert lock nut DIN 985 M14 A4 stainless"/>
    <s v="fasteners"/>
    <n v="328.46"/>
    <n v="5425771.5400000019"/>
    <n v="0.94774268457955069"/>
    <x v="1"/>
  </r>
  <r>
    <s v="SF-912-BK-12x35"/>
    <s v="Socket cap screw DIN 912 M12 × 35 mm black 12.9"/>
    <s v="fasteners"/>
    <n v="328.06"/>
    <n v="5426099.6000000015"/>
    <n v="0.94779998822066613"/>
    <x v="1"/>
  </r>
  <r>
    <s v="SF-NYP-TAT-8x40"/>
    <s v="Tatra Works nylon wall plug with collar 8 × 40 mm, box of 50"/>
    <s v="anchors"/>
    <n v="327.98"/>
    <n v="5426427.5800000019"/>
    <n v="0.94785727788784013"/>
    <x v="1"/>
  </r>
  <r>
    <s v="SF-912-A4-12x25"/>
    <s v="Socket cap screw DIN 912 M12 × 25 mm A4 stainless"/>
    <s v="fasteners"/>
    <n v="327.8"/>
    <n v="5426755.3800000018"/>
    <n v="0.9479145361136454"/>
    <x v="1"/>
  </r>
  <r>
    <s v="SF-7991-BK-6x30-P10"/>
    <s v="Countersunk socket screw DIN 7991 M6 × 30 mm black 12.9, pack of 10"/>
    <s v="fasteners"/>
    <n v="327.78"/>
    <n v="5427083.160000002"/>
    <n v="0.94797179084596528"/>
    <x v="1"/>
  </r>
  <r>
    <s v="SF-912-A2-16x30"/>
    <s v="Socket cap screw DIN 912 M16 × 30 mm A2 stainless"/>
    <s v="fasteners"/>
    <n v="327.66000000000003"/>
    <n v="5427410.8200000022"/>
    <n v="0.94802902461737282"/>
    <x v="1"/>
  </r>
  <r>
    <s v="SF-7991-A2-6x50"/>
    <s v="Countersunk socket screw DIN 7991 M6 × 50 mm A2 stainless"/>
    <s v="fasteners"/>
    <n v="327.3"/>
    <n v="5427738.120000002"/>
    <n v="0.94808619550604289"/>
    <x v="1"/>
  </r>
  <r>
    <s v="SF-931-ZN-6x100-P10"/>
    <s v="Hex bolt part thread DIN 931 M6 × 100 mm zinc plated, pack of 10"/>
    <s v="fasteners"/>
    <n v="326.41000000000003"/>
    <n v="5428064.5300000021"/>
    <n v="0.94814321093461251"/>
    <x v="1"/>
  </r>
  <r>
    <s v="SF-933-HG-8x130"/>
    <s v="Hex bolt DIN 933 M8 × 130 mm hot-dip galvanised"/>
    <s v="fasteners"/>
    <n v="326.35000000000002"/>
    <n v="5428390.8800000018"/>
    <n v="0.94820021588272574"/>
    <x v="1"/>
  </r>
  <r>
    <s v="SF-933-A2-20x110"/>
    <s v="Hex bolt DIN 933 M20 × 110 mm A2 stainless"/>
    <s v="fasteners"/>
    <n v="325.66000000000003"/>
    <n v="5428716.5400000019"/>
    <n v="0.94825710030559263"/>
    <x v="1"/>
  </r>
  <r>
    <s v="SF-7991-BK-8x40-P10"/>
    <s v="Countersunk socket screw DIN 7991 M8 × 40 mm black 12.9, pack of 10"/>
    <s v="fasteners"/>
    <n v="325.44"/>
    <n v="5429041.9800000023"/>
    <n v="0.94831394630012"/>
    <x v="1"/>
  </r>
  <r>
    <s v="SF-933-A2-5x25-P20"/>
    <s v="Hex bolt DIN 933 M5 × 25 mm A2 stainless, pack of 20"/>
    <s v="fasteners"/>
    <n v="325.35000000000002"/>
    <n v="5429367.3300000019"/>
    <n v="0.94837077657396296"/>
    <x v="1"/>
  </r>
  <r>
    <s v="SF-933-A2-6x35-P10"/>
    <s v="Hex bolt DIN 933 M6 × 35 mm A2 stainless, pack of 10"/>
    <s v="fasteners"/>
    <n v="325.20999999999998"/>
    <n v="5429692.5400000019"/>
    <n v="0.94842758239340819"/>
    <x v="1"/>
  </r>
  <r>
    <s v="SF-912-BK-8x110"/>
    <s v="Socket cap screw DIN 912 M8 × 110 mm black 12.9"/>
    <s v="fasteners"/>
    <n v="325.05"/>
    <n v="5430017.5900000017"/>
    <n v="0.94848436026497007"/>
    <x v="1"/>
  </r>
  <r>
    <s v="SF-933-A2-10x90-P10"/>
    <s v="Hex bolt DIN 933 M10 × 90 mm A2 stainless, pack of 10"/>
    <s v="fasteners"/>
    <n v="324.63"/>
    <n v="5430342.2200000016"/>
    <n v="0.94854106477333855"/>
    <x v="1"/>
  </r>
  <r>
    <s v="SF-UNP-BRZ-12x70-P20"/>
    <s v="Brezo universal plug for all substrates 12 × 70 mm, pack of 20"/>
    <s v="anchors"/>
    <n v="324.43"/>
    <n v="5430666.6500000013"/>
    <n v="0.94859773434685279"/>
    <x v="1"/>
  </r>
  <r>
    <s v="SF-912-A4-6x16-P10"/>
    <s v="Socket cap screw DIN 912 M6 × 16 mm A4 stainless, pack of 10"/>
    <s v="fasteners"/>
    <n v="324.2"/>
    <n v="5430990.8500000015"/>
    <n v="0.948654363745285"/>
    <x v="1"/>
  </r>
  <r>
    <s v="SF-912-BK-10x60-P10"/>
    <s v="Socket cap screw DIN 912 M10 × 60 mm black 12.9, pack of 10"/>
    <s v="fasteners"/>
    <n v="323.99"/>
    <n v="5431314.8400000017"/>
    <n v="0.94871095646212045"/>
    <x v="1"/>
  </r>
  <r>
    <s v="SF-7991-A2-8x45"/>
    <s v="Countersunk socket screw DIN 7991 M8 × 45 mm A2 stainless"/>
    <s v="fasteners"/>
    <n v="323.83999999999997"/>
    <n v="5431638.6800000016"/>
    <n v="0.9487675229778153"/>
    <x v="1"/>
  </r>
  <r>
    <s v="SF-1587-A2-4-P20"/>
    <s v="Dome nut DIN 1587 M4 A2 stainless, pack of 20"/>
    <s v="fasteners"/>
    <n v="322.76"/>
    <n v="5431961.4400000013"/>
    <n v="0.94882390084529822"/>
    <x v="1"/>
  </r>
  <r>
    <s v="SF-7991-A2-10x75"/>
    <s v="Countersunk socket screw DIN 7991 M10 × 75 mm A2 stainless"/>
    <s v="fasteners"/>
    <n v="322.70999999999998"/>
    <n v="5432284.1500000013"/>
    <n v="0.94888026997906771"/>
    <x v="1"/>
  </r>
  <r>
    <s v="SF-912-A2-16x40"/>
    <s v="Socket cap screw DIN 912 M16 × 40 mm A2 stainless"/>
    <s v="fasteners"/>
    <n v="322.60000000000002"/>
    <n v="5432606.7500000009"/>
    <n v="0.94893661989866729"/>
    <x v="1"/>
  </r>
  <r>
    <s v="SF-AGL-A2-5x80-P25"/>
    <s v="Chipboard screw, Pozidriv Ø5 × 80 mm A2 stainless, pack of 25"/>
    <s v="fasteners"/>
    <n v="322.54000000000002"/>
    <n v="5432929.290000001"/>
    <n v="0.9489929593378108"/>
    <x v="1"/>
  </r>
  <r>
    <s v="SF-NYP-BRZ-8x40-P20"/>
    <s v="Brezo nylon wall plug with collar 8 × 40 mm, pack of 20"/>
    <s v="anchors"/>
    <n v="322.14"/>
    <n v="5433251.4300000006"/>
    <n v="0.94904922890724619"/>
    <x v="1"/>
  </r>
  <r>
    <s v="SF-933-ZN-12x70"/>
    <s v="Hex bolt DIN 933 M12 × 70 mm zinc plated"/>
    <s v="fasteners"/>
    <n v="322.02999999999997"/>
    <n v="5433573.4600000009"/>
    <n v="0.94910547926251176"/>
    <x v="1"/>
  </r>
  <r>
    <s v="SF-7991-ZN-6x70-B500"/>
    <s v="Countersunk socket screw DIN 7991 M6 × 70 mm zinc plated, bulk box of 500"/>
    <s v="fasteners"/>
    <n v="321.44"/>
    <n v="5433894.9000000013"/>
    <n v="0.94916162655995806"/>
    <x v="1"/>
  </r>
  <r>
    <s v="SF-WDG-TAT-ZN-10x120"/>
    <s v="Tatra Works wedge anchor M10 × 120 mm, zinc plated"/>
    <s v="anchors"/>
    <n v="320.89999999999998"/>
    <n v="5434215.8000000017"/>
    <n v="0.94921767953329828"/>
    <x v="1"/>
  </r>
  <r>
    <s v="SF-912-A2-8x12"/>
    <s v="Socket cap screw DIN 912 M8 × 12 mm A2 stainless"/>
    <s v="fasteners"/>
    <n v="320.82"/>
    <n v="5434536.620000002"/>
    <n v="0.94927371853269693"/>
    <x v="1"/>
  </r>
  <r>
    <s v="SF-7991-BK-4x8"/>
    <s v="Countersunk socket screw DIN 7991 M4 × 8 mm black 12.9"/>
    <s v="fasteners"/>
    <n v="320.74"/>
    <n v="5434857.3600000022"/>
    <n v="0.94932974355815392"/>
    <x v="1"/>
  </r>
  <r>
    <s v="SF-933-HG-10x60"/>
    <s v="Hex bolt DIN 933 M10 × 60 mm hot-dip galvanised"/>
    <s v="fasteners"/>
    <n v="319.44"/>
    <n v="5435176.8000000026"/>
    <n v="0.94938554150705956"/>
    <x v="1"/>
  </r>
  <r>
    <s v="SF-912-A4-8x90"/>
    <s v="Socket cap screw DIN 912 M8 × 90 mm A4 stainless"/>
    <s v="fasteners"/>
    <n v="319.27999999999997"/>
    <n v="5435496.0800000029"/>
    <n v="0.94944131150808186"/>
    <x v="1"/>
  </r>
  <r>
    <s v="SF-7991-BK-6x40-P10"/>
    <s v="Countersunk socket screw DIN 7991 M6 × 40 mm black 12.9, pack of 10"/>
    <s v="fasteners"/>
    <n v="319.14"/>
    <n v="5435815.2200000025"/>
    <n v="0.94949705705470622"/>
    <x v="1"/>
  </r>
  <r>
    <s v="SF-WDG-TAT-A4-10x90"/>
    <s v="Tatra Works wedge anchor M10 × 90 mm, A4 stainless"/>
    <s v="anchors"/>
    <n v="318.8"/>
    <n v="5436134.0200000023"/>
    <n v="0.94955274321207872"/>
    <x v="1"/>
  </r>
  <r>
    <s v="SF-912-A4-6x35-P10"/>
    <s v="Socket cap screw DIN 912 M6 × 35 mm A4 stainless, pack of 10"/>
    <s v="fasteners"/>
    <n v="318.76"/>
    <n v="5436452.7800000021"/>
    <n v="0.94960842238248044"/>
    <x v="1"/>
  </r>
  <r>
    <s v="SF-7991-A2-4x10"/>
    <s v="Countersunk socket screw DIN 7991 M4 × 10 mm A2 stainless"/>
    <s v="fasteners"/>
    <n v="318.66000000000003"/>
    <n v="5436771.4400000023"/>
    <n v="0.94966408408545522"/>
    <x v="1"/>
  </r>
  <r>
    <s v="SF-933-A2-12x55"/>
    <s v="Hex bolt DIN 933 M12 × 55 mm A2 stainless"/>
    <s v="fasteners"/>
    <n v="318.41000000000003"/>
    <n v="5437089.8500000024"/>
    <n v="0.94971970211986234"/>
    <x v="1"/>
  </r>
  <r>
    <s v="SF-FRP-ALP-10x115"/>
    <s v="Alpenfix long frame plug 10 × 115 mm, box of 50"/>
    <s v="anchors"/>
    <n v="318.27999999999997"/>
    <n v="5437408.1300000027"/>
    <n v="0.94977529744661437"/>
    <x v="1"/>
  </r>
  <r>
    <s v="SF-1587-ZN-12"/>
    <s v="Dome nut DIN 1587 M12 zinc plated"/>
    <s v="fasteners"/>
    <n v="317.75"/>
    <n v="5437725.8800000027"/>
    <n v="0.94983080019600319"/>
    <x v="1"/>
  </r>
  <r>
    <s v="SF-933-A2-6x45-P10"/>
    <s v="Hex bolt DIN 933 M6 × 45 mm A2 stainless, pack of 10"/>
    <s v="fasteners"/>
    <n v="317.60000000000002"/>
    <n v="5438043.4800000023"/>
    <n v="0.9498862767442513"/>
    <x v="1"/>
  </r>
  <r>
    <s v="SF-UNP-ALP-8x40-P20"/>
    <s v="Alpenfix universal plug for all substrates 8 × 40 mm, pack of 20"/>
    <s v="anchors"/>
    <n v="317.16000000000003"/>
    <n v="5438360.6400000025"/>
    <n v="0.9499416764358205"/>
    <x v="1"/>
  </r>
  <r>
    <s v="SF-NYP-ANC-14x70-P20"/>
    <s v="Anclatec nylon wall plug with collar 14 × 70 mm, pack of 20"/>
    <s v="anchors"/>
    <n v="316.88"/>
    <n v="5438677.5200000023"/>
    <n v="0.94999702721859414"/>
    <x v="1"/>
  </r>
  <r>
    <s v="SF-AGL-ZY-5x50-B1000"/>
    <s v="Chipboard screw, Pozidriv Ø5 × 50 mm yellow zinc, bulk box of 1000"/>
    <s v="fasteners"/>
    <n v="316.64"/>
    <n v="5438994.160000002"/>
    <n v="0.95005233607954276"/>
    <x v="2"/>
  </r>
  <r>
    <s v="SF-933-A4-6x55-P10"/>
    <s v="Hex bolt DIN 933 M6 × 55 mm A4 stainless, pack of 10"/>
    <s v="fasteners"/>
    <n v="316.61"/>
    <n v="5439310.7700000023"/>
    <n v="0.95010763970026335"/>
    <x v="2"/>
  </r>
  <r>
    <s v="SF-912-ZN-8x30-P10"/>
    <s v="Socket cap screw DIN 912 M8 × 30 mm zinc plated, pack of 10"/>
    <s v="fasteners"/>
    <n v="316.47000000000003"/>
    <n v="5439627.2400000021"/>
    <n v="0.9501629188665861"/>
    <x v="2"/>
  </r>
  <r>
    <s v="SF-WDG-ANC-ZN-16x180"/>
    <s v="Anclatec wedge anchor M16 × 180 mm, zinc plated"/>
    <s v="anchors"/>
    <n v="316.41000000000003"/>
    <n v="5439943.6500000022"/>
    <n v="0.95021818755245269"/>
    <x v="2"/>
  </r>
  <r>
    <s v="SF-SLV-ALP-ZN-8x100"/>
    <s v="Alpenfix sleeve anchor M8 × 100 mm, zinc plated"/>
    <s v="anchors"/>
    <n v="316.33"/>
    <n v="5440259.9800000023"/>
    <n v="0.9502734422643776"/>
    <x v="2"/>
  </r>
  <r>
    <s v="SF-6798-ZN-10"/>
    <s v="Toothed lock washer DIN 6798 M10 zinc plated"/>
    <s v="fasteners"/>
    <n v="315.98"/>
    <n v="5440575.9600000028"/>
    <n v="0.95032863584030791"/>
    <x v="2"/>
  </r>
  <r>
    <s v="SF-933-A2-12x120-P10"/>
    <s v="Hex bolt DIN 933 M12 × 120 mm A2 stainless, pack of 10"/>
    <s v="fasteners"/>
    <n v="315.94"/>
    <n v="5440891.9000000032"/>
    <n v="0.95038382242926756"/>
    <x v="2"/>
  </r>
  <r>
    <s v="SF-7991-BK-12x70-P10"/>
    <s v="Countersunk socket screw DIN 7991 M12 × 70 mm black 12.9, pack of 10"/>
    <s v="fasteners"/>
    <n v="314.79000000000002"/>
    <n v="5441206.6900000032"/>
    <n v="0.95043880814281612"/>
    <x v="2"/>
  </r>
  <r>
    <s v="SF-933-ZN-14x180"/>
    <s v="Hex bolt DIN 933 M14 × 180 mm zinc plated"/>
    <s v="fasteners"/>
    <n v="314.56"/>
    <n v="5441521.2500000028"/>
    <n v="0.95049375368128253"/>
    <x v="2"/>
  </r>
  <r>
    <s v="SF-1587-ZN-4-P20"/>
    <s v="Dome nut DIN 1587 M4 zinc plated, pack of 20"/>
    <s v="fasteners"/>
    <n v="314.42"/>
    <n v="5441835.6700000027"/>
    <n v="0.95054867476535121"/>
    <x v="2"/>
  </r>
  <r>
    <s v="SF-912-ZN-4x6-B500"/>
    <s v="Socket cap screw DIN 912 M4 × 6 mm zinc plated, bulk box of 500"/>
    <s v="fasteners"/>
    <n v="313.95"/>
    <n v="5442149.6200000029"/>
    <n v="0.95060351375251273"/>
    <x v="2"/>
  </r>
  <r>
    <s v="SF-AGL-A2-5x45-B1000"/>
    <s v="Chipboard screw, Pozidriv Ø5 × 45 mm A2 stainless, bulk box of 1000"/>
    <s v="fasteners"/>
    <n v="313.67"/>
    <n v="5442463.2900000028"/>
    <n v="0.95065830383087868"/>
    <x v="2"/>
  </r>
  <r>
    <s v="SF-931-ZN-10x100"/>
    <s v="Hex bolt part thread DIN 931 M10 × 100 mm zinc plated"/>
    <s v="fasteners"/>
    <n v="313.48"/>
    <n v="5442776.7700000033"/>
    <n v="0.95071306072113326"/>
    <x v="2"/>
  </r>
  <r>
    <s v="SF-933-ZN-10x25-P10"/>
    <s v="Hex bolt DIN 933 M10 × 25 mm zinc plated, pack of 10"/>
    <s v="fasteners"/>
    <n v="313.10000000000002"/>
    <n v="5443089.8700000029"/>
    <n v="0.9507677512351651"/>
    <x v="2"/>
  </r>
  <r>
    <s v="SF-AGL-A2-4x40"/>
    <s v="Chipboard screw, Pozidriv Ø4 × 40 mm A2 stainless"/>
    <s v="fasteners"/>
    <n v="312.33999999999997"/>
    <n v="5443402.2100000028"/>
    <n v="0.95082230899675146"/>
    <x v="2"/>
  </r>
  <r>
    <s v="SF-7991-A2-10x90-P10"/>
    <s v="Countersunk socket screw DIN 7991 M10 × 90 mm A2 stainless, pack of 10"/>
    <s v="fasteners"/>
    <n v="311.94"/>
    <n v="5443714.1500000032"/>
    <n v="0.9508767968886298"/>
    <x v="2"/>
  </r>
  <r>
    <s v="SF-7991-A4-10x90"/>
    <s v="Countersunk socket screw DIN 7991 M10 × 90 mm A4 stainless"/>
    <s v="fasteners"/>
    <n v="311.44"/>
    <n v="5444025.5900000036"/>
    <n v="0.95093119744337296"/>
    <x v="2"/>
  </r>
  <r>
    <s v="SF-912-BK-16x200"/>
    <s v="Socket cap screw DIN 912 M16 × 200 mm black 12.9"/>
    <s v="fasteners"/>
    <n v="311.2"/>
    <n v="5444336.7900000038"/>
    <n v="0.95098555607629121"/>
    <x v="2"/>
  </r>
  <r>
    <s v="SF-7991-A2-3x12-P20"/>
    <s v="Countersunk socket screw DIN 7991 M3 × 12 mm A2 stainless, pack of 20"/>
    <s v="fasteners"/>
    <n v="310.85000000000002"/>
    <n v="5444647.6400000034"/>
    <n v="0.95103985357321486"/>
    <x v="2"/>
  </r>
  <r>
    <s v="SF-933-A2-20x70"/>
    <s v="Hex bolt DIN 933 M20 × 70 mm A2 stainless"/>
    <s v="fasteners"/>
    <n v="310.49"/>
    <n v="5444958.1300000036"/>
    <n v="0.95109408818740115"/>
    <x v="2"/>
  </r>
  <r>
    <s v="SF-7991-ZN-5x30-P20"/>
    <s v="Countersunk socket screw DIN 7991 M5 × 30 mm zinc plated, pack of 20"/>
    <s v="fasteners"/>
    <n v="310.43"/>
    <n v="5445268.5600000033"/>
    <n v="0.95114831232113128"/>
    <x v="2"/>
  </r>
  <r>
    <s v="SF-7991-A2-12x80"/>
    <s v="Countersunk socket screw DIN 7991 M12 × 80 mm A2 stainless"/>
    <s v="fasteners"/>
    <n v="310.42"/>
    <n v="5445578.9800000032"/>
    <n v="0.95120253470811866"/>
    <x v="2"/>
  </r>
  <r>
    <s v="SF-RSN-ANC-EA-410"/>
    <s v="Anclatec injection resin epoxy acrylate 410 ml"/>
    <s v="anchors"/>
    <n v="310.18"/>
    <n v="5445889.1600000029"/>
    <n v="0.95125671517328114"/>
    <x v="2"/>
  </r>
  <r>
    <s v="SF-7991-BK-10x80-P10"/>
    <s v="Countersunk socket screw DIN 7991 M10 × 80 mm black 12.9, pack of 10"/>
    <s v="fasteners"/>
    <n v="308.51"/>
    <n v="5446197.6700000027"/>
    <n v="0.95131060393241229"/>
    <x v="2"/>
  </r>
  <r>
    <s v="SF-CSA-ANC-C-10x100"/>
    <s v="Anclatec concrete screw anchor Ø10 × 100 mm, countersunk head"/>
    <s v="anchors"/>
    <n v="308.25"/>
    <n v="5446505.9200000027"/>
    <n v="0.95136444727623315"/>
    <x v="2"/>
  </r>
  <r>
    <s v="SF-912-ZN-6x80-P10"/>
    <s v="Socket cap screw DIN 912 M6 × 80 mm zinc plated, pack of 10"/>
    <s v="fasteners"/>
    <n v="307.27"/>
    <n v="5446813.1900000023"/>
    <n v="0.95141811943926902"/>
    <x v="2"/>
  </r>
  <r>
    <s v="SF-7991-BK-12x100"/>
    <s v="Countersunk socket screw DIN 7991 M12 × 100 mm black 12.9"/>
    <s v="fasteners"/>
    <n v="307.13"/>
    <n v="5447120.3200000022"/>
    <n v="0.95147176714790715"/>
    <x v="2"/>
  </r>
  <r>
    <s v="SF-912-A4-12x55-P10"/>
    <s v="Socket cap screw DIN 912 M12 × 55 mm A4 stainless, pack of 10"/>
    <s v="fasteners"/>
    <n v="306.39999999999998"/>
    <n v="5447426.7200000025"/>
    <n v="0.95152528734432795"/>
    <x v="2"/>
  </r>
  <r>
    <s v="SF-912-A4-6x65"/>
    <s v="Socket cap screw DIN 912 M6 × 65 mm A4 stainless"/>
    <s v="fasteners"/>
    <n v="305.77"/>
    <n v="5447732.4900000021"/>
    <n v="0.95157869749595836"/>
    <x v="2"/>
  </r>
  <r>
    <s v="SF-933-HG-14x45"/>
    <s v="Hex bolt DIN 933 M14 × 45 mm hot-dip galvanised"/>
    <s v="fasteners"/>
    <n v="305.57"/>
    <n v="5448038.0600000024"/>
    <n v="0.95163207271273487"/>
    <x v="2"/>
  </r>
  <r>
    <s v="SF-439-ZN-4"/>
    <s v="Thin hex nut DIN 439 M4 zinc plated"/>
    <s v="fasteners"/>
    <n v="305.54000000000002"/>
    <n v="5448343.6000000024"/>
    <n v="0.95168544268928323"/>
    <x v="2"/>
  </r>
  <r>
    <s v="SF-RSN-BRZ-EP-410"/>
    <s v="Brezo injection resin pure epoxy 410 ml"/>
    <s v="anchors"/>
    <n v="305.45"/>
    <n v="5448649.0500000026"/>
    <n v="0.95173879694514729"/>
    <x v="2"/>
  </r>
  <r>
    <s v="SF-912-A4-10x100-P10"/>
    <s v="Socket cap screw DIN 912 M10 × 100 mm A4 stainless, pack of 10"/>
    <s v="fasteners"/>
    <n v="305.39"/>
    <n v="5448954.4400000023"/>
    <n v="0.95179214072055496"/>
    <x v="2"/>
  </r>
  <r>
    <s v="SF-912-A2-12x40-P10"/>
    <s v="Socket cap screw DIN 912 M12 × 40 mm A2 stainless, pack of 10"/>
    <s v="fasteners"/>
    <n v="303.87"/>
    <n v="5449258.3100000024"/>
    <n v="0.951845218991072"/>
    <x v="2"/>
  </r>
  <r>
    <s v="SF-RSN-ALP-EP-300"/>
    <s v="Alpenfix injection resin pure epoxy 300 ml"/>
    <s v="anchors"/>
    <n v="303.33"/>
    <n v="5449561.6400000025"/>
    <n v="0.95189820293748295"/>
    <x v="2"/>
  </r>
  <r>
    <s v="SF-7991-ZN-10x50"/>
    <s v="Countersunk socket screw DIN 7991 M10 × 50 mm zinc plated"/>
    <s v="fasteners"/>
    <n v="303.17"/>
    <n v="5449864.8100000024"/>
    <n v="0.95195115893601068"/>
    <x v="2"/>
  </r>
  <r>
    <s v="SF-912-BK-10x100"/>
    <s v="Socket cap screw DIN 912 M10 × 100 mm black 12.9"/>
    <s v="fasteners"/>
    <n v="303.13"/>
    <n v="5450167.9400000023"/>
    <n v="0.95200410794756751"/>
    <x v="2"/>
  </r>
  <r>
    <s v="SF-912-A2-6x80-B500"/>
    <s v="Socket cap screw DIN 912 M6 × 80 mm A2 stainless, bulk box of 500"/>
    <s v="fasteners"/>
    <n v="302.72000000000003"/>
    <n v="5450470.660000002"/>
    <n v="0.95205698534267358"/>
    <x v="2"/>
  </r>
  <r>
    <s v="SF-933-A4-10x65-P10"/>
    <s v="Hex bolt DIN 933 M10 × 65 mm A4 stainless, pack of 10"/>
    <s v="fasteners"/>
    <n v="302.41000000000003"/>
    <n v="5450773.0700000022"/>
    <n v="0.95210980858875593"/>
    <x v="2"/>
  </r>
  <r>
    <s v="SF-7991-A2-10x65-B500"/>
    <s v="Countersunk socket screw DIN 7991 M10 × 65 mm A2 stainless, bulk box of 500"/>
    <s v="fasteners"/>
    <n v="302.29000000000002"/>
    <n v="5451075.3600000022"/>
    <n v="0.95216261087392573"/>
    <x v="2"/>
  </r>
  <r>
    <s v="SF-912-A2-6x80-P10"/>
    <s v="Socket cap screw DIN 912 M6 × 80 mm A2 stainless, pack of 10"/>
    <s v="fasteners"/>
    <n v="302.19"/>
    <n v="5451377.5500000026"/>
    <n v="0.95221539569166869"/>
    <x v="2"/>
  </r>
  <r>
    <s v="SF-933-A4-12x55-P10"/>
    <s v="Hex bolt DIN 933 M12 × 55 mm A4 stainless, pack of 10"/>
    <s v="fasteners"/>
    <n v="302.19"/>
    <n v="5451679.740000003"/>
    <n v="0.95226818050941153"/>
    <x v="2"/>
  </r>
  <r>
    <s v="SF-AGL-ZY-4x16"/>
    <s v="Chipboard screw, Pozidriv Ø4 × 16 mm yellow zinc"/>
    <s v="fasteners"/>
    <n v="301.98"/>
    <n v="5451981.7200000035"/>
    <n v="0.95232092864555773"/>
    <x v="2"/>
  </r>
  <r>
    <s v="SF-912-ZN-20x50"/>
    <s v="Socket cap screw DIN 912 M20 × 50 mm zinc plated"/>
    <s v="fasteners"/>
    <n v="301.74"/>
    <n v="5452283.4600000037"/>
    <n v="0.95237363485987891"/>
    <x v="2"/>
  </r>
  <r>
    <s v="SF-912-BK-8x50-P10"/>
    <s v="Socket cap screw DIN 912 M8 × 50 mm black 12.9, pack of 10"/>
    <s v="fasteners"/>
    <n v="301.16000000000003"/>
    <n v="5452584.6200000038"/>
    <n v="0.95242623976312335"/>
    <x v="2"/>
  </r>
  <r>
    <s v="SF-AGL-A2-5x100-P25"/>
    <s v="Chipboard screw, Pozidriv Ø5 × 100 mm A2 stainless, pack of 25"/>
    <s v="fasteners"/>
    <n v="300.57"/>
    <n v="5452885.1900000041"/>
    <n v="0.95247874160854828"/>
    <x v="2"/>
  </r>
  <r>
    <s v="SF-912-ZN-8x80"/>
    <s v="Socket cap screw DIN 912 M8 × 80 mm zinc plated"/>
    <s v="fasteners"/>
    <n v="300.51"/>
    <n v="5453185.7000000039"/>
    <n v="0.95253123297351705"/>
    <x v="2"/>
  </r>
  <r>
    <s v="SF-NYP-ALP-10x50-P20"/>
    <s v="Alpenfix nylon wall plug with collar 10 × 50 mm, pack of 20"/>
    <s v="anchors"/>
    <n v="300.20999999999998"/>
    <n v="5453485.9100000039"/>
    <n v="0.95258367193620463"/>
    <x v="2"/>
  </r>
  <r>
    <s v="SF-912-ZN-12x40"/>
    <s v="Socket cap screw DIN 912 M12 × 40 mm zinc plated"/>
    <s v="fasteners"/>
    <n v="300.2"/>
    <n v="5453786.1100000041"/>
    <n v="0.95263610915214958"/>
    <x v="2"/>
  </r>
  <r>
    <s v="SF-933-A4-24x75"/>
    <s v="Hex bolt DIN 933 M24 × 75 mm A4 stainless"/>
    <s v="fasteners"/>
    <n v="299.56"/>
    <n v="5454085.6700000037"/>
    <n v="0.95268843457656138"/>
    <x v="2"/>
  </r>
  <r>
    <s v="SF-7991-A4-6x75"/>
    <s v="Countersunk socket screw DIN 7991 M6 × 75 mm A4 stainless"/>
    <s v="fasteners"/>
    <n v="299.55"/>
    <n v="5454385.2200000035"/>
    <n v="0.95274075825423066"/>
    <x v="2"/>
  </r>
  <r>
    <s v="SF-912-BK-20x200"/>
    <s v="Socket cap screw DIN 912 M20 × 200 mm black 12.9"/>
    <s v="fasteners"/>
    <n v="299.32"/>
    <n v="5454684.5400000038"/>
    <n v="0.95279304175681767"/>
    <x v="2"/>
  </r>
  <r>
    <s v="SF-933-ZN-10x70"/>
    <s v="Hex bolt DIN 933 M10 × 70 mm zinc plated"/>
    <s v="fasteners"/>
    <n v="299.3"/>
    <n v="5454983.8400000036"/>
    <n v="0.9528453217659193"/>
    <x v="2"/>
  </r>
  <r>
    <s v="SF-931-A2-24x120"/>
    <s v="Hex bolt part thread DIN 931 M24 × 120 mm A2 stainless"/>
    <s v="fasteners"/>
    <n v="299.27999999999997"/>
    <n v="5455283.1200000038"/>
    <n v="0.95289759828153564"/>
    <x v="2"/>
  </r>
  <r>
    <s v="SF-933-A2-10x50"/>
    <s v="Hex bolt DIN 933 M10 × 50 mm A2 stainless"/>
    <s v="fasteners"/>
    <n v="299.02"/>
    <n v="5455582.1400000034"/>
    <n v="0.95294982938184147"/>
    <x v="2"/>
  </r>
  <r>
    <s v="SF-7991-ZN-6x50"/>
    <s v="Countersunk socket screw DIN 7991 M6 × 50 mm zinc plated"/>
    <s v="fasteners"/>
    <n v="298.77999999999997"/>
    <n v="5455880.9200000037"/>
    <n v="0.95300201856032263"/>
    <x v="2"/>
  </r>
  <r>
    <s v="SF-933-ZN-6x70-P10"/>
    <s v="Hex bolt DIN 933 M6 × 70 mm zinc plated, pack of 10"/>
    <s v="fasteners"/>
    <n v="298.27999999999997"/>
    <n v="5456179.2000000039"/>
    <n v="0.95305412040166859"/>
    <x v="2"/>
  </r>
  <r>
    <s v="SF-931-HG-8x130"/>
    <s v="Hex bolt part thread DIN 931 M8 × 130 mm hot-dip galvanised"/>
    <s v="fasteners"/>
    <n v="298.10000000000002"/>
    <n v="5456477.3000000035"/>
    <n v="0.95310619080164583"/>
    <x v="2"/>
  </r>
  <r>
    <s v="SF-7991-A2-5x8-P20"/>
    <s v="Countersunk socket screw DIN 7991 M5 × 8 mm A2 stainless, pack of 20"/>
    <s v="fasteners"/>
    <n v="298.06"/>
    <n v="5456775.3600000031"/>
    <n v="0.95315825421465228"/>
    <x v="2"/>
  </r>
  <r>
    <s v="SF-912-ZN-5x20-B500"/>
    <s v="Socket cap screw DIN 912 M5 × 20 mm zinc plated, bulk box of 500"/>
    <s v="fasteners"/>
    <n v="297.7"/>
    <n v="5457073.0600000033"/>
    <n v="0.95321025474492138"/>
    <x v="2"/>
  </r>
  <r>
    <s v="SF-AGL-A2-3x20-B1000"/>
    <s v="Chipboard screw, Pozidriv Ø3 × 20 mm A2 stainless, bulk box of 1000"/>
    <s v="fasteners"/>
    <n v="297.14999999999998"/>
    <n v="5457370.2100000037"/>
    <n v="0.95326215920434199"/>
    <x v="2"/>
  </r>
  <r>
    <s v="SF-933-A4-6x30"/>
    <s v="Hex bolt DIN 933 M6 × 30 mm A4 stainless"/>
    <s v="fasteners"/>
    <n v="296.7"/>
    <n v="5457666.9100000039"/>
    <n v="0.95331398506034093"/>
    <x v="2"/>
  </r>
  <r>
    <s v="SF-439-A2-12-P10"/>
    <s v="Thin hex nut DIN 439 M12 A2 stainless, pack of 10"/>
    <s v="fasteners"/>
    <n v="296.63"/>
    <n v="5457963.5400000038"/>
    <n v="0.95336579868914084"/>
    <x v="2"/>
  </r>
  <r>
    <s v="SF-AGL-ZY-4x50"/>
    <s v="Chipboard screw, Pozidriv Ø4 × 50 mm yellow zinc"/>
    <s v="fasteners"/>
    <n v="295.68"/>
    <n v="5458259.2200000035"/>
    <n v="0.9534174463773839"/>
    <x v="2"/>
  </r>
  <r>
    <s v="SF-DRP-ALP-A4-12x50"/>
    <s v="Alpenfix drop-in anchor M12 × 50 mm, A4 stainless"/>
    <s v="anchors"/>
    <n v="295.33"/>
    <n v="5458554.5500000035"/>
    <n v="0.95346903292963248"/>
    <x v="2"/>
  </r>
  <r>
    <s v="SF-912-ZN-20x180"/>
    <s v="Socket cap screw DIN 912 M20 × 180 mm zinc plated"/>
    <s v="fasteners"/>
    <n v="295.27"/>
    <n v="5458849.8200000031"/>
    <n v="0.95352060900142477"/>
    <x v="2"/>
  </r>
  <r>
    <s v="SF-7991-BK-8x100"/>
    <s v="Countersunk socket screw DIN 7991 M8 × 100 mm black 12.9"/>
    <s v="fasteners"/>
    <n v="295.07"/>
    <n v="5459144.8900000034"/>
    <n v="0.95357215013836305"/>
    <x v="2"/>
  </r>
  <r>
    <s v="SF-MSH-ALP-20x130"/>
    <s v="Alpenfix mesh sleeve Ø20 × 130 mm, pack of 10"/>
    <s v="anchors"/>
    <n v="294.83"/>
    <n v="5459439.7200000035"/>
    <n v="0.95362364935347643"/>
    <x v="2"/>
  </r>
  <r>
    <s v="SF-WDG-ALP-ZN-6x85"/>
    <s v="Alpenfix wedge anchor M6 × 85 mm, zinc plated"/>
    <s v="anchors"/>
    <n v="294.82"/>
    <n v="5459734.5400000038"/>
    <n v="0.95367514682184718"/>
    <x v="2"/>
  </r>
  <r>
    <s v="SF-912-A4-12x65-P10"/>
    <s v="Socket cap screw DIN 912 M12 × 65 mm A4 stainless, pack of 10"/>
    <s v="fasteners"/>
    <n v="294.08999999999997"/>
    <n v="5460028.6300000036"/>
    <n v="0.95372651677800058"/>
    <x v="2"/>
  </r>
  <r>
    <s v="SF-7991-A2-5x50"/>
    <s v="Countersunk socket screw DIN 7991 M5 × 50 mm A2 stainless"/>
    <s v="fasteners"/>
    <n v="293.98"/>
    <n v="5460322.6100000041"/>
    <n v="0.95377786751998428"/>
    <x v="2"/>
  </r>
  <r>
    <s v="SF-7991-ZN-16x120"/>
    <s v="Countersunk socket screw DIN 7991 M16 × 120 mm zinc plated"/>
    <s v="fasteners"/>
    <n v="293.89999999999998"/>
    <n v="5460616.5100000044"/>
    <n v="0.95382920428802631"/>
    <x v="2"/>
  </r>
  <r>
    <s v="SF-912-ZN-16x140"/>
    <s v="Socket cap screw DIN 912 M16 × 140 mm zinc plated"/>
    <s v="fasteners"/>
    <n v="293.88"/>
    <n v="5460910.3900000043"/>
    <n v="0.95388053756258295"/>
    <x v="2"/>
  </r>
  <r>
    <s v="SF-933-ZN-8x30-B500"/>
    <s v="Hex bolt DIN 933 M8 × 30 mm zinc plated, bulk box of 500"/>
    <s v="fasteners"/>
    <n v="293.73"/>
    <n v="5461204.1200000048"/>
    <n v="0.953931844635999"/>
    <x v="2"/>
  </r>
  <r>
    <s v="SF-912-A2-12x35"/>
    <s v="Socket cap screw DIN 912 M12 × 35 mm A2 stainless"/>
    <s v="fasteners"/>
    <n v="293.72000000000003"/>
    <n v="5461497.8400000045"/>
    <n v="0.95398314996267231"/>
    <x v="2"/>
  </r>
  <r>
    <s v="SF-931-A2-12x160"/>
    <s v="Hex bolt part thread DIN 931 M12 × 160 mm A2 stainless"/>
    <s v="fasteners"/>
    <n v="293.5"/>
    <n v="5461791.3400000045"/>
    <n v="0.95403441686100621"/>
    <x v="2"/>
  </r>
  <r>
    <s v="SF-7991-A4-8x65-P10"/>
    <s v="Countersunk socket screw DIN 7991 M8 × 65 mm A4 stainless, pack of 10"/>
    <s v="fasteners"/>
    <n v="293.48"/>
    <n v="5462084.820000005"/>
    <n v="0.95408568026585483"/>
    <x v="2"/>
  </r>
  <r>
    <s v="SF-933-A4-16x55"/>
    <s v="Hex bolt DIN 933 M16 × 55 mm A4 stainless"/>
    <s v="fasteners"/>
    <n v="293.33999999999997"/>
    <n v="5462378.1600000048"/>
    <n v="0.95413691921630539"/>
    <x v="2"/>
  </r>
  <r>
    <s v="SF-7991-ZN-5x10"/>
    <s v="Countersunk socket screw DIN 7991 M5 × 10 mm zinc plated"/>
    <s v="fasteners"/>
    <n v="292.83999999999997"/>
    <n v="5462671.0000000047"/>
    <n v="0.95418807082962087"/>
    <x v="2"/>
  </r>
  <r>
    <s v="SF-933-ZN-8x90"/>
    <s v="Hex bolt DIN 933 M8 × 90 mm zinc plated"/>
    <s v="fasteners"/>
    <n v="292.58"/>
    <n v="5462963.5800000047"/>
    <n v="0.95423917702762606"/>
    <x v="2"/>
  </r>
  <r>
    <s v="SF-FRP-ALP-8x120"/>
    <s v="Alpenfix long frame plug 8 × 120 mm, box of 50"/>
    <s v="anchors"/>
    <n v="292.20999999999998"/>
    <n v="5463255.7900000047"/>
    <n v="0.95429021859615126"/>
    <x v="2"/>
  </r>
  <r>
    <s v="SF-MSH-ANC-16x50"/>
    <s v="Anclatec mesh sleeve Ø16 × 50 mm, pack of 10"/>
    <s v="anchors"/>
    <n v="292.14999999999998"/>
    <n v="5463547.9400000051"/>
    <n v="0.95434124968422041"/>
    <x v="2"/>
  </r>
  <r>
    <s v="SF-912-A4-5x30"/>
    <s v="Socket cap screw DIN 912 M5 × 30 mm A4 stainless"/>
    <s v="fasteners"/>
    <n v="292.14"/>
    <n v="5463840.0800000047"/>
    <n v="0.95439227902554657"/>
    <x v="2"/>
  </r>
  <r>
    <s v="SF-7991-ZN-10x100-P10"/>
    <s v="Countersunk socket screw DIN 7991 M10 × 100 mm zinc plated, pack of 10"/>
    <s v="fasteners"/>
    <n v="291.87"/>
    <n v="5464131.9500000048"/>
    <n v="0.95444326120481993"/>
    <x v="2"/>
  </r>
  <r>
    <s v="SF-912-A4-8x30"/>
    <s v="Socket cap screw DIN 912 M8 × 30 mm A4 stainless"/>
    <s v="fasteners"/>
    <n v="291.86"/>
    <n v="5464423.8100000052"/>
    <n v="0.95449424163735053"/>
    <x v="2"/>
  </r>
  <r>
    <s v="SF-933-A2-24x120"/>
    <s v="Hex bolt DIN 933 M24 × 120 mm A2 stainless"/>
    <s v="fasteners"/>
    <n v="291.06"/>
    <n v="5464714.8700000048"/>
    <n v="0.95454508233046487"/>
    <x v="2"/>
  </r>
  <r>
    <s v="SF-NYL-6x30"/>
    <s v="Nylon wall plug with collar 6 × 30 mm"/>
    <s v="anchors"/>
    <n v="291.02999999999997"/>
    <n v="5465005.900000005"/>
    <n v="0.95459591778335107"/>
    <x v="2"/>
  </r>
  <r>
    <s v="SF-912-ZN-3x6-B500"/>
    <s v="Socket cap screw DIN 912 M3 × 6 mm zinc plated, bulk box of 500"/>
    <s v="fasteners"/>
    <n v="290.85000000000002"/>
    <n v="5465296.7500000047"/>
    <n v="0.95464672179486865"/>
    <x v="2"/>
  </r>
  <r>
    <s v="SF-933-ZN-10x35-P10"/>
    <s v="Hex bolt DIN 933 M10 × 35 mm zinc plated, pack of 10"/>
    <s v="fasteners"/>
    <n v="290.74"/>
    <n v="5465587.4900000049"/>
    <n v="0.95469750659221653"/>
    <x v="2"/>
  </r>
  <r>
    <s v="SF-7991-ZN-10x45"/>
    <s v="Countersunk socket screw DIN 7991 M10 × 45 mm zinc plated"/>
    <s v="fasteners"/>
    <n v="290.60000000000002"/>
    <n v="5465878.0900000045"/>
    <n v="0.95474826693516646"/>
    <x v="2"/>
  </r>
  <r>
    <s v="SF-912-ZN-10x20"/>
    <s v="Socket cap screw DIN 912 M10 × 20 mm zinc plated"/>
    <s v="fasteners"/>
    <n v="290.52999999999997"/>
    <n v="5466168.6200000048"/>
    <n v="0.95479901505091758"/>
    <x v="2"/>
  </r>
  <r>
    <s v="SF-NYP-ALP-14x75-P20"/>
    <s v="Alpenfix nylon wall plug with collar 14 × 75 mm, pack of 20"/>
    <s v="anchors"/>
    <n v="290.45"/>
    <n v="5466459.070000005"/>
    <n v="0.95484974919272714"/>
    <x v="2"/>
  </r>
  <r>
    <s v="SF-934-HG-8"/>
    <s v="Hex nut DIN 934 M8 hot-dip galvanised"/>
    <s v="fasteners"/>
    <n v="290.07"/>
    <n v="5466749.1400000053"/>
    <n v="0.95490041695831396"/>
    <x v="2"/>
  </r>
  <r>
    <s v="SF-933-ZN-14x70"/>
    <s v="Hex bolt DIN 933 M14 × 70 mm zinc plated"/>
    <s v="fasteners"/>
    <n v="289.82"/>
    <n v="5467038.9600000056"/>
    <n v="0.95495104105533313"/>
    <x v="2"/>
  </r>
  <r>
    <s v="SF-7991-A2-5x30-P20"/>
    <s v="Countersunk socket screw DIN 7991 M5 × 30 mm A2 stainless, pack of 20"/>
    <s v="fasteners"/>
    <n v="289.66000000000003"/>
    <n v="5467328.6200000057"/>
    <n v="0.95500163720446907"/>
    <x v="2"/>
  </r>
  <r>
    <s v="SF-6923-A2-5"/>
    <s v="Serrated flange nut DIN 6923 M5 A2 stainless"/>
    <s v="fasteners"/>
    <n v="289.45999999999998"/>
    <n v="5467618.0800000057"/>
    <n v="0.955052198418751"/>
    <x v="2"/>
  </r>
  <r>
    <s v="SF-912-BK-8x65"/>
    <s v="Socket cap screw DIN 912 M8 × 65 mm black 12.9"/>
    <s v="fasteners"/>
    <n v="289.26"/>
    <n v="5467907.3400000054"/>
    <n v="0.9551027246981787"/>
    <x v="2"/>
  </r>
  <r>
    <s v="SF-7991-BK-12x45-P10"/>
    <s v="Countersunk socket screw DIN 7991 M12 × 45 mm black 12.9, pack of 10"/>
    <s v="fasteners"/>
    <n v="288.77"/>
    <n v="5468196.110000005"/>
    <n v="0.95515316538721395"/>
    <x v="2"/>
  </r>
  <r>
    <s v="SF-933-ZN-8x16-P10"/>
    <s v="Hex bolt DIN 933 M8 × 16 mm zinc plated, pack of 10"/>
    <s v="fasteners"/>
    <n v="288.60000000000002"/>
    <n v="5468484.7100000046"/>
    <n v="0.95520357638162334"/>
    <x v="2"/>
  </r>
  <r>
    <s v="SF-931-HG-16x140"/>
    <s v="Hex bolt part thread DIN 931 M16 × 140 mm hot-dip galvanised"/>
    <s v="fasteners"/>
    <n v="288.60000000000002"/>
    <n v="5468773.3100000042"/>
    <n v="0.95525398737603273"/>
    <x v="2"/>
  </r>
  <r>
    <s v="SF-933-A4-6x110-P10"/>
    <s v="Hex bolt DIN 933 M6 × 110 mm A4 stainless, pack of 10"/>
    <s v="fasteners"/>
    <n v="288.39"/>
    <n v="5469061.7000000039"/>
    <n v="0.95530436168884525"/>
    <x v="2"/>
  </r>
  <r>
    <s v="SF-CSA-ANC-C-12x120"/>
    <s v="Anclatec concrete screw anchor Ø12 × 120 mm, countersunk head"/>
    <s v="anchors"/>
    <n v="288.2"/>
    <n v="5469349.9000000041"/>
    <n v="0.95535470281354662"/>
    <x v="2"/>
  </r>
  <r>
    <s v="SF-933-A2-24x90"/>
    <s v="Hex bolt DIN 933 M24 × 90 mm A2 stainless"/>
    <s v="fasteners"/>
    <n v="288.05"/>
    <n v="5469637.9500000039"/>
    <n v="0.95540501773710729"/>
    <x v="2"/>
  </r>
  <r>
    <s v="SF-125-ZN-14"/>
    <s v="Flat washer DIN 125 M14 zinc plated"/>
    <s v="fasteners"/>
    <n v="287.45999999999998"/>
    <n v="5469925.4100000039"/>
    <n v="0.95545522960284857"/>
    <x v="2"/>
  </r>
  <r>
    <s v="SF-125-ZN-4"/>
    <s v="Flat washer DIN 125 M4 zinc plated"/>
    <s v="fasteners"/>
    <n v="287.04000000000002"/>
    <n v="5470212.4500000039"/>
    <n v="0.95550536810539632"/>
    <x v="2"/>
  </r>
  <r>
    <s v="SF-912-BK-6x65"/>
    <s v="Socket cap screw DIN 912 M6 × 65 mm black 12.9"/>
    <s v="fasteners"/>
    <n v="287.01"/>
    <n v="5470499.4600000037"/>
    <n v="0.95555550136771583"/>
    <x v="2"/>
  </r>
  <r>
    <s v="SF-AGL-ZY-6x90-P25"/>
    <s v="Chipboard screw, Pozidriv Ø6 × 90 mm yellow zinc, pack of 25"/>
    <s v="fasteners"/>
    <n v="286.93"/>
    <n v="5470786.3900000034"/>
    <n v="0.95560562065609378"/>
    <x v="2"/>
  </r>
  <r>
    <s v="SF-7991-BK-12x110"/>
    <s v="Countersunk socket screw DIN 7991 M12 × 110 mm black 12.9"/>
    <s v="fasteners"/>
    <n v="286.18"/>
    <n v="5471072.5700000031"/>
    <n v="0.95565560893876911"/>
    <x v="2"/>
  </r>
  <r>
    <s v="SF-912-A2-20x45"/>
    <s v="Socket cap screw DIN 912 M20 × 45 mm A2 stainless"/>
    <s v="fasteners"/>
    <n v="285.94"/>
    <n v="5471358.5100000035"/>
    <n v="0.95570555529961954"/>
    <x v="2"/>
  </r>
  <r>
    <s v="SF-976-HG-10x300"/>
    <s v="Threaded rod DIN 976 M10 × 300 mm hot-dip galvanised"/>
    <s v="fasteners"/>
    <n v="285.56"/>
    <n v="5471644.0700000031"/>
    <n v="0.95575543528424711"/>
    <x v="2"/>
  </r>
  <r>
    <s v="SF-931-A4-6x70-P10"/>
    <s v="Hex bolt part thread DIN 931 M6 × 70 mm A4 stainless, pack of 10"/>
    <s v="fasteners"/>
    <n v="285.45999999999998"/>
    <n v="5471929.5300000031"/>
    <n v="0.95580529780144774"/>
    <x v="2"/>
  </r>
  <r>
    <s v="SF-933-ZN-14x130"/>
    <s v="Hex bolt DIN 933 M14 × 130 mm zinc plated"/>
    <s v="fasteners"/>
    <n v="285.37"/>
    <n v="5472214.9000000032"/>
    <n v="0.95585514459796417"/>
    <x v="2"/>
  </r>
  <r>
    <s v="SF-ARD-ALP-ZN-16x224"/>
    <s v="Alpenfix anchor rod M16 × 224 mm, zinc plated, pack of 10"/>
    <s v="anchors"/>
    <n v="285.24"/>
    <n v="5472500.1400000034"/>
    <n v="0.9559049686868254"/>
    <x v="2"/>
  </r>
  <r>
    <s v="SF-UNP-BRZ-8x50"/>
    <s v="Brezo universal plug for all substrates 8 × 50 mm, box of 50"/>
    <s v="anchors"/>
    <n v="284.92"/>
    <n v="5472785.0600000033"/>
    <n v="0.95595473687992005"/>
    <x v="2"/>
  </r>
  <r>
    <s v="SF-933-A2-16x65"/>
    <s v="Hex bolt DIN 933 M16 × 65 mm A2 stainless"/>
    <s v="fasteners"/>
    <n v="284.8"/>
    <n v="5473069.8600000031"/>
    <n v="0.95600448411210226"/>
    <x v="2"/>
  </r>
  <r>
    <s v="SF-AGL-ZY-4.5x20-B1000"/>
    <s v="Chipboard screw, Pozidriv Ø4.5 × 20 mm yellow zinc, bulk box of 1000"/>
    <s v="fasteners"/>
    <n v="284.8"/>
    <n v="5473354.6600000029"/>
    <n v="0.95605423134428447"/>
    <x v="2"/>
  </r>
  <r>
    <s v="SF-AGL-A2-5x20-B1000"/>
    <s v="Chipboard screw, Pozidriv Ø5 × 20 mm A2 stainless, bulk box of 1000"/>
    <s v="fasteners"/>
    <n v="284.13"/>
    <n v="5473638.7900000028"/>
    <n v="0.95610386154470561"/>
    <x v="2"/>
  </r>
  <r>
    <s v="SF-933-A4-4x20"/>
    <s v="Hex bolt DIN 933 M4 × 20 mm A4 stainless"/>
    <s v="fasteners"/>
    <n v="283.88"/>
    <n v="5473922.6700000027"/>
    <n v="0.95615344807655922"/>
    <x v="2"/>
  </r>
  <r>
    <s v="SF-933-HG-10x30"/>
    <s v="Hex bolt DIN 933 M10 × 30 mm hot-dip galvanised"/>
    <s v="fasteners"/>
    <n v="283.87"/>
    <n v="5474206.5400000028"/>
    <n v="0.95620303286167008"/>
    <x v="2"/>
  </r>
  <r>
    <s v="SF-912-BK-10x55"/>
    <s v="Socket cap screw DIN 912 M10 × 55 mm black 12.9"/>
    <s v="fasteners"/>
    <n v="283.74"/>
    <n v="5474490.2800000031"/>
    <n v="0.95625259493912584"/>
    <x v="2"/>
  </r>
  <r>
    <s v="SF-912-A2-5x35-P20"/>
    <s v="Socket cap screw DIN 912 M5 × 35 mm A2 stainless, pack of 20"/>
    <s v="fasteners"/>
    <n v="283.72000000000003"/>
    <n v="5474774.0000000028"/>
    <n v="0.95630215352309611"/>
    <x v="2"/>
  </r>
  <r>
    <s v="SF-933-A2-10x35"/>
    <s v="Hex bolt DIN 933 M10 × 35 mm A2 stainless"/>
    <s v="fasteners"/>
    <n v="283.25"/>
    <n v="5475057.2500000028"/>
    <n v="0.95635163001015944"/>
    <x v="2"/>
  </r>
  <r>
    <s v="SF-933-A4-10x75"/>
    <s v="Hex bolt DIN 933 M10 × 75 mm A4 stainless"/>
    <s v="fasteners"/>
    <n v="283.14"/>
    <n v="5475340.3900000025"/>
    <n v="0.95640108728305295"/>
    <x v="2"/>
  </r>
  <r>
    <s v="SF-933-A4-12x100"/>
    <s v="Hex bolt DIN 933 M12 × 100 mm A4 stainless"/>
    <s v="fasteners"/>
    <n v="283.08"/>
    <n v="5475623.4700000025"/>
    <n v="0.9564505340754903"/>
    <x v="2"/>
  </r>
  <r>
    <s v="SF-912-BK-10x45"/>
    <s v="Socket cap screw DIN 912 M10 × 45 mm black 12.9"/>
    <s v="fasteners"/>
    <n v="282.99"/>
    <n v="5475906.4600000028"/>
    <n v="0.95649996514724334"/>
    <x v="2"/>
  </r>
  <r>
    <s v="SF-931-A2-20x160"/>
    <s v="Hex bolt part thread DIN 931 M20 × 160 mm A2 stainless"/>
    <s v="fasteners"/>
    <n v="282.98"/>
    <n v="5476189.4400000032"/>
    <n v="0.95654939447225373"/>
    <x v="2"/>
  </r>
  <r>
    <s v="SF-9021-ZN-4-P30"/>
    <s v="Large flat washer DIN 9021 M4 zinc plated, pack of 30"/>
    <s v="fasteners"/>
    <n v="282.32"/>
    <n v="5476471.7600000035"/>
    <n v="0.9565987085122456"/>
    <x v="2"/>
  </r>
  <r>
    <s v="SF-912-ZN-4x30-B500"/>
    <s v="Socket cap screw DIN 912 M4 × 30 mm zinc plated, bulk box of 500"/>
    <s v="fasteners"/>
    <n v="281.76"/>
    <n v="5476753.5200000033"/>
    <n v="0.9566479247346461"/>
    <x v="2"/>
  </r>
  <r>
    <s v="SF-933-ZN-8x25-P10"/>
    <s v="Hex bolt DIN 933 M8 × 25 mm zinc plated, pack of 10"/>
    <s v="fasteners"/>
    <n v="281.27999999999997"/>
    <n v="5477034.8000000035"/>
    <n v="0.95669705711339703"/>
    <x v="2"/>
  </r>
  <r>
    <s v="SF-7991-A4-10x45"/>
    <s v="Countersunk socket screw DIN 7991 M10 × 45 mm A4 stainless"/>
    <s v="fasteners"/>
    <n v="281.10000000000002"/>
    <n v="5477315.9000000032"/>
    <n v="0.95674615805077901"/>
    <x v="2"/>
  </r>
  <r>
    <s v="SF-933-HG-12x150"/>
    <s v="Hex bolt DIN 933 M12 × 150 mm hot-dip galvanised"/>
    <s v="fasteners"/>
    <n v="280.89"/>
    <n v="5477596.7900000028"/>
    <n v="0.95679522230656433"/>
    <x v="2"/>
  </r>
  <r>
    <s v="SF-933-ZN-6x12"/>
    <s v="Hex bolt DIN 933 M6 × 12 mm zinc plated"/>
    <s v="fasteners"/>
    <n v="280.86"/>
    <n v="5477877.6500000032"/>
    <n v="0.95684428132212174"/>
    <x v="2"/>
  </r>
  <r>
    <s v="SF-7991-A2-5x16"/>
    <s v="Countersunk socket screw DIN 7991 M5 × 16 mm A2 stainless"/>
    <s v="fasteners"/>
    <n v="280.8"/>
    <n v="5478158.450000003"/>
    <n v="0.95689332985722275"/>
    <x v="2"/>
  </r>
  <r>
    <s v="SF-CSA-ALP-C-12x72"/>
    <s v="Alpenfix concrete screw anchor Ø12 × 72 mm, countersunk head"/>
    <s v="anchors"/>
    <n v="280.52"/>
    <n v="5478438.9700000025"/>
    <n v="0.95694232948352798"/>
    <x v="2"/>
  </r>
  <r>
    <s v="SF-933-A4-10x160"/>
    <s v="Hex bolt DIN 933 M10 × 160 mm A4 stainless"/>
    <s v="fasteners"/>
    <n v="280.29000000000002"/>
    <n v="5478719.2600000026"/>
    <n v="0.95699128893475116"/>
    <x v="2"/>
  </r>
  <r>
    <s v="SF-NZL-ALP-STD"/>
    <s v="Alpenfix static mixer nozzles standard, pack of 10"/>
    <s v="anchors"/>
    <n v="280.27"/>
    <n v="5478999.5300000021"/>
    <n v="0.95704024489248884"/>
    <x v="2"/>
  </r>
  <r>
    <s v="SF-DRP-ANC-A4-6x25"/>
    <s v="Anclatec drop-in anchor M6 × 25 mm, A4 stainless"/>
    <s v="anchors"/>
    <n v="280.2"/>
    <n v="5479279.7300000023"/>
    <n v="0.95708918862302772"/>
    <x v="2"/>
  </r>
  <r>
    <s v="SF-7991-A4-16x100"/>
    <s v="Countersunk socket screw DIN 7991 M16 × 100 mm A4 stainless"/>
    <s v="fasteners"/>
    <n v="280.10000000000002"/>
    <n v="5479559.8300000019"/>
    <n v="0.95713811488613953"/>
    <x v="2"/>
  </r>
  <r>
    <s v="SF-AGL-ZY-3x40"/>
    <s v="Chipboard screw, Pozidriv Ø3 × 40 mm yellow zinc"/>
    <s v="fasteners"/>
    <n v="280"/>
    <n v="5479839.8300000019"/>
    <n v="0.9571870236818244"/>
    <x v="2"/>
  </r>
  <r>
    <s v="SF-934-ZN-5-P20"/>
    <s v="Hex nut DIN 934 M5 zinc plated, pack of 20"/>
    <s v="fasteners"/>
    <n v="279.45"/>
    <n v="5480119.2800000021"/>
    <n v="0.95723583640666055"/>
    <x v="2"/>
  </r>
  <r>
    <s v="SF-9021-A2-10"/>
    <s v="Large flat washer DIN 9021 M10 A2 stainless"/>
    <s v="fasteners"/>
    <n v="279.39"/>
    <n v="5480398.6700000018"/>
    <n v="0.95728463865104041"/>
    <x v="2"/>
  </r>
  <r>
    <s v="SF-7991-BK-4x25"/>
    <s v="Countersunk socket screw DIN 7991 M4 × 25 mm black 12.9"/>
    <s v="fasteners"/>
    <n v="279.2"/>
    <n v="5480677.870000002"/>
    <n v="0.95733340770730901"/>
    <x v="2"/>
  </r>
  <r>
    <s v="SF-934-ZN-10"/>
    <s v="Hex nut DIN 934 M10 zinc plated"/>
    <s v="fasteners"/>
    <n v="278.97000000000003"/>
    <n v="5480956.8400000017"/>
    <n v="0.95738213658849536"/>
    <x v="2"/>
  </r>
  <r>
    <s v="SF-912-ZN-16x200"/>
    <s v="Socket cap screw DIN 912 M16 × 200 mm zinc plated"/>
    <s v="fasteners"/>
    <n v="278.64"/>
    <n v="5481235.4800000014"/>
    <n v="0.95743080782717249"/>
    <x v="2"/>
  </r>
  <r>
    <s v="SF-7991-ZN-8x20-B500"/>
    <s v="Countersunk socket screw DIN 7991 M8 × 20 mm zinc plated, bulk box of 500"/>
    <s v="fasteners"/>
    <n v="278.24"/>
    <n v="5481513.7200000016"/>
    <n v="0.9574794091961415"/>
    <x v="2"/>
  </r>
  <r>
    <s v="SF-931-ZN-12x110-P10"/>
    <s v="Hex bolt part thread DIN 931 M12 × 110 mm zinc plated, pack of 10"/>
    <s v="fasteners"/>
    <n v="277.85000000000002"/>
    <n v="5481791.5700000012"/>
    <n v="0.95752794244214512"/>
    <x v="2"/>
  </r>
  <r>
    <s v="SF-931-A4-8x80-P10"/>
    <s v="Hex bolt part thread DIN 931 M8 × 80 mm A4 stainless, pack of 10"/>
    <s v="fasteners"/>
    <n v="277.63"/>
    <n v="5482069.2000000011"/>
    <n v="0.95757643725980934"/>
    <x v="2"/>
  </r>
  <r>
    <s v="SF-AGL-ZY-3x35-B1000"/>
    <s v="Chipboard screw, Pozidriv Ø3 × 35 mm yellow zinc, bulk box of 1000"/>
    <s v="fasteners"/>
    <n v="277.55"/>
    <n v="5482346.7500000009"/>
    <n v="0.95762491810353179"/>
    <x v="2"/>
  </r>
  <r>
    <s v="SF-933-ZN-16x80"/>
    <s v="Hex bolt DIN 933 M16 × 80 mm zinc plated"/>
    <s v="fasteners"/>
    <n v="277.48"/>
    <n v="5482624.2300000014"/>
    <n v="0.95767338672005553"/>
    <x v="2"/>
  </r>
  <r>
    <s v="SF-7991-BK-5x10-P20"/>
    <s v="Countersunk socket screw DIN 7991 M5 × 10 mm black 12.9, pack of 20"/>
    <s v="fasteners"/>
    <n v="277.26"/>
    <n v="5482901.4900000012"/>
    <n v="0.95772181690823965"/>
    <x v="2"/>
  </r>
  <r>
    <s v="SF-933-ZN-10x160"/>
    <s v="Hex bolt DIN 933 M10 × 160 mm zinc plated"/>
    <s v="fasteners"/>
    <n v="277.16000000000003"/>
    <n v="5483178.6500000013"/>
    <n v="0.95777022962899683"/>
    <x v="2"/>
  </r>
  <r>
    <s v="SF-933-HG-24x80"/>
    <s v="Hex bolt DIN 933 M24 × 80 mm hot-dip galvanised"/>
    <s v="fasteners"/>
    <n v="276.31"/>
    <n v="5483454.9600000009"/>
    <n v="0.95781849387662421"/>
    <x v="2"/>
  </r>
  <r>
    <s v="SF-976-A4-8x2000"/>
    <s v="Threaded rod DIN 976 M8 × 2000 mm A4 stainless"/>
    <s v="fasteners"/>
    <n v="276.29000000000002"/>
    <n v="5483731.2500000009"/>
    <n v="0.95786675463076609"/>
    <x v="2"/>
  </r>
  <r>
    <s v="SF-7991-A4-4x35"/>
    <s v="Countersunk socket screw DIN 7991 M4 × 35 mm A4 stainless"/>
    <s v="fasteners"/>
    <n v="275.95"/>
    <n v="5484007.2000000011"/>
    <n v="0.95791495599565624"/>
    <x v="2"/>
  </r>
  <r>
    <s v="SF-UNP-ANC-5x25-P20"/>
    <s v="Anclatec universal plug for all substrates 5 × 25 mm, pack of 20"/>
    <s v="anchors"/>
    <n v="275.89999999999998"/>
    <n v="5484283.1000000015"/>
    <n v="0.95796314862683285"/>
    <x v="2"/>
  </r>
  <r>
    <s v="SF-CSA-ANC-C-12x96"/>
    <s v="Anclatec concrete screw anchor Ø12 × 96 mm, countersunk head"/>
    <s v="anchors"/>
    <n v="275.27999999999997"/>
    <n v="5484558.3800000018"/>
    <n v="0.95801123295996193"/>
    <x v="2"/>
  </r>
  <r>
    <s v="SF-912-BK-8x35"/>
    <s v="Socket cap screw DIN 912 M8 × 35 mm black 12.9"/>
    <s v="fasteners"/>
    <n v="274.56"/>
    <n v="5484832.9400000013"/>
    <n v="0.95805919152761621"/>
    <x v="2"/>
  </r>
  <r>
    <s v="SF-912-A2-8x25"/>
    <s v="Socket cap screw DIN 912 M8 × 25 mm A2 stainless"/>
    <s v="fasteners"/>
    <n v="274.48"/>
    <n v="5485107.4200000018"/>
    <n v="0.95810713612132903"/>
    <x v="2"/>
  </r>
  <r>
    <s v="SF-7991-A4-10x50-P10"/>
    <s v="Countersunk socket screw DIN 7991 M10 × 50 mm A4 stainless, pack of 10"/>
    <s v="fasteners"/>
    <n v="274.17"/>
    <n v="5485381.5900000017"/>
    <n v="0.95815502656601792"/>
    <x v="2"/>
  </r>
  <r>
    <s v="SF-DRP-ANC-ZN-12x50"/>
    <s v="Anclatec drop-in anchor M12 × 50 mm, zinc plated"/>
    <s v="anchors"/>
    <n v="273.70999999999998"/>
    <n v="5485655.3000000017"/>
    <n v="0.95820283666054251"/>
    <x v="2"/>
  </r>
  <r>
    <s v="SF-912-ZN-8x90"/>
    <s v="Socket cap screw DIN 912 M8 × 90 mm zinc plated"/>
    <s v="fasteners"/>
    <n v="273.60000000000002"/>
    <n v="5485928.9000000013"/>
    <n v="0.95825062754089729"/>
    <x v="2"/>
  </r>
  <r>
    <s v="SF-7991-A2-12x65-P10"/>
    <s v="Countersunk socket screw DIN 7991 M12 × 65 mm A2 stainless, pack of 10"/>
    <s v="fasteners"/>
    <n v="273.52"/>
    <n v="5486202.4200000009"/>
    <n v="0.95829840444731051"/>
    <x v="2"/>
  </r>
  <r>
    <s v="SF-127-ZN-10-P20"/>
    <s v="Spring washer DIN 127 M10 zinc plated, pack of 20"/>
    <s v="fasteners"/>
    <n v="273.06"/>
    <n v="5486475.4800000004"/>
    <n v="0.95834610100355933"/>
    <x v="2"/>
  </r>
  <r>
    <s v="SF-7991-A4-8x45-P10"/>
    <s v="Countersunk socket screw DIN 7991 M8 × 45 mm A4 stainless, pack of 10"/>
    <s v="fasteners"/>
    <n v="273.02"/>
    <n v="5486748.5"/>
    <n v="0.95839379057283725"/>
    <x v="2"/>
  </r>
  <r>
    <s v="SF-931-A4-20x100"/>
    <s v="Hex bolt part thread DIN 931 M20 × 100 mm A4 stainless"/>
    <s v="fasteners"/>
    <n v="272.97000000000003"/>
    <n v="5487021.4699999997"/>
    <n v="0.95844147140840186"/>
    <x v="2"/>
  </r>
  <r>
    <s v="SF-931-A4-24x120"/>
    <s v="Hex bolt part thread DIN 931 M24 × 120 mm A4 stainless"/>
    <s v="fasteners"/>
    <n v="272.52"/>
    <n v="5487293.9899999993"/>
    <n v="0.9584890736405447"/>
    <x v="2"/>
  </r>
  <r>
    <s v="SF-933-A2-12x70"/>
    <s v="Hex bolt DIN 933 M12 × 70 mm A2 stainless"/>
    <s v="fasteners"/>
    <n v="272.5"/>
    <n v="5487566.4899999993"/>
    <n v="0.95853667237920226"/>
    <x v="2"/>
  </r>
  <r>
    <s v="SF-UNP-BRZ-10x50"/>
    <s v="Brezo universal plug for all substrates 10 × 50 mm, box of 50"/>
    <s v="anchors"/>
    <n v="272.39"/>
    <n v="5487838.879999999"/>
    <n v="0.9585842519036899"/>
    <x v="2"/>
  </r>
  <r>
    <s v="SF-7991-A4-16x30"/>
    <s v="Countersunk socket screw DIN 7991 M16 × 30 mm A4 stainless"/>
    <s v="fasteners"/>
    <n v="272.24"/>
    <n v="5488111.1199999992"/>
    <n v="0.95863180522703728"/>
    <x v="2"/>
  </r>
  <r>
    <s v="SF-7991-ZN-6x65"/>
    <s v="Countersunk socket screw DIN 7991 M6 × 65 mm zinc plated"/>
    <s v="fasteners"/>
    <n v="272.16000000000003"/>
    <n v="5488383.2799999993"/>
    <n v="0.95867934457644288"/>
    <x v="2"/>
  </r>
  <r>
    <s v="SF-931-HG-20x140"/>
    <s v="Hex bolt part thread DIN 931 M20 × 140 mm hot-dip galvanised"/>
    <s v="fasteners"/>
    <n v="272.14"/>
    <n v="5488655.419999999"/>
    <n v="0.95872688043236309"/>
    <x v="2"/>
  </r>
  <r>
    <s v="SF-7991-BK-6x45"/>
    <s v="Countersunk socket screw DIN 7991 M6 × 45 mm black 12.9"/>
    <s v="fasteners"/>
    <n v="272"/>
    <n v="5488927.419999999"/>
    <n v="0.95877439183388546"/>
    <x v="2"/>
  </r>
  <r>
    <s v="SF-7991-ZN-16x45"/>
    <s v="Countersunk socket screw DIN 7991 M16 × 45 mm zinc plated"/>
    <s v="fasteners"/>
    <n v="271.39999999999998"/>
    <n v="5489198.8199999994"/>
    <n v="0.9588217984308457"/>
    <x v="2"/>
  </r>
  <r>
    <s v="SF-AGL-ZY-3x12-B1000"/>
    <s v="Chipboard screw, Pozidriv Ø3 × 12 mm yellow zinc, bulk box of 1000"/>
    <s v="fasteners"/>
    <n v="271.25"/>
    <n v="5489470.0699999994"/>
    <n v="0.95886917882666534"/>
    <x v="2"/>
  </r>
  <r>
    <s v="SF-WDG-ANC-ZN-16x145"/>
    <s v="Anclatec wedge anchor M16 × 145 mm, zinc plated"/>
    <s v="anchors"/>
    <n v="271.07"/>
    <n v="5489741.1399999997"/>
    <n v="0.95891652778111636"/>
    <x v="2"/>
  </r>
  <r>
    <s v="SF-933-A2-6x25-P10"/>
    <s v="Hex bolt DIN 933 M6 × 25 mm A2 stainless, pack of 10"/>
    <s v="fasteners"/>
    <n v="271"/>
    <n v="5490012.1399999997"/>
    <n v="0.95896386450836846"/>
    <x v="2"/>
  </r>
  <r>
    <s v="SF-976-A2-12x300"/>
    <s v="Threaded rod DIN 976 M12 × 300 mm A2 stainless"/>
    <s v="fasteners"/>
    <n v="270.45"/>
    <n v="5490282.5899999999"/>
    <n v="0.95901110516477195"/>
    <x v="2"/>
  </r>
  <r>
    <s v="SF-933-ZN-20x130"/>
    <s v="Hex bolt DIN 933 M20 × 130 mm zinc plated"/>
    <s v="fasteners"/>
    <n v="270.41000000000003"/>
    <n v="5490553"/>
    <n v="0.95905833883420455"/>
    <x v="2"/>
  </r>
  <r>
    <s v="SF-933-ZN-5x50-B500"/>
    <s v="Hex bolt DIN 933 M5 × 50 mm zinc plated, bulk box of 500"/>
    <s v="fasteners"/>
    <n v="270.32"/>
    <n v="5490823.3200000003"/>
    <n v="0.95910555678295284"/>
    <x v="2"/>
  </r>
  <r>
    <s v="SF-933-ZN-6x40-B500"/>
    <s v="Hex bolt DIN 933 M6 × 40 mm zinc plated, bulk box of 500"/>
    <s v="fasteners"/>
    <n v="269.83"/>
    <n v="5491093.1500000004"/>
    <n v="0.95915268914130869"/>
    <x v="2"/>
  </r>
  <r>
    <s v="SF-912-BK-16x90"/>
    <s v="Socket cap screw DIN 912 M16 × 90 mm black 12.9"/>
    <s v="fasteners"/>
    <n v="269.7"/>
    <n v="5491362.8500000006"/>
    <n v="0.95919979879200945"/>
    <x v="2"/>
  </r>
  <r>
    <s v="SF-9021-ZN-8"/>
    <s v="Large flat washer DIN 9021 M8 zinc plated"/>
    <s v="fasteners"/>
    <n v="269.67"/>
    <n v="5491632.5200000005"/>
    <n v="0.95924690320248196"/>
    <x v="2"/>
  </r>
  <r>
    <s v="SF-125-A2-20"/>
    <s v="Flat washer DIN 125 M20 A2 stainless"/>
    <s v="fasteners"/>
    <n v="269.48"/>
    <n v="5491902.0000000009"/>
    <n v="0.95929397442484332"/>
    <x v="2"/>
  </r>
  <r>
    <s v="SF-933-A4-5x16-P20"/>
    <s v="Hex bolt DIN 933 M5 × 16 mm A4 stainless, pack of 20"/>
    <s v="fasteners"/>
    <n v="269.44"/>
    <n v="5492171.4400000013"/>
    <n v="0.95934103866023379"/>
    <x v="2"/>
  </r>
  <r>
    <s v="SF-933-ZN-24x100"/>
    <s v="Hex bolt DIN 933 M24 × 100 mm zinc plated"/>
    <s v="fasteners"/>
    <n v="269.36"/>
    <n v="5492440.8000000017"/>
    <n v="0.95938808892168259"/>
    <x v="2"/>
  </r>
  <r>
    <s v="SF-933-A2-20x65"/>
    <s v="Hex bolt DIN 933 M20 × 65 mm A2 stainless"/>
    <s v="fasteners"/>
    <n v="269.16000000000003"/>
    <n v="5492709.9600000018"/>
    <n v="0.95943510424827738"/>
    <x v="2"/>
  </r>
  <r>
    <s v="SF-AGL-A2-5x70"/>
    <s v="Chipboard screw, Pozidriv Ø5 × 70 mm A2 stainless"/>
    <s v="fasteners"/>
    <n v="269.13"/>
    <n v="5492979.0900000017"/>
    <n v="0.95948211433464392"/>
    <x v="2"/>
  </r>
  <r>
    <s v="SF-7991-ZN-5x35-P20"/>
    <s v="Countersunk socket screw DIN 7991 M5 × 35 mm zinc plated, pack of 20"/>
    <s v="fasteners"/>
    <n v="267.95999999999998"/>
    <n v="5493247.0500000017"/>
    <n v="0.95952892005211432"/>
    <x v="2"/>
  </r>
  <r>
    <s v="SF-7991-A4-12x65-P10"/>
    <s v="Countersunk socket screw DIN 7991 M12 × 65 mm A4 stainless, pack of 10"/>
    <s v="fasteners"/>
    <n v="267.91000000000003"/>
    <n v="5493514.9600000018"/>
    <n v="0.95957571703587119"/>
    <x v="2"/>
  </r>
  <r>
    <s v="SF-AGL-A2-6x50"/>
    <s v="Chipboard screw, Pozidriv Ø6 × 50 mm A2 stainless"/>
    <s v="fasteners"/>
    <n v="267.8"/>
    <n v="5493782.7600000016"/>
    <n v="0.95962249480545825"/>
    <x v="2"/>
  </r>
  <r>
    <s v="SF-UNP-ANC-12x70"/>
    <s v="Anclatec universal plug for all substrates 12 × 70 mm, box of 25"/>
    <s v="anchors"/>
    <n v="267.57"/>
    <n v="5494050.3300000019"/>
    <n v="0.95966923239996316"/>
    <x v="2"/>
  </r>
  <r>
    <s v="SF-125-HG-10"/>
    <s v="Flat washer DIN 125 M10 hot-dip galvanised"/>
    <s v="fasteners"/>
    <n v="267.2"/>
    <n v="5494317.5300000021"/>
    <n v="0.95971590536498819"/>
    <x v="2"/>
  </r>
  <r>
    <s v="SF-931-A4-20x150"/>
    <s v="Hex bolt part thread DIN 931 M20 × 150 mm A4 stainless"/>
    <s v="fasteners"/>
    <n v="267.11"/>
    <n v="5494584.6400000025"/>
    <n v="0.9597625626093288"/>
    <x v="2"/>
  </r>
  <r>
    <s v="SF-931-HG-12x100"/>
    <s v="Hex bolt part thread DIN 931 M12 × 100 mm hot-dip galvanised"/>
    <s v="fasteners"/>
    <n v="267.02"/>
    <n v="5494851.660000002"/>
    <n v="0.95980920413298498"/>
    <x v="2"/>
  </r>
  <r>
    <s v="SF-7991-ZN-10x25-P10"/>
    <s v="Countersunk socket screw DIN 7991 M10 × 25 mm zinc plated, pack of 10"/>
    <s v="fasteners"/>
    <n v="266.8"/>
    <n v="5495118.4600000018"/>
    <n v="0.95985580722830177"/>
    <x v="2"/>
  </r>
  <r>
    <s v="SF-933-ZN-12x45"/>
    <s v="Hex bolt DIN 933 M12 × 45 mm zinc plated"/>
    <s v="fasteners"/>
    <n v="266.72000000000003"/>
    <n v="5495385.1800000016"/>
    <n v="0.95990239634967689"/>
    <x v="2"/>
  </r>
  <r>
    <s v="SF-AGL-ZY-6x40"/>
    <s v="Chipboard screw, Pozidriv Ø6 × 40 mm yellow zinc"/>
    <s v="fasteners"/>
    <n v="266.58"/>
    <n v="5495651.7600000016"/>
    <n v="0.95994896101665428"/>
    <x v="2"/>
  </r>
  <r>
    <s v="SF-933-ZN-8x70"/>
    <s v="Hex bolt DIN 933 M8 × 70 mm zinc plated"/>
    <s v="fasteners"/>
    <n v="266.43"/>
    <n v="5495918.1900000013"/>
    <n v="0.95999549948249097"/>
    <x v="2"/>
  </r>
  <r>
    <s v="SF-933-HG-14x130"/>
    <s v="Hex bolt DIN 933 M14 × 130 mm hot-dip galvanised"/>
    <s v="fasteners"/>
    <n v="266.43"/>
    <n v="5496184.620000001"/>
    <n v="0.96004203794832776"/>
    <x v="2"/>
  </r>
  <r>
    <s v="SF-912-A2-10x100-P10"/>
    <s v="Socket cap screw DIN 912 M10 × 100 mm A2 stainless, pack of 10"/>
    <s v="fasteners"/>
    <n v="266.25"/>
    <n v="5496450.870000001"/>
    <n v="0.96008854497279583"/>
    <x v="2"/>
  </r>
  <r>
    <s v="SF-912-A2-5x16-P20"/>
    <s v="Socket cap screw DIN 912 M5 × 16 mm A2 stainless, pack of 20"/>
    <s v="fasteners"/>
    <n v="266.17"/>
    <n v="5496717.040000001"/>
    <n v="0.96013503802332234"/>
    <x v="2"/>
  </r>
  <r>
    <s v="SF-912-A2-16x120"/>
    <s v="Socket cap screw DIN 912 M16 × 120 mm A2 stainless"/>
    <s v="fasteners"/>
    <n v="265.24"/>
    <n v="5496982.2800000012"/>
    <n v="0.96018136862677761"/>
    <x v="2"/>
  </r>
  <r>
    <s v="SF-931-A2-6x50"/>
    <s v="Hex bolt part thread DIN 931 M6 × 50 mm A2 stainless"/>
    <s v="fasteners"/>
    <n v="265.05"/>
    <n v="5497247.330000001"/>
    <n v="0.96022766604212129"/>
    <x v="2"/>
  </r>
  <r>
    <s v="SF-7991-A2-5x35"/>
    <s v="Countersunk socket screw DIN 7991 M5 × 35 mm A2 stainless"/>
    <s v="fasteners"/>
    <n v="264.91000000000003"/>
    <n v="5497512.2400000012"/>
    <n v="0.96027393900306723"/>
    <x v="2"/>
  </r>
  <r>
    <s v="SF-7991-A2-12x55"/>
    <s v="Countersunk socket screw DIN 7991 M12 × 55 mm A2 stainless"/>
    <s v="fasteners"/>
    <n v="264.7"/>
    <n v="5497776.9400000013"/>
    <n v="0.96032017528241642"/>
    <x v="2"/>
  </r>
  <r>
    <s v="SF-912-ZN-6x55-P10"/>
    <s v="Socket cap screw DIN 912 M6 × 55 mm zinc plated, pack of 10"/>
    <s v="fasteners"/>
    <n v="264.66000000000003"/>
    <n v="5498041.6000000015"/>
    <n v="0.96036640457479483"/>
    <x v="2"/>
  </r>
  <r>
    <s v="SF-931-A4-8x110-P10"/>
    <s v="Hex bolt part thread DIN 931 M8 × 110 mm A4 stainless, pack of 10"/>
    <s v="fasteners"/>
    <n v="264.58"/>
    <n v="5498306.1800000016"/>
    <n v="0.96041261989323157"/>
    <x v="2"/>
  </r>
  <r>
    <s v="SF-7991-A4-12x40-P10"/>
    <s v="Countersunk socket screw DIN 7991 M12 × 40 mm A4 stainless, pack of 10"/>
    <s v="fasteners"/>
    <n v="264.44"/>
    <n v="5498570.620000002"/>
    <n v="0.96045881075727058"/>
    <x v="2"/>
  </r>
  <r>
    <s v="SF-912-BK-8x100-P10"/>
    <s v="Socket cap screw DIN 912 M8 × 100 mm black 12.9, pack of 10"/>
    <s v="fasteners"/>
    <n v="264.27999999999997"/>
    <n v="5498834.9000000022"/>
    <n v="0.96050497367342624"/>
    <x v="2"/>
  </r>
  <r>
    <s v="SF-933-HG-14x80"/>
    <s v="Hex bolt DIN 933 M14 × 80 mm hot-dip galvanised"/>
    <s v="fasteners"/>
    <n v="264.26"/>
    <n v="5499099.160000002"/>
    <n v="0.96055113309609641"/>
    <x v="2"/>
  </r>
  <r>
    <s v="SF-912-BK-10x35"/>
    <s v="Socket cap screw DIN 912 M10 × 35 mm black 12.9"/>
    <s v="fasteners"/>
    <n v="264.24"/>
    <n v="5499363.4000000022"/>
    <n v="0.9605972890252813"/>
    <x v="2"/>
  </r>
  <r>
    <s v="SF-7991-ZN-10x90"/>
    <s v="Countersunk socket screw DIN 7991 M10 × 90 mm zinc plated"/>
    <s v="fasteners"/>
    <n v="264.07"/>
    <n v="5499627.4700000025"/>
    <n v="0.96064341525984021"/>
    <x v="2"/>
  </r>
  <r>
    <s v="SF-7991-ZN-6x80"/>
    <s v="Countersunk socket screw DIN 7991 M6 × 80 mm zinc plated"/>
    <s v="fasteners"/>
    <n v="263.32"/>
    <n v="5499890.7900000028"/>
    <n v="0.96068941048869638"/>
    <x v="2"/>
  </r>
  <r>
    <s v="SF-933-ZN-12x75"/>
    <s v="Hex bolt DIN 933 M12 × 75 mm zinc plated"/>
    <s v="fasteners"/>
    <n v="263.27999999999997"/>
    <n v="5500154.0700000031"/>
    <n v="0.96073539873058178"/>
    <x v="2"/>
  </r>
  <r>
    <s v="SF-1587-ZN-10-P10"/>
    <s v="Dome nut DIN 1587 M10 zinc plated, pack of 10"/>
    <s v="fasteners"/>
    <n v="262.97000000000003"/>
    <n v="5500417.0400000028"/>
    <n v="0.96078133282344336"/>
    <x v="2"/>
  </r>
  <r>
    <s v="SF-ARD-ANC-A4-10x140"/>
    <s v="Anclatec anchor rod M10 × 140 mm, A4 stainless, pack of 10"/>
    <s v="anchors"/>
    <n v="262.58"/>
    <n v="5500679.6200000029"/>
    <n v="0.96082719879333944"/>
    <x v="2"/>
  </r>
  <r>
    <s v="SF-440-HG-20"/>
    <s v="Timber washer, square hole DIN 440 M20 hot-dip galvanised"/>
    <s v="fasteners"/>
    <n v="261.95"/>
    <n v="5500941.5700000031"/>
    <n v="0.96087295471844536"/>
    <x v="2"/>
  </r>
  <r>
    <s v="SF-MSH-ALP-16x85"/>
    <s v="Alpenfix mesh sleeve Ø16 × 85 mm, pack of 10"/>
    <s v="anchors"/>
    <n v="261.38"/>
    <n v="5501202.950000003"/>
    <n v="0.96091861107921706"/>
    <x v="2"/>
  </r>
  <r>
    <s v="SF-7991-ZN-3x30-B500"/>
    <s v="Countersunk socket screw DIN 7991 M3 × 30 mm zinc plated, bulk box of 500"/>
    <s v="fasteners"/>
    <n v="261.32"/>
    <n v="5501464.2700000033"/>
    <n v="0.96096425695953269"/>
    <x v="2"/>
  </r>
  <r>
    <s v="SF-125-A2-8-P20"/>
    <s v="Flat washer DIN 125 M8 A2 stainless, pack of 20"/>
    <s v="fasteners"/>
    <n v="261.26"/>
    <n v="5501725.5300000031"/>
    <n v="0.96100989235939194"/>
    <x v="2"/>
  </r>
  <r>
    <s v="SF-912-ZN-6x100-P10"/>
    <s v="Socket cap screw DIN 912 M6 × 100 mm zinc plated, pack of 10"/>
    <s v="fasteners"/>
    <n v="261.16000000000003"/>
    <n v="5501986.6900000032"/>
    <n v="0.96105551029182423"/>
    <x v="2"/>
  </r>
  <r>
    <s v="SF-AGL-A2-4x20-B1000"/>
    <s v="Chipboard screw, Pozidriv Ø4 × 20 mm A2 stainless, bulk box of 1000"/>
    <s v="fasteners"/>
    <n v="261.05"/>
    <n v="5502247.740000003"/>
    <n v="0.96110110901008683"/>
    <x v="2"/>
  </r>
  <r>
    <s v="SF-933-HG-14x60"/>
    <s v="Hex bolt DIN 933 M14 × 60 mm hot-dip galvanised"/>
    <s v="fasteners"/>
    <n v="261.02999999999997"/>
    <n v="5502508.7700000033"/>
    <n v="0.96114670423486404"/>
    <x v="2"/>
  </r>
  <r>
    <s v="SF-933-A4-10x140"/>
    <s v="Hex bolt DIN 933 M10 × 140 mm A4 stainless"/>
    <s v="fasteners"/>
    <n v="260.99"/>
    <n v="5502769.7600000035"/>
    <n v="0.96119229247267035"/>
    <x v="2"/>
  </r>
  <r>
    <s v="SF-7991-ZN-4x25"/>
    <s v="Countersunk socket screw DIN 7991 M4 × 25 mm zinc plated"/>
    <s v="fasteners"/>
    <n v="260.95"/>
    <n v="5503030.7100000037"/>
    <n v="0.961237873723506"/>
    <x v="2"/>
  </r>
  <r>
    <s v="SF-7991-ZN-6x30-B500"/>
    <s v="Countersunk socket screw DIN 7991 M6 × 30 mm zinc plated, bulk box of 500"/>
    <s v="fasteners"/>
    <n v="260.88"/>
    <n v="5503291.5900000036"/>
    <n v="0.9612834427471425"/>
    <x v="2"/>
  </r>
  <r>
    <s v="SF-933-ZN-16x200"/>
    <s v="Hex bolt DIN 933 M16 × 200 mm zinc plated"/>
    <s v="fasteners"/>
    <n v="260.77"/>
    <n v="5503552.3600000031"/>
    <n v="0.96132899255660931"/>
    <x v="2"/>
  </r>
  <r>
    <s v="SF-912-BK-6x45-P10"/>
    <s v="Socket cap screw DIN 912 M6 × 45 mm black 12.9, pack of 10"/>
    <s v="fasteners"/>
    <n v="260.45999999999998"/>
    <n v="5503812.8200000031"/>
    <n v="0.9613744882170524"/>
    <x v="2"/>
  </r>
  <r>
    <s v="SF-933-A4-20x70"/>
    <s v="Hex bolt DIN 933 M20 × 70 mm A4 stainless"/>
    <s v="fasteners"/>
    <n v="260.17"/>
    <n v="5504072.990000003"/>
    <n v="0.96141993322195707"/>
    <x v="2"/>
  </r>
  <r>
    <s v="SF-912-A4-8x90-P10"/>
    <s v="Socket cap screw DIN 912 M8 × 90 mm A4 stainless, pack of 10"/>
    <s v="fasteners"/>
    <n v="260.02999999999997"/>
    <n v="5504333.0200000033"/>
    <n v="0.961465353772464"/>
    <x v="2"/>
  </r>
  <r>
    <s v="SF-931-A2-24x140"/>
    <s v="Hex bolt part thread DIN 931 M24 × 140 mm A2 stainless"/>
    <s v="fasteners"/>
    <n v="259.89999999999998"/>
    <n v="5504592.9200000037"/>
    <n v="0.96151075161531574"/>
    <x v="2"/>
  </r>
  <r>
    <s v="SF-933-A2-8x30-P10"/>
    <s v="Hex bolt DIN 933 M8 × 30 mm A2 stainless, pack of 10"/>
    <s v="fasteners"/>
    <n v="259.14999999999998"/>
    <n v="5504852.070000004"/>
    <n v="0.96155601845246486"/>
    <x v="2"/>
  </r>
  <r>
    <s v="SF-AGL-ZY-5x45-B1000"/>
    <s v="Chipboard screw, Pozidriv Ø5 × 45 mm yellow zinc, bulk box of 1000"/>
    <s v="fasteners"/>
    <n v="258.85000000000002"/>
    <n v="5505110.9200000037"/>
    <n v="0.96160123288733268"/>
    <x v="2"/>
  </r>
  <r>
    <s v="SF-WDG-ALP-ZN-10x120"/>
    <s v="Alpenfix wedge anchor M10 × 120 mm, zinc plated"/>
    <s v="anchors"/>
    <n v="258.63"/>
    <n v="5505369.5500000035"/>
    <n v="0.9616464088938611"/>
    <x v="2"/>
  </r>
  <r>
    <s v="SF-AGL-ZY-3.5x70-B1000"/>
    <s v="Chipboard screw, Pozidriv Ø3.5 × 70 mm yellow zinc, bulk box of 1000"/>
    <s v="fasteners"/>
    <n v="258.25"/>
    <n v="5505627.8000000035"/>
    <n v="0.96169151852416679"/>
    <x v="2"/>
  </r>
  <r>
    <s v="SF-933-ZN-5x45-B500"/>
    <s v="Hex bolt DIN 933 M5 × 45 mm zinc plated, bulk box of 500"/>
    <s v="fasteners"/>
    <n v="258.06"/>
    <n v="5505885.8600000031"/>
    <n v="0.9617365949663611"/>
    <x v="2"/>
  </r>
  <r>
    <s v="SF-315-A2-8-P10"/>
    <s v="Wing nut DIN 315 M8 A2 stainless, pack of 10"/>
    <s v="fasteners"/>
    <n v="257.75"/>
    <n v="5506143.6100000031"/>
    <n v="0.9617816172595316"/>
    <x v="2"/>
  </r>
  <r>
    <s v="SF-933-A2-5x50"/>
    <s v="Hex bolt DIN 933 M5 × 50 mm A2 stainless"/>
    <s v="fasteners"/>
    <n v="257.63"/>
    <n v="5506401.240000003"/>
    <n v="0.96182661859178975"/>
    <x v="2"/>
  </r>
  <r>
    <s v="SF-931-A2-12x80"/>
    <s v="Hex bolt part thread DIN 931 M12 × 80 mm A2 stainless"/>
    <s v="fasteners"/>
    <n v="257.60000000000002"/>
    <n v="5506658.8400000026"/>
    <n v="0.96187161468381965"/>
    <x v="2"/>
  </r>
  <r>
    <s v="SF-912-ZN-12x100"/>
    <s v="Socket cap screw DIN 912 M12 × 100 mm zinc plated"/>
    <s v="fasteners"/>
    <n v="256.64999999999998"/>
    <n v="5506915.490000003"/>
    <n v="0.96191644483529304"/>
    <x v="2"/>
  </r>
  <r>
    <s v="SF-AGL-ZY-6x25"/>
    <s v="Chipboard screw, Pozidriv Ø6 × 25 mm yellow zinc"/>
    <s v="fasteners"/>
    <n v="256.62"/>
    <n v="5507172.1100000031"/>
    <n v="0.96196126974653817"/>
    <x v="2"/>
  </r>
  <r>
    <s v="SF-933-A4-12x80"/>
    <s v="Hex bolt DIN 933 M12 × 80 mm A4 stainless"/>
    <s v="fasteners"/>
    <n v="256.58"/>
    <n v="5507428.6900000032"/>
    <n v="0.96200608767081242"/>
    <x v="2"/>
  </r>
  <r>
    <s v="SF-933-A2-5x12-P20"/>
    <s v="Hex bolt DIN 933 M5 × 12 mm A2 stainless, pack of 20"/>
    <s v="fasteners"/>
    <n v="256.52999999999997"/>
    <n v="5507685.2200000035"/>
    <n v="0.96205089686137335"/>
    <x v="2"/>
  </r>
  <r>
    <s v="SF-912-A4-12x20"/>
    <s v="Socket cap screw DIN 912 M12 × 20 mm A4 stainless"/>
    <s v="fasteners"/>
    <n v="256.3"/>
    <n v="5507941.5200000033"/>
    <n v="0.96209566587685191"/>
    <x v="2"/>
  </r>
  <r>
    <s v="SF-MSH-ALP-20x85"/>
    <s v="Alpenfix mesh sleeve Ø20 × 85 mm, pack of 10"/>
    <s v="anchors"/>
    <n v="256.29000000000002"/>
    <n v="5508197.8100000033"/>
    <n v="0.96214043314558784"/>
    <x v="2"/>
  </r>
  <r>
    <s v="SF-AGL-A2-4.5x16"/>
    <s v="Chipboard screw, Pozidriv Ø4.5 × 16 mm A2 stainless"/>
    <s v="fasteners"/>
    <n v="256.18"/>
    <n v="5508453.990000003"/>
    <n v="0.96218518120015395"/>
    <x v="2"/>
  </r>
  <r>
    <s v="SF-933-ZN-20x140"/>
    <s v="Hex bolt DIN 933 M20 × 140 mm zinc plated"/>
    <s v="fasteners"/>
    <n v="256.11"/>
    <n v="5508710.1000000034"/>
    <n v="0.96222991702752125"/>
    <x v="2"/>
  </r>
  <r>
    <s v="SF-AGL-A2-4x45"/>
    <s v="Chipboard screw, Pozidriv Ø4 × 45 mm A2 stainless"/>
    <s v="fasteners"/>
    <n v="255.84"/>
    <n v="5508965.9400000032"/>
    <n v="0.96227460569283552"/>
    <x v="2"/>
  </r>
  <r>
    <s v="SF-7991-A2-10x60-P10"/>
    <s v="Countersunk socket screw DIN 7991 M10 × 60 mm A2 stainless, pack of 10"/>
    <s v="fasteners"/>
    <n v="255.32"/>
    <n v="5509221.2600000035"/>
    <n v="0.96231920352752931"/>
    <x v="2"/>
  </r>
  <r>
    <s v="SF-7991-A2-4x40-P20"/>
    <s v="Countersunk socket screw DIN 7991 M4 × 40 mm A2 stainless, pack of 20"/>
    <s v="fasteners"/>
    <n v="254.95"/>
    <n v="5509476.2100000037"/>
    <n v="0.96236373673274311"/>
    <x v="2"/>
  </r>
  <r>
    <s v="SF-912-A2-6x70"/>
    <s v="Socket cap screw DIN 912 M6 × 70 mm A2 stainless"/>
    <s v="fasteners"/>
    <n v="254.7"/>
    <n v="5509730.9100000039"/>
    <n v="0.96240822626938927"/>
    <x v="2"/>
  </r>
  <r>
    <s v="SF-933-A2-20x120"/>
    <s v="Hex bolt DIN 933 M20 × 120 mm A2 stainless"/>
    <s v="fasteners"/>
    <n v="254.61"/>
    <n v="5509985.5200000042"/>
    <n v="0.96245270008535111"/>
    <x v="2"/>
  </r>
  <r>
    <s v="SF-912-BK-6x90-P10"/>
    <s v="Socket cap screw DIN 912 M6 × 90 mm black 12.9, pack of 10"/>
    <s v="fasteners"/>
    <n v="254.5"/>
    <n v="5510240.0200000042"/>
    <n v="0.96249715468714314"/>
    <x v="2"/>
  </r>
  <r>
    <s v="SF-7991-ZN-8x70-P10"/>
    <s v="Countersunk socket screw DIN 7991 M8 × 70 mm zinc plated, pack of 10"/>
    <s v="fasteners"/>
    <n v="254.32"/>
    <n v="5510494.3400000045"/>
    <n v="0.96254157784756667"/>
    <x v="2"/>
  </r>
  <r>
    <s v="SF-976-ZN-14x1000"/>
    <s v="Threaded rod DIN 976 M14 × 1000 mm zinc plated"/>
    <s v="fasteners"/>
    <n v="254.27"/>
    <n v="5510748.6100000041"/>
    <n v="0.96258599227427655"/>
    <x v="2"/>
  </r>
  <r>
    <s v="SF-931-A2-8x50-P10"/>
    <s v="Hex bolt part thread DIN 931 M8 × 50 mm A2 stainless, pack of 10"/>
    <s v="fasteners"/>
    <n v="254.18"/>
    <n v="5511002.7900000038"/>
    <n v="0.96263039098030201"/>
    <x v="2"/>
  </r>
  <r>
    <s v="SF-912-ZN-3x12-B500"/>
    <s v="Socket cap screw DIN 912 M3 × 12 mm zinc plated, bulk box of 500"/>
    <s v="fasteners"/>
    <n v="254.1"/>
    <n v="5511256.8900000034"/>
    <n v="0.96267477571238591"/>
    <x v="2"/>
  </r>
  <r>
    <s v="SF-933-A4-12x130"/>
    <s v="Hex bolt DIN 933 M12 × 130 mm A4 stainless"/>
    <s v="fasteners"/>
    <n v="253.92"/>
    <n v="5511510.8100000033"/>
    <n v="0.96271912900310119"/>
    <x v="2"/>
  </r>
  <r>
    <s v="SF-933-A2-10x70"/>
    <s v="Hex bolt DIN 933 M10 × 70 mm A2 stainless"/>
    <s v="fasteners"/>
    <n v="253.68"/>
    <n v="5511764.490000003"/>
    <n v="0.96276344037199157"/>
    <x v="2"/>
  </r>
  <r>
    <s v="SF-912-BK-8x80"/>
    <s v="Socket cap screw DIN 912 M8 × 80 mm black 12.9"/>
    <s v="fasteners"/>
    <n v="253.33"/>
    <n v="5512017.8200000031"/>
    <n v="0.96280769060488747"/>
    <x v="2"/>
  </r>
  <r>
    <s v="SF-931-ZN-10x50-P10"/>
    <s v="Hex bolt part thread DIN 931 M10 × 50 mm zinc plated, pack of 10"/>
    <s v="fasteners"/>
    <n v="253.24"/>
    <n v="5512271.0600000033"/>
    <n v="0.96285192511709894"/>
    <x v="2"/>
  </r>
  <r>
    <s v="SF-912-BK-10x150"/>
    <s v="Socket cap screw DIN 912 M10 × 150 mm black 12.9"/>
    <s v="fasteners"/>
    <n v="253.22"/>
    <n v="5512524.2800000031"/>
    <n v="0.96289615613582502"/>
    <x v="2"/>
  </r>
  <r>
    <s v="SF-933-A2-10x160"/>
    <s v="Hex bolt DIN 933 M10 × 160 mm A2 stainless"/>
    <s v="fasteners"/>
    <n v="252.78"/>
    <n v="5512777.0600000033"/>
    <n v="0.96294031029787219"/>
    <x v="2"/>
  </r>
  <r>
    <s v="SF-7991-A2-8x25-P10"/>
    <s v="Countersunk socket screw DIN 7991 M8 × 25 mm A2 stainless, pack of 10"/>
    <s v="fasteners"/>
    <n v="252.74"/>
    <n v="5513029.8000000035"/>
    <n v="0.96298445747294859"/>
    <x v="2"/>
  </r>
  <r>
    <s v="SF-933-ZN-20x65"/>
    <s v="Hex bolt DIN 933 M20 × 65 mm zinc plated"/>
    <s v="fasteners"/>
    <n v="252.66"/>
    <n v="5513282.4600000037"/>
    <n v="0.96302859067408331"/>
    <x v="2"/>
  </r>
  <r>
    <s v="SF-912-A2-8x35"/>
    <s v="Socket cap screw DIN 912 M8 × 35 mm A2 stainless"/>
    <s v="fasteners"/>
    <n v="252.58"/>
    <n v="5513535.0400000038"/>
    <n v="0.96307270990127647"/>
    <x v="2"/>
  </r>
  <r>
    <s v="SF-931-A4-12x50-P10"/>
    <s v="Hex bolt part thread DIN 931 M12 × 50 mm A4 stainless, pack of 10"/>
    <s v="fasteners"/>
    <n v="252.28"/>
    <n v="5513787.320000004"/>
    <n v="0.96311677672618845"/>
    <x v="2"/>
  </r>
  <r>
    <s v="SF-931-HG-16x100"/>
    <s v="Hex bolt part thread DIN 931 M16 × 100 mm hot-dip galvanised"/>
    <s v="fasteners"/>
    <n v="251.66"/>
    <n v="5514038.9800000042"/>
    <n v="0.9631607352530529"/>
    <x v="2"/>
  </r>
  <r>
    <s v="SF-AGL-ZY-4x70-B1000"/>
    <s v="Chipboard screw, Pozidriv Ø4 × 70 mm yellow zinc, bulk box of 1000"/>
    <s v="fasteners"/>
    <n v="251.62"/>
    <n v="5514290.6000000043"/>
    <n v="0.96320468679294657"/>
    <x v="2"/>
  </r>
  <r>
    <s v="SF-9021-ZN-12-P20"/>
    <s v="Large flat washer DIN 9021 M12 zinc plated, pack of 20"/>
    <s v="fasteners"/>
    <n v="251.01"/>
    <n v="5514541.6100000041"/>
    <n v="0.96324853178153524"/>
    <x v="2"/>
  </r>
  <r>
    <s v="SF-AGL-ZY-5x60"/>
    <s v="Chipboard screw, Pozidriv Ø5 × 60 mm yellow zinc"/>
    <s v="fasteners"/>
    <n v="250.71"/>
    <n v="5514792.320000004"/>
    <n v="0.96329232436784284"/>
    <x v="2"/>
  </r>
  <r>
    <s v="SF-912-ZN-10x16"/>
    <s v="Socket cap screw DIN 912 M10 × 16 mm zinc plated"/>
    <s v="fasteners"/>
    <n v="250.1"/>
    <n v="5515042.4200000037"/>
    <n v="0.96333601040284556"/>
    <x v="2"/>
  </r>
  <r>
    <s v="SF-7991-A2-16x45"/>
    <s v="Countersunk socket screw DIN 7991 M16 × 45 mm A2 stainless"/>
    <s v="fasteners"/>
    <n v="249.95"/>
    <n v="5515292.3700000038"/>
    <n v="0.96337967023670779"/>
    <x v="2"/>
  </r>
  <r>
    <s v="SF-WDG-ANC-A4-6x85"/>
    <s v="Anclatec wedge anchor M6 × 85 mm, A4 stainless"/>
    <s v="anchors"/>
    <n v="248.91"/>
    <n v="5515541.280000004"/>
    <n v="0.96342314840932886"/>
    <x v="2"/>
  </r>
  <r>
    <s v="SF-7991-A2-8x35"/>
    <s v="Countersunk socket screw DIN 7991 M8 × 35 mm A2 stainless"/>
    <s v="fasteners"/>
    <n v="248.82"/>
    <n v="5515790.1000000043"/>
    <n v="0.96346661086126573"/>
    <x v="2"/>
  </r>
  <r>
    <s v="SF-976-A4-8x1000"/>
    <s v="Threaded rod DIN 976 M8 × 1000 mm A4 stainless"/>
    <s v="fasteners"/>
    <n v="248.75"/>
    <n v="5516038.8500000043"/>
    <n v="0.96351006108600357"/>
    <x v="2"/>
  </r>
  <r>
    <s v="SF-912-A4-3x8"/>
    <s v="Socket cap screw DIN 912 M3 × 8 mm A4 stainless"/>
    <s v="fasteners"/>
    <n v="248.09"/>
    <n v="5516286.9400000041"/>
    <n v="0.96355339602572299"/>
    <x v="2"/>
  </r>
  <r>
    <s v="SF-AGL-ZY-3.5x60"/>
    <s v="Chipboard screw, Pozidriv Ø3.5 × 60 mm yellow zinc"/>
    <s v="fasteners"/>
    <n v="247.73"/>
    <n v="5516534.6700000046"/>
    <n v="0.96359666808270517"/>
    <x v="2"/>
  </r>
  <r>
    <s v="SF-7991-A4-8x35-P10"/>
    <s v="Countersunk socket screw DIN 7991 M8 × 35 mm A4 stainless, pack of 10"/>
    <s v="fasteners"/>
    <n v="247.57"/>
    <n v="5516782.2400000049"/>
    <n v="0.96363991219180412"/>
    <x v="2"/>
  </r>
  <r>
    <s v="SF-MSH-ANC-20x130"/>
    <s v="Anclatec mesh sleeve Ø20 × 130 mm, pack of 10"/>
    <s v="anchors"/>
    <n v="247.17"/>
    <n v="5517029.4100000048"/>
    <n v="0.96368308643119482"/>
    <x v="2"/>
  </r>
  <r>
    <s v="SF-7991-BK-6x50"/>
    <s v="Countersunk socket screw DIN 7991 M6 × 50 mm black 12.9"/>
    <s v="fasteners"/>
    <n v="246.9"/>
    <n v="5517276.3100000052"/>
    <n v="0.96372621350853271"/>
    <x v="2"/>
  </r>
  <r>
    <s v="SF-931-HG-8x80"/>
    <s v="Hex bolt part thread DIN 931 M8 × 80 mm hot-dip galvanised"/>
    <s v="fasteners"/>
    <n v="245.74"/>
    <n v="5517522.0500000054"/>
    <n v="0.96376913796371699"/>
    <x v="2"/>
  </r>
  <r>
    <s v="SF-933-ZN-5x55-B500"/>
    <s v="Hex bolt DIN 933 M5 × 55 mm zinc plated, bulk box of 500"/>
    <s v="fasteners"/>
    <n v="245.61"/>
    <n v="5517767.6600000057"/>
    <n v="0.96381203971124607"/>
    <x v="2"/>
  </r>
  <r>
    <s v="SF-7991-A2-10x40-P10"/>
    <s v="Countersunk socket screw DIN 7991 M10 × 40 mm A2 stainless, pack of 10"/>
    <s v="fasteners"/>
    <n v="245.47"/>
    <n v="5518013.1300000055"/>
    <n v="0.96385491700437731"/>
    <x v="2"/>
  </r>
  <r>
    <s v="SF-933-ZN-14x35"/>
    <s v="Hex bolt DIN 933 M14 × 35 mm zinc plated"/>
    <s v="fasteners"/>
    <n v="245.45"/>
    <n v="5518258.5800000057"/>
    <n v="0.96389779080402316"/>
    <x v="2"/>
  </r>
  <r>
    <s v="SF-912-A2-4x8-B500"/>
    <s v="Socket cap screw DIN 912 M4 × 8 mm A2 stainless, bulk box of 500"/>
    <s v="fasteners"/>
    <n v="244.24"/>
    <n v="5518502.8200000059"/>
    <n v="0.96394045324780198"/>
    <x v="2"/>
  </r>
  <r>
    <s v="SF-7991-ZN-4x40-B500"/>
    <s v="Countersunk socket screw DIN 7991 M4 × 40 mm zinc plated, bulk box of 500"/>
    <s v="fasteners"/>
    <n v="244.17"/>
    <n v="5518746.9900000058"/>
    <n v="0.96398310346438187"/>
    <x v="2"/>
  </r>
  <r>
    <s v="SF-CSA-TAT-H-12x72"/>
    <s v="Tatra Works concrete screw anchor Ø12 × 72 mm, hex head"/>
    <s v="anchors"/>
    <n v="243.42"/>
    <n v="5518990.4100000057"/>
    <n v="0.96402562267525893"/>
    <x v="2"/>
  </r>
  <r>
    <s v="SF-912-A4-10x75"/>
    <s v="Socket cap screw DIN 912 M10 × 75 mm A4 stainless"/>
    <s v="fasteners"/>
    <n v="243.04"/>
    <n v="5519233.4500000058"/>
    <n v="0.96406807550991336"/>
    <x v="2"/>
  </r>
  <r>
    <s v="SF-7991-A2-6x10"/>
    <s v="Countersunk socket screw DIN 7991 M6 × 10 mm A2 stainless"/>
    <s v="fasteners"/>
    <n v="242.71"/>
    <n v="5519476.1600000057"/>
    <n v="0.96411047070205858"/>
    <x v="2"/>
  </r>
  <r>
    <s v="SF-931-A2-8x120"/>
    <s v="Hex bolt part thread DIN 931 M8 × 120 mm A2 stainless"/>
    <s v="fasteners"/>
    <n v="242.55"/>
    <n v="5519718.7100000056"/>
    <n v="0.96415283794632045"/>
    <x v="2"/>
  </r>
  <r>
    <s v="SF-912-ZN-4x12-B500"/>
    <s v="Socket cap screw DIN 912 M4 × 12 mm zinc plated, bulk box of 500"/>
    <s v="fasteners"/>
    <n v="242.35"/>
    <n v="5519961.0600000052"/>
    <n v="0.96419517025572832"/>
    <x v="2"/>
  </r>
  <r>
    <s v="SF-AGL-A2-3x16-B1000"/>
    <s v="Chipboard screw, Pozidriv Ø3 × 16 mm A2 stainless, bulk box of 1000"/>
    <s v="fasteners"/>
    <n v="242.35"/>
    <n v="5520203.4100000048"/>
    <n v="0.96423750256513618"/>
    <x v="2"/>
  </r>
  <r>
    <s v="SF-6798-ZN-5"/>
    <s v="Toothed lock washer DIN 6798 M5 zinc plated"/>
    <s v="fasteners"/>
    <n v="242.3"/>
    <n v="5520445.7100000046"/>
    <n v="0.96427982614083052"/>
    <x v="2"/>
  </r>
  <r>
    <s v="SF-931-A4-20x110"/>
    <s v="Hex bolt part thread DIN 931 M20 × 110 mm A4 stainless"/>
    <s v="fasteners"/>
    <n v="242.2"/>
    <n v="5520687.9100000048"/>
    <n v="0.96432213224909791"/>
    <x v="2"/>
  </r>
  <r>
    <s v="SF-933-A4-4x12"/>
    <s v="Hex bolt DIN 933 M4 × 12 mm A4 stainless"/>
    <s v="fasteners"/>
    <n v="242.12"/>
    <n v="5520930.0300000049"/>
    <n v="0.96436442438342362"/>
    <x v="2"/>
  </r>
  <r>
    <s v="SF-934-ZN-8"/>
    <s v="Hex nut DIN 934 M8 zinc plated"/>
    <s v="fasteners"/>
    <n v="241.52"/>
    <n v="5521171.5500000045"/>
    <n v="0.96440661171318709"/>
    <x v="2"/>
  </r>
  <r>
    <s v="SF-AGL-ZY-3x45-B1000"/>
    <s v="Chipboard screw, Pozidriv Ø3 × 45 mm yellow zinc, bulk box of 1000"/>
    <s v="fasteners"/>
    <n v="241.45"/>
    <n v="5521413.0000000047"/>
    <n v="0.96444878681575175"/>
    <x v="2"/>
  </r>
  <r>
    <s v="SF-7991-ZN-4x6-B500"/>
    <s v="Countersunk socket screw DIN 7991 M4 × 6 mm zinc plated, bulk box of 500"/>
    <s v="fasteners"/>
    <n v="241.45"/>
    <n v="5521654.4500000048"/>
    <n v="0.9644909619183164"/>
    <x v="2"/>
  </r>
  <r>
    <s v="SF-934-ZN-24"/>
    <s v="Hex nut DIN 934 M24 zinc plated"/>
    <s v="fasteners"/>
    <n v="241.28"/>
    <n v="5521895.7300000051"/>
    <n v="0.96453310732625519"/>
    <x v="2"/>
  </r>
  <r>
    <s v="SF-912-ZN-10x20-P10"/>
    <s v="Socket cap screw DIN 912 M10 × 20 mm zinc plated, pack of 10"/>
    <s v="fasteners"/>
    <n v="241.19"/>
    <n v="5522136.9200000055"/>
    <n v="0.96457523701350956"/>
    <x v="2"/>
  </r>
  <r>
    <s v="SF-912-A4-20x110"/>
    <s v="Socket cap screw DIN 912 M20 × 110 mm A4 stainless"/>
    <s v="fasteners"/>
    <n v="241.16"/>
    <n v="5522378.0800000057"/>
    <n v="0.96461736146053578"/>
    <x v="2"/>
  </r>
  <r>
    <s v="SF-912-BK-3x8"/>
    <s v="Socket cap screw DIN 912 M3 × 8 mm black 12.9"/>
    <s v="fasteners"/>
    <n v="241.08"/>
    <n v="5522619.1600000057"/>
    <n v="0.96465947193362045"/>
    <x v="2"/>
  </r>
  <r>
    <s v="SF-7991-ZN-12x80"/>
    <s v="Countersunk socket screw DIN 7991 M12 × 80 mm zinc plated"/>
    <s v="fasteners"/>
    <n v="240.95"/>
    <n v="5522860.1100000059"/>
    <n v="0.96470155969904992"/>
    <x v="2"/>
  </r>
  <r>
    <s v="SF-933-ZN-6x50-P10"/>
    <s v="Hex bolt DIN 933 M6 × 50 mm zinc plated, pack of 10"/>
    <s v="fasteners"/>
    <n v="240.92"/>
    <n v="5523101.0300000058"/>
    <n v="0.96474364222425135"/>
    <x v="2"/>
  </r>
  <r>
    <s v="SF-933-ZN-6x25-B500"/>
    <s v="Hex bolt DIN 933 M6 × 25 mm zinc plated, bulk box of 500"/>
    <s v="fasteners"/>
    <n v="240.81"/>
    <n v="5523341.8400000054"/>
    <n v="0.96478570553528287"/>
    <x v="2"/>
  </r>
  <r>
    <s v="SF-912-A4-5x40"/>
    <s v="Socket cap screw DIN 912 M5 × 40 mm A4 stainless"/>
    <s v="fasteners"/>
    <n v="240.72"/>
    <n v="5523582.5600000052"/>
    <n v="0.96482775312563018"/>
    <x v="2"/>
  </r>
  <r>
    <s v="SF-933-A2-10x30-P10"/>
    <s v="Hex bolt DIN 933 M10 × 30 mm A2 stainless, pack of 10"/>
    <s v="fasteners"/>
    <n v="240.47"/>
    <n v="5523823.0300000049"/>
    <n v="0.96486975704740985"/>
    <x v="2"/>
  </r>
  <r>
    <s v="SF-7991-A2-6x80-P10"/>
    <s v="Countersunk socket screw DIN 7991 M6 × 80 mm A2 stainless, pack of 10"/>
    <s v="fasteners"/>
    <n v="239.68"/>
    <n v="5524062.7100000046"/>
    <n v="0.964911622976516"/>
    <x v="2"/>
  </r>
  <r>
    <s v="SF-AGL-A2-4x45-P25"/>
    <s v="Chipboard screw, Pozidriv Ø4 × 45 mm A2 stainless, pack of 25"/>
    <s v="fasteners"/>
    <n v="239.28"/>
    <n v="5524301.9900000049"/>
    <n v="0.96495341903591403"/>
    <x v="2"/>
  </r>
  <r>
    <s v="SF-912-BK-16x65"/>
    <s v="Socket cap screw DIN 912 M16 × 65 mm black 12.9"/>
    <s v="fasteners"/>
    <n v="239.25"/>
    <n v="5524541.2400000049"/>
    <n v="0.96499520985508402"/>
    <x v="2"/>
  </r>
  <r>
    <s v="SF-AGL-A2-6x30-P25"/>
    <s v="Chipboard screw, Pozidriv Ø6 × 30 mm A2 stainless, pack of 25"/>
    <s v="fasteners"/>
    <n v="238.82"/>
    <n v="5524780.0600000052"/>
    <n v="0.96503692556431786"/>
    <x v="2"/>
  </r>
  <r>
    <s v="SF-315-ZN-6-P20"/>
    <s v="Wing nut DIN 315 M6 zinc plated, pack of 20"/>
    <s v="fasteners"/>
    <n v="238.64"/>
    <n v="5525018.7000000048"/>
    <n v="0.96507860983218285"/>
    <x v="2"/>
  </r>
  <r>
    <s v="SF-933-HG-20x55"/>
    <s v="Hex bolt DIN 933 M20 × 55 mm hot-dip galvanised"/>
    <s v="fasteners"/>
    <n v="238.61"/>
    <n v="5525257.3100000052"/>
    <n v="0.96512028885981982"/>
    <x v="2"/>
  </r>
  <r>
    <s v="SF-985-ZN-5-P20"/>
    <s v="Nylon-insert lock nut DIN 985 M5 zinc plated, pack of 20"/>
    <s v="fasteners"/>
    <n v="238.11"/>
    <n v="5525495.4200000055"/>
    <n v="0.9651618805503217"/>
    <x v="2"/>
  </r>
  <r>
    <s v="SF-912-A2-8x75-P10"/>
    <s v="Socket cap screw DIN 912 M8 × 75 mm A2 stainless, pack of 10"/>
    <s v="fasteners"/>
    <n v="237.94"/>
    <n v="5525733.3600000059"/>
    <n v="0.96520344254619772"/>
    <x v="2"/>
  </r>
  <r>
    <s v="SF-NYP-TAT-6x30"/>
    <s v="Tatra Works nylon wall plug with collar 6 × 30 mm, box of 100"/>
    <s v="anchors"/>
    <n v="237.93"/>
    <n v="5525971.2900000056"/>
    <n v="0.96524500279533076"/>
    <x v="2"/>
  </r>
  <r>
    <s v="SF-AGL-ZY-5x30-B1000"/>
    <s v="Chipboard screw, Pozidriv Ø5 × 30 mm yellow zinc, bulk box of 1000"/>
    <s v="fasteners"/>
    <n v="237.79"/>
    <n v="5526209.0800000057"/>
    <n v="0.96528653859006608"/>
    <x v="2"/>
  </r>
  <r>
    <s v="SF-976-A4-6x500"/>
    <s v="Threaded rod DIN 976 M6 × 500 mm A4 stainless"/>
    <s v="fasteners"/>
    <n v="237.64"/>
    <n v="5526446.7200000053"/>
    <n v="0.9653280481836608"/>
    <x v="2"/>
  </r>
  <r>
    <s v="SF-933-A2-10x90"/>
    <s v="Hex bolt DIN 933 M10 × 90 mm A2 stainless"/>
    <s v="fasteners"/>
    <n v="237.58"/>
    <n v="5526684.3000000054"/>
    <n v="0.96536954729679936"/>
    <x v="2"/>
  </r>
  <r>
    <s v="SF-912-A4-12x25-P10"/>
    <s v="Socket cap screw DIN 912 M12 × 25 mm A4 stainless, pack of 10"/>
    <s v="fasteners"/>
    <n v="237.32"/>
    <n v="5526921.6200000057"/>
    <n v="0.96541100099462773"/>
    <x v="2"/>
  </r>
  <r>
    <s v="SF-912-ZN-12x50"/>
    <s v="Socket cap screw DIN 912 M12 × 50 mm zinc plated"/>
    <s v="fasteners"/>
    <n v="237.24"/>
    <n v="5527158.8600000059"/>
    <n v="0.96545244071851444"/>
    <x v="2"/>
  </r>
  <r>
    <s v="SF-912-A2-16x100"/>
    <s v="Socket cap screw DIN 912 M16 × 100 mm A2 stainless"/>
    <s v="fasteners"/>
    <n v="236.81"/>
    <n v="5527395.6700000055"/>
    <n v="0.96549380533246476"/>
    <x v="2"/>
  </r>
  <r>
    <s v="SF-912-A2-12x20"/>
    <s v="Socket cap screw DIN 912 M12 × 20 mm A2 stainless"/>
    <s v="fasteners"/>
    <n v="236.58"/>
    <n v="5527632.2500000056"/>
    <n v="0.96553512977133304"/>
    <x v="2"/>
  </r>
  <r>
    <s v="SF-912-A4-8x60"/>
    <s v="Socket cap screw DIN 912 M8 × 60 mm A4 stainless"/>
    <s v="fasteners"/>
    <n v="236.41"/>
    <n v="5527868.6600000057"/>
    <n v="0.96557642451557535"/>
    <x v="2"/>
  </r>
  <r>
    <s v="SF-912-ZN-6x12-B500"/>
    <s v="Socket cap screw DIN 912 M6 × 12 mm zinc plated, bulk box of 500"/>
    <s v="fasteners"/>
    <n v="235.79"/>
    <n v="5528104.4500000058"/>
    <n v="0.96561761096177001"/>
    <x v="2"/>
  </r>
  <r>
    <s v="SF-912-A2-4x30-P20"/>
    <s v="Socket cap screw DIN 912 M4 × 30 mm A2 stainless, pack of 20"/>
    <s v="fasteners"/>
    <n v="235.55"/>
    <n v="5528340.0000000056"/>
    <n v="0.96565875548613989"/>
    <x v="2"/>
  </r>
  <r>
    <s v="SF-9021-A2-10-P20"/>
    <s v="Large flat washer DIN 9021 M10 A2 stainless, pack of 20"/>
    <s v="fasteners"/>
    <n v="235.54"/>
    <n v="5528575.5400000056"/>
    <n v="0.96569989826376701"/>
    <x v="2"/>
  </r>
  <r>
    <s v="SF-AGL-ZY-6x25-B1000"/>
    <s v="Chipboard screw, Pozidriv Ø6 × 25 mm yellow zinc, bulk box of 1000"/>
    <s v="fasteners"/>
    <n v="235.38"/>
    <n v="5528810.9200000055"/>
    <n v="0.9657410130935109"/>
    <x v="2"/>
  </r>
  <r>
    <s v="SF-931-A4-10x100"/>
    <s v="Hex bolt part thread DIN 931 M10 × 100 mm A4 stainless"/>
    <s v="fasteners"/>
    <n v="234.78"/>
    <n v="5529045.7000000058"/>
    <n v="0.96578202311869266"/>
    <x v="2"/>
  </r>
  <r>
    <s v="SF-NZL-ANC-EXT"/>
    <s v="Anclatec static mixer nozzles with extension tube, pack of 5"/>
    <s v="anchors"/>
    <n v="234.01"/>
    <n v="5529279.7100000056"/>
    <n v="0.96582289864468618"/>
    <x v="2"/>
  </r>
  <r>
    <s v="SF-933-A2-5x10-B500"/>
    <s v="Hex bolt DIN 933 M5 × 10 mm A2 stainless, bulk box of 500"/>
    <s v="fasteners"/>
    <n v="234"/>
    <n v="5529513.7100000056"/>
    <n v="0.96586377242393706"/>
    <x v="2"/>
  </r>
  <r>
    <s v="SF-7991-BK-10x80"/>
    <s v="Countersunk socket screw DIN 7991 M10 × 80 mm black 12.9"/>
    <s v="fasteners"/>
    <n v="233.98"/>
    <n v="5529747.690000006"/>
    <n v="0.96590464270970255"/>
    <x v="2"/>
  </r>
  <r>
    <s v="SF-912-A2-20x140"/>
    <s v="Socket cap screw DIN 912 M20 × 140 mm A2 stainless"/>
    <s v="fasteners"/>
    <n v="233.69"/>
    <n v="5529981.3800000064"/>
    <n v="0.96594546233992973"/>
    <x v="2"/>
  </r>
  <r>
    <s v="SF-FRP-ANC-8x100"/>
    <s v="Anclatec long frame plug 8 × 100 mm, box of 50"/>
    <s v="anchors"/>
    <n v="233.31"/>
    <n v="5530214.690000006"/>
    <n v="0.96598621559393405"/>
    <x v="2"/>
  </r>
  <r>
    <s v="SF-NYP-TAT-8x50-P20"/>
    <s v="Tatra Works nylon wall plug with collar 8 × 50 mm, pack of 20"/>
    <s v="anchors"/>
    <n v="232.84"/>
    <n v="5530447.5300000058"/>
    <n v="0.96602688675103132"/>
    <x v="2"/>
  </r>
  <r>
    <s v="SF-933-ZN-12x140"/>
    <s v="Hex bolt DIN 933 M12 × 140 mm zinc plated"/>
    <s v="fasteners"/>
    <n v="232.71"/>
    <n v="5530680.2400000058"/>
    <n v="0.9660675352004735"/>
    <x v="2"/>
  </r>
  <r>
    <s v="SF-912-BK-20x180"/>
    <s v="Socket cap screw DIN 912 M20 × 180 mm black 12.9"/>
    <s v="fasteners"/>
    <n v="232.63"/>
    <n v="5530912.8700000057"/>
    <n v="0.96610816967597402"/>
    <x v="2"/>
  </r>
  <r>
    <s v="SF-7991-A2-10x80-P10"/>
    <s v="Countersunk socket screw DIN 7991 M10 × 80 mm A2 stainless, pack of 10"/>
    <s v="fasteners"/>
    <n v="232.42"/>
    <n v="5531145.2900000056"/>
    <n v="0.96614876746987777"/>
    <x v="2"/>
  </r>
  <r>
    <s v="SF-934-A2-5"/>
    <s v="Hex nut DIN 934 M5 A2 stainless"/>
    <s v="fasteners"/>
    <n v="232.3"/>
    <n v="5531377.5900000054"/>
    <n v="0.96618934430286907"/>
    <x v="2"/>
  </r>
  <r>
    <s v="SF-933-ZN-4x10-P20"/>
    <s v="Hex bolt DIN 933 M4 × 10 mm zinc plated, pack of 20"/>
    <s v="fasteners"/>
    <n v="232.29"/>
    <n v="5531609.8800000055"/>
    <n v="0.96622991938911773"/>
    <x v="2"/>
  </r>
  <r>
    <s v="SF-CSA-ALP-H-10x60"/>
    <s v="Alpenfix concrete screw anchor Ø10 × 60 mm, hex head"/>
    <s v="anchors"/>
    <n v="232.11"/>
    <n v="5531841.9900000058"/>
    <n v="0.96627046303399788"/>
    <x v="2"/>
  </r>
  <r>
    <s v="SF-912-BK-12x110"/>
    <s v="Socket cap screw DIN 912 M12 × 110 mm black 12.9"/>
    <s v="fasteners"/>
    <n v="232.04"/>
    <n v="5532074.0300000058"/>
    <n v="0.9663109944516789"/>
    <x v="2"/>
  </r>
  <r>
    <s v="SF-931-HG-12x150"/>
    <s v="Hex bolt part thread DIN 931 M12 × 150 mm hot-dip galvanised"/>
    <s v="fasteners"/>
    <n v="231.94"/>
    <n v="5532305.9700000063"/>
    <n v="0.96635150840193307"/>
    <x v="2"/>
  </r>
  <r>
    <s v="SF-439-A2-16"/>
    <s v="Thin hex nut DIN 439 M16 A2 stainless"/>
    <s v="fasteners"/>
    <n v="231.6"/>
    <n v="5532537.5700000059"/>
    <n v="0.96639196296293517"/>
    <x v="2"/>
  </r>
  <r>
    <s v="SF-933-HG-16x180"/>
    <s v="Hex bolt DIN 933 M16 × 180 mm hot-dip galvanised"/>
    <s v="fasteners"/>
    <n v="231.22"/>
    <n v="5532768.7900000056"/>
    <n v="0.96643235114771453"/>
    <x v="2"/>
  </r>
  <r>
    <s v="SF-912-BK-5x30-P20"/>
    <s v="Socket cap screw DIN 912 M5 × 30 mm black 12.9, pack of 20"/>
    <s v="fasteners"/>
    <n v="231.14"/>
    <n v="5532999.9300000053"/>
    <n v="0.96647272535855222"/>
    <x v="2"/>
  </r>
  <r>
    <s v="SF-931-A4-8x40"/>
    <s v="Hex bolt part thread DIN 931 M8 × 40 mm A4 stainless"/>
    <s v="fasteners"/>
    <n v="231.1"/>
    <n v="5533231.0300000049"/>
    <n v="0.96651309258241913"/>
    <x v="2"/>
  </r>
  <r>
    <s v="SF-7991-A2-3x25"/>
    <s v="Countersunk socket screw DIN 7991 M3 × 25 mm A2 stainless"/>
    <s v="fasteners"/>
    <n v="231.09"/>
    <n v="5533462.1200000048"/>
    <n v="0.9665534580595434"/>
    <x v="2"/>
  </r>
  <r>
    <s v="SF-7991-A4-6x10"/>
    <s v="Countersunk socket screw DIN 7991 M6 × 10 mm A4 stainless"/>
    <s v="fasteners"/>
    <n v="230.67"/>
    <n v="5533692.7900000047"/>
    <n v="0.96659375017347415"/>
    <x v="2"/>
  </r>
  <r>
    <s v="SF-AGL-ZY-3x40-B1000"/>
    <s v="Chipboard screw, Pozidriv Ø3 × 40 mm yellow zinc, bulk box of 1000"/>
    <s v="fasteners"/>
    <n v="230.6"/>
    <n v="5533923.3900000043"/>
    <n v="0.96663403006020598"/>
    <x v="2"/>
  </r>
  <r>
    <s v="SF-315-ZN-4-P20"/>
    <s v="Wing nut DIN 315 M4 zinc plated, pack of 20"/>
    <s v="fasteners"/>
    <n v="230.47"/>
    <n v="5534153.8600000041"/>
    <n v="0.96667428723928261"/>
    <x v="2"/>
  </r>
  <r>
    <s v="SF-912-ZN-8x75"/>
    <s v="Socket cap screw DIN 912 M8 × 75 mm zinc plated"/>
    <s v="fasteners"/>
    <n v="230.25"/>
    <n v="5534384.1100000041"/>
    <n v="0.96671450599001985"/>
    <x v="2"/>
  </r>
  <r>
    <s v="SF-912-A2-5x30-B500"/>
    <s v="Socket cap screw DIN 912 M5 × 30 mm A2 stainless, bulk box of 500"/>
    <s v="fasteners"/>
    <n v="230.19"/>
    <n v="5534614.3000000045"/>
    <n v="0.96675471426030091"/>
    <x v="2"/>
  </r>
  <r>
    <s v="SF-912-ZN-6x25-P10"/>
    <s v="Socket cap screw DIN 912 M6 × 25 mm zinc plated, pack of 10"/>
    <s v="fasteners"/>
    <n v="229.85"/>
    <n v="5534844.1500000041"/>
    <n v="0.96679486314133001"/>
    <x v="2"/>
  </r>
  <r>
    <s v="SF-912-BK-5x35"/>
    <s v="Socket cap screw DIN 912 M5 × 35 mm black 12.9"/>
    <s v="fasteners"/>
    <n v="229.62"/>
    <n v="5535073.7700000042"/>
    <n v="0.96683497184727696"/>
    <x v="2"/>
  </r>
  <r>
    <s v="SF-933-A2-10x35-P10"/>
    <s v="Hex bolt DIN 933 M10 × 35 mm A2 stainless, pack of 10"/>
    <s v="fasteners"/>
    <n v="229.56"/>
    <n v="5535303.3300000038"/>
    <n v="0.96687507007276763"/>
    <x v="2"/>
  </r>
  <r>
    <s v="SF-7991-ZN-10x50-P10"/>
    <s v="Countersunk socket screw DIN 7991 M10 × 50 mm zinc plated, pack of 10"/>
    <s v="fasteners"/>
    <n v="229.03"/>
    <n v="5535532.3600000041"/>
    <n v="0.96691507572089508"/>
    <x v="2"/>
  </r>
  <r>
    <s v="SF-912-A4-8x30-P10"/>
    <s v="Socket cap screw DIN 912 M8 × 30 mm A4 stainless, pack of 10"/>
    <s v="fasteners"/>
    <n v="228.74"/>
    <n v="5535761.1000000043"/>
    <n v="0.96695503071348421"/>
    <x v="2"/>
  </r>
  <r>
    <s v="SF-AGL-ZY-5x35-B1000"/>
    <s v="Chipboard screw, Pozidriv Ø5 × 35 mm yellow zinc, bulk box of 1000"/>
    <s v="fasteners"/>
    <n v="228.73"/>
    <n v="5535989.8300000047"/>
    <n v="0.9669949839593307"/>
    <x v="2"/>
  </r>
  <r>
    <s v="SF-7991-ZN-4x12-B500"/>
    <s v="Countersunk socket screw DIN 7991 M4 × 12 mm zinc plated, bulk box of 500"/>
    <s v="fasteners"/>
    <n v="228.5"/>
    <n v="5536218.3300000047"/>
    <n v="0.96703489703009493"/>
    <x v="2"/>
  </r>
  <r>
    <s v="SF-912-A4-10x20-P10"/>
    <s v="Socket cap screw DIN 912 M10 × 20 mm A4 stainless, pack of 10"/>
    <s v="fasteners"/>
    <n v="228.42"/>
    <n v="5536446.7500000047"/>
    <n v="0.96707479612691749"/>
    <x v="2"/>
  </r>
  <r>
    <s v="SF-AGL-A2-4.5x20-B1000"/>
    <s v="Chipboard screw, Pozidriv Ø4.5 × 20 mm A2 stainless, bulk box of 1000"/>
    <s v="fasteners"/>
    <n v="228.28"/>
    <n v="5536675.0300000049"/>
    <n v="0.96711467076934221"/>
    <x v="2"/>
  </r>
  <r>
    <s v="SF-7991-ZN-6x35"/>
    <s v="Countersunk socket screw DIN 7991 M6 × 35 mm zinc plated"/>
    <s v="fasteners"/>
    <n v="228.2"/>
    <n v="5536903.2300000051"/>
    <n v="0.96715453143782537"/>
    <x v="2"/>
  </r>
  <r>
    <s v="SF-MSH-ALP-12x130"/>
    <s v="Alpenfix mesh sleeve Ø12 × 130 mm, pack of 10"/>
    <s v="anchors"/>
    <n v="227.89"/>
    <n v="5537131.1200000048"/>
    <n v="0.9671943379572846"/>
    <x v="2"/>
  </r>
  <r>
    <s v="SF-NYP-ALP-8x50-P20"/>
    <s v="Alpenfix nylon wall plug with collar 8 × 50 mm, pack of 20"/>
    <s v="anchors"/>
    <n v="227.75"/>
    <n v="5537358.8700000048"/>
    <n v="0.9672341200223461"/>
    <x v="2"/>
  </r>
  <r>
    <s v="SF-7991-ZN-8x50-B500"/>
    <s v="Countersunk socket screw DIN 7991 M8 × 50 mm zinc plated, bulk box of 500"/>
    <s v="fasteners"/>
    <n v="227.63"/>
    <n v="5537586.5000000047"/>
    <n v="0.96727388112649515"/>
    <x v="2"/>
  </r>
  <r>
    <s v="SF-7991-A2-4x6-B500"/>
    <s v="Countersunk socket screw DIN 7991 M4 × 6 mm A2 stainless, bulk box of 500"/>
    <s v="fasteners"/>
    <n v="227.47"/>
    <n v="5537813.9700000044"/>
    <n v="0.96731361428276086"/>
    <x v="2"/>
  </r>
  <r>
    <s v="SF-931-ZN-24x150"/>
    <s v="Hex bolt part thread DIN 931 M24 × 150 mm zinc plated"/>
    <s v="fasteners"/>
    <n v="227.38"/>
    <n v="5538041.3500000043"/>
    <n v="0.96735333171834237"/>
    <x v="2"/>
  </r>
  <r>
    <s v="SF-912-A4-5x45-P20"/>
    <s v="Socket cap screw DIN 912 M5 × 45 mm A4 stainless, pack of 20"/>
    <s v="fasteners"/>
    <n v="227.24"/>
    <n v="5538268.5900000045"/>
    <n v="0.96739302469952604"/>
    <x v="2"/>
  </r>
  <r>
    <s v="SF-933-A4-10x40-P10"/>
    <s v="Hex bolt DIN 933 M10 × 40 mm A4 stainless, pack of 10"/>
    <s v="fasteners"/>
    <n v="226.91"/>
    <n v="5538495.5000000047"/>
    <n v="0.9674326600382005"/>
    <x v="2"/>
  </r>
  <r>
    <s v="SF-7991-A2-5x45"/>
    <s v="Countersunk socket screw DIN 7991 M5 × 45 mm A2 stainless"/>
    <s v="fasteners"/>
    <n v="226.73"/>
    <n v="5538722.2300000051"/>
    <n v="0.96747226393550634"/>
    <x v="2"/>
  </r>
  <r>
    <s v="SF-933-A2-14x55"/>
    <s v="Hex bolt DIN 933 M14 × 55 mm A2 stainless"/>
    <s v="fasteners"/>
    <n v="226.32"/>
    <n v="5538948.5500000054"/>
    <n v="0.9675117962163613"/>
    <x v="2"/>
  </r>
  <r>
    <s v="SF-931-A4-12x120-P10"/>
    <s v="Hex bolt part thread DIN 931 M12 × 120 mm A4 stainless, pack of 10"/>
    <s v="fasteners"/>
    <n v="226.01"/>
    <n v="5539174.5600000052"/>
    <n v="0.96755127434819244"/>
    <x v="2"/>
  </r>
  <r>
    <s v="SF-931-A4-8x60-P10"/>
    <s v="Hex bolt part thread DIN 931 M8 × 60 mm A4 stainless, pack of 10"/>
    <s v="fasteners"/>
    <n v="226.01"/>
    <n v="5539400.570000005"/>
    <n v="0.96759075248002346"/>
    <x v="2"/>
  </r>
  <r>
    <s v="SF-912-A2-12x35-P10"/>
    <s v="Socket cap screw DIN 912 M12 × 35 mm A2 stainless, pack of 10"/>
    <s v="fasteners"/>
    <n v="225.99"/>
    <n v="5539626.5600000052"/>
    <n v="0.96763022711836932"/>
    <x v="2"/>
  </r>
  <r>
    <s v="SF-933-ZN-5x16-B500"/>
    <s v="Hex bolt DIN 933 M5 × 16 mm zinc plated, bulk box of 500"/>
    <s v="fasteners"/>
    <n v="224.73"/>
    <n v="5539851.2900000056"/>
    <n v="0.96766948166713451"/>
    <x v="2"/>
  </r>
  <r>
    <s v="SF-315-ZN-8"/>
    <s v="Wing nut DIN 315 M8 zinc plated"/>
    <s v="fasteners"/>
    <n v="224.7"/>
    <n v="5540075.9900000058"/>
    <n v="0.96770873097567167"/>
    <x v="2"/>
  </r>
  <r>
    <s v="SF-934-HG-16"/>
    <s v="Hex nut DIN 934 M16 hot-dip galvanised"/>
    <s v="fasteners"/>
    <n v="224.48"/>
    <n v="5540300.4700000063"/>
    <n v="0.96774794185586932"/>
    <x v="2"/>
  </r>
  <r>
    <s v="SF-912-A4-6x65-P10"/>
    <s v="Socket cap screw DIN 912 M6 × 65 mm A4 stainless, pack of 10"/>
    <s v="fasteners"/>
    <n v="224.36"/>
    <n v="5540524.8300000066"/>
    <n v="0.96778713177515452"/>
    <x v="2"/>
  </r>
  <r>
    <s v="SF-912-BK-5x12"/>
    <s v="Socket cap screw DIN 912 M5 × 12 mm black 12.9"/>
    <s v="fasteners"/>
    <n v="224.09"/>
    <n v="5540748.9200000064"/>
    <n v="0.96782627453238668"/>
    <x v="2"/>
  </r>
  <r>
    <s v="SF-7991-A4-5x40"/>
    <s v="Countersunk socket screw DIN 7991 M5 × 40 mm A4 stainless"/>
    <s v="fasteners"/>
    <n v="223.72"/>
    <n v="5540972.6400000062"/>
    <n v="0.96786535266013873"/>
    <x v="2"/>
  </r>
  <r>
    <s v="SF-7991-A2-6x70"/>
    <s v="Countersunk socket screw DIN 7991 M6 × 70 mm A2 stainless"/>
    <s v="fasteners"/>
    <n v="223.44"/>
    <n v="5541196.0800000066"/>
    <n v="0.96790438187909533"/>
    <x v="2"/>
  </r>
  <r>
    <s v="SF-912-A2-6x40-P10"/>
    <s v="Socket cap screw DIN 912 M6 × 40 mm A2 stainless, pack of 10"/>
    <s v="fasteners"/>
    <n v="223.23"/>
    <n v="5541419.310000007"/>
    <n v="0.96794337441645506"/>
    <x v="2"/>
  </r>
  <r>
    <s v="SF-976-HG-16x1000"/>
    <s v="Threaded rod DIN 976 M16 × 1000 mm hot-dip galvanised"/>
    <s v="fasteners"/>
    <n v="223.06"/>
    <n v="5541642.3700000066"/>
    <n v="0.96798233725918881"/>
    <x v="2"/>
  </r>
  <r>
    <s v="SF-912-A4-8x16"/>
    <s v="Socket cap screw DIN 912 M8 × 16 mm A4 stainless"/>
    <s v="fasteners"/>
    <n v="222.87"/>
    <n v="5541865.2400000067"/>
    <n v="0.96802126691381118"/>
    <x v="2"/>
  </r>
  <r>
    <s v="SF-7991-BK-12x35-P10"/>
    <s v="Countersunk socket screw DIN 7991 M12 × 35 mm black 12.9, pack of 10"/>
    <s v="fasteners"/>
    <n v="222.44"/>
    <n v="5542087.6800000072"/>
    <n v="0.9680601214584974"/>
    <x v="2"/>
  </r>
  <r>
    <s v="SF-7991-A4-6x12-P10"/>
    <s v="Countersunk socket screw DIN 7991 M6 × 12 mm A4 stainless, pack of 10"/>
    <s v="fasteners"/>
    <n v="222.28"/>
    <n v="5542309.9600000074"/>
    <n v="0.96809894805530039"/>
    <x v="2"/>
  </r>
  <r>
    <s v="SF-912-A2-8x65"/>
    <s v="Socket cap screw DIN 912 M8 × 65 mm A2 stainless"/>
    <s v="fasteners"/>
    <n v="222.16"/>
    <n v="5542532.1200000076"/>
    <n v="0.96813775369119093"/>
    <x v="2"/>
  </r>
  <r>
    <s v="SF-PBA-ALP-ZS-100"/>
    <s v="Alpenfix self-drill plasterboard anchor zinc 12 × 32 mm, box of 100"/>
    <s v="anchors"/>
    <n v="222.13"/>
    <n v="5542754.2500000075"/>
    <n v="0.96817655408685321"/>
    <x v="2"/>
  </r>
  <r>
    <s v="SF-933-A2-6x70"/>
    <s v="Hex bolt DIN 933 M6 × 70 mm A2 stainless"/>
    <s v="fasteners"/>
    <n v="221.76"/>
    <n v="5542976.0100000072"/>
    <n v="0.96821528985303562"/>
    <x v="2"/>
  </r>
  <r>
    <s v="SF-UNP-BRZ-6x50"/>
    <s v="Brezo universal plug for all substrates 6 × 50 mm, box of 100"/>
    <s v="anchors"/>
    <n v="221.13"/>
    <n v="5543197.1400000071"/>
    <n v="0.96825391557442764"/>
    <x v="2"/>
  </r>
  <r>
    <s v="SF-933-A4-14x130"/>
    <s v="Hex bolt DIN 933 M14 × 130 mm A4 stainless"/>
    <s v="fasteners"/>
    <n v="220.8"/>
    <n v="5543417.9400000069"/>
    <n v="0.96829248365331044"/>
    <x v="2"/>
  </r>
  <r>
    <s v="SF-FRP-ANC-10x100-P20"/>
    <s v="Anclatec long frame plug 10 × 100 mm, pack of 20"/>
    <s v="anchors"/>
    <n v="220.28"/>
    <n v="5543638.2200000072"/>
    <n v="0.96833096090157289"/>
    <x v="2"/>
  </r>
  <r>
    <s v="SF-7991-A2-8x25"/>
    <s v="Countersunk socket screw DIN 7991 M8 × 25 mm A2 stainless"/>
    <s v="fasteners"/>
    <n v="219.84"/>
    <n v="5543858.060000007"/>
    <n v="0.96836936129315621"/>
    <x v="2"/>
  </r>
  <r>
    <s v="SF-912-ZN-5x16"/>
    <s v="Socket cap screw DIN 912 M5 × 16 mm zinc plated"/>
    <s v="fasteners"/>
    <n v="219.74"/>
    <n v="5544077.8000000073"/>
    <n v="0.96840774421731257"/>
    <x v="2"/>
  </r>
  <r>
    <s v="SF-933-A2-8x25-P10"/>
    <s v="Hex bolt DIN 933 M8 × 25 mm A2 stainless, pack of 10"/>
    <s v="fasteners"/>
    <n v="219.66"/>
    <n v="5544297.4600000074"/>
    <n v="0.96844611316752738"/>
    <x v="2"/>
  </r>
  <r>
    <s v="SF-931-A2-24x100"/>
    <s v="Hex bolt part thread DIN 931 M24 × 100 mm A2 stainless"/>
    <s v="fasteners"/>
    <n v="219.65"/>
    <n v="5544517.1100000078"/>
    <n v="0.96848448037099943"/>
    <x v="2"/>
  </r>
  <r>
    <s v="SF-AGL-ZY-4.5x45-B1000"/>
    <s v="Chipboard screw, Pozidriv Ø4.5 × 45 mm yellow zinc, bulk box of 1000"/>
    <s v="fasteners"/>
    <n v="219.45"/>
    <n v="5544736.560000008"/>
    <n v="0.96852281263961748"/>
    <x v="2"/>
  </r>
  <r>
    <s v="SF-AGL-A2-5x80"/>
    <s v="Chipboard screw, Pozidriv Ø5 × 80 mm A2 stainless"/>
    <s v="fasteners"/>
    <n v="219.29"/>
    <n v="5544955.850000008"/>
    <n v="0.96856111696035219"/>
    <x v="2"/>
  </r>
  <r>
    <s v="SF-933-A4-6x65-P10"/>
    <s v="Hex bolt DIN 933 M6 × 65 mm A4 stainless, pack of 10"/>
    <s v="fasteners"/>
    <n v="219.24"/>
    <n v="5545175.0900000082"/>
    <n v="0.96859941254737336"/>
    <x v="2"/>
  </r>
  <r>
    <s v="SF-931-A4-6x100-P10"/>
    <s v="Hex bolt part thread DIN 931 M6 × 100 mm A4 stainless, pack of 10"/>
    <s v="fasteners"/>
    <n v="219.15"/>
    <n v="5545394.2400000086"/>
    <n v="0.96863769241371034"/>
    <x v="2"/>
  </r>
  <r>
    <s v="SF-933-ZN-16x110"/>
    <s v="Hex bolt DIN 933 M16 × 110 mm zinc plated"/>
    <s v="fasteners"/>
    <n v="218.94"/>
    <n v="5545613.180000009"/>
    <n v="0.96867593559845055"/>
    <x v="2"/>
  </r>
  <r>
    <s v="SF-933-A2-10x110-P10"/>
    <s v="Hex bolt DIN 933 M10 × 110 mm A2 stainless, pack of 10"/>
    <s v="fasteners"/>
    <n v="218.89"/>
    <n v="5545832.0700000087"/>
    <n v="0.96871417004947702"/>
    <x v="2"/>
  </r>
  <r>
    <s v="SF-912-ZN-16x100"/>
    <s v="Socket cap screw DIN 912 M16 × 100 mm zinc plated"/>
    <s v="fasteners"/>
    <n v="218.41"/>
    <n v="5546050.4800000088"/>
    <n v="0.9687523206568539"/>
    <x v="2"/>
  </r>
  <r>
    <s v="SF-933-ZN-16x150"/>
    <s v="Hex bolt DIN 933 M16 × 150 mm zinc plated"/>
    <s v="fasteners"/>
    <n v="218.34"/>
    <n v="5546268.8200000087"/>
    <n v="0.96879045903703187"/>
    <x v="2"/>
  </r>
  <r>
    <s v="SF-912-ZN-20x55"/>
    <s v="Socket cap screw DIN 912 M20 × 55 mm zinc plated"/>
    <s v="fasteners"/>
    <n v="218.32"/>
    <n v="5546487.140000009"/>
    <n v="0.96882859392372445"/>
    <x v="2"/>
  </r>
  <r>
    <s v="SF-931-HG-20x80"/>
    <s v="Hex bolt part thread DIN 931 M20 × 80 mm hot-dip galvanised"/>
    <s v="fasteners"/>
    <n v="218.05"/>
    <n v="5546705.1900000088"/>
    <n v="0.96886668164836387"/>
    <x v="2"/>
  </r>
  <r>
    <s v="SF-7991-BK-12x90"/>
    <s v="Countersunk socket screw DIN 7991 M12 × 90 mm black 12.9"/>
    <s v="fasteners"/>
    <n v="217.98"/>
    <n v="5546923.1700000092"/>
    <n v="0.9689047571458046"/>
    <x v="2"/>
  </r>
  <r>
    <s v="SF-7991-BK-4x6-P20"/>
    <s v="Countersunk socket screw DIN 7991 M4 × 6 mm black 12.9, pack of 20"/>
    <s v="fasteners"/>
    <n v="217.79"/>
    <n v="5547140.9600000093"/>
    <n v="0.96894279945513384"/>
    <x v="2"/>
  </r>
  <r>
    <s v="SF-985-A2-12-P10"/>
    <s v="Nylon-insert lock nut DIN 985 M12 A2 stainless, pack of 10"/>
    <s v="fasteners"/>
    <n v="217.78"/>
    <n v="5547358.7400000095"/>
    <n v="0.96898084001772045"/>
    <x v="2"/>
  </r>
  <r>
    <s v="SF-933-A2-6x40-B500"/>
    <s v="Hex bolt DIN 933 M6 × 40 mm A2 stainless, bulk box of 500"/>
    <s v="fasteners"/>
    <n v="217.58"/>
    <n v="5547576.3200000096"/>
    <n v="0.96901884564545293"/>
    <x v="2"/>
  </r>
  <r>
    <s v="SF-AGL-A2-5x30-P25"/>
    <s v="Chipboard screw, Pozidriv Ø5 × 30 mm A2 stainless, pack of 25"/>
    <s v="fasteners"/>
    <n v="217.57"/>
    <n v="5547793.8900000099"/>
    <n v="0.96905684952644278"/>
    <x v="2"/>
  </r>
  <r>
    <s v="SF-NYP-BRZ-5x25-P20"/>
    <s v="Brezo nylon wall plug with collar 5 × 25 mm, pack of 20"/>
    <s v="anchors"/>
    <n v="217.17"/>
    <n v="5548011.0600000098"/>
    <n v="0.96909478353772449"/>
    <x v="2"/>
  </r>
  <r>
    <s v="SF-912-A4-6x45-P10"/>
    <s v="Socket cap screw DIN 912 M6 × 45 mm A4 stainless, pack of 10"/>
    <s v="fasteners"/>
    <n v="216.35"/>
    <n v="5548227.4100000095"/>
    <n v="0.96913257431610444"/>
    <x v="2"/>
  </r>
  <r>
    <s v="SF-AGL-A2-6x90"/>
    <s v="Chipboard screw, Pozidriv Ø6 × 90 mm A2 stainless"/>
    <s v="fasteners"/>
    <n v="216.35"/>
    <n v="5548443.7600000091"/>
    <n v="0.9691703650944844"/>
    <x v="2"/>
  </r>
  <r>
    <s v="SF-912-BK-16x25"/>
    <s v="Socket cap screw DIN 912 M16 × 25 mm black 12.9"/>
    <s v="fasteners"/>
    <n v="216.34"/>
    <n v="5548660.1000000089"/>
    <n v="0.96920815412612171"/>
    <x v="2"/>
  </r>
  <r>
    <s v="SF-912-A4-5x12"/>
    <s v="Socket cap screw DIN 912 M5 × 12 mm A4 stainless"/>
    <s v="fasteners"/>
    <n v="216.21"/>
    <n v="5548876.3100000089"/>
    <n v="0.96924592045010383"/>
    <x v="2"/>
  </r>
  <r>
    <s v="SF-933-ZN-14x120"/>
    <s v="Hex bolt DIN 933 M14 × 120 mm zinc plated"/>
    <s v="fasteners"/>
    <n v="216.08"/>
    <n v="5549092.390000009"/>
    <n v="0.96928366406643096"/>
    <x v="2"/>
  </r>
  <r>
    <s v="SF-7991-A4-12x20-P10"/>
    <s v="Countersunk socket screw DIN 7991 M12 × 20 mm A4 stainless, pack of 10"/>
    <s v="fasteners"/>
    <n v="215.76"/>
    <n v="5549308.1500000088"/>
    <n v="0.96932135178699141"/>
    <x v="2"/>
  </r>
  <r>
    <s v="SF-933-A4-5x12-P20"/>
    <s v="Hex bolt DIN 933 M5 × 12 mm A4 stainless, pack of 20"/>
    <s v="fasteners"/>
    <n v="215.66"/>
    <n v="5549523.8100000089"/>
    <n v="0.96935902204012503"/>
    <x v="2"/>
  </r>
  <r>
    <s v="SF-AGL-A2-3x35"/>
    <s v="Chipboard screw, Pozidriv Ø3 × 35 mm A2 stainless"/>
    <s v="fasteners"/>
    <n v="215.56"/>
    <n v="5549739.3700000085"/>
    <n v="0.96939667482583136"/>
    <x v="2"/>
  </r>
  <r>
    <s v="SF-933-A4-24x90"/>
    <s v="Hex bolt DIN 933 M24 × 90 mm A4 stainless"/>
    <s v="fasteners"/>
    <n v="215.48"/>
    <n v="5549954.8500000089"/>
    <n v="0.96943431363759636"/>
    <x v="2"/>
  </r>
  <r>
    <s v="SF-7991-A4-3x6"/>
    <s v="Countersunk socket screw DIN 7991 M3 × 6 mm A4 stainless"/>
    <s v="fasteners"/>
    <n v="215.46"/>
    <n v="5550170.3100000089"/>
    <n v="0.96947194895587574"/>
    <x v="2"/>
  </r>
  <r>
    <s v="SF-912-A4-10x90-P10"/>
    <s v="Socket cap screw DIN 912 M10 × 90 mm A4 stainless, pack of 10"/>
    <s v="fasteners"/>
    <n v="215.45"/>
    <n v="5550385.7600000091"/>
    <n v="0.96950958252741259"/>
    <x v="2"/>
  </r>
  <r>
    <s v="SF-1587-A2-6-P20"/>
    <s v="Dome nut DIN 1587 M6 A2 stainless, pack of 20"/>
    <s v="fasteners"/>
    <n v="215.35"/>
    <n v="5550601.1100000087"/>
    <n v="0.96954719863152217"/>
    <x v="2"/>
  </r>
  <r>
    <s v="SF-912-A4-4x20"/>
    <s v="Socket cap screw DIN 912 M4 × 20 mm A4 stainless"/>
    <s v="fasteners"/>
    <n v="214.9"/>
    <n v="5550816.0100000091"/>
    <n v="0.96958473613221041"/>
    <x v="2"/>
  </r>
  <r>
    <s v="SF-912-ZN-3x10-B500"/>
    <s v="Socket cap screw DIN 912 M3 × 10 mm zinc plated, bulk box of 500"/>
    <s v="fasteners"/>
    <n v="214.65"/>
    <n v="5551030.6600000095"/>
    <n v="0.9696222299643309"/>
    <x v="2"/>
  </r>
  <r>
    <s v="SF-CSA-TAT-H-6x36"/>
    <s v="Tatra Works concrete screw anchor Ø6 × 36 mm, hex head"/>
    <s v="anchors"/>
    <n v="214.51"/>
    <n v="5551245.1700000092"/>
    <n v="0.96965969934205354"/>
    <x v="2"/>
  </r>
  <r>
    <s v="SF-933-ZN-6x35-P10"/>
    <s v="Hex bolt DIN 933 M6 × 35 mm zinc plated, pack of 10"/>
    <s v="fasteners"/>
    <n v="214.39"/>
    <n v="5551459.5600000089"/>
    <n v="0.96969714775886373"/>
    <x v="2"/>
  </r>
  <r>
    <s v="SF-912-A2-20x40"/>
    <s v="Socket cap screw DIN 912 M20 × 40 mm A2 stainless"/>
    <s v="fasteners"/>
    <n v="214.36"/>
    <n v="5551673.9200000092"/>
    <n v="0.96973459093544589"/>
    <x v="2"/>
  </r>
  <r>
    <s v="SF-933-HG-16x70"/>
    <s v="Hex bolt DIN 933 M16 × 70 mm hot-dip galvanised"/>
    <s v="fasteners"/>
    <n v="214.06"/>
    <n v="5551887.9800000088"/>
    <n v="0.96977198170974688"/>
    <x v="2"/>
  </r>
  <r>
    <s v="SF-933-A4-6x20-P10"/>
    <s v="Hex bolt DIN 933 M6 × 20 mm A4 stainless, pack of 10"/>
    <s v="fasteners"/>
    <n v="213.96"/>
    <n v="5552101.9400000088"/>
    <n v="0.96980935501662091"/>
    <x v="2"/>
  </r>
  <r>
    <s v="SF-7991-ZN-5x16-P20"/>
    <s v="Countersunk socket screw DIN 7991 M5 × 16 mm zinc plated, pack of 20"/>
    <s v="fasteners"/>
    <n v="213.93"/>
    <n v="5552315.8700000085"/>
    <n v="0.96984672308326669"/>
    <x v="2"/>
  </r>
  <r>
    <s v="SF-933-A2-4x25"/>
    <s v="Hex bolt DIN 933 M4 × 25 mm A2 stainless"/>
    <s v="fasteners"/>
    <n v="213.69"/>
    <n v="5552529.5600000089"/>
    <n v="0.9698840492280878"/>
    <x v="2"/>
  </r>
  <r>
    <s v="SF-439-A2-6"/>
    <s v="Thin hex nut DIN 439 M6 A2 stainless"/>
    <s v="fasteners"/>
    <n v="213.61"/>
    <n v="5552743.1700000092"/>
    <n v="0.96992136139896723"/>
    <x v="2"/>
  </r>
  <r>
    <s v="SF-7991-A4-6x80-P10"/>
    <s v="Countersunk socket screw DIN 7991 M6 × 80 mm A4 stainless, pack of 10"/>
    <s v="fasteners"/>
    <n v="213.09"/>
    <n v="5552956.2600000091"/>
    <n v="0.96995858273922608"/>
    <x v="2"/>
  </r>
  <r>
    <s v="SF-1587-A2-10"/>
    <s v="Dome nut DIN 1587 M10 A2 stainless"/>
    <s v="fasteners"/>
    <n v="212.76"/>
    <n v="5553169.0200000089"/>
    <n v="0.96999574643697573"/>
    <x v="2"/>
  </r>
  <r>
    <s v="SF-933-A2-20x75"/>
    <s v="Hex bolt DIN 933 M20 × 75 mm A2 stainless"/>
    <s v="fasteners"/>
    <n v="212.72"/>
    <n v="5553381.7400000086"/>
    <n v="0.97003290314775448"/>
    <x v="2"/>
  </r>
  <r>
    <s v="SF-7991-A2-12x45"/>
    <s v="Countersunk socket screw DIN 7991 M12 × 45 mm A2 stainless"/>
    <s v="fasteners"/>
    <n v="211.8"/>
    <n v="5553593.5400000084"/>
    <n v="0.97006989915820452"/>
    <x v="2"/>
  </r>
  <r>
    <s v="SF-AGL-A2-5x35"/>
    <s v="Chipboard screw, Pozidriv Ø5 × 35 mm A2 stainless"/>
    <s v="fasteners"/>
    <n v="211.79"/>
    <n v="5553805.3300000085"/>
    <n v="0.97010689342191203"/>
    <x v="2"/>
  </r>
  <r>
    <s v="SF-933-HG-20x50"/>
    <s v="Hex bolt DIN 933 M20 × 50 mm hot-dip galvanised"/>
    <s v="fasteners"/>
    <n v="211.76"/>
    <n v="5554017.0900000082"/>
    <n v="0.97014388244539129"/>
    <x v="2"/>
  </r>
  <r>
    <s v="SF-933-HG-16x110"/>
    <s v="Hex bolt DIN 933 M16 × 110 mm hot-dip galvanised"/>
    <s v="fasteners"/>
    <n v="211.56"/>
    <n v="5554228.6500000078"/>
    <n v="0.97018083653401654"/>
    <x v="2"/>
  </r>
  <r>
    <s v="SF-912-A4-10x140"/>
    <s v="Socket cap screw DIN 912 M10 × 140 mm A4 stainless"/>
    <s v="fasteners"/>
    <n v="211.5"/>
    <n v="5554440.1500000078"/>
    <n v="0.97021778014218563"/>
    <x v="2"/>
  </r>
  <r>
    <s v="SF-AGL-ZY-6x60-P25"/>
    <s v="Chipboard screw, Pozidriv Ø6 × 60 mm yellow zinc, pack of 25"/>
    <s v="fasteners"/>
    <n v="211.34"/>
    <n v="5554651.4900000077"/>
    <n v="0.97025469580247137"/>
    <x v="2"/>
  </r>
  <r>
    <s v="SF-912-A2-20x65"/>
    <s v="Socket cap screw DIN 912 M20 × 65 mm A2 stainless"/>
    <s v="fasteners"/>
    <n v="211.04"/>
    <n v="5554862.5300000077"/>
    <n v="0.97029155906047604"/>
    <x v="2"/>
  </r>
  <r>
    <s v="SF-933-A2-6x12"/>
    <s v="Hex bolt DIN 933 M6 × 12 mm A2 stainless"/>
    <s v="fasteners"/>
    <n v="210.62"/>
    <n v="5555073.1500000078"/>
    <n v="0.9703283489552873"/>
    <x v="2"/>
  </r>
  <r>
    <s v="SF-976-HG-20x2000"/>
    <s v="Threaded rod DIN 976 M20 × 2000 mm hot-dip galvanised"/>
    <s v="fasteners"/>
    <n v="210.34"/>
    <n v="5555283.4900000077"/>
    <n v="0.97036508994130277"/>
    <x v="2"/>
  </r>
  <r>
    <s v="SF-7991-ZN-5x50-B500"/>
    <s v="Countersunk socket screw DIN 7991 M5 × 50 mm zinc plated, bulk box of 500"/>
    <s v="fasteners"/>
    <n v="209.81"/>
    <n v="5555493.3000000073"/>
    <n v="0.97040173834995491"/>
    <x v="2"/>
  </r>
  <r>
    <s v="SF-7991-A2-4x35"/>
    <s v="Countersunk socket screw DIN 7991 M4 × 35 mm A2 stainless"/>
    <s v="fasteners"/>
    <n v="209.8"/>
    <n v="5555703.1000000071"/>
    <n v="0.97043838501186441"/>
    <x v="2"/>
  </r>
  <r>
    <s v="SF-912-ZN-12x80"/>
    <s v="Socket cap screw DIN 912 M12 × 80 mm zinc plated"/>
    <s v="fasteners"/>
    <n v="209.41"/>
    <n v="5555912.5100000072"/>
    <n v="0.97047496355080864"/>
    <x v="2"/>
  </r>
  <r>
    <s v="SF-933-HG-24x180"/>
    <s v="Hex bolt DIN 933 M24 × 180 mm hot-dip galvanised"/>
    <s v="fasteners"/>
    <n v="209.2"/>
    <n v="5556121.7100000074"/>
    <n v="0.97051150540815601"/>
    <x v="2"/>
  </r>
  <r>
    <s v="SF-912-A2-5x60-P20"/>
    <s v="Socket cap screw DIN 912 M5 × 60 mm A2 stainless, pack of 20"/>
    <s v="fasteners"/>
    <n v="209.19"/>
    <n v="5556330.9000000078"/>
    <n v="0.97054804551876073"/>
    <x v="2"/>
  </r>
  <r>
    <s v="SF-931-A2-10x80-P10"/>
    <s v="Hex bolt part thread DIN 931 M10 × 80 mm A2 stainless, pack of 10"/>
    <s v="fasteners"/>
    <n v="209.16"/>
    <n v="5556540.060000008"/>
    <n v="0.97058458038913731"/>
    <x v="2"/>
  </r>
  <r>
    <s v="SF-912-BK-20x60"/>
    <s v="Socket cap screw DIN 912 M20 × 60 mm black 12.9"/>
    <s v="fasteners"/>
    <n v="209.08"/>
    <n v="5556749.140000008"/>
    <n v="0.97062110128557222"/>
    <x v="2"/>
  </r>
  <r>
    <s v="SF-912-A4-12x75-P10"/>
    <s v="Socket cap screw DIN 912 M12 × 75 mm A4 stainless, pack of 10"/>
    <s v="fasteners"/>
    <n v="208.88"/>
    <n v="5556958.0200000079"/>
    <n v="0.97065758724715312"/>
    <x v="2"/>
  </r>
  <r>
    <s v="SF-933-ZN-5x50"/>
    <s v="Hex bolt DIN 933 M5 × 50 mm zinc plated"/>
    <s v="fasteners"/>
    <n v="208.81"/>
    <n v="5557166.8300000075"/>
    <n v="0.97069406098153499"/>
    <x v="2"/>
  </r>
  <r>
    <s v="SF-912-A2-10x45"/>
    <s v="Socket cap screw DIN 912 M10 × 45 mm A2 stainless"/>
    <s v="fasteners"/>
    <n v="208.55"/>
    <n v="5557375.3800000073"/>
    <n v="0.97073048930060657"/>
    <x v="2"/>
  </r>
  <r>
    <s v="SF-931-HG-8x40"/>
    <s v="Hex bolt part thread DIN 931 M8 × 40 mm hot-dip galvanised"/>
    <s v="fasteners"/>
    <n v="208.44"/>
    <n v="5557583.8200000077"/>
    <n v="0.97076689840550856"/>
    <x v="2"/>
  </r>
  <r>
    <s v="SF-933-A2-12x40-P10"/>
    <s v="Hex bolt DIN 933 M12 × 40 mm A2 stainless, pack of 10"/>
    <s v="fasteners"/>
    <n v="208.29"/>
    <n v="5557792.1100000078"/>
    <n v="0.97080328130926996"/>
    <x v="2"/>
  </r>
  <r>
    <s v="SF-AGL-ZY-5x80-B1000"/>
    <s v="Chipboard screw, Pozidriv Ø5 × 80 mm yellow zinc, bulk box of 1000"/>
    <s v="fasteners"/>
    <n v="208.29"/>
    <n v="5558000.4000000078"/>
    <n v="0.97083966421303136"/>
    <x v="2"/>
  </r>
  <r>
    <s v="SF-931-A2-10x70"/>
    <s v="Hex bolt part thread DIN 931 M10 × 70 mm A2 stainless"/>
    <s v="fasteners"/>
    <n v="208.26"/>
    <n v="5558208.6600000076"/>
    <n v="0.97087604187656462"/>
    <x v="2"/>
  </r>
  <r>
    <s v="SF-933-ZN-5x30-P20"/>
    <s v="Hex bolt DIN 933 M5 × 30 mm zinc plated, pack of 20"/>
    <s v="fasteners"/>
    <n v="207.94"/>
    <n v="5558416.600000008"/>
    <n v="0.97091236364433142"/>
    <x v="2"/>
  </r>
  <r>
    <s v="SF-7991-ZN-4x35-P20"/>
    <s v="Countersunk socket screw DIN 7991 M4 × 35 mm zinc plated, pack of 20"/>
    <s v="fasteners"/>
    <n v="207.68"/>
    <n v="5558624.2800000077"/>
    <n v="0.97094863999678793"/>
    <x v="2"/>
  </r>
  <r>
    <s v="SF-912-A4-5x60"/>
    <s v="Socket cap screw DIN 912 M5 × 60 mm A4 stainless"/>
    <s v="fasteners"/>
    <n v="207.56"/>
    <n v="5558831.8400000073"/>
    <n v="0.97098489538833188"/>
    <x v="2"/>
  </r>
  <r>
    <s v="SF-933-A4-8x55"/>
    <s v="Hex bolt DIN 933 M8 × 55 mm A4 stainless"/>
    <s v="fasteners"/>
    <n v="207.47"/>
    <n v="5559039.310000007"/>
    <n v="0.97102113505919152"/>
    <x v="2"/>
  </r>
  <r>
    <s v="SF-912-ZN-3x8-P20"/>
    <s v="Socket cap screw DIN 912 M3 × 8 mm zinc plated, pack of 20"/>
    <s v="fasteners"/>
    <n v="207.26"/>
    <n v="5559246.5700000068"/>
    <n v="0.97105733804845451"/>
    <x v="2"/>
  </r>
  <r>
    <s v="SF-912-A4-20x60"/>
    <s v="Socket cap screw DIN 912 M20 × 60 mm A4 stainless"/>
    <s v="fasteners"/>
    <n v="207.18"/>
    <n v="5559453.7500000065"/>
    <n v="0.97109352706377583"/>
    <x v="2"/>
  </r>
  <r>
    <s v="SF-AGL-A2-3.5x45-B1000"/>
    <s v="Chipboard screw, Pozidriv Ø3.5 × 45 mm A2 stainless, bulk box of 1000"/>
    <s v="fasteners"/>
    <n v="207.18"/>
    <n v="5559660.9300000062"/>
    <n v="0.97112971607909704"/>
    <x v="2"/>
  </r>
  <r>
    <s v="SF-AGL-A2-3x30-B1000"/>
    <s v="Chipboard screw, Pozidriv Ø3 × 30 mm A2 stainless, bulk box of 1000"/>
    <s v="fasteners"/>
    <n v="207.12"/>
    <n v="5559868.0500000063"/>
    <n v="0.97116589461396219"/>
    <x v="2"/>
  </r>
  <r>
    <s v="SF-912-A4-10x75-P10"/>
    <s v="Socket cap screw DIN 912 M10 × 75 mm A4 stainless, pack of 10"/>
    <s v="fasteners"/>
    <n v="207.09"/>
    <n v="5560075.1400000062"/>
    <n v="0.9712020679085992"/>
    <x v="2"/>
  </r>
  <r>
    <s v="SF-127-ZN-8"/>
    <s v="Spring washer DIN 127 M8 zinc plated"/>
    <s v="fasteners"/>
    <n v="207.03"/>
    <n v="5560282.1700000064"/>
    <n v="0.97123823072278004"/>
    <x v="2"/>
  </r>
  <r>
    <s v="SF-CSA-TAT-H-12x96"/>
    <s v="Tatra Works concrete screw anchor Ø12 × 96 mm, hex head"/>
    <s v="anchors"/>
    <n v="206.76"/>
    <n v="5560488.9300000062"/>
    <n v="0.97127434637490784"/>
    <x v="2"/>
  </r>
  <r>
    <s v="SF-976-HG-10x500"/>
    <s v="Threaded rod DIN 976 M10 × 500 mm hot-dip galvanised"/>
    <s v="fasteners"/>
    <n v="206.75"/>
    <n v="5560695.6800000062"/>
    <n v="0.971310460280293"/>
    <x v="2"/>
  </r>
  <r>
    <s v="SF-933-A2-8x130"/>
    <s v="Hex bolt DIN 933 M8 × 130 mm A2 stainless"/>
    <s v="fasteners"/>
    <n v="206.42"/>
    <n v="5560902.1000000061"/>
    <n v="0.97134651654316884"/>
    <x v="2"/>
  </r>
  <r>
    <s v="SF-933-ZN-6x120-P10"/>
    <s v="Hex bolt DIN 933 M6 × 120 mm zinc plated, pack of 10"/>
    <s v="fasteners"/>
    <n v="206.24"/>
    <n v="5561108.3400000064"/>
    <n v="0.97138254136467617"/>
    <x v="2"/>
  </r>
  <r>
    <s v="SF-RSN-TAT-PES-150"/>
    <s v="Tatra Works injection resin polyester, styrene-free 150 ml"/>
    <s v="anchors"/>
    <n v="206.15"/>
    <n v="5561314.4900000067"/>
    <n v="0.97141855046549919"/>
    <x v="2"/>
  </r>
  <r>
    <s v="SF-7991-BK-6x20-P10"/>
    <s v="Countersunk socket screw DIN 7991 M6 × 20 mm black 12.9, pack of 10"/>
    <s v="fasteners"/>
    <n v="205.94"/>
    <n v="5561520.4300000072"/>
    <n v="0.97145452288472545"/>
    <x v="2"/>
  </r>
  <r>
    <s v="SF-931-A4-10x60-P10"/>
    <s v="Hex bolt part thread DIN 931 M10 × 60 mm A4 stainless, pack of 10"/>
    <s v="fasteners"/>
    <n v="205.7"/>
    <n v="5561726.1300000073"/>
    <n v="0.97149045338212681"/>
    <x v="2"/>
  </r>
  <r>
    <s v="SF-933-ZN-16x70"/>
    <s v="Hex bolt DIN 933 M16 × 70 mm zinc plated"/>
    <s v="fasteners"/>
    <n v="205.57"/>
    <n v="5561931.7000000076"/>
    <n v="0.97152636117187297"/>
    <x v="2"/>
  </r>
  <r>
    <s v="SF-933-A4-12x110"/>
    <s v="Hex bolt DIN 933 M12 × 110 mm A4 stainless"/>
    <s v="fasteners"/>
    <n v="205.36"/>
    <n v="5562137.060000008"/>
    <n v="0.97156223228002248"/>
    <x v="2"/>
  </r>
  <r>
    <s v="SF-AGL-ZY-3.5x60-B1000"/>
    <s v="Chipboard screw, Pozidriv Ø3.5 × 60 mm yellow zinc, bulk box of 1000"/>
    <s v="fasteners"/>
    <n v="205.28"/>
    <n v="5562342.3400000082"/>
    <n v="0.9715980894142302"/>
    <x v="2"/>
  </r>
  <r>
    <s v="SF-985-ZN-4"/>
    <s v="Nylon-insert lock nut DIN 985 M4 zinc plated"/>
    <s v="fasteners"/>
    <n v="204.72"/>
    <n v="5562547.060000008"/>
    <n v="0.97163384873084657"/>
    <x v="2"/>
  </r>
  <r>
    <s v="SF-6798-A2-4-P30"/>
    <s v="Toothed lock washer DIN 6798 M4 A2 stainless, pack of 30"/>
    <s v="fasteners"/>
    <n v="204.68"/>
    <n v="5562751.7400000077"/>
    <n v="0.97166960106049216"/>
    <x v="2"/>
  </r>
  <r>
    <s v="SF-931-A2-6x110-P10"/>
    <s v="Hex bolt part thread DIN 931 M6 × 110 mm A2 stainless, pack of 10"/>
    <s v="fasteners"/>
    <n v="204.28"/>
    <n v="5562956.0200000079"/>
    <n v="0.97170528352042962"/>
    <x v="2"/>
  </r>
  <r>
    <s v="SF-RSN-TAT-EP-410"/>
    <s v="Tatra Works injection resin pure epoxy 410 ml"/>
    <s v="anchors"/>
    <n v="204.13"/>
    <n v="5563160.1500000078"/>
    <n v="0.9717409397792266"/>
    <x v="2"/>
  </r>
  <r>
    <s v="SF-933-ZN-20x200"/>
    <s v="Hex bolt DIN 933 M20 × 200 mm zinc plated"/>
    <s v="fasteners"/>
    <n v="204.13"/>
    <n v="5563364.2800000077"/>
    <n v="0.97177659603802347"/>
    <x v="2"/>
  </r>
  <r>
    <s v="SF-NYP-ANC-6x40"/>
    <s v="Anclatec nylon wall plug with collar 6 × 40 mm, box of 100"/>
    <s v="anchors"/>
    <n v="204.06"/>
    <n v="5563568.3400000073"/>
    <n v="0.97181224006962141"/>
    <x v="2"/>
  </r>
  <r>
    <s v="SF-933-HG-14x65"/>
    <s v="Hex bolt DIN 933 M14 × 65 mm hot-dip galvanised"/>
    <s v="fasteners"/>
    <n v="204.05"/>
    <n v="5563772.3900000071"/>
    <n v="0.97184788235447661"/>
    <x v="2"/>
  </r>
  <r>
    <s v="SF-933-A2-6x75-P10"/>
    <s v="Hex bolt DIN 933 M6 × 75 mm A2 stainless, pack of 10"/>
    <s v="fasteners"/>
    <n v="204"/>
    <n v="5563976.3900000071"/>
    <n v="0.97188351590561839"/>
    <x v="2"/>
  </r>
  <r>
    <s v="SF-912-A2-3x16-B500"/>
    <s v="Socket cap screw DIN 912 M3 × 16 mm A2 stainless, bulk box of 500"/>
    <s v="fasteners"/>
    <n v="203.76"/>
    <n v="5564180.1500000069"/>
    <n v="0.97191910753493527"/>
    <x v="2"/>
  </r>
  <r>
    <s v="SF-933-A4-16x35"/>
    <s v="Hex bolt DIN 933 M16 × 35 mm A4 stainless"/>
    <s v="fasteners"/>
    <n v="203.33"/>
    <n v="5564383.480000007"/>
    <n v="0.97195462405431599"/>
    <x v="2"/>
  </r>
  <r>
    <s v="SF-912-A4-10x25-P10"/>
    <s v="Socket cap screw DIN 912 M10 × 25 mm A4 stainless, pack of 10"/>
    <s v="fasteners"/>
    <n v="203.28"/>
    <n v="5564586.7600000072"/>
    <n v="0.97199013183998317"/>
    <x v="2"/>
  </r>
  <r>
    <s v="SF-7991-ZN-6x45-P10"/>
    <s v="Countersunk socket screw DIN 7991 M6 × 45 mm zinc plated, pack of 10"/>
    <s v="fasteners"/>
    <n v="203.27"/>
    <n v="5564790.0300000068"/>
    <n v="0.97202563787890761"/>
    <x v="2"/>
  </r>
  <r>
    <s v="SF-933-ZN-10x35-B500"/>
    <s v="Hex bolt DIN 933 M10 × 35 mm zinc plated, bulk box of 500"/>
    <s v="fasteners"/>
    <n v="203.21"/>
    <n v="5564993.2400000067"/>
    <n v="0.97206113343737588"/>
    <x v="2"/>
  </r>
  <r>
    <s v="SF-912-A4-12x90-P10"/>
    <s v="Socket cap screw DIN 912 M12 × 90 mm A4 stainless, pack of 10"/>
    <s v="fasteners"/>
    <n v="203.12"/>
    <n v="5565196.3600000069"/>
    <n v="0.97209661327515973"/>
    <x v="2"/>
  </r>
  <r>
    <s v="SF-912-A4-10x40"/>
    <s v="Socket cap screw DIN 912 M10 × 40 mm A4 stainless"/>
    <s v="fasteners"/>
    <n v="202.95"/>
    <n v="5565399.310000007"/>
    <n v="0.97213206341831782"/>
    <x v="2"/>
  </r>
  <r>
    <s v="SF-931-ZN-24x100"/>
    <s v="Hex bolt part thread DIN 931 M24 × 100 mm zinc plated"/>
    <s v="fasteners"/>
    <n v="202.84"/>
    <n v="5565602.1500000069"/>
    <n v="0.97216749434730598"/>
    <x v="2"/>
  </r>
  <r>
    <s v="SF-912-ZN-10x30-B500"/>
    <s v="Socket cap screw DIN 912 M10 × 30 mm zinc plated, bulk box of 500"/>
    <s v="fasteners"/>
    <n v="202.63"/>
    <n v="5565804.7800000068"/>
    <n v="0.97220288859469739"/>
    <x v="2"/>
  </r>
  <r>
    <s v="SF-912-BK-10x160"/>
    <s v="Socket cap screw DIN 912 M10 × 160 mm black 12.9"/>
    <s v="fasteners"/>
    <n v="202.54"/>
    <n v="5566007.3200000068"/>
    <n v="0.9722382671214046"/>
    <x v="2"/>
  </r>
  <r>
    <s v="SF-912-BK-8x80-P10"/>
    <s v="Socket cap screw DIN 912 M8 × 80 mm black 12.9, pack of 10"/>
    <s v="fasteners"/>
    <n v="202.33"/>
    <n v="5566209.6500000069"/>
    <n v="0.97227360896651494"/>
    <x v="2"/>
  </r>
  <r>
    <s v="SF-933-ZN-16x130"/>
    <s v="Hex bolt DIN 933 M16 × 130 mm zinc plated"/>
    <s v="fasteners"/>
    <n v="202.31"/>
    <n v="5566411.9600000065"/>
    <n v="0.97230894731813988"/>
    <x v="2"/>
  </r>
  <r>
    <s v="SF-931-A4-20x120"/>
    <s v="Hex bolt part thread DIN 931 M20 × 120 mm A4 stainless"/>
    <s v="fasteners"/>
    <n v="202.11"/>
    <n v="5566614.0700000068"/>
    <n v="0.97234425073491082"/>
    <x v="2"/>
  </r>
  <r>
    <s v="SF-7991-A2-4x12"/>
    <s v="Countersunk socket screw DIN 7991 M4 × 12 mm A2 stainless"/>
    <s v="fasteners"/>
    <n v="202.08"/>
    <n v="5566816.1500000069"/>
    <n v="0.97237954891145362"/>
    <x v="2"/>
  </r>
  <r>
    <s v="SF-933-ZN-12x100-P10"/>
    <s v="Hex bolt DIN 933 M12 × 100 mm zinc plated, pack of 10"/>
    <s v="fasteners"/>
    <n v="201.83"/>
    <n v="5567017.980000007"/>
    <n v="0.97241480341942887"/>
    <x v="2"/>
  </r>
  <r>
    <s v="SF-UNP-TAT-8x50-P20"/>
    <s v="Tatra Works universal plug for all substrates 8 × 50 mm, pack of 20"/>
    <s v="anchors"/>
    <n v="201.46"/>
    <n v="5567219.4400000069"/>
    <n v="0.97244999329792414"/>
    <x v="2"/>
  </r>
  <r>
    <s v="SF-PBA-ANC-ZM-25"/>
    <s v="Anclatec self-drill plasterboard anchor zinc 15 × 37 mm, pack of 25"/>
    <s v="anchors"/>
    <n v="201.18"/>
    <n v="5567420.6200000066"/>
    <n v="0.97248513426762362"/>
    <x v="2"/>
  </r>
  <r>
    <s v="SF-NYP-TAT-6x30-P20"/>
    <s v="Tatra Works nylon wall plug with collar 6 × 30 mm, pack of 20"/>
    <s v="anchors"/>
    <n v="200.88"/>
    <n v="5567621.5000000065"/>
    <n v="0.97252022283504203"/>
    <x v="2"/>
  </r>
  <r>
    <s v="SF-912-BK-8x25-P10"/>
    <s v="Socket cap screw DIN 912 M8 × 25 mm black 12.9, pack of 10"/>
    <s v="fasteners"/>
    <n v="200.6"/>
    <n v="5567822.1000000061"/>
    <n v="0.97255526249366475"/>
    <x v="2"/>
  </r>
  <r>
    <s v="SF-931-HG-10x110"/>
    <s v="Hex bolt part thread DIN 931 M10 × 110 mm hot-dip galvanised"/>
    <s v="fasteners"/>
    <n v="200.47"/>
    <n v="5568022.5700000059"/>
    <n v="0.97259027944463228"/>
    <x v="2"/>
  </r>
  <r>
    <s v="SF-933-ZN-8x65"/>
    <s v="Hex bolt DIN 933 M8 × 65 mm zinc plated"/>
    <s v="fasteners"/>
    <n v="200.22"/>
    <n v="5568222.7900000056"/>
    <n v="0.97262525272703226"/>
    <x v="2"/>
  </r>
  <r>
    <s v="SF-7991-BK-4x16-P20"/>
    <s v="Countersunk socket screw DIN 7991 M4 × 16 mm black 12.9, pack of 20"/>
    <s v="fasteners"/>
    <n v="199.93"/>
    <n v="5568422.7200000053"/>
    <n v="0.97266017535389382"/>
    <x v="2"/>
  </r>
  <r>
    <s v="SF-933-A4-10x90"/>
    <s v="Hex bolt DIN 933 M10 × 90 mm A4 stainless"/>
    <s v="fasteners"/>
    <n v="199.78"/>
    <n v="5568622.5000000056"/>
    <n v="0.97269507177961501"/>
    <x v="2"/>
  </r>
  <r>
    <s v="SF-933-A4-10x120-P10"/>
    <s v="Hex bolt DIN 933 M10 × 120 mm A4 stainless, pack of 10"/>
    <s v="fasteners"/>
    <n v="199.71"/>
    <n v="5568822.2100000056"/>
    <n v="0.97272995597813716"/>
    <x v="2"/>
  </r>
  <r>
    <s v="SF-7991-ZN-10x16-B500"/>
    <s v="Countersunk socket screw DIN 7991 M10 × 16 mm zinc plated, bulk box of 500"/>
    <s v="fasteners"/>
    <n v="199.57"/>
    <n v="5569021.7800000058"/>
    <n v="0.97276481572226159"/>
    <x v="2"/>
  </r>
  <r>
    <s v="SF-933-A4-6x80-P10"/>
    <s v="Hex bolt DIN 933 M6 × 80 mm A4 stainless, pack of 10"/>
    <s v="fasteners"/>
    <n v="199.53"/>
    <n v="5569221.3100000061"/>
    <n v="0.97279966847941512"/>
    <x v="2"/>
  </r>
  <r>
    <s v="SF-CSA-TAT-C-8x80"/>
    <s v="Tatra Works concrete screw anchor Ø8 × 80 mm, countersunk head"/>
    <s v="anchors"/>
    <n v="199.15"/>
    <n v="5569420.4600000065"/>
    <n v="0.97283445486034603"/>
    <x v="2"/>
  </r>
  <r>
    <s v="SF-912-A4-5x20"/>
    <s v="Socket cap screw DIN 912 M5 × 20 mm A4 stainless"/>
    <s v="fasteners"/>
    <n v="199.09"/>
    <n v="5569619.5500000063"/>
    <n v="0.97286923076082066"/>
    <x v="2"/>
  </r>
  <r>
    <s v="SF-976-ZN-8x500"/>
    <s v="Threaded rod DIN 976 M8 × 500 mm zinc plated"/>
    <s v="fasteners"/>
    <n v="199"/>
    <n v="5569818.5500000063"/>
    <n v="0.97290399094061086"/>
    <x v="2"/>
  </r>
  <r>
    <s v="SF-7991-A2-3x8-B500"/>
    <s v="Countersunk socket screw DIN 7991 M3 × 8 mm A2 stainless, bulk box of 500"/>
    <s v="fasteners"/>
    <n v="198.7"/>
    <n v="5570017.2500000065"/>
    <n v="0.97293869871812011"/>
    <x v="2"/>
  </r>
  <r>
    <s v="SF-912-BK-6x80-P10"/>
    <s v="Socket cap screw DIN 912 M6 × 80 mm black 12.9, pack of 10"/>
    <s v="fasteners"/>
    <n v="198.53"/>
    <n v="5570215.7800000068"/>
    <n v="0.97297337680100338"/>
    <x v="2"/>
  </r>
  <r>
    <s v="SF-976-A2-20x1000"/>
    <s v="Threaded rod DIN 976 M20 × 1000 mm A2 stainless"/>
    <s v="fasteners"/>
    <n v="198.4"/>
    <n v="5570414.1800000072"/>
    <n v="0.97300803217623155"/>
    <x v="2"/>
  </r>
  <r>
    <s v="SF-912-A2-8x20"/>
    <s v="Socket cap screw DIN 912 M8 × 20 mm A2 stainless"/>
    <s v="fasteners"/>
    <n v="198.28"/>
    <n v="5570612.4600000074"/>
    <n v="0.97304266659054728"/>
    <x v="2"/>
  </r>
  <r>
    <s v="SF-912-A4-12x40-P10"/>
    <s v="Socket cap screw DIN 912 M12 × 40 mm A4 stainless, pack of 10"/>
    <s v="fasteners"/>
    <n v="198.27"/>
    <n v="5570810.730000007"/>
    <n v="0.97307729925812014"/>
    <x v="2"/>
  </r>
  <r>
    <s v="SF-7991-BK-12x120-P10"/>
    <s v="Countersunk socket screw DIN 7991 M12 × 120 mm black 12.9, pack of 10"/>
    <s v="fasteners"/>
    <n v="198.26"/>
    <n v="5571008.9900000067"/>
    <n v="0.97311193017895026"/>
    <x v="2"/>
  </r>
  <r>
    <s v="SF-933-A2-20x80"/>
    <s v="Hex bolt DIN 933 M20 × 80 mm A2 stainless"/>
    <s v="fasteners"/>
    <n v="198.15"/>
    <n v="5571207.1400000071"/>
    <n v="0.97314654188561089"/>
    <x v="2"/>
  </r>
  <r>
    <s v="SF-912-A2-20x110"/>
    <s v="Socket cap screw DIN 912 M20 × 110 mm A2 stainless"/>
    <s v="fasteners"/>
    <n v="198.03"/>
    <n v="5571405.1700000074"/>
    <n v="0.97318113263135897"/>
    <x v="2"/>
  </r>
  <r>
    <s v="SF-912-BK-10x20-P10"/>
    <s v="Socket cap screw DIN 912 M10 × 20 mm black 12.9, pack of 10"/>
    <s v="fasteners"/>
    <n v="197.65"/>
    <n v="5571602.8200000077"/>
    <n v="0.97321565700088442"/>
    <x v="2"/>
  </r>
  <r>
    <s v="SF-7991-A4-12x110"/>
    <s v="Countersunk socket screw DIN 7991 M12 × 110 mm A4 stainless"/>
    <s v="fasteners"/>
    <n v="197.52"/>
    <n v="5571800.3400000073"/>
    <n v="0.97325015866275455"/>
    <x v="2"/>
  </r>
  <r>
    <s v="SF-912-BK-20x65"/>
    <s v="Socket cap screw DIN 912 M20 × 65 mm black 12.9"/>
    <s v="fasteners"/>
    <n v="197.37"/>
    <n v="5571997.7100000074"/>
    <n v="0.97328463412348432"/>
    <x v="2"/>
  </r>
  <r>
    <s v="SF-934-ZN-14"/>
    <s v="Hex nut DIN 934 M14 zinc plated"/>
    <s v="fasteners"/>
    <n v="196.71"/>
    <n v="5572194.4200000074"/>
    <n v="0.97331899429919555"/>
    <x v="2"/>
  </r>
  <r>
    <s v="SF-PBA-ANC-ZM-100"/>
    <s v="Anclatec self-drill plasterboard anchor zinc 15 × 37 mm, box of 100"/>
    <s v="anchors"/>
    <n v="196.24"/>
    <n v="5572390.6600000076"/>
    <n v="0.97335327237799985"/>
    <x v="2"/>
  </r>
  <r>
    <s v="SF-912-ZN-10x80-P10"/>
    <s v="Socket cap screw DIN 912 M10 × 80 mm zinc plated, pack of 10"/>
    <s v="fasteners"/>
    <n v="196.21"/>
    <n v="5572586.8700000076"/>
    <n v="0.97338754521657589"/>
    <x v="2"/>
  </r>
  <r>
    <s v="SF-912-A4-6x75-P10"/>
    <s v="Socket cap screw DIN 912 M6 × 75 mm A4 stainless, pack of 10"/>
    <s v="fasteners"/>
    <n v="196.08"/>
    <n v="5572782.9500000076"/>
    <n v="0.97342179534749695"/>
    <x v="2"/>
  </r>
  <r>
    <s v="SF-976-A2-4x1000"/>
    <s v="Threaded rod DIN 976 M4 × 1000 mm A2 stainless"/>
    <s v="fasteners"/>
    <n v="195.92"/>
    <n v="5572978.8700000076"/>
    <n v="0.97345601753053468"/>
    <x v="2"/>
  </r>
  <r>
    <s v="SF-912-ZN-12x20-P10"/>
    <s v="Socket cap screw DIN 912 M12 × 20 mm zinc plated, pack of 10"/>
    <s v="fasteners"/>
    <n v="195.49"/>
    <n v="5573174.3600000078"/>
    <n v="0.97349016460363624"/>
    <x v="2"/>
  </r>
  <r>
    <s v="SF-912-BK-10x70"/>
    <s v="Socket cap screw DIN 912 M10 × 70 mm black 12.9"/>
    <s v="fasteners"/>
    <n v="195.2"/>
    <n v="5573369.560000008"/>
    <n v="0.97352426102119938"/>
    <x v="2"/>
  </r>
  <r>
    <s v="SF-912-ZN-10x70"/>
    <s v="Socket cap screw DIN 912 M10 × 70 mm zinc plated"/>
    <s v="fasteners"/>
    <n v="194.84"/>
    <n v="5573564.4000000078"/>
    <n v="0.97355829455602516"/>
    <x v="2"/>
  </r>
  <r>
    <s v="SF-912-BK-16x100"/>
    <s v="Socket cap screw DIN 912 M16 × 100 mm black 12.9"/>
    <s v="fasteners"/>
    <n v="194.82"/>
    <n v="5573759.2200000081"/>
    <n v="0.97359232459736555"/>
    <x v="2"/>
  </r>
  <r>
    <s v="SF-933-A2-12x30"/>
    <s v="Hex bolt DIN 933 M12 × 30 mm A2 stainless"/>
    <s v="fasteners"/>
    <n v="194.7"/>
    <n v="5573953.9200000083"/>
    <n v="0.97362633367779361"/>
    <x v="2"/>
  </r>
  <r>
    <s v="SF-931-A2-20x100"/>
    <s v="Hex bolt part thread DIN 931 M20 × 100 mm A2 stainless"/>
    <s v="fasteners"/>
    <n v="194.45"/>
    <n v="5574148.3700000085"/>
    <n v="0.97366029908965401"/>
    <x v="2"/>
  </r>
  <r>
    <s v="SF-912-A2-20x60"/>
    <s v="Socket cap screw DIN 912 M20 × 60 mm A2 stainless"/>
    <s v="fasteners"/>
    <n v="194.38"/>
    <n v="5574342.7500000084"/>
    <n v="0.9736942522743155"/>
    <x v="2"/>
  </r>
  <r>
    <s v="SF-SLV-BRZ-ZN-10x120"/>
    <s v="Brezo sleeve anchor M10 × 120 mm, zinc plated"/>
    <s v="anchors"/>
    <n v="194.32"/>
    <n v="5574537.0700000087"/>
    <n v="0.97372819497852081"/>
    <x v="2"/>
  </r>
  <r>
    <s v="SF-7991-A2-12x20-P10"/>
    <s v="Countersunk socket screw DIN 7991 M12 × 20 mm A2 stainless, pack of 10"/>
    <s v="fasteners"/>
    <n v="193.22"/>
    <n v="5574730.2900000084"/>
    <n v="0.97376194554102868"/>
    <x v="2"/>
  </r>
  <r>
    <s v="SF-7991-A2-10x70-P10"/>
    <s v="Countersunk socket screw DIN 7991 M10 × 70 mm A2 stainless, pack of 10"/>
    <s v="fasteners"/>
    <n v="192.9"/>
    <n v="5574923.1900000088"/>
    <n v="0.9737956402077701"/>
    <x v="2"/>
  </r>
  <r>
    <s v="SF-7991-A4-6x50"/>
    <s v="Countersunk socket screw DIN 7991 M6 × 50 mm A4 stainless"/>
    <s v="fasteners"/>
    <n v="192.87"/>
    <n v="5575116.0600000089"/>
    <n v="0.97382932963428348"/>
    <x v="2"/>
  </r>
  <r>
    <s v="SF-912-A2-5x40"/>
    <s v="Socket cap screw DIN 912 M5 × 40 mm A2 stainless"/>
    <s v="fasteners"/>
    <n v="192.45"/>
    <n v="5575308.5100000091"/>
    <n v="0.97386294569760323"/>
    <x v="2"/>
  </r>
  <r>
    <s v="SF-912-A2-4x6-B500"/>
    <s v="Socket cap screw DIN 912 M4 × 6 mm A2 stainless, bulk box of 500"/>
    <s v="fasteners"/>
    <n v="191.48"/>
    <n v="5575499.9900000095"/>
    <n v="0.97389639232688097"/>
    <x v="2"/>
  </r>
  <r>
    <s v="SF-933-ZN-6x30-B500"/>
    <s v="Hex bolt DIN 933 M6 × 30 mm zinc plated, bulk box of 500"/>
    <s v="fasteners"/>
    <n v="191.47"/>
    <n v="5575691.4600000093"/>
    <n v="0.97392983720941584"/>
    <x v="2"/>
  </r>
  <r>
    <s v="SF-912-ZN-8x75-B500"/>
    <s v="Socket cap screw DIN 912 M8 × 75 mm zinc plated, bulk box of 500"/>
    <s v="fasteners"/>
    <n v="191.33"/>
    <n v="5575882.7900000094"/>
    <n v="0.97396325763755287"/>
    <x v="2"/>
  </r>
  <r>
    <s v="SF-912-BK-8x75"/>
    <s v="Socket cap screw DIN 912 M8 × 75 mm black 12.9"/>
    <s v="fasteners"/>
    <n v="191.32"/>
    <n v="5576074.1100000096"/>
    <n v="0.97399667631894726"/>
    <x v="2"/>
  </r>
  <r>
    <s v="SF-NYP-ANC-12x60"/>
    <s v="Anclatec nylon wall plug with collar 12 × 60 mm, box of 25"/>
    <s v="anchors"/>
    <n v="191.14"/>
    <n v="5576265.2500000093"/>
    <n v="0.97403006355897293"/>
    <x v="2"/>
  </r>
  <r>
    <s v="SF-912-ZN-20x120"/>
    <s v="Socket cap screw DIN 912 M20 × 120 mm zinc plated"/>
    <s v="fasteners"/>
    <n v="191.12"/>
    <n v="5576456.3700000094"/>
    <n v="0.9740634473055132"/>
    <x v="2"/>
  </r>
  <r>
    <s v="SF-7991-A2-16x70"/>
    <s v="Countersunk socket screw DIN 7991 M16 × 70 mm A2 stainless"/>
    <s v="fasteners"/>
    <n v="191.02"/>
    <n v="5576647.390000009"/>
    <n v="0.97409681358462641"/>
    <x v="2"/>
  </r>
  <r>
    <s v="SF-933-ZN-4x40-B500"/>
    <s v="Hex bolt DIN 933 M4 × 40 mm zinc plated, bulk box of 500"/>
    <s v="fasteners"/>
    <n v="191.02"/>
    <n v="5576838.4100000085"/>
    <n v="0.97413017986373951"/>
    <x v="2"/>
  </r>
  <r>
    <s v="SF-912-A2-16x80"/>
    <s v="Socket cap screw DIN 912 M16 × 80 mm A2 stainless"/>
    <s v="fasteners"/>
    <n v="190.98"/>
    <n v="5577029.390000009"/>
    <n v="0.97416353915588205"/>
    <x v="2"/>
  </r>
  <r>
    <s v="SF-439-ZN-6"/>
    <s v="Thin hex nut DIN 439 M6 zinc plated"/>
    <s v="fasteners"/>
    <n v="190.85"/>
    <n v="5577220.2400000086"/>
    <n v="0.97419687574036928"/>
    <x v="2"/>
  </r>
  <r>
    <s v="SF-NYP-ANC-6x30-P20"/>
    <s v="Anclatec nylon wall plug with collar 6 × 30 mm, pack of 20"/>
    <s v="anchors"/>
    <n v="190.73"/>
    <n v="5577410.9700000091"/>
    <n v="0.97423019136394429"/>
    <x v="2"/>
  </r>
  <r>
    <s v="SF-7991-ZN-8x90-P10"/>
    <s v="Countersunk socket screw DIN 7991 M8 × 90 mm zinc plated, pack of 10"/>
    <s v="fasteners"/>
    <n v="190.58"/>
    <n v="5577601.5500000091"/>
    <n v="0.97426348078637859"/>
    <x v="2"/>
  </r>
  <r>
    <s v="SF-931-ZN-12x120-P10"/>
    <s v="Hex bolt part thread DIN 931 M12 × 120 mm zinc plated, pack of 10"/>
    <s v="fasteners"/>
    <n v="187.7"/>
    <n v="5577789.2500000093"/>
    <n v="0.97429626714691442"/>
    <x v="2"/>
  </r>
  <r>
    <s v="SF-912-A4-10x70"/>
    <s v="Socket cap screw DIN 912 M10 × 70 mm A4 stainless"/>
    <s v="fasteners"/>
    <n v="187.6"/>
    <n v="5577976.8500000089"/>
    <n v="0.97432903604002319"/>
    <x v="2"/>
  </r>
  <r>
    <s v="SF-976-ZN-16x2000"/>
    <s v="Threaded rod DIN 976 M16 × 2000 mm zinc plated"/>
    <s v="fasteners"/>
    <n v="187.28"/>
    <n v="5578164.1300000092"/>
    <n v="0.97436174903736561"/>
    <x v="2"/>
  </r>
  <r>
    <s v="SF-9021-A2-8-P20"/>
    <s v="Large flat washer DIN 9021 M8 A2 stainless, pack of 20"/>
    <s v="fasteners"/>
    <n v="187.2"/>
    <n v="5578351.3300000094"/>
    <n v="0.97439444806076625"/>
    <x v="2"/>
  </r>
  <r>
    <s v="SF-933-ZN-16x140"/>
    <s v="Hex bolt DIN 933 M16 × 140 mm zinc plated"/>
    <s v="fasteners"/>
    <n v="186.88"/>
    <n v="5578538.2100000093"/>
    <n v="0.97442709118840043"/>
    <x v="2"/>
  </r>
  <r>
    <s v="SF-912-BK-3x30-P20"/>
    <s v="Socket cap screw DIN 912 M3 × 30 mm black 12.9, pack of 20"/>
    <s v="fasteners"/>
    <n v="186.78"/>
    <n v="5578724.9900000095"/>
    <n v="0.97445971684860766"/>
    <x v="2"/>
  </r>
  <r>
    <s v="SF-7991-ZN-3x20-P20"/>
    <s v="Countersunk socket screw DIN 7991 M3 × 20 mm zinc plated, pack of 20"/>
    <s v="fasteners"/>
    <n v="186.36"/>
    <n v="5578911.3500000099"/>
    <n v="0.97449226914562137"/>
    <x v="2"/>
  </r>
  <r>
    <s v="SF-RSN-ANC-EP-300"/>
    <s v="Anclatec injection resin pure epoxy 300 ml"/>
    <s v="anchors"/>
    <n v="185.98"/>
    <n v="5579097.3300000103"/>
    <n v="0.97452475506641245"/>
    <x v="2"/>
  </r>
  <r>
    <s v="SF-7991-A2-10x100-P10"/>
    <s v="Countersunk socket screw DIN 7991 M10 × 100 mm A2 stainless, pack of 10"/>
    <s v="fasteners"/>
    <n v="185.84"/>
    <n v="5579283.1700000102"/>
    <n v="0.97455721653280547"/>
    <x v="2"/>
  </r>
  <r>
    <s v="SF-933-ZN-5x12-P20"/>
    <s v="Hex bolt DIN 933 M5 × 12 mm zinc plated, pack of 20"/>
    <s v="fasteners"/>
    <n v="185.51"/>
    <n v="5579468.6800000099"/>
    <n v="0.97458962035668928"/>
    <x v="2"/>
  </r>
  <r>
    <s v="SF-933-HG-8x120"/>
    <s v="Hex bolt DIN 933 M8 × 120 mm hot-dip galvanised"/>
    <s v="fasteners"/>
    <n v="185.3"/>
    <n v="5579653.9800000098"/>
    <n v="0.97462198749897644"/>
    <x v="2"/>
  </r>
  <r>
    <s v="SF-7991-A4-12x30"/>
    <s v="Countersunk socket screw DIN 7991 M12 × 30 mm A4 stainless"/>
    <s v="fasteners"/>
    <n v="185.2"/>
    <n v="5579839.1800000099"/>
    <n v="0.97465433717383654"/>
    <x v="2"/>
  </r>
  <r>
    <s v="SF-AGL-A2-5x16"/>
    <s v="Chipboard screw, Pozidriv Ø5 × 16 mm A2 stainless"/>
    <s v="fasteners"/>
    <n v="185.06"/>
    <n v="5580024.2400000095"/>
    <n v="0.97468666239429869"/>
    <x v="2"/>
  </r>
  <r>
    <s v="SF-440-ZN-10"/>
    <s v="Timber washer, square hole DIN 440 M10 zinc plated"/>
    <s v="fasteners"/>
    <n v="185.05"/>
    <n v="5580209.2900000094"/>
    <n v="0.9747189858680182"/>
    <x v="2"/>
  </r>
  <r>
    <s v="SF-933-A4-14x160"/>
    <s v="Hex bolt DIN 933 M14 × 160 mm A4 stainless"/>
    <s v="fasteners"/>
    <n v="184.95"/>
    <n v="5580394.2400000095"/>
    <n v="0.97475129187431075"/>
    <x v="2"/>
  </r>
  <r>
    <s v="SF-125-A2-6-P30"/>
    <s v="Flat washer DIN 125 M6 A2 stainless, pack of 30"/>
    <s v="fasteners"/>
    <n v="184.87"/>
    <n v="5580579.1100000096"/>
    <n v="0.97478358390666164"/>
    <x v="2"/>
  </r>
  <r>
    <s v="SF-7991-A4-5x50"/>
    <s v="Countersunk socket screw DIN 7991 M5 × 50 mm A4 stainless"/>
    <s v="fasteners"/>
    <n v="184.8"/>
    <n v="5580763.9100000095"/>
    <n v="0.97481586371181361"/>
    <x v="2"/>
  </r>
  <r>
    <s v="SF-7991-A2-8x65-P10"/>
    <s v="Countersunk socket screw DIN 7991 M8 × 65 mm A2 stainless, pack of 10"/>
    <s v="fasteners"/>
    <n v="184.59"/>
    <n v="5580948.5000000093"/>
    <n v="0.97484810683536882"/>
    <x v="2"/>
  </r>
  <r>
    <s v="SF-933-A2-12x50-P10"/>
    <s v="Hex bolt DIN 933 M12 × 50 mm A2 stainless, pack of 10"/>
    <s v="fasteners"/>
    <n v="184.45"/>
    <n v="5581132.9500000095"/>
    <n v="0.97488032550452619"/>
    <x v="2"/>
  </r>
  <r>
    <s v="SF-931-A2-10x80"/>
    <s v="Hex bolt part thread DIN 931 M10 × 80 mm A2 stainless"/>
    <s v="fasteners"/>
    <n v="184.12"/>
    <n v="5581317.0700000096"/>
    <n v="0.97491248653117435"/>
    <x v="2"/>
  </r>
  <r>
    <s v="SF-7991-A4-8x55-P10"/>
    <s v="Countersunk socket screw DIN 7991 M8 × 55 mm A4 stainless, pack of 10"/>
    <s v="fasteners"/>
    <n v="183.81"/>
    <n v="5581500.8800000092"/>
    <n v="0.97494459340879869"/>
    <x v="2"/>
  </r>
  <r>
    <s v="SF-CSA-ANC-H-12x72"/>
    <s v="Anclatec concrete screw anchor Ø12 × 72 mm, hex head"/>
    <s v="anchors"/>
    <n v="183.75"/>
    <n v="5581684.6300000092"/>
    <n v="0.97497668980596686"/>
    <x v="2"/>
  </r>
  <r>
    <s v="SF-912-A4-20x180"/>
    <s v="Socket cap screw DIN 912 M20 × 180 mm A4 stainless"/>
    <s v="fasteners"/>
    <n v="183.69"/>
    <n v="5581868.3200000096"/>
    <n v="0.97500877572267886"/>
    <x v="2"/>
  </r>
  <r>
    <s v="SF-933-A4-5x40-P20"/>
    <s v="Hex bolt DIN 933 M5 × 40 mm A4 stainless, pack of 20"/>
    <s v="fasteners"/>
    <n v="183.41"/>
    <n v="5582051.7300000098"/>
    <n v="0.97504081273059506"/>
    <x v="2"/>
  </r>
  <r>
    <s v="SF-933-A2-5x10-P20"/>
    <s v="Hex bolt DIN 933 M5 × 10 mm A2 stainless, pack of 20"/>
    <s v="fasteners"/>
    <n v="183.41"/>
    <n v="5582235.1400000099"/>
    <n v="0.97507284973851138"/>
    <x v="2"/>
  </r>
  <r>
    <s v="SF-7991-BK-5x12-P20"/>
    <s v="Countersunk socket screw DIN 7991 M5 × 12 mm black 12.9, pack of 20"/>
    <s v="fasteners"/>
    <n v="182.83"/>
    <n v="5582417.97000001"/>
    <n v="0.97510478543535084"/>
    <x v="2"/>
  </r>
  <r>
    <s v="SF-912-ZN-6x10-B500"/>
    <s v="Socket cap screw DIN 912 M6 × 10 mm zinc plated, bulk box of 500"/>
    <s v="fasteners"/>
    <n v="182.65"/>
    <n v="5582600.6200000104"/>
    <n v="0.97513668969082168"/>
    <x v="2"/>
  </r>
  <r>
    <s v="SF-976-ZN-5x1000"/>
    <s v="Threaded rod DIN 976 M5 × 1000 mm zinc plated"/>
    <s v="fasteners"/>
    <n v="182.44"/>
    <n v="5582783.0600000108"/>
    <n v="0.97516855726469587"/>
    <x v="2"/>
  </r>
  <r>
    <s v="SF-912-ZN-10x40-P10"/>
    <s v="Socket cap screw DIN 912 M10 × 40 mm zinc plated, pack of 10"/>
    <s v="fasteners"/>
    <n v="182.36"/>
    <n v="5582965.4200000111"/>
    <n v="0.97520041086462839"/>
    <x v="2"/>
  </r>
  <r>
    <s v="SF-933-A4-10x100-P10"/>
    <s v="Hex bolt DIN 933 M10 × 100 mm A4 stainless, pack of 10"/>
    <s v="fasteners"/>
    <n v="182.32"/>
    <n v="5583147.7400000114"/>
    <n v="0.97523225747759001"/>
    <x v="2"/>
  </r>
  <r>
    <s v="SF-976-ZN-10x1000"/>
    <s v="Threaded rod DIN 976 M10 × 1000 mm zinc plated"/>
    <s v="fasteners"/>
    <n v="181.97"/>
    <n v="5583329.7100000111"/>
    <n v="0.97526404295455693"/>
    <x v="2"/>
  </r>
  <r>
    <s v="SF-934-A2-5-P20"/>
    <s v="Hex nut DIN 934 M5 A2 stainless, pack of 20"/>
    <s v="fasteners"/>
    <n v="181.66"/>
    <n v="5583511.3700000113"/>
    <n v="0.97529577428250025"/>
    <x v="2"/>
  </r>
  <r>
    <s v="SF-933-HG-16x55"/>
    <s v="Hex bolt DIN 933 M16 × 55 mm hot-dip galvanised"/>
    <s v="fasteners"/>
    <n v="181.62"/>
    <n v="5583692.9900000114"/>
    <n v="0.97532749862347268"/>
    <x v="2"/>
  </r>
  <r>
    <s v="SF-976-A2-6x1000"/>
    <s v="Threaded rod DIN 976 M6 × 1000 mm A2 stainless"/>
    <s v="fasteners"/>
    <n v="181.57"/>
    <n v="5583874.5600000117"/>
    <n v="0.97535921423073157"/>
    <x v="2"/>
  </r>
  <r>
    <s v="SF-AGL-ZY-4.5x40"/>
    <s v="Chipboard screw, Pozidriv Ø4.5 × 40 mm yellow zinc"/>
    <s v="fasteners"/>
    <n v="181.44"/>
    <n v="5584056.0000000121"/>
    <n v="0.97539090713033538"/>
    <x v="2"/>
  </r>
  <r>
    <s v="SF-933-A2-24x150"/>
    <s v="Hex bolt DIN 933 M24 × 150 mm A2 stainless"/>
    <s v="fasteners"/>
    <n v="180.91"/>
    <n v="5584236.9100000123"/>
    <n v="0.97542250745257597"/>
    <x v="2"/>
  </r>
  <r>
    <s v="SF-933-ZN-5x35-B500"/>
    <s v="Hex bolt DIN 933 M5 × 35 mm zinc plated, bulk box of 500"/>
    <s v="fasteners"/>
    <n v="180.72"/>
    <n v="5584417.630000012"/>
    <n v="0.97545407458670508"/>
    <x v="2"/>
  </r>
  <r>
    <s v="SF-933-A4-6x45"/>
    <s v="Hex bolt DIN 933 M6 × 45 mm A4 stainless"/>
    <s v="fasteners"/>
    <n v="180.41"/>
    <n v="5584598.0400000121"/>
    <n v="0.97548558757181036"/>
    <x v="2"/>
  </r>
  <r>
    <s v="SF-931-HG-10x140"/>
    <s v="Hex bolt part thread DIN 931 M10 × 140 mm hot-dip galvanised"/>
    <s v="fasteners"/>
    <n v="180.19"/>
    <n v="5584778.2300000126"/>
    <n v="0.97551706212857636"/>
    <x v="2"/>
  </r>
  <r>
    <s v="SF-439-ZN-8"/>
    <s v="Thin hex nut DIN 439 M8 zinc plated"/>
    <s v="fasteners"/>
    <n v="180.02"/>
    <n v="5584958.2500000121"/>
    <n v="0.97554850699071616"/>
    <x v="2"/>
  </r>
  <r>
    <s v="SF-912-A4-6x12-P10"/>
    <s v="Socket cap screw DIN 912 M6 × 12 mm A4 stainless, pack of 10"/>
    <s v="fasteners"/>
    <n v="179.73"/>
    <n v="5585137.9800000126"/>
    <n v="0.97557990119731774"/>
    <x v="2"/>
  </r>
  <r>
    <s v="SF-933-A2-6x110-P10"/>
    <s v="Hex bolt DIN 933 M6 × 110 mm A2 stainless, pack of 10"/>
    <s v="fasteners"/>
    <n v="179.33"/>
    <n v="5585317.3100000126"/>
    <n v="0.9756112255342112"/>
    <x v="2"/>
  </r>
  <r>
    <s v="SF-CSA-ALP-H-8x64"/>
    <s v="Alpenfix concrete screw anchor Ø8 × 64 mm, hex head"/>
    <s v="anchors"/>
    <n v="179.16"/>
    <n v="5585496.4700000128"/>
    <n v="0.97564252017647868"/>
    <x v="2"/>
  </r>
  <r>
    <s v="SF-AGL-ZY-3.5x20-P25"/>
    <s v="Chipboard screw, Pozidriv Ø3.5 × 20 mm yellow zinc, pack of 25"/>
    <s v="fasteners"/>
    <n v="178.44"/>
    <n v="5585674.9100000132"/>
    <n v="0.97567368905327156"/>
    <x v="2"/>
  </r>
  <r>
    <s v="SF-912-ZN-5x45-P20"/>
    <s v="Socket cap screw DIN 912 M5 × 45 mm zinc plated, pack of 20"/>
    <s v="fasteners"/>
    <n v="178.36"/>
    <n v="5585853.2700000135"/>
    <n v="0.97570484395612289"/>
    <x v="2"/>
  </r>
  <r>
    <s v="SF-NYP-TAT-16x80-P20"/>
    <s v="Tatra Works nylon wall plug with collar 16 × 80 mm, pack of 20"/>
    <s v="anchors"/>
    <n v="178.24"/>
    <n v="5586031.5100000137"/>
    <n v="0.97573597789806177"/>
    <x v="2"/>
  </r>
  <r>
    <s v="SF-933-A2-10x40-P10"/>
    <s v="Hex bolt DIN 933 M10 × 40 mm A2 stainless, pack of 10"/>
    <s v="fasteners"/>
    <n v="178.17"/>
    <n v="5586209.6800000137"/>
    <n v="0.97576709961280161"/>
    <x v="2"/>
  </r>
  <r>
    <s v="SF-7991-A2-8x60"/>
    <s v="Countersunk socket screw DIN 7991 M8 × 60 mm A2 stainless"/>
    <s v="fasteners"/>
    <n v="177.86"/>
    <n v="5586387.540000014"/>
    <n v="0.97579816717851764"/>
    <x v="2"/>
  </r>
  <r>
    <s v="SF-NYP-TAT-10x60-P20"/>
    <s v="Tatra Works nylon wall plug with collar 10 × 60 mm, pack of 20"/>
    <s v="anchors"/>
    <n v="177.8"/>
    <n v="5586565.3400000138"/>
    <n v="0.97582922426377749"/>
    <x v="2"/>
  </r>
  <r>
    <s v="SF-985-ZN-12-P10"/>
    <s v="Nylon-insert lock nut DIN 985 M12 zinc plated, pack of 10"/>
    <s v="fasteners"/>
    <n v="177.54"/>
    <n v="5586742.8800000139"/>
    <n v="0.97586023593372706"/>
    <x v="2"/>
  </r>
  <r>
    <s v="SF-9021-A4-4"/>
    <s v="Large flat washer DIN 9021 M4 A4 stainless"/>
    <s v="fasteners"/>
    <n v="177.01"/>
    <n v="5586919.8900000136"/>
    <n v="0.97589115502631341"/>
    <x v="2"/>
  </r>
  <r>
    <s v="SF-912-A2-8x130"/>
    <s v="Socket cap screw DIN 912 M8 × 130 mm A2 stainless"/>
    <s v="fasteners"/>
    <n v="176.99"/>
    <n v="5587096.8800000139"/>
    <n v="0.97592207062541425"/>
    <x v="2"/>
  </r>
  <r>
    <s v="SF-7991-A4-10x80-P10"/>
    <s v="Countersunk socket screw DIN 7991 M10 × 80 mm A4 stainless, pack of 10"/>
    <s v="fasteners"/>
    <n v="176.88"/>
    <n v="5587273.7600000137"/>
    <n v="0.9759529670103454"/>
    <x v="2"/>
  </r>
  <r>
    <s v="SF-931-ZN-6x30-P10"/>
    <s v="Hex bolt part thread DIN 931 M6 × 30 mm zinc plated, pack of 10"/>
    <s v="fasteners"/>
    <n v="176.65"/>
    <n v="5587450.4100000141"/>
    <n v="0.9759838232201945"/>
    <x v="2"/>
  </r>
  <r>
    <s v="SF-933-ZN-20x100"/>
    <s v="Hex bolt DIN 933 M20 × 100 mm zinc plated"/>
    <s v="fasteners"/>
    <n v="176.61"/>
    <n v="5587627.0200000145"/>
    <n v="0.97601467244307272"/>
    <x v="2"/>
  </r>
  <r>
    <s v="SF-933-A2-6x16"/>
    <s v="Hex bolt DIN 933 M6 × 16 mm A2 stainless"/>
    <s v="fasteners"/>
    <n v="176.4"/>
    <n v="5587803.4200000148"/>
    <n v="0.97604548498435428"/>
    <x v="2"/>
  </r>
  <r>
    <s v="SF-7991-ZN-5x16-B500"/>
    <s v="Countersunk socket screw DIN 7991 M5 × 16 mm zinc plated, bulk box of 500"/>
    <s v="fasteners"/>
    <n v="176.28"/>
    <n v="5587979.7000000151"/>
    <n v="0.97607627656472329"/>
    <x v="2"/>
  </r>
  <r>
    <s v="SF-6923-A2-10"/>
    <s v="Serrated flange nut DIN 6923 M10 A2 stainless"/>
    <s v="fasteners"/>
    <n v="176.23"/>
    <n v="5588155.9300000155"/>
    <n v="0.97610705941137887"/>
    <x v="2"/>
  </r>
  <r>
    <s v="SF-AGL-ZY-6x20"/>
    <s v="Chipboard screw, Pozidriv Ø6 × 20 mm yellow zinc"/>
    <s v="fasteners"/>
    <n v="175.9"/>
    <n v="5588331.8300000159"/>
    <n v="0.97613778461552514"/>
    <x v="2"/>
  </r>
  <r>
    <s v="SF-AGL-ZY-6x50-B1000"/>
    <s v="Chipboard screw, Pozidriv Ø6 × 50 mm yellow zinc, bulk box of 1000"/>
    <s v="fasteners"/>
    <n v="175.78"/>
    <n v="5588507.6100000162"/>
    <n v="0.97616848885875906"/>
    <x v="2"/>
  </r>
  <r>
    <s v="SF-AGL-ZY-5x45"/>
    <s v="Chipboard screw, Pozidriv Ø5 × 45 mm yellow zinc"/>
    <s v="fasteners"/>
    <n v="175.28"/>
    <n v="5588682.8900000164"/>
    <n v="0.9761991057648578"/>
    <x v="2"/>
  </r>
  <r>
    <s v="SF-AGL-A2-4.5x25"/>
    <s v="Chipboard screw, Pozidriv Ø4.5 × 25 mm A2 stainless"/>
    <s v="fasteners"/>
    <n v="175.18"/>
    <n v="5588858.0700000161"/>
    <n v="0.97622970520352936"/>
    <x v="2"/>
  </r>
  <r>
    <s v="SF-912-ZN-8x20-B500"/>
    <s v="Socket cap screw DIN 912 M8 × 20 mm zinc plated, bulk box of 500"/>
    <s v="fasteners"/>
    <n v="175.09"/>
    <n v="5589033.160000016"/>
    <n v="0.97626028892151673"/>
    <x v="2"/>
  </r>
  <r>
    <s v="SF-7991-ZN-4x35-B500"/>
    <s v="Countersunk socket screw DIN 7991 M4 × 35 mm zinc plated, bulk box of 500"/>
    <s v="fasteners"/>
    <n v="175"/>
    <n v="5589208.160000016"/>
    <n v="0.97629085691881967"/>
    <x v="2"/>
  </r>
  <r>
    <s v="SF-PBA-ALP-NS-100"/>
    <s v="Alpenfix self-drill plasterboard anchor nylon 12 × 32 mm, box of 100"/>
    <s v="anchors"/>
    <n v="175"/>
    <n v="5589383.160000016"/>
    <n v="0.97632142491612273"/>
    <x v="2"/>
  </r>
  <r>
    <s v="SF-7991-A4-6x70-P10"/>
    <s v="Countersunk socket screw DIN 7991 M6 × 70 mm A4 stainless, pack of 10"/>
    <s v="fasteners"/>
    <n v="175"/>
    <n v="5589558.160000016"/>
    <n v="0.97635199291342567"/>
    <x v="2"/>
  </r>
  <r>
    <s v="SF-912-A4-3x20"/>
    <s v="Socket cap screw DIN 912 M3 × 20 mm A4 stainless"/>
    <s v="fasteners"/>
    <n v="174.99"/>
    <n v="5589733.1500000162"/>
    <n v="0.97638255916398609"/>
    <x v="2"/>
  </r>
  <r>
    <s v="SF-931-A4-16x100"/>
    <s v="Hex bolt part thread DIN 931 M16 × 100 mm A4 stainless"/>
    <s v="fasteners"/>
    <n v="174.88"/>
    <n v="5589908.0300000161"/>
    <n v="0.97641310620037658"/>
    <x v="2"/>
  </r>
  <r>
    <s v="SF-912-ZN-3x8"/>
    <s v="Socket cap screw DIN 912 M3 × 8 mm zinc plated"/>
    <s v="fasteners"/>
    <n v="174.68"/>
    <n v="5590082.7100000158"/>
    <n v="0.97644361830191306"/>
    <x v="2"/>
  </r>
  <r>
    <s v="SF-931-HG-24x120"/>
    <s v="Hex bolt part thread DIN 931 M24 × 120 mm hot-dip galvanised"/>
    <s v="fasteners"/>
    <n v="174.66"/>
    <n v="5590257.3700000159"/>
    <n v="0.97647412690996416"/>
    <x v="2"/>
  </r>
  <r>
    <s v="SF-912-A2-12x65-P10"/>
    <s v="Socket cap screw DIN 912 M12 × 65 mm A2 stainless, pack of 10"/>
    <s v="fasteners"/>
    <n v="174.51"/>
    <n v="5590431.8800000157"/>
    <n v="0.97650460931687466"/>
    <x v="2"/>
  </r>
  <r>
    <s v="SF-933-ZN-12x120-P10"/>
    <s v="Hex bolt DIN 933 M12 × 120 mm zinc plated, pack of 10"/>
    <s v="fasteners"/>
    <n v="174.47"/>
    <n v="5590606.3500000155"/>
    <n v="0.97653508473681438"/>
    <x v="2"/>
  </r>
  <r>
    <s v="SF-AGL-ZY-5x40-P25"/>
    <s v="Chipboard screw, Pozidriv Ø5 × 40 mm yellow zinc, pack of 25"/>
    <s v="fasteners"/>
    <n v="174.43"/>
    <n v="5590780.7800000152"/>
    <n v="0.97656555316978322"/>
    <x v="2"/>
  </r>
  <r>
    <s v="SF-933-HG-12x65"/>
    <s v="Hex bolt DIN 933 M12 × 65 mm hot-dip galvanised"/>
    <s v="fasteners"/>
    <n v="174.35"/>
    <n v="5590955.1300000148"/>
    <n v="0.97659600762881049"/>
    <x v="2"/>
  </r>
  <r>
    <s v="SF-NYP-TAT-12x60-P20"/>
    <s v="Tatra Works nylon wall plug with collar 12 × 60 mm, pack of 20"/>
    <s v="anchors"/>
    <n v="173.57"/>
    <n v="5591128.7000000151"/>
    <n v="0.97662632584190701"/>
    <x v="2"/>
  </r>
  <r>
    <s v="SF-931-A2-12x70"/>
    <s v="Hex bolt part thread DIN 931 M12 × 70 mm A2 stainless"/>
    <s v="fasteners"/>
    <n v="173.31"/>
    <n v="5591302.0100000147"/>
    <n v="0.97665659863969312"/>
    <x v="2"/>
  </r>
  <r>
    <s v="SF-AGL-A2-4x50-B1000"/>
    <s v="Chipboard screw, Pozidriv Ø4 × 50 mm A2 stainless, bulk box of 1000"/>
    <s v="fasteners"/>
    <n v="173.28"/>
    <n v="5591475.2900000149"/>
    <n v="0.9766868661972512"/>
    <x v="2"/>
  </r>
  <r>
    <s v="SF-912-A2-16x75"/>
    <s v="Socket cap screw DIN 912 M16 × 75 mm A2 stainless"/>
    <s v="fasteners"/>
    <n v="173.17"/>
    <n v="5591648.4600000149"/>
    <n v="0.97671711454063959"/>
    <x v="2"/>
  </r>
  <r>
    <s v="SF-933-ZN-4x30-P20"/>
    <s v="Hex bolt DIN 933 M4 × 30 mm zinc plated, pack of 20"/>
    <s v="fasteners"/>
    <n v="173.02"/>
    <n v="5591821.4800000144"/>
    <n v="0.97674733668288727"/>
    <x v="2"/>
  </r>
  <r>
    <s v="SF-WDG-ANC-ZN-16x125"/>
    <s v="Anclatec wedge anchor M16 × 125 mm, zinc plated"/>
    <s v="anchors"/>
    <n v="172.89"/>
    <n v="5591994.3700000141"/>
    <n v="0.97677753611747986"/>
    <x v="2"/>
  </r>
  <r>
    <s v="SF-912-A4-8x20-P10"/>
    <s v="Socket cap screw DIN 912 M8 × 20 mm A4 stainless, pack of 10"/>
    <s v="fasteners"/>
    <n v="172.73"/>
    <n v="5592167.1000000145"/>
    <n v="0.97680770760418945"/>
    <x v="2"/>
  </r>
  <r>
    <s v="SF-912-A2-20x150"/>
    <s v="Socket cap screw DIN 912 M20 × 150 mm A2 stainless"/>
    <s v="fasteners"/>
    <n v="172.6"/>
    <n v="5592339.7000000142"/>
    <n v="0.97683785638324361"/>
    <x v="2"/>
  </r>
  <r>
    <s v="SF-933-A4-5x60"/>
    <s v="Hex bolt DIN 933 M5 × 60 mm A4 stainless"/>
    <s v="fasteners"/>
    <n v="172.57"/>
    <n v="5592512.2700000145"/>
    <n v="0.97686799992206985"/>
    <x v="2"/>
  </r>
  <r>
    <s v="SF-934-ZN-5"/>
    <s v="Hex nut DIN 934 M5 zinc plated"/>
    <s v="fasteners"/>
    <n v="172.44"/>
    <n v="5592684.7100000149"/>
    <n v="0.9768981207532409"/>
    <x v="2"/>
  </r>
  <r>
    <s v="SF-933-ZN-24x65"/>
    <s v="Hex bolt DIN 933 M24 × 65 mm zinc plated"/>
    <s v="fasteners"/>
    <n v="171.97"/>
    <n v="5592856.6800000146"/>
    <n v="0.97692815948750489"/>
    <x v="2"/>
  </r>
  <r>
    <s v="SF-7991-ZN-3x8-P20"/>
    <s v="Countersunk socket screw DIN 7991 M3 × 8 mm zinc plated, pack of 20"/>
    <s v="fasteners"/>
    <n v="171.97"/>
    <n v="5593028.6500000143"/>
    <n v="0.97695819822176877"/>
    <x v="2"/>
  </r>
  <r>
    <s v="SF-7991-BK-8x50-P10"/>
    <s v="Countersunk socket screw DIN 7991 M8 × 50 mm black 12.9, pack of 10"/>
    <s v="fasteners"/>
    <n v="171.66"/>
    <n v="5593200.3100000145"/>
    <n v="0.97698818280700905"/>
    <x v="2"/>
  </r>
  <r>
    <s v="SF-7991-A2-10x25"/>
    <s v="Countersunk socket screw DIN 7991 M10 × 25 mm A2 stainless"/>
    <s v="fasteners"/>
    <n v="171.5"/>
    <n v="5593371.8100000145"/>
    <n v="0.977018139444366"/>
    <x v="2"/>
  </r>
  <r>
    <s v="SF-AGL-A2-6x70"/>
    <s v="Chipboard screw, Pozidriv Ø6 × 70 mm A2 stainless"/>
    <s v="fasteners"/>
    <n v="171.3"/>
    <n v="5593543.1100000143"/>
    <n v="0.97704806114686882"/>
    <x v="2"/>
  </r>
  <r>
    <s v="SF-912-ZN-6x75-P10"/>
    <s v="Socket cap screw DIN 912 M6 × 75 mm zinc plated, pack of 10"/>
    <s v="fasteners"/>
    <n v="170.56"/>
    <n v="5593713.6700000139"/>
    <n v="0.97707785359041155"/>
    <x v="2"/>
  </r>
  <r>
    <s v="SF-933-ZN-14x50"/>
    <s v="Hex bolt DIN 933 M14 × 50 mm zinc plated"/>
    <s v="fasteners"/>
    <n v="170.26"/>
    <n v="5593883.9300000137"/>
    <n v="0.97710759363167332"/>
    <x v="2"/>
  </r>
  <r>
    <s v="SF-7991-ZN-4x12"/>
    <s v="Countersunk socket screw DIN 7991 M4 × 12 mm zinc plated"/>
    <s v="fasteners"/>
    <n v="170.24"/>
    <n v="5594054.1700000139"/>
    <n v="0.9771373301794497"/>
    <x v="2"/>
  </r>
  <r>
    <s v="SF-NOZ-10"/>
    <s v="Static mixing nozzles for resin cartridges, pack of 10"/>
    <s v="anchors"/>
    <n v="170.2"/>
    <n v="5594224.3700000141"/>
    <n v="0.97716705974025531"/>
    <x v="2"/>
  </r>
  <r>
    <s v="SF-NYP-ANC-10x50-P20"/>
    <s v="Anclatec nylon wall plug with collar 10 × 50 mm, pack of 20"/>
    <s v="anchors"/>
    <n v="170.07"/>
    <n v="5594394.4400000144"/>
    <n v="0.97719676659340571"/>
    <x v="2"/>
  </r>
  <r>
    <s v="SF-912-A2-10x70"/>
    <s v="Socket cap screw DIN 912 M10 × 70 mm A2 stainless"/>
    <s v="fasteners"/>
    <n v="170"/>
    <n v="5594564.4400000144"/>
    <n v="0.9772264612193573"/>
    <x v="2"/>
  </r>
  <r>
    <s v="SF-AGL-ZY-6x45"/>
    <s v="Chipboard screw, Pozidriv Ø6 × 45 mm yellow zinc"/>
    <s v="fasteners"/>
    <n v="169.96"/>
    <n v="5594734.4000000143"/>
    <n v="0.97725614885833789"/>
    <x v="2"/>
  </r>
  <r>
    <s v="SF-912-ZN-10x20-B500"/>
    <s v="Socket cap screw DIN 912 M10 × 20 mm zinc plated, bulk box of 500"/>
    <s v="fasteners"/>
    <n v="169.88"/>
    <n v="5594904.2800000142"/>
    <n v="0.97728582252337692"/>
    <x v="2"/>
  </r>
  <r>
    <s v="SF-AGL-ZY-3.5x40-B1000"/>
    <s v="Chipboard screw, Pozidriv Ø3.5 × 40 mm yellow zinc, bulk box of 1000"/>
    <s v="fasteners"/>
    <n v="169.8"/>
    <n v="5595074.080000014"/>
    <n v="0.9773154822144744"/>
    <x v="2"/>
  </r>
  <r>
    <s v="SF-7991-A2-10x25-P10"/>
    <s v="Countersunk socket screw DIN 7991 M10 × 25 mm A2 stainless, pack of 10"/>
    <s v="fasteners"/>
    <n v="169.56"/>
    <n v="5595243.6400000136"/>
    <n v="0.97734509998374686"/>
    <x v="2"/>
  </r>
  <r>
    <s v="SF-UNP-ALP-5x25-P20"/>
    <s v="Alpenfix universal plug for all substrates 5 × 25 mm, pack of 20"/>
    <s v="anchors"/>
    <n v="169.55"/>
    <n v="5595413.1900000134"/>
    <n v="0.97737471600627668"/>
    <x v="2"/>
  </r>
  <r>
    <s v="SF-912-A2-3x6-B500"/>
    <s v="Socket cap screw DIN 912 M3 × 6 mm A2 stainless, bulk box of 500"/>
    <s v="fasteners"/>
    <n v="169.5"/>
    <n v="5595582.6900000134"/>
    <n v="0.97740432329509297"/>
    <x v="2"/>
  </r>
  <r>
    <s v="SF-UNP-TAT-10x50"/>
    <s v="Tatra Works universal plug for all substrates 10 × 50 mm, box of 50"/>
    <s v="anchors"/>
    <n v="169.3"/>
    <n v="5595751.9900000133"/>
    <n v="0.97743389564905525"/>
    <x v="2"/>
  </r>
  <r>
    <s v="SF-933-ZN-8x140"/>
    <s v="Hex bolt DIN 933 M8 × 140 mm zinc plated"/>
    <s v="fasteners"/>
    <n v="168.8"/>
    <n v="5595920.7900000131"/>
    <n v="0.97746338066588234"/>
    <x v="2"/>
  </r>
  <r>
    <s v="SF-AGL-ZY-4x12"/>
    <s v="Chipboard screw, Pozidriv Ø4 × 12 mm yellow zinc"/>
    <s v="fasteners"/>
    <n v="168.77"/>
    <n v="5596089.5600000126"/>
    <n v="0.97749286044248129"/>
    <x v="2"/>
  </r>
  <r>
    <s v="SF-UNP-TAT-10x60"/>
    <s v="Tatra Works universal plug for all substrates 10 × 60 mm, box of 50"/>
    <s v="anchors"/>
    <n v="168.76"/>
    <n v="5596258.3200000124"/>
    <n v="0.97752233847233749"/>
    <x v="2"/>
  </r>
  <r>
    <s v="SF-912-A4-10x35-P10"/>
    <s v="Socket cap screw DIN 912 M10 × 35 mm A4 stainless, pack of 10"/>
    <s v="fasteners"/>
    <n v="168.72"/>
    <n v="5596427.0400000121"/>
    <n v="0.97755180951522302"/>
    <x v="2"/>
  </r>
  <r>
    <s v="SF-AGL-A2-3x45-B1000"/>
    <s v="Chipboard screw, Pozidriv Ø3 × 45 mm A2 stainless, bulk box of 1000"/>
    <s v="fasteners"/>
    <n v="168.4"/>
    <n v="5596595.4400000125"/>
    <n v="0.9775812246623421"/>
    <x v="2"/>
  </r>
  <r>
    <s v="SF-912-A4-5x35"/>
    <s v="Socket cap screw DIN 912 M5 × 35 mm A4 stainless"/>
    <s v="fasteners"/>
    <n v="168.33"/>
    <n v="5596763.7700000126"/>
    <n v="0.97761062758226214"/>
    <x v="2"/>
  </r>
  <r>
    <s v="SF-AGL-ZY-3x20-B1000"/>
    <s v="Chipboard screw, Pozidriv Ø3 × 20 mm yellow zinc, bulk box of 1000"/>
    <s v="fasteners"/>
    <n v="168.3"/>
    <n v="5596932.0700000124"/>
    <n v="0.97764002526195404"/>
    <x v="2"/>
  </r>
  <r>
    <s v="SF-912-A2-6x45-P10"/>
    <s v="Socket cap screw DIN 912 M6 × 45 mm A2 stainless, pack of 10"/>
    <s v="fasteners"/>
    <n v="168.01"/>
    <n v="5597100.0800000122"/>
    <n v="0.97766937228610762"/>
    <x v="2"/>
  </r>
  <r>
    <s v="SF-912-A2-8x120-P10"/>
    <s v="Socket cap screw DIN 912 M8 × 120 mm A2 stainless, pack of 10"/>
    <s v="fasteners"/>
    <n v="168"/>
    <n v="5597268.0800000122"/>
    <n v="0.97769871756351845"/>
    <x v="2"/>
  </r>
  <r>
    <s v="SF-912-ZN-5x20"/>
    <s v="Socket cap screw DIN 912 M5 × 20 mm zinc plated"/>
    <s v="fasteners"/>
    <n v="167.78"/>
    <n v="5597435.8600000124"/>
    <n v="0.97772802441258999"/>
    <x v="2"/>
  </r>
  <r>
    <s v="SF-NYP-ALP-14x75"/>
    <s v="Alpenfix nylon wall plug with collar 14 × 75 mm, box of 25"/>
    <s v="anchors"/>
    <n v="167.71"/>
    <n v="5597603.5700000124"/>
    <n v="0.9777573190344625"/>
    <x v="2"/>
  </r>
  <r>
    <s v="SF-933-A2-8x65"/>
    <s v="Hex bolt DIN 933 M8 × 65 mm A2 stainless"/>
    <s v="fasteners"/>
    <n v="167.7"/>
    <n v="5597771.2700000126"/>
    <n v="0.97778661190959226"/>
    <x v="2"/>
  </r>
  <r>
    <s v="SF-931-ZN-16x100"/>
    <s v="Hex bolt part thread DIN 931 M16 × 100 mm zinc plated"/>
    <s v="fasteners"/>
    <n v="167.66"/>
    <n v="5597938.9300000127"/>
    <n v="0.97781589779775124"/>
    <x v="2"/>
  </r>
  <r>
    <s v="SF-912-A2-8x90"/>
    <s v="Socket cap screw DIN 912 M8 × 90 mm A2 stainless"/>
    <s v="fasteners"/>
    <n v="167.45"/>
    <n v="5598106.3800000129"/>
    <n v="0.97784514700431358"/>
    <x v="2"/>
  </r>
  <r>
    <s v="SF-976-HG-12x1000"/>
    <s v="Threaded rod DIN 976 M12 × 1000 mm hot-dip galvanised"/>
    <s v="fasteners"/>
    <n v="167.41"/>
    <n v="5598273.7900000131"/>
    <n v="0.97787438922390491"/>
    <x v="2"/>
  </r>
  <r>
    <s v="SF-ARD-ALP-ZN-12x240"/>
    <s v="Alpenfix anchor rod M12 × 240 mm, zinc plated, pack of 10"/>
    <s v="anchors"/>
    <n v="167.37"/>
    <n v="5598441.1600000132"/>
    <n v="0.97790362445652557"/>
    <x v="2"/>
  </r>
  <r>
    <s v="SF-UNP-BRZ-5x25"/>
    <s v="Brezo universal plug for all substrates 5 × 25 mm, box of 100"/>
    <s v="anchors"/>
    <n v="167.12"/>
    <n v="5598608.2800000133"/>
    <n v="0.97793281602057858"/>
    <x v="2"/>
  </r>
  <r>
    <s v="SF-PBA-ALP-NL-25"/>
    <s v="Alpenfix self-drill plasterboard anchor nylon 15 × 45 mm, pack of 25"/>
    <s v="anchors"/>
    <n v="166.57"/>
    <n v="5598774.8500000136"/>
    <n v="0.97796191151378298"/>
    <x v="2"/>
  </r>
  <r>
    <s v="SF-933-HG-10x55"/>
    <s v="Hex bolt DIN 933 M10 × 55 mm hot-dip galvanised"/>
    <s v="fasteners"/>
    <n v="166.04"/>
    <n v="5598940.8900000136"/>
    <n v="0.97799091442962405"/>
    <x v="2"/>
  </r>
  <r>
    <s v="SF-7991-A4-5x40-P20"/>
    <s v="Countersunk socket screw DIN 7991 M5 × 40 mm A4 stainless, pack of 20"/>
    <s v="fasteners"/>
    <n v="165.84"/>
    <n v="5599106.7300000135"/>
    <n v="0.97801988241061111"/>
    <x v="2"/>
  </r>
  <r>
    <s v="SF-7991-BK-3x20-P20"/>
    <s v="Countersunk socket screw DIN 7991 M3 × 20 mm black 12.9, pack of 20"/>
    <s v="fasteners"/>
    <n v="165.81"/>
    <n v="5599272.5400000131"/>
    <n v="0.97804884515136992"/>
    <x v="2"/>
  </r>
  <r>
    <s v="SF-7991-BK-16x120"/>
    <s v="Countersunk socket screw DIN 7991 M16 × 120 mm black 12.9"/>
    <s v="fasteners"/>
    <n v="165.31"/>
    <n v="5599437.8500000127"/>
    <n v="0.97807772055499365"/>
    <x v="2"/>
  </r>
  <r>
    <s v="SF-7991-A4-16x75"/>
    <s v="Countersunk socket screw DIN 7991 M16 × 75 mm A4 stainless"/>
    <s v="fasteners"/>
    <n v="165.3"/>
    <n v="5599603.1500000125"/>
    <n v="0.97810659421187462"/>
    <x v="2"/>
  </r>
  <r>
    <s v="SF-7991-BK-8x90-P10"/>
    <s v="Countersunk socket screw DIN 7991 M8 × 90 mm black 12.9, pack of 10"/>
    <s v="fasteners"/>
    <n v="165.22"/>
    <n v="5599768.3700000122"/>
    <n v="0.97813545389481404"/>
    <x v="2"/>
  </r>
  <r>
    <s v="SF-127-ZN-16"/>
    <s v="Spring washer DIN 127 M16 zinc plated"/>
    <s v="fasteners"/>
    <n v="165.2"/>
    <n v="5599933.5700000124"/>
    <n v="0.97816431008426807"/>
    <x v="2"/>
  </r>
  <r>
    <s v="SF-912-A2-5x50"/>
    <s v="Socket cap screw DIN 912 M5 × 50 mm A2 stainless"/>
    <s v="fasteners"/>
    <n v="165.02"/>
    <n v="5600098.590000012"/>
    <n v="0.97819313483235337"/>
    <x v="2"/>
  </r>
  <r>
    <s v="SF-934-A4-16"/>
    <s v="Hex nut DIN 934 M16 A4 stainless"/>
    <s v="fasteners"/>
    <n v="164.94"/>
    <n v="5600263.5300000124"/>
    <n v="0.97822194560649722"/>
    <x v="2"/>
  </r>
  <r>
    <s v="SF-933-A2-24x100"/>
    <s v="Hex bolt DIN 933 M24 × 100 mm A2 stainless"/>
    <s v="fasteners"/>
    <n v="164.93"/>
    <n v="5600428.4600000121"/>
    <n v="0.97825075463389821"/>
    <x v="2"/>
  </r>
  <r>
    <s v="SF-912-ZN-6x90"/>
    <s v="Socket cap screw DIN 912 M6 × 90 mm zinc plated"/>
    <s v="fasteners"/>
    <n v="164.84"/>
    <n v="5600593.3000000119"/>
    <n v="0.978279547940615"/>
    <x v="2"/>
  </r>
  <r>
    <s v="SF-AGL-A2-3.5x25-B1000"/>
    <s v="Chipboard screw, Pozidriv Ø3.5 × 25 mm A2 stainless, bulk box of 1000"/>
    <s v="fasteners"/>
    <n v="164.8"/>
    <n v="5600758.1000000117"/>
    <n v="0.97830833426036079"/>
    <x v="2"/>
  </r>
  <r>
    <s v="SF-933-HG-14x100"/>
    <s v="Hex bolt DIN 933 M14 × 100 mm hot-dip galvanised"/>
    <s v="fasteners"/>
    <n v="164.52"/>
    <n v="5600922.6200000113"/>
    <n v="0.97833707167131101"/>
    <x v="2"/>
  </r>
  <r>
    <s v="SF-127-A2-5-P30"/>
    <s v="Spring washer DIN 127 M5 A2 stainless, pack of 30"/>
    <s v="fasteners"/>
    <n v="164.47"/>
    <n v="5601087.090000011"/>
    <n v="0.9783658003485477"/>
    <x v="2"/>
  </r>
  <r>
    <s v="SF-UNP-ANC-6x30-P20"/>
    <s v="Anclatec universal plug for all substrates 6 × 30 mm, pack of 20"/>
    <s v="anchors"/>
    <n v="164.33"/>
    <n v="5601251.4200000111"/>
    <n v="0.97839450457138655"/>
    <x v="2"/>
  </r>
  <r>
    <s v="SF-912-BK-6x16"/>
    <s v="Socket cap screw DIN 912 M6 × 16 mm black 12.9"/>
    <s v="fasteners"/>
    <n v="164.18"/>
    <n v="5601415.6000000108"/>
    <n v="0.97842318259308481"/>
    <x v="2"/>
  </r>
  <r>
    <s v="SF-7991-A4-6x35"/>
    <s v="Countersunk socket screw DIN 7991 M6 × 35 mm A4 stainless"/>
    <s v="fasteners"/>
    <n v="164.16"/>
    <n v="5601579.760000011"/>
    <n v="0.97845185712129779"/>
    <x v="2"/>
  </r>
  <r>
    <s v="SF-UNP-ANC-8x65"/>
    <s v="Anclatec universal plug for all substrates 8 × 65 mm, box of 50"/>
    <s v="anchors"/>
    <n v="163.76"/>
    <n v="5601743.5200000107"/>
    <n v="0.97848046177980252"/>
    <x v="2"/>
  </r>
  <r>
    <s v="SF-933-ZN-20x45"/>
    <s v="Hex bolt DIN 933 M20 × 45 mm zinc plated"/>
    <s v="fasteners"/>
    <n v="163.58000000000001"/>
    <n v="5601907.1000000108"/>
    <n v="0.97850903499693864"/>
    <x v="2"/>
  </r>
  <r>
    <s v="SF-PBA-ANC-NL-100"/>
    <s v="Anclatec self-drill plasterboard anchor nylon 15 × 45 mm, box of 100"/>
    <s v="anchors"/>
    <n v="162.76"/>
    <n v="5602069.8600000106"/>
    <n v="0.97853746498117311"/>
    <x v="2"/>
  </r>
  <r>
    <s v="SF-912-A4-8x55"/>
    <s v="Socket cap screw DIN 912 M8 × 55 mm A4 stainless"/>
    <s v="fasteners"/>
    <n v="162.35"/>
    <n v="5602232.2100000102"/>
    <n v="0.9785658233489567"/>
    <x v="2"/>
  </r>
  <r>
    <s v="SF-7991-A2-5x8-B500"/>
    <s v="Countersunk socket screw DIN 7991 M5 × 8 mm A2 stainless, bulk box of 500"/>
    <s v="fasteners"/>
    <n v="162.1"/>
    <n v="5602394.3100000098"/>
    <n v="0.97859413804817275"/>
    <x v="2"/>
  </r>
  <r>
    <s v="SF-6798-A2-12-P20"/>
    <s v="Toothed lock washer DIN 6798 M12 A2 stainless, pack of 20"/>
    <s v="fasteners"/>
    <n v="161.58000000000001"/>
    <n v="5602555.8900000099"/>
    <n v="0.97862236191676832"/>
    <x v="2"/>
  </r>
  <r>
    <s v="SF-7991-ZN-3x35"/>
    <s v="Countersunk socket screw DIN 7991 M3 × 35 mm zinc plated"/>
    <s v="fasteners"/>
    <n v="161.28"/>
    <n v="5602717.1700000102"/>
    <n v="0.97865053338308283"/>
    <x v="2"/>
  </r>
  <r>
    <s v="SF-912-A2-4x6-P20"/>
    <s v="Socket cap screw DIN 912 M4 × 6 mm A2 stainless, pack of 20"/>
    <s v="fasteners"/>
    <n v="161.13"/>
    <n v="5602878.3000000101"/>
    <n v="0.97867867864825664"/>
    <x v="2"/>
  </r>
  <r>
    <s v="SF-933-A4-20x90"/>
    <s v="Hex bolt DIN 933 M20 × 90 mm A4 stainless"/>
    <s v="fasteners"/>
    <n v="161.06"/>
    <n v="5603039.3600000096"/>
    <n v="0.97870681168623153"/>
    <x v="2"/>
  </r>
  <r>
    <s v="SF-931-A2-6x40-P10"/>
    <s v="Hex bolt part thread DIN 931 M6 × 40 mm A2 stainless, pack of 10"/>
    <s v="fasteners"/>
    <n v="161.02000000000001"/>
    <n v="5603200.3800000092"/>
    <n v="0.97873493773723563"/>
    <x v="2"/>
  </r>
  <r>
    <s v="SF-933-ZN-6x65"/>
    <s v="Hex bolt DIN 933 M6 × 65 mm zinc plated"/>
    <s v="fasteners"/>
    <n v="160.97999999999999"/>
    <n v="5603361.3600000096"/>
    <n v="0.97876305680126907"/>
    <x v="2"/>
  </r>
  <r>
    <s v="SF-7991-ZN-12x40-P10"/>
    <s v="Countersunk socket screw DIN 7991 M12 × 40 mm zinc plated, pack of 10"/>
    <s v="fasteners"/>
    <n v="160.80000000000001"/>
    <n v="5603522.1600000095"/>
    <n v="0.97879114442393378"/>
    <x v="2"/>
  </r>
  <r>
    <s v="SF-7991-BK-5x50"/>
    <s v="Countersunk socket screw DIN 7991 M5 × 50 mm black 12.9"/>
    <s v="fasteners"/>
    <n v="160.80000000000001"/>
    <n v="5603682.9600000093"/>
    <n v="0.97881923204659849"/>
    <x v="2"/>
  </r>
  <r>
    <s v="SF-7991-A4-8x20"/>
    <s v="Countersunk socket screw DIN 7991 M8 × 20 mm A4 stainless"/>
    <s v="fasteners"/>
    <n v="160.76"/>
    <n v="5603843.7200000091"/>
    <n v="0.9788473126822923"/>
    <x v="2"/>
  </r>
  <r>
    <s v="SF-934-A2-24"/>
    <s v="Hex nut DIN 934 M24 A2 stainless"/>
    <s v="fasteners"/>
    <n v="160.59"/>
    <n v="5604004.3100000089"/>
    <n v="0.97887536362336025"/>
    <x v="2"/>
  </r>
  <r>
    <s v="SF-912-ZN-16x110"/>
    <s v="Socket cap screw DIN 912 M16 × 110 mm zinc plated"/>
    <s v="fasteners"/>
    <n v="160.19"/>
    <n v="5604164.5000000093"/>
    <n v="0.97890334469472007"/>
    <x v="2"/>
  </r>
  <r>
    <s v="SF-7991-A2-8x12-P10"/>
    <s v="Countersunk socket screw DIN 7991 M8 × 12 mm A2 stainless, pack of 10"/>
    <s v="fasteners"/>
    <n v="160.05000000000001"/>
    <n v="5604324.5500000091"/>
    <n v="0.97893130131168204"/>
    <x v="2"/>
  </r>
  <r>
    <s v="SF-125-A2-3"/>
    <s v="Flat washer DIN 125 M3 A2 stainless"/>
    <s v="fasteners"/>
    <n v="159.74"/>
    <n v="5604484.2900000094"/>
    <n v="0.9789592037796202"/>
    <x v="2"/>
  </r>
  <r>
    <s v="SF-7991-ZN-6x16-B500"/>
    <s v="Countersunk socket screw DIN 7991 M6 × 16 mm zinc plated, bulk box of 500"/>
    <s v="fasteners"/>
    <n v="159.71"/>
    <n v="5604644.0000000093"/>
    <n v="0.97898710100733033"/>
    <x v="2"/>
  </r>
  <r>
    <s v="SF-6798-A2-6"/>
    <s v="Toothed lock washer DIN 6798 M6 A2 stainless"/>
    <s v="fasteners"/>
    <n v="159.44"/>
    <n v="5604803.4400000097"/>
    <n v="0.97901495107298742"/>
    <x v="2"/>
  </r>
  <r>
    <s v="SF-931-A4-12x70"/>
    <s v="Hex bolt part thread DIN 931 M12 × 70 mm A4 stainless"/>
    <s v="fasteners"/>
    <n v="159.41999999999999"/>
    <n v="5604962.8600000096"/>
    <n v="0.97904279764515911"/>
    <x v="2"/>
  </r>
  <r>
    <s v="SF-NYP-BRZ-8x50-P20"/>
    <s v="Brezo nylon wall plug with collar 8 × 50 mm, pack of 20"/>
    <s v="anchors"/>
    <n v="159.35"/>
    <n v="5605122.2100000093"/>
    <n v="0.97907063199013178"/>
    <x v="2"/>
  </r>
  <r>
    <s v="SF-933-A2-24x130"/>
    <s v="Hex bolt DIN 933 M24 × 130 mm A2 stainless"/>
    <s v="fasteners"/>
    <n v="159.27000000000001"/>
    <n v="5605281.4800000088"/>
    <n v="0.97909845236116289"/>
    <x v="2"/>
  </r>
  <r>
    <s v="SF-931-ZN-10x60-P10"/>
    <s v="Hex bolt part thread DIN 931 M10 × 60 mm zinc plated, pack of 10"/>
    <s v="fasteners"/>
    <n v="158.91999999999999"/>
    <n v="5605440.4000000088"/>
    <n v="0.97912621159619939"/>
    <x v="2"/>
  </r>
  <r>
    <s v="SF-NYP-BRZ-8x40"/>
    <s v="Brezo nylon wall plug with collar 8 × 40 mm, box of 50"/>
    <s v="anchors"/>
    <n v="158.63999999999999"/>
    <n v="5605599.0400000084"/>
    <n v="0.97915392192244022"/>
    <x v="2"/>
  </r>
  <r>
    <s v="SF-NYP-TAT-16x80"/>
    <s v="Tatra Works nylon wall plug with collar 16 × 80 mm, box of 25"/>
    <s v="anchors"/>
    <n v="158.47999999999999"/>
    <n v="5605757.5200000089"/>
    <n v="0.97918160430079793"/>
    <x v="2"/>
  </r>
  <r>
    <s v="SF-912-A4-8x120"/>
    <s v="Socket cap screw DIN 912 M8 × 120 mm A4 stainless"/>
    <s v="fasteners"/>
    <n v="158.4"/>
    <n v="5605915.9200000092"/>
    <n v="0.97920927270521396"/>
    <x v="2"/>
  </r>
  <r>
    <s v="SF-AGL-ZY-4.5x16-B1000"/>
    <s v="Chipboard screw, Pozidriv Ø4.5 × 16 mm yellow zinc, bulk box of 1000"/>
    <s v="fasteners"/>
    <n v="158.35"/>
    <n v="5606074.2700000089"/>
    <n v="0.97923693237591636"/>
    <x v="2"/>
  </r>
  <r>
    <s v="SF-AGL-A2-5x60-P25"/>
    <s v="Chipboard screw, Pozidriv Ø5 × 60 mm A2 stainless, pack of 25"/>
    <s v="fasteners"/>
    <n v="158.34"/>
    <n v="5606232.6100000087"/>
    <n v="0.979264590299876"/>
    <x v="2"/>
  </r>
  <r>
    <s v="SF-912-A4-12x70-P10"/>
    <s v="Socket cap screw DIN 912 M12 × 70 mm A4 stainless, pack of 10"/>
    <s v="fasteners"/>
    <n v="158.33000000000001"/>
    <n v="5606390.9400000088"/>
    <n v="0.97929224647709312"/>
    <x v="2"/>
  </r>
  <r>
    <s v="SF-912-A2-3x8"/>
    <s v="Socket cap screw DIN 912 M3 × 8 mm A2 stainless"/>
    <s v="fasteners"/>
    <n v="158.24"/>
    <n v="5606549.180000009"/>
    <n v="0.97931988693362582"/>
    <x v="2"/>
  </r>
  <r>
    <s v="SF-912-ZN-8x55"/>
    <s v="Socket cap screw DIN 912 M8 × 55 mm zinc plated"/>
    <s v="fasteners"/>
    <n v="158.19999999999999"/>
    <n v="5606707.3800000092"/>
    <n v="0.97934752040318784"/>
    <x v="2"/>
  </r>
  <r>
    <s v="SF-7991-ZN-8x30-P10"/>
    <s v="Countersunk socket screw DIN 7991 M8 × 30 mm zinc plated, pack of 10"/>
    <s v="fasteners"/>
    <n v="158.06"/>
    <n v="5606865.4400000088"/>
    <n v="0.97937512941835181"/>
    <x v="2"/>
  </r>
  <r>
    <s v="SF-7991-ZN-6x70"/>
    <s v="Countersunk socket screw DIN 7991 M6 × 70 mm zinc plated"/>
    <s v="fasteners"/>
    <n v="157.97"/>
    <n v="5607023.4100000085"/>
    <n v="0.97940272271283146"/>
    <x v="2"/>
  </r>
  <r>
    <s v="SF-933-A4-8x16-P10"/>
    <s v="Hex bolt DIN 933 M8 × 16 mm A4 stainless, pack of 10"/>
    <s v="fasteners"/>
    <n v="157.16999999999999"/>
    <n v="5607180.5800000085"/>
    <n v="0.97943017626789497"/>
    <x v="2"/>
  </r>
  <r>
    <s v="SF-933-ZN-4x25-B500"/>
    <s v="Hex bolt DIN 933 M4 × 25 mm zinc plated, bulk box of 500"/>
    <s v="fasteners"/>
    <n v="157.16"/>
    <n v="5607337.7400000086"/>
    <n v="0.97945762807621584"/>
    <x v="2"/>
  </r>
  <r>
    <s v="SF-7991-A2-5x12"/>
    <s v="Countersunk socket screw DIN 7991 M5 × 12 mm A2 stainless"/>
    <s v="fasteners"/>
    <n v="156.76"/>
    <n v="5607494.5000000084"/>
    <n v="0.97948501001482846"/>
    <x v="2"/>
  </r>
  <r>
    <s v="SF-AGL-A2-4x70-P25"/>
    <s v="Chipboard screw, Pozidriv Ø4 × 70 mm A2 stainless, pack of 25"/>
    <s v="fasteners"/>
    <n v="156.72999999999999"/>
    <n v="5607651.2300000088"/>
    <n v="0.97951238671321306"/>
    <x v="2"/>
  </r>
  <r>
    <s v="SF-7991-A4-4x20"/>
    <s v="Countersunk socket screw DIN 7991 M4 × 20 mm A4 stainless"/>
    <s v="fasteners"/>
    <n v="156.72999999999999"/>
    <n v="5607807.9600000093"/>
    <n v="0.97953976341159776"/>
    <x v="2"/>
  </r>
  <r>
    <s v="SF-931-A2-20x120"/>
    <s v="Hex bolt part thread DIN 931 M20 × 120 mm A2 stainless"/>
    <s v="fasteners"/>
    <n v="156.44"/>
    <n v="5607964.4000000097"/>
    <n v="0.97956708945444404"/>
    <x v="2"/>
  </r>
  <r>
    <s v="SF-AGL-A2-3.5x60-P25"/>
    <s v="Chipboard screw, Pozidriv Ø3.5 × 60 mm A2 stainless, pack of 25"/>
    <s v="fasteners"/>
    <n v="156.4"/>
    <n v="5608120.8000000101"/>
    <n v="0.97959440851031943"/>
    <x v="2"/>
  </r>
  <r>
    <s v="SF-933-ZN-10x30-P10"/>
    <s v="Hex bolt DIN 933 M10 × 30 mm zinc plated, pack of 10"/>
    <s v="fasteners"/>
    <n v="156.25"/>
    <n v="5608277.0500000101"/>
    <n v="0.97962170136505422"/>
    <x v="2"/>
  </r>
  <r>
    <s v="SF-912-ZN-16x90"/>
    <s v="Socket cap screw DIN 912 M16 × 90 mm zinc plated"/>
    <s v="fasteners"/>
    <n v="155.86000000000001"/>
    <n v="5608432.9100000104"/>
    <n v="0.97964892609682375"/>
    <x v="2"/>
  </r>
  <r>
    <s v="SF-7991-BK-4x35-P20"/>
    <s v="Countersunk socket screw DIN 7991 M4 × 35 mm black 12.9, pack of 20"/>
    <s v="fasteners"/>
    <n v="155.83000000000001"/>
    <n v="5608588.7400000105"/>
    <n v="0.97967614558836502"/>
    <x v="2"/>
  </r>
  <r>
    <s v="SF-931-HG-8x110"/>
    <s v="Hex bolt part thread DIN 931 M8 × 110 mm hot-dip galvanised"/>
    <s v="fasteners"/>
    <n v="155.71"/>
    <n v="5608744.4500000104"/>
    <n v="0.97970334411899385"/>
    <x v="2"/>
  </r>
  <r>
    <s v="SF-NYP-ALP-12x70"/>
    <s v="Alpenfix nylon wall plug with collar 12 × 70 mm, box of 25"/>
    <s v="anchors"/>
    <n v="155.59"/>
    <n v="5608900.0400000103"/>
    <n v="0.97973052168871033"/>
    <x v="2"/>
  </r>
  <r>
    <s v="SF-CSA-ALP-C-12x96"/>
    <s v="Alpenfix concrete screw anchor Ø12 × 96 mm, countersunk head"/>
    <s v="anchors"/>
    <n v="155.41"/>
    <n v="5609055.4500000104"/>
    <n v="0.97975766781705809"/>
    <x v="2"/>
  </r>
  <r>
    <s v="SF-933-A4-14x30"/>
    <s v="Hex bolt DIN 933 M14 × 30 mm A4 stainless"/>
    <s v="fasteners"/>
    <n v="155.32"/>
    <n v="5609210.7700000107"/>
    <n v="0.97978479822472153"/>
    <x v="2"/>
  </r>
  <r>
    <s v="SF-7991-A2-10x25-B500"/>
    <s v="Countersunk socket screw DIN 7991 M10 × 25 mm A2 stainless, bulk box of 500"/>
    <s v="fasteners"/>
    <n v="155.22999999999999"/>
    <n v="5609366.0000000112"/>
    <n v="0.97981191291170078"/>
    <x v="2"/>
  </r>
  <r>
    <s v="SF-9021-A2-5-P30"/>
    <s v="Large flat washer DIN 9021 M5 A2 stainless, pack of 30"/>
    <s v="fasteners"/>
    <n v="155.22"/>
    <n v="5609521.2200000109"/>
    <n v="0.97983902585193716"/>
    <x v="2"/>
  </r>
  <r>
    <s v="SF-AGL-A2-4x30-B1000"/>
    <s v="Chipboard screw, Pozidriv Ø4 × 30 mm A2 stainless, bulk box of 1000"/>
    <s v="fasteners"/>
    <n v="154.83000000000001"/>
    <n v="5609676.050000011"/>
    <n v="0.97986607066920817"/>
    <x v="2"/>
  </r>
  <r>
    <s v="SF-7991-BK-6x45-P10"/>
    <s v="Countersunk socket screw DIN 7991 M6 × 45 mm black 12.9, pack of 10"/>
    <s v="fasteners"/>
    <n v="154.72999999999999"/>
    <n v="5609830.7800000114"/>
    <n v="0.97989309801905222"/>
    <x v="2"/>
  </r>
  <r>
    <s v="SF-7991-A4-8x16-P10"/>
    <s v="Countersunk socket screw DIN 7991 M8 × 16 mm A4 stainless, pack of 10"/>
    <s v="fasteners"/>
    <n v="154.46"/>
    <n v="5609985.2400000114"/>
    <n v="0.97992007820684313"/>
    <x v="2"/>
  </r>
  <r>
    <s v="SF-912-ZN-4x10-B500"/>
    <s v="Socket cap screw DIN 912 M4 × 10 mm zinc plated, bulk box of 500"/>
    <s v="fasteners"/>
    <n v="154.44999999999999"/>
    <n v="5610139.6900000116"/>
    <n v="0.9799470566478915"/>
    <x v="2"/>
  </r>
  <r>
    <s v="SF-912-BK-16x50"/>
    <s v="Socket cap screw DIN 912 M16 × 50 mm black 12.9"/>
    <s v="fasteners"/>
    <n v="154.22999999999999"/>
    <n v="5610293.920000012"/>
    <n v="0.97997399666060037"/>
    <x v="2"/>
  </r>
  <r>
    <s v="SF-912-ZN-12x35-P10"/>
    <s v="Socket cap screw DIN 912 M12 × 35 mm zinc plated, pack of 10"/>
    <s v="fasteners"/>
    <n v="154.04"/>
    <n v="5610447.9600000121"/>
    <n v="0.98000090348519775"/>
    <x v="2"/>
  </r>
  <r>
    <s v="SF-PBA-ALP-NL-100"/>
    <s v="Alpenfix self-drill plasterboard anchor nylon 15 × 45 mm, box of 100"/>
    <s v="anchors"/>
    <n v="153.87"/>
    <n v="5610601.8300000122"/>
    <n v="0.98002778061516937"/>
    <x v="2"/>
  </r>
  <r>
    <s v="SF-912-ZN-8x65-P10"/>
    <s v="Socket cap screw DIN 912 M8 × 65 mm zinc plated, pack of 10"/>
    <s v="fasteners"/>
    <n v="153.72999999999999"/>
    <n v="5610755.5600000126"/>
    <n v="0.98005463329074305"/>
    <x v="2"/>
  </r>
  <r>
    <s v="SF-7991-A2-10x30"/>
    <s v="Countersunk socket screw DIN 7991 M10 × 30 mm A2 stainless"/>
    <s v="fasteners"/>
    <n v="153.5"/>
    <n v="5610909.0600000126"/>
    <n v="0.98008144579123457"/>
    <x v="2"/>
  </r>
  <r>
    <s v="SF-7991-ZN-10x45-P10"/>
    <s v="Countersunk socket screw DIN 7991 M10 × 45 mm zinc plated, pack of 10"/>
    <s v="fasteners"/>
    <n v="153.36000000000001"/>
    <n v="5611062.420000013"/>
    <n v="0.98010823383732826"/>
    <x v="2"/>
  </r>
  <r>
    <s v="SF-7991-ZN-12x50-P10"/>
    <s v="Countersunk socket screw DIN 7991 M12 × 50 mm zinc plated, pack of 10"/>
    <s v="fasteners"/>
    <n v="153.27000000000001"/>
    <n v="5611215.6900000125"/>
    <n v="0.98013500616273752"/>
    <x v="2"/>
  </r>
  <r>
    <s v="SF-912-A2-10x140"/>
    <s v="Socket cap screw DIN 912 M10 × 140 mm A2 stainless"/>
    <s v="fasteners"/>
    <n v="153.25"/>
    <n v="5611368.9400000125"/>
    <n v="0.98016177499466139"/>
    <x v="2"/>
  </r>
  <r>
    <s v="SF-7991-A2-4x20-P20"/>
    <s v="Countersunk socket screw DIN 7991 M4 × 20 mm A2 stainless, pack of 20"/>
    <s v="fasteners"/>
    <n v="153.06"/>
    <n v="5611522.0000000121"/>
    <n v="0.9801885106384739"/>
    <x v="2"/>
  </r>
  <r>
    <s v="SF-AGL-A2-5x60-B1000"/>
    <s v="Chipboard screw, Pozidriv Ø5 × 60 mm A2 stainless, bulk box of 1000"/>
    <s v="fasteners"/>
    <n v="152.94999999999999"/>
    <n v="5611674.9500000123"/>
    <n v="0.9802152270681167"/>
    <x v="2"/>
  </r>
  <r>
    <s v="SF-HWP-ANC-5x37-P20"/>
    <s v="Anclatec hollow-wall expansion plug 5 × 37 mm, pack of 20"/>
    <s v="anchors"/>
    <n v="152.85"/>
    <n v="5611827.8000000119"/>
    <n v="0.98024192603033244"/>
    <x v="2"/>
  </r>
  <r>
    <s v="SF-7991-A2-6x65-P10"/>
    <s v="Countersunk socket screw DIN 7991 M6 × 65 mm A2 stainless, pack of 10"/>
    <s v="fasteners"/>
    <n v="152.80000000000001"/>
    <n v="5611980.6000000117"/>
    <n v="0.98026861625883477"/>
    <x v="2"/>
  </r>
  <r>
    <s v="SF-AGL-A2-5x45"/>
    <s v="Chipboard screw, Pozidriv Ø5 × 45 mm A2 stainless"/>
    <s v="fasteners"/>
    <n v="152.76"/>
    <n v="5612133.3600000115"/>
    <n v="0.9802952995003662"/>
    <x v="2"/>
  </r>
  <r>
    <s v="SF-912-ZN-6x65-P10"/>
    <s v="Socket cap screw DIN 912 M6 × 65 mm zinc plated, pack of 10"/>
    <s v="fasteners"/>
    <n v="152.71"/>
    <n v="5612286.0700000115"/>
    <n v="0.9803219740081841"/>
    <x v="2"/>
  </r>
  <r>
    <s v="SF-933-HG-24x160"/>
    <s v="Hex bolt DIN 933 M24 × 160 mm hot-dip galvanised"/>
    <s v="fasteners"/>
    <n v="152.66"/>
    <n v="5612438.7300000116"/>
    <n v="0.98034863978228859"/>
    <x v="2"/>
  </r>
  <r>
    <s v="SF-7991-ZN-8x12"/>
    <s v="Countersunk socket screw DIN 7991 M8 × 12 mm zinc plated"/>
    <s v="fasteners"/>
    <n v="152.4"/>
    <n v="5612591.130000012"/>
    <n v="0.98037526014108278"/>
    <x v="2"/>
  </r>
  <r>
    <s v="SF-912-ZN-8x140"/>
    <s v="Socket cap screw DIN 912 M8 × 140 mm zinc plated"/>
    <s v="fasteners"/>
    <n v="152.37"/>
    <n v="5612743.5000000121"/>
    <n v="0.98040187525964884"/>
    <x v="2"/>
  </r>
  <r>
    <s v="SF-933-HG-16x35"/>
    <s v="Hex bolt DIN 933 M16 × 35 mm hot-dip galvanised"/>
    <s v="fasteners"/>
    <n v="152.35"/>
    <n v="5612895.8500000117"/>
    <n v="0.98042848688472939"/>
    <x v="2"/>
  </r>
  <r>
    <s v="SF-985-A4-5"/>
    <s v="Nylon-insert lock nut DIN 985 M5 A4 stainless"/>
    <s v="fasteners"/>
    <n v="152.32"/>
    <n v="5613048.170000012"/>
    <n v="0.98045509326958202"/>
    <x v="2"/>
  </r>
  <r>
    <s v="SF-AGL-ZY-4.5x60-B1000"/>
    <s v="Chipboard screw, Pozidriv Ø4.5 × 60 mm yellow zinc, bulk box of 1000"/>
    <s v="fasteners"/>
    <n v="152.31"/>
    <n v="5613200.4800000116"/>
    <n v="0.9804816979076918"/>
    <x v="2"/>
  </r>
  <r>
    <s v="SF-931-A4-8x100-P10"/>
    <s v="Hex bolt part thread DIN 931 M8 × 100 mm A4 stainless, pack of 10"/>
    <s v="fasteners"/>
    <n v="152.25"/>
    <n v="5613352.7300000116"/>
    <n v="0.9805082920653454"/>
    <x v="2"/>
  </r>
  <r>
    <s v="SF-933-A2-4x10-P20"/>
    <s v="Hex bolt DIN 933 M4 × 10 mm A2 stainless, pack of 20"/>
    <s v="fasteners"/>
    <n v="152.13"/>
    <n v="5613504.8600000115"/>
    <n v="0.98053486526208655"/>
    <x v="2"/>
  </r>
  <r>
    <s v="SF-933-A2-12x75"/>
    <s v="Hex bolt DIN 933 M12 × 75 mm A2 stainless"/>
    <s v="fasteners"/>
    <n v="152.07"/>
    <n v="5613656.9300000118"/>
    <n v="0.98056142797837154"/>
    <x v="2"/>
  </r>
  <r>
    <s v="SF-933-A2-6x55"/>
    <s v="Hex bolt DIN 933 M6 × 55 mm A2 stainless"/>
    <s v="fasteners"/>
    <n v="151.87"/>
    <n v="5613808.8000000119"/>
    <n v="0.98058795575980251"/>
    <x v="2"/>
  </r>
  <r>
    <s v="SF-933-ZN-6x80-P10"/>
    <s v="Hex bolt DIN 933 M6 × 80 mm zinc plated, pack of 10"/>
    <s v="fasteners"/>
    <n v="151.85"/>
    <n v="5613960.6500000115"/>
    <n v="0.98061448004774787"/>
    <x v="2"/>
  </r>
  <r>
    <s v="SF-931-HG-24x100"/>
    <s v="Hex bolt part thread DIN 931 M24 × 100 mm hot-dip galvanised"/>
    <s v="fasteners"/>
    <n v="151.77000000000001"/>
    <n v="5614112.4200000111"/>
    <n v="0.98064099036175167"/>
    <x v="2"/>
  </r>
  <r>
    <s v="SF-7991-A4-12x50-P10"/>
    <s v="Countersunk socket screw DIN 7991 M12 × 50 mm A4 stainless, pack of 10"/>
    <s v="fasteners"/>
    <n v="151.71"/>
    <n v="5614264.1300000111"/>
    <n v="0.98066749019529931"/>
    <x v="2"/>
  </r>
  <r>
    <s v="SF-AGL-ZY-4x16-B1000"/>
    <s v="Chipboard screw, Pozidriv Ø4 × 16 mm yellow zinc, bulk box of 1000"/>
    <s v="fasteners"/>
    <n v="151.4"/>
    <n v="5614415.5300000114"/>
    <n v="0.98069393587982323"/>
    <x v="2"/>
  </r>
  <r>
    <s v="SF-RSN-ALP-VE-300"/>
    <s v="Alpenfix injection resin vinylester 300 ml"/>
    <s v="anchors"/>
    <n v="151.38999999999999"/>
    <n v="5614566.9200000111"/>
    <n v="0.98072037981760429"/>
    <x v="2"/>
  </r>
  <r>
    <s v="SF-7991-BK-6x16-P10"/>
    <s v="Countersunk socket screw DIN 7991 M6 × 16 mm black 12.9, pack of 10"/>
    <s v="fasteners"/>
    <n v="151.37"/>
    <n v="5614718.2900000112"/>
    <n v="0.98074682026190008"/>
    <x v="2"/>
  </r>
  <r>
    <s v="SF-912-A2-8x65-P10"/>
    <s v="Socket cap screw DIN 912 M8 × 65 mm A2 stainless, pack of 10"/>
    <s v="fasteners"/>
    <n v="151.07"/>
    <n v="5614869.3600000115"/>
    <n v="0.98077320830391479"/>
    <x v="2"/>
  </r>
  <r>
    <s v="SF-931-ZN-12x50"/>
    <s v="Hex bolt part thread DIN 931 M12 × 50 mm zinc plated"/>
    <s v="fasteners"/>
    <n v="151.06"/>
    <n v="5615020.4200000111"/>
    <n v="0.98079959459918664"/>
    <x v="2"/>
  </r>
  <r>
    <s v="SF-AGL-ZY-3x60-P25"/>
    <s v="Chipboard screw, Pozidriv Ø3 × 60 mm yellow zinc, pack of 25"/>
    <s v="fasteners"/>
    <n v="151.02000000000001"/>
    <n v="5615171.4400000107"/>
    <n v="0.98082597390748771"/>
    <x v="2"/>
  </r>
  <r>
    <s v="SF-931-A4-8x130"/>
    <s v="Hex bolt part thread DIN 931 M8 × 130 mm A4 stainless"/>
    <s v="fasteners"/>
    <n v="150.9"/>
    <n v="5615322.340000011"/>
    <n v="0.98085233225487645"/>
    <x v="2"/>
  </r>
  <r>
    <s v="SF-AGL-ZY-3.5x45-B1000"/>
    <s v="Chipboard screw, Pozidriv Ø3.5 × 45 mm yellow zinc, bulk box of 1000"/>
    <s v="fasteners"/>
    <n v="150.72"/>
    <n v="5615473.0600000108"/>
    <n v="0.98087865916089645"/>
    <x v="2"/>
  </r>
  <r>
    <s v="SF-7991-BK-8x80-P10"/>
    <s v="Countersunk socket screw DIN 7991 M8 × 80 mm black 12.9, pack of 10"/>
    <s v="fasteners"/>
    <n v="150.61000000000001"/>
    <n v="5615623.6700000111"/>
    <n v="0.98090496685274686"/>
    <x v="2"/>
  </r>
  <r>
    <s v="SF-UNP-ANC-6x30"/>
    <s v="Anclatec universal plug for all substrates 6 × 30 mm, box of 100"/>
    <s v="anchors"/>
    <n v="150.34"/>
    <n v="5615774.010000011"/>
    <n v="0.98093122738254424"/>
    <x v="2"/>
  </r>
  <r>
    <s v="SF-985-A2-6-P20"/>
    <s v="Nylon-insert lock nut DIN 985 M6 A2 stainless, pack of 20"/>
    <s v="fasteners"/>
    <n v="150.34"/>
    <n v="5615924.3500000108"/>
    <n v="0.9809574879123415"/>
    <x v="2"/>
  </r>
  <r>
    <s v="SF-FRP-ALP-10x100"/>
    <s v="Alpenfix long frame plug 10 × 100 mm, box of 50"/>
    <s v="anchors"/>
    <n v="150.34"/>
    <n v="5616074.6900000107"/>
    <n v="0.98098374844213876"/>
    <x v="2"/>
  </r>
  <r>
    <s v="SF-933-ZN-5x45-P20"/>
    <s v="Hex bolt DIN 933 M5 × 45 mm zinc plated, pack of 20"/>
    <s v="fasteners"/>
    <n v="150.26"/>
    <n v="5616224.9500000104"/>
    <n v="0.98100999499799446"/>
    <x v="2"/>
  </r>
  <r>
    <s v="SF-7991-A2-3x20-B500"/>
    <s v="Countersunk socket screw DIN 7991 M3 × 20 mm A2 stainless, bulk box of 500"/>
    <s v="fasteners"/>
    <n v="150.25"/>
    <n v="5616375.2000000104"/>
    <n v="0.98103623980710752"/>
    <x v="2"/>
  </r>
  <r>
    <s v="SF-933-ZN-4x35-P20"/>
    <s v="Hex bolt DIN 933 M4 × 35 mm zinc plated, pack of 20"/>
    <s v="fasteners"/>
    <n v="149.80000000000001"/>
    <n v="5616525.0000000102"/>
    <n v="0.98106240601279882"/>
    <x v="2"/>
  </r>
  <r>
    <s v="SF-912-A2-8x45-B500"/>
    <s v="Socket cap screw DIN 912 M8 × 45 mm A2 stainless, bulk box of 500"/>
    <s v="fasteners"/>
    <n v="149.21"/>
    <n v="5616674.2100000102"/>
    <n v="0.98108846916067072"/>
    <x v="2"/>
  </r>
  <r>
    <s v="SF-7991-BK-3x40"/>
    <s v="Countersunk socket screw DIN 7991 M3 × 40 mm black 12.9"/>
    <s v="fasteners"/>
    <n v="149.21"/>
    <n v="5616823.4200000102"/>
    <n v="0.98111453230854262"/>
    <x v="2"/>
  </r>
  <r>
    <s v="SF-933-HG-24x100"/>
    <s v="Hex bolt DIN 933 M24 × 100 mm hot-dip galvanised"/>
    <s v="fasteners"/>
    <n v="149.16"/>
    <n v="5616972.5800000103"/>
    <n v="0.98114058672270099"/>
    <x v="2"/>
  </r>
  <r>
    <s v="SF-933-A4-20x50"/>
    <s v="Hex bolt DIN 933 M20 × 50 mm A4 stainless"/>
    <s v="fasteners"/>
    <n v="149.09"/>
    <n v="5617121.6700000102"/>
    <n v="0.98116662890966044"/>
    <x v="2"/>
  </r>
  <r>
    <s v="SF-9021-A2-12"/>
    <s v="Large flat washer DIN 9021 M12 A2 stainless"/>
    <s v="fasteners"/>
    <n v="148.85"/>
    <n v="5617270.5200000098"/>
    <n v="0.98119262917479488"/>
    <x v="2"/>
  </r>
  <r>
    <s v="SF-931-ZN-6x100"/>
    <s v="Hex bolt part thread DIN 931 M6 × 100 mm zinc plated"/>
    <s v="fasteners"/>
    <n v="148.82"/>
    <n v="5617419.3400000101"/>
    <n v="0.98121862419970141"/>
    <x v="2"/>
  </r>
  <r>
    <s v="SF-933-A2-12x35-P10"/>
    <s v="Hex bolt DIN 933 M12 × 35 mm A2 stainless, pack of 10"/>
    <s v="fasteners"/>
    <n v="148.38"/>
    <n v="5617567.72000001"/>
    <n v="0.98124454236792902"/>
    <x v="2"/>
  </r>
  <r>
    <s v="SF-933-ZN-12x80-P10"/>
    <s v="Hex bolt DIN 933 M12 × 80 mm zinc plated, pack of 10"/>
    <s v="fasteners"/>
    <n v="148.21"/>
    <n v="5617715.9300000099"/>
    <n v="0.98127043084153054"/>
    <x v="2"/>
  </r>
  <r>
    <s v="SF-931-HG-12x130"/>
    <s v="Hex bolt part thread DIN 931 M12 × 130 mm hot-dip galvanised"/>
    <s v="fasteners"/>
    <n v="148.06"/>
    <n v="5617863.9900000095"/>
    <n v="0.98129629311399147"/>
    <x v="2"/>
  </r>
  <r>
    <s v="SF-7991-A2-8x100-P10"/>
    <s v="Countersunk socket screw DIN 7991 M8 × 100 mm A2 stainless, pack of 10"/>
    <s v="fasteners"/>
    <n v="147.82"/>
    <n v="5618011.8100000098"/>
    <n v="0.98132211346462772"/>
    <x v="2"/>
  </r>
  <r>
    <s v="SF-MSH-ALP-16x50"/>
    <s v="Alpenfix mesh sleeve Ø16 × 50 mm, pack of 10"/>
    <s v="anchors"/>
    <n v="147.75"/>
    <n v="5618159.5600000098"/>
    <n v="0.98134792158806494"/>
    <x v="2"/>
  </r>
  <r>
    <s v="SF-934-A2-10-P10"/>
    <s v="Hex nut DIN 934 M10 A2 stainless, pack of 10"/>
    <s v="fasteners"/>
    <n v="147.18"/>
    <n v="5618306.7400000095"/>
    <n v="0.98137363014716816"/>
    <x v="2"/>
  </r>
  <r>
    <s v="SF-HWP-ANC-6x52-P20"/>
    <s v="Anclatec hollow-wall expansion plug 6 × 52 mm, pack of 20"/>
    <s v="anchors"/>
    <n v="147.13999999999999"/>
    <n v="5618453.8800000092"/>
    <n v="0.98139933171930038"/>
    <x v="2"/>
  </r>
  <r>
    <s v="SF-912-A2-6x30-B500"/>
    <s v="Socket cap screw DIN 912 M6 × 30 mm A2 stainless, bulk box of 500"/>
    <s v="fasteners"/>
    <n v="147.06"/>
    <n v="5618600.9400000088"/>
    <n v="0.98142501931749104"/>
    <x v="2"/>
  </r>
  <r>
    <s v="SF-912-BK-6x40-P10"/>
    <s v="Socket cap screw DIN 912 M6 × 40 mm black 12.9, pack of 10"/>
    <s v="fasteners"/>
    <n v="147.04"/>
    <n v="5618747.9800000088"/>
    <n v="0.98145070342219642"/>
    <x v="2"/>
  </r>
  <r>
    <s v="SF-934-A2-6-P20"/>
    <s v="Hex nut DIN 934 M6 A2 stainless, pack of 20"/>
    <s v="fasteners"/>
    <n v="146.79"/>
    <n v="5618894.7700000089"/>
    <n v="0.98147634385833415"/>
    <x v="2"/>
  </r>
  <r>
    <s v="SF-912-ZN-3x30"/>
    <s v="Socket cap screw DIN 912 M3 × 30 mm zinc plated"/>
    <s v="fasteners"/>
    <n v="146.72"/>
    <n v="5619041.4900000086"/>
    <n v="0.98150197206727297"/>
    <x v="2"/>
  </r>
  <r>
    <s v="SF-912-BK-10x120-P10"/>
    <s v="Socket cap screw DIN 912 M10 × 120 mm black 12.9, pack of 10"/>
    <s v="fasteners"/>
    <n v="146.69"/>
    <n v="5619188.180000009"/>
    <n v="0.98152759503598375"/>
    <x v="2"/>
  </r>
  <r>
    <s v="SF-WDG-ALP-A4-10x90"/>
    <s v="Alpenfix wedge anchor M10 × 90 mm, A4 stainless"/>
    <s v="anchors"/>
    <n v="146.66999999999999"/>
    <n v="5619334.8500000089"/>
    <n v="0.98155321451120903"/>
    <x v="2"/>
  </r>
  <r>
    <s v="SF-912-A4-5x16"/>
    <s v="Socket cap screw DIN 912 M5 × 16 mm A4 stainless"/>
    <s v="fasteners"/>
    <n v="146.65"/>
    <n v="5619481.5000000093"/>
    <n v="0.98157883049294903"/>
    <x v="2"/>
  </r>
  <r>
    <s v="SF-7991-ZN-5x12-B500"/>
    <s v="Countersunk socket screw DIN 7991 M5 × 12 mm zinc plated, bulk box of 500"/>
    <s v="fasteners"/>
    <n v="146.4"/>
    <n v="5619627.9000000097"/>
    <n v="0.98160440280612149"/>
    <x v="2"/>
  </r>
  <r>
    <s v="SF-7991-A4-12x45-P10"/>
    <s v="Countersunk socket screw DIN 7991 M12 × 45 mm A4 stainless, pack of 10"/>
    <s v="fasteners"/>
    <n v="146.21"/>
    <n v="5619774.1100000096"/>
    <n v="0.98162994193118247"/>
    <x v="2"/>
  </r>
  <r>
    <s v="SF-912-A4-5x10-P20"/>
    <s v="Socket cap screw DIN 912 M5 × 10 mm A4 stainless, pack of 20"/>
    <s v="fasteners"/>
    <n v="146"/>
    <n v="5619920.1100000096"/>
    <n v="0.98165544437464669"/>
    <x v="2"/>
  </r>
  <r>
    <s v="SF-NYP-ANC-10x60-P20"/>
    <s v="Anclatec nylon wall plug with collar 10 × 60 mm, pack of 20"/>
    <s v="anchors"/>
    <n v="145.81"/>
    <n v="5620065.9200000092"/>
    <n v="0.98168091362999943"/>
    <x v="2"/>
  </r>
  <r>
    <s v="SF-912-BK-8x50"/>
    <s v="Socket cap screw DIN 912 M8 × 50 mm black 12.9"/>
    <s v="fasteners"/>
    <n v="145.44"/>
    <n v="5620211.3600000096"/>
    <n v="0.9817063182558724"/>
    <x v="2"/>
  </r>
  <r>
    <s v="SF-931-A4-12x60"/>
    <s v="Hex bolt part thread DIN 931 M12 × 60 mm A4 stainless"/>
    <s v="fasteners"/>
    <n v="145.31"/>
    <n v="5620356.6700000092"/>
    <n v="0.98173170017409006"/>
    <x v="2"/>
  </r>
  <r>
    <s v="SF-933-HG-16x60"/>
    <s v="Hex bolt DIN 933 M16 × 60 mm hot-dip galvanised"/>
    <s v="fasteners"/>
    <n v="145.28"/>
    <n v="5620501.9500000095"/>
    <n v="0.98175707685207969"/>
    <x v="2"/>
  </r>
  <r>
    <s v="SF-AGL-ZY-5x100"/>
    <s v="Chipboard screw, Pozidriv Ø5 × 100 mm yellow zinc"/>
    <s v="fasteners"/>
    <n v="145.09"/>
    <n v="5620647.0400000094"/>
    <n v="0.98178242034195784"/>
    <x v="2"/>
  </r>
  <r>
    <s v="SF-912-ZN-4x35"/>
    <s v="Socket cap screw DIN 912 M4 × 35 mm zinc plated"/>
    <s v="fasteners"/>
    <n v="144.9"/>
    <n v="5620791.9400000097"/>
    <n v="0.98180773064372484"/>
    <x v="2"/>
  </r>
  <r>
    <s v="SF-933-HG-16x90"/>
    <s v="Hex bolt DIN 933 M16 × 90 mm hot-dip galvanised"/>
    <s v="fasteners"/>
    <n v="144.83000000000001"/>
    <n v="5620936.7700000098"/>
    <n v="0.98183302871829281"/>
    <x v="2"/>
  </r>
  <r>
    <s v="SF-933-A4-6x12"/>
    <s v="Hex bolt DIN 933 M6 × 12 mm A4 stainless"/>
    <s v="fasteners"/>
    <n v="144.54"/>
    <n v="5621081.3100000098"/>
    <n v="0.98185827613732235"/>
    <x v="2"/>
  </r>
  <r>
    <s v="SF-912-BK-12x90"/>
    <s v="Socket cap screw DIN 912 M12 × 90 mm black 12.9"/>
    <s v="fasteners"/>
    <n v="144.35"/>
    <n v="5621225.6600000095"/>
    <n v="0.98188349036824052"/>
    <x v="2"/>
  </r>
  <r>
    <s v="SF-912-ZN-4x20-B500"/>
    <s v="Socket cap screw DIN 912 M4 × 20 mm zinc plated, bulk box of 500"/>
    <s v="fasteners"/>
    <n v="144.19999999999999"/>
    <n v="5621369.8600000096"/>
    <n v="0.98190867839801821"/>
    <x v="2"/>
  </r>
  <r>
    <s v="SF-933-A4-10x75-P10"/>
    <s v="Hex bolt DIN 933 M10 × 75 mm A4 stainless, pack of 10"/>
    <s v="fasteners"/>
    <n v="144.16"/>
    <n v="5621514.0200000098"/>
    <n v="0.98193385944082512"/>
    <x v="2"/>
  </r>
  <r>
    <s v="SF-FRP-ANC-8x80-P20"/>
    <s v="Anclatec long frame plug 8 × 80 mm, pack of 20"/>
    <s v="anchors"/>
    <n v="144.07"/>
    <n v="5621658.0900000101"/>
    <n v="0.98195902476294772"/>
    <x v="2"/>
  </r>
  <r>
    <s v="SF-7991-ZN-6x25-P10"/>
    <s v="Countersunk socket screw DIN 7991 M6 × 25 mm zinc plated, pack of 10"/>
    <s v="fasteners"/>
    <n v="144.03"/>
    <n v="5621802.1200000104"/>
    <n v="0.98198418309809943"/>
    <x v="2"/>
  </r>
  <r>
    <s v="SF-933-HG-8x35"/>
    <s v="Hex bolt DIN 933 M8 × 35 mm hot-dip galvanised"/>
    <s v="fasteners"/>
    <n v="144"/>
    <n v="5621946.1200000104"/>
    <n v="0.98200933619302311"/>
    <x v="2"/>
  </r>
  <r>
    <s v="SF-912-A4-6x100-P10"/>
    <s v="Socket cap screw DIN 912 M6 × 100 mm A4 stainless, pack of 10"/>
    <s v="fasteners"/>
    <n v="143.97"/>
    <n v="5622090.0900000101"/>
    <n v="0.98203448404771854"/>
    <x v="2"/>
  </r>
  <r>
    <s v="SF-AGL-ZY-3.5x45-P25"/>
    <s v="Chipboard screw, Pozidriv Ø3.5 × 45 mm yellow zinc, pack of 25"/>
    <s v="fasteners"/>
    <n v="143.87"/>
    <n v="5622233.9600000102"/>
    <n v="0.98205961443498702"/>
    <x v="2"/>
  </r>
  <r>
    <s v="SF-127-A2-16"/>
    <s v="Spring washer DIN 127 M16 A2 stainless"/>
    <s v="fasteners"/>
    <n v="143.27000000000001"/>
    <n v="5622377.2300000098"/>
    <n v="0.98208464001769324"/>
    <x v="2"/>
  </r>
  <r>
    <s v="SF-912-ZN-5x30"/>
    <s v="Socket cap screw DIN 912 M5 × 30 mm zinc plated"/>
    <s v="fasteners"/>
    <n v="143.22"/>
    <n v="5622520.4500000095"/>
    <n v="0.98210965686668594"/>
    <x v="2"/>
  </r>
  <r>
    <s v="SF-933-A4-16x100"/>
    <s v="Hex bolt DIN 933 M16 × 100 mm A4 stainless"/>
    <s v="fasteners"/>
    <n v="143.19999999999999"/>
    <n v="5622663.6500000097"/>
    <n v="0.98213467022219336"/>
    <x v="2"/>
  </r>
  <r>
    <s v="SF-7991-BK-8x75-P10"/>
    <s v="Countersunk socket screw DIN 7991 M8 × 75 mm black 12.9, pack of 10"/>
    <s v="fasteners"/>
    <n v="142.9"/>
    <n v="5622806.5500000101"/>
    <n v="0.98215963117541971"/>
    <x v="2"/>
  </r>
  <r>
    <s v="SF-7991-A2-6x50-P10"/>
    <s v="Countersunk socket screw DIN 7991 M6 × 50 mm A2 stainless, pack of 10"/>
    <s v="fasteners"/>
    <n v="142.88"/>
    <n v="5622949.4300000099"/>
    <n v="0.98218458863516056"/>
    <x v="2"/>
  </r>
  <r>
    <s v="SF-931-ZN-12x80-P10"/>
    <s v="Hex bolt part thread DIN 931 M12 × 80 mm zinc plated, pack of 10"/>
    <s v="fasteners"/>
    <n v="142.87"/>
    <n v="5623092.3000000101"/>
    <n v="0.98220954434815877"/>
    <x v="2"/>
  </r>
  <r>
    <s v="SF-7991-A2-16x75"/>
    <s v="Countersunk socket screw DIN 7991 M16 × 75 mm A2 stainless"/>
    <s v="fasteners"/>
    <n v="142.63"/>
    <n v="5623234.9300000099"/>
    <n v="0.98223445813933208"/>
    <x v="2"/>
  </r>
  <r>
    <s v="SF-933-A4-6x75-P10"/>
    <s v="Hex bolt DIN 933 M6 × 75 mm A4 stainless, pack of 10"/>
    <s v="fasteners"/>
    <n v="142.27000000000001"/>
    <n v="5623377.2000000095"/>
    <n v="0.98225930904776793"/>
    <x v="2"/>
  </r>
  <r>
    <s v="SF-931-HG-20x120"/>
    <s v="Hex bolt part thread DIN 931 M20 × 120 mm hot-dip galvanised"/>
    <s v="fasteners"/>
    <n v="142.22999999999999"/>
    <n v="5623519.4300000099"/>
    <n v="0.98228415296923322"/>
    <x v="2"/>
  </r>
  <r>
    <s v="SF-7991-BK-6x16"/>
    <s v="Countersunk socket screw DIN 7991 M6 × 16 mm black 12.9"/>
    <s v="fasteners"/>
    <n v="142.19999999999999"/>
    <n v="5623661.6300000101"/>
    <n v="0.98230899165047036"/>
    <x v="2"/>
  </r>
  <r>
    <s v="SF-AGL-ZY-4x50-B1000"/>
    <s v="Chipboard screw, Pozidriv Ø4 × 50 mm yellow zinc, bulk box of 1000"/>
    <s v="fasteners"/>
    <n v="142.1"/>
    <n v="5623803.7300000098"/>
    <n v="0.98233381286428034"/>
    <x v="2"/>
  </r>
  <r>
    <s v="SF-125-ZN-8-P20"/>
    <s v="Flat washer DIN 125 M8 zinc plated, pack of 20"/>
    <s v="fasteners"/>
    <n v="141.93"/>
    <n v="5623945.6600000095"/>
    <n v="0.98235860438346434"/>
    <x v="2"/>
  </r>
  <r>
    <s v="SF-933-HG-24x150"/>
    <s v="Hex bolt DIN 933 M24 × 150 mm hot-dip galvanised"/>
    <s v="fasteners"/>
    <n v="141.88"/>
    <n v="5624087.5400000094"/>
    <n v="0.98238338716893492"/>
    <x v="2"/>
  </r>
  <r>
    <s v="SF-7991-A2-4x40"/>
    <s v="Countersunk socket screw DIN 7991 M4 × 40 mm A2 stainless"/>
    <s v="fasteners"/>
    <n v="141.62"/>
    <n v="5624229.1600000095"/>
    <n v="0.98240812453909521"/>
    <x v="2"/>
  </r>
  <r>
    <s v="SF-912-A2-10x25-B500"/>
    <s v="Socket cap screw DIN 912 M10 × 25 mm A2 stainless, bulk box of 500"/>
    <s v="fasteners"/>
    <n v="141.47"/>
    <n v="5624370.6300000092"/>
    <n v="0.9824328357081149"/>
    <x v="2"/>
  </r>
  <r>
    <s v="SF-933-A2-14x100"/>
    <s v="Hex bolt DIN 933 M14 × 100 mm A2 stainless"/>
    <s v="fasteners"/>
    <n v="141.22"/>
    <n v="5624511.8500000089"/>
    <n v="0.98245750320856706"/>
    <x v="2"/>
  </r>
  <r>
    <s v="SF-912-ZN-20x65"/>
    <s v="Socket cap screw DIN 912 M20 × 65 mm zinc plated"/>
    <s v="fasteners"/>
    <n v="141.22"/>
    <n v="5624653.0700000087"/>
    <n v="0.98248217070901911"/>
    <x v="2"/>
  </r>
  <r>
    <s v="SF-976-ZN-12x500"/>
    <s v="Threaded rod DIN 976 M12 × 500 mm zinc plated"/>
    <s v="fasteners"/>
    <n v="141.22"/>
    <n v="5624794.2900000084"/>
    <n v="0.98250683820947127"/>
    <x v="2"/>
  </r>
  <r>
    <s v="SF-933-ZN-16x160"/>
    <s v="Hex bolt DIN 933 M16 × 160 mm zinc plated"/>
    <s v="fasteners"/>
    <n v="141.01"/>
    <n v="5624935.3000000082"/>
    <n v="0.98253146902832666"/>
    <x v="2"/>
  </r>
  <r>
    <s v="SF-912-BK-16x110"/>
    <s v="Socket cap screw DIN 912 M16 × 110 mm black 12.9"/>
    <s v="fasteners"/>
    <n v="140.77000000000001"/>
    <n v="5625076.0700000077"/>
    <n v="0.98255605792535705"/>
    <x v="2"/>
  </r>
  <r>
    <s v="SF-912-BK-10x110-P10"/>
    <s v="Socket cap screw DIN 912 M10 × 110 mm black 12.9, pack of 10"/>
    <s v="fasteners"/>
    <n v="140.66999999999999"/>
    <n v="5625216.7400000077"/>
    <n v="0.9825806293549606"/>
    <x v="2"/>
  </r>
  <r>
    <s v="SF-912-A4-10x16"/>
    <s v="Socket cap screw DIN 912 M10 × 16 mm A4 stainless"/>
    <s v="fasteners"/>
    <n v="140.65"/>
    <n v="5625357.390000008"/>
    <n v="0.98260519729107876"/>
    <x v="2"/>
  </r>
  <r>
    <s v="SF-7991-A2-3x10-B500"/>
    <s v="Countersunk socket screw DIN 7991 M3 × 10 mm A2 stainless, bulk box of 500"/>
    <s v="fasteners"/>
    <n v="140.51"/>
    <n v="5625497.9000000078"/>
    <n v="0.98262974077279897"/>
    <x v="2"/>
  </r>
  <r>
    <s v="SF-AGL-A2-6x90-P25"/>
    <s v="Chipboard screw, Pozidriv Ø6 × 90 mm A2 stainless, pack of 25"/>
    <s v="fasteners"/>
    <n v="140.46"/>
    <n v="5625638.3600000078"/>
    <n v="0.98265427552080564"/>
    <x v="2"/>
  </r>
  <r>
    <s v="SF-SLV-ALP-ZN-8x60"/>
    <s v="Alpenfix sleeve anchor M8 × 60 mm, zinc plated"/>
    <s v="anchors"/>
    <n v="140.43"/>
    <n v="5625778.7900000075"/>
    <n v="0.98267880502858429"/>
    <x v="2"/>
  </r>
  <r>
    <s v="SF-933-HG-24x120"/>
    <s v="Hex bolt DIN 933 M24 × 120 mm hot-dip galvanised"/>
    <s v="fasteners"/>
    <n v="140.31"/>
    <n v="5625919.1000000071"/>
    <n v="0.98270331357545038"/>
    <x v="2"/>
  </r>
  <r>
    <s v="SF-933-A2-10x60-P10"/>
    <s v="Hex bolt DIN 933 M10 × 60 mm A2 stainless, pack of 10"/>
    <s v="fasteners"/>
    <n v="140.26"/>
    <n v="5626059.3600000069"/>
    <n v="0.98272781338860304"/>
    <x v="2"/>
  </r>
  <r>
    <s v="SF-933-ZN-8x40-B500"/>
    <s v="Hex bolt DIN 933 M8 × 40 mm zinc plated, bulk box of 500"/>
    <s v="fasteners"/>
    <n v="140.18"/>
    <n v="5626199.5400000066"/>
    <n v="0.98275229922781404"/>
    <x v="2"/>
  </r>
  <r>
    <s v="SF-912-A4-6x20"/>
    <s v="Socket cap screw DIN 912 M6 × 20 mm A4 stainless"/>
    <s v="fasteners"/>
    <n v="139.86000000000001"/>
    <n v="5626339.4000000069"/>
    <n v="0.98277672917125869"/>
    <x v="2"/>
  </r>
  <r>
    <s v="SF-AGL-A2-4x12-B1000"/>
    <s v="Chipboard screw, Pozidriv Ø4 × 12 mm A2 stainless, bulk box of 1000"/>
    <s v="fasteners"/>
    <n v="139.69999999999999"/>
    <n v="5626479.1000000071"/>
    <n v="0.98280113116682"/>
    <x v="2"/>
  </r>
  <r>
    <s v="SF-AGL-A2-4.5x90"/>
    <s v="Chipboard screw, Pozidriv Ø4.5 × 90 mm A2 stainless"/>
    <s v="fasteners"/>
    <n v="139.66999999999999"/>
    <n v="5626618.770000007"/>
    <n v="0.98282552792215316"/>
    <x v="2"/>
  </r>
  <r>
    <s v="SF-AGL-ZY-5x35-P25"/>
    <s v="Chipboard screw, Pozidriv Ø5 × 35 mm yellow zinc, pack of 25"/>
    <s v="fasteners"/>
    <n v="139.6"/>
    <n v="5626758.3700000066"/>
    <n v="0.98284991245028741"/>
    <x v="2"/>
  </r>
  <r>
    <s v="SF-AGL-ZY-3.5x16"/>
    <s v="Chipboard screw, Pozidriv Ø3.5 × 16 mm yellow zinc"/>
    <s v="fasteners"/>
    <n v="139.44"/>
    <n v="5626897.810000007"/>
    <n v="0.98287426903053854"/>
    <x v="2"/>
  </r>
  <r>
    <s v="SF-NYP-TAT-14x70"/>
    <s v="Tatra Works nylon wall plug with collar 14 × 70 mm, box of 25"/>
    <s v="anchors"/>
    <n v="139.37"/>
    <n v="5627037.1800000072"/>
    <n v="0.98289861338359064"/>
    <x v="2"/>
  </r>
  <r>
    <s v="SF-7991-ZN-10x65"/>
    <s v="Countersunk socket screw DIN 7991 M10 × 65 mm zinc plated"/>
    <s v="fasteners"/>
    <n v="139.24"/>
    <n v="5627176.4200000074"/>
    <n v="0.98292293502898764"/>
    <x v="2"/>
  </r>
  <r>
    <s v="SF-931-A2-12x120"/>
    <s v="Hex bolt part thread DIN 931 M12 × 120 mm A2 stainless"/>
    <s v="fasteners"/>
    <n v="139.08000000000001"/>
    <n v="5627315.5000000075"/>
    <n v="0.98294722872650142"/>
    <x v="2"/>
  </r>
  <r>
    <s v="SF-912-A2-5x16"/>
    <s v="Socket cap screw DIN 912 M5 × 16 mm A2 stainless"/>
    <s v="fasteners"/>
    <n v="139.02000000000001"/>
    <n v="5627454.520000007"/>
    <n v="0.98297151194355881"/>
    <x v="2"/>
  </r>
  <r>
    <s v="SF-933-A4-8x25-P10"/>
    <s v="Hex bolt DIN 933 M8 × 25 mm A4 stainless, pack of 10"/>
    <s v="fasteners"/>
    <n v="138.96"/>
    <n v="5627593.480000007"/>
    <n v="0.98299578468016013"/>
    <x v="2"/>
  </r>
  <r>
    <s v="SF-933-A2-8x16"/>
    <s v="Hex bolt DIN 933 M8 × 16 mm A2 stainless"/>
    <s v="fasteners"/>
    <n v="138.83000000000001"/>
    <n v="5627732.310000007"/>
    <n v="0.98302003470910626"/>
    <x v="2"/>
  </r>
  <r>
    <s v="SF-125-ZN-4-P30"/>
    <s v="Flat washer DIN 125 M4 zinc plated, pack of 30"/>
    <s v="fasteners"/>
    <n v="138.71"/>
    <n v="5627871.020000007"/>
    <n v="0.98304426377713994"/>
    <x v="2"/>
  </r>
  <r>
    <s v="SF-912-A2-5x45"/>
    <s v="Socket cap screw DIN 912 M5 × 45 mm A2 stainless"/>
    <s v="fasteners"/>
    <n v="138.52000000000001"/>
    <n v="5628009.5400000066"/>
    <n v="0.98306845965706224"/>
    <x v="2"/>
  </r>
  <r>
    <s v="SF-439-ZN-3"/>
    <s v="Thin hex nut DIN 439 M3 zinc plated"/>
    <s v="fasteners"/>
    <n v="138.24"/>
    <n v="5628147.7800000068"/>
    <n v="0.98309260662818898"/>
    <x v="2"/>
  </r>
  <r>
    <s v="SF-931-ZN-8x100"/>
    <s v="Hex bolt part thread DIN 931 M8 × 100 mm zinc plated"/>
    <s v="fasteners"/>
    <n v="138.19"/>
    <n v="5628285.9700000072"/>
    <n v="0.98311674486560219"/>
    <x v="2"/>
  </r>
  <r>
    <s v="SF-NYP-ALP-16x80"/>
    <s v="Alpenfix nylon wall plug with collar 16 × 80 mm, box of 25"/>
    <s v="anchors"/>
    <n v="138.01"/>
    <n v="5628423.980000007"/>
    <n v="0.98314085166164666"/>
    <x v="2"/>
  </r>
  <r>
    <s v="SF-7991-A4-6x45-P10"/>
    <s v="Countersunk socket screw DIN 7991 M6 × 45 mm A4 stainless, pack of 10"/>
    <s v="fasteners"/>
    <n v="137.96"/>
    <n v="5628561.9400000069"/>
    <n v="0.98316494972397761"/>
    <x v="2"/>
  </r>
  <r>
    <s v="SF-7991-ZN-5x45-B500"/>
    <s v="Countersunk socket screw DIN 7991 M5 × 45 mm zinc plated, bulk box of 500"/>
    <s v="fasteners"/>
    <n v="137.91999999999999"/>
    <n v="5628699.8600000069"/>
    <n v="0.98318904079933778"/>
    <x v="2"/>
  </r>
  <r>
    <s v="SF-9021-ZN-4"/>
    <s v="Large flat washer DIN 9021 M4 zinc plated"/>
    <s v="fasteners"/>
    <n v="137.66999999999999"/>
    <n v="5628837.5300000068"/>
    <n v="0.98321308820613029"/>
    <x v="2"/>
  </r>
  <r>
    <s v="SF-912-A2-12x80"/>
    <s v="Socket cap screw DIN 912 M12 × 80 mm A2 stainless"/>
    <s v="fasteners"/>
    <n v="137.46"/>
    <n v="5628974.9900000067"/>
    <n v="0.98323709893132616"/>
    <x v="2"/>
  </r>
  <r>
    <s v="SF-912-BK-10x75"/>
    <s v="Socket cap screw DIN 912 M10 × 75 mm black 12.9"/>
    <s v="fasteners"/>
    <n v="137.28"/>
    <n v="5629112.270000007"/>
    <n v="0.98326107821515341"/>
    <x v="2"/>
  </r>
  <r>
    <s v="SF-HWP-TAT-8x60"/>
    <s v="Tatra Works hollow-wall expansion plug 8 × 60 mm, box of 50"/>
    <s v="anchors"/>
    <n v="137.07"/>
    <n v="5629249.3400000073"/>
    <n v="0.98328502081738389"/>
    <x v="2"/>
  </r>
  <r>
    <s v="SF-912-BK-6x55-P10"/>
    <s v="Socket cap screw DIN 912 M6 × 55 mm black 12.9, pack of 10"/>
    <s v="fasteners"/>
    <n v="137.07"/>
    <n v="5629386.4100000076"/>
    <n v="0.98330896341961427"/>
    <x v="2"/>
  </r>
  <r>
    <s v="SF-912-BK-12x130"/>
    <s v="Socket cap screw DIN 912 M12 × 130 mm black 12.9"/>
    <s v="fasteners"/>
    <n v="136.94999999999999"/>
    <n v="5629523.3600000078"/>
    <n v="0.9833328850609323"/>
    <x v="2"/>
  </r>
  <r>
    <s v="SF-AGL-A2-6x20-P25"/>
    <s v="Chipboard screw, Pozidriv Ø6 × 20 mm A2 stainless, pack of 25"/>
    <s v="fasteners"/>
    <n v="136.9"/>
    <n v="5629660.2600000082"/>
    <n v="0.98335679796853681"/>
    <x v="2"/>
  </r>
  <r>
    <s v="SF-933-HG-8x70"/>
    <s v="Hex bolt DIN 933 M8 × 70 mm hot-dip galvanised"/>
    <s v="fasteners"/>
    <n v="136.69999999999999"/>
    <n v="5629796.9600000083"/>
    <n v="0.98338067594128731"/>
    <x v="2"/>
  </r>
  <r>
    <s v="SF-912-BK-5x40"/>
    <s v="Socket cap screw DIN 912 M5 × 40 mm black 12.9"/>
    <s v="fasteners"/>
    <n v="136.69999999999999"/>
    <n v="5629933.6600000085"/>
    <n v="0.98340455391403769"/>
    <x v="2"/>
  </r>
  <r>
    <s v="SF-CSA-ANC-H-6x48"/>
    <s v="Anclatec concrete screw anchor Ø6 × 48 mm, hex head"/>
    <s v="anchors"/>
    <n v="136.61000000000001"/>
    <n v="5630070.2700000089"/>
    <n v="0.98342841616610388"/>
    <x v="2"/>
  </r>
  <r>
    <s v="SF-933-A4-10x60-P10"/>
    <s v="Hex bolt DIN 933 M10 × 60 mm A4 stainless, pack of 10"/>
    <s v="fasteners"/>
    <n v="136.56"/>
    <n v="5630206.8300000085"/>
    <n v="0.98345226968445631"/>
    <x v="2"/>
  </r>
  <r>
    <s v="SF-931-A4-8x120"/>
    <s v="Hex bolt part thread DIN 931 M8 × 120 mm A4 stainless"/>
    <s v="fasteners"/>
    <n v="136.52000000000001"/>
    <n v="5630343.350000008"/>
    <n v="0.98347611621583797"/>
    <x v="2"/>
  </r>
  <r>
    <s v="SF-AGL-A2-6x25-P25"/>
    <s v="Chipboard screw, Pozidriv Ø6 × 25 mm A2 stainless, pack of 25"/>
    <s v="fasteners"/>
    <n v="136.33000000000001"/>
    <n v="5630479.6800000081"/>
    <n v="0.98349992955910837"/>
    <x v="2"/>
  </r>
  <r>
    <s v="SF-912-ZN-4x20-P20"/>
    <s v="Socket cap screw DIN 912 M4 × 20 mm zinc plated, pack of 20"/>
    <s v="fasteners"/>
    <n v="136.15"/>
    <n v="5630615.8300000085"/>
    <n v="0.98352371146101025"/>
    <x v="2"/>
  </r>
  <r>
    <s v="SF-ARD-ALP-ZN-8x160"/>
    <s v="Alpenfix anchor rod M8 × 160 mm, zinc plated, pack of 10"/>
    <s v="anchors"/>
    <n v="135.97"/>
    <n v="5630751.8000000082"/>
    <n v="0.9835474619215433"/>
    <x v="2"/>
  </r>
  <r>
    <s v="SF-912-A2-20x30"/>
    <s v="Socket cap screw DIN 912 M20 × 30 mm A2 stainless"/>
    <s v="fasteners"/>
    <n v="135.43"/>
    <n v="5630887.2300000079"/>
    <n v="0.98357111805797026"/>
    <x v="2"/>
  </r>
  <r>
    <s v="SF-NYP-ALP-6x30"/>
    <s v="Alpenfix nylon wall plug with collar 6 × 30 mm, box of 100"/>
    <s v="anchors"/>
    <n v="135.31"/>
    <n v="5631022.5400000075"/>
    <n v="0.98359475323348489"/>
    <x v="2"/>
  </r>
  <r>
    <s v="SF-UNP-ANC-8x50-P20"/>
    <s v="Anclatec universal plug for all substrates 8 × 50 mm, pack of 20"/>
    <s v="anchors"/>
    <n v="134.79"/>
    <n v="5631157.3300000075"/>
    <n v="0.98361829757837904"/>
    <x v="2"/>
  </r>
  <r>
    <s v="SF-AGL-ZY-5x50"/>
    <s v="Chipboard screw, Pozidriv Ø5 × 50 mm yellow zinc"/>
    <s v="fasteners"/>
    <n v="134.63"/>
    <n v="5631291.9600000074"/>
    <n v="0.98364181397538986"/>
    <x v="2"/>
  </r>
  <r>
    <s v="SF-7991-A2-6x60-P10"/>
    <s v="Countersunk socket screw DIN 7991 M6 × 60 mm A2 stainless, pack of 10"/>
    <s v="fasteners"/>
    <n v="134.54"/>
    <n v="5631426.5000000075"/>
    <n v="0.98366531465171647"/>
    <x v="2"/>
  </r>
  <r>
    <s v="SF-7991-BK-6x70-P10"/>
    <s v="Countersunk socket screw DIN 7991 M6 × 70 mm black 12.9, pack of 10"/>
    <s v="fasteners"/>
    <n v="134.46"/>
    <n v="5631560.9600000074"/>
    <n v="0.98368880135410142"/>
    <x v="2"/>
  </r>
  <r>
    <s v="SF-976-A2-5x1000"/>
    <s v="Threaded rod DIN 976 M5 × 1000 mm A2 stainless"/>
    <s v="fasteners"/>
    <n v="134.27000000000001"/>
    <n v="5631695.230000007"/>
    <n v="0.98371225486837488"/>
    <x v="2"/>
  </r>
  <r>
    <s v="SF-931-ZN-20x180"/>
    <s v="Hex bolt part thread DIN 931 M20 × 180 mm zinc plated"/>
    <s v="fasteners"/>
    <n v="134.16"/>
    <n v="5631829.3900000071"/>
    <n v="0.98373568916847876"/>
    <x v="2"/>
  </r>
  <r>
    <s v="SF-AGL-ZY-4x20-B1000"/>
    <s v="Chipboard screw, Pozidriv Ø4 × 20 mm yellow zinc, bulk box of 1000"/>
    <s v="fasteners"/>
    <n v="133.94999999999999"/>
    <n v="5631963.3400000073"/>
    <n v="0.98375908678698587"/>
    <x v="2"/>
  </r>
  <r>
    <s v="SF-315-A2-5"/>
    <s v="Wing nut DIN 315 M5 A2 stainless"/>
    <s v="fasteners"/>
    <n v="133.86000000000001"/>
    <n v="5632097.2000000076"/>
    <n v="0.98378246868480856"/>
    <x v="2"/>
  </r>
  <r>
    <s v="SF-7991-A4-8x25"/>
    <s v="Countersunk socket screw DIN 7991 M8 × 25 mm A4 stainless"/>
    <s v="fasteners"/>
    <n v="133.85"/>
    <n v="5632231.0500000073"/>
    <n v="0.98380584883588862"/>
    <x v="2"/>
  </r>
  <r>
    <s v="SF-933-ZN-16x65"/>
    <s v="Hex bolt DIN 933 M16 × 65 mm zinc plated"/>
    <s v="fasteners"/>
    <n v="133.80000000000001"/>
    <n v="5632364.8500000071"/>
    <n v="0.98382922025325503"/>
    <x v="2"/>
  </r>
  <r>
    <s v="SF-912-ZN-3x20-B500"/>
    <s v="Socket cap screw DIN 912 M3 × 20 mm zinc plated, bulk box of 500"/>
    <s v="fasteners"/>
    <n v="133.65"/>
    <n v="5632498.5000000075"/>
    <n v="0.98385256546948108"/>
    <x v="2"/>
  </r>
  <r>
    <s v="SF-912-ZN-10x140"/>
    <s v="Socket cap screw DIN 912 M10 × 140 mm zinc plated"/>
    <s v="fasteners"/>
    <n v="133.44"/>
    <n v="5632631.9400000079"/>
    <n v="0.98387587400411036"/>
    <x v="2"/>
  </r>
  <r>
    <s v="SF-912-A4-16x65"/>
    <s v="Socket cap screw DIN 912 M16 × 65 mm A4 stainless"/>
    <s v="fasteners"/>
    <n v="133.36000000000001"/>
    <n v="5632765.3000000082"/>
    <n v="0.98389916856479809"/>
    <x v="2"/>
  </r>
  <r>
    <s v="SF-912-A4-5x20-P20"/>
    <s v="Socket cap screw DIN 912 M5 × 20 mm A4 stainless, pack of 20"/>
    <s v="fasteners"/>
    <n v="133.33000000000001"/>
    <n v="5632898.6300000083"/>
    <n v="0.98392245788525756"/>
    <x v="2"/>
  </r>
  <r>
    <s v="SF-WDG-BRZ-ZN-16x145"/>
    <s v="Brezo wedge anchor M16 × 145 mm, zinc plated"/>
    <s v="anchors"/>
    <n v="133.11000000000001"/>
    <n v="5633031.7400000086"/>
    <n v="0.98394570877737764"/>
    <x v="2"/>
  </r>
  <r>
    <s v="SF-912-ZN-8x100"/>
    <s v="Socket cap screw DIN 912 M8 × 100 mm zinc plated"/>
    <s v="fasteners"/>
    <n v="133.1"/>
    <n v="5633164.8400000082"/>
    <n v="0.98396895792275485"/>
    <x v="2"/>
  </r>
  <r>
    <s v="SF-WDG-ANC-ZN-10x90"/>
    <s v="Anclatec wedge anchor M10 × 90 mm, zinc plated"/>
    <s v="anchors"/>
    <n v="133.03"/>
    <n v="5633297.8700000085"/>
    <n v="0.98399219484093325"/>
    <x v="2"/>
  </r>
  <r>
    <s v="SF-912-A4-10x65"/>
    <s v="Socket cap screw DIN 912 M10 × 65 mm A4 stainless"/>
    <s v="fasteners"/>
    <n v="132.6"/>
    <n v="5633430.4700000081"/>
    <n v="0.98401535664917539"/>
    <x v="2"/>
  </r>
  <r>
    <s v="SF-931-A2-12x50-P10"/>
    <s v="Hex bolt part thread DIN 931 M12 × 50 mm A2 stainless, pack of 10"/>
    <s v="fasteners"/>
    <n v="132.57"/>
    <n v="5633563.0400000084"/>
    <n v="0.98403851321718949"/>
    <x v="2"/>
  </r>
  <r>
    <s v="SF-ARD-ALP-ZN-16x320"/>
    <s v="Alpenfix anchor rod M16 × 320 mm, zinc plated, pack of 10"/>
    <s v="anchors"/>
    <n v="132.28"/>
    <n v="5633695.3200000087"/>
    <n v="0.98406161912966517"/>
    <x v="2"/>
  </r>
  <r>
    <s v="SF-912-A2-12x120"/>
    <s v="Socket cap screw DIN 912 M12 × 120 mm A2 stainless"/>
    <s v="fasteners"/>
    <n v="132.16999999999999"/>
    <n v="5633827.4900000086"/>
    <n v="0.98408470582797114"/>
    <x v="2"/>
  </r>
  <r>
    <s v="SF-912-A4-5x8-P20"/>
    <s v="Socket cap screw DIN 912 M5 × 8 mm A4 stainless, pack of 20"/>
    <s v="fasteners"/>
    <n v="132.12"/>
    <n v="5633959.6100000087"/>
    <n v="0.98410778379256358"/>
    <x v="2"/>
  </r>
  <r>
    <s v="SF-931-A2-10x110"/>
    <s v="Hex bolt part thread DIN 931 M10 × 110 mm A2 stainless"/>
    <s v="fasteners"/>
    <n v="132.12"/>
    <n v="5634091.7300000088"/>
    <n v="0.98413086175715603"/>
    <x v="2"/>
  </r>
  <r>
    <s v="SF-CSA-TAT-C-6x36"/>
    <s v="Tatra Works concrete screw anchor Ø6 × 36 mm, countersunk head"/>
    <s v="anchors"/>
    <n v="131.88"/>
    <n v="5634223.6100000087"/>
    <n v="0.98415389779992357"/>
    <x v="2"/>
  </r>
  <r>
    <s v="SF-933-ZN-4x25-P20"/>
    <s v="Hex bolt DIN 933 M4 × 25 mm zinc plated, pack of 20"/>
    <s v="fasteners"/>
    <n v="131.83000000000001"/>
    <n v="5634355.4400000088"/>
    <n v="0.98417692510897758"/>
    <x v="2"/>
  </r>
  <r>
    <s v="SF-912-A4-20x75"/>
    <s v="Socket cap screw DIN 912 M20 × 75 mm A4 stainless"/>
    <s v="fasteners"/>
    <n v="131.63999999999999"/>
    <n v="5634487.0800000085"/>
    <n v="0.98419991922992023"/>
    <x v="2"/>
  </r>
  <r>
    <s v="SF-439-ZN-14"/>
    <s v="Thin hex nut DIN 439 M14 zinc plated"/>
    <s v="fasteners"/>
    <n v="131.63999999999999"/>
    <n v="5634618.7200000081"/>
    <n v="0.98422291335086276"/>
    <x v="2"/>
  </r>
  <r>
    <s v="SF-AGL-ZY-3.5x50-B1000"/>
    <s v="Chipboard screw, Pozidriv Ø3.5 × 50 mm yellow zinc, bulk box of 1000"/>
    <s v="fasteners"/>
    <n v="131.55000000000001"/>
    <n v="5634750.2700000079"/>
    <n v="0.98424589175112109"/>
    <x v="2"/>
  </r>
  <r>
    <s v="SF-912-A2-4x12"/>
    <s v="Socket cap screw DIN 912 M4 × 12 mm A2 stainless"/>
    <s v="fasteners"/>
    <n v="131.52000000000001"/>
    <n v="5634881.7900000075"/>
    <n v="0.98426886491115129"/>
    <x v="2"/>
  </r>
  <r>
    <s v="SF-912-ZN-16x35"/>
    <s v="Socket cap screw DIN 912 M16 × 35 mm zinc plated"/>
    <s v="fasteners"/>
    <n v="131.5"/>
    <n v="5635013.2900000075"/>
    <n v="0.98429183457769609"/>
    <x v="2"/>
  </r>
  <r>
    <s v="SF-9021-A2-4-P30"/>
    <s v="Large flat washer DIN 9021 M4 A2 stainless, pack of 30"/>
    <s v="fasteners"/>
    <n v="131.44"/>
    <n v="5635144.7300000079"/>
    <n v="0.98431479376378472"/>
    <x v="2"/>
  </r>
  <r>
    <s v="SF-933-A4-10x50"/>
    <s v="Hex bolt DIN 933 M10 × 50 mm A4 stainless"/>
    <s v="fasteners"/>
    <n v="131.41999999999999"/>
    <n v="5635276.1500000078"/>
    <n v="0.98433774945638797"/>
    <x v="2"/>
  </r>
  <r>
    <s v="SF-7991-ZN-16x75"/>
    <s v="Countersunk socket screw DIN 7991 M16 × 75 mm zinc plated"/>
    <s v="fasteners"/>
    <n v="131.15"/>
    <n v="5635407.3000000082"/>
    <n v="0.98436065798693828"/>
    <x v="2"/>
  </r>
  <r>
    <s v="SF-933-ZN-24x70"/>
    <s v="Hex bolt DIN 933 M24 × 70 mm zinc plated"/>
    <s v="fasteners"/>
    <n v="131.06"/>
    <n v="5635538.3600000078"/>
    <n v="0.98438355079680406"/>
    <x v="2"/>
  </r>
  <r>
    <s v="SF-6798-A2-8-P20"/>
    <s v="Toothed lock washer DIN 6798 M8 A2 stainless, pack of 20"/>
    <s v="fasteners"/>
    <n v="130.83000000000001"/>
    <n v="5635669.1900000079"/>
    <n v="0.98440640343158781"/>
    <x v="2"/>
  </r>
  <r>
    <s v="SF-7991-ZN-10x25-B500"/>
    <s v="Countersunk socket screw DIN 7991 M10 × 25 mm zinc plated, bulk box of 500"/>
    <s v="fasteners"/>
    <n v="130.72"/>
    <n v="5635799.9100000076"/>
    <n v="0.98442923685220174"/>
    <x v="2"/>
  </r>
  <r>
    <s v="SF-931-ZN-20x110"/>
    <s v="Hex bolt part thread DIN 931 M20 × 110 mm zinc plated"/>
    <s v="fasteners"/>
    <n v="130.66"/>
    <n v="5635930.5700000077"/>
    <n v="0.9844520597923595"/>
    <x v="2"/>
  </r>
  <r>
    <s v="SF-912-ZN-4x25-B500"/>
    <s v="Socket cap screw DIN 912 M4 × 25 mm zinc plated, bulk box of 500"/>
    <s v="fasteners"/>
    <n v="130.65"/>
    <n v="5636061.2200000081"/>
    <n v="0.98447488098577463"/>
    <x v="2"/>
  </r>
  <r>
    <s v="SF-UNP-TAT-6x30"/>
    <s v="Tatra Works universal plug for all substrates 6 × 30 mm, box of 100"/>
    <s v="anchors"/>
    <n v="130.62"/>
    <n v="5636191.8400000082"/>
    <n v="0.98449769693896161"/>
    <x v="2"/>
  </r>
  <r>
    <s v="SF-931-A4-6x50"/>
    <s v="Hex bolt part thread DIN 931 M6 × 50 mm A4 stainless"/>
    <s v="fasteners"/>
    <n v="130.38"/>
    <n v="5636322.2200000081"/>
    <n v="0.98452047097032369"/>
    <x v="2"/>
  </r>
  <r>
    <s v="SF-AGL-A2-6x100"/>
    <s v="Chipboard screw, Pozidriv Ø6 × 100 mm A2 stainless"/>
    <s v="fasteners"/>
    <n v="130.27000000000001"/>
    <n v="5636452.4900000077"/>
    <n v="0.98454322578751596"/>
    <x v="2"/>
  </r>
  <r>
    <s v="SF-AGL-ZY-3x12"/>
    <s v="Chipboard screw, Pozidriv Ø3 × 12 mm yellow zinc"/>
    <s v="fasteners"/>
    <n v="130.19999999999999"/>
    <n v="5636582.6900000079"/>
    <n v="0.98456596837750943"/>
    <x v="2"/>
  </r>
  <r>
    <s v="SF-7991-A2-4x16-P20"/>
    <s v="Countersunk socket screw DIN 7991 M4 × 16 mm A2 stainless, pack of 20"/>
    <s v="fasteners"/>
    <n v="130.09"/>
    <n v="5636712.7800000077"/>
    <n v="0.98458869175333308"/>
    <x v="2"/>
  </r>
  <r>
    <s v="SF-7991-BK-3x6-P20"/>
    <s v="Countersunk socket screw DIN 7991 M3 × 6 mm black 12.9, pack of 20"/>
    <s v="fasteners"/>
    <n v="129.82"/>
    <n v="5636842.600000008"/>
    <n v="0.98461136796710391"/>
    <x v="2"/>
  </r>
  <r>
    <s v="SF-934-ZN-16"/>
    <s v="Hex nut DIN 934 M16 zinc plated"/>
    <s v="fasteners"/>
    <n v="129.68"/>
    <n v="5636972.2800000077"/>
    <n v="0.98463401972647668"/>
    <x v="2"/>
  </r>
  <r>
    <s v="SF-933-ZN-10x110-P10"/>
    <s v="Hex bolt DIN 933 M10 × 110 mm zinc plated, pack of 10"/>
    <s v="fasteners"/>
    <n v="129.27000000000001"/>
    <n v="5637101.5500000073"/>
    <n v="0.98465659986939869"/>
    <x v="2"/>
  </r>
  <r>
    <s v="SF-125-HG-20"/>
    <s v="Flat washer DIN 125 M20 hot-dip galvanised"/>
    <s v="fasteners"/>
    <n v="129.25"/>
    <n v="5637230.8000000073"/>
    <n v="0.9846791765188353"/>
    <x v="2"/>
  </r>
  <r>
    <s v="SF-933-ZN-20x180"/>
    <s v="Hex bolt DIN 933 M20 × 180 mm zinc plated"/>
    <s v="fasteners"/>
    <n v="129.24"/>
    <n v="5637360.0400000075"/>
    <n v="0.98470175142152927"/>
    <x v="2"/>
  </r>
  <r>
    <s v="SF-AGL-A2-4.5x40-B1000"/>
    <s v="Chipboard screw, Pozidriv Ø4.5 × 40 mm A2 stainless, bulk box of 1000"/>
    <s v="fasteners"/>
    <n v="129.19"/>
    <n v="5637489.2300000079"/>
    <n v="0.98472431759050982"/>
    <x v="2"/>
  </r>
  <r>
    <s v="SF-933-A2-5x12-B500"/>
    <s v="Hex bolt DIN 933 M5 × 12 mm A2 stainless, bulk box of 500"/>
    <s v="fasteners"/>
    <n v="128.94999999999999"/>
    <n v="5637618.1800000081"/>
    <n v="0.98474684183766537"/>
    <x v="2"/>
  </r>
  <r>
    <s v="SF-912-ZN-10x16-P10"/>
    <s v="Socket cap screw DIN 912 M10 × 16 mm zinc plated, pack of 10"/>
    <s v="fasteners"/>
    <n v="128.91999999999999"/>
    <n v="5637747.100000008"/>
    <n v="0.98476936084459288"/>
    <x v="2"/>
  </r>
  <r>
    <s v="SF-933-ZN-5x10-P20"/>
    <s v="Hex bolt DIN 933 M5 × 10 mm zinc plated, pack of 20"/>
    <s v="fasteners"/>
    <n v="128.75"/>
    <n v="5637875.850000008"/>
    <n v="0.9847918501568943"/>
    <x v="2"/>
  </r>
  <r>
    <s v="SF-912-ZN-16x50"/>
    <s v="Socket cap screw DIN 912 M16 × 50 mm zinc plated"/>
    <s v="fasteners"/>
    <n v="128.44999999999999"/>
    <n v="5638004.3000000082"/>
    <n v="0.98481428706691476"/>
    <x v="2"/>
  </r>
  <r>
    <s v="SF-6798-ZN-10-P20"/>
    <s v="Toothed lock washer DIN 6798 M10 zinc plated, pack of 20"/>
    <s v="fasteners"/>
    <n v="128.41999999999999"/>
    <n v="5638132.7200000081"/>
    <n v="0.98483671873670708"/>
    <x v="2"/>
  </r>
  <r>
    <s v="SF-7991-A4-10x50"/>
    <s v="Countersunk socket screw DIN 7991 M10 × 50 mm A4 stainless"/>
    <s v="fasteners"/>
    <n v="128.4"/>
    <n v="5638261.1200000085"/>
    <n v="0.98485914691301402"/>
    <x v="2"/>
  </r>
  <r>
    <s v="SF-912-BK-10x110"/>
    <s v="Socket cap screw DIN 912 M10 × 110 mm black 12.9"/>
    <s v="fasteners"/>
    <n v="128.33000000000001"/>
    <n v="5638389.4500000086"/>
    <n v="0.98488156286212203"/>
    <x v="2"/>
  </r>
  <r>
    <s v="SF-912-BK-20x130"/>
    <s v="Socket cap screw DIN 912 M20 × 130 mm black 12.9"/>
    <s v="fasteners"/>
    <n v="128.22999999999999"/>
    <n v="5638517.680000009"/>
    <n v="0.98490396134380298"/>
    <x v="2"/>
  </r>
  <r>
    <s v="SF-912-ZN-8x110"/>
    <s v="Socket cap screw DIN 912 M8 × 110 mm zinc plated"/>
    <s v="fasteners"/>
    <n v="128.15"/>
    <n v="5638645.8300000094"/>
    <n v="0.98492634585154237"/>
    <x v="2"/>
  </r>
  <r>
    <s v="SF-931-A2-10x120-P10"/>
    <s v="Hex bolt part thread DIN 931 M10 × 120 mm A2 stainless, pack of 10"/>
    <s v="fasteners"/>
    <n v="128"/>
    <n v="5638773.8300000094"/>
    <n v="0.98494870415814118"/>
    <x v="2"/>
  </r>
  <r>
    <s v="SF-9021-A2-4"/>
    <s v="Large flat washer DIN 9021 M4 A2 stainless"/>
    <s v="fasteners"/>
    <n v="127.8"/>
    <n v="5638901.6300000092"/>
    <n v="0.98497102752988586"/>
    <x v="2"/>
  </r>
  <r>
    <s v="SF-7991-ZN-6x10-B500"/>
    <s v="Countersunk socket screw DIN 7991 M6 × 10 mm zinc plated, bulk box of 500"/>
    <s v="fasteners"/>
    <n v="127.7"/>
    <n v="5639029.3300000094"/>
    <n v="0.98499333343420348"/>
    <x v="2"/>
  </r>
  <r>
    <s v="SF-912-A4-5x25"/>
    <s v="Socket cap screw DIN 912 M5 × 25 mm A4 stainless"/>
    <s v="fasteners"/>
    <n v="127.36"/>
    <n v="5639156.6900000097"/>
    <n v="0.98501557994926936"/>
    <x v="2"/>
  </r>
  <r>
    <s v="SF-931-ZN-12x70-P10"/>
    <s v="Hex bolt part thread DIN 931 M12 × 70 mm zinc plated, pack of 10"/>
    <s v="fasteners"/>
    <n v="126.89"/>
    <n v="5639283.5800000094"/>
    <n v="0.98503774436742808"/>
    <x v="2"/>
  </r>
  <r>
    <s v="SF-976-ZN-4x500"/>
    <s v="Threaded rod DIN 976 M4 × 500 mm zinc plated"/>
    <s v="fasteners"/>
    <n v="126.87"/>
    <n v="5639410.4500000095"/>
    <n v="0.98505990529210141"/>
    <x v="2"/>
  </r>
  <r>
    <s v="SF-7991-BK-10x60"/>
    <s v="Countersunk socket screw DIN 7991 M10 × 60 mm black 12.9"/>
    <s v="fasteners"/>
    <n v="126.79"/>
    <n v="5639537.2400000095"/>
    <n v="0.98508205224283307"/>
    <x v="2"/>
  </r>
  <r>
    <s v="SF-912-A2-4x40"/>
    <s v="Socket cap screw DIN 912 M4 × 40 mm A2 stainless"/>
    <s v="fasteners"/>
    <n v="126.6"/>
    <n v="5639663.8400000092"/>
    <n v="0.98510416600545336"/>
    <x v="2"/>
  </r>
  <r>
    <s v="SF-912-A2-20x120"/>
    <s v="Socket cap screw DIN 912 M20 × 120 mm A2 stainless"/>
    <s v="fasteners"/>
    <n v="126.5"/>
    <n v="5639790.3400000092"/>
    <n v="0.9851262623006467"/>
    <x v="2"/>
  </r>
  <r>
    <s v="SF-7991-ZN-12x50"/>
    <s v="Countersunk socket screw DIN 7991 M12 × 50 mm zinc plated"/>
    <s v="fasteners"/>
    <n v="126.48"/>
    <n v="5639916.8200000096"/>
    <n v="0.98514835510235466"/>
    <x v="2"/>
  </r>
  <r>
    <s v="SF-9021-A2-8"/>
    <s v="Large flat washer DIN 9021 M8 A2 stainless"/>
    <s v="fasteners"/>
    <n v="126.4"/>
    <n v="5640043.22000001"/>
    <n v="0.98517043393012105"/>
    <x v="2"/>
  </r>
  <r>
    <s v="SF-931-ZN-6x90"/>
    <s v="Hex bolt part thread DIN 931 M6 × 90 mm zinc plated"/>
    <s v="fasteners"/>
    <n v="126.12"/>
    <n v="5640169.3400000101"/>
    <n v="0.98519246384909165"/>
    <x v="2"/>
  </r>
  <r>
    <s v="SF-912-BK-12x80"/>
    <s v="Socket cap screw DIN 912 M12 × 80 mm black 12.9"/>
    <s v="fasteners"/>
    <n v="126.05"/>
    <n v="5640295.3900000099"/>
    <n v="0.98521448154086322"/>
    <x v="2"/>
  </r>
  <r>
    <s v="SF-985-A4-20"/>
    <s v="Nylon-insert lock nut DIN 985 M20 A4 stainless"/>
    <s v="fasteners"/>
    <n v="126.01"/>
    <n v="5640421.4000000097"/>
    <n v="0.98523649224566412"/>
    <x v="2"/>
  </r>
  <r>
    <s v="SF-ARD-ANC-ZN-8x160"/>
    <s v="Anclatec anchor rod M8 × 160 mm, zinc plated, pack of 10"/>
    <s v="anchors"/>
    <n v="126"/>
    <n v="5640547.4000000097"/>
    <n v="0.98525850120372227"/>
    <x v="2"/>
  </r>
  <r>
    <s v="SF-7991-A4-10x55-P10"/>
    <s v="Countersunk socket screw DIN 7991 M10 × 55 mm A4 stainless, pack of 10"/>
    <s v="fasteners"/>
    <n v="125.95"/>
    <n v="5640673.3500000099"/>
    <n v="0.98528050142806689"/>
    <x v="2"/>
  </r>
  <r>
    <s v="SF-933-ZN-12x100"/>
    <s v="Hex bolt DIN 933 M12 × 100 mm zinc plated"/>
    <s v="fasteners"/>
    <n v="124.88"/>
    <n v="5640798.2300000098"/>
    <n v="0.98530231475094232"/>
    <x v="2"/>
  </r>
  <r>
    <s v="SF-931-A2-6x100-P10"/>
    <s v="Hex bolt part thread DIN 931 M6 × 100 mm A2 stainless, pack of 10"/>
    <s v="fasteners"/>
    <n v="124.84"/>
    <n v="5640923.0700000096"/>
    <n v="0.98532412108684686"/>
    <x v="2"/>
  </r>
  <r>
    <s v="SF-7991-ZN-5x8"/>
    <s v="Countersunk socket screw DIN 7991 M5 × 8 mm zinc plated"/>
    <s v="fasteners"/>
    <n v="124.74"/>
    <n v="5641047.8100000098"/>
    <n v="0.98534590995532456"/>
    <x v="2"/>
  </r>
  <r>
    <s v="SF-912-A2-6x25"/>
    <s v="Socket cap screw DIN 912 M6 × 25 mm A2 stainless"/>
    <s v="fasteners"/>
    <n v="124.24"/>
    <n v="5641172.0500000101"/>
    <n v="0.98536761148666696"/>
    <x v="2"/>
  </r>
  <r>
    <s v="SF-933-A2-10x70-P10"/>
    <s v="Hex bolt DIN 933 M10 × 70 mm A2 stainless, pack of 10"/>
    <s v="fasteners"/>
    <n v="124.24"/>
    <n v="5641296.2900000103"/>
    <n v="0.98538931301800947"/>
    <x v="2"/>
  </r>
  <r>
    <s v="SF-7991-BK-12x25-P10"/>
    <s v="Countersunk socket screw DIN 7991 M12 × 25 mm black 12.9, pack of 10"/>
    <s v="fasteners"/>
    <n v="123.85"/>
    <n v="5641420.1400000099"/>
    <n v="0.98541094642638638"/>
    <x v="2"/>
  </r>
  <r>
    <s v="SF-912-A4-6x45"/>
    <s v="Socket cap screw DIN 912 M6 × 45 mm A4 stainless"/>
    <s v="fasteners"/>
    <n v="123.78"/>
    <n v="5641543.9200000102"/>
    <n v="0.98543256760756459"/>
    <x v="2"/>
  </r>
  <r>
    <s v="SF-931-A4-6x60-P10"/>
    <s v="Hex bolt part thread DIN 931 M6 × 60 mm A4 stainless, pack of 10"/>
    <s v="fasteners"/>
    <n v="123.68"/>
    <n v="5641667.6000000099"/>
    <n v="0.98545417132131552"/>
    <x v="2"/>
  </r>
  <r>
    <s v="SF-7991-A2-6x16"/>
    <s v="Countersunk socket screw DIN 7991 M6 × 16 mm A2 stainless"/>
    <s v="fasteners"/>
    <n v="123.56"/>
    <n v="5641791.1600000095"/>
    <n v="0.98547575407415411"/>
    <x v="2"/>
  </r>
  <r>
    <s v="SF-912-A4-5x16-P20"/>
    <s v="Socket cap screw DIN 912 M5 × 16 mm A4 stainless, pack of 20"/>
    <s v="fasteners"/>
    <n v="123.23"/>
    <n v="5641914.3900000099"/>
    <n v="0.9854972791844836"/>
    <x v="2"/>
  </r>
  <r>
    <s v="SF-7991-A4-6x25-P10"/>
    <s v="Countersunk socket screw DIN 7991 M6 × 25 mm A4 stainless, pack of 10"/>
    <s v="fasteners"/>
    <n v="123.04"/>
    <n v="5642037.4300000099"/>
    <n v="0.98551877110670172"/>
    <x v="2"/>
  </r>
  <r>
    <s v="SF-AGL-ZY-4.5x30"/>
    <s v="Chipboard screw, Pozidriv Ø4.5 × 30 mm yellow zinc"/>
    <s v="fasteners"/>
    <n v="122.85"/>
    <n v="5642160.2800000096"/>
    <n v="0.98554022984080836"/>
    <x v="2"/>
  </r>
  <r>
    <s v="SF-439-ZN-4-P20"/>
    <s v="Thin hex nut DIN 439 M4 zinc plated, pack of 20"/>
    <s v="fasteners"/>
    <n v="122.75"/>
    <n v="5642283.0300000096"/>
    <n v="0.98556167110748794"/>
    <x v="2"/>
  </r>
  <r>
    <s v="SF-912-ZN-5x30-P20"/>
    <s v="Socket cap screw DIN 912 M5 × 30 mm zinc plated, pack of 20"/>
    <s v="fasteners"/>
    <n v="122.73"/>
    <n v="5642405.76000001"/>
    <n v="0.98558310888068235"/>
    <x v="2"/>
  </r>
  <r>
    <s v="SF-7991-BK-12x100-P10"/>
    <s v="Countersunk socket screw DIN 7991 M12 × 100 mm black 12.9, pack of 10"/>
    <s v="fasteners"/>
    <n v="122.61"/>
    <n v="5642528.3700000104"/>
    <n v="0.9856045256929642"/>
    <x v="2"/>
  </r>
  <r>
    <s v="SF-931-ZN-20x150"/>
    <s v="Hex bolt part thread DIN 931 M20 × 150 mm zinc plated"/>
    <s v="fasteners"/>
    <n v="122.52"/>
    <n v="5642650.8900000099"/>
    <n v="0.98562592678456162"/>
    <x v="2"/>
  </r>
  <r>
    <s v="SF-933-A4-5x25-P20"/>
    <s v="Hex bolt DIN 933 M5 × 25 mm A4 stainless, pack of 20"/>
    <s v="fasteners"/>
    <n v="122.4"/>
    <n v="5642773.2900000103"/>
    <n v="0.98564730691524682"/>
    <x v="2"/>
  </r>
  <r>
    <s v="SF-912-BK-4x40-P20"/>
    <s v="Socket cap screw DIN 912 M4 × 40 mm black 12.9, pack of 20"/>
    <s v="fasteners"/>
    <n v="122.15"/>
    <n v="5642895.4400000107"/>
    <n v="0.98566864337736437"/>
    <x v="2"/>
  </r>
  <r>
    <s v="SF-933-HG-8x75"/>
    <s v="Hex bolt DIN 933 M8 × 75 mm hot-dip galvanised"/>
    <s v="fasteners"/>
    <n v="122.12"/>
    <n v="5643017.5600000108"/>
    <n v="0.98568997459925378"/>
    <x v="2"/>
  </r>
  <r>
    <s v="SF-912-A2-5x8-P20"/>
    <s v="Socket cap screw DIN 912 M5 × 8 mm A2 stainless, pack of 20"/>
    <s v="fasteners"/>
    <n v="122.12"/>
    <n v="5643139.6800000109"/>
    <n v="0.98571130582114319"/>
    <x v="2"/>
  </r>
  <r>
    <s v="SF-AGL-A2-4.5x30"/>
    <s v="Chipboard screw, Pozidriv Ø4.5 × 30 mm A2 stainless"/>
    <s v="fasteners"/>
    <n v="122.1"/>
    <n v="5643261.7800000105"/>
    <n v="0.9857326335495471"/>
    <x v="2"/>
  </r>
  <r>
    <s v="SF-912-BK-3x8-P20"/>
    <s v="Socket cap screw DIN 912 M3 × 8 mm black 12.9, pack of 20"/>
    <s v="fasteners"/>
    <n v="121.69"/>
    <n v="5643383.4700000109"/>
    <n v="0.98575388966150035"/>
    <x v="2"/>
  </r>
  <r>
    <s v="SF-912-ZN-5x16-B500"/>
    <s v="Socket cap screw DIN 912 M5 × 16 mm zinc plated, bulk box of 500"/>
    <s v="fasteners"/>
    <n v="121.55"/>
    <n v="5643505.0200000107"/>
    <n v="0.98577512131905554"/>
    <x v="2"/>
  </r>
  <r>
    <s v="SF-127-A2-8-P20"/>
    <s v="Spring washer DIN 127 M8 A2 stainless, pack of 20"/>
    <s v="fasteners"/>
    <n v="121.47"/>
    <n v="5643626.4900000105"/>
    <n v="0.98579633900266928"/>
    <x v="2"/>
  </r>
  <r>
    <s v="SF-912-ZN-5x50"/>
    <s v="Socket cap screw DIN 912 M5 × 50 mm zinc plated"/>
    <s v="fasteners"/>
    <n v="121.4"/>
    <n v="5643747.8900000108"/>
    <n v="0.98581754445908409"/>
    <x v="2"/>
  </r>
  <r>
    <s v="SF-AGL-A2-4x70-B1000"/>
    <s v="Chipboard screw, Pozidriv Ø4 × 70 mm A2 stainless, bulk box of 1000"/>
    <s v="fasteners"/>
    <n v="121.26"/>
    <n v="5643869.1500000106"/>
    <n v="0.98583872546110096"/>
    <x v="2"/>
  </r>
  <r>
    <s v="SF-931-A4-10x70"/>
    <s v="Hex bolt part thread DIN 931 M10 × 70 mm A4 stainless"/>
    <s v="fasteners"/>
    <n v="121.26"/>
    <n v="5643990.4100000104"/>
    <n v="0.98585990646311783"/>
    <x v="2"/>
  </r>
  <r>
    <s v="SF-AGL-ZY-4x40"/>
    <s v="Chipboard screw, Pozidriv Ø4 × 40 mm yellow zinc"/>
    <s v="fasteners"/>
    <n v="121.24"/>
    <n v="5644111.6500000106"/>
    <n v="0.98588108397164942"/>
    <x v="2"/>
  </r>
  <r>
    <s v="SF-912-A4-4x40"/>
    <s v="Socket cap screw DIN 912 M4 × 40 mm A4 stainless"/>
    <s v="fasteners"/>
    <n v="121.05"/>
    <n v="5644232.7000000104"/>
    <n v="0.98590222829206953"/>
    <x v="2"/>
  </r>
  <r>
    <s v="SF-912-BK-12x30-P10"/>
    <s v="Socket cap screw DIN 912 M12 × 30 mm black 12.9, pack of 10"/>
    <s v="fasteners"/>
    <n v="120.92"/>
    <n v="5644353.6200000104"/>
    <n v="0.98592334990483455"/>
    <x v="2"/>
  </r>
  <r>
    <s v="SF-933-HG-14x150"/>
    <s v="Hex bolt DIN 933 M14 × 150 mm hot-dip galvanised"/>
    <s v="fasteners"/>
    <n v="120.87"/>
    <n v="5644474.4900000105"/>
    <n v="0.98594446278388603"/>
    <x v="2"/>
  </r>
  <r>
    <s v="SF-7991-A2-3x16-P20"/>
    <s v="Countersunk socket screw DIN 7991 M3 × 16 mm A2 stainless, pack of 20"/>
    <s v="fasteners"/>
    <n v="120.84"/>
    <n v="5644595.3300000103"/>
    <n v="0.98596557042270938"/>
    <x v="2"/>
  </r>
  <r>
    <s v="SF-912-ZN-6x65"/>
    <s v="Socket cap screw DIN 912 M6 × 65 mm zinc plated"/>
    <s v="fasteners"/>
    <n v="120.75"/>
    <n v="5644716.0800000103"/>
    <n v="0.98598666234084853"/>
    <x v="2"/>
  </r>
  <r>
    <s v="SF-976-ZN-10x300"/>
    <s v="Threaded rod DIN 976 M10 × 300 mm zinc plated"/>
    <s v="fasteners"/>
    <n v="120.5"/>
    <n v="5644836.5800000103"/>
    <n v="0.98600771059042003"/>
    <x v="2"/>
  </r>
  <r>
    <s v="SF-AGL-A2-3.5x25-P25"/>
    <s v="Chipboard screw, Pozidriv Ø3.5 × 25 mm A2 stainless, pack of 25"/>
    <s v="fasteners"/>
    <n v="120.14"/>
    <n v="5644956.72000001"/>
    <n v="0.98602869595725418"/>
    <x v="2"/>
  </r>
  <r>
    <s v="SF-9021-ZN-8-P20"/>
    <s v="Large flat washer DIN 9021 M8 zinc plated, pack of 20"/>
    <s v="fasteners"/>
    <n v="120.14"/>
    <n v="5645076.8600000096"/>
    <n v="0.98604968132408821"/>
    <x v="2"/>
  </r>
  <r>
    <s v="SF-NYP-TAT-12x70-P20"/>
    <s v="Tatra Works nylon wall plug with collar 12 × 70 mm, pack of 20"/>
    <s v="anchors"/>
    <n v="120.06"/>
    <n v="5645196.9200000092"/>
    <n v="0.98607065271698069"/>
    <x v="2"/>
  </r>
  <r>
    <s v="SF-912-A2-10x65-P10"/>
    <s v="Socket cap screw DIN 912 M10 × 65 mm A2 stainless, pack of 10"/>
    <s v="fasteners"/>
    <n v="119.74"/>
    <n v="5645316.6600000095"/>
    <n v="0.98609156821410682"/>
    <x v="2"/>
  </r>
  <r>
    <s v="SF-912-BK-20x110"/>
    <s v="Socket cap screw DIN 912 M20 × 110 mm black 12.9"/>
    <s v="fasteners"/>
    <n v="119.45"/>
    <n v="5645436.1100000096"/>
    <n v="0.98611243305569452"/>
    <x v="2"/>
  </r>
  <r>
    <s v="SF-912-A2-8x90-P10"/>
    <s v="Socket cap screw DIN 912 M8 × 90 mm A2 stainless, pack of 10"/>
    <s v="fasteners"/>
    <n v="119.42"/>
    <n v="5645555.5300000096"/>
    <n v="0.98613329265705407"/>
    <x v="2"/>
  </r>
  <r>
    <s v="SF-933-HG-10x25"/>
    <s v="Hex bolt DIN 933 M10 × 25 mm hot-dip galvanised"/>
    <s v="fasteners"/>
    <n v="119.06"/>
    <n v="5645674.5900000092"/>
    <n v="0.98615408937567628"/>
    <x v="2"/>
  </r>
  <r>
    <s v="SF-985-A4-24"/>
    <s v="Nylon-insert lock nut DIN 985 M24 A4 stainless"/>
    <s v="fasteners"/>
    <n v="119.06"/>
    <n v="5645793.6500000088"/>
    <n v="0.98617488609429849"/>
    <x v="2"/>
  </r>
  <r>
    <s v="SF-912-ZN-5x10-B500"/>
    <s v="Socket cap screw DIN 912 M5 × 10 mm zinc plated, bulk box of 500"/>
    <s v="fasteners"/>
    <n v="118.9"/>
    <n v="5645912.5500000091"/>
    <n v="0.98619565486503757"/>
    <x v="2"/>
  </r>
  <r>
    <s v="SF-WDG-ALP-ZN-10x140"/>
    <s v="Alpenfix wedge anchor M10 × 140 mm, zinc plated"/>
    <s v="anchors"/>
    <n v="118.85"/>
    <n v="5646031.4000000088"/>
    <n v="0.98621641490206302"/>
    <x v="2"/>
  </r>
  <r>
    <s v="SF-912-A4-8x65-P10"/>
    <s v="Socket cap screw DIN 912 M8 × 65 mm A4 stainless, pack of 10"/>
    <s v="fasteners"/>
    <n v="118.83"/>
    <n v="5646150.2300000088"/>
    <n v="0.98623717144560308"/>
    <x v="2"/>
  </r>
  <r>
    <s v="SF-933-A2-10x50-P10"/>
    <s v="Hex bolt DIN 933 M10 × 50 mm A2 stainless, pack of 10"/>
    <s v="fasteners"/>
    <n v="118.74"/>
    <n v="5646268.9700000091"/>
    <n v="0.98625791226845894"/>
    <x v="2"/>
  </r>
  <r>
    <s v="SF-912-ZN-16x75"/>
    <s v="Socket cap screw DIN 912 M16 × 75 mm zinc plated"/>
    <s v="fasteners"/>
    <n v="118.58"/>
    <n v="5646387.5500000091"/>
    <n v="0.98627862514343145"/>
    <x v="2"/>
  </r>
  <r>
    <s v="SF-912-A4-6x10-P10"/>
    <s v="Socket cap screw DIN 912 M6 × 10 mm A4 stainless, pack of 10"/>
    <s v="fasteners"/>
    <n v="118.58"/>
    <n v="5646506.1300000092"/>
    <n v="0.98629933801840397"/>
    <x v="2"/>
  </r>
  <r>
    <s v="SF-7991-A4-10x30-P10"/>
    <s v="Countersunk socket screw DIN 7991 M10 × 30 mm A4 stainless, pack of 10"/>
    <s v="fasteners"/>
    <n v="118.36"/>
    <n v="5646624.4900000095"/>
    <n v="0.98632001246503709"/>
    <x v="2"/>
  </r>
  <r>
    <s v="SF-AGL-A2-3x45"/>
    <s v="Chipboard screw, Pozidriv Ø3 × 45 mm A2 stainless"/>
    <s v="fasteners"/>
    <n v="118.32"/>
    <n v="5646742.8100000098"/>
    <n v="0.98634067992469932"/>
    <x v="2"/>
  </r>
  <r>
    <s v="SF-7991-ZN-5x40-P20"/>
    <s v="Countersunk socket screw DIN 7991 M5 × 40 mm zinc plated, pack of 20"/>
    <s v="fasteners"/>
    <n v="117.91"/>
    <n v="5646860.72000001"/>
    <n v="0.98636127576791077"/>
    <x v="2"/>
  </r>
  <r>
    <s v="SF-7991-BK-3x6"/>
    <s v="Countersunk socket screw DIN 7991 M3 × 6 mm black 12.9"/>
    <s v="fasteners"/>
    <n v="117.68"/>
    <n v="5646978.4000000097"/>
    <n v="0.98638183143603997"/>
    <x v="2"/>
  </r>
  <r>
    <s v="SF-912-BK-6x25"/>
    <s v="Socket cap screw DIN 912 M6 × 25 mm black 12.9"/>
    <s v="fasteners"/>
    <n v="117.6"/>
    <n v="5647096.0000000093"/>
    <n v="0.98640237313022749"/>
    <x v="2"/>
  </r>
  <r>
    <s v="SF-912-A2-3x10-B500"/>
    <s v="Socket cap screw DIN 912 M3 × 10 mm A2 stainless, bulk box of 500"/>
    <s v="fasteners"/>
    <n v="117.42"/>
    <n v="5647213.4200000092"/>
    <n v="0.98642288338304651"/>
    <x v="2"/>
  </r>
  <r>
    <s v="SF-985-A4-16"/>
    <s v="Nylon-insert lock nut DIN 985 M16 A4 stainless"/>
    <s v="fasteners"/>
    <n v="117.37"/>
    <n v="5647330.7900000094"/>
    <n v="0.98644338490215189"/>
    <x v="2"/>
  </r>
  <r>
    <s v="SF-AGL-A2-6x80-P25"/>
    <s v="Chipboard screw, Pozidriv Ø6 × 80 mm A2 stainless, pack of 25"/>
    <s v="fasteners"/>
    <n v="117.09"/>
    <n v="5647447.8800000092"/>
    <n v="0.98646383751246169"/>
    <x v="2"/>
  </r>
  <r>
    <s v="SF-933-A2-20x200"/>
    <s v="Hex bolt DIN 933 M20 × 200 mm A2 stainless"/>
    <s v="fasteners"/>
    <n v="116.86"/>
    <n v="5647564.7400000095"/>
    <n v="0.98648424994768935"/>
    <x v="2"/>
  </r>
  <r>
    <s v="SF-125-ZN-10-P20"/>
    <s v="Flat washer DIN 125 M10 zinc plated, pack of 20"/>
    <s v="fasteners"/>
    <n v="116.79"/>
    <n v="5647681.5300000096"/>
    <n v="0.98650465015571798"/>
    <x v="2"/>
  </r>
  <r>
    <s v="SF-912-A2-12x30"/>
    <s v="Socket cap screw DIN 912 M12 × 30 mm A2 stainless"/>
    <s v="fasteners"/>
    <n v="116.41"/>
    <n v="5647797.9400000097"/>
    <n v="0.98652498398752397"/>
    <x v="2"/>
  </r>
  <r>
    <s v="SF-AGL-A2-4x40-P25"/>
    <s v="Chipboard screw, Pozidriv Ø4 × 40 mm A2 stainless, pack of 25"/>
    <s v="fasteners"/>
    <n v="116.35"/>
    <n v="5647914.2900000094"/>
    <n v="0.98654530733887369"/>
    <x v="2"/>
  </r>
  <r>
    <s v="SF-7991-BK-8x35-P10"/>
    <s v="Countersunk socket screw DIN 7991 M8 × 35 mm black 12.9, pack of 10"/>
    <s v="fasteners"/>
    <n v="116.34"/>
    <n v="5648030.6300000092"/>
    <n v="0.98656562894348065"/>
    <x v="2"/>
  </r>
  <r>
    <s v="SF-CSA-ANC-H-8x64"/>
    <s v="Anclatec concrete screw anchor Ø8 × 64 mm, hex head"/>
    <s v="anchors"/>
    <n v="115.97"/>
    <n v="5648146.6000000089"/>
    <n v="0.98658588591860763"/>
    <x v="2"/>
  </r>
  <r>
    <s v="SF-933-A4-8x120"/>
    <s v="Hex bolt DIN 933 M8 × 120 mm A4 stainless"/>
    <s v="fasteners"/>
    <n v="115.92"/>
    <n v="5648262.5200000089"/>
    <n v="0.98660613416002119"/>
    <x v="2"/>
  </r>
  <r>
    <s v="SF-912-ZN-10x130"/>
    <s v="Socket cap screw DIN 912 M10 × 130 mm zinc plated"/>
    <s v="fasteners"/>
    <n v="115.7"/>
    <n v="5648378.2200000091"/>
    <n v="0.98662634397309523"/>
    <x v="2"/>
  </r>
  <r>
    <s v="SF-AGL-ZY-4.5x70-B1000"/>
    <s v="Chipboard screw, Pozidriv Ø4.5 × 70 mm yellow zinc, bulk box of 1000"/>
    <s v="fasteners"/>
    <n v="115.58"/>
    <n v="5648493.8000000091"/>
    <n v="0.98664653282525683"/>
    <x v="2"/>
  </r>
  <r>
    <s v="SF-CSA-ANC-C-10x80"/>
    <s v="Anclatec concrete screw anchor Ø10 × 80 mm, countersunk head"/>
    <s v="anchors"/>
    <n v="115.58"/>
    <n v="5648609.3800000092"/>
    <n v="0.98666672167741842"/>
    <x v="2"/>
  </r>
  <r>
    <s v="SF-7991-BK-12x40"/>
    <s v="Countersunk socket screw DIN 7991 M12 × 40 mm black 12.9"/>
    <s v="fasteners"/>
    <n v="115.38"/>
    <n v="5648724.7600000091"/>
    <n v="0.98668687559472601"/>
    <x v="2"/>
  </r>
  <r>
    <s v="SF-985-A4-10"/>
    <s v="Nylon-insert lock nut DIN 985 M10 A4 stainless"/>
    <s v="fasteners"/>
    <n v="114.71"/>
    <n v="5648839.4700000091"/>
    <n v="0.98670691248027242"/>
    <x v="2"/>
  </r>
  <r>
    <s v="SF-933-HG-20x40"/>
    <s v="Hex bolt DIN 933 M20 × 40 mm hot-dip galvanised"/>
    <s v="fasteners"/>
    <n v="114.43"/>
    <n v="5648953.9000000088"/>
    <n v="0.98672690045702316"/>
    <x v="2"/>
  </r>
  <r>
    <s v="SF-127-A2-10-P20"/>
    <s v="Spring washer DIN 127 M10 A2 stainless, pack of 20"/>
    <s v="fasteners"/>
    <n v="114.23"/>
    <n v="5649068.1300000092"/>
    <n v="0.98674685349891988"/>
    <x v="2"/>
  </r>
  <r>
    <s v="SF-933-A2-4x35-B500"/>
    <s v="Hex bolt DIN 933 M4 × 35 mm A2 stainless, bulk box of 500"/>
    <s v="fasteners"/>
    <n v="113.96"/>
    <n v="5649182.0900000092"/>
    <n v="0.98676675937876357"/>
    <x v="2"/>
  </r>
  <r>
    <s v="SF-933-ZN-12x70-P10"/>
    <s v="Hex bolt DIN 933 M12 × 70 mm zinc plated, pack of 10"/>
    <s v="fasteners"/>
    <n v="113.93"/>
    <n v="5649296.0200000089"/>
    <n v="0.98678666001837911"/>
    <x v="2"/>
  </r>
  <r>
    <s v="SF-933-A2-12x30-P10"/>
    <s v="Hex bolt DIN 933 M12 × 30 mm A2 stainless, pack of 10"/>
    <s v="fasteners"/>
    <n v="113.91"/>
    <n v="5649409.930000009"/>
    <n v="0.98680655716450938"/>
    <x v="2"/>
  </r>
  <r>
    <s v="SF-912-A2-20x50"/>
    <s v="Socket cap screw DIN 912 M20 × 50 mm A2 stainless"/>
    <s v="fasteners"/>
    <n v="113.85"/>
    <n v="5649523.7800000086"/>
    <n v="0.98682644383018325"/>
    <x v="2"/>
  </r>
  <r>
    <s v="SF-NYP-TAT-10x50"/>
    <s v="Tatra Works nylon wall plug with collar 10 × 50 mm, box of 50"/>
    <s v="anchors"/>
    <n v="113.83"/>
    <n v="5649637.6100000087"/>
    <n v="0.98684632700237185"/>
    <x v="2"/>
  </r>
  <r>
    <s v="SF-976-A2-12x500"/>
    <s v="Threaded rod DIN 976 M12 × 500 mm A2 stainless"/>
    <s v="fasteners"/>
    <n v="113.65"/>
    <n v="5649751.2600000091"/>
    <n v="0.98686617873319182"/>
    <x v="2"/>
  </r>
  <r>
    <s v="SF-912-BK-20x150"/>
    <s v="Socket cap screw DIN 912 M20 × 150 mm black 12.9"/>
    <s v="fasteners"/>
    <n v="113.58"/>
    <n v="5649864.8400000092"/>
    <n v="0.98688601823681288"/>
    <x v="2"/>
  </r>
  <r>
    <s v="SF-933-ZN-8x55-P10"/>
    <s v="Hex bolt DIN 933 M8 × 55 mm zinc plated, pack of 10"/>
    <s v="fasteners"/>
    <n v="113.32"/>
    <n v="5649978.1600000095"/>
    <n v="0.98690581232512364"/>
    <x v="2"/>
  </r>
  <r>
    <s v="SF-CSA-ALP-C-10x60"/>
    <s v="Alpenfix concrete screw anchor Ø10 × 60 mm, countersunk head"/>
    <s v="anchors"/>
    <n v="113.1"/>
    <n v="5650091.2600000091"/>
    <n v="0.98692556798509479"/>
    <x v="2"/>
  </r>
  <r>
    <s v="SF-912-A2-16x65"/>
    <s v="Socket cap screw DIN 912 M16 × 65 mm A2 stainless"/>
    <s v="fasteners"/>
    <n v="112.98"/>
    <n v="5650204.2400000095"/>
    <n v="0.9869453026841537"/>
    <x v="2"/>
  </r>
  <r>
    <s v="SF-NYP-BRZ-10x60"/>
    <s v="Brezo nylon wall plug with collar 10 × 60 mm, box of 50"/>
    <s v="anchors"/>
    <n v="112.93"/>
    <n v="5650317.1700000092"/>
    <n v="0.98696502864949898"/>
    <x v="2"/>
  </r>
  <r>
    <s v="SF-NYP-TAT-14x75-P20"/>
    <s v="Tatra Works nylon wall plug with collar 14 × 75 mm, pack of 20"/>
    <s v="anchors"/>
    <n v="112.92"/>
    <n v="5650430.0900000092"/>
    <n v="0.98698475286810161"/>
    <x v="2"/>
  </r>
  <r>
    <s v="SF-931-ZN-16x90"/>
    <s v="Hex bolt part thread DIN 931 M16 × 90 mm zinc plated"/>
    <s v="fasteners"/>
    <n v="112.91"/>
    <n v="5650543.0000000093"/>
    <n v="0.9870044753399615"/>
    <x v="2"/>
  </r>
  <r>
    <s v="SF-MSH-ANC-16x130"/>
    <s v="Anclatec mesh sleeve Ø16 × 130 mm, pack of 10"/>
    <s v="anchors"/>
    <n v="112.8"/>
    <n v="5650655.8000000091"/>
    <n v="0.98702417859765157"/>
    <x v="2"/>
  </r>
  <r>
    <s v="SF-931-HG-12x120"/>
    <s v="Hex bolt part thread DIN 931 M12 × 120 mm hot-dip galvanised"/>
    <s v="fasteners"/>
    <n v="112.36"/>
    <n v="5650768.1600000095"/>
    <n v="0.98704380499866295"/>
    <x v="2"/>
  </r>
  <r>
    <s v="SF-931-ZN-16x110"/>
    <s v="Hex bolt part thread DIN 931 M16 × 110 mm zinc plated"/>
    <s v="fasteners"/>
    <n v="112.22"/>
    <n v="5650880.3800000092"/>
    <n v="0.98706340694527628"/>
    <x v="2"/>
  </r>
  <r>
    <s v="SF-912-A2-16x60"/>
    <s v="Socket cap screw DIN 912 M16 × 60 mm A2 stainless"/>
    <s v="fasteners"/>
    <n v="112.04"/>
    <n v="5650992.4200000092"/>
    <n v="0.98708297745052098"/>
    <x v="2"/>
  </r>
  <r>
    <s v="SF-7991-ZN-10x30-P10"/>
    <s v="Countersunk socket screw DIN 7991 M10 × 30 mm zinc plated, pack of 10"/>
    <s v="fasteners"/>
    <n v="111.9"/>
    <n v="5651104.3200000096"/>
    <n v="0.98710252350136796"/>
    <x v="2"/>
  </r>
  <r>
    <s v="SF-7991-BK-16x25"/>
    <s v="Countersunk socket screw DIN 7991 M16 × 25 mm black 12.9"/>
    <s v="fasteners"/>
    <n v="111.75"/>
    <n v="5651216.0700000096"/>
    <n v="0.98712204335107434"/>
    <x v="2"/>
  </r>
  <r>
    <s v="SF-7991-ZN-12x60"/>
    <s v="Countersunk socket screw DIN 7991 M12 × 60 mm zinc plated"/>
    <s v="fasteners"/>
    <n v="111.7"/>
    <n v="5651327.7700000098"/>
    <n v="0.98714155446706719"/>
    <x v="2"/>
  </r>
  <r>
    <s v="SF-933-A2-16x40"/>
    <s v="Hex bolt DIN 933 M16 × 40 mm A2 stainless"/>
    <s v="fasteners"/>
    <n v="111.65"/>
    <n v="5651439.4200000102"/>
    <n v="0.98716105684934652"/>
    <x v="2"/>
  </r>
  <r>
    <s v="SF-931-A4-10x150"/>
    <s v="Hex bolt part thread DIN 931 M10 × 150 mm A4 stainless"/>
    <s v="fasteners"/>
    <n v="111.63"/>
    <n v="5651551.0500000101"/>
    <n v="0.98718055573814045"/>
    <x v="2"/>
  </r>
  <r>
    <s v="SF-7991-A4-10x16-P10"/>
    <s v="Countersunk socket screw DIN 7991 M10 × 16 mm A4 stainless, pack of 10"/>
    <s v="fasteners"/>
    <n v="111.54"/>
    <n v="5651662.5900000101"/>
    <n v="0.98720003890624997"/>
    <x v="2"/>
  </r>
  <r>
    <s v="SF-HWP-ANC-8x55"/>
    <s v="Anclatec hollow-wall expansion plug 8 × 55 mm, box of 50"/>
    <s v="anchors"/>
    <n v="111.36"/>
    <n v="5651773.9500000104"/>
    <n v="0.98721949063299097"/>
    <x v="2"/>
  </r>
  <r>
    <s v="SF-931-A4-16x70"/>
    <s v="Hex bolt part thread DIN 931 M16 × 70 mm A4 stainless"/>
    <s v="fasteners"/>
    <n v="111.22"/>
    <n v="5651885.1700000102"/>
    <n v="0.98723891790533402"/>
    <x v="2"/>
  </r>
  <r>
    <s v="SF-912-BK-5x20-P20"/>
    <s v="Socket cap screw DIN 912 M5 × 20 mm black 12.9, pack of 20"/>
    <s v="fasteners"/>
    <n v="111.09"/>
    <n v="5651996.26000001"/>
    <n v="0.98725832247002199"/>
    <x v="2"/>
  </r>
  <r>
    <s v="SF-7991-A2-12x30"/>
    <s v="Countersunk socket screw DIN 7991 M12 × 30 mm A2 stainless"/>
    <s v="fasteners"/>
    <n v="110.97"/>
    <n v="5652107.2300000098"/>
    <n v="0.98727770607379739"/>
    <x v="2"/>
  </r>
  <r>
    <s v="SF-933-HG-20x65"/>
    <s v="Hex bolt DIN 933 M20 × 65 mm hot-dip galvanised"/>
    <s v="fasteners"/>
    <n v="110.86"/>
    <n v="5652218.0900000101"/>
    <n v="0.9872970704634032"/>
    <x v="2"/>
  </r>
  <r>
    <s v="SF-7991-BK-10x75-P10"/>
    <s v="Countersunk socket screw DIN 7991 M10 × 75 mm black 12.9, pack of 10"/>
    <s v="fasteners"/>
    <n v="110.77"/>
    <n v="5652328.8600000096"/>
    <n v="0.9873164191323246"/>
    <x v="2"/>
  </r>
  <r>
    <s v="SF-7991-ZN-5x45"/>
    <s v="Countersunk socket screw DIN 7991 M5 × 45 mm zinc plated"/>
    <s v="fasteners"/>
    <n v="110.6"/>
    <n v="5652439.4600000093"/>
    <n v="0.98733573810662001"/>
    <x v="2"/>
  </r>
  <r>
    <s v="SF-RSN-ANC-PES-300"/>
    <s v="Anclatec injection resin polyester, styrene-free 300 ml"/>
    <s v="anchors"/>
    <n v="110.46"/>
    <n v="5652549.9200000092"/>
    <n v="0.98735503262651769"/>
    <x v="2"/>
  </r>
  <r>
    <s v="SF-933-A2-8x20-P10"/>
    <s v="Hex bolt DIN 933 M8 × 20 mm A2 stainless, pack of 10"/>
    <s v="fasteners"/>
    <n v="109.96"/>
    <n v="5652659.8800000092"/>
    <n v="0.98737423980928019"/>
    <x v="2"/>
  </r>
  <r>
    <s v="SF-912-BK-10x40-P10"/>
    <s v="Socket cap screw DIN 912 M10 × 40 mm black 12.9, pack of 10"/>
    <s v="fasteners"/>
    <n v="109.88"/>
    <n v="5652769.7600000091"/>
    <n v="0.98739343301810101"/>
    <x v="2"/>
  </r>
  <r>
    <s v="SF-CSA-ANC-C-12x72"/>
    <s v="Anclatec concrete screw anchor Ø12 × 72 mm, countersunk head"/>
    <s v="anchors"/>
    <n v="109.82"/>
    <n v="5652879.5800000094"/>
    <n v="0.98741261574646577"/>
    <x v="2"/>
  </r>
  <r>
    <s v="SF-912-ZN-10x110"/>
    <s v="Socket cap screw DIN 912 M10 × 110 mm zinc plated"/>
    <s v="fasteners"/>
    <n v="109.75"/>
    <n v="5652989.3300000094"/>
    <n v="0.9874317862476315"/>
    <x v="2"/>
  </r>
  <r>
    <s v="SF-933-ZN-10x100"/>
    <s v="Hex bolt DIN 933 M10 × 100 mm zinc plated"/>
    <s v="fasteners"/>
    <n v="109.48"/>
    <n v="5653098.8100000098"/>
    <n v="0.98745090958674431"/>
    <x v="2"/>
  </r>
  <r>
    <s v="SF-933-A4-4x40"/>
    <s v="Hex bolt DIN 933 M4 × 40 mm A4 stainless"/>
    <s v="fasteners"/>
    <n v="109.44"/>
    <n v="5653208.2500000102"/>
    <n v="0.98747002593888633"/>
    <x v="2"/>
  </r>
  <r>
    <s v="SF-AGL-ZY-4x80-P25"/>
    <s v="Chipboard screw, Pozidriv Ø4 × 80 mm yellow zinc, pack of 25"/>
    <s v="fasteners"/>
    <n v="109.4"/>
    <n v="5653317.6500000106"/>
    <n v="0.98748913530405757"/>
    <x v="2"/>
  </r>
  <r>
    <s v="SF-934-ZN-6-P20"/>
    <s v="Hex nut DIN 934 M6 zinc plated, pack of 20"/>
    <s v="fasteners"/>
    <n v="109.02"/>
    <n v="5653426.6700000102"/>
    <n v="0.98750817829300586"/>
    <x v="2"/>
  </r>
  <r>
    <s v="SF-AGL-A2-4.5x90-P25"/>
    <s v="Chipboard screw, Pozidriv Ø4.5 × 90 mm A2 stainless, pack of 25"/>
    <s v="fasteners"/>
    <n v="108.92"/>
    <n v="5653535.5900000101"/>
    <n v="0.9875272038145273"/>
    <x v="2"/>
  </r>
  <r>
    <s v="SF-912-ZN-8x20-P10"/>
    <s v="Socket cap screw DIN 912 M8 × 20 mm zinc plated, pack of 10"/>
    <s v="fasteners"/>
    <n v="108.88"/>
    <n v="5653644.47000001"/>
    <n v="0.98754622234907785"/>
    <x v="2"/>
  </r>
  <r>
    <s v="SF-912-ZN-8x12-P10"/>
    <s v="Socket cap screw DIN 912 M8 × 12 mm zinc plated, pack of 10"/>
    <s v="fasteners"/>
    <n v="108.87"/>
    <n v="5653753.3400000101"/>
    <n v="0.98756523913688576"/>
    <x v="2"/>
  </r>
  <r>
    <s v="SF-976-ZN-4x300"/>
    <s v="Threaded rod DIN 976 M4 × 300 mm zinc plated"/>
    <s v="fasteners"/>
    <n v="108.63"/>
    <n v="5653861.97000001"/>
    <n v="0.98758421400286867"/>
    <x v="2"/>
  </r>
  <r>
    <s v="SF-SLV-ALP-ZN-8x80"/>
    <s v="Alpenfix sleeve anchor M8 × 80 mm, zinc plated"/>
    <s v="anchors"/>
    <n v="108.57"/>
    <n v="5653970.5400000103"/>
    <n v="0.98760317838839551"/>
    <x v="2"/>
  </r>
  <r>
    <s v="SF-933-ZN-8x40-P10"/>
    <s v="Hex bolt DIN 933 M8 × 40 mm zinc plated, pack of 10"/>
    <s v="fasteners"/>
    <n v="108.45"/>
    <n v="5654078.9900000105"/>
    <n v="0.9876221218130099"/>
    <x v="2"/>
  </r>
  <r>
    <s v="SF-912-BK-12x20-P10"/>
    <s v="Socket cap screw DIN 912 M12 × 20 mm black 12.9, pack of 10"/>
    <s v="fasteners"/>
    <n v="108.37"/>
    <n v="5654187.3600000106"/>
    <n v="0.98764105126368262"/>
    <x v="2"/>
  </r>
  <r>
    <s v="SF-933-A4-5x45"/>
    <s v="Hex bolt DIN 933 M5 × 45 mm A4 stainless"/>
    <s v="fasteners"/>
    <n v="108.3"/>
    <n v="5654295.6600000104"/>
    <n v="0.98765996848715643"/>
    <x v="2"/>
  </r>
  <r>
    <s v="SF-931-A4-6x70"/>
    <s v="Hex bolt part thread DIN 931 M6 × 70 mm A4 stainless"/>
    <s v="fasteners"/>
    <n v="108.27"/>
    <n v="5654403.9300000099"/>
    <n v="0.98767888047040209"/>
    <x v="2"/>
  </r>
  <r>
    <s v="SF-6798-A2-6-P30"/>
    <s v="Toothed lock washer DIN 6798 M6 A2 stainless, pack of 30"/>
    <s v="fasteners"/>
    <n v="108.22"/>
    <n v="5654512.1500000097"/>
    <n v="0.98769778371993422"/>
    <x v="2"/>
  </r>
  <r>
    <s v="SF-7991-ZN-12x20-P10"/>
    <s v="Countersunk socket screw DIN 7991 M12 × 20 mm zinc plated, pack of 10"/>
    <s v="fasteners"/>
    <n v="108.08"/>
    <n v="5654620.2300000098"/>
    <n v="0.98771666251506851"/>
    <x v="2"/>
  </r>
  <r>
    <s v="SF-912-ZN-3x16"/>
    <s v="Socket cap screw DIN 912 M3 × 16 mm zinc plated"/>
    <s v="fasteners"/>
    <n v="108.08"/>
    <n v="5654728.3100000098"/>
    <n v="0.98773554131020291"/>
    <x v="2"/>
  </r>
  <r>
    <s v="SF-912-ZN-5x8"/>
    <s v="Socket cap screw DIN 912 M5 × 8 mm zinc plated"/>
    <s v="fasteners"/>
    <n v="107.66"/>
    <n v="5654835.97000001"/>
    <n v="0.98775434674214369"/>
    <x v="2"/>
  </r>
  <r>
    <s v="SF-125-HG-14"/>
    <s v="Flat washer DIN 125 M14 hot-dip galvanised"/>
    <s v="fasteners"/>
    <n v="107.59"/>
    <n v="5654943.5600000098"/>
    <n v="0.98777313994688554"/>
    <x v="2"/>
  </r>
  <r>
    <s v="SF-912-BK-5x50-P20"/>
    <s v="Socket cap screw DIN 912 M5 × 50 mm black 12.9, pack of 20"/>
    <s v="fasteners"/>
    <n v="107.56"/>
    <n v="5655051.1200000094"/>
    <n v="0.98779192791139925"/>
    <x v="2"/>
  </r>
  <r>
    <s v="SF-912-ZN-3x16-B500"/>
    <s v="Socket cap screw DIN 912 M3 × 16 mm zinc plated, bulk box of 500"/>
    <s v="fasteners"/>
    <n v="107.32"/>
    <n v="5655158.4400000097"/>
    <n v="0.98781067395408817"/>
    <x v="2"/>
  </r>
  <r>
    <s v="SF-912-ZN-10x90-P10"/>
    <s v="Socket cap screw DIN 912 M10 × 90 mm zinc plated, pack of 10"/>
    <s v="fasteners"/>
    <n v="107.19"/>
    <n v="5655265.6300000101"/>
    <n v="0.987829397289122"/>
    <x v="2"/>
  </r>
  <r>
    <s v="SF-RSN-ALP-PES-410"/>
    <s v="Alpenfix injection resin polyester, styrene-free 410 ml"/>
    <s v="anchors"/>
    <n v="107.07"/>
    <n v="5655372.7000000104"/>
    <n v="0.98784809966324338"/>
    <x v="2"/>
  </r>
  <r>
    <s v="SF-933-ZN-6x16-B500"/>
    <s v="Hex bolt DIN 933 M6 × 16 mm zinc plated, bulk box of 500"/>
    <s v="fasteners"/>
    <n v="106.64"/>
    <n v="5655479.3400000101"/>
    <n v="0.9878667269274285"/>
    <x v="2"/>
  </r>
  <r>
    <s v="SF-933-A2-8x45-P10"/>
    <s v="Hex bolt DIN 933 M8 × 45 mm A2 stainless, pack of 10"/>
    <s v="fasteners"/>
    <n v="106.5"/>
    <n v="5655585.8400000101"/>
    <n v="0.98788532973721577"/>
    <x v="2"/>
  </r>
  <r>
    <s v="SF-AGL-A2-3x16"/>
    <s v="Chipboard screw, Pozidriv Ø3 × 16 mm A2 stainless"/>
    <s v="fasteners"/>
    <n v="106.47"/>
    <n v="5655692.3100000098"/>
    <n v="0.98790392730677479"/>
    <x v="2"/>
  </r>
  <r>
    <s v="SF-933-A2-12x160"/>
    <s v="Hex bolt DIN 933 M12 × 160 mm A2 stainless"/>
    <s v="fasteners"/>
    <n v="106.33"/>
    <n v="5655798.6400000099"/>
    <n v="0.98792250042193619"/>
    <x v="2"/>
  </r>
  <r>
    <s v="SF-976-ZN-10x2000"/>
    <s v="Threaded rod DIN 976 M10 × 2000 mm zinc plated"/>
    <s v="fasteners"/>
    <n v="106.07"/>
    <n v="5655904.7100000102"/>
    <n v="0.98794102812178719"/>
    <x v="2"/>
  </r>
  <r>
    <s v="SF-NYP-ALP-8x40"/>
    <s v="Alpenfix nylon wall plug with collar 8 × 40 mm, box of 50"/>
    <s v="anchors"/>
    <n v="105.88"/>
    <n v="5656010.5900000101"/>
    <n v="0.98795952263352682"/>
    <x v="2"/>
  </r>
  <r>
    <s v="SF-UNP-TAT-10x60-P20"/>
    <s v="Tatra Works universal plug for all substrates 10 × 60 mm, pack of 20"/>
    <s v="anchors"/>
    <n v="105.25"/>
    <n v="5656115.8400000101"/>
    <n v="0.98797790710047628"/>
    <x v="2"/>
  </r>
  <r>
    <s v="SF-931-ZN-6x60"/>
    <s v="Hex bolt part thread DIN 931 M6 × 60 mm zinc plated"/>
    <s v="fasteners"/>
    <n v="105.22"/>
    <n v="5656221.0600000098"/>
    <n v="0.98799628632719749"/>
    <x v="2"/>
  </r>
  <r>
    <s v="SF-NYP-ALP-10x60"/>
    <s v="Alpenfix nylon wall plug with collar 10 × 60 mm, box of 50"/>
    <s v="anchors"/>
    <n v="105.18"/>
    <n v="5656326.2400000095"/>
    <n v="0.98801465856694792"/>
    <x v="2"/>
  </r>
  <r>
    <s v="SF-912-ZN-4x25"/>
    <s v="Socket cap screw DIN 912 M4 × 25 mm zinc plated"/>
    <s v="fasteners"/>
    <n v="105.14"/>
    <n v="5656431.3800000092"/>
    <n v="0.98803302381972746"/>
    <x v="2"/>
  </r>
  <r>
    <s v="SF-931-HG-20x110"/>
    <s v="Hex bolt part thread DIN 931 M20 × 110 mm hot-dip galvanised"/>
    <s v="fasteners"/>
    <n v="104.89"/>
    <n v="5656536.2700000089"/>
    <n v="0.98805134540393946"/>
    <x v="2"/>
  </r>
  <r>
    <s v="SF-UNP-ANC-10x50"/>
    <s v="Anclatec universal plug for all substrates 10 × 50 mm, box of 50"/>
    <s v="anchors"/>
    <n v="104.88"/>
    <n v="5656641.1500000088"/>
    <n v="0.98806966524140882"/>
    <x v="2"/>
  </r>
  <r>
    <s v="SF-7991-A2-4x25-P20"/>
    <s v="Countersunk socket screw DIN 7991 M4 × 25 mm A2 stainless, pack of 20"/>
    <s v="fasteners"/>
    <n v="104.75"/>
    <n v="5656745.9000000088"/>
    <n v="0.98808796237122298"/>
    <x v="2"/>
  </r>
  <r>
    <s v="SF-7991-A2-10x20"/>
    <s v="Countersunk socket screw DIN 7991 M10 × 20 mm A2 stainless"/>
    <s v="fasteners"/>
    <n v="104.63"/>
    <n v="5656850.5300000086"/>
    <n v="0.9881062385401248"/>
    <x v="2"/>
  </r>
  <r>
    <s v="SF-912-ZN-6x10-P10"/>
    <s v="Socket cap screw DIN 912 M6 × 10 mm zinc plated, pack of 10"/>
    <s v="fasteners"/>
    <n v="104.6"/>
    <n v="5656955.1300000083"/>
    <n v="0.98812450946879837"/>
    <x v="2"/>
  </r>
  <r>
    <s v="SF-933-A4-10x35-P10"/>
    <s v="Hex bolt DIN 933 M10 × 35 mm A4 stainless, pack of 10"/>
    <s v="fasteners"/>
    <n v="104.36"/>
    <n v="5657059.4900000086"/>
    <n v="0.98814273847564726"/>
    <x v="2"/>
  </r>
  <r>
    <s v="SF-933-HG-12x60"/>
    <s v="Hex bolt DIN 933 M12 × 60 mm hot-dip galvanised"/>
    <s v="fasteners"/>
    <n v="104.24"/>
    <n v="5657163.7300000088"/>
    <n v="0.98816094652158371"/>
    <x v="2"/>
  </r>
  <r>
    <s v="SF-912-A4-10x45-P10"/>
    <s v="Socket cap screw DIN 912 M10 × 45 mm A4 stainless, pack of 10"/>
    <s v="fasteners"/>
    <n v="104.2"/>
    <n v="5657267.930000009"/>
    <n v="0.98817914758054926"/>
    <x v="2"/>
  </r>
  <r>
    <s v="SF-315-A2-12"/>
    <s v="Wing nut DIN 315 M12 A2 stainless"/>
    <s v="fasteners"/>
    <n v="104.19"/>
    <n v="5657372.1200000094"/>
    <n v="0.98819734689277217"/>
    <x v="2"/>
  </r>
  <r>
    <s v="SF-7991-A2-3x40-P20"/>
    <s v="Countersunk socket screw DIN 7991 M3 × 40 mm A2 stainless, pack of 20"/>
    <s v="fasteners"/>
    <n v="104.16"/>
    <n v="5657476.2800000096"/>
    <n v="0.98821554096476694"/>
    <x v="2"/>
  </r>
  <r>
    <s v="SF-976-A4-4x500"/>
    <s v="Threaded rod DIN 976 M4 × 500 mm A4 stainless"/>
    <s v="fasteners"/>
    <n v="104.14"/>
    <n v="5657580.4200000092"/>
    <n v="0.98823373154327632"/>
    <x v="2"/>
  </r>
  <r>
    <s v="SF-912-ZN-6x35"/>
    <s v="Socket cap screw DIN 912 M6 × 35 mm zinc plated"/>
    <s v="fasteners"/>
    <n v="104.14"/>
    <n v="5657684.5600000089"/>
    <n v="0.98825192212178559"/>
    <x v="2"/>
  </r>
  <r>
    <s v="SF-931-ZN-10x130"/>
    <s v="Hex bolt part thread DIN 931 M10 × 130 mm zinc plated"/>
    <s v="fasteners"/>
    <n v="104.06"/>
    <n v="5657788.6200000085"/>
    <n v="0.98827009872635319"/>
    <x v="2"/>
  </r>
  <r>
    <s v="SF-AGL-A2-4x40-B1000"/>
    <s v="Chipboard screw, Pozidriv Ø4 × 40 mm A2 stainless, bulk box of 1000"/>
    <s v="fasteners"/>
    <n v="103.98"/>
    <n v="5657892.6000000089"/>
    <n v="0.98828826135697934"/>
    <x v="2"/>
  </r>
  <r>
    <s v="SF-7991-BK-6x35"/>
    <s v="Countersunk socket screw DIN 7991 M6 × 35 mm black 12.9"/>
    <s v="fasteners"/>
    <n v="103.96"/>
    <n v="5657996.5600000089"/>
    <n v="0.9883064204941201"/>
    <x v="2"/>
  </r>
  <r>
    <s v="SF-912-ZN-10x35"/>
    <s v="Socket cap screw DIN 912 M10 × 35 mm zinc plated"/>
    <s v="fasteners"/>
    <n v="103.96"/>
    <n v="5658100.5200000089"/>
    <n v="0.98832457963126075"/>
    <x v="2"/>
  </r>
  <r>
    <s v="SF-UNP-ANC-12x70-P20"/>
    <s v="Anclatec universal plug for all substrates 12 × 70 mm, pack of 20"/>
    <s v="anchors"/>
    <n v="103.83"/>
    <n v="5658204.3500000089"/>
    <n v="0.98834271606074631"/>
    <x v="2"/>
  </r>
  <r>
    <s v="SF-912-ZN-20x45"/>
    <s v="Socket cap screw DIN 912 M20 × 45 mm zinc plated"/>
    <s v="fasteners"/>
    <n v="103.81"/>
    <n v="5658308.1600000085"/>
    <n v="0.98836084899674637"/>
    <x v="2"/>
  </r>
  <r>
    <s v="SF-933-HG-20x120"/>
    <s v="Hex bolt DIN 933 M20 × 120 mm hot-dip galvanised"/>
    <s v="fasteners"/>
    <n v="103.62"/>
    <n v="5658411.7800000086"/>
    <n v="0.98837894874463517"/>
    <x v="2"/>
  </r>
  <r>
    <s v="SF-AGL-ZY-4.5x20"/>
    <s v="Chipboard screw, Pozidriv Ø4.5 × 20 mm yellow zinc"/>
    <s v="fasteners"/>
    <n v="103.56"/>
    <n v="5658515.3400000082"/>
    <n v="0.98839703801206769"/>
    <x v="2"/>
  </r>
  <r>
    <s v="SF-7991-ZN-4x30"/>
    <s v="Countersunk socket screw DIN 7991 M4 × 30 mm zinc plated"/>
    <s v="fasteners"/>
    <n v="103.52"/>
    <n v="5658618.8600000078"/>
    <n v="0.98841512029252931"/>
    <x v="2"/>
  </r>
  <r>
    <s v="SF-912-A4-16x75"/>
    <s v="Socket cap screw DIN 912 M16 × 75 mm A4 stainless"/>
    <s v="fasteners"/>
    <n v="103.41"/>
    <n v="5658722.2700000079"/>
    <n v="0.98843318335882135"/>
    <x v="2"/>
  </r>
  <r>
    <s v="SF-933-A4-8x35-P10"/>
    <s v="Hex bolt DIN 933 M8 × 35 mm A4 stainless, pack of 10"/>
    <s v="fasteners"/>
    <n v="103.26"/>
    <n v="5658825.5300000077"/>
    <n v="0.9884512202239728"/>
    <x v="2"/>
  </r>
  <r>
    <s v="SF-FRP-ALP-10x160-P20"/>
    <s v="Alpenfix long frame plug 10 × 160 mm, pack of 20"/>
    <s v="anchors"/>
    <n v="103.09"/>
    <n v="5658928.6200000076"/>
    <n v="0.98846922739449827"/>
    <x v="2"/>
  </r>
  <r>
    <s v="SF-933-A2-24x80"/>
    <s v="Hex bolt DIN 933 M24 × 80 mm A2 stainless"/>
    <s v="fasteners"/>
    <n v="103.08"/>
    <n v="5659031.7000000076"/>
    <n v="0.9884872328182811"/>
    <x v="2"/>
  </r>
  <r>
    <s v="SF-912-BK-4x10"/>
    <s v="Socket cap screw DIN 912 M4 × 10 mm black 12.9"/>
    <s v="fasteners"/>
    <n v="103.02"/>
    <n v="5659134.7200000072"/>
    <n v="0.98850522776160765"/>
    <x v="2"/>
  </r>
  <r>
    <s v="SF-7991-A2-10x30-P10"/>
    <s v="Countersunk socket screw DIN 7991 M10 × 30 mm A2 stainless, pack of 10"/>
    <s v="fasteners"/>
    <n v="102.99"/>
    <n v="5659237.7100000074"/>
    <n v="0.98852321746470617"/>
    <x v="2"/>
  </r>
  <r>
    <s v="SF-CSA-ALP-C-8x48"/>
    <s v="Alpenfix concrete screw anchor Ø8 × 48 mm, countersunk head"/>
    <s v="anchors"/>
    <n v="102.79"/>
    <n v="5659340.5000000075"/>
    <n v="0.98854117223295057"/>
    <x v="2"/>
  </r>
  <r>
    <s v="SF-912-BK-8x110-P10"/>
    <s v="Socket cap screw DIN 912 M8 × 110 mm black 12.9, pack of 10"/>
    <s v="fasteners"/>
    <n v="102.75"/>
    <n v="5659443.2500000075"/>
    <n v="0.98855912001422419"/>
    <x v="2"/>
  </r>
  <r>
    <s v="SF-AGL-ZY-3.5x45"/>
    <s v="Chipboard screw, Pozidriv Ø3.5 × 45 mm yellow zinc"/>
    <s v="fasteners"/>
    <n v="102.69"/>
    <n v="5659545.9400000079"/>
    <n v="0.98857705731504175"/>
    <x v="2"/>
  </r>
  <r>
    <s v="SF-931-ZN-8x130"/>
    <s v="Hex bolt part thread DIN 931 M8 × 130 mm zinc plated"/>
    <s v="fasteners"/>
    <n v="102.65"/>
    <n v="5659648.5900000082"/>
    <n v="0.98859498762888831"/>
    <x v="2"/>
  </r>
  <r>
    <s v="SF-933-ZN-12x65"/>
    <s v="Hex bolt DIN 933 M12 × 65 mm zinc plated"/>
    <s v="fasteners"/>
    <n v="102.59"/>
    <n v="5659751.1800000081"/>
    <n v="0.9886129074622787"/>
    <x v="2"/>
  </r>
  <r>
    <s v="SF-UNP-ALP-10x80-P20"/>
    <s v="Alpenfix universal plug for all substrates 10 × 80 mm, pack of 20"/>
    <s v="anchors"/>
    <n v="102.54"/>
    <n v="5659853.7200000081"/>
    <n v="0.98863081856195556"/>
    <x v="2"/>
  </r>
  <r>
    <s v="SF-AGL-ZY-4.5x90"/>
    <s v="Chipboard screw, Pozidriv Ø4.5 × 90 mm yellow zinc"/>
    <s v="fasteners"/>
    <n v="102.48"/>
    <n v="5659956.2000000086"/>
    <n v="0.98864871918117625"/>
    <x v="2"/>
  </r>
  <r>
    <s v="SF-912-A2-4x16-P20"/>
    <s v="Socket cap screw DIN 912 M4 × 16 mm A2 stainless, pack of 20"/>
    <s v="fasteners"/>
    <n v="102.28"/>
    <n v="5660058.4800000088"/>
    <n v="0.98866658486554293"/>
    <x v="2"/>
  </r>
  <r>
    <s v="SF-MSH-ANC-20x50"/>
    <s v="Anclatec mesh sleeve Ø20 × 50 mm, pack of 10"/>
    <s v="anchors"/>
    <n v="102.22"/>
    <n v="5660160.7000000086"/>
    <n v="0.98868444006945322"/>
    <x v="2"/>
  </r>
  <r>
    <s v="SF-315-ZN-10"/>
    <s v="Wing nut DIN 315 M10 zinc plated"/>
    <s v="fasteners"/>
    <n v="102.03"/>
    <n v="5660262.7300000088"/>
    <n v="0.98870226208525225"/>
    <x v="2"/>
  </r>
  <r>
    <s v="SF-931-A4-24x180"/>
    <s v="Hex bolt part thread DIN 931 M24 × 180 mm A4 stainless"/>
    <s v="fasteners"/>
    <n v="102"/>
    <n v="5660364.7300000088"/>
    <n v="0.98872007886082314"/>
    <x v="2"/>
  </r>
  <r>
    <s v="SF-931-A4-20x140"/>
    <s v="Hex bolt part thread DIN 931 M20 × 140 mm A4 stainless"/>
    <s v="fasteners"/>
    <n v="101.93"/>
    <n v="5660466.6600000085"/>
    <n v="0.98873788340919511"/>
    <x v="2"/>
  </r>
  <r>
    <s v="SF-912-A2-12x45"/>
    <s v="Socket cap screw DIN 912 M12 × 45 mm A2 stainless"/>
    <s v="fasteners"/>
    <n v="101.92"/>
    <n v="5660568.5800000085"/>
    <n v="0.98875568621082432"/>
    <x v="2"/>
  </r>
  <r>
    <s v="SF-7991-BK-10x40-P10"/>
    <s v="Countersunk socket screw DIN 7991 M10 × 40 mm black 12.9, pack of 10"/>
    <s v="fasteners"/>
    <n v="101.89"/>
    <n v="5660670.4700000081"/>
    <n v="0.9887734837722254"/>
    <x v="2"/>
  </r>
  <r>
    <s v="SF-NYP-BRZ-10x60-P20"/>
    <s v="Brezo nylon wall plug with collar 10 × 60 mm, pack of 20"/>
    <s v="anchors"/>
    <n v="101.82"/>
    <n v="5660772.2900000084"/>
    <n v="0.98879126910642767"/>
    <x v="2"/>
  </r>
  <r>
    <s v="SF-931-A2-8x110-P10"/>
    <s v="Hex bolt part thread DIN 931 M8 × 110 mm A2 stainless, pack of 10"/>
    <s v="fasteners"/>
    <n v="101.82"/>
    <n v="5660874.1100000087"/>
    <n v="0.98880905444063005"/>
    <x v="2"/>
  </r>
  <r>
    <s v="SF-912-BK-10x16"/>
    <s v="Socket cap screw DIN 912 M10 × 16 mm black 12.9"/>
    <s v="fasteners"/>
    <n v="101.8"/>
    <n v="5660975.9100000085"/>
    <n v="0.98882683628134682"/>
    <x v="2"/>
  </r>
  <r>
    <s v="SF-7991-A4-10x35-P10"/>
    <s v="Countersunk socket screw DIN 7991 M10 × 35 mm A4 stainless, pack of 10"/>
    <s v="fasteners"/>
    <n v="101.79"/>
    <n v="5661077.7000000086"/>
    <n v="0.98884461637532095"/>
    <x v="2"/>
  </r>
  <r>
    <s v="SF-WDG-ANC-ZN-12x160"/>
    <s v="Anclatec wedge anchor M12 × 160 mm, zinc plated"/>
    <s v="anchors"/>
    <n v="101.74"/>
    <n v="5661179.4400000088"/>
    <n v="0.98886238773558155"/>
    <x v="2"/>
  </r>
  <r>
    <s v="SF-7991-BK-3x40-P20"/>
    <s v="Countersunk socket screw DIN 7991 M3 × 40 mm black 12.9, pack of 20"/>
    <s v="fasteners"/>
    <n v="101.65"/>
    <n v="5661281.0900000092"/>
    <n v="0.98888014337515795"/>
    <x v="2"/>
  </r>
  <r>
    <s v="SF-912-A2-20x75"/>
    <s v="Socket cap screw DIN 912 M20 × 75 mm A2 stainless"/>
    <s v="fasteners"/>
    <n v="101.65"/>
    <n v="5661382.7400000095"/>
    <n v="0.98889789901473435"/>
    <x v="2"/>
  </r>
  <r>
    <s v="SF-UNP-ALP-12x70-P20"/>
    <s v="Alpenfix universal plug for all substrates 12 × 70 mm, pack of 20"/>
    <s v="anchors"/>
    <n v="101.64"/>
    <n v="5661484.3800000092"/>
    <n v="0.98891565290756778"/>
    <x v="2"/>
  </r>
  <r>
    <s v="SF-7991-BK-6x55-P10"/>
    <s v="Countersunk socket screw DIN 7991 M6 × 55 mm black 12.9, pack of 10"/>
    <s v="fasteners"/>
    <n v="101.58"/>
    <n v="5661585.9600000093"/>
    <n v="0.98893339631994526"/>
    <x v="2"/>
  </r>
  <r>
    <s v="SF-125-A2-5"/>
    <s v="Flat washer DIN 125 M5 A2 stainless"/>
    <s v="fasteners"/>
    <n v="101.5"/>
    <n v="5661687.4600000093"/>
    <n v="0.98895112575838096"/>
    <x v="2"/>
  </r>
  <r>
    <s v="SF-933-ZN-6x75"/>
    <s v="Hex bolt DIN 933 M6 × 75 mm zinc plated"/>
    <s v="fasteners"/>
    <n v="101.23"/>
    <n v="5661788.6900000097"/>
    <n v="0.98896880803476384"/>
    <x v="2"/>
  </r>
  <r>
    <s v="SF-933-ZN-20x120"/>
    <s v="Hex bolt DIN 933 M20 × 120 mm zinc plated"/>
    <s v="fasteners"/>
    <n v="101.06"/>
    <n v="5661889.7500000093"/>
    <n v="0.98898646061652051"/>
    <x v="2"/>
  </r>
  <r>
    <s v="SF-WDG-ALP-A4-6x85"/>
    <s v="Alpenfix wedge anchor M6 × 85 mm, A4 stainless"/>
    <s v="anchors"/>
    <n v="100.99"/>
    <n v="5661990.7400000095"/>
    <n v="0.98900410097107849"/>
    <x v="2"/>
  </r>
  <r>
    <s v="SF-933-ZN-10x20"/>
    <s v="Hex bolt DIN 933 M10 × 20 mm zinc plated"/>
    <s v="fasteners"/>
    <n v="100.94"/>
    <n v="5662091.6800000099"/>
    <n v="0.98902173259192294"/>
    <x v="2"/>
  </r>
  <r>
    <s v="SF-912-A2-5x25-P20"/>
    <s v="Socket cap screw DIN 912 M5 × 25 mm A2 stainless, pack of 20"/>
    <s v="fasteners"/>
    <n v="100.79"/>
    <n v="5662192.47000001"/>
    <n v="0.98903933801162669"/>
    <x v="2"/>
  </r>
  <r>
    <s v="SF-AGL-A2-4.5x45-P25"/>
    <s v="Chipboard screw, Pozidriv Ø4.5 × 45 mm A2 stainless, pack of 25"/>
    <s v="fasteners"/>
    <n v="100.57"/>
    <n v="5662293.0400000103"/>
    <n v="0.98905690500299115"/>
    <x v="2"/>
  </r>
  <r>
    <s v="SF-912-A2-3x6"/>
    <s v="Socket cap screw DIN 912 M3 × 6 mm A2 stainless"/>
    <s v="fasteners"/>
    <n v="100.52"/>
    <n v="5662393.5600000098"/>
    <n v="0.98907446326064186"/>
    <x v="2"/>
  </r>
  <r>
    <s v="SF-7991-A2-4x16"/>
    <s v="Countersunk socket screw DIN 7991 M4 × 16 mm A2 stainless"/>
    <s v="fasteners"/>
    <n v="100.51"/>
    <n v="5662494.0700000096"/>
    <n v="0.98909201977155004"/>
    <x v="2"/>
  </r>
  <r>
    <s v="SF-933-A2-14x110"/>
    <s v="Hex bolt DIN 933 M14 × 110 mm A2 stainless"/>
    <s v="fasteners"/>
    <n v="100.2"/>
    <n v="5662594.2700000098"/>
    <n v="0.98910952213343439"/>
    <x v="2"/>
  </r>
  <r>
    <s v="SF-7991-A4-4x16"/>
    <s v="Countersunk socket screw DIN 7991 M4 × 16 mm A4 stainless"/>
    <s v="fasteners"/>
    <n v="100.19"/>
    <n v="5662694.4600000102"/>
    <n v="0.98912702274857611"/>
    <x v="2"/>
  </r>
  <r>
    <s v="SF-7991-BK-10x25"/>
    <s v="Countersunk socket screw DIN 7991 M10 × 25 mm black 12.9"/>
    <s v="fasteners"/>
    <n v="100.18"/>
    <n v="5662794.6400000099"/>
    <n v="0.98914452161697497"/>
    <x v="2"/>
  </r>
  <r>
    <s v="SF-NYP-ANC-10x50"/>
    <s v="Anclatec nylon wall plug with collar 10 × 50 mm, box of 50"/>
    <s v="anchors"/>
    <n v="100.1"/>
    <n v="5662894.7400000095"/>
    <n v="0.98916200651143227"/>
    <x v="2"/>
  </r>
  <r>
    <s v="SF-931-A2-12x140"/>
    <s v="Hex bolt part thread DIN 931 M12 × 140 mm A2 stainless"/>
    <s v="fasteners"/>
    <n v="99.97"/>
    <n v="5662994.7100000093"/>
    <n v="0.98917946869823437"/>
    <x v="2"/>
  </r>
  <r>
    <s v="SF-127-ZN-20"/>
    <s v="Spring washer DIN 127 M20 zinc plated"/>
    <s v="fasteners"/>
    <n v="99.86"/>
    <n v="5663094.5700000096"/>
    <n v="0.98919691167086687"/>
    <x v="2"/>
  </r>
  <r>
    <s v="SF-912-BK-12x60-P10"/>
    <s v="Socket cap screw DIN 912 M12 × 60 mm black 12.9, pack of 10"/>
    <s v="fasteners"/>
    <n v="99.61"/>
    <n v="5663194.1800000099"/>
    <n v="0.98921431097493184"/>
    <x v="2"/>
  </r>
  <r>
    <s v="SF-MSH-ANC-12x50"/>
    <s v="Anclatec mesh sleeve Ø12 × 50 mm, pack of 10"/>
    <s v="anchors"/>
    <n v="99.56"/>
    <n v="5663293.7400000095"/>
    <n v="0.98923170154528306"/>
    <x v="2"/>
  </r>
  <r>
    <s v="SF-7991-A4-8x60-P10"/>
    <s v="Countersunk socket screw DIN 7991 M8 × 60 mm A4 stainless, pack of 10"/>
    <s v="fasteners"/>
    <n v="99.5"/>
    <n v="5663393.2400000095"/>
    <n v="0.98924908163517822"/>
    <x v="2"/>
  </r>
  <r>
    <s v="SF-933-HG-20x150"/>
    <s v="Hex bolt DIN 933 M20 × 150 mm hot-dip galvanised"/>
    <s v="fasteners"/>
    <n v="99.32"/>
    <n v="5663492.5600000098"/>
    <n v="0.98926643028370476"/>
    <x v="2"/>
  </r>
  <r>
    <s v="SF-933-HG-8x45"/>
    <s v="Hex bolt DIN 933 M8 × 45 mm hot-dip galvanised"/>
    <s v="fasteners"/>
    <n v="99.06"/>
    <n v="5663591.6200000094"/>
    <n v="0.98928373351692089"/>
    <x v="2"/>
  </r>
  <r>
    <s v="SF-933-ZN-10x35"/>
    <s v="Hex bolt DIN 933 M10 × 35 mm zinc plated"/>
    <s v="fasteners"/>
    <n v="99.02"/>
    <n v="5663690.640000009"/>
    <n v="0.98930102976316614"/>
    <x v="2"/>
  </r>
  <r>
    <s v="SF-976-A4-6x300"/>
    <s v="Threaded rod DIN 976 M6 × 300 mm A4 stainless"/>
    <s v="fasteners"/>
    <n v="99"/>
    <n v="5663789.640000009"/>
    <n v="0.98931832251592622"/>
    <x v="2"/>
  </r>
  <r>
    <s v="SF-912-ZN-5x20-P20"/>
    <s v="Socket cap screw DIN 912 M5 × 20 mm zinc plated, pack of 20"/>
    <s v="fasteners"/>
    <n v="98.85"/>
    <n v="5663888.4900000086"/>
    <n v="0.9893355890675456"/>
    <x v="2"/>
  </r>
  <r>
    <s v="SF-AGL-ZY-3x20"/>
    <s v="Chipboard screw, Pozidriv Ø3 × 20 mm yellow zinc"/>
    <s v="fasteners"/>
    <n v="98.84"/>
    <n v="5663987.3300000085"/>
    <n v="0.98935285387242222"/>
    <x v="2"/>
  </r>
  <r>
    <s v="SF-7991-A4-10x90-P10"/>
    <s v="Countersunk socket screw DIN 7991 M10 × 90 mm A4 stainless, pack of 10"/>
    <s v="fasteners"/>
    <n v="98.76"/>
    <n v="5664086.0900000082"/>
    <n v="0.98937010470335729"/>
    <x v="2"/>
  </r>
  <r>
    <s v="SF-7991-A4-12x55"/>
    <s v="Countersunk socket screw DIN 7991 M12 × 55 mm A4 stainless"/>
    <s v="fasteners"/>
    <n v="98.64"/>
    <n v="5664184.7300000079"/>
    <n v="0.98938733457337991"/>
    <x v="2"/>
  </r>
  <r>
    <s v="SF-UNP-ALP-6x50"/>
    <s v="Alpenfix universal plug for all substrates 6 × 50 mm, box of 100"/>
    <s v="anchors"/>
    <n v="98.56"/>
    <n v="5664283.2900000075"/>
    <n v="0.98940455046946096"/>
    <x v="2"/>
  </r>
  <r>
    <s v="SF-7991-ZN-5x12"/>
    <s v="Countersunk socket screw DIN 7991 M5 × 12 mm zinc plated"/>
    <s v="fasteners"/>
    <n v="98.29"/>
    <n v="5664381.5800000075"/>
    <n v="0.98942171920348898"/>
    <x v="2"/>
  </r>
  <r>
    <s v="SF-976-ZN-24x1000"/>
    <s v="Threaded rod DIN 976 M24 × 1000 mm zinc plated"/>
    <s v="fasteners"/>
    <n v="98.12"/>
    <n v="5664479.7000000076"/>
    <n v="0.98943885824289113"/>
    <x v="2"/>
  </r>
  <r>
    <s v="SF-7991-ZN-8x100-P10"/>
    <s v="Countersunk socket screw DIN 7991 M8 × 100 mm zinc plated, pack of 10"/>
    <s v="fasteners"/>
    <n v="97.78"/>
    <n v="5664577.4800000079"/>
    <n v="0.98945593789304143"/>
    <x v="2"/>
  </r>
  <r>
    <s v="SF-912-A2-8x100-P10"/>
    <s v="Socket cap screw DIN 912 M8 × 100 mm A2 stainless, pack of 10"/>
    <s v="fasteners"/>
    <n v="97.68"/>
    <n v="5664675.1600000076"/>
    <n v="0.98947300007576455"/>
    <x v="2"/>
  </r>
  <r>
    <s v="SF-9021-A4-6"/>
    <s v="Large flat washer DIN 9021 M6 A4 stainless"/>
    <s v="fasteners"/>
    <n v="97.59"/>
    <n v="5664772.7500000075"/>
    <n v="0.98949004653780337"/>
    <x v="2"/>
  </r>
  <r>
    <s v="SF-440-ZN-16"/>
    <s v="Timber washer, square hole DIN 440 M16 zinc plated"/>
    <s v="fasteners"/>
    <n v="97.58"/>
    <n v="5664870.3300000075"/>
    <n v="0.98950709125309955"/>
    <x v="2"/>
  </r>
  <r>
    <s v="SF-912-ZN-4x10-P20"/>
    <s v="Socket cap screw DIN 912 M4 × 10 mm zinc plated, pack of 20"/>
    <s v="fasteners"/>
    <n v="97.26"/>
    <n v="5664967.5900000073"/>
    <n v="0.98952408007262915"/>
    <x v="2"/>
  </r>
  <r>
    <s v="SF-7991-A4-6x65-P10"/>
    <s v="Countersunk socket screw DIN 7991 M6 × 65 mm A4 stainless, pack of 10"/>
    <s v="fasteners"/>
    <n v="97.2"/>
    <n v="5665064.7900000075"/>
    <n v="0.98954105841170259"/>
    <x v="2"/>
  </r>
  <r>
    <s v="SF-931-ZN-6x70"/>
    <s v="Hex bolt part thread DIN 931 M6 × 70 mm zinc plated"/>
    <s v="fasteners"/>
    <n v="97.2"/>
    <n v="5665161.9900000077"/>
    <n v="0.98955803675077614"/>
    <x v="2"/>
  </r>
  <r>
    <s v="SF-7991-A2-12x60-P10"/>
    <s v="Countersunk socket screw DIN 7991 M12 × 60 mm A2 stainless, pack of 10"/>
    <s v="fasteners"/>
    <n v="97.06"/>
    <n v="5665259.0500000073"/>
    <n v="0.98957499063545162"/>
    <x v="2"/>
  </r>
  <r>
    <s v="SF-934-HG-14"/>
    <s v="Hex nut DIN 934 M14 hot-dip galvanised"/>
    <s v="fasteners"/>
    <n v="96.75"/>
    <n v="5665355.8000000073"/>
    <n v="0.9895918903711034"/>
    <x v="2"/>
  </r>
  <r>
    <s v="SF-912-BK-16x120"/>
    <s v="Socket cap screw DIN 912 M16 × 120 mm black 12.9"/>
    <s v="fasteners"/>
    <n v="96.71"/>
    <n v="5665452.5100000072"/>
    <n v="0.9896087831197844"/>
    <x v="2"/>
  </r>
  <r>
    <s v="SF-912-A2-3x20-B500"/>
    <s v="Socket cap screw DIN 912 M3 × 20 mm A2 stainless, bulk box of 500"/>
    <s v="fasteners"/>
    <n v="96.6"/>
    <n v="5665549.1100000069"/>
    <n v="0.98962565665429558"/>
    <x v="2"/>
  </r>
  <r>
    <s v="SF-912-BK-12x20"/>
    <s v="Socket cap screw DIN 912 M12 × 20 mm black 12.9"/>
    <s v="fasteners"/>
    <n v="96.57"/>
    <n v="5665645.6800000072"/>
    <n v="0.98964252494857874"/>
    <x v="2"/>
  </r>
  <r>
    <s v="SF-6923-A2-12-P10"/>
    <s v="Serrated flange nut DIN 6923 M12 A2 stainless, pack of 10"/>
    <s v="fasteners"/>
    <n v="96.46"/>
    <n v="5665742.1400000071"/>
    <n v="0.9896593740286922"/>
    <x v="2"/>
  </r>
  <r>
    <s v="SF-AGL-A2-3x35-B1000"/>
    <s v="Chipboard screw, Pozidriv Ø3 × 35 mm A2 stainless, bulk box of 1000"/>
    <s v="fasteners"/>
    <n v="96.41"/>
    <n v="5665838.5500000073"/>
    <n v="0.98967621437509212"/>
    <x v="2"/>
  </r>
  <r>
    <s v="SF-931-ZN-10x90"/>
    <s v="Hex bolt part thread DIN 931 M10 × 90 mm zinc plated"/>
    <s v="fasteners"/>
    <n v="96.37"/>
    <n v="5665934.9200000074"/>
    <n v="0.98969304773452127"/>
    <x v="2"/>
  </r>
  <r>
    <s v="SF-WDG-TAT-A4-6x55"/>
    <s v="Tatra Works wedge anchor M6 × 55 mm, A4 stainless"/>
    <s v="anchors"/>
    <n v="96.18"/>
    <n v="5666031.1000000071"/>
    <n v="0.98970984790583894"/>
    <x v="2"/>
  </r>
  <r>
    <s v="SF-HWP-TAT-6x45-P20"/>
    <s v="Tatra Works hollow-wall expansion plug 6 × 45 mm, pack of 20"/>
    <s v="anchors"/>
    <n v="96.03"/>
    <n v="5666127.1300000073"/>
    <n v="0.98972662187601612"/>
    <x v="2"/>
  </r>
  <r>
    <s v="SF-912-ZN-12x70"/>
    <s v="Socket cap screw DIN 912 M12 × 70 mm zinc plated"/>
    <s v="fasteners"/>
    <n v="96.01"/>
    <n v="5666223.1400000071"/>
    <n v="0.98974339235270792"/>
    <x v="2"/>
  </r>
  <r>
    <s v="SF-315-A2-8"/>
    <s v="Wing nut DIN 315 M8 A2 stainless"/>
    <s v="fasteners"/>
    <n v="95.96"/>
    <n v="5666319.1000000071"/>
    <n v="0.98976015409568607"/>
    <x v="2"/>
  </r>
  <r>
    <s v="SF-912-ZN-5x25-B500"/>
    <s v="Socket cap screw DIN 912 M5 × 25 mm zinc plated, bulk box of 500"/>
    <s v="fasteners"/>
    <n v="95.94"/>
    <n v="5666415.0400000075"/>
    <n v="0.98977691234517906"/>
    <x v="2"/>
  </r>
  <r>
    <s v="SF-912-BK-10x45-P10"/>
    <s v="Socket cap screw DIN 912 M10 × 45 mm black 12.9, pack of 10"/>
    <s v="fasteners"/>
    <n v="95.91"/>
    <n v="5666510.9500000076"/>
    <n v="0.9897936653544438"/>
    <x v="2"/>
  </r>
  <r>
    <s v="SF-7991-ZN-6x25"/>
    <s v="Countersunk socket screw DIN 7991 M6 × 25 mm zinc plated"/>
    <s v="fasteners"/>
    <n v="95.91"/>
    <n v="5666606.8600000078"/>
    <n v="0.98981041836370864"/>
    <x v="2"/>
  </r>
  <r>
    <s v="SF-912-A4-8x25-P10"/>
    <s v="Socket cap screw DIN 912 M8 × 25 mm A4 stainless, pack of 10"/>
    <s v="fasteners"/>
    <n v="95.91"/>
    <n v="5666702.7700000079"/>
    <n v="0.98982717137297338"/>
    <x v="2"/>
  </r>
  <r>
    <s v="SF-931-A4-12x110"/>
    <s v="Hex bolt part thread DIN 931 M12 × 110 mm A4 stainless"/>
    <s v="fasteners"/>
    <n v="95.81"/>
    <n v="5666798.5800000075"/>
    <n v="0.98984390691481106"/>
    <x v="2"/>
  </r>
  <r>
    <s v="SF-7991-BK-6x60-P10"/>
    <s v="Countersunk socket screw DIN 7991 M6 × 60 mm black 12.9, pack of 10"/>
    <s v="fasteners"/>
    <n v="95.79"/>
    <n v="5666894.3700000076"/>
    <n v="0.98986063896316334"/>
    <x v="2"/>
  </r>
  <r>
    <s v="SF-931-ZN-20x80"/>
    <s v="Hex bolt part thread DIN 931 M20 × 80 mm zinc plated"/>
    <s v="fasteners"/>
    <n v="95.75"/>
    <n v="5666990.1200000076"/>
    <n v="0.98987736402454485"/>
    <x v="2"/>
  </r>
  <r>
    <s v="SF-933-A4-5x35-P20"/>
    <s v="Hex bolt DIN 933 M5 × 35 mm A4 stainless, pack of 20"/>
    <s v="fasteners"/>
    <n v="95.56"/>
    <n v="5667085.6800000072"/>
    <n v="0.98989405589781487"/>
    <x v="2"/>
  </r>
  <r>
    <s v="SF-AGL-ZY-6x100"/>
    <s v="Chipboard screw, Pozidriv Ø6 × 100 mm yellow zinc"/>
    <s v="fasteners"/>
    <n v="95.54"/>
    <n v="5667181.2200000072"/>
    <n v="0.98991074427759962"/>
    <x v="2"/>
  </r>
  <r>
    <s v="SF-7991-A2-4x12-P20"/>
    <s v="Countersunk socket screw DIN 7991 M4 × 12 mm A2 stainless, pack of 20"/>
    <s v="fasteners"/>
    <n v="95.49"/>
    <n v="5667276.7100000074"/>
    <n v="0.98992742392367095"/>
    <x v="2"/>
  </r>
  <r>
    <s v="SF-6798-ZN-4"/>
    <s v="Toothed lock washer DIN 6798 M4 zinc plated"/>
    <s v="fasteners"/>
    <n v="95.4"/>
    <n v="5667372.1100000078"/>
    <n v="0.98994408784905785"/>
    <x v="2"/>
  </r>
  <r>
    <s v="SF-AGL-A2-6x25-B1000"/>
    <s v="Chipboard screw, Pozidriv Ø6 × 25 mm A2 stainless, bulk box of 1000"/>
    <s v="fasteners"/>
    <n v="95.37"/>
    <n v="5667467.4800000079"/>
    <n v="0.98996074653421662"/>
    <x v="2"/>
  </r>
  <r>
    <s v="SF-NYP-ALP-8x40-P20"/>
    <s v="Alpenfix nylon wall plug with collar 8 × 40 mm, pack of 20"/>
    <s v="anchors"/>
    <n v="95.15"/>
    <n v="5667562.6300000083"/>
    <n v="0.9899773667910361"/>
    <x v="2"/>
  </r>
  <r>
    <s v="SF-WDG-TAT-ZN-16x145"/>
    <s v="Tatra Works wedge anchor M16 × 145 mm, zinc plated"/>
    <s v="anchors"/>
    <n v="95.08"/>
    <n v="5667657.7100000083"/>
    <n v="0.98999397482065643"/>
    <x v="2"/>
  </r>
  <r>
    <s v="SF-912-ZN-16x45"/>
    <s v="Socket cap screw DIN 912 M16 × 45 mm zinc plated"/>
    <s v="fasteners"/>
    <n v="94.94"/>
    <n v="5667752.6500000088"/>
    <n v="0.99001055839587904"/>
    <x v="2"/>
  </r>
  <r>
    <s v="SF-931-A4-10x100-P10"/>
    <s v="Hex bolt part thread DIN 931 M10 × 100 mm A4 stainless, pack of 10"/>
    <s v="fasteners"/>
    <n v="94.77"/>
    <n v="5667847.4200000083"/>
    <n v="0.99002711227647566"/>
    <x v="2"/>
  </r>
  <r>
    <s v="SF-933-A2-12x130"/>
    <s v="Hex bolt DIN 933 M12 × 130 mm A2 stainless"/>
    <s v="fasteners"/>
    <n v="94.76"/>
    <n v="5667942.1800000081"/>
    <n v="0.99004366441032943"/>
    <x v="2"/>
  </r>
  <r>
    <s v="SF-7991-A2-5x16-P20"/>
    <s v="Countersunk socket screw DIN 7991 M5 × 16 mm A2 stainless, pack of 20"/>
    <s v="fasteners"/>
    <n v="94.67"/>
    <n v="5668036.850000008"/>
    <n v="0.99006020082349899"/>
    <x v="2"/>
  </r>
  <r>
    <s v="SF-AGL-ZY-4x30-B1000"/>
    <s v="Chipboard screw, Pozidriv Ø4 × 30 mm yellow zinc, bulk box of 1000"/>
    <s v="fasteners"/>
    <n v="94.58"/>
    <n v="5668131.4300000081"/>
    <n v="0.99007672151598425"/>
    <x v="2"/>
  </r>
  <r>
    <s v="SF-AGL-ZY-4.5x16"/>
    <s v="Chipboard screw, Pozidriv Ø4.5 × 16 mm yellow zinc"/>
    <s v="fasteners"/>
    <n v="94.57"/>
    <n v="5668226.0000000084"/>
    <n v="0.99009324046172686"/>
    <x v="2"/>
  </r>
  <r>
    <s v="SF-7991-ZN-16x60"/>
    <s v="Countersunk socket screw DIN 7991 M16 × 60 mm zinc plated"/>
    <s v="fasteners"/>
    <n v="94.57"/>
    <n v="5668320.5700000087"/>
    <n v="0.99010975940746948"/>
    <x v="2"/>
  </r>
  <r>
    <s v="SF-AGL-A2-4.5x70-P25"/>
    <s v="Chipboard screw, Pozidriv Ø4.5 × 70 mm A2 stainless, pack of 25"/>
    <s v="fasteners"/>
    <n v="94.42"/>
    <n v="5668414.9900000086"/>
    <n v="0.99012625215207151"/>
    <x v="2"/>
  </r>
  <r>
    <s v="SF-933-ZN-24x200"/>
    <s v="Hex bolt DIN 933 M24 × 200 mm zinc plated"/>
    <s v="fasteners"/>
    <n v="94.2"/>
    <n v="5668509.1900000088"/>
    <n v="0.99014270646833402"/>
    <x v="2"/>
  </r>
  <r>
    <s v="SF-912-A2-8x70-P10"/>
    <s v="Socket cap screw DIN 912 M8 × 70 mm A2 stainless, pack of 10"/>
    <s v="fasteners"/>
    <n v="94"/>
    <n v="5668603.1900000088"/>
    <n v="0.99015912584974253"/>
    <x v="2"/>
  </r>
  <r>
    <s v="SF-AGL-ZY-4x30"/>
    <s v="Chipboard screw, Pozidriv Ø4 × 30 mm yellow zinc"/>
    <s v="fasteners"/>
    <n v="93.94"/>
    <n v="5668697.1300000092"/>
    <n v="0.99017553475069486"/>
    <x v="2"/>
  </r>
  <r>
    <s v="SF-7991-BK-16x30"/>
    <s v="Countersunk socket screw DIN 7991 M16 × 30 mm black 12.9"/>
    <s v="fasteners"/>
    <n v="93.87"/>
    <n v="5668791.0000000093"/>
    <n v="0.99019193142444817"/>
    <x v="2"/>
  </r>
  <r>
    <s v="SF-912-BK-5x12-P20"/>
    <s v="Socket cap screw DIN 912 M5 × 12 mm black 12.9, pack of 20"/>
    <s v="fasteners"/>
    <n v="93.85"/>
    <n v="5668884.8500000089"/>
    <n v="0.99020832460471597"/>
    <x v="2"/>
  </r>
  <r>
    <s v="SF-7991-BK-3x30"/>
    <s v="Countersunk socket screw DIN 7991 M3 × 30 mm black 12.9"/>
    <s v="fasteners"/>
    <n v="93.84"/>
    <n v="5668978.6900000088"/>
    <n v="0.99022471603824125"/>
    <x v="2"/>
  </r>
  <r>
    <s v="SF-7991-BK-5x45-P20"/>
    <s v="Countersunk socket screw DIN 7991 M5 × 45 mm black 12.9, pack of 20"/>
    <s v="fasteners"/>
    <n v="93.56"/>
    <n v="5669072.2500000084"/>
    <n v="0.99024105856297073"/>
    <x v="2"/>
  </r>
  <r>
    <s v="SF-912-A4-16x40"/>
    <s v="Socket cap screw DIN 912 M16 × 40 mm A4 stainless"/>
    <s v="fasteners"/>
    <n v="93.39"/>
    <n v="5669165.640000008"/>
    <n v="0.99025737139307424"/>
    <x v="2"/>
  </r>
  <r>
    <s v="SF-7991-ZN-6x75"/>
    <s v="Countersunk socket screw DIN 7991 M6 × 75 mm zinc plated"/>
    <s v="fasteners"/>
    <n v="93.32"/>
    <n v="5669258.9600000083"/>
    <n v="0.99027367199597893"/>
    <x v="2"/>
  </r>
  <r>
    <s v="SF-439-A2-4"/>
    <s v="Thin hex nut DIN 439 M4 A2 stainless"/>
    <s v="fasteners"/>
    <n v="92.97"/>
    <n v="5669351.9300000081"/>
    <n v="0.99028991146288892"/>
    <x v="2"/>
  </r>
  <r>
    <s v="SF-7991-ZN-3x6"/>
    <s v="Countersunk socket screw DIN 7991 M3 × 6 mm zinc plated"/>
    <s v="fasteners"/>
    <n v="92.68"/>
    <n v="5669444.6100000078"/>
    <n v="0.99030610027426058"/>
    <x v="2"/>
  </r>
  <r>
    <s v="SF-933-A2-12x75-P10"/>
    <s v="Hex bolt DIN 933 M12 × 75 mm A2 stainless, pack of 10"/>
    <s v="fasteners"/>
    <n v="92.66"/>
    <n v="5669537.2700000079"/>
    <n v="0.99032228559214686"/>
    <x v="2"/>
  </r>
  <r>
    <s v="SF-AGL-A2-6x45"/>
    <s v="Chipboard screw, Pozidriv Ø6 × 45 mm A2 stainless"/>
    <s v="fasteners"/>
    <n v="92.59"/>
    <n v="5669629.8600000078"/>
    <n v="0.99033845868283421"/>
    <x v="2"/>
  </r>
  <r>
    <s v="SF-912-ZN-4x35-B500"/>
    <s v="Socket cap screw DIN 912 M4 × 35 mm zinc plated, bulk box of 500"/>
    <s v="fasteners"/>
    <n v="92.45"/>
    <n v="5669722.310000008"/>
    <n v="0.99035460731912373"/>
    <x v="2"/>
  </r>
  <r>
    <s v="SF-976-ZN-5x300"/>
    <s v="Threaded rod DIN 976 M5 × 300 mm zinc plated"/>
    <s v="fasteners"/>
    <n v="92.37"/>
    <n v="5669814.6800000081"/>
    <n v="0.99037074198147157"/>
    <x v="2"/>
  </r>
  <r>
    <s v="SF-933-ZN-8x50-P10"/>
    <s v="Hex bolt DIN 933 M8 × 50 mm zinc plated, pack of 10"/>
    <s v="fasteners"/>
    <n v="92.21"/>
    <n v="5669906.890000008"/>
    <n v="0.99038684869593618"/>
    <x v="2"/>
  </r>
  <r>
    <s v="SF-AGL-A2-3x12-P25"/>
    <s v="Chipboard screw, Pozidriv Ø3 × 12 mm A2 stainless, pack of 25"/>
    <s v="fasteners"/>
    <n v="92.19"/>
    <n v="5669999.0800000085"/>
    <n v="0.99040295191691552"/>
    <x v="2"/>
  </r>
  <r>
    <s v="SF-7991-BK-6x65"/>
    <s v="Countersunk socket screw DIN 7991 M6 × 65 mm black 12.9"/>
    <s v="fasteners"/>
    <n v="92.16"/>
    <n v="5670091.2400000086"/>
    <n v="0.9904190498976666"/>
    <x v="2"/>
  </r>
  <r>
    <s v="SF-NYP-ALP-6x30-P20"/>
    <s v="Alpenfix nylon wall plug with collar 6 × 30 mm, pack of 20"/>
    <s v="anchors"/>
    <n v="91.99"/>
    <n v="5670183.2300000088"/>
    <n v="0.99043511818379182"/>
    <x v="2"/>
  </r>
  <r>
    <s v="SF-CSA-ANC-C-6x48"/>
    <s v="Anclatec concrete screw anchor Ø6 × 48 mm, countersunk head"/>
    <s v="anchors"/>
    <n v="91.95"/>
    <n v="5670275.180000009"/>
    <n v="0.99045117948294625"/>
    <x v="2"/>
  </r>
  <r>
    <s v="SF-7991-BK-5x25-P20"/>
    <s v="Countersunk socket screw DIN 7991 M5 × 25 mm black 12.9, pack of 20"/>
    <s v="fasteners"/>
    <n v="91.82"/>
    <n v="5670367.0000000093"/>
    <n v="0.99046721807444549"/>
    <x v="2"/>
  </r>
  <r>
    <s v="SF-933-A2-4x35-P20"/>
    <s v="Hex bolt DIN 933 M4 × 35 mm A2 stainless, pack of 20"/>
    <s v="fasteners"/>
    <n v="91.75"/>
    <n v="5670458.7500000093"/>
    <n v="0.9904832444387458"/>
    <x v="2"/>
  </r>
  <r>
    <s v="SF-7991-BK-12x20-P10"/>
    <s v="Countersunk socket screw DIN 7991 M12 × 20 mm black 12.9, pack of 10"/>
    <s v="fasteners"/>
    <n v="91.61"/>
    <n v="5670550.3600000096"/>
    <n v="0.99049924634864828"/>
    <x v="2"/>
  </r>
  <r>
    <s v="SF-AGL-A2-3.5x70-B1000"/>
    <s v="Chipboard screw, Pozidriv Ø3.5 × 70 mm A2 stainless, bulk box of 1000"/>
    <s v="fasteners"/>
    <n v="91.38"/>
    <n v="5670641.7400000095"/>
    <n v="0.99051520808346849"/>
    <x v="2"/>
  </r>
  <r>
    <s v="SF-9021-ZN-6"/>
    <s v="Large flat washer DIN 9021 M6 zinc plated"/>
    <s v="fasteners"/>
    <n v="91.2"/>
    <n v="5670732.9400000097"/>
    <n v="0.99053113837692019"/>
    <x v="2"/>
  </r>
  <r>
    <s v="SF-7991-A2-8x40-P10"/>
    <s v="Countersunk socket screw DIN 7991 M8 × 40 mm A2 stainless, pack of 10"/>
    <s v="fasteners"/>
    <n v="91.15"/>
    <n v="5670824.0900000101"/>
    <n v="0.99054705993665837"/>
    <x v="2"/>
  </r>
  <r>
    <s v="SF-933-ZN-8x70-P10"/>
    <s v="Hex bolt DIN 933 M8 × 70 mm zinc plated, pack of 10"/>
    <s v="fasteners"/>
    <n v="91.02"/>
    <n v="5670915.1100000096"/>
    <n v="0.99056295878874123"/>
    <x v="2"/>
  </r>
  <r>
    <s v="SF-931-A2-8x100-P10"/>
    <s v="Hex bolt part thread DIN 931 M8 × 100 mm A2 stainless, pack of 10"/>
    <s v="fasteners"/>
    <n v="91.02"/>
    <n v="5671006.1300000092"/>
    <n v="0.9905788576408241"/>
    <x v="2"/>
  </r>
  <r>
    <s v="SF-933-A2-6x50"/>
    <s v="Hex bolt DIN 933 M6 × 50 mm A2 stainless"/>
    <s v="fasteners"/>
    <n v="90.88"/>
    <n v="5671097.0100000091"/>
    <n v="0.99059473203850923"/>
    <x v="2"/>
  </r>
  <r>
    <s v="SF-7991-BK-4x40"/>
    <s v="Countersunk socket screw DIN 7991 M4 × 40 mm black 12.9"/>
    <s v="fasteners"/>
    <n v="90.88"/>
    <n v="5671187.890000009"/>
    <n v="0.99061060643619436"/>
    <x v="2"/>
  </r>
  <r>
    <s v="SF-912-A4-6x60-P10"/>
    <s v="Socket cap screw DIN 912 M6 × 60 mm A4 stainless, pack of 10"/>
    <s v="fasteners"/>
    <n v="90.74"/>
    <n v="5671278.6300000092"/>
    <n v="0.99062645637948166"/>
    <x v="2"/>
  </r>
  <r>
    <s v="SF-7991-BK-5x45"/>
    <s v="Countersunk socket screw DIN 7991 M5 × 45 mm black 12.9"/>
    <s v="fasteners"/>
    <n v="90.66"/>
    <n v="5671369.2900000094"/>
    <n v="0.99064229234882739"/>
    <x v="2"/>
  </r>
  <r>
    <s v="SF-7991-A2-3x8"/>
    <s v="Countersunk socket screw DIN 7991 M3 × 8 mm A2 stainless"/>
    <s v="fasteners"/>
    <n v="90.44"/>
    <n v="5671459.7300000098"/>
    <n v="0.99065808988983362"/>
    <x v="2"/>
  </r>
  <r>
    <s v="SF-976-ZN-20x2000"/>
    <s v="Threaded rod DIN 976 M20 × 2000 mm zinc plated"/>
    <s v="fasteners"/>
    <n v="90.2"/>
    <n v="5671549.9300000099"/>
    <n v="0.99067384550901494"/>
    <x v="2"/>
  </r>
  <r>
    <s v="SF-931-A2-10x50-P10"/>
    <s v="Hex bolt part thread DIN 931 M10 × 50 mm A2 stainless, pack of 10"/>
    <s v="fasteners"/>
    <n v="90.11"/>
    <n v="5671640.0400000103"/>
    <n v="0.99068958540751206"/>
    <x v="2"/>
  </r>
  <r>
    <s v="SF-933-A4-10x120"/>
    <s v="Hex bolt DIN 933 M10 × 120 mm A4 stainless"/>
    <s v="fasteners"/>
    <n v="90.06"/>
    <n v="5671730.1000000099"/>
    <n v="0.99070531657229544"/>
    <x v="2"/>
  </r>
  <r>
    <s v="SF-7991-A4-8x75-P10"/>
    <s v="Countersunk socket screw DIN 7991 M8 × 75 mm A4 stainless, pack of 10"/>
    <s v="fasteners"/>
    <n v="89.88"/>
    <n v="5671819.9800000098"/>
    <n v="0.99072101629571019"/>
    <x v="2"/>
  </r>
  <r>
    <s v="SF-933-ZN-5x40"/>
    <s v="Hex bolt DIN 933 M5 × 40 mm zinc plated"/>
    <s v="fasteners"/>
    <n v="89.4"/>
    <n v="5671909.3800000101"/>
    <n v="0.99073663217547536"/>
    <x v="2"/>
  </r>
  <r>
    <s v="SF-AGL-ZY-4.5x70-P25"/>
    <s v="Chipboard screw, Pozidriv Ø4.5 × 70 mm yellow zinc, pack of 25"/>
    <s v="fasteners"/>
    <n v="89.27"/>
    <n v="5671998.6500000097"/>
    <n v="0.99075222534758522"/>
    <x v="2"/>
  </r>
  <r>
    <s v="SF-931-HG-10x130"/>
    <s v="Hex bolt part thread DIN 931 M10 × 130 mm hot-dip galvanised"/>
    <s v="fasteners"/>
    <n v="89.04"/>
    <n v="5672087.6900000097"/>
    <n v="0.99076777834461294"/>
    <x v="2"/>
  </r>
  <r>
    <s v="SF-AGL-ZY-3.5x30-P25"/>
    <s v="Chipboard screw, Pozidriv Ø3.5 × 30 mm yellow zinc, pack of 25"/>
    <s v="fasteners"/>
    <n v="89.02"/>
    <n v="5672176.7100000093"/>
    <n v="0.99078332784815526"/>
    <x v="2"/>
  </r>
  <r>
    <s v="SF-912-A2-5x8-B500"/>
    <s v="Socket cap screw DIN 912 M5 × 8 mm A2 stainless, bulk box of 500"/>
    <s v="fasteners"/>
    <n v="89.01"/>
    <n v="5672265.7200000091"/>
    <n v="0.99079887560495494"/>
    <x v="2"/>
  </r>
  <r>
    <s v="SF-HWP-TAT-8x55-P20"/>
    <s v="Tatra Works hollow-wall expansion plug 8 × 55 mm, pack of 20"/>
    <s v="anchors"/>
    <n v="88.82"/>
    <n v="5672354.5400000094"/>
    <n v="0.99081439017364326"/>
    <x v="2"/>
  </r>
  <r>
    <s v="SF-7991-ZN-10x40"/>
    <s v="Countersunk socket screw DIN 7991 M10 × 40 mm zinc plated"/>
    <s v="fasteners"/>
    <n v="88.77"/>
    <n v="5672443.3100000089"/>
    <n v="0.99082989600861793"/>
    <x v="2"/>
  </r>
  <r>
    <s v="SF-SLV-ALP-ZN-6x60"/>
    <s v="Alpenfix sleeve anchor M6 × 60 mm, zinc plated"/>
    <s v="anchors"/>
    <n v="88.76"/>
    <n v="5672532.0700000087"/>
    <n v="0.99084540009684996"/>
    <x v="2"/>
  </r>
  <r>
    <s v="SF-AGL-A2-3.5x30-P25"/>
    <s v="Chipboard screw, Pozidriv Ø3.5 × 30 mm A2 stainless, pack of 25"/>
    <s v="fasteners"/>
    <n v="88.65"/>
    <n v="5672620.7200000091"/>
    <n v="0.9908608849709124"/>
    <x v="2"/>
  </r>
  <r>
    <s v="SF-125-ZN-6"/>
    <s v="Flat washer DIN 125 M6 zinc plated"/>
    <s v="fasteners"/>
    <n v="88.5"/>
    <n v="5672709.2200000091"/>
    <n v="0.99087634364383426"/>
    <x v="2"/>
  </r>
  <r>
    <s v="SF-CSA-TAT-C-10x60"/>
    <s v="Tatra Works concrete screw anchor Ø10 × 60 mm, countersunk head"/>
    <s v="anchors"/>
    <n v="88.5"/>
    <n v="5672797.7200000091"/>
    <n v="0.990891802316756"/>
    <x v="2"/>
  </r>
  <r>
    <s v="SF-933-A2-10x100-P10"/>
    <s v="Hex bolt DIN 933 M10 × 100 mm A2 stainless, pack of 10"/>
    <s v="fasteners"/>
    <n v="88.47"/>
    <n v="5672886.1900000088"/>
    <n v="0.99090725574944971"/>
    <x v="2"/>
  </r>
  <r>
    <s v="SF-933-A2-8x50-P10"/>
    <s v="Hex bolt DIN 933 M8 × 50 mm A2 stainless, pack of 10"/>
    <s v="fasteners"/>
    <n v="88.46"/>
    <n v="5672974.6500000088"/>
    <n v="0.99092270743540067"/>
    <x v="2"/>
  </r>
  <r>
    <s v="SF-127-A2-12-P20"/>
    <s v="Spring washer DIN 127 M12 A2 stainless, pack of 20"/>
    <s v="fasteners"/>
    <n v="88.3"/>
    <n v="5673062.9500000086"/>
    <n v="0.99093813117346841"/>
    <x v="2"/>
  </r>
  <r>
    <s v="SF-912-ZN-20x90"/>
    <s v="Socket cap screw DIN 912 M20 × 90 mm zinc plated"/>
    <s v="fasteners"/>
    <n v="88.2"/>
    <n v="5673151.1500000088"/>
    <n v="0.99095353744410908"/>
    <x v="2"/>
  </r>
  <r>
    <s v="SF-931-ZN-10x80-P10"/>
    <s v="Hex bolt part thread DIN 931 M10 × 80 mm zinc plated, pack of 10"/>
    <s v="fasteners"/>
    <n v="88.1"/>
    <n v="5673239.2500000084"/>
    <n v="0.99096892624732269"/>
    <x v="2"/>
  </r>
  <r>
    <s v="SF-7991-ZN-16x30"/>
    <s v="Countersunk socket screw DIN 7991 M16 × 30 mm zinc plated"/>
    <s v="fasteners"/>
    <n v="88.06"/>
    <n v="5673327.310000008"/>
    <n v="0.99098430806356552"/>
    <x v="2"/>
  </r>
  <r>
    <s v="SF-933-A2-20x60"/>
    <s v="Hex bolt DIN 933 M20 × 60 mm A2 stainless"/>
    <s v="fasteners"/>
    <n v="88.04"/>
    <n v="5673415.350000008"/>
    <n v="0.99099968638632296"/>
    <x v="2"/>
  </r>
  <r>
    <s v="SF-UNP-BRZ-8x50-P20"/>
    <s v="Brezo universal plug for all substrates 8 × 50 mm, pack of 20"/>
    <s v="anchors"/>
    <n v="87.85"/>
    <n v="5673503.2000000076"/>
    <n v="0.99101503152096904"/>
    <x v="2"/>
  </r>
  <r>
    <s v="SF-7991-A4-10x55"/>
    <s v="Countersunk socket screw DIN 7991 M10 × 55 mm A4 stainless"/>
    <s v="fasteners"/>
    <n v="87.76"/>
    <n v="5673590.9600000074"/>
    <n v="0.9910303609349308"/>
    <x v="2"/>
  </r>
  <r>
    <s v="SF-AGL-A2-5x50"/>
    <s v="Chipboard screw, Pozidriv Ø5 × 50 mm A2 stainless"/>
    <s v="fasteners"/>
    <n v="87.7"/>
    <n v="5673678.6600000076"/>
    <n v="0.99104567986843639"/>
    <x v="2"/>
  </r>
  <r>
    <s v="SF-931-HG-10x60"/>
    <s v="Hex bolt part thread DIN 931 M10 × 60 mm hot-dip galvanised"/>
    <s v="fasteners"/>
    <n v="87.67"/>
    <n v="5673766.3300000075"/>
    <n v="0.99106099356171384"/>
    <x v="2"/>
  </r>
  <r>
    <s v="SF-AGL-ZY-5x20-P25"/>
    <s v="Chipboard screw, Pozidriv Ø5 × 20 mm yellow zinc, pack of 25"/>
    <s v="fasteners"/>
    <n v="87.59"/>
    <n v="5673853.9200000074"/>
    <n v="0.99107629328104963"/>
    <x v="2"/>
  </r>
  <r>
    <s v="SF-7991-BK-3x10"/>
    <s v="Countersunk socket screw DIN 7991 M3 × 10 mm black 12.9"/>
    <s v="fasteners"/>
    <n v="87.5"/>
    <n v="5673941.4200000074"/>
    <n v="0.9910915772797011"/>
    <x v="2"/>
  </r>
  <r>
    <s v="SF-976-ZN-8x1000"/>
    <s v="Threaded rod DIN 976 M8 × 1000 mm zinc plated"/>
    <s v="fasteners"/>
    <n v="87.31"/>
    <n v="5674028.730000007"/>
    <n v="0.9911068280902412"/>
    <x v="2"/>
  </r>
  <r>
    <s v="SF-HWP-TAT-5x37-P20"/>
    <s v="Tatra Works hollow-wall expansion plug 5 × 37 mm, pack of 20"/>
    <s v="anchors"/>
    <n v="87.3"/>
    <n v="5674116.0300000068"/>
    <n v="0.99112207715403855"/>
    <x v="2"/>
  </r>
  <r>
    <s v="SF-912-A2-8x30-P10"/>
    <s v="Socket cap screw DIN 912 M8 × 30 mm A2 stainless, pack of 10"/>
    <s v="fasteners"/>
    <n v="87.15"/>
    <n v="5674203.1800000072"/>
    <n v="0.99113730001669553"/>
    <x v="2"/>
  </r>
  <r>
    <s v="SF-7991-ZN-3x10"/>
    <s v="Countersunk socket screw DIN 7991 M3 × 10 mm zinc plated"/>
    <s v="fasteners"/>
    <n v="87.08"/>
    <n v="5674290.2600000072"/>
    <n v="0.99115251065215348"/>
    <x v="2"/>
  </r>
  <r>
    <s v="SF-933-HG-16x160"/>
    <s v="Hex bolt DIN 933 M16 × 160 mm hot-dip galvanised"/>
    <s v="fasteners"/>
    <n v="86.96"/>
    <n v="5674377.2200000072"/>
    <n v="0.9911677003266991"/>
    <x v="2"/>
  </r>
  <r>
    <s v="SF-7991-BK-3x20"/>
    <s v="Countersunk socket screw DIN 7991 M3 × 20 mm black 12.9"/>
    <s v="fasteners"/>
    <n v="86.94"/>
    <n v="5674464.1600000076"/>
    <n v="0.99118288650775932"/>
    <x v="2"/>
  </r>
  <r>
    <s v="SF-912-BK-6x90"/>
    <s v="Socket cap screw DIN 912 M6 × 90 mm black 12.9"/>
    <s v="fasteners"/>
    <n v="86.88"/>
    <n v="5674551.0400000075"/>
    <n v="0.99119806220836315"/>
    <x v="2"/>
  </r>
  <r>
    <s v="SF-912-A2-3x25"/>
    <s v="Socket cap screw DIN 912 M3 × 25 mm A2 stainless"/>
    <s v="fasteners"/>
    <n v="86.84"/>
    <n v="5674637.8800000073"/>
    <n v="0.9912132309219962"/>
    <x v="2"/>
  </r>
  <r>
    <s v="SF-912-BK-12x50-P10"/>
    <s v="Socket cap screw DIN 912 M12 × 50 mm black 12.9, pack of 10"/>
    <s v="fasteners"/>
    <n v="86.66"/>
    <n v="5674724.5400000075"/>
    <n v="0.99122836819426074"/>
    <x v="2"/>
  </r>
  <r>
    <s v="SF-912-ZN-20x60"/>
    <s v="Socket cap screw DIN 912 M20 × 60 mm zinc plated"/>
    <s v="fasteners"/>
    <n v="86.66"/>
    <n v="5674811.2000000076"/>
    <n v="0.99124350546652518"/>
    <x v="2"/>
  </r>
  <r>
    <s v="SF-7991-BK-8x45-P10"/>
    <s v="Countersunk socket screw DIN 7991 M8 × 45 mm black 12.9, pack of 10"/>
    <s v="fasteners"/>
    <n v="86.53"/>
    <n v="5674897.7300000079"/>
    <n v="0.99125862003113452"/>
    <x v="2"/>
  </r>
  <r>
    <s v="SF-9021-A2-5"/>
    <s v="Large flat washer DIN 9021 M5 A2 stainless"/>
    <s v="fasteners"/>
    <n v="86.52"/>
    <n v="5674984.2500000075"/>
    <n v="0.99127373284900111"/>
    <x v="2"/>
  </r>
  <r>
    <s v="SF-7991-A2-12x50-P10"/>
    <s v="Countersunk socket screw DIN 7991 M12 × 50 mm A2 stainless, pack of 10"/>
    <s v="fasteners"/>
    <n v="86.34"/>
    <n v="5675070.5900000073"/>
    <n v="0.99128881422549897"/>
    <x v="2"/>
  </r>
  <r>
    <s v="SF-7991-BK-12x110-P10"/>
    <s v="Countersunk socket screw DIN 7991 M12 × 110 mm black 12.9, pack of 10"/>
    <s v="fasteners"/>
    <n v="86.29"/>
    <n v="5675156.8800000073"/>
    <n v="0.99130388686828341"/>
    <x v="2"/>
  </r>
  <r>
    <s v="SF-7991-A4-16x55"/>
    <s v="Countersunk socket screw DIN 7991 M16 × 55 mm A4 stainless"/>
    <s v="fasteners"/>
    <n v="86.26"/>
    <n v="5675243.1400000071"/>
    <n v="0.99131895427083971"/>
    <x v="2"/>
  </r>
  <r>
    <s v="SF-912-A2-10x55"/>
    <s v="Socket cap screw DIN 912 M10 × 55 mm A2 stainless"/>
    <s v="fasteners"/>
    <n v="86.14"/>
    <n v="5675329.2800000068"/>
    <n v="0.99133400071248357"/>
    <x v="2"/>
  </r>
  <r>
    <s v="SF-912-BK-5x10"/>
    <s v="Socket cap screw DIN 912 M5 × 10 mm black 12.9"/>
    <s v="fasteners"/>
    <n v="86.07"/>
    <n v="5675415.3500000071"/>
    <n v="0.99134903492692861"/>
    <x v="2"/>
  </r>
  <r>
    <s v="SF-933-ZN-16x45"/>
    <s v="Hex bolt DIN 933 M16 × 45 mm zinc plated"/>
    <s v="fasteners"/>
    <n v="85.74"/>
    <n v="5675501.0900000073"/>
    <n v="0.99136401149886433"/>
    <x v="2"/>
  </r>
  <r>
    <s v="SF-933-A4-20x55"/>
    <s v="Hex bolt DIN 933 M20 × 55 mm A4 stainless"/>
    <s v="fasteners"/>
    <n v="85.72"/>
    <n v="5675586.810000007"/>
    <n v="0.99137898457731466"/>
    <x v="2"/>
  </r>
  <r>
    <s v="SF-933-ZN-12x25-P10"/>
    <s v="Hex bolt DIN 933 M12 × 25 mm zinc plated, pack of 10"/>
    <s v="fasteners"/>
    <n v="85.69"/>
    <n v="5675672.5000000075"/>
    <n v="0.99139395241553696"/>
    <x v="2"/>
  </r>
  <r>
    <s v="SF-AGL-A2-4x50-P25"/>
    <s v="Chipboard screw, Pozidriv Ø4 × 50 mm A2 stainless, pack of 25"/>
    <s v="fasteners"/>
    <n v="85.65"/>
    <n v="5675758.1500000078"/>
    <n v="0.99140891326678848"/>
    <x v="2"/>
  </r>
  <r>
    <s v="SF-912-A4-8x40-P10"/>
    <s v="Socket cap screw DIN 912 M8 × 40 mm A4 stainless, pack of 10"/>
    <s v="fasteners"/>
    <n v="85.58"/>
    <n v="5675843.7300000079"/>
    <n v="0.99142386189084108"/>
    <x v="2"/>
  </r>
  <r>
    <s v="SF-7991-ZN-5x35"/>
    <s v="Countersunk socket screw DIN 7991 M5 × 35 mm zinc plated"/>
    <s v="fasteners"/>
    <n v="85.51"/>
    <n v="5675929.2400000077"/>
    <n v="0.99143879828769466"/>
    <x v="2"/>
  </r>
  <r>
    <s v="SF-AGL-A2-3x20"/>
    <s v="Chipboard screw, Pozidriv Ø3 × 20 mm A2 stainless"/>
    <s v="fasteners"/>
    <n v="85.47"/>
    <n v="5676014.7100000074"/>
    <n v="0.99145372769757734"/>
    <x v="2"/>
  </r>
  <r>
    <s v="SF-933-A4-12x45-P10"/>
    <s v="Hex bolt DIN 933 M12 × 45 mm A4 stainless, pack of 10"/>
    <s v="fasteners"/>
    <n v="85.22"/>
    <n v="5676099.9300000072"/>
    <n v="0.99146861343889248"/>
    <x v="2"/>
  </r>
  <r>
    <s v="SF-7991-A2-3x35"/>
    <s v="Countersunk socket screw DIN 7991 M3 × 35 mm A2 stainless"/>
    <s v="fasteners"/>
    <n v="85.14"/>
    <n v="5676185.0700000068"/>
    <n v="0.99148348520626606"/>
    <x v="2"/>
  </r>
  <r>
    <s v="SF-933-A2-5x45"/>
    <s v="Hex bolt DIN 933 M5 × 45 mm A2 stainless"/>
    <s v="fasteners"/>
    <n v="84.85"/>
    <n v="5676269.9200000064"/>
    <n v="0.99149830631810121"/>
    <x v="2"/>
  </r>
  <r>
    <s v="SF-7991-ZN-12x120-P10"/>
    <s v="Countersunk socket screw DIN 7991 M12 × 120 mm zinc plated, pack of 10"/>
    <s v="fasteners"/>
    <n v="84.82"/>
    <n v="5676354.7400000067"/>
    <n v="0.99151312218970833"/>
    <x v="2"/>
  </r>
  <r>
    <s v="SF-7991-ZN-8x25"/>
    <s v="Countersunk socket screw DIN 7991 M8 × 25 mm zinc plated"/>
    <s v="fasteners"/>
    <n v="84.47"/>
    <n v="5676439.2100000065"/>
    <n v="0.99152787692532074"/>
    <x v="2"/>
  </r>
  <r>
    <s v="SF-7991-ZN-12x110-P10"/>
    <s v="Countersunk socket screw DIN 7991 M12 × 110 mm zinc plated, pack of 10"/>
    <s v="fasteners"/>
    <n v="84.41"/>
    <n v="5676523.6200000066"/>
    <n v="0.99154262118047709"/>
    <x v="2"/>
  </r>
  <r>
    <s v="SF-912-BK-6x110-P10"/>
    <s v="Socket cap screw DIN 912 M6 × 110 mm black 12.9, pack of 10"/>
    <s v="fasteners"/>
    <n v="84.4"/>
    <n v="5676608.020000007"/>
    <n v="0.99155736368889069"/>
    <x v="2"/>
  </r>
  <r>
    <s v="SF-933-HG-8x80"/>
    <s v="Hex bolt DIN 933 M8 × 80 mm hot-dip galvanised"/>
    <s v="fasteners"/>
    <n v="84.16"/>
    <n v="5676692.1800000072"/>
    <n v="0.99157206427547939"/>
    <x v="2"/>
  </r>
  <r>
    <s v="SF-912-ZN-8x70"/>
    <s v="Socket cap screw DIN 912 M8 × 70 mm zinc plated"/>
    <s v="fasteners"/>
    <n v="84.04"/>
    <n v="5676776.2200000072"/>
    <n v="0.99158674390115564"/>
    <x v="2"/>
  </r>
  <r>
    <s v="SF-912-BK-5x20"/>
    <s v="Socket cap screw DIN 912 M5 × 20 mm black 12.9"/>
    <s v="fasteners"/>
    <n v="83.97"/>
    <n v="5676860.1900000069"/>
    <n v="0.99160141129963297"/>
    <x v="2"/>
  </r>
  <r>
    <s v="SF-7991-BK-16x80"/>
    <s v="Countersunk socket screw DIN 7991 M16 × 80 mm black 12.9"/>
    <s v="fasteners"/>
    <n v="83.92"/>
    <n v="5676944.1100000069"/>
    <n v="0.99161606996439677"/>
    <x v="2"/>
  </r>
  <r>
    <s v="SF-912-ZN-16x55"/>
    <s v="Socket cap screw DIN 912 M16 × 55 mm zinc plated"/>
    <s v="fasteners"/>
    <n v="83.65"/>
    <n v="5677027.7600000072"/>
    <n v="0.99163068146710764"/>
    <x v="2"/>
  </r>
  <r>
    <s v="SF-912-ZN-6x120-P10"/>
    <s v="Socket cap screw DIN 912 M6 × 120 mm zinc plated, pack of 10"/>
    <s v="fasteners"/>
    <n v="83.61"/>
    <n v="5677111.3700000076"/>
    <n v="0.99164528598284774"/>
    <x v="2"/>
  </r>
  <r>
    <s v="SF-6923-A2-5-P20"/>
    <s v="Serrated flange nut DIN 6923 M5 A2 stainless, pack of 20"/>
    <s v="fasteners"/>
    <n v="83.35"/>
    <n v="5677194.7200000072"/>
    <n v="0.99165984508327742"/>
    <x v="2"/>
  </r>
  <r>
    <s v="SF-912-BK-8x90"/>
    <s v="Socket cap screw DIN 912 M8 × 90 mm black 12.9"/>
    <s v="fasteners"/>
    <n v="83.24"/>
    <n v="5677277.9600000074"/>
    <n v="0.99167438496953741"/>
    <x v="2"/>
  </r>
  <r>
    <s v="SF-HWP-ANC-8x60-P20"/>
    <s v="Anclatec hollow-wall expansion plug 8 × 60 mm, pack of 20"/>
    <s v="anchors"/>
    <n v="83.23"/>
    <n v="5677361.1900000079"/>
    <n v="0.99168892310905488"/>
    <x v="2"/>
  </r>
  <r>
    <s v="SF-934-HG-24"/>
    <s v="Hex nut DIN 934 M24 hot-dip galvanised"/>
    <s v="fasteners"/>
    <n v="83.15"/>
    <n v="5677444.3400000082"/>
    <n v="0.99170344727463056"/>
    <x v="2"/>
  </r>
  <r>
    <s v="SF-PBA-ALP-ZL-25"/>
    <s v="Alpenfix self-drill plasterboard anchor zinc 15 × 45 mm, pack of 25"/>
    <s v="anchors"/>
    <n v="83.09"/>
    <n v="5677527.4300000081"/>
    <n v="0.99171796095974996"/>
    <x v="2"/>
  </r>
  <r>
    <s v="SF-7991-ZN-6x12-B500"/>
    <s v="Countersunk socket screw DIN 7991 M6 × 12 mm zinc plated, bulk box of 500"/>
    <s v="fasteners"/>
    <n v="82.59"/>
    <n v="5677610.0200000079"/>
    <n v="0.99173238730773428"/>
    <x v="2"/>
  </r>
  <r>
    <s v="SF-912-BK-4x35"/>
    <s v="Socket cap screw DIN 912 M4 × 35 mm black 12.9"/>
    <s v="fasteners"/>
    <n v="82.38"/>
    <n v="5677692.4000000078"/>
    <n v="0.99174677697412184"/>
    <x v="2"/>
  </r>
  <r>
    <s v="SF-912-BK-20x50"/>
    <s v="Socket cap screw DIN 912 M20 × 50 mm black 12.9"/>
    <s v="fasteners"/>
    <n v="81.99"/>
    <n v="5677774.390000008"/>
    <n v="0.99176109851754402"/>
    <x v="2"/>
  </r>
  <r>
    <s v="SF-976-A2-8x1000"/>
    <s v="Threaded rod DIN 976 M8 × 1000 mm A2 stainless"/>
    <s v="fasteners"/>
    <n v="81.89"/>
    <n v="5677856.2800000077"/>
    <n v="0.99177540259353902"/>
    <x v="2"/>
  </r>
  <r>
    <s v="SF-933-A2-10x55-P10"/>
    <s v="Hex bolt DIN 933 M10 × 55 mm A2 stainless, pack of 10"/>
    <s v="fasteners"/>
    <n v="81.739999999999995"/>
    <n v="5677938.0200000079"/>
    <n v="0.99178968046839366"/>
    <x v="2"/>
  </r>
  <r>
    <s v="SF-933-ZN-4x12"/>
    <s v="Hex bolt DIN 933 M4 × 12 mm zinc plated"/>
    <s v="fasteners"/>
    <n v="81.62"/>
    <n v="5678019.640000008"/>
    <n v="0.99180393738233574"/>
    <x v="2"/>
  </r>
  <r>
    <s v="SF-933-A4-14x140"/>
    <s v="Hex bolt DIN 933 M14 × 140 mm A4 stainless"/>
    <s v="fasteners"/>
    <n v="81.52"/>
    <n v="5678101.1600000076"/>
    <n v="0.99181817682885076"/>
    <x v="2"/>
  </r>
  <r>
    <s v="SF-912-ZN-12x90"/>
    <s v="Socket cap screw DIN 912 M12 × 90 mm zinc plated"/>
    <s v="fasteners"/>
    <n v="81.400000000000006"/>
    <n v="5678182.560000008"/>
    <n v="0.99183239531445355"/>
    <x v="2"/>
  </r>
  <r>
    <s v="SF-933-A4-6x45-P10"/>
    <s v="Hex bolt DIN 933 M6 × 45 mm A4 stainless, pack of 10"/>
    <s v="fasteners"/>
    <n v="81.349999999999994"/>
    <n v="5678263.9100000076"/>
    <n v="0.99184660506634259"/>
    <x v="2"/>
  </r>
  <r>
    <s v="SF-AGL-ZY-6x60-B1000"/>
    <s v="Chipboard screw, Pozidriv Ø6 × 60 mm yellow zinc, bulk box of 1000"/>
    <s v="fasteners"/>
    <n v="81.27"/>
    <n v="5678345.1800000072"/>
    <n v="0.99186080084429007"/>
    <x v="2"/>
  </r>
  <r>
    <s v="SF-912-ZN-3x20"/>
    <s v="Socket cap screw DIN 912 M3 × 20 mm zinc plated"/>
    <s v="fasteners"/>
    <n v="81.2"/>
    <n v="5678426.3800000073"/>
    <n v="0.99187498439503863"/>
    <x v="2"/>
  </r>
  <r>
    <s v="SF-AGL-ZY-5x70"/>
    <s v="Chipboard screw, Pozidriv Ø5 × 70 mm yellow zinc"/>
    <s v="fasteners"/>
    <n v="81.13"/>
    <n v="5678507.5100000072"/>
    <n v="0.99188915571858827"/>
    <x v="2"/>
  </r>
  <r>
    <s v="SF-931-A2-24x110"/>
    <s v="Hex bolt part thread DIN 931 M24 × 110 mm A2 stainless"/>
    <s v="fasteners"/>
    <n v="81.040000000000006"/>
    <n v="5678588.5500000073"/>
    <n v="0.9919033113214536"/>
    <x v="2"/>
  </r>
  <r>
    <s v="SF-AGL-ZY-3x12-P25"/>
    <s v="Chipboard screw, Pozidriv Ø3 × 12 mm yellow zinc, pack of 25"/>
    <s v="fasteners"/>
    <n v="81.040000000000006"/>
    <n v="5678669.5900000073"/>
    <n v="0.99191746692431904"/>
    <x v="2"/>
  </r>
  <r>
    <s v="SF-912-BK-10x90"/>
    <s v="Socket cap screw DIN 912 M10 × 90 mm black 12.9"/>
    <s v="fasteners"/>
    <n v="80.959999999999994"/>
    <n v="5678750.5500000073"/>
    <n v="0.99193160855324269"/>
    <x v="2"/>
  </r>
  <r>
    <s v="SF-AGL-A2-6x35-P25"/>
    <s v="Chipboard screw, Pozidriv Ø6 × 35 mm A2 stainless, pack of 25"/>
    <s v="fasteners"/>
    <n v="80.900000000000006"/>
    <n v="5678831.4500000076"/>
    <n v="0.99194573970171029"/>
    <x v="2"/>
  </r>
  <r>
    <s v="SF-985-A2-24"/>
    <s v="Nylon-insert lock nut DIN 985 M24 A2 stainless"/>
    <s v="fasteners"/>
    <n v="80.86"/>
    <n v="5678912.310000008"/>
    <n v="0.991959863863207"/>
    <x v="2"/>
  </r>
  <r>
    <s v="SF-7991-BK-12x70"/>
    <s v="Countersunk socket screw DIN 7991 M12 × 70 mm black 12.9"/>
    <s v="fasteners"/>
    <n v="80.849999999999994"/>
    <n v="5678993.1600000076"/>
    <n v="0.99197398627796096"/>
    <x v="2"/>
  </r>
  <r>
    <s v="SF-912-ZN-4x40-B500"/>
    <s v="Socket cap screw DIN 912 M4 × 40 mm zinc plated, bulk box of 500"/>
    <s v="fasteners"/>
    <n v="80.84"/>
    <n v="5679074.0000000075"/>
    <n v="0.99198810694597217"/>
    <x v="2"/>
  </r>
  <r>
    <s v="SF-933-A4-8x100-P10"/>
    <s v="Hex bolt DIN 933 M8 × 100 mm A4 stainless, pack of 10"/>
    <s v="fasteners"/>
    <n v="80.8"/>
    <n v="5679154.8000000073"/>
    <n v="0.9920022206270126"/>
    <x v="2"/>
  </r>
  <r>
    <s v="SF-931-A2-8x100"/>
    <s v="Hex bolt part thread DIN 931 M8 × 100 mm A2 stainless"/>
    <s v="fasteners"/>
    <n v="80.599999999999994"/>
    <n v="5679235.4000000069"/>
    <n v="0.99201629937319902"/>
    <x v="2"/>
  </r>
  <r>
    <s v="SF-931-HG-10x70"/>
    <s v="Hex bolt part thread DIN 931 M10 × 70 mm hot-dip galvanised"/>
    <s v="fasteners"/>
    <n v="80.599999999999994"/>
    <n v="5679316.0000000065"/>
    <n v="0.99203037811938533"/>
    <x v="2"/>
  </r>
  <r>
    <s v="SF-912-A2-8x45-P10"/>
    <s v="Socket cap screw DIN 912 M8 × 45 mm A2 stainless, pack of 10"/>
    <s v="fasteners"/>
    <n v="80.48"/>
    <n v="5679396.480000007"/>
    <n v="0.99204443590465941"/>
    <x v="2"/>
  </r>
  <r>
    <s v="SF-127-A2-6"/>
    <s v="Spring washer DIN 127 M6 A2 stainless"/>
    <s v="fasteners"/>
    <n v="80.400000000000006"/>
    <n v="5679476.8800000073"/>
    <n v="0.99205847971599181"/>
    <x v="2"/>
  </r>
  <r>
    <s v="SF-931-A4-10x40-P10"/>
    <s v="Hex bolt part thread DIN 931 M10 × 40 mm A4 stainless, pack of 10"/>
    <s v="fasteners"/>
    <n v="80.33"/>
    <n v="5679557.2100000074"/>
    <n v="0.99207251130012519"/>
    <x v="2"/>
  </r>
  <r>
    <s v="SF-912-A2-6x55"/>
    <s v="Socket cap screw DIN 912 M6 × 55 mm A2 stainless"/>
    <s v="fasteners"/>
    <n v="80.17"/>
    <n v="5679637.3800000073"/>
    <n v="0.99208651493637545"/>
    <x v="2"/>
  </r>
  <r>
    <s v="SF-912-ZN-12x45"/>
    <s v="Socket cap screw DIN 912 M12 × 45 mm zinc plated"/>
    <s v="fasteners"/>
    <n v="80.13"/>
    <n v="5679717.5100000072"/>
    <n v="0.99210051158565471"/>
    <x v="2"/>
  </r>
  <r>
    <s v="SF-912-ZN-5x45"/>
    <s v="Socket cap screw DIN 912 M5 × 45 mm zinc plated"/>
    <s v="fasteners"/>
    <n v="80.02"/>
    <n v="5679797.5300000068"/>
    <n v="0.99211448902076427"/>
    <x v="2"/>
  </r>
  <r>
    <s v="SF-CSA-ANC-C-8x64"/>
    <s v="Anclatec concrete screw anchor Ø8 × 64 mm, countersunk head"/>
    <s v="anchors"/>
    <n v="79.98"/>
    <n v="5679877.5100000072"/>
    <n v="0.99212845946890327"/>
    <x v="2"/>
  </r>
  <r>
    <s v="SF-931-A2-12x60-P10"/>
    <s v="Hex bolt part thread DIN 931 M12 × 60 mm A2 stainless, pack of 10"/>
    <s v="fasteners"/>
    <n v="79.959999999999994"/>
    <n v="5679957.4700000072"/>
    <n v="0.99214242642355666"/>
    <x v="2"/>
  </r>
  <r>
    <s v="SF-933-A2-20x55"/>
    <s v="Hex bolt DIN 933 M20 × 55 mm A2 stainless"/>
    <s v="fasteners"/>
    <n v="79.959999999999994"/>
    <n v="5680037.4300000072"/>
    <n v="0.99215639337821004"/>
    <x v="2"/>
  </r>
  <r>
    <s v="SF-AGL-ZY-5x20-B1000"/>
    <s v="Chipboard screw, Pozidriv Ø5 × 20 mm yellow zinc, bulk box of 1000"/>
    <s v="fasteners"/>
    <n v="79.849999999999994"/>
    <n v="5680117.2800000068"/>
    <n v="0.99217034111869362"/>
    <x v="2"/>
  </r>
  <r>
    <s v="SF-912-ZN-12x80-P10"/>
    <s v="Socket cap screw DIN 912 M12 × 80 mm zinc plated, pack of 10"/>
    <s v="fasteners"/>
    <n v="79.77"/>
    <n v="5680197.0500000063"/>
    <n v="0.99218427488523564"/>
    <x v="2"/>
  </r>
  <r>
    <s v="SF-933-ZN-24x110"/>
    <s v="Hex bolt DIN 933 M24 × 110 mm zinc plated"/>
    <s v="fasteners"/>
    <n v="79.66"/>
    <n v="5680276.7100000065"/>
    <n v="0.99219818943760796"/>
    <x v="2"/>
  </r>
  <r>
    <s v="SF-976-HG-12x500"/>
    <s v="Threaded rod DIN 976 M12 × 500 mm hot-dip galvanised"/>
    <s v="fasteners"/>
    <n v="79.63"/>
    <n v="5680356.3400000064"/>
    <n v="0.99221209874975214"/>
    <x v="2"/>
  </r>
  <r>
    <s v="SF-7991-A4-5x45"/>
    <s v="Countersunk socket screw DIN 7991 M5 × 45 mm A4 stainless"/>
    <s v="fasteners"/>
    <n v="79.56"/>
    <n v="5680435.900000006"/>
    <n v="0.99222599583469739"/>
    <x v="2"/>
  </r>
  <r>
    <s v="SF-7991-A2-12x30-P10"/>
    <s v="Countersunk socket screw DIN 7991 M12 × 30 mm A2 stainless, pack of 10"/>
    <s v="fasteners"/>
    <n v="79.5"/>
    <n v="5680515.400000006"/>
    <n v="0.99223988243918648"/>
    <x v="2"/>
  </r>
  <r>
    <s v="SF-933-A4-12x75"/>
    <s v="Hex bolt DIN 933 M12 × 75 mm A4 stainless"/>
    <s v="fasteners"/>
    <n v="79.5"/>
    <n v="5680594.900000006"/>
    <n v="0.99225376904367557"/>
    <x v="2"/>
  </r>
  <r>
    <s v="SF-315-A2-12-P10"/>
    <s v="Wing nut DIN 315 M12 A2 stainless, pack of 10"/>
    <s v="fasteners"/>
    <n v="79.44"/>
    <n v="5680674.3400000064"/>
    <n v="0.99226764516770849"/>
    <x v="2"/>
  </r>
  <r>
    <s v="SF-912-BK-4x12"/>
    <s v="Socket cap screw DIN 912 M4 × 12 mm black 12.9"/>
    <s v="fasteners"/>
    <n v="79.38"/>
    <n v="5680753.7200000063"/>
    <n v="0.99228151081128513"/>
    <x v="2"/>
  </r>
  <r>
    <s v="SF-933-HG-8x16"/>
    <s v="Hex bolt DIN 933 M8 × 16 mm hot-dip galvanised"/>
    <s v="fasteners"/>
    <n v="79.23"/>
    <n v="5680832.9500000067"/>
    <n v="0.99229535025372129"/>
    <x v="2"/>
  </r>
  <r>
    <s v="SF-AGL-A2-5x20"/>
    <s v="Chipboard screw, Pozidriv Ø5 × 20 mm A2 stainless"/>
    <s v="fasteners"/>
    <n v="79.17"/>
    <n v="5680912.1200000066"/>
    <n v="0.99230917921570116"/>
    <x v="2"/>
  </r>
  <r>
    <s v="SF-7991-BK-12x90-P10"/>
    <s v="Countersunk socket screw DIN 7991 M12 × 90 mm black 12.9, pack of 10"/>
    <s v="fasteners"/>
    <n v="79.14"/>
    <n v="5680991.2600000063"/>
    <n v="0.9923230029374529"/>
    <x v="2"/>
  </r>
  <r>
    <s v="SF-7991-ZN-6x55"/>
    <s v="Countersunk socket screw DIN 7991 M6 × 55 mm zinc plated"/>
    <s v="fasteners"/>
    <n v="79.040000000000006"/>
    <n v="5681070.3000000063"/>
    <n v="0.99233680919177758"/>
    <x v="2"/>
  </r>
  <r>
    <s v="SF-912-BK-10x70-P10"/>
    <s v="Socket cap screw DIN 912 M10 × 70 mm black 12.9, pack of 10"/>
    <s v="fasteners"/>
    <n v="79.010000000000005"/>
    <n v="5681149.3100000061"/>
    <n v="0.99235061020587423"/>
    <x v="2"/>
  </r>
  <r>
    <s v="SF-934-A4-3"/>
    <s v="Hex nut DIN 934 M3 A4 stainless"/>
    <s v="fasteners"/>
    <n v="78.989999999999995"/>
    <n v="5681228.3000000063"/>
    <n v="0.99236440772648549"/>
    <x v="2"/>
  </r>
  <r>
    <s v="SF-7991-BK-6x70"/>
    <s v="Countersunk socket screw DIN 7991 M6 × 70 mm black 12.9"/>
    <s v="fasteners"/>
    <n v="78.7"/>
    <n v="5681307.0000000065"/>
    <n v="0.99237815459155831"/>
    <x v="2"/>
  </r>
  <r>
    <s v="SF-AGL-ZY-3x40-P25"/>
    <s v="Chipboard screw, Pozidriv Ø3 × 40 mm yellow zinc, pack of 25"/>
    <s v="fasteners"/>
    <n v="78.58"/>
    <n v="5681385.5800000066"/>
    <n v="0.99239188049571869"/>
    <x v="2"/>
  </r>
  <r>
    <s v="SF-AGL-ZY-4x45"/>
    <s v="Chipboard screw, Pozidriv Ø4 × 45 mm yellow zinc"/>
    <s v="fasteners"/>
    <n v="78.47"/>
    <n v="5681464.0500000063"/>
    <n v="0.99240558718570937"/>
    <x v="2"/>
  </r>
  <r>
    <s v="SF-933-A2-12x65-P10"/>
    <s v="Hex bolt DIN 933 M12 × 65 mm A2 stainless, pack of 10"/>
    <s v="fasteners"/>
    <n v="78.349999999999994"/>
    <n v="5681542.400000006"/>
    <n v="0.99241927291478749"/>
    <x v="2"/>
  </r>
  <r>
    <s v="SF-985-A4-12"/>
    <s v="Nylon-insert lock nut DIN 985 M12 A4 stainless"/>
    <s v="fasteners"/>
    <n v="78.33"/>
    <n v="5681620.730000006"/>
    <n v="0.99243295515038032"/>
    <x v="2"/>
  </r>
  <r>
    <s v="SF-7991-ZN-6x16"/>
    <s v="Countersunk socket screw DIN 7991 M6 × 16 mm zinc plated"/>
    <s v="fasteners"/>
    <n v="78.319999999999993"/>
    <n v="5681699.0500000063"/>
    <n v="0.99244663563923052"/>
    <x v="2"/>
  </r>
  <r>
    <s v="SF-RSN-TAT-VE-410"/>
    <s v="Tatra Works injection resin vinylester 410 ml"/>
    <s v="anchors"/>
    <n v="78.27"/>
    <n v="5681777.3200000059"/>
    <n v="0.99246030739436708"/>
    <x v="2"/>
  </r>
  <r>
    <s v="SF-RSN-TAT-VE-150"/>
    <s v="Tatra Works injection resin vinylester 150 ml"/>
    <s v="anchors"/>
    <n v="78.180000000000007"/>
    <n v="5681855.5000000056"/>
    <n v="0.99247396342881933"/>
    <x v="2"/>
  </r>
  <r>
    <s v="SF-912-BK-12x55"/>
    <s v="Socket cap screw DIN 912 M12 × 55 mm black 12.9"/>
    <s v="fasteners"/>
    <n v="78.14"/>
    <n v="5681933.6400000053"/>
    <n v="0.99248761247630068"/>
    <x v="2"/>
  </r>
  <r>
    <s v="SF-7991-A4-8x70"/>
    <s v="Countersunk socket screw DIN 7991 M8 × 70 mm A4 stainless"/>
    <s v="fasteners"/>
    <n v="78.12"/>
    <n v="5682011.7600000054"/>
    <n v="0.99250125803029676"/>
    <x v="2"/>
  </r>
  <r>
    <s v="SF-7991-A4-10x100-P10"/>
    <s v="Countersunk socket screw DIN 7991 M10 × 100 mm A4 stainless, pack of 10"/>
    <s v="fasteners"/>
    <n v="77.98"/>
    <n v="5682089.7400000058"/>
    <n v="0.99251487912989511"/>
    <x v="2"/>
  </r>
  <r>
    <s v="SF-7991-A2-12x70-P10"/>
    <s v="Countersunk socket screw DIN 7991 M12 × 70 mm A2 stainless, pack of 10"/>
    <s v="fasteners"/>
    <n v="77.91"/>
    <n v="5682167.650000006"/>
    <n v="0.99252848800229443"/>
    <x v="2"/>
  </r>
  <r>
    <s v="SF-RSN-ANC-EA-300"/>
    <s v="Anclatec injection resin epoxy acrylate 300 ml"/>
    <s v="anchors"/>
    <n v="77.77"/>
    <n v="5682245.4200000055"/>
    <n v="0.9925420724202958"/>
    <x v="2"/>
  </r>
  <r>
    <s v="SF-125-A4-10"/>
    <s v="Flat washer DIN 125 M10 A4 stainless"/>
    <s v="fasteners"/>
    <n v="77.67"/>
    <n v="5682323.0900000054"/>
    <n v="0.99255563937087021"/>
    <x v="2"/>
  </r>
  <r>
    <s v="SF-7991-ZN-8x50-P10"/>
    <s v="Countersunk socket screw DIN 7991 M8 × 50 mm zinc plated, pack of 10"/>
    <s v="fasteners"/>
    <n v="77.5"/>
    <n v="5682400.5900000054"/>
    <n v="0.99256917662681865"/>
    <x v="2"/>
  </r>
  <r>
    <s v="SF-7991-A2-5x10"/>
    <s v="Countersunk socket screw DIN 7991 M5 × 10 mm A2 stainless"/>
    <s v="fasteners"/>
    <n v="77.41"/>
    <n v="5682478.0000000056"/>
    <n v="0.99258269816208278"/>
    <x v="2"/>
  </r>
  <r>
    <s v="SF-933-A4-5x40"/>
    <s v="Hex bolt DIN 933 M5 × 40 mm A4 stainless"/>
    <s v="fasteners"/>
    <n v="77.38"/>
    <n v="5682555.3800000055"/>
    <n v="0.99259621445711887"/>
    <x v="2"/>
  </r>
  <r>
    <s v="SF-934-A2-20"/>
    <s v="Hex nut DIN 934 M20 A2 stainless"/>
    <s v="fasteners"/>
    <n v="77.38"/>
    <n v="5682632.7600000054"/>
    <n v="0.99260973075215486"/>
    <x v="2"/>
  </r>
  <r>
    <s v="SF-WDG-BRZ-ZN-10x90"/>
    <s v="Brezo wedge anchor M10 × 90 mm, zinc plated"/>
    <s v="anchors"/>
    <n v="77.36"/>
    <n v="5682710.1200000057"/>
    <n v="0.99262324355370557"/>
    <x v="2"/>
  </r>
  <r>
    <s v="SF-912-ZN-12x30"/>
    <s v="Socket cap screw DIN 912 M12 × 30 mm zinc plated"/>
    <s v="fasteners"/>
    <n v="77.150000000000006"/>
    <n v="5682787.2700000061"/>
    <n v="0.99263671967365952"/>
    <x v="2"/>
  </r>
  <r>
    <s v="SF-933-A4-8x20-P10"/>
    <s v="Hex bolt DIN 933 M8 × 20 mm A4 stainless, pack of 10"/>
    <s v="fasteners"/>
    <n v="77.05"/>
    <n v="5682864.3200000059"/>
    <n v="0.99265017832618629"/>
    <x v="2"/>
  </r>
  <r>
    <s v="SF-7991-ZN-3x40-B500"/>
    <s v="Countersunk socket screw DIN 7991 M3 × 40 mm zinc plated, bulk box of 500"/>
    <s v="fasteners"/>
    <n v="77.05"/>
    <n v="5682941.3700000057"/>
    <n v="0.99266363697871307"/>
    <x v="2"/>
  </r>
  <r>
    <s v="SF-912-ZN-8x120-P10"/>
    <s v="Socket cap screw DIN 912 M8 × 120 mm zinc plated, pack of 10"/>
    <s v="fasteners"/>
    <n v="76.900000000000006"/>
    <n v="5683018.2700000061"/>
    <n v="0.99267706943009948"/>
    <x v="2"/>
  </r>
  <r>
    <s v="SF-UNP-TAT-10x80-P20"/>
    <s v="Tatra Works universal plug for all substrates 10 × 80 mm, pack of 20"/>
    <s v="anchors"/>
    <n v="76.900000000000006"/>
    <n v="5683095.1700000064"/>
    <n v="0.99269050188148578"/>
    <x v="2"/>
  </r>
  <r>
    <s v="SF-AGL-ZY-4.5x60"/>
    <s v="Chipboard screw, Pozidriv Ø4.5 × 60 mm yellow zinc"/>
    <s v="fasteners"/>
    <n v="76.72"/>
    <n v="5683171.8900000062"/>
    <n v="0.99270390289150334"/>
    <x v="2"/>
  </r>
  <r>
    <s v="SF-933-A2-6x16-P10"/>
    <s v="Hex bolt DIN 933 M6 × 16 mm A2 stainless, pack of 10"/>
    <s v="fasteners"/>
    <n v="76.61"/>
    <n v="5683248.5000000065"/>
    <n v="0.99271728468735132"/>
    <x v="2"/>
  </r>
  <r>
    <s v="SF-976-A4-10x500"/>
    <s v="Threaded rod DIN 976 M10 × 500 mm A4 stainless"/>
    <s v="fasteners"/>
    <n v="76.569999999999993"/>
    <n v="5683325.0700000068"/>
    <n v="0.99273065949622852"/>
    <x v="2"/>
  </r>
  <r>
    <s v="SF-7991-BK-5x12"/>
    <s v="Countersunk socket screw DIN 7991 M5 × 12 mm black 12.9"/>
    <s v="fasteners"/>
    <n v="76.459999999999994"/>
    <n v="5683401.5300000068"/>
    <n v="0.99274401509093579"/>
    <x v="2"/>
  </r>
  <r>
    <s v="SF-7991-A4-6x10-P10"/>
    <s v="Countersunk socket screw DIN 7991 M6 × 10 mm A4 stainless, pack of 10"/>
    <s v="fasteners"/>
    <n v="76.23"/>
    <n v="5683477.7600000072"/>
    <n v="0.99275733051056114"/>
    <x v="2"/>
  </r>
  <r>
    <s v="SF-7991-A2-6x55-P10"/>
    <s v="Countersunk socket screw DIN 7991 M6 × 55 mm A2 stainless, pack of 10"/>
    <s v="fasteners"/>
    <n v="76.11"/>
    <n v="5683553.8700000076"/>
    <n v="0.99277062496927393"/>
    <x v="2"/>
  </r>
  <r>
    <s v="SF-912-A2-3x16"/>
    <s v="Socket cap screw DIN 912 M3 × 16 mm A2 stainless"/>
    <s v="fasteners"/>
    <n v="76.099999999999994"/>
    <n v="5683629.9700000072"/>
    <n v="0.99278391768124385"/>
    <x v="2"/>
  </r>
  <r>
    <s v="SF-439-A2-4-P20"/>
    <s v="Thin hex nut DIN 439 M4 A2 stainless, pack of 20"/>
    <s v="fasteners"/>
    <n v="76.08"/>
    <n v="5683706.0500000073"/>
    <n v="0.9927972068997285"/>
    <x v="2"/>
  </r>
  <r>
    <s v="SF-933-A4-6x50-P10"/>
    <s v="Hex bolt DIN 933 M6 × 50 mm A4 stainless, pack of 10"/>
    <s v="fasteners"/>
    <n v="76.010000000000005"/>
    <n v="5683782.060000007"/>
    <n v="0.99281048389101423"/>
    <x v="2"/>
  </r>
  <r>
    <s v="SF-912-A2-3x30-P20"/>
    <s v="Socket cap screw DIN 912 M3 × 30 mm A2 stainless, pack of 20"/>
    <s v="fasteners"/>
    <n v="75.989999999999995"/>
    <n v="5683858.0500000073"/>
    <n v="0.99282375738881457"/>
    <x v="2"/>
  </r>
  <r>
    <s v="SF-933-ZN-14x140"/>
    <s v="Hex bolt DIN 933 M14 × 140 mm zinc plated"/>
    <s v="fasteners"/>
    <n v="75.92"/>
    <n v="5683933.9700000072"/>
    <n v="0.99283701865941598"/>
    <x v="2"/>
  </r>
  <r>
    <s v="SF-912-BK-5x35-P20"/>
    <s v="Socket cap screw DIN 912 M5 × 35 mm black 12.9, pack of 20"/>
    <s v="fasteners"/>
    <n v="75.87"/>
    <n v="5684009.8400000073"/>
    <n v="0.99285027119630387"/>
    <x v="2"/>
  </r>
  <r>
    <s v="SF-CSA-ALP-H-6x48"/>
    <s v="Alpenfix concrete screw anchor Ø6 × 48 mm, hex head"/>
    <s v="anchors"/>
    <n v="75.760000000000005"/>
    <n v="5684085.6000000071"/>
    <n v="0.99286350451902194"/>
    <x v="2"/>
  </r>
  <r>
    <s v="SF-912-BK-6x65-P10"/>
    <s v="Socket cap screw DIN 912 M6 × 65 mm black 12.9, pack of 10"/>
    <s v="fasteners"/>
    <n v="75.75"/>
    <n v="5684161.3500000071"/>
    <n v="0.99287673609499738"/>
    <x v="2"/>
  </r>
  <r>
    <s v="SF-NYP-ANC-14x75-P20"/>
    <s v="Anclatec nylon wall plug with collar 14 × 75 mm, pack of 20"/>
    <s v="anchors"/>
    <n v="75.7"/>
    <n v="5684237.0500000073"/>
    <n v="0.9928899589372594"/>
    <x v="2"/>
  </r>
  <r>
    <s v="SF-934-ZN-4-P20"/>
    <s v="Hex nut DIN 934 M4 zinc plated, pack of 20"/>
    <s v="fasteners"/>
    <n v="75.41"/>
    <n v="5684312.4600000074"/>
    <n v="0.99290313112398298"/>
    <x v="2"/>
  </r>
  <r>
    <s v="SF-WDG-ALP-ZN-6x55"/>
    <s v="Alpenfix wedge anchor M6 × 55 mm, zinc plated"/>
    <s v="anchors"/>
    <n v="75.27"/>
    <n v="5684387.730000007"/>
    <n v="0.99291627885630851"/>
    <x v="2"/>
  </r>
  <r>
    <s v="SF-933-HG-12x120"/>
    <s v="Hex bolt DIN 933 M12 × 120 mm hot-dip galvanised"/>
    <s v="fasteners"/>
    <n v="75.13"/>
    <n v="5684462.8600000069"/>
    <n v="0.99292940213423642"/>
    <x v="2"/>
  </r>
  <r>
    <s v="SF-912-ZN-5x12-B500"/>
    <s v="Socket cap screw DIN 912 M5 × 12 mm zinc plated, bulk box of 500"/>
    <s v="fasteners"/>
    <n v="74.95"/>
    <n v="5684537.810000007"/>
    <n v="0.99294249397079559"/>
    <x v="2"/>
  </r>
  <r>
    <s v="SF-7991-ZN-6x10-P10"/>
    <s v="Countersunk socket screw DIN 7991 M6 × 10 mm zinc plated, pack of 10"/>
    <s v="fasteners"/>
    <n v="74.95"/>
    <n v="5684612.7600000072"/>
    <n v="0.99295558580735488"/>
    <x v="2"/>
  </r>
  <r>
    <s v="SF-931-ZN-8x40-P10"/>
    <s v="Hex bolt part thread DIN 931 M8 × 40 mm zinc plated, pack of 10"/>
    <s v="fasteners"/>
    <n v="74.849999999999994"/>
    <n v="5684687.6100000069"/>
    <n v="0.99296866017648699"/>
    <x v="2"/>
  </r>
  <r>
    <s v="SF-912-BK-5x25"/>
    <s v="Socket cap screw DIN 912 M5 × 25 mm black 12.9"/>
    <s v="fasteners"/>
    <n v="74.760000000000005"/>
    <n v="5684762.3700000066"/>
    <n v="0.9929817188249348"/>
    <x v="2"/>
  </r>
  <r>
    <s v="SF-912-ZN-3x10"/>
    <s v="Socket cap screw DIN 912 M3 × 10 mm zinc plated"/>
    <s v="fasteners"/>
    <n v="74.760000000000005"/>
    <n v="5684837.1300000064"/>
    <n v="0.99299477747338261"/>
    <x v="2"/>
  </r>
  <r>
    <s v="SF-125-A4-20"/>
    <s v="Flat washer DIN 125 M20 A4 stainless"/>
    <s v="fasteners"/>
    <n v="74.650000000000006"/>
    <n v="5684911.7800000068"/>
    <n v="0.99300781690766071"/>
    <x v="2"/>
  </r>
  <r>
    <s v="SF-7991-A2-10x70"/>
    <s v="Countersunk socket screw DIN 7991 M10 × 70 mm A2 stainless"/>
    <s v="fasteners"/>
    <n v="74.599999999999994"/>
    <n v="5684986.3800000064"/>
    <n v="0.99302084760822529"/>
    <x v="2"/>
  </r>
  <r>
    <s v="SF-933-ZN-20x75"/>
    <s v="Hex bolt DIN 933 M20 × 75 mm zinc plated"/>
    <s v="fasteners"/>
    <n v="74.52"/>
    <n v="5685060.900000006"/>
    <n v="0.99303386433484819"/>
    <x v="2"/>
  </r>
  <r>
    <s v="SF-NYP-ALP-14x70-P20"/>
    <s v="Alpenfix nylon wall plug with collar 14 × 70 mm, pack of 20"/>
    <s v="anchors"/>
    <n v="74.37"/>
    <n v="5685135.2700000061"/>
    <n v="0.99304685486033062"/>
    <x v="2"/>
  </r>
  <r>
    <s v="SF-SLV-ALP-ZN-12x120"/>
    <s v="Alpenfix sleeve anchor M12 × 120 mm, zinc plated"/>
    <s v="anchors"/>
    <n v="74.349999999999994"/>
    <n v="5685209.6200000057"/>
    <n v="0.99305984189232754"/>
    <x v="2"/>
  </r>
  <r>
    <s v="SF-127-A2-4-P30"/>
    <s v="Spring washer DIN 127 M4 A2 stainless, pack of 30"/>
    <s v="fasteners"/>
    <n v="74.14"/>
    <n v="5685283.7600000054"/>
    <n v="0.99307279224272771"/>
    <x v="2"/>
  </r>
  <r>
    <s v="SF-912-A4-12x35-P10"/>
    <s v="Socket cap screw DIN 912 M12 × 35 mm A4 stainless, pack of 10"/>
    <s v="fasteners"/>
    <n v="73.83"/>
    <n v="5685357.5900000054"/>
    <n v="0.99308568844410428"/>
    <x v="2"/>
  </r>
  <r>
    <s v="SF-NYP-BRZ-14x70-P20"/>
    <s v="Brezo nylon wall plug with collar 14 × 70 mm, pack of 20"/>
    <s v="anchors"/>
    <n v="73.64"/>
    <n v="5685431.2300000051"/>
    <n v="0.99309855145736925"/>
    <x v="2"/>
  </r>
  <r>
    <s v="SF-UNP-BRZ-10x80-P20"/>
    <s v="Brezo universal plug for all substrates 10 × 80 mm, pack of 20"/>
    <s v="anchors"/>
    <n v="73.59"/>
    <n v="5685504.820000005"/>
    <n v="0.9931114057369208"/>
    <x v="2"/>
  </r>
  <r>
    <s v="SF-439-A2-6-P20"/>
    <s v="Thin hex nut DIN 439 M6 A2 stainless, pack of 20"/>
    <s v="fasteners"/>
    <n v="73.540000000000006"/>
    <n v="5685578.360000005"/>
    <n v="0.99312425128275894"/>
    <x v="2"/>
  </r>
  <r>
    <s v="SF-NYP-BRZ-12x60-P20"/>
    <s v="Brezo nylon wall plug with collar 12 × 60 mm, pack of 20"/>
    <s v="anchors"/>
    <n v="73.45"/>
    <n v="5685651.8100000052"/>
    <n v="0.99313708110791266"/>
    <x v="2"/>
  </r>
  <r>
    <s v="SF-912-BK-3x6-P20"/>
    <s v="Socket cap screw DIN 912 M3 × 6 mm black 12.9, pack of 20"/>
    <s v="fasteners"/>
    <n v="73.319999999999993"/>
    <n v="5685725.1300000055"/>
    <n v="0.99314988822541139"/>
    <x v="2"/>
  </r>
  <r>
    <s v="SF-7991-A2-8x90-P10"/>
    <s v="Countersunk socket screw DIN 7991 M8 × 90 mm A2 stainless, pack of 10"/>
    <s v="fasteners"/>
    <n v="73.290000000000006"/>
    <n v="5685798.4200000055"/>
    <n v="0.99316269010268188"/>
    <x v="2"/>
  </r>
  <r>
    <s v="SF-933-A2-12x45-P10"/>
    <s v="Hex bolt DIN 933 M12 × 45 mm A2 stainless, pack of 10"/>
    <s v="fasteners"/>
    <n v="73.260000000000005"/>
    <n v="5685871.6800000053"/>
    <n v="0.99317548673972422"/>
    <x v="2"/>
  </r>
  <r>
    <s v="SF-RSN-ANC-EP-150"/>
    <s v="Anclatec injection resin pure epoxy 150 ml"/>
    <s v="anchors"/>
    <n v="73.14"/>
    <n v="5685944.820000005"/>
    <n v="0.99318826241585412"/>
    <x v="2"/>
  </r>
  <r>
    <s v="SF-7991-BK-10x16"/>
    <s v="Countersunk socket screw DIN 7991 M10 × 16 mm black 12.9"/>
    <s v="fasteners"/>
    <n v="73.12"/>
    <n v="5686017.9400000051"/>
    <n v="0.99320103459849862"/>
    <x v="2"/>
  </r>
  <r>
    <s v="SF-1587-A2-6"/>
    <s v="Dome nut DIN 1587 M6 A2 stainless"/>
    <s v="fasteners"/>
    <n v="72.959999999999994"/>
    <n v="5686090.900000005"/>
    <n v="0.9932137788332599"/>
    <x v="2"/>
  </r>
  <r>
    <s v="SF-RSN-ALP-EA-150"/>
    <s v="Alpenfix injection resin epoxy acrylate 150 ml"/>
    <s v="anchors"/>
    <n v="72.91"/>
    <n v="5686163.8100000052"/>
    <n v="0.99322651433430775"/>
    <x v="2"/>
  </r>
  <r>
    <s v="SF-912-BK-12x110-P10"/>
    <s v="Socket cap screw DIN 912 M12 × 110 mm black 12.9, pack of 10"/>
    <s v="fasteners"/>
    <n v="72.650000000000006"/>
    <n v="5686236.4600000056"/>
    <n v="0.99323920442004532"/>
    <x v="2"/>
  </r>
  <r>
    <s v="SF-7991-BK-3x35"/>
    <s v="Countersunk socket screw DIN 7991 M3 × 35 mm black 12.9"/>
    <s v="fasteners"/>
    <n v="72.64"/>
    <n v="5686309.1000000052"/>
    <n v="0.99325189275904002"/>
    <x v="2"/>
  </r>
  <r>
    <s v="SF-UNP-ANC-8x40-P20"/>
    <s v="Anclatec universal plug for all substrates 8 × 40 mm, pack of 20"/>
    <s v="anchors"/>
    <n v="72.61"/>
    <n v="5686381.7100000056"/>
    <n v="0.99326457585780681"/>
    <x v="2"/>
  </r>
  <r>
    <s v="SF-6923-A2-8"/>
    <s v="Serrated flange nut DIN 6923 M8 A2 stainless"/>
    <s v="fasteners"/>
    <n v="72.540000000000006"/>
    <n v="5686454.2500000056"/>
    <n v="0.99327724672937456"/>
    <x v="2"/>
  </r>
  <r>
    <s v="SF-912-A2-12x70-P10"/>
    <s v="Socket cap screw DIN 912 M12 × 70 mm A2 stainless, pack of 10"/>
    <s v="fasteners"/>
    <n v="72.48"/>
    <n v="5686526.730000006"/>
    <n v="0.99328990712048626"/>
    <x v="2"/>
  </r>
  <r>
    <s v="SF-NYP-TAT-8x40-P20"/>
    <s v="Tatra Works nylon wall plug with collar 8 × 40 mm, pack of 20"/>
    <s v="anchors"/>
    <n v="72.290000000000006"/>
    <n v="5686599.0200000061"/>
    <n v="0.99330253432348647"/>
    <x v="2"/>
  </r>
  <r>
    <s v="SF-931-ZN-10x70"/>
    <s v="Hex bolt part thread DIN 931 M10 × 70 mm zinc plated"/>
    <s v="fasteners"/>
    <n v="72.28"/>
    <n v="5686671.3000000063"/>
    <n v="0.99331515977974394"/>
    <x v="2"/>
  </r>
  <r>
    <s v="SF-AGL-ZY-6x35-B1000"/>
    <s v="Chipboard screw, Pozidriv Ø6 × 35 mm yellow zinc, bulk box of 1000"/>
    <s v="fasteners"/>
    <n v="72.239999999999995"/>
    <n v="5686743.5400000066"/>
    <n v="0.99332777824903062"/>
    <x v="2"/>
  </r>
  <r>
    <s v="SF-HWP-TAT-6x52"/>
    <s v="Tatra Works hollow-wall expansion plug 6 × 52 mm, box of 100"/>
    <s v="anchors"/>
    <n v="72.2"/>
    <n v="5686815.7400000067"/>
    <n v="0.99334038973134653"/>
    <x v="2"/>
  </r>
  <r>
    <s v="SF-1587-A2-8-P10"/>
    <s v="Dome nut DIN 1587 M8 A2 stainless, pack of 10"/>
    <s v="fasteners"/>
    <n v="72.08"/>
    <n v="5686887.8200000068"/>
    <n v="0.99335298025274998"/>
    <x v="2"/>
  </r>
  <r>
    <s v="SF-912-ZN-5x40-P20"/>
    <s v="Socket cap screw DIN 912 M5 × 40 mm zinc plated, pack of 20"/>
    <s v="fasteners"/>
    <n v="72"/>
    <n v="5686959.8200000068"/>
    <n v="0.99336555680021188"/>
    <x v="2"/>
  </r>
  <r>
    <s v="SF-933-A2-4x30-P20"/>
    <s v="Hex bolt DIN 933 M4 × 30 mm A2 stainless, pack of 20"/>
    <s v="fasteners"/>
    <n v="72"/>
    <n v="5687031.8200000068"/>
    <n v="0.99337813334767366"/>
    <x v="2"/>
  </r>
  <r>
    <s v="SF-933-A2-12x55-P10"/>
    <s v="Hex bolt DIN 933 M12 × 55 mm A2 stainless, pack of 10"/>
    <s v="fasteners"/>
    <n v="71.819999999999993"/>
    <n v="5687103.6400000071"/>
    <n v="0.99339067845376683"/>
    <x v="2"/>
  </r>
  <r>
    <s v="SF-AGL-ZY-4.5x50"/>
    <s v="Chipboard screw, Pozidriv Ø4.5 × 50 mm yellow zinc"/>
    <s v="fasteners"/>
    <n v="71.75"/>
    <n v="5687175.3900000071"/>
    <n v="0.99340321133266107"/>
    <x v="2"/>
  </r>
  <r>
    <s v="SF-933-ZN-8x35-P10"/>
    <s v="Hex bolt DIN 933 M8 × 35 mm zinc plated, pack of 10"/>
    <s v="fasteners"/>
    <n v="71.739999999999995"/>
    <n v="5687247.1300000073"/>
    <n v="0.99341574246481268"/>
    <x v="2"/>
  </r>
  <r>
    <s v="SF-976-HG-8x300"/>
    <s v="Threaded rod DIN 976 M8 × 300 mm hot-dip galvanised"/>
    <s v="fasteners"/>
    <n v="71.67"/>
    <n v="5687318.8000000073"/>
    <n v="0.99342826136976525"/>
    <x v="2"/>
  </r>
  <r>
    <s v="SF-AGL-ZY-3x25-B1000"/>
    <s v="Chipboard screw, Pozidriv Ø3 × 25 mm yellow zinc, bulk box of 1000"/>
    <s v="fasteners"/>
    <n v="71.650000000000006"/>
    <n v="5687390.4500000076"/>
    <n v="0.99344077678123244"/>
    <x v="2"/>
  </r>
  <r>
    <s v="SF-933-ZN-5x35"/>
    <s v="Hex bolt DIN 933 M5 × 35 mm zinc plated"/>
    <s v="fasteners"/>
    <n v="71.64"/>
    <n v="5687462.0900000073"/>
    <n v="0.99345329044595698"/>
    <x v="2"/>
  </r>
  <r>
    <s v="SF-985-A2-20"/>
    <s v="Nylon-insert lock nut DIN 985 M20 A2 stainless"/>
    <s v="fasteners"/>
    <n v="71.61"/>
    <n v="5687533.7000000076"/>
    <n v="0.99346579887045339"/>
    <x v="2"/>
  </r>
  <r>
    <s v="SF-UNP-ANC-10x60-P20"/>
    <s v="Anclatec universal plug for all substrates 10 × 60 mm, pack of 20"/>
    <s v="anchors"/>
    <n v="71.45"/>
    <n v="5687605.1500000078"/>
    <n v="0.99347827934706656"/>
    <x v="2"/>
  </r>
  <r>
    <s v="SF-AGL-A2-4.5x40"/>
    <s v="Chipboard screw, Pozidriv Ø4.5 × 40 mm A2 stainless"/>
    <s v="fasteners"/>
    <n v="71.34"/>
    <n v="5687676.4900000077"/>
    <n v="0.99349074060950993"/>
    <x v="2"/>
  </r>
  <r>
    <s v="SF-976-HG-14x1000"/>
    <s v="Threaded rod DIN 976 M14 × 1000 mm hot-dip galvanised"/>
    <s v="fasteners"/>
    <n v="71.239999999999995"/>
    <n v="5687747.7300000079"/>
    <n v="0.99350318440452634"/>
    <x v="2"/>
  </r>
  <r>
    <s v="SF-931-ZN-12x90"/>
    <s v="Hex bolt part thread DIN 931 M12 × 90 mm zinc plated"/>
    <s v="fasteners"/>
    <n v="71.03"/>
    <n v="5687818.7600000082"/>
    <n v="0.993515591517946"/>
    <x v="2"/>
  </r>
  <r>
    <s v="SF-912-ZN-3x16-P20"/>
    <s v="Socket cap screw DIN 912 M3 × 16 mm zinc plated, pack of 20"/>
    <s v="fasteners"/>
    <n v="71.02"/>
    <n v="5687889.7800000077"/>
    <n v="0.99352799688462279"/>
    <x v="2"/>
  </r>
  <r>
    <s v="SF-912-A4-10x30-P10"/>
    <s v="Socket cap screw DIN 912 M10 × 30 mm A4 stainless, pack of 10"/>
    <s v="fasteners"/>
    <n v="71.010000000000005"/>
    <n v="5687960.7900000075"/>
    <n v="0.99354040050455705"/>
    <x v="2"/>
  </r>
  <r>
    <s v="SF-AGL-ZY-3x45"/>
    <s v="Chipboard screw, Pozidriv Ø3 × 45 mm yellow zinc"/>
    <s v="fasteners"/>
    <n v="70.91"/>
    <n v="5688031.7000000076"/>
    <n v="0.99355278665706426"/>
    <x v="2"/>
  </r>
  <r>
    <s v="SF-125-ZN-5-P30"/>
    <s v="Flat washer DIN 125 M5 zinc plated, pack of 30"/>
    <s v="fasteners"/>
    <n v="70.89"/>
    <n v="5688102.5900000073"/>
    <n v="0.99356516931608596"/>
    <x v="2"/>
  </r>
  <r>
    <s v="SF-912-A4-10x60-P10"/>
    <s v="Socket cap screw DIN 912 M10 × 60 mm A4 stainless, pack of 10"/>
    <s v="fasteners"/>
    <n v="70.489999999999995"/>
    <n v="5688173.0800000075"/>
    <n v="0.99357748210539965"/>
    <x v="2"/>
  </r>
  <r>
    <s v="SF-931-A4-10x110-P10"/>
    <s v="Hex bolt part thread DIN 931 M10 × 110 mm A4 stainless, pack of 10"/>
    <s v="fasteners"/>
    <n v="70.430000000000007"/>
    <n v="5688243.5100000072"/>
    <n v="0.99358978441425694"/>
    <x v="2"/>
  </r>
  <r>
    <s v="SF-RSN-BRZ-VE-150"/>
    <s v="Brezo injection resin vinylester 150 ml"/>
    <s v="anchors"/>
    <n v="70.430000000000007"/>
    <n v="5688313.9400000069"/>
    <n v="0.99360208672311434"/>
    <x v="2"/>
  </r>
  <r>
    <s v="SF-912-BK-5x16-P20"/>
    <s v="Socket cap screw DIN 912 M5 × 16 mm black 12.9, pack of 20"/>
    <s v="fasteners"/>
    <n v="70.349999999999994"/>
    <n v="5688384.2900000066"/>
    <n v="0.99361437505803007"/>
    <x v="2"/>
  </r>
  <r>
    <s v="SF-7991-A2-8x70-P10"/>
    <s v="Countersunk socket screw DIN 7991 M8 × 70 mm A2 stainless, pack of 10"/>
    <s v="fasteners"/>
    <n v="70.31"/>
    <n v="5688454.6000000061"/>
    <n v="0.99362665640597503"/>
    <x v="2"/>
  </r>
  <r>
    <s v="SF-912-A2-8x55-P10"/>
    <s v="Socket cap screw DIN 912 M8 × 55 mm A2 stainless, pack of 10"/>
    <s v="fasteners"/>
    <n v="69.989999999999995"/>
    <n v="5688524.5900000064"/>
    <n v="0.99363888185815352"/>
    <x v="2"/>
  </r>
  <r>
    <s v="SF-CSA-TAT-H-6x48"/>
    <s v="Tatra Works concrete screw anchor Ø6 × 48 mm, hex head"/>
    <s v="anchors"/>
    <n v="69.91"/>
    <n v="5688594.5000000065"/>
    <n v="0.99365109333639046"/>
    <x v="2"/>
  </r>
  <r>
    <s v="SF-933-HG-12x45"/>
    <s v="Hex bolt DIN 933 M12 × 45 mm hot-dip galvanised"/>
    <s v="fasteners"/>
    <n v="69.900000000000006"/>
    <n v="5688664.4000000069"/>
    <n v="0.99366330306788475"/>
    <x v="2"/>
  </r>
  <r>
    <s v="SF-UNP-ANC-8x65-P20"/>
    <s v="Anclatec universal plug for all substrates 8 × 65 mm, pack of 20"/>
    <s v="anchors"/>
    <n v="69.900000000000006"/>
    <n v="5688734.3000000073"/>
    <n v="0.99367551279937893"/>
    <x v="2"/>
  </r>
  <r>
    <s v="SF-DRP-ANC-ZN-10x40"/>
    <s v="Anclatec drop-in anchor M10 × 40 mm, zinc plated"/>
    <s v="anchors"/>
    <n v="69.88"/>
    <n v="5688804.1800000072"/>
    <n v="0.99368771903738773"/>
    <x v="2"/>
  </r>
  <r>
    <s v="SF-NYP-ALP-12x60-P20"/>
    <s v="Alpenfix nylon wall plug with collar 12 × 60 mm, pack of 20"/>
    <s v="anchors"/>
    <n v="69.83"/>
    <n v="5688874.0100000072"/>
    <n v="0.99369991654168299"/>
    <x v="2"/>
  </r>
  <r>
    <s v="SF-933-ZN-6x30"/>
    <s v="Hex bolt DIN 933 M6 × 30 mm zinc plated"/>
    <s v="fasteners"/>
    <n v="69.7"/>
    <n v="5688943.7100000074"/>
    <n v="0.99371209133832306"/>
    <x v="2"/>
  </r>
  <r>
    <s v="SF-931-A2-6x90-P10"/>
    <s v="Hex bolt part thread DIN 931 M6 × 90 mm A2 stainless, pack of 10"/>
    <s v="fasteners"/>
    <n v="69.62"/>
    <n v="5689013.3300000075"/>
    <n v="0.99372425216102156"/>
    <x v="2"/>
  </r>
  <r>
    <s v="SF-7991-A4-8x30-P10"/>
    <s v="Countersunk socket screw DIN 7991 M8 × 30 mm A4 stainless, pack of 10"/>
    <s v="fasteners"/>
    <n v="69.58"/>
    <n v="5689082.9100000076"/>
    <n v="0.99373640599674928"/>
    <x v="2"/>
  </r>
  <r>
    <s v="SF-NYP-TAT-10x60"/>
    <s v="Tatra Works nylon wall plug with collar 10 × 60 mm, box of 50"/>
    <s v="anchors"/>
    <n v="69.53"/>
    <n v="5689152.4400000079"/>
    <n v="0.99374855109876348"/>
    <x v="2"/>
  </r>
  <r>
    <s v="SF-933-ZN-16x50"/>
    <s v="Hex bolt DIN 933 M16 × 50 mm zinc plated"/>
    <s v="fasteners"/>
    <n v="69.52"/>
    <n v="5689221.9600000074"/>
    <n v="0.99376069445403481"/>
    <x v="2"/>
  </r>
  <r>
    <s v="SF-6798-ZN-12-P20"/>
    <s v="Toothed lock washer DIN 6798 M12 zinc plated, pack of 20"/>
    <s v="fasteners"/>
    <n v="69.430000000000007"/>
    <n v="5689291.3900000071"/>
    <n v="0.99377282208862194"/>
    <x v="2"/>
  </r>
  <r>
    <s v="SF-912-A4-6x40-P10"/>
    <s v="Socket cap screw DIN 912 M6 × 40 mm A4 stainless, pack of 10"/>
    <s v="fasteners"/>
    <n v="69.36"/>
    <n v="5689360.7500000075"/>
    <n v="0.99378493749601016"/>
    <x v="2"/>
  </r>
  <r>
    <s v="SF-933-ZN-10x120"/>
    <s v="Hex bolt DIN 933 M10 × 120 mm zinc plated"/>
    <s v="fasteners"/>
    <n v="69.319999999999993"/>
    <n v="5689430.0700000077"/>
    <n v="0.99379704591642759"/>
    <x v="2"/>
  </r>
  <r>
    <s v="SF-9021-A2-12-P20"/>
    <s v="Large flat washer DIN 9021 M12 A2 stainless, pack of 20"/>
    <s v="fasteners"/>
    <n v="69.31"/>
    <n v="5689499.3800000073"/>
    <n v="0.99380915259010227"/>
    <x v="2"/>
  </r>
  <r>
    <s v="SF-931-A4-8x90-P10"/>
    <s v="Hex bolt part thread DIN 931 M8 × 90 mm A4 stainless, pack of 10"/>
    <s v="fasteners"/>
    <n v="69.2"/>
    <n v="5689568.5800000075"/>
    <n v="0.99382124004960726"/>
    <x v="2"/>
  </r>
  <r>
    <s v="SF-7991-A2-3x30"/>
    <s v="Countersunk socket screw DIN 7991 M3 × 30 mm A2 stainless"/>
    <s v="fasteners"/>
    <n v="69.16"/>
    <n v="5689637.7400000077"/>
    <n v="0.99383332052214146"/>
    <x v="2"/>
  </r>
  <r>
    <s v="SF-7991-BK-3x35-P20"/>
    <s v="Countersunk socket screw DIN 7991 M3 × 35 mm black 12.9, pack of 20"/>
    <s v="fasteners"/>
    <n v="69.16"/>
    <n v="5689706.9000000078"/>
    <n v="0.99384540099467555"/>
    <x v="2"/>
  </r>
  <r>
    <s v="SF-AGL-A2-3.5x50"/>
    <s v="Chipboard screw, Pozidriv Ø3.5 × 50 mm A2 stainless"/>
    <s v="fasteners"/>
    <n v="69"/>
    <n v="5689775.9000000078"/>
    <n v="0.99385745351932653"/>
    <x v="2"/>
  </r>
  <r>
    <s v="SF-933-ZN-6x20"/>
    <s v="Hex bolt DIN 933 M6 × 20 mm zinc plated"/>
    <s v="fasteners"/>
    <n v="69"/>
    <n v="5689844.9000000078"/>
    <n v="0.99386950604397739"/>
    <x v="2"/>
  </r>
  <r>
    <s v="SF-6798-A2-12"/>
    <s v="Toothed lock washer DIN 6798 M12 A2 stainless"/>
    <s v="fasteners"/>
    <n v="68.790000000000006"/>
    <n v="5689913.6900000079"/>
    <n v="0.99388152188703149"/>
    <x v="2"/>
  </r>
  <r>
    <s v="SF-912-A4-12x80"/>
    <s v="Socket cap screw DIN 912 M12 × 80 mm A4 stainless"/>
    <s v="fasteners"/>
    <n v="68.75"/>
    <n v="5689982.4400000079"/>
    <n v="0.99389353074311482"/>
    <x v="2"/>
  </r>
  <r>
    <s v="SF-933-HG-20x75"/>
    <s v="Hex bolt DIN 933 M20 × 75 mm hot-dip galvanised"/>
    <s v="fasteners"/>
    <n v="68.45"/>
    <n v="5690050.890000008"/>
    <n v="0.99390548719691707"/>
    <x v="2"/>
  </r>
  <r>
    <s v="SF-912-A4-5x12-P20"/>
    <s v="Socket cap screw DIN 912 M5 × 12 mm A4 stainless, pack of 20"/>
    <s v="fasteners"/>
    <n v="68.430000000000007"/>
    <n v="5690119.3200000077"/>
    <n v="0.99391744015723393"/>
    <x v="2"/>
  </r>
  <r>
    <s v="SF-AGL-A2-3.5x50-P25"/>
    <s v="Chipboard screw, Pozidriv Ø3.5 × 50 mm A2 stainless, pack of 25"/>
    <s v="fasteners"/>
    <n v="68.040000000000006"/>
    <n v="5690187.3600000078"/>
    <n v="0.99392932499458531"/>
    <x v="2"/>
  </r>
  <r>
    <s v="SF-7991-ZN-12x25"/>
    <s v="Countersunk socket screw DIN 7991 M12 × 25 mm zinc plated"/>
    <s v="fasteners"/>
    <n v="67.849999999999994"/>
    <n v="5690255.2100000074"/>
    <n v="0.99394117664382531"/>
    <x v="2"/>
  </r>
  <r>
    <s v="SF-933-A4-6x40-P10"/>
    <s v="Hex bolt DIN 933 M6 × 40 mm A4 stainless, pack of 10"/>
    <s v="fasteners"/>
    <n v="67.84"/>
    <n v="5690323.0500000073"/>
    <n v="0.99395302654632256"/>
    <x v="2"/>
  </r>
  <r>
    <s v="SF-NYP-ALP-5x25-P20"/>
    <s v="Alpenfix nylon wall plug with collar 5 × 25 mm, pack of 20"/>
    <s v="anchors"/>
    <n v="67.8"/>
    <n v="5690390.8500000071"/>
    <n v="0.99396486946184914"/>
    <x v="2"/>
  </r>
  <r>
    <s v="SF-933-HG-20x70"/>
    <s v="Hex bolt DIN 933 M20 × 70 mm hot-dip galvanised"/>
    <s v="fasteners"/>
    <n v="67.8"/>
    <n v="5690458.6500000069"/>
    <n v="0.99397671237737562"/>
    <x v="2"/>
  </r>
  <r>
    <s v="SF-RSN-ALP-EA-410"/>
    <s v="Alpenfix injection resin epoxy acrylate 410 ml"/>
    <s v="anchors"/>
    <n v="67.77"/>
    <n v="5690526.4200000064"/>
    <n v="0.99398855005267395"/>
    <x v="2"/>
  </r>
  <r>
    <s v="SF-912-BK-10x100-P10"/>
    <s v="Socket cap screw DIN 912 M10 × 100 mm black 12.9, pack of 10"/>
    <s v="fasteners"/>
    <n v="67.73"/>
    <n v="5690594.1500000069"/>
    <n v="0.99400038074100161"/>
    <x v="2"/>
  </r>
  <r>
    <s v="SF-933-A2-10x20-P10"/>
    <s v="Hex bolt DIN 933 M10 × 20 mm A2 stainless, pack of 10"/>
    <s v="fasteners"/>
    <n v="67.680000000000007"/>
    <n v="5690661.8300000066"/>
    <n v="0.99401220269561574"/>
    <x v="2"/>
  </r>
  <r>
    <s v="SF-7991-A2-3x20-P20"/>
    <s v="Countersunk socket screw DIN 7991 M3 × 20 mm A2 stainless, pack of 20"/>
    <s v="fasteners"/>
    <n v="67.52"/>
    <n v="5690729.3500000061"/>
    <n v="0.99402399670234642"/>
    <x v="2"/>
  </r>
  <r>
    <s v="SF-7991-A2-12x25"/>
    <s v="Countersunk socket screw DIN 7991 M12 × 25 mm A2 stainless"/>
    <s v="fasteners"/>
    <n v="67.3"/>
    <n v="5690796.650000006"/>
    <n v="0.99403575228073782"/>
    <x v="2"/>
  </r>
  <r>
    <s v="SF-912-BK-4x25"/>
    <s v="Socket cap screw DIN 912 M4 × 25 mm black 12.9"/>
    <s v="fasteners"/>
    <n v="67.239999999999995"/>
    <n v="5690863.8900000062"/>
    <n v="0.99404749737867304"/>
    <x v="2"/>
  </r>
  <r>
    <s v="SF-1587-A2-12-P10"/>
    <s v="Dome nut DIN 1587 M12 A2 stainless, pack of 10"/>
    <s v="fasteners"/>
    <n v="67.17"/>
    <n v="5690931.0600000061"/>
    <n v="0.99405923024940923"/>
    <x v="2"/>
  </r>
  <r>
    <s v="SF-912-BK-8x45-P10"/>
    <s v="Socket cap screw DIN 912 M8 × 45 mm black 12.9, pack of 10"/>
    <s v="fasteners"/>
    <n v="67.150000000000006"/>
    <n v="5690998.2100000065"/>
    <n v="0.99407095962666014"/>
    <x v="2"/>
  </r>
  <r>
    <s v="SF-RSN-ANC-VE-410"/>
    <s v="Anclatec injection resin vinylester 410 ml"/>
    <s v="anchors"/>
    <n v="66.86"/>
    <n v="5691065.0700000068"/>
    <n v="0.99408263834837263"/>
    <x v="2"/>
  </r>
  <r>
    <s v="SF-931-HG-12x110"/>
    <s v="Hex bolt part thread DIN 931 M12 × 110 mm hot-dip galvanised"/>
    <s v="fasteners"/>
    <n v="66.75"/>
    <n v="5691131.8200000068"/>
    <n v="0.99409429785591541"/>
    <x v="2"/>
  </r>
  <r>
    <s v="SF-7991-A4-3x25"/>
    <s v="Countersunk socket screw DIN 7991 M3 × 25 mm A4 stainless"/>
    <s v="fasteners"/>
    <n v="66.58"/>
    <n v="5691198.4000000069"/>
    <n v="0.9941059276688321"/>
    <x v="2"/>
  </r>
  <r>
    <s v="SF-976-HG-8x500"/>
    <s v="Threaded rod DIN 976 M8 × 500 mm hot-dip galvanised"/>
    <s v="fasteners"/>
    <n v="66.489999999999995"/>
    <n v="5691264.8900000071"/>
    <n v="0.99411754176106459"/>
    <x v="2"/>
  </r>
  <r>
    <s v="SF-UNP-TAT-6x50-P20"/>
    <s v="Tatra Works universal plug for all substrates 6 × 50 mm, pack of 20"/>
    <s v="anchors"/>
    <n v="66.37"/>
    <n v="5691331.2600000072"/>
    <n v="0.99412913489238464"/>
    <x v="2"/>
  </r>
  <r>
    <s v="SF-HWP-TAT-8x60-P20"/>
    <s v="Tatra Works hollow-wall expansion plug 8 × 60 mm, pack of 20"/>
    <s v="anchors"/>
    <n v="66.319999999999993"/>
    <n v="5691397.5800000075"/>
    <n v="0.99414071928999115"/>
    <x v="2"/>
  </r>
  <r>
    <s v="SF-912-ZN-6x60-P10"/>
    <s v="Socket cap screw DIN 912 M6 × 60 mm zinc plated, pack of 10"/>
    <s v="fasteners"/>
    <n v="66.3"/>
    <n v="5691463.8800000073"/>
    <n v="0.99415230019411227"/>
    <x v="2"/>
  </r>
  <r>
    <s v="SF-931-A2-6x50-P10"/>
    <s v="Hex bolt part thread DIN 931 M6 × 50 mm A2 stainless, pack of 10"/>
    <s v="fasteners"/>
    <n v="66.3"/>
    <n v="5691530.1800000072"/>
    <n v="0.99416388109823328"/>
    <x v="2"/>
  </r>
  <r>
    <s v="SF-7991-ZN-6x75-B500"/>
    <s v="Countersunk socket screw DIN 7991 M6 × 75 mm zinc plated, bulk box of 500"/>
    <s v="fasteners"/>
    <n v="66.22"/>
    <n v="5691596.4000000069"/>
    <n v="0.99417544802841273"/>
    <x v="2"/>
  </r>
  <r>
    <s v="SF-912-BK-10x90-P10"/>
    <s v="Socket cap screw DIN 912 M10 × 90 mm black 12.9, pack of 10"/>
    <s v="fasteners"/>
    <n v="66.150000000000006"/>
    <n v="5691662.5500000073"/>
    <n v="0.99418700273139327"/>
    <x v="2"/>
  </r>
  <r>
    <s v="SF-912-A2-6x100-P10"/>
    <s v="Socket cap screw DIN 912 M6 × 100 mm A2 stainless, pack of 10"/>
    <s v="fasteners"/>
    <n v="65.84"/>
    <n v="5691728.3900000071"/>
    <n v="0.99419850328534998"/>
    <x v="2"/>
  </r>
  <r>
    <s v="SF-912-BK-5x25-P20"/>
    <s v="Socket cap screw DIN 912 M5 × 25 mm black 12.9, pack of 20"/>
    <s v="fasteners"/>
    <n v="65.77"/>
    <n v="5691794.1600000067"/>
    <n v="0.99420999161210777"/>
    <x v="2"/>
  </r>
  <r>
    <s v="SF-7991-ZN-4x8-P20"/>
    <s v="Countersunk socket screw DIN 7991 M4 × 8 mm zinc plated, pack of 20"/>
    <s v="fasteners"/>
    <n v="65.73"/>
    <n v="5691859.8900000071"/>
    <n v="0.99422147295189489"/>
    <x v="2"/>
  </r>
  <r>
    <s v="SF-912-ZN-6x30-B500"/>
    <s v="Socket cap screw DIN 912 M6 × 30 mm zinc plated, bulk box of 500"/>
    <s v="fasteners"/>
    <n v="65.64"/>
    <n v="5691925.5300000068"/>
    <n v="0.99423293857099748"/>
    <x v="2"/>
  </r>
  <r>
    <s v="SF-912-A2-20x80"/>
    <s v="Socket cap screw DIN 912 M20 × 80 mm A2 stainless"/>
    <s v="fasteners"/>
    <n v="65.58"/>
    <n v="5691991.1100000069"/>
    <n v="0.9942443937096439"/>
    <x v="2"/>
  </r>
  <r>
    <s v="SF-933-HG-20x180"/>
    <s v="Hex bolt DIN 933 M20 × 180 mm hot-dip galvanised"/>
    <s v="fasteners"/>
    <n v="65.569999999999993"/>
    <n v="5692056.6800000072"/>
    <n v="0.9942558471015478"/>
    <x v="2"/>
  </r>
  <r>
    <s v="SF-934-A4-14"/>
    <s v="Hex nut DIN 934 M14 A4 stainless"/>
    <s v="fasteners"/>
    <n v="65.42"/>
    <n v="5692122.1000000071"/>
    <n v="0.99426727429231099"/>
    <x v="2"/>
  </r>
  <r>
    <s v="SF-7991-ZN-8x60-P10"/>
    <s v="Countersunk socket screw DIN 7991 M8 × 60 mm zinc plated, pack of 10"/>
    <s v="fasteners"/>
    <n v="65.23"/>
    <n v="5692187.3300000075"/>
    <n v="0.99427866829496292"/>
    <x v="2"/>
  </r>
  <r>
    <s v="SF-7991-ZN-6x70-P10"/>
    <s v="Countersunk socket screw DIN 7991 M6 × 70 mm zinc plated, pack of 10"/>
    <s v="fasteners"/>
    <n v="64.959999999999994"/>
    <n v="5692252.2900000075"/>
    <n v="0.9942900151355617"/>
    <x v="2"/>
  </r>
  <r>
    <s v="SF-7991-ZN-12x35"/>
    <s v="Countersunk socket screw DIN 7991 M12 × 35 mm zinc plated"/>
    <s v="fasteners"/>
    <n v="64.930000000000007"/>
    <n v="5692317.2200000072"/>
    <n v="0.99430135673593245"/>
    <x v="2"/>
  </r>
  <r>
    <s v="SF-RSN-ANC-VE-150"/>
    <s v="Anclatec injection resin vinylester 150 ml"/>
    <s v="anchors"/>
    <n v="64.91"/>
    <n v="5692382.1300000073"/>
    <n v="0.99431269484281781"/>
    <x v="2"/>
  </r>
  <r>
    <s v="SF-912-A4-6x55-P10"/>
    <s v="Socket cap screw DIN 912 M6 × 55 mm A4 stainless, pack of 10"/>
    <s v="fasteners"/>
    <n v="64.86"/>
    <n v="5692446.9900000077"/>
    <n v="0.99432402421598975"/>
    <x v="2"/>
  </r>
  <r>
    <s v="SF-SLV-ALP-ZN-10x80"/>
    <s v="Alpenfix sleeve anchor M10 × 80 mm, zinc plated"/>
    <s v="anchors"/>
    <n v="64.84"/>
    <n v="5692511.8300000075"/>
    <n v="0.9943353500956762"/>
    <x v="2"/>
  </r>
  <r>
    <s v="SF-439-A2-3"/>
    <s v="Thin hex nut DIN 439 M3 A2 stainless"/>
    <s v="fasteners"/>
    <n v="64.819999999999993"/>
    <n v="5692576.6500000078"/>
    <n v="0.99434667248187725"/>
    <x v="2"/>
  </r>
  <r>
    <s v="SF-976-A2-5x500"/>
    <s v="Threaded rod DIN 976 M5 × 500 mm A2 stainless"/>
    <s v="fasteners"/>
    <n v="64.81"/>
    <n v="5692641.4600000074"/>
    <n v="0.99435799312133555"/>
    <x v="2"/>
  </r>
  <r>
    <s v="SF-912-A4-8x45-P10"/>
    <s v="Socket cap screw DIN 912 M8 × 45 mm A4 stainless, pack of 10"/>
    <s v="fasteners"/>
    <n v="64.709999999999994"/>
    <n v="5692706.1700000074"/>
    <n v="0.99436929629336679"/>
    <x v="2"/>
  </r>
  <r>
    <s v="SF-7991-ZN-12x25-P10"/>
    <s v="Countersunk socket screw DIN 7991 M12 × 25 mm zinc plated, pack of 10"/>
    <s v="fasteners"/>
    <n v="64.53"/>
    <n v="5692770.7000000076"/>
    <n v="0.99438056802402952"/>
    <x v="2"/>
  </r>
  <r>
    <s v="SF-315-A2-10"/>
    <s v="Wing nut DIN 315 M10 A2 stainless"/>
    <s v="fasteners"/>
    <n v="64.48"/>
    <n v="5692835.1800000081"/>
    <n v="0.99439183102097872"/>
    <x v="2"/>
  </r>
  <r>
    <s v="SF-7991-ZN-10x40-P10"/>
    <s v="Countersunk socket screw DIN 7991 M10 × 40 mm zinc plated, pack of 10"/>
    <s v="fasteners"/>
    <n v="64.47"/>
    <n v="5692899.6500000078"/>
    <n v="0.99440309227118506"/>
    <x v="2"/>
  </r>
  <r>
    <s v="SF-912-ZN-12x40-P10"/>
    <s v="Socket cap screw DIN 912 M12 × 40 mm zinc plated, pack of 10"/>
    <s v="fasteners"/>
    <n v="64.150000000000006"/>
    <n v="5692963.8000000082"/>
    <n v="0.99441429762562505"/>
    <x v="2"/>
  </r>
  <r>
    <s v="SF-AGL-ZY-3.5x40"/>
    <s v="Chipboard screw, Pozidriv Ø3.5 × 40 mm yellow zinc"/>
    <s v="fasteners"/>
    <n v="64.12"/>
    <n v="5693027.9200000083"/>
    <n v="0.99442549773983691"/>
    <x v="2"/>
  </r>
  <r>
    <s v="SF-912-ZN-12x20"/>
    <s v="Socket cap screw DIN 912 M12 × 20 mm zinc plated"/>
    <s v="fasteners"/>
    <n v="64"/>
    <n v="5693091.9200000083"/>
    <n v="0.99443667689313631"/>
    <x v="2"/>
  </r>
  <r>
    <s v="SF-933-A2-6x50-P10"/>
    <s v="Hex bolt DIN 933 M6 × 50 mm A2 stainless, pack of 10"/>
    <s v="fasteners"/>
    <n v="63.96"/>
    <n v="5693155.8800000083"/>
    <n v="0.99444784905946482"/>
    <x v="2"/>
  </r>
  <r>
    <s v="SF-912-A2-10x120-P10"/>
    <s v="Socket cap screw DIN 912 M10 × 120 mm A2 stainless, pack of 10"/>
    <s v="fasteners"/>
    <n v="63.92"/>
    <n v="5693219.8000000082"/>
    <n v="0.99445901423882255"/>
    <x v="2"/>
  </r>
  <r>
    <s v="SF-AGL-ZY-3.5x16-P25"/>
    <s v="Chipboard screw, Pozidriv Ø3.5 × 16 mm yellow zinc, pack of 25"/>
    <s v="fasteners"/>
    <n v="63.91"/>
    <n v="5693283.7100000083"/>
    <n v="0.99447017767143764"/>
    <x v="2"/>
  </r>
  <r>
    <s v="SF-7991-BK-8x100-P10"/>
    <s v="Countersunk socket screw DIN 7991 M8 × 100 mm black 12.9, pack of 10"/>
    <s v="fasteners"/>
    <n v="63.91"/>
    <n v="5693347.6200000085"/>
    <n v="0.99448134110405273"/>
    <x v="2"/>
  </r>
  <r>
    <s v="SF-7991-BK-10x50-P10"/>
    <s v="Countersunk socket screw DIN 7991 M10 × 50 mm black 12.9, pack of 10"/>
    <s v="fasteners"/>
    <n v="63.65"/>
    <n v="5693411.2700000089"/>
    <n v="0.99449245912135764"/>
    <x v="2"/>
  </r>
  <r>
    <s v="SF-912-ZN-6x80-B500"/>
    <s v="Socket cap screw DIN 912 M6 × 80 mm zinc plated, bulk box of 500"/>
    <s v="fasteners"/>
    <n v="63.64"/>
    <n v="5693474.9100000085"/>
    <n v="0.99450357539191958"/>
    <x v="2"/>
  </r>
  <r>
    <s v="SF-AGL-ZY-5x90"/>
    <s v="Chipboard screw, Pozidriv Ø5 × 90 mm yellow zinc"/>
    <s v="fasteners"/>
    <n v="63.63"/>
    <n v="5693538.5400000084"/>
    <n v="0.99451468991573899"/>
    <x v="2"/>
  </r>
  <r>
    <s v="SF-912-A4-8x12"/>
    <s v="Socket cap screw DIN 912 M8 × 12 mm A4 stainless"/>
    <s v="fasteners"/>
    <n v="63.62"/>
    <n v="5693602.1600000085"/>
    <n v="0.99452580269281565"/>
    <x v="2"/>
  </r>
  <r>
    <s v="SF-7991-ZN-10x20-P10"/>
    <s v="Countersunk socket screw DIN 7991 M10 × 20 mm zinc plated, pack of 10"/>
    <s v="fasteners"/>
    <n v="63.61"/>
    <n v="5693665.7700000089"/>
    <n v="0.99453691372314967"/>
    <x v="2"/>
  </r>
  <r>
    <s v="SF-7991-BK-8x55-P10"/>
    <s v="Countersunk socket screw DIN 7991 M8 × 55 mm black 12.9, pack of 10"/>
    <s v="fasteners"/>
    <n v="63.58"/>
    <n v="5693729.3500000089"/>
    <n v="0.99454801951325555"/>
    <x v="2"/>
  </r>
  <r>
    <s v="SF-7991-A4-12x60"/>
    <s v="Countersunk socket screw DIN 7991 M12 × 60 mm A4 stainless"/>
    <s v="fasteners"/>
    <n v="63.49"/>
    <n v="5693792.8400000092"/>
    <n v="0.99455910958267713"/>
    <x v="2"/>
  </r>
  <r>
    <s v="SF-7991-BK-3x16"/>
    <s v="Countersunk socket screw DIN 7991 M3 × 16 mm black 12.9"/>
    <s v="fasteners"/>
    <n v="63.42"/>
    <n v="5693856.2600000091"/>
    <n v="0.99457018742489967"/>
    <x v="2"/>
  </r>
  <r>
    <s v="SF-AGL-A2-6x35"/>
    <s v="Chipboard screw, Pozidriv Ø6 × 35 mm A2 stainless"/>
    <s v="fasteners"/>
    <n v="63.4"/>
    <n v="5693919.6600000095"/>
    <n v="0.99458126177363693"/>
    <x v="2"/>
  </r>
  <r>
    <s v="SF-912-A2-5x20-P20"/>
    <s v="Socket cap screw DIN 912 M5 × 20 mm A2 stainless, pack of 20"/>
    <s v="fasteners"/>
    <n v="63.4"/>
    <n v="5693983.0600000098"/>
    <n v="0.9945923361223743"/>
    <x v="2"/>
  </r>
  <r>
    <s v="SF-933-A4-10x70-P10"/>
    <s v="Hex bolt DIN 933 M10 × 70 mm A4 stainless, pack of 10"/>
    <s v="fasteners"/>
    <n v="63.31"/>
    <n v="5694046.3700000094"/>
    <n v="0.99460339475042703"/>
    <x v="2"/>
  </r>
  <r>
    <s v="SF-7991-A2-12x75-P10"/>
    <s v="Countersunk socket screw DIN 7991 M12 × 75 mm A2 stainless, pack of 10"/>
    <s v="fasteners"/>
    <n v="63.31"/>
    <n v="5694109.680000009"/>
    <n v="0.99461445337847987"/>
    <x v="2"/>
  </r>
  <r>
    <s v="SF-933-A2-6x16-B500"/>
    <s v="Hex bolt DIN 933 M6 × 16 mm A2 stainless, bulk box of 500"/>
    <s v="fasteners"/>
    <n v="63.21"/>
    <n v="5694172.890000009"/>
    <n v="0.99462549453910565"/>
    <x v="2"/>
  </r>
  <r>
    <s v="SF-7991-ZN-6x50-P10"/>
    <s v="Countersunk socket screw DIN 7991 M6 × 50 mm zinc plated, pack of 10"/>
    <s v="fasteners"/>
    <n v="63.07"/>
    <n v="5694235.9600000093"/>
    <n v="0.9946365112453337"/>
    <x v="2"/>
  </r>
  <r>
    <s v="SF-DRP-ALP-ZN-6x25"/>
    <s v="Alpenfix drop-in anchor M6 × 25 mm, zinc plated"/>
    <s v="anchors"/>
    <n v="62.98"/>
    <n v="5694298.9400000097"/>
    <n v="0.99464751223087744"/>
    <x v="2"/>
  </r>
  <r>
    <s v="SF-7991-BK-10x100-P10"/>
    <s v="Countersunk socket screw DIN 7991 M10 × 100 mm black 12.9, pack of 10"/>
    <s v="fasteners"/>
    <n v="62.98"/>
    <n v="5694361.9200000102"/>
    <n v="0.99465851321642129"/>
    <x v="2"/>
  </r>
  <r>
    <s v="SF-933-A2-8x70"/>
    <s v="Hex bolt DIN 933 M8 × 70 mm A2 stainless"/>
    <s v="fasteners"/>
    <n v="62.86"/>
    <n v="5694424.7800000105"/>
    <n v="0.99466949324105258"/>
    <x v="2"/>
  </r>
  <r>
    <s v="SF-912-A2-5x12-P20"/>
    <s v="Socket cap screw DIN 912 M5 × 12 mm A2 stainless, pack of 20"/>
    <s v="fasteners"/>
    <n v="62.45"/>
    <n v="5694487.2300000107"/>
    <n v="0.99468040164923299"/>
    <x v="2"/>
  </r>
  <r>
    <s v="SF-AGL-ZY-4x40-P25"/>
    <s v="Chipboard screw, Pozidriv Ø4 × 40 mm yellow zinc, pack of 25"/>
    <s v="fasteners"/>
    <n v="62.26"/>
    <n v="5694549.4900000105"/>
    <n v="0.99469127686930203"/>
    <x v="2"/>
  </r>
  <r>
    <s v="SF-933-ZN-6x90"/>
    <s v="Hex bolt DIN 933 M6 × 90 mm zinc plated"/>
    <s v="fasteners"/>
    <n v="62.08"/>
    <n v="5694611.5700000105"/>
    <n v="0.99470212064800245"/>
    <x v="2"/>
  </r>
  <r>
    <s v="SF-934-ZN-4"/>
    <s v="Hex nut DIN 934 M4 zinc plated"/>
    <s v="fasteners"/>
    <n v="62.08"/>
    <n v="5694673.6500000106"/>
    <n v="0.99471296442670287"/>
    <x v="2"/>
  </r>
  <r>
    <s v="SF-912-A4-8x120-P10"/>
    <s v="Socket cap screw DIN 912 M8 × 120 mm A4 stainless, pack of 10"/>
    <s v="fasteners"/>
    <n v="62.07"/>
    <n v="5694735.7200000109"/>
    <n v="0.99472380645866054"/>
    <x v="2"/>
  </r>
  <r>
    <s v="SF-6798-A2-10-P20"/>
    <s v="Toothed lock washer DIN 6798 M10 A2 stainless, pack of 20"/>
    <s v="fasteners"/>
    <n v="62.01"/>
    <n v="5694797.7300000107"/>
    <n v="0.99473463801016204"/>
    <x v="2"/>
  </r>
  <r>
    <s v="SF-933-A2-4x25-P20"/>
    <s v="Hex bolt DIN 933 M4 × 25 mm A2 stainless, pack of 20"/>
    <s v="fasteners"/>
    <n v="62"/>
    <n v="5694859.7300000107"/>
    <n v="0.99474546781492079"/>
    <x v="2"/>
  </r>
  <r>
    <s v="SF-NYP-TAT-6x40-P20"/>
    <s v="Tatra Works nylon wall plug with collar 6 × 40 mm, pack of 20"/>
    <s v="anchors"/>
    <n v="61.93"/>
    <n v="5694921.6600000104"/>
    <n v="0.99475628539248062"/>
    <x v="2"/>
  </r>
  <r>
    <s v="SF-985-A2-8-P10"/>
    <s v="Nylon-insert lock nut DIN 985 M8 A2 stainless, pack of 10"/>
    <s v="fasteners"/>
    <n v="61.84"/>
    <n v="5694983.5000000102"/>
    <n v="0.99476708724935614"/>
    <x v="2"/>
  </r>
  <r>
    <s v="SF-9021-A2-16"/>
    <s v="Large flat washer DIN 9021 M16 A2 stainless"/>
    <s v="fasteners"/>
    <n v="61.71"/>
    <n v="5695045.2100000102"/>
    <n v="0.99477786639857646"/>
    <x v="2"/>
  </r>
  <r>
    <s v="SF-933-ZN-8x20"/>
    <s v="Hex bolt DIN 933 M8 × 20 mm zinc plated"/>
    <s v="fasteners"/>
    <n v="61.56"/>
    <n v="5695106.7700000098"/>
    <n v="0.9947886193466563"/>
    <x v="2"/>
  </r>
  <r>
    <s v="SF-1587-ZN-5"/>
    <s v="Dome nut DIN 1587 M5 zinc plated"/>
    <s v="fasteners"/>
    <n v="61.53"/>
    <n v="5695168.3000000101"/>
    <n v="0.994799367054508"/>
    <x v="2"/>
  </r>
  <r>
    <s v="SF-7991-BK-10x70"/>
    <s v="Countersunk socket screw DIN 7991 M10 × 70 mm black 12.9"/>
    <s v="fasteners"/>
    <n v="61.5"/>
    <n v="5695229.8000000101"/>
    <n v="0.99481010952213167"/>
    <x v="2"/>
  </r>
  <r>
    <s v="SF-912-A2-6x75"/>
    <s v="Socket cap screw DIN 912 M6 × 75 mm A2 stainless"/>
    <s v="fasteners"/>
    <n v="61.46"/>
    <n v="5695291.26000001"/>
    <n v="0.99482084500278445"/>
    <x v="2"/>
  </r>
  <r>
    <s v="SF-7991-ZN-10x120"/>
    <s v="Countersunk socket screw DIN 7991 M10 × 120 mm zinc plated"/>
    <s v="fasteners"/>
    <n v="61.4"/>
    <n v="5695352.6600000104"/>
    <n v="0.99483157000298117"/>
    <x v="2"/>
  </r>
  <r>
    <s v="SF-912-A2-6x75-P10"/>
    <s v="Socket cap screw DIN 912 M6 × 75 mm A2 stainless, pack of 10"/>
    <s v="fasteners"/>
    <n v="61.28"/>
    <n v="5695413.9400000107"/>
    <n v="0.99484227404226533"/>
    <x v="2"/>
  </r>
  <r>
    <s v="SF-912-A4-6x110-P10"/>
    <s v="Socket cap screw DIN 912 M6 × 110 mm A4 stainless, pack of 10"/>
    <s v="fasteners"/>
    <n v="61.15"/>
    <n v="5695475.090000011"/>
    <n v="0.9948529553738944"/>
    <x v="2"/>
  </r>
  <r>
    <s v="SF-912-ZN-10x45"/>
    <s v="Socket cap screw DIN 912 M10 × 45 mm zinc plated"/>
    <s v="fasteners"/>
    <n v="60.99"/>
    <n v="5695536.0800000113"/>
    <n v="0.99486360875764024"/>
    <x v="2"/>
  </r>
  <r>
    <s v="SF-AGL-A2-3.5x35-P25"/>
    <s v="Chipboard screw, Pozidriv Ø3.5 × 35 mm A2 stainless, pack of 25"/>
    <s v="fasteners"/>
    <n v="60.96"/>
    <n v="5695597.0400000112"/>
    <n v="0.99487425690115794"/>
    <x v="2"/>
  </r>
  <r>
    <s v="SF-912-A4-6x25-P10"/>
    <s v="Socket cap screw DIN 912 M6 × 25 mm A4 stainless, pack of 10"/>
    <s v="fasteners"/>
    <n v="60.93"/>
    <n v="5695657.9700000109"/>
    <n v="0.99488489980444739"/>
    <x v="2"/>
  </r>
  <r>
    <s v="SF-912-BK-8x55-P10"/>
    <s v="Socket cap screw DIN 912 M8 × 55 mm black 12.9, pack of 10"/>
    <s v="fasteners"/>
    <n v="60.86"/>
    <n v="5695718.8300000113"/>
    <n v="0.99489553048053814"/>
    <x v="2"/>
  </r>
  <r>
    <s v="SF-AGL-A2-3x12-B1000"/>
    <s v="Chipboard screw, Pozidriv Ø3 × 12 mm A2 stainless, bulk box of 1000"/>
    <s v="fasteners"/>
    <n v="60.8"/>
    <n v="5695779.6300000111"/>
    <n v="0.9949061506761725"/>
    <x v="2"/>
  </r>
  <r>
    <s v="SF-912-A4-6x40"/>
    <s v="Socket cap screw DIN 912 M6 × 40 mm A4 stainless"/>
    <s v="fasteners"/>
    <n v="60.64"/>
    <n v="5695840.2700000107"/>
    <n v="0.99491674292392362"/>
    <x v="2"/>
  </r>
  <r>
    <s v="SF-AGL-A2-4x25-P25"/>
    <s v="Chipboard screw, Pozidriv Ø4 × 25 mm A2 stainless, pack of 25"/>
    <s v="fasteners"/>
    <n v="60.6"/>
    <n v="5695900.8700000104"/>
    <n v="0.99492732818470386"/>
    <x v="2"/>
  </r>
  <r>
    <s v="SF-UNP-BRZ-10x50-P20"/>
    <s v="Brezo universal plug for all substrates 10 × 50 mm, pack of 20"/>
    <s v="anchors"/>
    <n v="60.52"/>
    <n v="5695961.3900000099"/>
    <n v="0.99493789947154254"/>
    <x v="2"/>
  </r>
  <r>
    <s v="SF-933-HG-16x50"/>
    <s v="Hex bolt DIN 933 M16 × 50 mm hot-dip galvanised"/>
    <s v="fasteners"/>
    <n v="60.52"/>
    <n v="5696021.9100000095"/>
    <n v="0.99494847075838122"/>
    <x v="2"/>
  </r>
  <r>
    <s v="SF-912-BK-10x25"/>
    <s v="Socket cap screw DIN 912 M10 × 25 mm black 12.9"/>
    <s v="fasteners"/>
    <n v="60.48"/>
    <n v="5696082.3900000099"/>
    <n v="0.99495903505824912"/>
    <x v="2"/>
  </r>
  <r>
    <s v="SF-7991-A2-12x35"/>
    <s v="Countersunk socket screw DIN 7991 M12 × 35 mm A2 stainless"/>
    <s v="fasteners"/>
    <n v="60.46"/>
    <n v="5696142.8500000099"/>
    <n v="0.99496959586463163"/>
    <x v="2"/>
  </r>
  <r>
    <s v="SF-933-ZN-14x80"/>
    <s v="Hex bolt DIN 933 M14 × 80 mm zinc plated"/>
    <s v="fasteners"/>
    <n v="60.45"/>
    <n v="5696203.3000000101"/>
    <n v="0.9949801549242715"/>
    <x v="2"/>
  </r>
  <r>
    <s v="SF-7991-BK-5x25"/>
    <s v="Countersunk socket screw DIN 7991 M5 × 25 mm black 12.9"/>
    <s v="fasteners"/>
    <n v="60.36"/>
    <n v="5696263.6600000104"/>
    <n v="0.99499069826322706"/>
    <x v="2"/>
  </r>
  <r>
    <s v="SF-7991-ZN-3x8-B500"/>
    <s v="Countersunk socket screw DIN 7991 M3 × 8 mm zinc plated, bulk box of 500"/>
    <s v="fasteners"/>
    <n v="60.2"/>
    <n v="5696323.8600000106"/>
    <n v="0.99500121365429928"/>
    <x v="2"/>
  </r>
  <r>
    <s v="SF-CSA-TAT-H-10x100"/>
    <s v="Tatra Works concrete screw anchor Ø10 × 100 mm, hex head"/>
    <s v="anchors"/>
    <n v="60.13"/>
    <n v="5696383.9900000105"/>
    <n v="0.99501171681817258"/>
    <x v="2"/>
  </r>
  <r>
    <s v="SF-7991-A4-6x75-P10"/>
    <s v="Countersunk socket screw DIN 7991 M6 × 75 mm A4 stainless, pack of 10"/>
    <s v="fasteners"/>
    <n v="60.11"/>
    <n v="5696444.1000000108"/>
    <n v="0.9950222164885606"/>
    <x v="2"/>
  </r>
  <r>
    <s v="SF-UNP-ALP-12x70"/>
    <s v="Alpenfix universal plug for all substrates 12 × 70 mm, box of 25"/>
    <s v="anchors"/>
    <n v="60.1"/>
    <n v="5696504.2000000104"/>
    <n v="0.99503271441220575"/>
    <x v="2"/>
  </r>
  <r>
    <s v="SF-NYP-BRZ-16x80"/>
    <s v="Brezo nylon wall plug with collar 16 × 80 mm, box of 25"/>
    <s v="anchors"/>
    <n v="59.99"/>
    <n v="5696564.1900000107"/>
    <n v="0.99504319312168121"/>
    <x v="2"/>
  </r>
  <r>
    <s v="SF-933-A2-16x45"/>
    <s v="Hex bolt DIN 933 M16 × 45 mm A2 stainless"/>
    <s v="fasteners"/>
    <n v="59.86"/>
    <n v="5696624.050000011"/>
    <n v="0.99505364912350158"/>
    <x v="2"/>
  </r>
  <r>
    <s v="SF-7991-A4-16x40"/>
    <s v="Countersunk socket screw DIN 7991 M16 × 40 mm A4 stainless"/>
    <s v="fasteners"/>
    <n v="59.82"/>
    <n v="5696683.8700000113"/>
    <n v="0.99506409813835117"/>
    <x v="2"/>
  </r>
  <r>
    <s v="SF-NZL-BRZ-STD"/>
    <s v="Brezo static mixer nozzles standard, pack of 10"/>
    <s v="anchors"/>
    <n v="59.7"/>
    <n v="5696743.5700000115"/>
    <n v="0.99507452619228831"/>
    <x v="2"/>
  </r>
  <r>
    <s v="SF-934-A2-12-P10"/>
    <s v="Hex nut DIN 934 M12 A2 stainless, pack of 10"/>
    <s v="fasteners"/>
    <n v="59.61"/>
    <n v="5696803.1800000118"/>
    <n v="0.99508493852554114"/>
    <x v="2"/>
  </r>
  <r>
    <s v="SF-ARD-ALP-ZN-8x112"/>
    <s v="Alpenfix anchor rod M8 × 112 mm, zinc plated, pack of 10"/>
    <s v="anchors"/>
    <n v="59.45"/>
    <n v="5696862.630000012"/>
    <n v="0.99509532291091063"/>
    <x v="2"/>
  </r>
  <r>
    <s v="SF-RSN-BRZ-PES-150"/>
    <s v="Brezo injection resin polyester, styrene-free 150 ml"/>
    <s v="anchors"/>
    <n v="59.45"/>
    <n v="5696922.0800000122"/>
    <n v="0.99510570729628023"/>
    <x v="2"/>
  </r>
  <r>
    <s v="SF-UNP-BRZ-8x40"/>
    <s v="Brezo universal plug for all substrates 8 × 40 mm, box of 50"/>
    <s v="anchors"/>
    <n v="59.43"/>
    <n v="5696981.5100000119"/>
    <n v="0.99511608818816422"/>
    <x v="2"/>
  </r>
  <r>
    <s v="SF-931-A2-10x40"/>
    <s v="Hex bolt part thread DIN 931 M10 × 40 mm A2 stainless"/>
    <s v="fasteners"/>
    <n v="59.39"/>
    <n v="5697040.9000000115"/>
    <n v="0.99512646209307742"/>
    <x v="2"/>
  </r>
  <r>
    <s v="SF-912-A2-12x80-P10"/>
    <s v="Socket cap screw DIN 912 M12 × 80 mm A2 stainless, pack of 10"/>
    <s v="fasteners"/>
    <n v="59.25"/>
    <n v="5697100.1500000115"/>
    <n v="0.9951368115435929"/>
    <x v="2"/>
  </r>
  <r>
    <s v="SF-912-BK-12x40"/>
    <s v="Socket cap screw DIN 912 M12 × 40 mm black 12.9"/>
    <s v="fasteners"/>
    <n v="59.24"/>
    <n v="5697159.3900000118"/>
    <n v="0.99514715924736563"/>
    <x v="2"/>
  </r>
  <r>
    <s v="SF-912-BK-20x70"/>
    <s v="Socket cap screw DIN 912 M20 × 70 mm black 12.9"/>
    <s v="fasteners"/>
    <n v="59.23"/>
    <n v="5697218.6200000122"/>
    <n v="0.99515750520439583"/>
    <x v="2"/>
  </r>
  <r>
    <s v="SF-912-ZN-8x25"/>
    <s v="Socket cap screw DIN 912 M8 × 25 mm zinc plated"/>
    <s v="fasteners"/>
    <n v="59.2"/>
    <n v="5697277.8200000124"/>
    <n v="0.99516784592119778"/>
    <x v="2"/>
  </r>
  <r>
    <s v="SF-912-BK-6x45"/>
    <s v="Socket cap screw DIN 912 M6 × 45 mm black 12.9"/>
    <s v="fasteners"/>
    <n v="59.03"/>
    <n v="5697336.8500000127"/>
    <n v="0.99517815694337375"/>
    <x v="2"/>
  </r>
  <r>
    <s v="SF-FRP-ALP-8x80"/>
    <s v="Alpenfix long frame plug 8 × 80 mm, box of 50"/>
    <s v="anchors"/>
    <n v="58.98"/>
    <n v="5697395.8300000131"/>
    <n v="0.9951884592318363"/>
    <x v="2"/>
  </r>
  <r>
    <s v="SF-931-A2-6x120-P10"/>
    <s v="Hex bolt part thread DIN 931 M6 × 120 mm A2 stainless, pack of 10"/>
    <s v="fasteners"/>
    <n v="58.85"/>
    <n v="5697454.6800000127"/>
    <n v="0.99519873881264354"/>
    <x v="2"/>
  </r>
  <r>
    <s v="SF-CSA-ALP-H-8x48"/>
    <s v="Alpenfix concrete screw anchor Ø8 × 48 mm, hex head"/>
    <s v="anchors"/>
    <n v="58.81"/>
    <n v="5697513.4900000123"/>
    <n v="0.99520901140647999"/>
    <x v="2"/>
  </r>
  <r>
    <s v="SF-933-A2-6x12-P10"/>
    <s v="Hex bolt DIN 933 M6 × 12 mm A2 stainless, pack of 10"/>
    <s v="fasteners"/>
    <n v="58.68"/>
    <n v="5697572.170000012"/>
    <n v="0.99521926129266136"/>
    <x v="2"/>
  </r>
  <r>
    <s v="SF-976-ZN-12x1000"/>
    <s v="Threaded rod DIN 976 M12 × 1000 mm zinc plated"/>
    <s v="fasteners"/>
    <n v="58.68"/>
    <n v="5697630.8500000117"/>
    <n v="0.99522951117884262"/>
    <x v="2"/>
  </r>
  <r>
    <s v="SF-933-A4-8x90-P10"/>
    <s v="Hex bolt DIN 933 M8 × 90 mm A4 stainless, pack of 10"/>
    <s v="fasteners"/>
    <n v="58.67"/>
    <n v="5697689.5200000117"/>
    <n v="0.99523975931828135"/>
    <x v="2"/>
  </r>
  <r>
    <s v="SF-912-ZN-10x120-P10"/>
    <s v="Socket cap screw DIN 912 M10 × 120 mm zinc plated, pack of 10"/>
    <s v="fasteners"/>
    <n v="58.52"/>
    <n v="5697748.0400000112"/>
    <n v="0.99524998125657937"/>
    <x v="2"/>
  </r>
  <r>
    <s v="SF-7991-BK-10x16-P10"/>
    <s v="Countersunk socket screw DIN 7991 M10 × 16 mm black 12.9, pack of 10"/>
    <s v="fasteners"/>
    <n v="58.42"/>
    <n v="5697806.4600000111"/>
    <n v="0.99526018572745045"/>
    <x v="2"/>
  </r>
  <r>
    <s v="SF-PBA-ANC-ZL-100"/>
    <s v="Anclatec self-drill plasterboard anchor zinc 15 × 45 mm, box of 100"/>
    <s v="anchors"/>
    <n v="58.38"/>
    <n v="5697864.840000011"/>
    <n v="0.99527038321135075"/>
    <x v="2"/>
  </r>
  <r>
    <s v="SF-912-ZN-12x50-P10"/>
    <s v="Socket cap screw DIN 912 M12 × 50 mm zinc plated, pack of 10"/>
    <s v="fasteners"/>
    <n v="58.21"/>
    <n v="5697923.050000011"/>
    <n v="0.99528055100062507"/>
    <x v="2"/>
  </r>
  <r>
    <s v="SF-7991-A4-6x50-P10"/>
    <s v="Countersunk socket screw DIN 7991 M6 × 50 mm A4 stainless, pack of 10"/>
    <s v="fasteners"/>
    <n v="58.13"/>
    <n v="5697981.1800000109"/>
    <n v="0.99529070481595772"/>
    <x v="2"/>
  </r>
  <r>
    <s v="SF-912-A2-4x40-P20"/>
    <s v="Socket cap screw DIN 912 M4 × 40 mm A2 stainless, pack of 20"/>
    <s v="fasteners"/>
    <n v="57.89"/>
    <n v="5698039.0700000105"/>
    <n v="0.99530081670946546"/>
    <x v="2"/>
  </r>
  <r>
    <s v="SF-439-ZN-5"/>
    <s v="Thin hex nut DIN 439 M5 zinc plated"/>
    <s v="fasteners"/>
    <n v="57.87"/>
    <n v="5698096.9400000107"/>
    <n v="0.99531092510948793"/>
    <x v="2"/>
  </r>
  <r>
    <s v="SF-912-A2-5x40-P20"/>
    <s v="Socket cap screw DIN 912 M5 × 40 mm A2 stainless, pack of 20"/>
    <s v="fasteners"/>
    <n v="57.86"/>
    <n v="5698154.800000011"/>
    <n v="0.99532103176276776"/>
    <x v="2"/>
  </r>
  <r>
    <s v="SF-933-A2-5x55-P20"/>
    <s v="Hex bolt DIN 933 M5 × 55 mm A2 stainless, pack of 20"/>
    <s v="fasteners"/>
    <n v="57.77"/>
    <n v="5698212.5700000105"/>
    <n v="0.99533112269536306"/>
    <x v="2"/>
  </r>
  <r>
    <s v="SF-912-BK-12x25-P10"/>
    <s v="Socket cap screw DIN 912 M12 × 25 mm black 12.9, pack of 10"/>
    <s v="fasteners"/>
    <n v="57.7"/>
    <n v="5698270.2700000107"/>
    <n v="0.99534120140075955"/>
    <x v="2"/>
  </r>
  <r>
    <s v="SF-912-A4-20x30"/>
    <s v="Socket cap screw DIN 912 M20 × 30 mm A4 stainless"/>
    <s v="fasteners"/>
    <n v="57.44"/>
    <n v="5698327.7100000111"/>
    <n v="0.99535123469084585"/>
    <x v="2"/>
  </r>
  <r>
    <s v="SF-AGL-A2-5x40"/>
    <s v="Chipboard screw, Pozidriv Ø5 × 40 mm A2 stainless"/>
    <s v="fasteners"/>
    <n v="57.4"/>
    <n v="5698385.1100000115"/>
    <n v="0.99536126099396127"/>
    <x v="2"/>
  </r>
  <r>
    <s v="SF-7991-A4-10x70-P10"/>
    <s v="Countersunk socket screw DIN 7991 M10 × 70 mm A4 stainless, pack of 10"/>
    <s v="fasteners"/>
    <n v="57.33"/>
    <n v="5698442.4400000116"/>
    <n v="0.99537127506987777"/>
    <x v="2"/>
  </r>
  <r>
    <s v="SF-933-HG-14x30"/>
    <s v="Hex bolt DIN 933 M14 × 30 mm hot-dip galvanised"/>
    <s v="fasteners"/>
    <n v="57.09"/>
    <n v="5698499.5300000114"/>
    <n v="0.99538124722396926"/>
    <x v="2"/>
  </r>
  <r>
    <s v="SF-7991-BK-12x75"/>
    <s v="Countersunk socket screw DIN 7991 M12 × 75 mm black 12.9"/>
    <s v="fasteners"/>
    <n v="57"/>
    <n v="5698556.5300000114"/>
    <n v="0.99539120365737654"/>
    <x v="2"/>
  </r>
  <r>
    <s v="SF-912-A4-6x30-P10"/>
    <s v="Socket cap screw DIN 912 M6 × 30 mm A4 stainless, pack of 10"/>
    <s v="fasteners"/>
    <n v="56.98"/>
    <n v="5698613.5100000119"/>
    <n v="0.99540115659729855"/>
    <x v="2"/>
  </r>
  <r>
    <s v="SF-912-ZN-16x40"/>
    <s v="Socket cap screw DIN 912 M16 × 40 mm zinc plated"/>
    <s v="fasteners"/>
    <n v="56.88"/>
    <n v="5698670.3900000118"/>
    <n v="0.99541109206979328"/>
    <x v="2"/>
  </r>
  <r>
    <s v="SF-931-A2-6x60-P10"/>
    <s v="Hex bolt part thread DIN 931 M6 × 60 mm A2 stainless, pack of 10"/>
    <s v="fasteners"/>
    <n v="56.77"/>
    <n v="5698727.1600000113"/>
    <n v="0.99542100832811831"/>
    <x v="2"/>
  </r>
  <r>
    <s v="SF-UNP-ANC-8x50"/>
    <s v="Anclatec universal plug for all substrates 8 × 50 mm, box of 50"/>
    <s v="anchors"/>
    <n v="56.62"/>
    <n v="5698783.7800000114"/>
    <n v="0.99543089838530285"/>
    <x v="2"/>
  </r>
  <r>
    <s v="SF-7991-ZN-3x6-B500"/>
    <s v="Countersunk socket screw DIN 7991 M3 × 6 mm zinc plated, bulk box of 500"/>
    <s v="fasteners"/>
    <n v="56.6"/>
    <n v="5698840.3800000111"/>
    <n v="0.99544078494900201"/>
    <x v="2"/>
  </r>
  <r>
    <s v="SF-933-ZN-14x100"/>
    <s v="Hex bolt DIN 933 M14 × 100 mm zinc plated"/>
    <s v="fasteners"/>
    <n v="56.59"/>
    <n v="5698896.9700000109"/>
    <n v="0.99545066976595842"/>
    <x v="2"/>
  </r>
  <r>
    <s v="SF-125-A2-5-P30"/>
    <s v="Flat washer DIN 125 M5 A2 stainless, pack of 30"/>
    <s v="fasteners"/>
    <n v="56.56"/>
    <n v="5698953.5300000105"/>
    <n v="0.99546054934268668"/>
    <x v="2"/>
  </r>
  <r>
    <s v="SF-AGL-A2-4.5x70"/>
    <s v="Chipboard screw, Pozidriv Ø4.5 × 70 mm A2 stainless"/>
    <s v="fasteners"/>
    <n v="56.5"/>
    <n v="5699010.0300000105"/>
    <n v="0.99547041843895878"/>
    <x v="2"/>
  </r>
  <r>
    <s v="SF-NYP-ALP-10x50"/>
    <s v="Alpenfix nylon wall plug with collar 10 × 50 mm, box of 50"/>
    <s v="anchors"/>
    <n v="56.28"/>
    <n v="5699066.3100000108"/>
    <n v="0.99548024910689148"/>
    <x v="2"/>
  </r>
  <r>
    <s v="SF-933-A4-6x75"/>
    <s v="Hex bolt DIN 933 M6 × 75 mm A4 stainless"/>
    <s v="fasteners"/>
    <n v="56.2"/>
    <n v="5699122.510000011"/>
    <n v="0.99549006580088251"/>
    <x v="2"/>
  </r>
  <r>
    <s v="SF-912-A4-10x16-P10"/>
    <s v="Socket cap screw DIN 912 M10 × 16 mm A4 stainless, pack of 10"/>
    <s v="fasteners"/>
    <n v="56.17"/>
    <n v="5699178.6800000109"/>
    <n v="0.99549987725464539"/>
    <x v="2"/>
  </r>
  <r>
    <s v="SF-AGL-ZY-3.5x25"/>
    <s v="Chipboard screw, Pozidriv Ø3.5 × 25 mm yellow zinc"/>
    <s v="fasteners"/>
    <n v="56.14"/>
    <n v="5699234.8200000105"/>
    <n v="0.99550968346818014"/>
    <x v="2"/>
  </r>
  <r>
    <s v="SF-933-ZN-14x65"/>
    <s v="Hex bolt DIN 933 M14 × 65 mm zinc plated"/>
    <s v="fasteners"/>
    <n v="56.04"/>
    <n v="5699290.8600000106"/>
    <n v="0.99551947221428794"/>
    <x v="2"/>
  </r>
  <r>
    <s v="SF-7991-ZN-10x16"/>
    <s v="Countersunk socket screw DIN 7991 M10 × 16 mm zinc plated"/>
    <s v="fasteners"/>
    <n v="56.02"/>
    <n v="5699346.8800000101"/>
    <n v="0.99552925746691023"/>
    <x v="2"/>
  </r>
  <r>
    <s v="SF-CSA-ANC-C-6x36"/>
    <s v="Anclatec concrete screw anchor Ø6 × 36 mm, countersunk head"/>
    <s v="anchors"/>
    <n v="55.99"/>
    <n v="5699402.8700000104"/>
    <n v="0.9955390374793045"/>
    <x v="2"/>
  </r>
  <r>
    <s v="SF-127-A2-8"/>
    <s v="Spring washer DIN 127 M8 A2 stainless"/>
    <s v="fasteners"/>
    <n v="55.98"/>
    <n v="5699458.8500000108"/>
    <n v="0.99554881574495613"/>
    <x v="2"/>
  </r>
  <r>
    <s v="SF-439-ZN-16"/>
    <s v="Thin hex nut DIN 439 M16 zinc plated"/>
    <s v="fasteners"/>
    <n v="55.92"/>
    <n v="5699514.7700000107"/>
    <n v="0.99555858353015148"/>
    <x v="2"/>
  </r>
  <r>
    <s v="SF-933-ZN-5x60-P20"/>
    <s v="Hex bolt DIN 933 M5 × 60 mm zinc plated, pack of 20"/>
    <s v="fasteners"/>
    <n v="55.9"/>
    <n v="5699570.6700000111"/>
    <n v="0.99556834782186143"/>
    <x v="2"/>
  </r>
  <r>
    <s v="SF-933-ZN-8x110"/>
    <s v="Hex bolt DIN 933 M8 × 110 mm zinc plated"/>
    <s v="fasteners"/>
    <n v="55.69"/>
    <n v="5699626.3600000115"/>
    <n v="0.99557807543197474"/>
    <x v="2"/>
  </r>
  <r>
    <s v="SF-RSN-TAT-EA-150"/>
    <s v="Tatra Works injection resin epoxy acrylate 150 ml"/>
    <s v="anchors"/>
    <n v="55.68"/>
    <n v="5699682.0400000112"/>
    <n v="0.99558780129534508"/>
    <x v="2"/>
  </r>
  <r>
    <s v="SF-912-A2-8x100"/>
    <s v="Socket cap screw DIN 912 M8 × 100 mm A2 stainless"/>
    <s v="fasteners"/>
    <n v="55.6"/>
    <n v="5699737.6400000108"/>
    <n v="0.99559751318477385"/>
    <x v="2"/>
  </r>
  <r>
    <s v="SF-933-ZN-12x160"/>
    <s v="Hex bolt DIN 933 M12 × 160 mm zinc plated"/>
    <s v="fasteners"/>
    <n v="55.43"/>
    <n v="5699793.0700000105"/>
    <n v="0.99560719537957676"/>
    <x v="2"/>
  </r>
  <r>
    <s v="SF-912-A2-12x100"/>
    <s v="Socket cap screw DIN 912 M12 × 100 mm A2 stainless"/>
    <s v="fasteners"/>
    <n v="55.26"/>
    <n v="5699848.3300000103"/>
    <n v="0.99561684787975357"/>
    <x v="2"/>
  </r>
  <r>
    <s v="SF-912-ZN-4x30"/>
    <s v="Socket cap screw DIN 912 M4 × 30 mm zinc plated"/>
    <s v="fasteners"/>
    <n v="54.88"/>
    <n v="5699903.2100000102"/>
    <n v="0.99562643400370776"/>
    <x v="2"/>
  </r>
  <r>
    <s v="SF-933-A2-6x40-P10"/>
    <s v="Hex bolt DIN 933 M6 × 40 mm A2 stainless, pack of 10"/>
    <s v="fasteners"/>
    <n v="54.86"/>
    <n v="5699958.0700000105"/>
    <n v="0.99563601663417667"/>
    <x v="2"/>
  </r>
  <r>
    <s v="SF-912-A2-12x50-P10"/>
    <s v="Socket cap screw DIN 912 M12 × 50 mm A2 stainless, pack of 10"/>
    <s v="fasteners"/>
    <n v="54.76"/>
    <n v="5700012.8300000103"/>
    <n v="0.9956455817972184"/>
    <x v="2"/>
  </r>
  <r>
    <s v="SF-912-ZN-12x75-P10"/>
    <s v="Socket cap screw DIN 912 M12 × 75 mm zinc plated, pack of 10"/>
    <s v="fasteners"/>
    <n v="54.68"/>
    <n v="5700067.51000001"/>
    <n v="0.99565513298631858"/>
    <x v="2"/>
  </r>
  <r>
    <s v="SF-912-ZN-10x65"/>
    <s v="Socket cap screw DIN 912 M10 × 65 mm zinc plated"/>
    <s v="fasteners"/>
    <n v="54.61"/>
    <n v="5700122.1200000104"/>
    <n v="0.99566467194821984"/>
    <x v="2"/>
  </r>
  <r>
    <s v="SF-933-A4-16x65"/>
    <s v="Hex bolt DIN 933 M16 × 65 mm A4 stainless"/>
    <s v="fasteners"/>
    <n v="54.58"/>
    <n v="5700176.7000000104"/>
    <n v="0.99567420566989295"/>
    <x v="2"/>
  </r>
  <r>
    <s v="SF-AGL-ZY-6x45-P25"/>
    <s v="Chipboard screw, Pozidriv Ø6 × 45 mm yellow zinc, pack of 25"/>
    <s v="fasteners"/>
    <n v="54.55"/>
    <n v="5700231.2500000102"/>
    <n v="0.99568373415133793"/>
    <x v="2"/>
  </r>
  <r>
    <s v="SF-931-ZN-10x50"/>
    <s v="Hex bolt part thread DIN 931 M10 × 50 mm zinc plated"/>
    <s v="fasteners"/>
    <n v="54.52"/>
    <n v="5700285.7700000098"/>
    <n v="0.99569325739255476"/>
    <x v="2"/>
  </r>
  <r>
    <s v="SF-7991-BK-4x20-P20"/>
    <s v="Countersunk socket screw DIN 7991 M4 × 20 mm black 12.9, pack of 20"/>
    <s v="fasteners"/>
    <n v="54.52"/>
    <n v="5700340.2900000094"/>
    <n v="0.9957027806337716"/>
    <x v="2"/>
  </r>
  <r>
    <s v="SF-931-A2-8x120-P10"/>
    <s v="Hex bolt part thread DIN 931 M8 × 120 mm A2 stainless, pack of 10"/>
    <s v="fasteners"/>
    <n v="54.45"/>
    <n v="5700394.7400000095"/>
    <n v="0.99571229164778963"/>
    <x v="2"/>
  </r>
  <r>
    <s v="SF-7991-ZN-10x110"/>
    <s v="Countersunk socket screw DIN 7991 M10 × 110 mm zinc plated"/>
    <s v="fasteners"/>
    <n v="54.2"/>
    <n v="5700448.9400000097"/>
    <n v="0.99572175899324011"/>
    <x v="2"/>
  </r>
  <r>
    <s v="SF-7991-ZN-3x20"/>
    <s v="Countersunk socket screw DIN 7991 M3 × 20 mm zinc plated"/>
    <s v="fasteners"/>
    <n v="54.18"/>
    <n v="5700503.1200000094"/>
    <n v="0.9957312228452051"/>
    <x v="2"/>
  </r>
  <r>
    <s v="SF-912-A2-8x60-P10"/>
    <s v="Socket cap screw DIN 912 M8 × 60 mm A2 stainless, pack of 10"/>
    <s v="fasteners"/>
    <n v="53.86"/>
    <n v="5700556.9800000098"/>
    <n v="0.99574063080140363"/>
    <x v="2"/>
  </r>
  <r>
    <s v="SF-912-A2-8x25-P10"/>
    <s v="Socket cap screw DIN 912 M8 × 25 mm A2 stainless, pack of 10"/>
    <s v="fasteners"/>
    <n v="53.64"/>
    <n v="5700610.6200000094"/>
    <n v="0.99575000032926264"/>
    <x v="2"/>
  </r>
  <r>
    <s v="SF-933-A2-8x140"/>
    <s v="Hex bolt DIN 933 M8 × 140 mm A2 stainless"/>
    <s v="fasteners"/>
    <n v="53.5"/>
    <n v="5700664.1200000094"/>
    <n v="0.99575934540272382"/>
    <x v="2"/>
  </r>
  <r>
    <s v="SF-933-ZN-8x45"/>
    <s v="Hex bolt DIN 933 M8 × 45 mm zinc plated"/>
    <s v="fasteners"/>
    <n v="53.4"/>
    <n v="5700717.5200000098"/>
    <n v="0.99576867300875804"/>
    <x v="2"/>
  </r>
  <r>
    <s v="SF-912-ZN-12x60-P10"/>
    <s v="Socket cap screw DIN 912 M12 × 60 mm zinc plated, pack of 10"/>
    <s v="fasteners"/>
    <n v="53.19"/>
    <n v="5700770.7100000102"/>
    <n v="0.99577796393319551"/>
    <x v="2"/>
  </r>
  <r>
    <s v="SF-7991-A2-5x10-P20"/>
    <s v="Countersunk socket screw DIN 7991 M5 × 10 mm A2 stainless, pack of 20"/>
    <s v="fasteners"/>
    <n v="53.17"/>
    <n v="5700823.8800000101"/>
    <n v="0.99578725136414759"/>
    <x v="2"/>
  </r>
  <r>
    <s v="SF-976-ZN-4x1000"/>
    <s v="Threaded rod DIN 976 M4 × 1000 mm zinc plated"/>
    <s v="fasteners"/>
    <n v="52.95"/>
    <n v="5700876.8300000103"/>
    <n v="0.99579650036676015"/>
    <x v="2"/>
  </r>
  <r>
    <s v="SF-931-A2-10x70-P10"/>
    <s v="Hex bolt part thread DIN 931 M10 × 70 mm A2 stainless, pack of 10"/>
    <s v="fasteners"/>
    <n v="52.91"/>
    <n v="5700929.7400000105"/>
    <n v="0.99580574238240183"/>
    <x v="2"/>
  </r>
  <r>
    <s v="SF-SLV-ALP-ZN-10x100"/>
    <s v="Alpenfix sleeve anchor M10 × 100 mm, zinc plated"/>
    <s v="anchors"/>
    <n v="52.78"/>
    <n v="5700982.5200000107"/>
    <n v="0.99581496169038852"/>
    <x v="2"/>
  </r>
  <r>
    <s v="SF-7991-ZN-8x90"/>
    <s v="Countersunk socket screw DIN 7991 M8 × 90 mm zinc plated"/>
    <s v="fasteners"/>
    <n v="52.73"/>
    <n v="5701035.2500000112"/>
    <n v="0.99582417226466169"/>
    <x v="2"/>
  </r>
  <r>
    <s v="SF-912-ZN-5x40"/>
    <s v="Socket cap screw DIN 912 M5 × 40 mm zinc plated"/>
    <s v="fasteners"/>
    <n v="52.67"/>
    <n v="5701087.9200000111"/>
    <n v="0.99583337235847846"/>
    <x v="2"/>
  </r>
  <r>
    <s v="SF-125-A4-14"/>
    <s v="Flat washer DIN 125 M14 A4 stainless"/>
    <s v="fasteners"/>
    <n v="52.64"/>
    <n v="5701140.5600000108"/>
    <n v="0.99584256721206721"/>
    <x v="2"/>
  </r>
  <r>
    <s v="SF-933-ZN-24x150"/>
    <s v="Hex bolt DIN 933 M24 × 150 mm zinc plated"/>
    <s v="fasteners"/>
    <n v="52.64"/>
    <n v="5701193.2000000104"/>
    <n v="0.99585176206565584"/>
    <x v="2"/>
  </r>
  <r>
    <s v="SF-AGL-A2-3x25"/>
    <s v="Chipboard screw, Pozidriv Ø3 × 25 mm A2 stainless"/>
    <s v="fasteners"/>
    <n v="52.43"/>
    <n v="5701245.6300000101"/>
    <n v="0.99586092023764772"/>
    <x v="2"/>
  </r>
  <r>
    <s v="SF-AGL-ZY-3.5x50"/>
    <s v="Chipboard screw, Pozidriv Ø3.5 × 50 mm yellow zinc"/>
    <s v="fasteners"/>
    <n v="52.36"/>
    <n v="5701297.9900000105"/>
    <n v="0.99587006618244089"/>
    <x v="2"/>
  </r>
  <r>
    <s v="SF-NYP-BRZ-6x40-P20"/>
    <s v="Brezo nylon wall plug with collar 6 × 40 mm, pack of 20"/>
    <s v="anchors"/>
    <n v="52.34"/>
    <n v="5701350.3300000103"/>
    <n v="0.99587920863374857"/>
    <x v="2"/>
  </r>
  <r>
    <s v="SF-933-ZN-24x50"/>
    <s v="Hex bolt DIN 933 M24 × 50 mm zinc plated"/>
    <s v="fasteners"/>
    <n v="52.3"/>
    <n v="5701402.6300000101"/>
    <n v="0.99588834409808535"/>
    <x v="2"/>
  </r>
  <r>
    <s v="SF-912-BK-16x70"/>
    <s v="Socket cap screw DIN 912 M16 × 70 mm black 12.9"/>
    <s v="fasteners"/>
    <n v="52.26"/>
    <n v="5701454.8900000099"/>
    <n v="0.99589747257545136"/>
    <x v="2"/>
  </r>
  <r>
    <s v="SF-7991-ZN-6x10"/>
    <s v="Countersunk socket screw DIN 7991 M6 × 10 mm zinc plated"/>
    <s v="fasteners"/>
    <n v="52.2"/>
    <n v="5701507.0900000101"/>
    <n v="0.99590659057236119"/>
    <x v="2"/>
  </r>
  <r>
    <s v="SF-NYP-ANC-16x80-P20"/>
    <s v="Anclatec nylon wall plug with collar 16 × 80 mm, pack of 20"/>
    <s v="anchors"/>
    <n v="52.18"/>
    <n v="5701559.2700000098"/>
    <n v="0.99591570507578553"/>
    <x v="2"/>
  </r>
  <r>
    <s v="SF-7991-ZN-4x8"/>
    <s v="Countersunk socket screw DIN 7991 M4 × 8 mm zinc plated"/>
    <s v="fasteners"/>
    <n v="52.11"/>
    <n v="5701611.3800000101"/>
    <n v="0.99592480735201105"/>
    <x v="2"/>
  </r>
  <r>
    <s v="SF-7991-ZN-6x80-P10"/>
    <s v="Countersunk socket screw DIN 7991 M6 × 80 mm zinc plated, pack of 10"/>
    <s v="fasteners"/>
    <n v="52.05"/>
    <n v="5701663.4300000099"/>
    <n v="0.9959338991477803"/>
    <x v="2"/>
  </r>
  <r>
    <s v="SF-933-HG-24x110"/>
    <s v="Hex bolt DIN 933 M24 × 110 mm hot-dip galvanised"/>
    <s v="fasteners"/>
    <n v="51.8"/>
    <n v="5701715.2300000098"/>
    <n v="0.99594294727498189"/>
    <x v="2"/>
  </r>
  <r>
    <s v="SF-912-A2-10x16"/>
    <s v="Socket cap screw DIN 912 M10 × 16 mm A2 stainless"/>
    <s v="fasteners"/>
    <n v="51.8"/>
    <n v="5701767.0300000096"/>
    <n v="0.9959519954021836"/>
    <x v="2"/>
  </r>
  <r>
    <s v="SF-7991-BK-6x50-P10"/>
    <s v="Countersunk socket screw DIN 7991 M6 × 50 mm black 12.9, pack of 10"/>
    <s v="fasteners"/>
    <n v="51.74"/>
    <n v="5701818.7700000098"/>
    <n v="0.99596103304892913"/>
    <x v="2"/>
  </r>
  <r>
    <s v="SF-931-ZN-8x80-P10"/>
    <s v="Hex bolt part thread DIN 931 M8 × 80 mm zinc plated, pack of 10"/>
    <s v="fasteners"/>
    <n v="51.71"/>
    <n v="5701870.4800000098"/>
    <n v="0.99597006545544642"/>
    <x v="2"/>
  </r>
  <r>
    <s v="SF-912-ZN-4x35-P20"/>
    <s v="Socket cap screw DIN 912 M4 × 35 mm zinc plated, pack of 20"/>
    <s v="fasteners"/>
    <n v="51.64"/>
    <n v="5701922.1200000094"/>
    <n v="0.99597908563476478"/>
    <x v="2"/>
  </r>
  <r>
    <s v="SF-7991-ZN-4x20-P20"/>
    <s v="Countersunk socket screw DIN 7991 M4 × 20 mm zinc plated, pack of 20"/>
    <s v="fasteners"/>
    <n v="51.58"/>
    <n v="5701973.7000000095"/>
    <n v="0.99598809533362709"/>
    <x v="2"/>
  </r>
  <r>
    <s v="SF-6798-ZN-12"/>
    <s v="Toothed lock washer DIN 6798 M12 zinc plated"/>
    <s v="fasteners"/>
    <n v="51.56"/>
    <n v="5702025.2600000091"/>
    <n v="0.99599710153900378"/>
    <x v="2"/>
  </r>
  <r>
    <s v="SF-7991-BK-8x30-P10"/>
    <s v="Countersunk socket screw DIN 7991 M8 × 30 mm black 12.9, pack of 10"/>
    <s v="fasteners"/>
    <n v="51.46"/>
    <n v="5702076.7200000091"/>
    <n v="0.99600609027695364"/>
    <x v="2"/>
  </r>
  <r>
    <s v="SF-933-HG-14x55"/>
    <s v="Hex bolt DIN 933 M14 × 55 mm hot-dip galvanised"/>
    <s v="fasteners"/>
    <n v="51.15"/>
    <n v="5702127.8700000094"/>
    <n v="0.99601502486587967"/>
    <x v="2"/>
  </r>
  <r>
    <s v="SF-912-A2-6x65-P10"/>
    <s v="Socket cap screw DIN 912 M6 × 65 mm A2 stainless, pack of 10"/>
    <s v="fasteners"/>
    <n v="51.08"/>
    <n v="5702178.9500000095"/>
    <n v="0.99602394722760668"/>
    <x v="2"/>
  </r>
  <r>
    <s v="SF-933-A4-5x55-P20"/>
    <s v="Hex bolt DIN 933 M5 × 55 mm A4 stainless, pack of 20"/>
    <s v="fasteners"/>
    <n v="51.04"/>
    <n v="5702229.9900000095"/>
    <n v="0.99603286260236301"/>
    <x v="2"/>
  </r>
  <r>
    <s v="SF-931-A4-8x50-P10"/>
    <s v="Hex bolt part thread DIN 931 M8 × 50 mm A4 stainless, pack of 10"/>
    <s v="fasteners"/>
    <n v="51.04"/>
    <n v="5702281.0300000096"/>
    <n v="0.99604177797711924"/>
    <x v="2"/>
  </r>
  <r>
    <s v="SF-912-BK-5x50"/>
    <s v="Socket cap screw DIN 912 M5 × 50 mm black 12.9"/>
    <s v="fasteners"/>
    <n v="51"/>
    <n v="5702332.0300000096"/>
    <n v="0.99605068636490468"/>
    <x v="2"/>
  </r>
  <r>
    <s v="SF-7991-BK-4x35"/>
    <s v="Countersunk socket screw DIN 7991 M4 × 35 mm black 12.9"/>
    <s v="fasteners"/>
    <n v="50.96"/>
    <n v="5702382.9900000095"/>
    <n v="0.99605958776571935"/>
    <x v="2"/>
  </r>
  <r>
    <s v="SF-7991-ZN-5x16"/>
    <s v="Countersunk socket screw DIN 7991 M5 × 16 mm zinc plated"/>
    <s v="fasteners"/>
    <n v="50.9"/>
    <n v="5702433.8900000099"/>
    <n v="0.99606847868607784"/>
    <x v="2"/>
  </r>
  <r>
    <s v="SF-912-BK-6x30-P10"/>
    <s v="Socket cap screw DIN 912 M6 × 30 mm black 12.9, pack of 10"/>
    <s v="fasteners"/>
    <n v="50.77"/>
    <n v="5702484.6600000095"/>
    <n v="0.99607734689878102"/>
    <x v="2"/>
  </r>
  <r>
    <s v="SF-AGL-A2-6x60-P25"/>
    <s v="Chipboard screw, Pozidriv Ø6 × 60 mm A2 stainless, pack of 25"/>
    <s v="fasteners"/>
    <n v="50.73"/>
    <n v="5702535.3900000099"/>
    <n v="0.99608620812451354"/>
    <x v="2"/>
  </r>
  <r>
    <s v="SF-439-A2-10-P10"/>
    <s v="Thin hex nut DIN 439 M10 A2 stainless, pack of 10"/>
    <s v="fasteners"/>
    <n v="50.66"/>
    <n v="5702586.0500000101"/>
    <n v="0.99609505712304713"/>
    <x v="2"/>
  </r>
  <r>
    <s v="SF-933-A4-6x35-P10"/>
    <s v="Hex bolt DIN 933 M6 × 35 mm A4 stainless, pack of 10"/>
    <s v="fasteners"/>
    <n v="50.6"/>
    <n v="5702636.6500000097"/>
    <n v="0.99610389564112434"/>
    <x v="2"/>
  </r>
  <r>
    <s v="SF-933-HG-20x60"/>
    <s v="Hex bolt DIN 933 M20 × 60 mm hot-dip galvanised"/>
    <s v="fasteners"/>
    <n v="50.59"/>
    <n v="5702687.2400000095"/>
    <n v="0.99611273241245901"/>
    <x v="2"/>
  </r>
  <r>
    <s v="SF-AGL-A2-3x50"/>
    <s v="Chipboard screw, Pozidriv Ø3 × 50 mm A2 stainless"/>
    <s v="fasteners"/>
    <n v="50.56"/>
    <n v="5702737.8000000091"/>
    <n v="0.99612156394356544"/>
    <x v="2"/>
  </r>
  <r>
    <s v="SF-125-A2-16"/>
    <s v="Flat washer DIN 125 M16 A2 stainless"/>
    <s v="fasteners"/>
    <n v="50.43"/>
    <n v="5702788.2300000088"/>
    <n v="0.99613037276701677"/>
    <x v="2"/>
  </r>
  <r>
    <s v="SF-912-A4-12x20-P10"/>
    <s v="Socket cap screw DIN 912 M12 × 20 mm A4 stainless, pack of 10"/>
    <s v="fasteners"/>
    <n v="50.4"/>
    <n v="5702838.6300000092"/>
    <n v="0.99613917635024007"/>
    <x v="2"/>
  </r>
  <r>
    <s v="SF-934-A2-16"/>
    <s v="Hex nut DIN 934 M16 A2 stainless"/>
    <s v="fasteners"/>
    <n v="50.39"/>
    <n v="5702889.0200000089"/>
    <n v="0.99614797818672063"/>
    <x v="2"/>
  </r>
  <r>
    <s v="SF-7991-ZN-10x80-P10"/>
    <s v="Countersunk socket screw DIN 7991 M10 × 80 mm zinc plated, pack of 10"/>
    <s v="fasteners"/>
    <n v="50.33"/>
    <n v="5702939.3500000089"/>
    <n v="0.9961567695427449"/>
    <x v="2"/>
  </r>
  <r>
    <s v="SF-933-ZN-12x90-P10"/>
    <s v="Hex bolt DIN 933 M12 × 90 mm zinc plated, pack of 10"/>
    <s v="fasteners"/>
    <n v="50.3"/>
    <n v="5702989.6500000088"/>
    <n v="0.99616555565854115"/>
    <x v="2"/>
  </r>
  <r>
    <s v="SF-UNP-ALP-8x65"/>
    <s v="Alpenfix universal plug for all substrates 8 × 65 mm, box of 50"/>
    <s v="anchors"/>
    <n v="50.28"/>
    <n v="5703039.930000009"/>
    <n v="0.996174338280852"/>
    <x v="2"/>
  </r>
  <r>
    <s v="SF-933-ZN-6x12-P10"/>
    <s v="Hex bolt DIN 933 M6 × 12 mm zinc plated, pack of 10"/>
    <s v="fasteners"/>
    <n v="50.26"/>
    <n v="5703090.1900000088"/>
    <n v="0.99618311740967735"/>
    <x v="2"/>
  </r>
  <r>
    <s v="SF-7991-ZN-4x40"/>
    <s v="Countersunk socket screw DIN 7991 M4 × 40 mm zinc plated"/>
    <s v="fasteners"/>
    <n v="50.21"/>
    <n v="5703140.4000000088"/>
    <n v="0.99619188780478929"/>
    <x v="2"/>
  </r>
  <r>
    <s v="SF-933-ZN-5x10"/>
    <s v="Hex bolt DIN 933 M5 × 10 mm zinc plated"/>
    <s v="fasteners"/>
    <n v="50.15"/>
    <n v="5703190.5500000091"/>
    <n v="0.99620064771944505"/>
    <x v="2"/>
  </r>
  <r>
    <s v="SF-976-A2-8x2000"/>
    <s v="Threaded rod DIN 976 M8 × 2000 mm A2 stainless"/>
    <s v="fasteners"/>
    <n v="49.98"/>
    <n v="5703240.5300000096"/>
    <n v="0.99620937793947484"/>
    <x v="2"/>
  </r>
  <r>
    <s v="SF-AGL-A2-5x45-P25"/>
    <s v="Chipboard screw, Pozidriv Ø5 × 45 mm A2 stainless, pack of 25"/>
    <s v="fasteners"/>
    <n v="49.92"/>
    <n v="5703290.4500000095"/>
    <n v="0.99621809767904834"/>
    <x v="2"/>
  </r>
  <r>
    <s v="SF-7991-BK-4x30"/>
    <s v="Countersunk socket screw DIN 7991 M4 × 30 mm black 12.9"/>
    <s v="fasteners"/>
    <n v="49.89"/>
    <n v="5703340.3400000092"/>
    <n v="0.99622681217839371"/>
    <x v="2"/>
  </r>
  <r>
    <s v="SF-912-ZN-6x35-P10"/>
    <s v="Socket cap screw DIN 912 M6 × 35 mm zinc plated, pack of 10"/>
    <s v="fasteners"/>
    <n v="49.7"/>
    <n v="5703390.0400000094"/>
    <n v="0.99623549348962781"/>
    <x v="2"/>
  </r>
  <r>
    <s v="SF-912-BK-8x25"/>
    <s v="Socket cap screw DIN 912 M8 × 25 mm black 12.9"/>
    <s v="fasteners"/>
    <n v="49.54"/>
    <n v="5703439.5800000094"/>
    <n v="0.99624414685297857"/>
    <x v="2"/>
  </r>
  <r>
    <s v="SF-931-ZN-12x50-P10"/>
    <s v="Hex bolt part thread DIN 931 M12 × 50 mm zinc plated, pack of 10"/>
    <s v="fasteners"/>
    <n v="49.49"/>
    <n v="5703489.0700000096"/>
    <n v="0.99625279148261592"/>
    <x v="2"/>
  </r>
  <r>
    <s v="SF-7991-ZN-12x60-P10"/>
    <s v="Countersunk socket screw DIN 7991 M12 × 60 mm zinc plated, pack of 10"/>
    <s v="fasteners"/>
    <n v="49.43"/>
    <n v="5703538.5000000093"/>
    <n v="0.99626142563179698"/>
    <x v="2"/>
  </r>
  <r>
    <s v="SF-933-ZN-4x10"/>
    <s v="Hex bolt DIN 933 M4 × 10 mm zinc plated"/>
    <s v="fasteners"/>
    <n v="49.42"/>
    <n v="5703587.9200000092"/>
    <n v="0.9962700580342353"/>
    <x v="2"/>
  </r>
  <r>
    <s v="SF-HWP-TAT-6x52-P20"/>
    <s v="Tatra Works hollow-wall expansion plug 6 × 52 mm, pack of 20"/>
    <s v="anchors"/>
    <n v="49.36"/>
    <n v="5703637.2800000096"/>
    <n v="0.99627867995621755"/>
    <x v="2"/>
  </r>
  <r>
    <s v="SF-7991-A2-12x100-P10"/>
    <s v="Countersunk socket screw DIN 7991 M12 × 100 mm A2 stainless, pack of 10"/>
    <s v="fasteners"/>
    <n v="49.32"/>
    <n v="5703686.6000000099"/>
    <n v="0.99628729489122891"/>
    <x v="2"/>
  </r>
  <r>
    <s v="SF-912-A4-8x16-P10"/>
    <s v="Socket cap screw DIN 912 M8 × 16 mm A4 stainless, pack of 10"/>
    <s v="fasteners"/>
    <n v="49.04"/>
    <n v="5703735.6400000099"/>
    <n v="0.9962958609174446"/>
    <x v="2"/>
  </r>
  <r>
    <s v="SF-NYP-BRZ-10x50"/>
    <s v="Brezo nylon wall plug with collar 10 × 50 mm, box of 50"/>
    <s v="anchors"/>
    <n v="48.96"/>
    <n v="5703784.6000000099"/>
    <n v="0.99630441296971861"/>
    <x v="2"/>
  </r>
  <r>
    <s v="SF-912-A4-8x110"/>
    <s v="Socket cap screw DIN 912 M8 × 110 mm A4 stainless"/>
    <s v="fasteners"/>
    <n v="48.95"/>
    <n v="5703833.5500000101"/>
    <n v="0.99631296327524999"/>
    <x v="2"/>
  </r>
  <r>
    <s v="SF-AGL-A2-5x70-P25"/>
    <s v="Chipboard screw, Pozidriv Ø5 × 70 mm A2 stainless, pack of 25"/>
    <s v="fasteners"/>
    <n v="48.88"/>
    <n v="5703882.4300000099"/>
    <n v="0.99632150135358233"/>
    <x v="2"/>
  </r>
  <r>
    <s v="SF-912-ZN-8x35"/>
    <s v="Socket cap screw DIN 912 M8 × 35 mm zinc plated"/>
    <s v="fasteners"/>
    <n v="48.8"/>
    <n v="5703931.2300000098"/>
    <n v="0.99633002545797311"/>
    <x v="2"/>
  </r>
  <r>
    <s v="SF-933-ZN-12x50"/>
    <s v="Hex bolt DIN 933 M12 × 50 mm zinc plated"/>
    <s v="fasteners"/>
    <n v="48.72"/>
    <n v="5703979.9500000095"/>
    <n v="0.99633853558842222"/>
    <x v="2"/>
  </r>
  <r>
    <s v="SF-912-A2-20x55"/>
    <s v="Socket cap screw DIN 912 M20 × 55 mm A2 stainless"/>
    <s v="fasteners"/>
    <n v="48.72"/>
    <n v="5704028.6700000092"/>
    <n v="0.99634704571887134"/>
    <x v="2"/>
  </r>
  <r>
    <s v="SF-127-A2-4"/>
    <s v="Spring washer DIN 127 M4 A2 stainless"/>
    <s v="fasteners"/>
    <n v="48.72"/>
    <n v="5704077.390000009"/>
    <n v="0.99635555584932045"/>
    <x v="2"/>
  </r>
  <r>
    <s v="SF-912-ZN-4x20"/>
    <s v="Socket cap screw DIN 912 M4 × 20 mm zinc plated"/>
    <s v="fasteners"/>
    <n v="48.72"/>
    <n v="5704126.1100000087"/>
    <n v="0.99636406597976956"/>
    <x v="2"/>
  </r>
  <r>
    <s v="SF-NYP-ANC-10x60"/>
    <s v="Anclatec nylon wall plug with collar 10 × 60 mm, box of 50"/>
    <s v="anchors"/>
    <n v="48.7"/>
    <n v="5704174.8100000089"/>
    <n v="0.99637257261673329"/>
    <x v="2"/>
  </r>
  <r>
    <s v="SF-931-ZN-8x90"/>
    <s v="Hex bolt part thread DIN 931 M8 × 90 mm zinc plated"/>
    <s v="fasteners"/>
    <n v="48.66"/>
    <n v="5704223.4700000091"/>
    <n v="0.99638107226672623"/>
    <x v="2"/>
  </r>
  <r>
    <s v="SF-985-ZN-5"/>
    <s v="Nylon-insert lock nut DIN 985 M5 zinc plated"/>
    <s v="fasteners"/>
    <n v="48.65"/>
    <n v="5704272.1200000094"/>
    <n v="0.99638957016997654"/>
    <x v="2"/>
  </r>
  <r>
    <s v="SF-912-ZN-10x45-P10"/>
    <s v="Socket cap screw DIN 912 M10 × 45 mm zinc plated, pack of 10"/>
    <s v="fasteners"/>
    <n v="48.31"/>
    <n v="5704320.430000009"/>
    <n v="0.99639800868397488"/>
    <x v="2"/>
  </r>
  <r>
    <s v="SF-931-ZN-20x90"/>
    <s v="Hex bolt part thread DIN 931 M20 × 90 mm zinc plated"/>
    <s v="fasteners"/>
    <n v="48.27"/>
    <n v="5704368.7000000086"/>
    <n v="0.99640644021100222"/>
    <x v="2"/>
  </r>
  <r>
    <s v="SF-985-ZN-8-P10"/>
    <s v="Nylon-insert lock nut DIN 985 M8 zinc plated, pack of 10"/>
    <s v="fasteners"/>
    <n v="48.2"/>
    <n v="5704416.9000000088"/>
    <n v="0.99641485951083086"/>
    <x v="2"/>
  </r>
  <r>
    <s v="SF-127-ZN-5-P30"/>
    <s v="Spring washer DIN 127 M5 zinc plated, pack of 30"/>
    <s v="fasteners"/>
    <n v="48.03"/>
    <n v="5704464.930000009"/>
    <n v="0.99642324911603364"/>
    <x v="2"/>
  </r>
  <r>
    <s v="SF-AGL-ZY-5x16"/>
    <s v="Chipboard screw, Pozidriv Ø5 × 16 mm yellow zinc"/>
    <s v="fasteners"/>
    <n v="48.02"/>
    <n v="5704512.9500000086"/>
    <n v="0.99643163697449344"/>
    <x v="2"/>
  </r>
  <r>
    <s v="SF-933-A2-4x16"/>
    <s v="Hex bolt DIN 933 M4 × 16 mm A2 stainless"/>
    <s v="fasteners"/>
    <n v="48"/>
    <n v="5704560.9500000086"/>
    <n v="0.99644002133946796"/>
    <x v="2"/>
  </r>
  <r>
    <s v="SF-912-ZN-8x12"/>
    <s v="Socket cap screw DIN 912 M8 × 12 mm zinc plated"/>
    <s v="fasteners"/>
    <n v="47.88"/>
    <n v="5704608.8300000085"/>
    <n v="0.99644838474353004"/>
    <x v="2"/>
  </r>
  <r>
    <s v="SF-912-BK-8x16"/>
    <s v="Socket cap screw DIN 912 M8 × 16 mm black 12.9"/>
    <s v="fasteners"/>
    <n v="47.72"/>
    <n v="5704656.5500000082"/>
    <n v="0.99645672019970888"/>
    <x v="2"/>
  </r>
  <r>
    <s v="SF-912-BK-8x30-P10"/>
    <s v="Socket cap screw DIN 912 M8 × 30 mm black 12.9, pack of 10"/>
    <s v="fasteners"/>
    <n v="47.61"/>
    <n v="5704704.1600000085"/>
    <n v="0.99646503644171802"/>
    <x v="2"/>
  </r>
  <r>
    <s v="SF-7991-ZN-3x12-P20"/>
    <s v="Countersunk socket screw DIN 7991 M3 × 12 mm zinc plated, pack of 20"/>
    <s v="fasteners"/>
    <n v="47.58"/>
    <n v="5704751.7400000086"/>
    <n v="0.99647334744349914"/>
    <x v="2"/>
  </r>
  <r>
    <s v="SF-UNP-ALP-10x80"/>
    <s v="Alpenfix universal plug for all substrates 10 × 80 mm, box of 50"/>
    <s v="anchors"/>
    <n v="47.45"/>
    <n v="5704799.1900000088"/>
    <n v="0.99648163573762494"/>
    <x v="2"/>
  </r>
  <r>
    <s v="SF-933-A2-6x55-P10"/>
    <s v="Hex bolt DIN 933 M6 × 55 mm A2 stainless, pack of 10"/>
    <s v="fasteners"/>
    <n v="47.23"/>
    <n v="5704846.4200000092"/>
    <n v="0.99648988560341145"/>
    <x v="2"/>
  </r>
  <r>
    <s v="SF-AGL-A2-6x100-P25"/>
    <s v="Chipboard screw, Pozidriv Ø6 × 100 mm A2 stainless, pack of 25"/>
    <s v="fasteners"/>
    <n v="47.13"/>
    <n v="5704893.5500000091"/>
    <n v="0.99649811800177079"/>
    <x v="2"/>
  </r>
  <r>
    <s v="SF-933-A2-8x55-P10"/>
    <s v="Hex bolt DIN 933 M8 × 55 mm A2 stainless, pack of 10"/>
    <s v="fasteners"/>
    <n v="47.08"/>
    <n v="5704940.6300000092"/>
    <n v="0.99650634166641672"/>
    <x v="2"/>
  </r>
  <r>
    <s v="SF-912-A2-10x100"/>
    <s v="Socket cap screw DIN 912 M10 × 100 mm A2 stainless"/>
    <s v="fasteners"/>
    <n v="47.07"/>
    <n v="5704987.7000000095"/>
    <n v="0.99651456358431989"/>
    <x v="2"/>
  </r>
  <r>
    <s v="SF-9021-ZN-12"/>
    <s v="Large flat washer DIN 9021 M12 zinc plated"/>
    <s v="fasteners"/>
    <n v="47.05"/>
    <n v="5705034.7500000093"/>
    <n v="0.99652278200873767"/>
    <x v="2"/>
  </r>
  <r>
    <s v="SF-7991-A4-5x16-P20"/>
    <s v="Countersunk socket screw DIN 7991 M5 × 16 mm A4 stainless, pack of 20"/>
    <s v="fasteners"/>
    <n v="47.02"/>
    <n v="5705081.7700000089"/>
    <n v="0.9965309951929272"/>
    <x v="2"/>
  </r>
  <r>
    <s v="SF-912-A2-10x60-P10"/>
    <s v="Socket cap screw DIN 912 M10 × 60 mm A2 stainless, pack of 10"/>
    <s v="fasteners"/>
    <n v="47"/>
    <n v="5705128.7700000089"/>
    <n v="0.99653920488363146"/>
    <x v="2"/>
  </r>
  <r>
    <s v="SF-933-ZN-14x40"/>
    <s v="Hex bolt DIN 933 M14 × 40 mm zinc plated"/>
    <s v="fasteners"/>
    <n v="46.87"/>
    <n v="5705175.640000009"/>
    <n v="0.99654739186668051"/>
    <x v="2"/>
  </r>
  <r>
    <s v="SF-931-ZN-6x50-P10"/>
    <s v="Hex bolt part thread DIN 931 M6 × 50 mm zinc plated, pack of 10"/>
    <s v="fasteners"/>
    <n v="46.82"/>
    <n v="5705222.4600000093"/>
    <n v="0.99655557011601614"/>
    <x v="2"/>
  </r>
  <r>
    <s v="SF-912-ZN-3x6"/>
    <s v="Socket cap screw DIN 912 M3 × 6 mm zinc plated"/>
    <s v="fasteners"/>
    <n v="46.76"/>
    <n v="5705269.2200000091"/>
    <n v="0.9965637378848955"/>
    <x v="2"/>
  </r>
  <r>
    <s v="SF-933-ZN-6x45"/>
    <s v="Hex bolt DIN 933 M6 × 45 mm zinc plated"/>
    <s v="fasteners"/>
    <n v="46.69"/>
    <n v="5705315.9100000095"/>
    <n v="0.99657189342657604"/>
    <x v="2"/>
  </r>
  <r>
    <s v="SF-976-A4-5x1000"/>
    <s v="Threaded rod DIN 976 M5 × 1000 mm A4 stainless"/>
    <s v="fasteners"/>
    <n v="46.69"/>
    <n v="5705362.6000000099"/>
    <n v="0.99658004896825647"/>
    <x v="2"/>
  </r>
  <r>
    <s v="SF-UNP-BRZ-10x80"/>
    <s v="Brezo universal plug for all substrates 10 × 80 mm, box of 50"/>
    <s v="anchors"/>
    <n v="46.58"/>
    <n v="5705409.1800000099"/>
    <n v="0.9965881852957672"/>
    <x v="2"/>
  </r>
  <r>
    <s v="SF-7991-A2-5x20-P20"/>
    <s v="Countersunk socket screw DIN 7991 M5 × 20 mm A2 stainless, pack of 20"/>
    <s v="fasteners"/>
    <n v="46.56"/>
    <n v="5705455.7400000095"/>
    <n v="0.99659631812979244"/>
    <x v="2"/>
  </r>
  <r>
    <s v="SF-912-ZN-8x55-P10"/>
    <s v="Socket cap screw DIN 912 M8 × 55 mm zinc plated, pack of 10"/>
    <s v="fasteners"/>
    <n v="46.5"/>
    <n v="5705502.2400000095"/>
    <n v="0.9966044404833615"/>
    <x v="2"/>
  </r>
  <r>
    <s v="SF-7991-A2-8x60-P10"/>
    <s v="Countersunk socket screw DIN 7991 M8 × 60 mm A2 stainless, pack of 10"/>
    <s v="fasteners"/>
    <n v="46.41"/>
    <n v="5705548.6500000097"/>
    <n v="0.99661254711624636"/>
    <x v="2"/>
  </r>
  <r>
    <s v="SF-912-A4-8x35-P10"/>
    <s v="Socket cap screw DIN 912 M8 × 35 mm A4 stainless, pack of 10"/>
    <s v="fasteners"/>
    <n v="46.33"/>
    <n v="5705594.9800000098"/>
    <n v="0.99662063977518944"/>
    <x v="2"/>
  </r>
  <r>
    <s v="SF-912-ZN-5x55-P20"/>
    <s v="Socket cap screw DIN 912 M5 × 55 mm zinc plated, pack of 20"/>
    <s v="fasteners"/>
    <n v="46.27"/>
    <n v="5705641.2500000093"/>
    <n v="0.99662872195367636"/>
    <x v="2"/>
  </r>
  <r>
    <s v="SF-7991-A4-8x50-P10"/>
    <s v="Countersunk socket screw DIN 7991 M8 × 50 mm A4 stainless, pack of 10"/>
    <s v="fasteners"/>
    <n v="46.24"/>
    <n v="5705687.4900000095"/>
    <n v="0.99663679889193513"/>
    <x v="2"/>
  </r>
  <r>
    <s v="SF-AGL-ZY-4.5x20-P25"/>
    <s v="Chipboard screw, Pozidriv Ø4.5 × 20 mm yellow zinc, pack of 25"/>
    <s v="fasteners"/>
    <n v="46.11"/>
    <n v="5705733.6000000099"/>
    <n v="0.99664485312253892"/>
    <x v="2"/>
  </r>
  <r>
    <s v="SF-7991-ZN-4x12-P20"/>
    <s v="Countersunk socket screw DIN 7991 M4 × 12 mm zinc plated, pack of 20"/>
    <s v="fasteners"/>
    <n v="46.1"/>
    <n v="5705779.7000000095"/>
    <n v="0.99665290560639974"/>
    <x v="2"/>
  </r>
  <r>
    <s v="SF-315-ZN-6"/>
    <s v="Wing nut DIN 315 M6 zinc plated"/>
    <s v="fasteners"/>
    <n v="46.1"/>
    <n v="5705825.8000000091"/>
    <n v="0.99666095809026067"/>
    <x v="2"/>
  </r>
  <r>
    <s v="SF-AGL-ZY-4x45-B1000"/>
    <s v="Chipboard screw, Pozidriv Ø4 × 45 mm yellow zinc, bulk box of 1000"/>
    <s v="fasteners"/>
    <n v="46.05"/>
    <n v="5705871.8500000089"/>
    <n v="0.99666900184040808"/>
    <x v="2"/>
  </r>
  <r>
    <s v="SF-440-ZN-20"/>
    <s v="Timber washer, square hole DIN 440 M20 zinc plated"/>
    <s v="fasteners"/>
    <n v="45.85"/>
    <n v="5705917.7000000086"/>
    <n v="0.99667701065570136"/>
    <x v="2"/>
  </r>
  <r>
    <s v="SF-7991-A2-8x75-P10"/>
    <s v="Countersunk socket screw DIN 7991 M8 × 75 mm A2 stainless, pack of 10"/>
    <s v="fasteners"/>
    <n v="45.84"/>
    <n v="5705963.5400000084"/>
    <n v="0.99668501772425211"/>
    <x v="2"/>
  </r>
  <r>
    <s v="SF-7991-ZN-8x25-P10"/>
    <s v="Countersunk socket screw DIN 7991 M8 × 25 mm zinc plated, pack of 10"/>
    <s v="fasteners"/>
    <n v="45.72"/>
    <n v="5706009.2600000082"/>
    <n v="0.9966930038318903"/>
    <x v="2"/>
  </r>
  <r>
    <s v="SF-912-A2-10x20-P10"/>
    <s v="Socket cap screw DIN 912 M10 × 20 mm A2 stainless, pack of 10"/>
    <s v="fasteners"/>
    <n v="45.66"/>
    <n v="5706054.9200000083"/>
    <n v="0.99670097945907232"/>
    <x v="2"/>
  </r>
  <r>
    <s v="SF-DRP-ALP-ZN-8x30"/>
    <s v="Alpenfix drop-in anchor M8 × 30 mm, zinc plated"/>
    <s v="anchors"/>
    <n v="45.57"/>
    <n v="5706100.4900000086"/>
    <n v="0.99670893936557003"/>
    <x v="2"/>
  </r>
  <r>
    <s v="SF-976-A2-6x500"/>
    <s v="Threaded rod DIN 976 M6 × 500 mm A2 stainless"/>
    <s v="fasteners"/>
    <n v="45.48"/>
    <n v="5706145.9700000091"/>
    <n v="0.99671688355138355"/>
    <x v="2"/>
  </r>
  <r>
    <s v="SF-976-A2-4x300"/>
    <s v="Threaded rod DIN 976 M4 × 300 mm A2 stainless"/>
    <s v="fasteners"/>
    <n v="45.47"/>
    <n v="5706191.4400000088"/>
    <n v="0.9967248259904542"/>
    <x v="2"/>
  </r>
  <r>
    <s v="SF-912-BK-10x25-P10"/>
    <s v="Socket cap screw DIN 912 M10 × 25 mm black 12.9, pack of 10"/>
    <s v="fasteners"/>
    <n v="45.32"/>
    <n v="5706236.7600000091"/>
    <n v="0.99673274222838437"/>
    <x v="2"/>
  </r>
  <r>
    <s v="SF-FRP-ALP-8x80-P20"/>
    <s v="Alpenfix long frame plug 8 × 80 mm, pack of 20"/>
    <s v="anchors"/>
    <n v="45.27"/>
    <n v="5706282.0300000086"/>
    <n v="0.9967406497326009"/>
    <x v="2"/>
  </r>
  <r>
    <s v="SF-AGL-A2-4.5x60"/>
    <s v="Chipboard screw, Pozidriv Ø4.5 × 60 mm A2 stainless"/>
    <s v="fasteners"/>
    <n v="45.2"/>
    <n v="5706327.2300000088"/>
    <n v="0.99674854500961863"/>
    <x v="2"/>
  </r>
  <r>
    <s v="SF-7991-ZN-3x35-B500"/>
    <s v="Countersunk socket screw DIN 7991 M3 × 35 mm zinc plated, bulk box of 500"/>
    <s v="fasteners"/>
    <n v="45.15"/>
    <n v="5706372.3800000092"/>
    <n v="0.99675643155292282"/>
    <x v="2"/>
  </r>
  <r>
    <s v="SF-7991-ZN-4x20-B500"/>
    <s v="Countersunk socket screw DIN 7991 M4 × 20 mm zinc plated, bulk box of 500"/>
    <s v="fasteners"/>
    <n v="45.15"/>
    <n v="5706417.5300000096"/>
    <n v="0.99676431809622701"/>
    <x v="2"/>
  </r>
  <r>
    <s v="SF-912-A2-10x30-P10"/>
    <s v="Socket cap screw DIN 912 M10 × 30 mm A2 stainless, pack of 10"/>
    <s v="fasteners"/>
    <n v="45.09"/>
    <n v="5706462.6200000094"/>
    <n v="0.99677219415907503"/>
    <x v="2"/>
  </r>
  <r>
    <s v="SF-933-ZN-4x40-P20"/>
    <s v="Hex bolt DIN 933 M4 × 40 mm zinc plated, pack of 20"/>
    <s v="fasteners"/>
    <n v="44.96"/>
    <n v="5706507.5800000094"/>
    <n v="0.99678004751426785"/>
    <x v="2"/>
  </r>
  <r>
    <s v="SF-UNP-TAT-12x70-P20"/>
    <s v="Tatra Works universal plug for all substrates 12 × 70 mm, pack of 20"/>
    <s v="anchors"/>
    <n v="44.94"/>
    <n v="5706552.5200000098"/>
    <n v="0.99678789737597528"/>
    <x v="2"/>
  </r>
  <r>
    <s v="SF-912-BK-5x60"/>
    <s v="Socket cap screw DIN 912 M5 × 60 mm black 12.9"/>
    <s v="fasteners"/>
    <n v="44.92"/>
    <n v="5706597.4400000097"/>
    <n v="0.99679574374419733"/>
    <x v="2"/>
  </r>
  <r>
    <s v="SF-912-BK-10x35-P10"/>
    <s v="Socket cap screw DIN 912 M10 × 35 mm black 12.9, pack of 10"/>
    <s v="fasteners"/>
    <n v="44.9"/>
    <n v="5706642.3400000101"/>
    <n v="0.99680358661893398"/>
    <x v="2"/>
  </r>
  <r>
    <s v="SF-UNP-BRZ-6x50-P20"/>
    <s v="Brezo universal plug for all substrates 6 × 50 mm, pack of 20"/>
    <s v="anchors"/>
    <n v="44.76"/>
    <n v="5706687.1000000099"/>
    <n v="0.99681140503927268"/>
    <x v="2"/>
  </r>
  <r>
    <s v="SF-933-ZN-6x55-P10"/>
    <s v="Hex bolt DIN 933 M6 × 55 mm zinc plated, pack of 10"/>
    <s v="fasteners"/>
    <n v="44.73"/>
    <n v="5706731.8300000103"/>
    <n v="0.99681921821938335"/>
    <x v="2"/>
  </r>
  <r>
    <s v="SF-912-A4-5x35-P20"/>
    <s v="Socket cap screw DIN 912 M5 × 35 mm A4 stainless, pack of 20"/>
    <s v="fasteners"/>
    <n v="44.64"/>
    <n v="5706776.47000001"/>
    <n v="0.9968270156788096"/>
    <x v="2"/>
  </r>
  <r>
    <s v="SF-7991-A4-5x25-P20"/>
    <s v="Countersunk socket screw DIN 7991 M5 × 25 mm A4 stainless, pack of 20"/>
    <s v="fasteners"/>
    <n v="44.62"/>
    <n v="5706821.0900000101"/>
    <n v="0.99683480964475057"/>
    <x v="2"/>
  </r>
  <r>
    <s v="SF-912-BK-6x50-P10"/>
    <s v="Socket cap screw DIN 912 M6 × 50 mm black 12.9, pack of 10"/>
    <s v="fasteners"/>
    <n v="44.54"/>
    <n v="5706865.6300000101"/>
    <n v="0.99684258963674988"/>
    <x v="2"/>
  </r>
  <r>
    <s v="SF-985-ZN-16"/>
    <s v="Nylon-insert lock nut DIN 985 M16 zinc plated"/>
    <s v="fasteners"/>
    <n v="44.37"/>
    <n v="5706910.0000000102"/>
    <n v="0.9968503399341232"/>
    <x v="2"/>
  </r>
  <r>
    <s v="SF-AGL-ZY-3x30"/>
    <s v="Chipboard screw, Pozidriv Ø3 × 30 mm yellow zinc"/>
    <s v="fasteners"/>
    <n v="44.31"/>
    <n v="5706954.3100000098"/>
    <n v="0.99685807975104024"/>
    <x v="2"/>
  </r>
  <r>
    <s v="SF-912-ZN-5x50-P20"/>
    <s v="Socket cap screw DIN 912 M5 × 50 mm zinc plated, pack of 20"/>
    <s v="fasteners"/>
    <n v="44.28"/>
    <n v="5706998.5900000101"/>
    <n v="0.99686581432772936"/>
    <x v="2"/>
  </r>
  <r>
    <s v="SF-933-ZN-10x130"/>
    <s v="Hex bolt DIN 933 M10 × 130 mm zinc plated"/>
    <s v="fasteners"/>
    <n v="44.1"/>
    <n v="5707042.6900000097"/>
    <n v="0.99687351746304964"/>
    <x v="2"/>
  </r>
  <r>
    <s v="SF-933-ZN-10x75-P10"/>
    <s v="Hex bolt DIN 933 M10 × 75 mm zinc plated, pack of 10"/>
    <s v="fasteners"/>
    <n v="44.02"/>
    <n v="5707086.7100000093"/>
    <n v="0.99688120662442825"/>
    <x v="2"/>
  </r>
  <r>
    <s v="SF-912-ZN-6x55"/>
    <s v="Socket cap screw DIN 912 M6 × 55 mm zinc plated"/>
    <s v="fasteners"/>
    <n v="44"/>
    <n v="5707130.7100000093"/>
    <n v="0.99688889229232158"/>
    <x v="2"/>
  </r>
  <r>
    <s v="SF-934-HG-20"/>
    <s v="Hex nut DIN 934 M20 hot-dip galvanised"/>
    <s v="fasteners"/>
    <n v="43.95"/>
    <n v="5707174.6600000095"/>
    <n v="0.99689656922650149"/>
    <x v="2"/>
  </r>
  <r>
    <s v="SF-912-ZN-10x90"/>
    <s v="Socket cap screw DIN 912 M10 × 90 mm zinc plated"/>
    <s v="fasteners"/>
    <n v="43.9"/>
    <n v="5707218.5600000098"/>
    <n v="0.99690423742696777"/>
    <x v="2"/>
  </r>
  <r>
    <s v="SF-912-A2-6x70-P10"/>
    <s v="Socket cap screw DIN 912 M6 × 70 mm A2 stainless, pack of 10"/>
    <s v="fasteners"/>
    <n v="43.88"/>
    <n v="5707262.4400000097"/>
    <n v="0.99691190213394865"/>
    <x v="2"/>
  </r>
  <r>
    <s v="SF-AGL-A2-4x16"/>
    <s v="Chipboard screw, Pozidriv Ø4 × 16 mm A2 stainless"/>
    <s v="fasteners"/>
    <n v="43.86"/>
    <n v="5707306.3000000101"/>
    <n v="0.99691956334744425"/>
    <x v="2"/>
  </r>
  <r>
    <s v="SF-7991-ZN-6x12-P10"/>
    <s v="Countersunk socket screw DIN 7991 M6 × 12 mm zinc plated, pack of 10"/>
    <s v="fasteners"/>
    <n v="43.83"/>
    <n v="5707350.1300000101"/>
    <n v="0.9969272193207116"/>
    <x v="2"/>
  </r>
  <r>
    <s v="SF-AGL-A2-4x70"/>
    <s v="Chipboard screw, Pozidriv Ø4 × 70 mm A2 stainless"/>
    <s v="fasteners"/>
    <n v="43.58"/>
    <n v="5707393.7100000102"/>
    <n v="0.99693483162541141"/>
    <x v="2"/>
  </r>
  <r>
    <s v="SF-125-HG-16"/>
    <s v="Flat washer DIN 125 M16 hot-dip galvanised"/>
    <s v="fasteners"/>
    <n v="43.49"/>
    <n v="5707437.2000000104"/>
    <n v="0.99694242820942691"/>
    <x v="2"/>
  </r>
  <r>
    <s v="SF-7991-ZN-12x80-P10"/>
    <s v="Countersunk socket screw DIN 7991 M12 × 80 mm zinc plated, pack of 10"/>
    <s v="fasteners"/>
    <n v="43.49"/>
    <n v="5707480.6900000107"/>
    <n v="0.99695002479344241"/>
    <x v="2"/>
  </r>
  <r>
    <s v="SF-933-ZN-6x110-P10"/>
    <s v="Hex bolt DIN 933 M6 × 110 mm zinc plated, pack of 10"/>
    <s v="fasteners"/>
    <n v="43.35"/>
    <n v="5707524.0400000103"/>
    <n v="0.99695759692305996"/>
    <x v="2"/>
  </r>
  <r>
    <s v="SF-7991-A4-12x55-P10"/>
    <s v="Countersunk socket screw DIN 7991 M12 × 55 mm A4 stainless, pack of 10"/>
    <s v="fasteners"/>
    <n v="43.34"/>
    <n v="5707567.3800000101"/>
    <n v="0.99696516730593487"/>
    <x v="2"/>
  </r>
  <r>
    <s v="SF-7991-ZN-3x8"/>
    <s v="Countersunk socket screw DIN 7991 M3 × 8 mm zinc plated"/>
    <s v="fasteners"/>
    <n v="43.26"/>
    <n v="5707610.6400000099"/>
    <n v="0.99697272371486823"/>
    <x v="2"/>
  </r>
  <r>
    <s v="SF-976-A4-8x500"/>
    <s v="Threaded rod DIN 976 M8 × 500 mm A4 stainless"/>
    <s v="fasteners"/>
    <n v="43.21"/>
    <n v="5707653.8500000099"/>
    <n v="0.99698027139008794"/>
    <x v="2"/>
  </r>
  <r>
    <s v="SF-912-BK-5x30"/>
    <s v="Socket cap screw DIN 912 M5 × 30 mm black 12.9"/>
    <s v="fasteners"/>
    <n v="43.2"/>
    <n v="5707697.0500000101"/>
    <n v="0.99698781731856512"/>
    <x v="2"/>
  </r>
  <r>
    <s v="SF-AGL-A2-4x35-P25"/>
    <s v="Chipboard screw, Pozidriv Ø4 × 35 mm A2 stainless, pack of 25"/>
    <s v="fasteners"/>
    <n v="43.08"/>
    <n v="5707740.1300000101"/>
    <n v="0.99699534228612974"/>
    <x v="2"/>
  </r>
  <r>
    <s v="SF-912-BK-10x30-P10"/>
    <s v="Socket cap screw DIN 912 M10 × 30 mm black 12.9, pack of 10"/>
    <s v="fasteners"/>
    <n v="42.96"/>
    <n v="5707783.0900000101"/>
    <n v="0.99700284629278191"/>
    <x v="2"/>
  </r>
  <r>
    <s v="SF-440-HG-24"/>
    <s v="Timber washer, square hole DIN 440 M24 hot-dip galvanised"/>
    <s v="fasteners"/>
    <n v="42.77"/>
    <n v="5707825.8600000096"/>
    <n v="0.99701031711132271"/>
    <x v="2"/>
  </r>
  <r>
    <s v="SF-125-HG-8"/>
    <s v="Flat washer DIN 125 M8 hot-dip galvanised"/>
    <s v="fasteners"/>
    <n v="42.76"/>
    <n v="5707868.6200000094"/>
    <n v="0.99701778618312087"/>
    <x v="2"/>
  </r>
  <r>
    <s v="SF-912-ZN-12x45-P10"/>
    <s v="Socket cap screw DIN 912 M12 × 45 mm zinc plated, pack of 10"/>
    <s v="fasteners"/>
    <n v="42.76"/>
    <n v="5707911.3800000092"/>
    <n v="0.99702525525491892"/>
    <x v="2"/>
  </r>
  <r>
    <s v="SF-AGL-ZY-5x20"/>
    <s v="Chipboard screw, Pozidriv Ø5 × 20 mm yellow zinc"/>
    <s v="fasteners"/>
    <n v="42.63"/>
    <n v="5707954.0100000091"/>
    <n v="0.99703270161906188"/>
    <x v="2"/>
  </r>
  <r>
    <s v="SF-931-HG-12x90"/>
    <s v="Hex bolt part thread DIN 931 M12 × 90 mm hot-dip galvanised"/>
    <s v="fasteners"/>
    <n v="42.62"/>
    <n v="5707996.6300000092"/>
    <n v="0.9970401462364622"/>
    <x v="2"/>
  </r>
  <r>
    <s v="SF-933-ZN-8x45-P10"/>
    <s v="Hex bolt DIN 933 M8 × 45 mm zinc plated, pack of 10"/>
    <s v="fasteners"/>
    <n v="42.61"/>
    <n v="5708039.2400000095"/>
    <n v="0.99704758910711988"/>
    <x v="2"/>
  </r>
  <r>
    <s v="SF-7991-ZN-3x16"/>
    <s v="Countersunk socket screw DIN 7991 M3 × 16 mm zinc plated"/>
    <s v="fasteners"/>
    <n v="42.42"/>
    <n v="5708081.6600000095"/>
    <n v="0.99705499878966619"/>
    <x v="2"/>
  </r>
  <r>
    <s v="SF-AGL-ZY-4.5x35-P25"/>
    <s v="Chipboard screw, Pozidriv Ø4.5 × 35 mm yellow zinc, pack of 25"/>
    <s v="fasteners"/>
    <n v="42.41"/>
    <n v="5708124.0700000096"/>
    <n v="0.99706240672546975"/>
    <x v="2"/>
  </r>
  <r>
    <s v="SF-912-ZN-5x25-P20"/>
    <s v="Socket cap screw DIN 912 M5 × 25 mm zinc plated, pack of 20"/>
    <s v="fasteners"/>
    <n v="42.37"/>
    <n v="5708166.4400000097"/>
    <n v="0.99706980767430242"/>
    <x v="2"/>
  </r>
  <r>
    <s v="SF-7991-BK-10x20"/>
    <s v="Countersunk socket screw DIN 7991 M10 × 20 mm black 12.9"/>
    <s v="fasteners"/>
    <n v="42.35"/>
    <n v="5708208.7900000094"/>
    <n v="0.9970772051296497"/>
    <x v="2"/>
  </r>
  <r>
    <s v="SF-933-A2-14x35"/>
    <s v="Hex bolt DIN 933 M14 × 35 mm A2 stainless"/>
    <s v="fasteners"/>
    <n v="42.33"/>
    <n v="5708251.1200000094"/>
    <n v="0.9970845990915117"/>
    <x v="2"/>
  </r>
  <r>
    <s v="SF-976-A4-5x500"/>
    <s v="Threaded rod DIN 976 M5 × 500 mm A4 stainless"/>
    <s v="fasteners"/>
    <n v="42.21"/>
    <n v="5708293.3300000094"/>
    <n v="0.99709197209246114"/>
    <x v="2"/>
  </r>
  <r>
    <s v="SF-985-ZN-10-P10"/>
    <s v="Nylon-insert lock nut DIN 985 M10 zinc plated, pack of 10"/>
    <s v="fasteners"/>
    <n v="42.15"/>
    <n v="5708335.4800000098"/>
    <n v="0.99709933461295452"/>
    <x v="2"/>
  </r>
  <r>
    <s v="SF-AGL-A2-3.5x45"/>
    <s v="Chipboard screw, Pozidriv Ø3.5 × 45 mm A2 stainless"/>
    <s v="fasteners"/>
    <n v="42.13"/>
    <n v="5708377.6100000096"/>
    <n v="0.99710669363996229"/>
    <x v="2"/>
  </r>
  <r>
    <s v="SF-7991-ZN-10x60"/>
    <s v="Countersunk socket screw DIN 7991 M10 × 60 mm zinc plated"/>
    <s v="fasteners"/>
    <n v="42.1"/>
    <n v="5708419.7100000093"/>
    <n v="0.99711404742674203"/>
    <x v="2"/>
  </r>
  <r>
    <s v="SF-RSN-BRZ-VE-300"/>
    <s v="Brezo injection resin vinylester 300 ml"/>
    <s v="anchors"/>
    <n v="41.96"/>
    <n v="5708461.6700000092"/>
    <n v="0.99712137675912393"/>
    <x v="2"/>
  </r>
  <r>
    <s v="SF-125-ZN-20"/>
    <s v="Flat washer DIN 125 M20 zinc plated"/>
    <s v="fasteners"/>
    <n v="41.94"/>
    <n v="5708503.6100000096"/>
    <n v="0.99712870259802044"/>
    <x v="2"/>
  </r>
  <r>
    <s v="SF-912-BK-5x45-P20"/>
    <s v="Socket cap screw DIN 912 M5 × 45 mm black 12.9, pack of 20"/>
    <s v="fasteners"/>
    <n v="41.9"/>
    <n v="5708545.51000001"/>
    <n v="0.99713602144994617"/>
    <x v="2"/>
  </r>
  <r>
    <s v="SF-7991-BK-12x30-P10"/>
    <s v="Countersunk socket screw DIN 7991 M12 × 30 mm black 12.9, pack of 10"/>
    <s v="fasteners"/>
    <n v="41.9"/>
    <n v="5708587.4100000104"/>
    <n v="0.99714334030187202"/>
    <x v="2"/>
  </r>
  <r>
    <s v="SF-912-ZN-20x75"/>
    <s v="Socket cap screw DIN 912 M20 × 75 mm zinc plated"/>
    <s v="fasteners"/>
    <n v="41.85"/>
    <n v="5708629.26000001"/>
    <n v="0.99715065042008411"/>
    <x v="2"/>
  </r>
  <r>
    <s v="SF-7991-ZN-10x30"/>
    <s v="Countersunk socket screw DIN 7991 M10 × 30 mm zinc plated"/>
    <s v="fasteners"/>
    <n v="41.82"/>
    <n v="5708671.0800000103"/>
    <n v="0.99715795529806817"/>
    <x v="2"/>
  </r>
  <r>
    <s v="SF-912-A2-4x35"/>
    <s v="Socket cap screw DIN 912 M4 × 35 mm A2 stainless"/>
    <s v="fasteners"/>
    <n v="41.82"/>
    <n v="5708712.9000000106"/>
    <n v="0.99716526017605234"/>
    <x v="2"/>
  </r>
  <r>
    <s v="SF-931-A2-8x80-P10"/>
    <s v="Hex bolt part thread DIN 931 M8 × 80 mm A2 stainless, pack of 10"/>
    <s v="fasteners"/>
    <n v="41.67"/>
    <n v="5708754.5700000105"/>
    <n v="0.99717253885289581"/>
    <x v="2"/>
  </r>
  <r>
    <s v="SF-7991-A4-5x8-P20"/>
    <s v="Countersunk socket screw DIN 7991 M5 × 8 mm A4 stainless, pack of 20"/>
    <s v="fasteners"/>
    <n v="41.59"/>
    <n v="5708796.1600000104"/>
    <n v="0.99717980355579772"/>
    <x v="2"/>
  </r>
  <r>
    <s v="SF-125-ZN-24"/>
    <s v="Flat washer DIN 125 M24 zinc plated"/>
    <s v="fasteners"/>
    <n v="41.58"/>
    <n v="5708837.7400000105"/>
    <n v="0.99718706651195688"/>
    <x v="2"/>
  </r>
  <r>
    <s v="SF-7991-BK-16x70"/>
    <s v="Countersunk socket screw DIN 7991 M16 × 70 mm black 12.9"/>
    <s v="fasteners"/>
    <n v="41.56"/>
    <n v="5708879.3000000101"/>
    <n v="0.99719432597463065"/>
    <x v="2"/>
  </r>
  <r>
    <s v="SF-7991-ZN-8x35-P10"/>
    <s v="Countersunk socket screw DIN 7991 M8 × 35 mm zinc plated, pack of 10"/>
    <s v="fasteners"/>
    <n v="41.51"/>
    <n v="5708920.8100000098"/>
    <n v="0.99720157670359089"/>
    <x v="2"/>
  </r>
  <r>
    <s v="SF-931-ZN-6x70-P10"/>
    <s v="Hex bolt part thread DIN 931 M6 × 70 mm zinc plated, pack of 10"/>
    <s v="fasteners"/>
    <n v="41.47"/>
    <n v="5708962.2800000096"/>
    <n v="0.99720882044558024"/>
    <x v="2"/>
  </r>
  <r>
    <s v="SF-912-A4-5x30-P20"/>
    <s v="Socket cap screw DIN 912 M5 × 30 mm A4 stainless, pack of 20"/>
    <s v="fasteners"/>
    <n v="41.46"/>
    <n v="5709003.7400000095"/>
    <n v="0.99721606244082706"/>
    <x v="2"/>
  </r>
  <r>
    <s v="SF-NYP-ALP-14x70"/>
    <s v="Alpenfix nylon wall plug with collar 14 × 70 mm, box of 25"/>
    <s v="anchors"/>
    <n v="41.46"/>
    <n v="5709045.2000000095"/>
    <n v="0.99722330443607377"/>
    <x v="2"/>
  </r>
  <r>
    <s v="SF-CSA-ANC-H-6x36"/>
    <s v="Anclatec concrete screw anchor Ø6 × 36 mm, hex head"/>
    <s v="anchors"/>
    <n v="41.37"/>
    <n v="5709086.5700000096"/>
    <n v="0.99723053071063628"/>
    <x v="2"/>
  </r>
  <r>
    <s v="SF-HWP-ANC-10x65-P20"/>
    <s v="Anclatec hollow-wall expansion plug 10 × 65 mm, pack of 20"/>
    <s v="anchors"/>
    <n v="41.35"/>
    <n v="5709127.9200000092"/>
    <n v="0.99723775349171317"/>
    <x v="2"/>
  </r>
  <r>
    <s v="SF-7991-ZN-12x40"/>
    <s v="Countersunk socket screw DIN 7991 M12 × 40 mm zinc plated"/>
    <s v="fasteners"/>
    <n v="41.31"/>
    <n v="5709169.2300000088"/>
    <n v="0.99724496928581929"/>
    <x v="2"/>
  </r>
  <r>
    <s v="SF-912-A2-3x10"/>
    <s v="Socket cap screw DIN 912 M3 × 10 mm A2 stainless"/>
    <s v="fasteners"/>
    <n v="41.3"/>
    <n v="5709210.5300000086"/>
    <n v="0.99725218333318277"/>
    <x v="2"/>
  </r>
  <r>
    <s v="SF-439-A2-8"/>
    <s v="Thin hex nut DIN 439 M8 A2 stainless"/>
    <s v="fasteners"/>
    <n v="41.29"/>
    <n v="5709251.8200000087"/>
    <n v="0.99725939563380361"/>
    <x v="2"/>
  </r>
  <r>
    <s v="SF-NYP-ANC-6x30"/>
    <s v="Anclatec nylon wall plug with collar 6 × 30 mm, box of 100"/>
    <s v="anchors"/>
    <n v="41.25"/>
    <n v="5709293.0700000087"/>
    <n v="0.99726660094745356"/>
    <x v="2"/>
  </r>
  <r>
    <s v="SF-7991-ZN-3x40"/>
    <s v="Countersunk socket screw DIN 7991 M3 × 40 mm zinc plated"/>
    <s v="fasteners"/>
    <n v="41.1"/>
    <n v="5709334.1700000083"/>
    <n v="0.99727378005996303"/>
    <x v="2"/>
  </r>
  <r>
    <s v="SF-7991-ZN-8x35"/>
    <s v="Countersunk socket screw DIN 7991 M8 × 35 mm zinc plated"/>
    <s v="fasteners"/>
    <n v="41"/>
    <n v="5709375.1700000083"/>
    <n v="0.99728094170504544"/>
    <x v="2"/>
  </r>
  <r>
    <s v="SF-912-A4-10x80-P10"/>
    <s v="Socket cap screw DIN 912 M10 × 80 mm A4 stainless, pack of 10"/>
    <s v="fasteners"/>
    <n v="40.98"/>
    <n v="5709416.1500000088"/>
    <n v="0.99728809985664246"/>
    <x v="2"/>
  </r>
  <r>
    <s v="SF-912-ZN-8x75-P10"/>
    <s v="Socket cap screw DIN 912 M8 × 75 mm zinc plated, pack of 10"/>
    <s v="fasteners"/>
    <n v="40.97"/>
    <n v="5709457.1200000085"/>
    <n v="0.99729525626149673"/>
    <x v="2"/>
  </r>
  <r>
    <s v="SF-912-BK-10x75-P10"/>
    <s v="Socket cap screw DIN 912 M10 × 75 mm black 12.9, pack of 10"/>
    <s v="fasteners"/>
    <n v="40.94"/>
    <n v="5709498.0600000089"/>
    <n v="0.99730240742612297"/>
    <x v="2"/>
  </r>
  <r>
    <s v="SF-912-ZN-16x65"/>
    <s v="Socket cap screw DIN 912 M16 × 65 mm zinc plated"/>
    <s v="fasteners"/>
    <n v="40.89"/>
    <n v="5709538.9500000086"/>
    <n v="0.99730954985703568"/>
    <x v="2"/>
  </r>
  <r>
    <s v="SF-7991-A4-3x35"/>
    <s v="Countersunk socket screw DIN 7991 M3 × 35 mm A4 stainless"/>
    <s v="fasteners"/>
    <n v="40.880000000000003"/>
    <n v="5709579.8300000085"/>
    <n v="0.99731669054120564"/>
    <x v="2"/>
  </r>
  <r>
    <s v="SF-7991-BK-10x35-P10"/>
    <s v="Countersunk socket screw DIN 7991 M10 × 35 mm black 12.9, pack of 10"/>
    <s v="fasteners"/>
    <n v="40.83"/>
    <n v="5709620.6600000085"/>
    <n v="0.99732382249166207"/>
    <x v="2"/>
  </r>
  <r>
    <s v="SF-912-ZN-12x110"/>
    <s v="Socket cap screw DIN 912 M12 × 110 mm zinc plated"/>
    <s v="fasteners"/>
    <n v="40.82"/>
    <n v="5709661.4800000088"/>
    <n v="0.99733095269537586"/>
    <x v="2"/>
  </r>
  <r>
    <s v="SF-933-ZN-5x55"/>
    <s v="Hex bolt DIN 933 M5 × 55 mm zinc plated"/>
    <s v="fasteners"/>
    <n v="40.799999999999997"/>
    <n v="5709702.2800000086"/>
    <n v="0.99733807940560426"/>
    <x v="2"/>
  </r>
  <r>
    <s v="SF-933-A4-10x45"/>
    <s v="Hex bolt DIN 933 M10 × 45 mm A4 stainless"/>
    <s v="fasteners"/>
    <n v="40.799999999999997"/>
    <n v="5709743.0800000085"/>
    <n v="0.99734520611583255"/>
    <x v="2"/>
  </r>
  <r>
    <s v="SF-UNP-ALP-10x60"/>
    <s v="Alpenfix universal plug for all substrates 10 × 60 mm, box of 50"/>
    <s v="anchors"/>
    <n v="40.69"/>
    <n v="5709783.7700000089"/>
    <n v="0.99735231361189125"/>
    <x v="2"/>
  </r>
  <r>
    <s v="SF-933-ZN-4x16"/>
    <s v="Hex bolt DIN 933 M4 × 16 mm zinc plated"/>
    <s v="fasteners"/>
    <n v="40.6"/>
    <n v="5709824.3700000085"/>
    <n v="0.99735940538726553"/>
    <x v="2"/>
  </r>
  <r>
    <s v="SF-7991-ZN-6x45"/>
    <s v="Countersunk socket screw DIN 7991 M6 × 45 mm zinc plated"/>
    <s v="fasteners"/>
    <n v="40.56"/>
    <n v="5709864.9300000081"/>
    <n v="0.99736649017566892"/>
    <x v="2"/>
  </r>
  <r>
    <s v="SF-912-A2-10x70-P10"/>
    <s v="Socket cap screw DIN 912 M10 × 70 mm A2 stainless, pack of 10"/>
    <s v="fasteners"/>
    <n v="40.47"/>
    <n v="5709905.4000000078"/>
    <n v="0.997373559243388"/>
    <x v="2"/>
  </r>
  <r>
    <s v="SF-912-ZN-4x16"/>
    <s v="Socket cap screw DIN 912 M4 × 16 mm zinc plated"/>
    <s v="fasteners"/>
    <n v="40.32"/>
    <n v="5709945.7200000081"/>
    <n v="0.99738060210996671"/>
    <x v="2"/>
  </r>
  <r>
    <s v="SF-1587-ZN-12-P10"/>
    <s v="Dome nut DIN 1587 M12 zinc plated, pack of 10"/>
    <s v="fasteners"/>
    <n v="40.31"/>
    <n v="5709986.0300000077"/>
    <n v="0.99738764322980256"/>
    <x v="2"/>
  </r>
  <r>
    <s v="SF-933-ZN-6x55"/>
    <s v="Hex bolt DIN 933 M6 × 55 mm zinc plated"/>
    <s v="fasteners"/>
    <n v="40.200000000000003"/>
    <n v="5710026.2300000079"/>
    <n v="0.99739466513546871"/>
    <x v="2"/>
  </r>
  <r>
    <s v="SF-AGL-ZY-4x70"/>
    <s v="Chipboard screw, Pozidriv Ø4 × 70 mm yellow zinc"/>
    <s v="fasteners"/>
    <n v="40.18"/>
    <n v="5710066.4100000076"/>
    <n v="0.99740168354764946"/>
    <x v="2"/>
  </r>
  <r>
    <s v="SF-AGL-ZY-6x80-P25"/>
    <s v="Chipboard screw, Pozidriv Ø6 × 80 mm yellow zinc, pack of 25"/>
    <s v="fasteners"/>
    <n v="40.1"/>
    <n v="5710106.5100000072"/>
    <n v="0.99740868798588855"/>
    <x v="2"/>
  </r>
  <r>
    <s v="SF-7991-BK-6x12-P10"/>
    <s v="Countersunk socket screw DIN 7991 M6 × 12 mm black 12.9, pack of 10"/>
    <s v="fasteners"/>
    <n v="40.04"/>
    <n v="5710146.5500000073"/>
    <n v="0.99741568194367147"/>
    <x v="2"/>
  </r>
  <r>
    <s v="SF-7991-ZN-3x16-P20"/>
    <s v="Countersunk socket screw DIN 7991 M3 × 16 mm zinc plated, pack of 20"/>
    <s v="fasteners"/>
    <n v="40"/>
    <n v="5710186.5500000073"/>
    <n v="0.99742266891448361"/>
    <x v="2"/>
  </r>
  <r>
    <s v="SF-912-A2-4x8"/>
    <s v="Socket cap screw DIN 912 M4 × 8 mm A2 stainless"/>
    <s v="fasteners"/>
    <n v="40"/>
    <n v="5710226.5500000073"/>
    <n v="0.99742965588529564"/>
    <x v="2"/>
  </r>
  <r>
    <s v="SF-912-BK-4x20"/>
    <s v="Socket cap screw DIN 912 M4 × 20 mm black 12.9"/>
    <s v="fasteners"/>
    <n v="40"/>
    <n v="5710266.5500000073"/>
    <n v="0.99743664285610778"/>
    <x v="2"/>
  </r>
  <r>
    <s v="SF-FRP-ANC-10x100"/>
    <s v="Anclatec long frame plug 10 × 100 mm, box of 50"/>
    <s v="anchors"/>
    <n v="39.979999999999997"/>
    <n v="5710306.5300000077"/>
    <n v="0.99744362633343453"/>
    <x v="2"/>
  </r>
  <r>
    <s v="SF-AGL-A2-6x25"/>
    <s v="Chipboard screw, Pozidriv Ø6 × 25 mm A2 stainless"/>
    <s v="fasteners"/>
    <n v="39.96"/>
    <n v="5710346.4900000077"/>
    <n v="0.99745060631727589"/>
    <x v="2"/>
  </r>
  <r>
    <s v="SF-912-A2-10x110-P10"/>
    <s v="Socket cap screw DIN 912 M10 × 110 mm A2 stainless, pack of 10"/>
    <s v="fasteners"/>
    <n v="39.94"/>
    <n v="5710386.4300000081"/>
    <n v="0.99745758280763186"/>
    <x v="2"/>
  </r>
  <r>
    <s v="SF-7991-A2-3x8-P20"/>
    <s v="Countersunk socket screw DIN 7991 M3 × 8 mm A2 stainless, pack of 20"/>
    <s v="fasteners"/>
    <n v="39.85"/>
    <n v="5710426.2800000077"/>
    <n v="0.9974645435773033"/>
    <x v="2"/>
  </r>
  <r>
    <s v="SF-7991-BK-16x50"/>
    <s v="Countersunk socket screw DIN 7991 M16 × 50 mm black 12.9"/>
    <s v="fasteners"/>
    <n v="39.71"/>
    <n v="5710465.9900000077"/>
    <n v="0.99747147989257712"/>
    <x v="2"/>
  </r>
  <r>
    <s v="SF-WDG-TAT-ZN-16x180"/>
    <s v="Tatra Works wedge anchor M16 × 180 mm, zinc plated"/>
    <s v="anchors"/>
    <n v="39.6"/>
    <n v="5710505.5900000073"/>
    <n v="0.99747839699368102"/>
    <x v="2"/>
  </r>
  <r>
    <s v="SF-933-ZN-8x50"/>
    <s v="Hex bolt DIN 933 M8 × 50 mm zinc plated"/>
    <s v="fasteners"/>
    <n v="39.549999999999997"/>
    <n v="5710545.1400000071"/>
    <n v="0.99748530536107138"/>
    <x v="2"/>
  </r>
  <r>
    <s v="SF-933-ZN-8x75-P10"/>
    <s v="Hex bolt DIN 933 M8 × 75 mm zinc plated, pack of 10"/>
    <s v="fasteners"/>
    <n v="39.47"/>
    <n v="5710584.6100000069"/>
    <n v="0.99749219975452019"/>
    <x v="2"/>
  </r>
  <r>
    <s v="SF-AGL-A2-6x50-P25"/>
    <s v="Chipboard screw, Pozidriv Ø6 × 50 mm A2 stainless, pack of 25"/>
    <s v="fasteners"/>
    <n v="39.29"/>
    <n v="5710623.9000000069"/>
    <n v="0.99749906270660049"/>
    <x v="2"/>
  </r>
  <r>
    <s v="SF-7991-ZN-12x75"/>
    <s v="Countersunk socket screw DIN 7991 M12 × 75 mm zinc plated"/>
    <s v="fasteners"/>
    <n v="39.24"/>
    <n v="5710663.1400000071"/>
    <n v="0.99750591692496715"/>
    <x v="2"/>
  </r>
  <r>
    <s v="SF-7991-BK-4x10"/>
    <s v="Countersunk socket screw DIN 7991 M4 × 10 mm black 12.9"/>
    <s v="fasteners"/>
    <n v="39.200000000000003"/>
    <n v="5710702.3400000073"/>
    <n v="0.99751276415636303"/>
    <x v="2"/>
  </r>
  <r>
    <s v="SF-912-A2-10x35"/>
    <s v="Socket cap screw DIN 912 M10 × 35 mm A2 stainless"/>
    <s v="fasteners"/>
    <n v="39.07"/>
    <n v="5710741.4100000076"/>
    <n v="0.99751958868010382"/>
    <x v="2"/>
  </r>
  <r>
    <s v="SF-933-A2-6x100-P10"/>
    <s v="Hex bolt DIN 933 M6 × 100 mm A2 stainless, pack of 10"/>
    <s v="fasteners"/>
    <n v="39.07"/>
    <n v="5710780.4800000079"/>
    <n v="0.99752641320384461"/>
    <x v="2"/>
  </r>
  <r>
    <s v="SF-7991-A4-12x25-P10"/>
    <s v="Countersunk socket screw DIN 7991 M12 × 25 mm A4 stainless, pack of 10"/>
    <s v="fasteners"/>
    <n v="38.97"/>
    <n v="5710819.4500000076"/>
    <n v="0.99753322026015834"/>
    <x v="2"/>
  </r>
  <r>
    <s v="SF-912-BK-8x16-P10"/>
    <s v="Socket cap screw DIN 912 M8 × 16 mm black 12.9, pack of 10"/>
    <s v="fasteners"/>
    <n v="38.840000000000003"/>
    <n v="5710858.2900000075"/>
    <n v="0.99754000460881687"/>
    <x v="2"/>
  </r>
  <r>
    <s v="SF-AGL-A2-3x50-B1000"/>
    <s v="Chipboard screw, Pozidriv Ø3 × 50 mm A2 stainless, bulk box of 1000"/>
    <s v="fasteners"/>
    <n v="38.799999999999997"/>
    <n v="5710897.0900000073"/>
    <n v="0.99754678197050461"/>
    <x v="2"/>
  </r>
  <r>
    <s v="SF-7991-BK-10x65"/>
    <s v="Countersunk socket screw DIN 7991 M10 × 65 mm black 12.9"/>
    <s v="fasteners"/>
    <n v="38.700000000000003"/>
    <n v="5710935.7900000075"/>
    <n v="0.9975535418647653"/>
    <x v="2"/>
  </r>
  <r>
    <s v="SF-912-A2-6x30-P10"/>
    <s v="Socket cap screw DIN 912 M6 × 30 mm A2 stainless, pack of 10"/>
    <s v="fasteners"/>
    <n v="38.69"/>
    <n v="5710974.4800000079"/>
    <n v="0.99756030001228335"/>
    <x v="2"/>
  </r>
  <r>
    <s v="SF-UNP-ALP-6x30-P20"/>
    <s v="Alpenfix universal plug for all substrates 6 × 30 mm, pack of 20"/>
    <s v="anchors"/>
    <n v="38.61"/>
    <n v="5711013.0900000082"/>
    <n v="0.99756704418585984"/>
    <x v="2"/>
  </r>
  <r>
    <s v="SF-933-ZN-10x80-P10"/>
    <s v="Hex bolt DIN 933 M10 × 80 mm zinc plated, pack of 10"/>
    <s v="fasteners"/>
    <n v="38.51"/>
    <n v="5711051.600000008"/>
    <n v="0.99757377089200916"/>
    <x v="2"/>
  </r>
  <r>
    <s v="SF-912-BK-16x160"/>
    <s v="Socket cap screw DIN 912 M16 × 160 mm black 12.9"/>
    <s v="fasteners"/>
    <n v="38.450000000000003"/>
    <n v="5711090.0500000082"/>
    <n v="0.99758048711770231"/>
    <x v="2"/>
  </r>
  <r>
    <s v="SF-931-ZN-10x70-P10"/>
    <s v="Hex bolt part thread DIN 931 M10 × 70 mm zinc plated, pack of 10"/>
    <s v="fasteners"/>
    <n v="38.409999999999997"/>
    <n v="5711128.4600000083"/>
    <n v="0.99758719635642468"/>
    <x v="2"/>
  </r>
  <r>
    <s v="SF-912-A2-6x35-P10"/>
    <s v="Socket cap screw DIN 912 M6 × 35 mm A2 stainless, pack of 10"/>
    <s v="fasteners"/>
    <n v="38.32"/>
    <n v="5711166.7800000086"/>
    <n v="0.99759388987446274"/>
    <x v="2"/>
  </r>
  <r>
    <s v="SF-AGL-ZY-5x45-P25"/>
    <s v="Chipboard screw, Pozidriv Ø5 × 45 mm yellow zinc, pack of 25"/>
    <s v="fasteners"/>
    <n v="38.31"/>
    <n v="5711205.0900000082"/>
    <n v="0.99760058164575804"/>
    <x v="2"/>
  </r>
  <r>
    <s v="SF-PBA-ANC-NS-25"/>
    <s v="Anclatec self-drill plasterboard anchor nylon 12 × 32 mm, pack of 25"/>
    <s v="anchors"/>
    <n v="38.25"/>
    <n v="5711243.3400000082"/>
    <n v="0.99760726293659707"/>
    <x v="2"/>
  </r>
  <r>
    <s v="SF-439-A2-12"/>
    <s v="Thin hex nut DIN 439 M12 A2 stainless"/>
    <s v="fasteners"/>
    <n v="38.229999999999997"/>
    <n v="5711281.5700000087"/>
    <n v="0.99761394073395082"/>
    <x v="2"/>
  </r>
  <r>
    <s v="SF-1587-A2-10-P10"/>
    <s v="Dome nut DIN 1587 M10 A2 stainless, pack of 10"/>
    <s v="fasteners"/>
    <n v="38.19"/>
    <n v="5711319.7600000091"/>
    <n v="0.99762061154433379"/>
    <x v="2"/>
  </r>
  <r>
    <s v="SF-7991-A4-12x110-P10"/>
    <s v="Countersunk socket screw DIN 7991 M12 × 110 mm A4 stainless, pack of 10"/>
    <s v="fasteners"/>
    <n v="38.090000000000003"/>
    <n v="5711357.8500000089"/>
    <n v="0.99762726488728959"/>
    <x v="2"/>
  </r>
  <r>
    <s v="SF-912-A2-8x110-P10"/>
    <s v="Socket cap screw DIN 912 M8 × 110 mm A2 stainless, pack of 10"/>
    <s v="fasteners"/>
    <n v="37.94"/>
    <n v="5711395.7900000094"/>
    <n v="0.99763389202910491"/>
    <x v="2"/>
  </r>
  <r>
    <s v="SF-912-A4-5x45"/>
    <s v="Socket cap screw DIN 912 M5 × 45 mm A4 stainless"/>
    <s v="fasteners"/>
    <n v="37.92"/>
    <n v="5711433.7100000093"/>
    <n v="0.99764051567743484"/>
    <x v="2"/>
  </r>
  <r>
    <s v="SF-7991-BK-6x25"/>
    <s v="Countersunk socket screw DIN 7991 M6 × 25 mm black 12.9"/>
    <s v="fasteners"/>
    <n v="37.9"/>
    <n v="5711471.6100000096"/>
    <n v="0.99764713583227937"/>
    <x v="2"/>
  </r>
  <r>
    <s v="SF-440-ZN-12"/>
    <s v="Timber washer, square hole DIN 440 M12 zinc plated"/>
    <s v="fasteners"/>
    <n v="37.81"/>
    <n v="5711509.4200000092"/>
    <n v="0.99765374026643949"/>
    <x v="2"/>
  </r>
  <r>
    <s v="SF-6798-ZN-6-P30"/>
    <s v="Toothed lock washer DIN 6798 M6 zinc plated, pack of 30"/>
    <s v="fasteners"/>
    <n v="37.799999999999997"/>
    <n v="5711547.2200000091"/>
    <n v="0.99766034295385686"/>
    <x v="2"/>
  </r>
  <r>
    <s v="SF-912-BK-5x45"/>
    <s v="Socket cap screw DIN 912 M5 × 45 mm black 12.9"/>
    <s v="fasteners"/>
    <n v="37.6"/>
    <n v="5711584.8200000087"/>
    <n v="0.99766691070642022"/>
    <x v="2"/>
  </r>
  <r>
    <s v="SF-933-A2-6x20-P10"/>
    <s v="Hex bolt DIN 933 M6 × 20 mm A2 stainless, pack of 10"/>
    <s v="fasteners"/>
    <n v="37.590000000000003"/>
    <n v="5711622.4100000085"/>
    <n v="0.99767347671224083"/>
    <x v="2"/>
  </r>
  <r>
    <s v="SF-NYP-BRZ-12x60"/>
    <s v="Brezo nylon wall plug with collar 12 × 60 mm, box of 25"/>
    <s v="anchors"/>
    <n v="37.57"/>
    <n v="5711659.9800000088"/>
    <n v="0.99768003922457615"/>
    <x v="2"/>
  </r>
  <r>
    <s v="SF-7991-A2-8x20-P10"/>
    <s v="Countersunk socket screw DIN 7991 M8 × 20 mm A2 stainless, pack of 10"/>
    <s v="fasteners"/>
    <n v="37.56"/>
    <n v="5711697.5400000084"/>
    <n v="0.99768659999016873"/>
    <x v="2"/>
  </r>
  <r>
    <s v="SF-439-A2-5"/>
    <s v="Thin hex nut DIN 439 M5 A2 stainless"/>
    <s v="fasteners"/>
    <n v="37.18"/>
    <n v="5711734.7200000081"/>
    <n v="0.99769309437953846"/>
    <x v="2"/>
  </r>
  <r>
    <s v="SF-7991-A2-6x40-P10"/>
    <s v="Countersunk socket screw DIN 7991 M6 × 40 mm A2 stainless, pack of 10"/>
    <s v="fasteners"/>
    <n v="37.17"/>
    <n v="5711771.890000008"/>
    <n v="0.99769958702216566"/>
    <x v="2"/>
  </r>
  <r>
    <s v="SF-7991-ZN-6x65-P10"/>
    <s v="Countersunk socket screw DIN 7991 M6 × 65 mm zinc plated, pack of 10"/>
    <s v="fasteners"/>
    <n v="36.979999999999997"/>
    <n v="5711808.8700000085"/>
    <n v="0.99770604647668149"/>
    <x v="2"/>
  </r>
  <r>
    <s v="SF-125-ZN-16"/>
    <s v="Flat washer DIN 125 M16 zinc plated"/>
    <s v="fasteners"/>
    <n v="36.89"/>
    <n v="5711845.7600000082"/>
    <n v="0.99771249021051289"/>
    <x v="2"/>
  </r>
  <r>
    <s v="SF-931-A4-10x50-P10"/>
    <s v="Hex bolt part thread DIN 931 M10 × 50 mm A4 stainless, pack of 10"/>
    <s v="fasteners"/>
    <n v="36.78"/>
    <n v="5711882.5400000084"/>
    <n v="0.99771891473017471"/>
    <x v="2"/>
  </r>
  <r>
    <s v="SF-912-A2-6x25-P10"/>
    <s v="Socket cap screw DIN 912 M6 × 25 mm A2 stainless, pack of 10"/>
    <s v="fasteners"/>
    <n v="36.71"/>
    <n v="5711919.2500000084"/>
    <n v="0.9977253270226375"/>
    <x v="2"/>
  </r>
  <r>
    <s v="SF-912-BK-8x12"/>
    <s v="Socket cap screw DIN 912 M8 × 12 mm black 12.9"/>
    <s v="fasteners"/>
    <n v="36.659999999999997"/>
    <n v="5711955.9100000085"/>
    <n v="0.99773173058138687"/>
    <x v="2"/>
  </r>
  <r>
    <s v="SF-912-A4-8x50-P10"/>
    <s v="Socket cap screw DIN 912 M8 × 50 mm A4 stainless, pack of 10"/>
    <s v="fasteners"/>
    <n v="36.56"/>
    <n v="5711992.4700000081"/>
    <n v="0.99773811667270906"/>
    <x v="2"/>
  </r>
  <r>
    <s v="SF-7991-ZN-5x25-P20"/>
    <s v="Countersunk socket screw DIN 7991 M5 × 25 mm zinc plated, pack of 20"/>
    <s v="fasteners"/>
    <n v="36.54"/>
    <n v="5712029.0100000082"/>
    <n v="0.99774449927054598"/>
    <x v="2"/>
  </r>
  <r>
    <s v="SF-931-ZN-6x40-P10"/>
    <s v="Hex bolt part thread DIN 931 M6 × 40 mm zinc plated, pack of 10"/>
    <s v="fasteners"/>
    <n v="36.5"/>
    <n v="5712065.5100000082"/>
    <n v="0.99775087488141201"/>
    <x v="2"/>
  </r>
  <r>
    <s v="SF-NYP-BRZ-5x25"/>
    <s v="Brezo nylon wall plug with collar 5 × 25 mm, box of 100"/>
    <s v="anchors"/>
    <n v="36.479999999999997"/>
    <n v="5712101.9900000086"/>
    <n v="0.99775724699879276"/>
    <x v="2"/>
  </r>
  <r>
    <s v="SF-9021-ZN-5-P30"/>
    <s v="Large flat washer DIN 9021 M5 zinc plated, pack of 30"/>
    <s v="fasteners"/>
    <n v="36.409999999999997"/>
    <n v="5712138.4000000088"/>
    <n v="0.99776360688897447"/>
    <x v="2"/>
  </r>
  <r>
    <s v="SF-976-ZN-14x2000"/>
    <s v="Threaded rod DIN 976 M14 × 2000 mm zinc plated"/>
    <s v="fasteners"/>
    <n v="36.33"/>
    <n v="5712174.7300000088"/>
    <n v="0.99776995280521463"/>
    <x v="2"/>
  </r>
  <r>
    <s v="SF-933-ZN-4x30-B500"/>
    <s v="Hex bolt DIN 933 M4 × 30 mm zinc plated, bulk box of 500"/>
    <s v="fasteners"/>
    <n v="36.32"/>
    <n v="5712211.0500000091"/>
    <n v="0.99777629697471204"/>
    <x v="2"/>
  </r>
  <r>
    <s v="SF-912-ZN-4x40-P20"/>
    <s v="Socket cap screw DIN 912 M4 × 40 mm zinc plated, pack of 20"/>
    <s v="fasteners"/>
    <n v="36.29"/>
    <n v="5712247.3400000092"/>
    <n v="0.99778263590398131"/>
    <x v="2"/>
  </r>
  <r>
    <s v="SF-AGL-ZY-4x25"/>
    <s v="Chipboard screw, Pozidriv Ø4 × 25 mm yellow zinc"/>
    <s v="fasteners"/>
    <n v="36.26"/>
    <n v="5712283.6000000089"/>
    <n v="0.99778896959302243"/>
    <x v="2"/>
  </r>
  <r>
    <s v="SF-912-ZN-3x25"/>
    <s v="Socket cap screw DIN 912 M3 × 25 mm zinc plated"/>
    <s v="fasteners"/>
    <n v="36.26"/>
    <n v="5712319.8600000087"/>
    <n v="0.99779530328206367"/>
    <x v="2"/>
  </r>
  <r>
    <s v="SF-7991-BK-3x8"/>
    <s v="Countersunk socket screw DIN 7991 M3 × 8 mm black 12.9"/>
    <s v="fasteners"/>
    <n v="36.26"/>
    <n v="5712356.1200000085"/>
    <n v="0.9978016369711048"/>
    <x v="2"/>
  </r>
  <r>
    <s v="SF-976-HG-8x2000"/>
    <s v="Threaded rod DIN 976 M8 × 2000 mm hot-dip galvanised"/>
    <s v="fasteners"/>
    <n v="36.25"/>
    <n v="5712392.3700000085"/>
    <n v="0.99780796891340329"/>
    <x v="2"/>
  </r>
  <r>
    <s v="SF-933-A2-6x65-P10"/>
    <s v="Hex bolt DIN 933 M6 × 65 mm A2 stainless, pack of 10"/>
    <s v="fasteners"/>
    <n v="36.25"/>
    <n v="5712428.6200000085"/>
    <n v="0.99781430085570166"/>
    <x v="2"/>
  </r>
  <r>
    <s v="SF-UNP-TAT-6x30-P20"/>
    <s v="Tatra Works universal plug for all substrates 6 × 30 mm, pack of 20"/>
    <s v="anchors"/>
    <n v="36.229999999999997"/>
    <n v="5712464.8500000089"/>
    <n v="0.99782062930451487"/>
    <x v="2"/>
  </r>
  <r>
    <s v="SF-439-ZN-10-P10"/>
    <s v="Thin hex nut DIN 439 M10 zinc plated, pack of 10"/>
    <s v="fasteners"/>
    <n v="36.18"/>
    <n v="5712501.0300000086"/>
    <n v="0.99782694901961433"/>
    <x v="2"/>
  </r>
  <r>
    <s v="SF-AGL-ZY-3x30-P25"/>
    <s v="Chipboard screw, Pozidriv Ø3 × 30 mm yellow zinc, pack of 25"/>
    <s v="fasteners"/>
    <n v="36.090000000000003"/>
    <n v="5712537.1200000085"/>
    <n v="0.99783325301402959"/>
    <x v="2"/>
  </r>
  <r>
    <s v="SF-933-A4-20x80"/>
    <s v="Hex bolt DIN 933 M20 × 80 mm A4 stainless"/>
    <s v="fasteners"/>
    <n v="36.07"/>
    <n v="5712573.1900000088"/>
    <n v="0.99783955351495945"/>
    <x v="2"/>
  </r>
  <r>
    <s v="SF-912-ZN-8x70-P10"/>
    <s v="Socket cap screw DIN 912 M8 × 70 mm zinc plated, pack of 10"/>
    <s v="fasteners"/>
    <n v="35.92"/>
    <n v="5712609.1100000087"/>
    <n v="0.99784582781474873"/>
    <x v="2"/>
  </r>
  <r>
    <s v="SF-912-A2-6x20-P10"/>
    <s v="Socket cap screw DIN 912 M6 × 20 mm A2 stainless, pack of 10"/>
    <s v="fasteners"/>
    <n v="35.869999999999997"/>
    <n v="5712644.9800000088"/>
    <n v="0.99785209338082448"/>
    <x v="2"/>
  </r>
  <r>
    <s v="SF-912-ZN-4x10"/>
    <s v="Socket cap screw DIN 912 M4 × 10 mm zinc plated"/>
    <s v="fasteners"/>
    <n v="35.840000000000003"/>
    <n v="5712680.8200000087"/>
    <n v="0.99785835370667209"/>
    <x v="2"/>
  </r>
  <r>
    <s v="SF-127-ZN-12"/>
    <s v="Spring washer DIN 127 M12 zinc plated"/>
    <s v="fasteners"/>
    <n v="35.76"/>
    <n v="5712716.5800000085"/>
    <n v="0.99786460005857813"/>
    <x v="2"/>
  </r>
  <r>
    <s v="SF-AGL-A2-3x40-P25"/>
    <s v="Chipboard screw, Pozidriv Ø3 × 40 mm A2 stainless, pack of 25"/>
    <s v="fasteners"/>
    <n v="35.75"/>
    <n v="5712752.3300000085"/>
    <n v="0.99787084466374143"/>
    <x v="2"/>
  </r>
  <r>
    <s v="SF-439-A2-10"/>
    <s v="Thin hex nut DIN 439 M10 A2 stainless"/>
    <s v="fasteners"/>
    <n v="35.74"/>
    <n v="5712788.0700000087"/>
    <n v="0.99787708752216209"/>
    <x v="2"/>
  </r>
  <r>
    <s v="SF-912-BK-10x65-P10"/>
    <s v="Socket cap screw DIN 912 M10 × 65 mm black 12.9, pack of 10"/>
    <s v="fasteners"/>
    <n v="35.729999999999997"/>
    <n v="5712823.8000000091"/>
    <n v="0.99788332863384011"/>
    <x v="2"/>
  </r>
  <r>
    <s v="SF-985-A2-5-P20"/>
    <s v="Nylon-insert lock nut DIN 985 M5 A2 stainless, pack of 20"/>
    <s v="fasteners"/>
    <n v="35.71"/>
    <n v="5712859.5100000091"/>
    <n v="0.99788956625203262"/>
    <x v="2"/>
  </r>
  <r>
    <s v="SF-AGL-A2-3.5x25"/>
    <s v="Chipboard screw, Pozidriv Ø3.5 × 25 mm A2 stainless"/>
    <s v="fasteners"/>
    <n v="35.64"/>
    <n v="5712895.1500000088"/>
    <n v="0.99789579164302611"/>
    <x v="2"/>
  </r>
  <r>
    <s v="SF-WDG-BRZ-ZN-10x140"/>
    <s v="Brezo wedge anchor M10 × 140 mm, zinc plated"/>
    <s v="anchors"/>
    <n v="35.5"/>
    <n v="5712930.6500000088"/>
    <n v="0.99790199257962187"/>
    <x v="2"/>
  </r>
  <r>
    <s v="SF-7991-ZN-8x55-P10"/>
    <s v="Countersunk socket screw DIN 7991 M8 × 55 mm zinc plated, pack of 10"/>
    <s v="fasteners"/>
    <n v="35.49"/>
    <n v="5712966.140000009"/>
    <n v="0.99790819176947498"/>
    <x v="2"/>
  </r>
  <r>
    <s v="SF-7991-A2-3x6"/>
    <s v="Countersunk socket screw DIN 7991 M3 × 6 mm A2 stainless"/>
    <s v="fasteners"/>
    <n v="35.42"/>
    <n v="5713001.5600000089"/>
    <n v="0.99791437873212907"/>
    <x v="2"/>
  </r>
  <r>
    <s v="SF-AGL-ZY-5x25"/>
    <s v="Chipboard screw, Pozidriv Ø5 × 25 mm yellow zinc"/>
    <s v="fasteners"/>
    <n v="35.42"/>
    <n v="5713036.9800000088"/>
    <n v="0.99792056569478327"/>
    <x v="2"/>
  </r>
  <r>
    <s v="SF-AGL-A2-4x80"/>
    <s v="Chipboard screw, Pozidriv Ø4 × 80 mm A2 stainless"/>
    <s v="fasteners"/>
    <n v="35.39"/>
    <n v="5713072.3700000085"/>
    <n v="0.99792674741720921"/>
    <x v="2"/>
  </r>
  <r>
    <s v="SF-933-ZN-8x100-P10"/>
    <s v="Hex bolt DIN 933 M8 × 100 mm zinc plated, pack of 10"/>
    <s v="fasteners"/>
    <n v="35.31"/>
    <n v="5713107.6800000081"/>
    <n v="0.99793291516569349"/>
    <x v="2"/>
  </r>
  <r>
    <s v="SF-7991-A4-6x60-P10"/>
    <s v="Countersunk socket screw DIN 7991 M6 × 60 mm A4 stainless, pack of 10"/>
    <s v="fasteners"/>
    <n v="35.28"/>
    <n v="5713142.9600000083"/>
    <n v="0.99793907767394985"/>
    <x v="2"/>
  </r>
  <r>
    <s v="SF-NYP-TAT-8x50"/>
    <s v="Tatra Works nylon wall plug with collar 8 × 50 mm, box of 50"/>
    <s v="anchors"/>
    <n v="35.270000000000003"/>
    <n v="5713178.2300000079"/>
    <n v="0.99794523843546334"/>
    <x v="2"/>
  </r>
  <r>
    <s v="SF-912-BK-6x25-P10"/>
    <s v="Socket cap screw DIN 912 M6 × 25 mm black 12.9, pack of 10"/>
    <s v="fasteners"/>
    <n v="35.07"/>
    <n v="5713213.3000000082"/>
    <n v="0.99795136426212294"/>
    <x v="2"/>
  </r>
  <r>
    <s v="SF-7991-BK-8x70-P10"/>
    <s v="Countersunk socket screw DIN 7991 M8 × 70 mm black 12.9, pack of 10"/>
    <s v="fasteners"/>
    <n v="35.04"/>
    <n v="5713248.3400000082"/>
    <n v="0.99795748484855429"/>
    <x v="2"/>
  </r>
  <r>
    <s v="SF-933-A4-12x35-P10"/>
    <s v="Hex bolt DIN 933 M12 × 35 mm A4 stainless, pack of 10"/>
    <s v="fasteners"/>
    <n v="35.020000000000003"/>
    <n v="5713283.3600000078"/>
    <n v="0.99796360194150024"/>
    <x v="2"/>
  </r>
  <r>
    <s v="SF-7991-BK-5x35-P20"/>
    <s v="Countersunk socket screw DIN 7991 M5 × 35 mm black 12.9, pack of 20"/>
    <s v="fasteners"/>
    <n v="35.01"/>
    <n v="5713318.3700000076"/>
    <n v="0.99796971728770356"/>
    <x v="2"/>
  </r>
  <r>
    <s v="SF-AGL-ZY-4.5x25-P25"/>
    <s v="Chipboard screw, Pozidriv Ø4.5 × 25 mm yellow zinc, pack of 25"/>
    <s v="fasteners"/>
    <n v="34.92"/>
    <n v="5713353.2900000075"/>
    <n v="0.99797581691322246"/>
    <x v="2"/>
  </r>
  <r>
    <s v="SF-933-A4-8x20"/>
    <s v="Hex bolt DIN 933 M8 × 20 mm A4 stainless"/>
    <s v="fasteners"/>
    <n v="34.9"/>
    <n v="5713388.1900000079"/>
    <n v="0.99798191304525607"/>
    <x v="2"/>
  </r>
  <r>
    <s v="SF-933-ZN-8x80-P10"/>
    <s v="Hex bolt DIN 933 M8 × 80 mm zinc plated, pack of 10"/>
    <s v="fasteners"/>
    <n v="34.869999999999997"/>
    <n v="5713423.060000008"/>
    <n v="0.99798800393706166"/>
    <x v="2"/>
  </r>
  <r>
    <s v="SF-AGL-A2-4.5x80"/>
    <s v="Chipboard screw, Pozidriv Ø4.5 × 80 mm A2 stainless"/>
    <s v="fasteners"/>
    <n v="34.799999999999997"/>
    <n v="5713457.8600000078"/>
    <n v="0.99799408260166811"/>
    <x v="2"/>
  </r>
  <r>
    <s v="SF-976-A4-4x1000"/>
    <s v="Threaded rod DIN 976 M4 × 1000 mm A4 stainless"/>
    <s v="fasteners"/>
    <n v="34.799999999999997"/>
    <n v="5713492.6600000076"/>
    <n v="0.99800016126627467"/>
    <x v="2"/>
  </r>
  <r>
    <s v="SF-6798-ZN-8-P20"/>
    <s v="Toothed lock washer DIN 6798 M8 zinc plated, pack of 20"/>
    <s v="fasteners"/>
    <n v="34.56"/>
    <n v="5713527.2200000072"/>
    <n v="0.99800619800905621"/>
    <x v="2"/>
  </r>
  <r>
    <s v="SF-976-A2-10x300"/>
    <s v="Threaded rod DIN 976 M10 × 300 mm A2 stainless"/>
    <s v="fasteners"/>
    <n v="34.43"/>
    <n v="5713561.6500000069"/>
    <n v="0.99801221204418267"/>
    <x v="2"/>
  </r>
  <r>
    <s v="SF-933-A4-5x20"/>
    <s v="Hex bolt DIN 933 M5 × 20 mm A4 stainless"/>
    <s v="fasteners"/>
    <n v="34.4"/>
    <n v="5713596.0500000073"/>
    <n v="0.9980182208390812"/>
    <x v="2"/>
  </r>
  <r>
    <s v="SF-912-ZN-12x160"/>
    <s v="Socket cap screw DIN 912 M12 × 160 mm zinc plated"/>
    <s v="fasteners"/>
    <n v="34.340000000000003"/>
    <n v="5713630.3900000071"/>
    <n v="0.99802421915352335"/>
    <x v="2"/>
  </r>
  <r>
    <s v="SF-NYP-ANC-5x25-P20"/>
    <s v="Anclatec nylon wall plug with collar 5 × 25 mm, pack of 20"/>
    <s v="anchors"/>
    <n v="34.33"/>
    <n v="5713664.7200000072"/>
    <n v="0.99803021572122286"/>
    <x v="2"/>
  </r>
  <r>
    <s v="SF-933-A2-8x110-P10"/>
    <s v="Hex bolt DIN 933 M8 × 110 mm A2 stainless, pack of 10"/>
    <s v="fasteners"/>
    <n v="34.18"/>
    <n v="5713698.9000000069"/>
    <n v="0.99803618608778177"/>
    <x v="2"/>
  </r>
  <r>
    <s v="SF-7991-A2-6x25-P10"/>
    <s v="Countersunk socket screw DIN 7991 M6 × 25 mm A2 stainless, pack of 10"/>
    <s v="fasteners"/>
    <n v="34.11"/>
    <n v="5713733.0100000072"/>
    <n v="0.99804214422714188"/>
    <x v="2"/>
  </r>
  <r>
    <s v="SF-931-A2-8x40-P10"/>
    <s v="Hex bolt part thread DIN 931 M8 × 40 mm A2 stainless, pack of 10"/>
    <s v="fasteners"/>
    <n v="34.06"/>
    <n v="5713767.0700000068"/>
    <n v="0.99804809363278835"/>
    <x v="2"/>
  </r>
  <r>
    <s v="SF-976-A2-8x300"/>
    <s v="Threaded rod DIN 976 M8 × 300 mm A2 stainless"/>
    <s v="fasteners"/>
    <n v="34.020000000000003"/>
    <n v="5713801.0900000064"/>
    <n v="0.99805403605146392"/>
    <x v="2"/>
  </r>
  <r>
    <s v="SF-AGL-ZY-4.5x30-P25"/>
    <s v="Chipboard screw, Pozidriv Ø4.5 × 30 mm yellow zinc, pack of 25"/>
    <s v="fasteners"/>
    <n v="33.89"/>
    <n v="5713834.980000006"/>
    <n v="0.99805995576248441"/>
    <x v="2"/>
  </r>
  <r>
    <s v="SF-933-ZN-4x40"/>
    <s v="Hex bolt DIN 933 M4 × 40 mm zinc plated"/>
    <s v="fasteners"/>
    <n v="33.880000000000003"/>
    <n v="5713868.8600000059"/>
    <n v="0.99806587372676225"/>
    <x v="2"/>
  </r>
  <r>
    <s v="SF-933-ZN-10x30"/>
    <s v="Hex bolt DIN 933 M10 × 30 mm zinc plated"/>
    <s v="fasteners"/>
    <n v="33.840000000000003"/>
    <n v="5713902.7000000058"/>
    <n v="0.99807178470406932"/>
    <x v="2"/>
  </r>
  <r>
    <s v="SF-7991-ZN-6x75-P10"/>
    <s v="Countersunk socket screw DIN 7991 M6 × 75 mm zinc plated, pack of 10"/>
    <s v="fasteners"/>
    <n v="33.78"/>
    <n v="5713936.480000006"/>
    <n v="0.99807768520092022"/>
    <x v="2"/>
  </r>
  <r>
    <s v="SF-AGL-A2-3x60"/>
    <s v="Chipboard screw, Pozidriv Ø3 × 60 mm A2 stainless"/>
    <s v="fasteners"/>
    <n v="33.74"/>
    <n v="5713970.2200000063"/>
    <n v="0.99808357871080022"/>
    <x v="2"/>
  </r>
  <r>
    <s v="SF-933-HG-14x50"/>
    <s v="Hex bolt DIN 933 M14 × 50 mm hot-dip galvanised"/>
    <s v="fasteners"/>
    <n v="33.659999999999997"/>
    <n v="5714003.8800000064"/>
    <n v="0.99808945824673867"/>
    <x v="2"/>
  </r>
  <r>
    <s v="SF-AGL-A2-4x30"/>
    <s v="Chipboard screw, Pozidriv Ø4 × 30 mm A2 stainless"/>
    <s v="fasteners"/>
    <n v="33.65"/>
    <n v="5714037.5300000068"/>
    <n v="0.99809533603593437"/>
    <x v="2"/>
  </r>
  <r>
    <s v="SF-PBA-ALP-NS-25"/>
    <s v="Alpenfix self-drill plasterboard anchor nylon 12 × 32 mm, pack of 25"/>
    <s v="anchors"/>
    <n v="33.590000000000003"/>
    <n v="5714071.1200000066"/>
    <n v="0.99810120334467389"/>
    <x v="2"/>
  </r>
  <r>
    <s v="SF-AGL-A2-4.5x16-P25"/>
    <s v="Chipboard screw, Pozidriv Ø4.5 × 16 mm A2 stainless, pack of 25"/>
    <s v="fasteners"/>
    <n v="33.549999999999997"/>
    <n v="5714104.6700000064"/>
    <n v="0.99810706366644253"/>
    <x v="2"/>
  </r>
  <r>
    <s v="SF-NYP-BRZ-12x70-P20"/>
    <s v="Brezo nylon wall plug with collar 12 × 70 mm, pack of 20"/>
    <s v="anchors"/>
    <n v="33.47"/>
    <n v="5714138.1400000062"/>
    <n v="0.99811291001426949"/>
    <x v="2"/>
  </r>
  <r>
    <s v="SF-912-ZN-10x100"/>
    <s v="Socket cap screw DIN 912 M10 × 100 mm zinc plated"/>
    <s v="fasteners"/>
    <n v="33.46"/>
    <n v="5714171.6000000061"/>
    <n v="0.99811875461535382"/>
    <x v="2"/>
  </r>
  <r>
    <s v="SF-931-A2-6x70-P10"/>
    <s v="Hex bolt part thread DIN 931 M6 × 70 mm A2 stainless, pack of 10"/>
    <s v="fasteners"/>
    <n v="33.39"/>
    <n v="5714204.9900000058"/>
    <n v="0.99812458698923912"/>
    <x v="2"/>
  </r>
  <r>
    <s v="SF-933-HG-24x140"/>
    <s v="Hex bolt DIN 933 M24 × 140 mm hot-dip galvanised"/>
    <s v="fasteners"/>
    <n v="33.35"/>
    <n v="5714238.3400000054"/>
    <n v="0.99813041237615363"/>
    <x v="2"/>
  </r>
  <r>
    <s v="SF-AGL-A2-4x12-P25"/>
    <s v="Chipboard screw, Pozidriv Ø4 × 12 mm A2 stainless, pack of 25"/>
    <s v="fasteners"/>
    <n v="33.340000000000003"/>
    <n v="5714271.6800000053"/>
    <n v="0.99813623601632551"/>
    <x v="2"/>
  </r>
  <r>
    <s v="SF-7991-A4-6x30-P10"/>
    <s v="Countersunk socket screw DIN 7991 M6 × 30 mm A4 stainless, pack of 10"/>
    <s v="fasteners"/>
    <n v="33.270000000000003"/>
    <n v="5714304.9500000048"/>
    <n v="0.99814204742929846"/>
    <x v="2"/>
  </r>
  <r>
    <s v="SF-AGL-A2-5x35-P25"/>
    <s v="Chipboard screw, Pozidriv Ø5 × 35 mm A2 stainless, pack of 25"/>
    <s v="fasteners"/>
    <n v="33.21"/>
    <n v="5714338.1600000048"/>
    <n v="0.99814784836181525"/>
    <x v="2"/>
  </r>
  <r>
    <s v="SF-912-A4-6x16"/>
    <s v="Socket cap screw DIN 912 M6 × 16 mm A4 stainless"/>
    <s v="fasteners"/>
    <n v="33.200000000000003"/>
    <n v="5714371.360000005"/>
    <n v="0.99815364754758928"/>
    <x v="2"/>
  </r>
  <r>
    <s v="SF-933-A2-4x40"/>
    <s v="Hex bolt DIN 933 M4 × 40 mm A2 stainless"/>
    <s v="fasteners"/>
    <n v="33.119999999999997"/>
    <n v="5714404.4800000051"/>
    <n v="0.99815943275942176"/>
    <x v="2"/>
  </r>
  <r>
    <s v="SF-AGL-ZY-3.5x20"/>
    <s v="Chipboard screw, Pozidriv Ø3.5 × 20 mm yellow zinc"/>
    <s v="fasteners"/>
    <n v="33.04"/>
    <n v="5714437.5200000051"/>
    <n v="0.99816520399731257"/>
    <x v="2"/>
  </r>
  <r>
    <s v="SF-912-ZN-12x110-P10"/>
    <s v="Socket cap screw DIN 912 M12 × 110 mm zinc plated, pack of 10"/>
    <s v="fasteners"/>
    <n v="32.97"/>
    <n v="5714470.4900000049"/>
    <n v="0.99817096300800445"/>
    <x v="2"/>
  </r>
  <r>
    <s v="SF-AGL-ZY-4x12-P25"/>
    <s v="Chipboard screw, Pozidriv Ø4 × 12 mm yellow zinc, pack of 25"/>
    <s v="fasteners"/>
    <n v="32.96"/>
    <n v="5714503.4500000048"/>
    <n v="0.99817672027195359"/>
    <x v="2"/>
  </r>
  <r>
    <s v="SF-912-BK-3x12-P20"/>
    <s v="Socket cap screw DIN 912 M3 × 12 mm black 12.9, pack of 20"/>
    <s v="fasteners"/>
    <n v="32.9"/>
    <n v="5714536.3500000052"/>
    <n v="0.99818246705544655"/>
    <x v="2"/>
  </r>
  <r>
    <s v="SF-933-ZN-12x35-P10"/>
    <s v="Hex bolt DIN 933 M12 × 35 mm zinc plated, pack of 10"/>
    <s v="fasteners"/>
    <n v="32.9"/>
    <n v="5714569.2500000056"/>
    <n v="0.99818821383893963"/>
    <x v="2"/>
  </r>
  <r>
    <s v="SF-931-ZN-8x90-P10"/>
    <s v="Hex bolt part thread DIN 931 M8 × 90 mm zinc plated, pack of 10"/>
    <s v="fasteners"/>
    <n v="32.869999999999997"/>
    <n v="5714602.1200000057"/>
    <n v="0.99819395538220446"/>
    <x v="2"/>
  </r>
  <r>
    <s v="SF-AGL-ZY-5x100-P25"/>
    <s v="Chipboard screw, Pozidriv Ø5 × 100 mm yellow zinc, pack of 25"/>
    <s v="fasteners"/>
    <n v="32.869999999999997"/>
    <n v="5714634.9900000058"/>
    <n v="0.99819969692546939"/>
    <x v="2"/>
  </r>
  <r>
    <s v="SF-912-ZN-10x80"/>
    <s v="Socket cap screw DIN 912 M10 × 80 mm zinc plated"/>
    <s v="fasteners"/>
    <n v="32.75"/>
    <n v="5714667.7400000058"/>
    <n v="0.99820541750782177"/>
    <x v="2"/>
  </r>
  <r>
    <s v="SF-7991-A2-6x20-P10"/>
    <s v="Countersunk socket screw DIN 7991 M6 × 20 mm A2 stainless, pack of 10"/>
    <s v="fasteners"/>
    <n v="32.68"/>
    <n v="5714700.4200000055"/>
    <n v="0.99821112586297522"/>
    <x v="2"/>
  </r>
  <r>
    <s v="SF-AGL-ZY-5x90-P25"/>
    <s v="Chipboard screw, Pozidriv Ø5 × 90 mm yellow zinc, pack of 25"/>
    <s v="fasteners"/>
    <n v="32.61"/>
    <n v="5714733.0300000058"/>
    <n v="0.99821682199092987"/>
    <x v="2"/>
  </r>
  <r>
    <s v="SF-912-ZN-20x100"/>
    <s v="Socket cap screw DIN 912 M20 × 100 mm zinc plated"/>
    <s v="fasteners"/>
    <n v="32.58"/>
    <n v="5714765.6100000059"/>
    <n v="0.99822251287865638"/>
    <x v="2"/>
  </r>
  <r>
    <s v="SF-1587-ZN-8"/>
    <s v="Dome nut DIN 1587 M8 zinc plated"/>
    <s v="fasteners"/>
    <n v="32.520000000000003"/>
    <n v="5714798.1300000055"/>
    <n v="0.99822819328592649"/>
    <x v="2"/>
  </r>
  <r>
    <s v="SF-912-A2-10x50-P10"/>
    <s v="Socket cap screw DIN 912 M10 × 50 mm A2 stainless, pack of 10"/>
    <s v="fasteners"/>
    <n v="32.409999999999997"/>
    <n v="5714830.5400000056"/>
    <n v="0.99823385447902713"/>
    <x v="2"/>
  </r>
  <r>
    <s v="SF-RSN-ALP-PES-300"/>
    <s v="Alpenfix injection resin polyester, styrene-free 300 ml"/>
    <s v="anchors"/>
    <n v="32.409999999999997"/>
    <n v="5714862.9500000058"/>
    <n v="0.99823951567212765"/>
    <x v="2"/>
  </r>
  <r>
    <s v="SF-934-A2-4"/>
    <s v="Hex nut DIN 934 M4 A2 stainless"/>
    <s v="fasteners"/>
    <n v="32.380000000000003"/>
    <n v="5714895.3300000057"/>
    <n v="0.99824517162500004"/>
    <x v="2"/>
  </r>
  <r>
    <s v="SF-7991-BK-12x35"/>
    <s v="Countersunk socket screw DIN 7991 M12 × 35 mm black 12.9"/>
    <s v="fasteners"/>
    <n v="32.299999999999997"/>
    <n v="5714927.6300000055"/>
    <n v="0.99825081360393075"/>
    <x v="2"/>
  </r>
  <r>
    <s v="SF-NYP-TAT-6x40"/>
    <s v="Tatra Works nylon wall plug with collar 6 × 40 mm, box of 100"/>
    <s v="anchors"/>
    <n v="32.159999999999997"/>
    <n v="5714959.7900000056"/>
    <n v="0.99825643112846374"/>
    <x v="2"/>
  </r>
  <r>
    <s v="SF-HWP-TAT-10x65-P20"/>
    <s v="Tatra Works hollow-wall expansion plug 10 × 65 mm, pack of 20"/>
    <s v="anchors"/>
    <n v="32.15"/>
    <n v="5714991.940000006"/>
    <n v="0.99826204690625397"/>
    <x v="2"/>
  </r>
  <r>
    <s v="SF-912-ZN-6x10"/>
    <s v="Socket cap screw DIN 912 M6 × 10 mm zinc plated"/>
    <s v="fasteners"/>
    <n v="32.14"/>
    <n v="5715024.0800000057"/>
    <n v="0.99826766093730146"/>
    <x v="2"/>
  </r>
  <r>
    <s v="SF-976-ZN-16x1000"/>
    <s v="Threaded rod DIN 976 M16 × 1000 mm zinc plated"/>
    <s v="fasteners"/>
    <n v="32.1"/>
    <n v="5715056.1800000053"/>
    <n v="0.99827326798137817"/>
    <x v="2"/>
  </r>
  <r>
    <s v="SF-931-ZN-6x60-P10"/>
    <s v="Hex bolt part thread DIN 931 M6 × 60 mm zinc plated, pack of 10"/>
    <s v="fasteners"/>
    <n v="32.1"/>
    <n v="5715088.2800000049"/>
    <n v="0.99827887502545476"/>
    <x v="2"/>
  </r>
  <r>
    <s v="SF-985-A2-3"/>
    <s v="Nylon-insert lock nut DIN 985 M3 A2 stainless"/>
    <s v="fasteners"/>
    <n v="32"/>
    <n v="5715120.2800000049"/>
    <n v="0.99828446460210452"/>
    <x v="2"/>
  </r>
  <r>
    <s v="SF-933-ZN-5x12"/>
    <s v="Hex bolt DIN 933 M5 × 12 mm zinc plated"/>
    <s v="fasteners"/>
    <n v="31.97"/>
    <n v="5715152.2500000047"/>
    <n v="0.99829004893852602"/>
    <x v="2"/>
  </r>
  <r>
    <s v="SF-NYP-ANC-5x25"/>
    <s v="Anclatec nylon wall plug with collar 5 × 25 mm, box of 100"/>
    <s v="anchors"/>
    <n v="31.92"/>
    <n v="5715184.1700000046"/>
    <n v="0.99829562454123411"/>
    <x v="2"/>
  </r>
  <r>
    <s v="SF-912-ZN-8x45-P10"/>
    <s v="Socket cap screw DIN 912 M8 × 45 mm zinc plated, pack of 10"/>
    <s v="fasteners"/>
    <n v="31.85"/>
    <n v="5715216.0200000042"/>
    <n v="0.99830118791674316"/>
    <x v="2"/>
  </r>
  <r>
    <s v="SF-127-A2-5"/>
    <s v="Spring washer DIN 127 M5 A2 stainless"/>
    <s v="fasteners"/>
    <n v="31.8"/>
    <n v="5715247.820000004"/>
    <n v="0.9983067425585388"/>
    <x v="2"/>
  </r>
  <r>
    <s v="SF-933-A2-4x12-P20"/>
    <s v="Hex bolt DIN 933 M4 × 12 mm A2 stainless, pack of 20"/>
    <s v="fasteners"/>
    <n v="31.74"/>
    <n v="5715279.5600000042"/>
    <n v="0.99831228671987826"/>
    <x v="2"/>
  </r>
  <r>
    <s v="SF-AGL-ZY-3.5x12"/>
    <s v="Chipboard screw, Pozidriv Ø3.5 × 12 mm yellow zinc"/>
    <s v="fasteners"/>
    <n v="31.71"/>
    <n v="5715311.2700000042"/>
    <n v="0.99831782564098948"/>
    <x v="2"/>
  </r>
  <r>
    <s v="SF-UNP-TAT-8x65"/>
    <s v="Tatra Works universal plug for all substrates 8 × 65 mm, box of 50"/>
    <s v="anchors"/>
    <n v="31.63"/>
    <n v="5715342.9000000041"/>
    <n v="0.99832335058815913"/>
    <x v="2"/>
  </r>
  <r>
    <s v="SF-7991-ZN-4x40-P20"/>
    <s v="Countersunk socket screw DIN 7991 M4 × 40 mm zinc plated, pack of 20"/>
    <s v="fasteners"/>
    <n v="31.57"/>
    <n v="5715374.4700000044"/>
    <n v="0.99832886505487273"/>
    <x v="2"/>
  </r>
  <r>
    <s v="SF-912-A2-4x10"/>
    <s v="Socket cap screw DIN 912 M4 × 10 mm A2 stainless"/>
    <s v="fasteners"/>
    <n v="31.54"/>
    <n v="5715406.0100000044"/>
    <n v="0.99833437428135807"/>
    <x v="2"/>
  </r>
  <r>
    <s v="SF-933-HG-10x90"/>
    <s v="Hex bolt DIN 933 M10 × 90 mm hot-dip galvanised"/>
    <s v="fasteners"/>
    <n v="31.52"/>
    <n v="5715437.530000004"/>
    <n v="0.99833988001435792"/>
    <x v="2"/>
  </r>
  <r>
    <s v="SF-6923-ZN-6-P20"/>
    <s v="Serrated flange nut DIN 6923 M6 zinc plated, pack of 20"/>
    <s v="fasteners"/>
    <n v="31.52"/>
    <n v="5715469.0500000035"/>
    <n v="0.99834538574735776"/>
    <x v="2"/>
  </r>
  <r>
    <s v="SF-9021-ZN-6-P30"/>
    <s v="Large flat washer DIN 9021 M6 zinc plated, pack of 30"/>
    <s v="fasteners"/>
    <n v="31.36"/>
    <n v="5715500.4100000039"/>
    <n v="0.9983508635324746"/>
    <x v="2"/>
  </r>
  <r>
    <s v="SF-AGL-A2-4x35"/>
    <s v="Chipboard screw, Pozidriv Ø4 × 35 mm A2 stainless"/>
    <s v="fasteners"/>
    <n v="31.35"/>
    <n v="5715531.7600000035"/>
    <n v="0.99835633957084846"/>
    <x v="2"/>
  </r>
  <r>
    <s v="SF-976-A4-12x300"/>
    <s v="Threaded rod DIN 976 M12 × 300 mm A4 stainless"/>
    <s v="fasteners"/>
    <n v="31.32"/>
    <n v="5715563.0800000038"/>
    <n v="0.99836181036899441"/>
    <x v="2"/>
  </r>
  <r>
    <s v="SF-912-A2-8x20-P10"/>
    <s v="Socket cap screw DIN 912 M8 × 20 mm A2 stainless, pack of 10"/>
    <s v="fasteners"/>
    <n v="31.07"/>
    <n v="5715594.1500000041"/>
    <n v="0.99836723749857281"/>
    <x v="2"/>
  </r>
  <r>
    <s v="SF-AGL-ZY-6x100-P25"/>
    <s v="Chipboard screw, Pozidriv Ø6 × 100 mm yellow zinc, pack of 25"/>
    <s v="fasteners"/>
    <n v="31.03"/>
    <n v="5715625.1800000044"/>
    <n v="0.99837265764118033"/>
    <x v="2"/>
  </r>
  <r>
    <s v="SF-912-ZN-12x120-P10"/>
    <s v="Socket cap screw DIN 912 M12 × 120 mm zinc plated, pack of 10"/>
    <s v="fasteners"/>
    <n v="30.98"/>
    <n v="5715656.1600000048"/>
    <n v="0.99837806905007442"/>
    <x v="2"/>
  </r>
  <r>
    <s v="SF-9021-ZN-10-P20"/>
    <s v="Large flat washer DIN 9021 M10 zinc plated, pack of 20"/>
    <s v="fasteners"/>
    <n v="30.87"/>
    <n v="5715687.0300000049"/>
    <n v="0.9983834612447986"/>
    <x v="2"/>
  </r>
  <r>
    <s v="SF-912-BK-6x100-P10"/>
    <s v="Socket cap screw DIN 912 M6 × 100 mm black 12.9, pack of 10"/>
    <s v="fasteners"/>
    <n v="30.84"/>
    <n v="5715717.8700000048"/>
    <n v="0.99838884819929474"/>
    <x v="2"/>
  </r>
  <r>
    <s v="SF-933-ZN-8x35"/>
    <s v="Hex bolt DIN 933 M8 × 35 mm zinc plated"/>
    <s v="fasteners"/>
    <n v="30.69"/>
    <n v="5715748.5600000052"/>
    <n v="0.99839420895265041"/>
    <x v="2"/>
  </r>
  <r>
    <s v="SF-RSN-BRZ-PES-410"/>
    <s v="Brezo injection resin polyester, styrene-free 410 ml"/>
    <s v="anchors"/>
    <n v="30.67"/>
    <n v="5715779.2300000051"/>
    <n v="0.99839956621252057"/>
    <x v="2"/>
  </r>
  <r>
    <s v="SF-934-A2-8-P10"/>
    <s v="Hex nut DIN 934 M8 A2 stainless, pack of 10"/>
    <s v="fasteners"/>
    <n v="30.62"/>
    <n v="5715809.8500000052"/>
    <n v="0.99840491473867732"/>
    <x v="2"/>
  </r>
  <r>
    <s v="SF-7991-BK-10x35"/>
    <s v="Countersunk socket screw DIN 7991 M10 × 35 mm black 12.9"/>
    <s v="fasteners"/>
    <n v="30.54"/>
    <n v="5715840.3900000053"/>
    <n v="0.99841024929089239"/>
    <x v="2"/>
  </r>
  <r>
    <s v="SF-7991-A2-4x6-P20"/>
    <s v="Countersunk socket screw DIN 7991 M4 × 6 mm A2 stainless, pack of 20"/>
    <s v="fasteners"/>
    <n v="30.48"/>
    <n v="5715870.8700000057"/>
    <n v="0.9984155733626513"/>
    <x v="2"/>
  </r>
  <r>
    <s v="SF-7991-BK-12x40-P10"/>
    <s v="Countersunk socket screw DIN 7991 M12 × 40 mm black 12.9, pack of 10"/>
    <s v="fasteners"/>
    <n v="30.48"/>
    <n v="5715901.3500000061"/>
    <n v="0.9984208974344102"/>
    <x v="2"/>
  </r>
  <r>
    <s v="SF-912-BK-4x16-P20"/>
    <s v="Socket cap screw DIN 912 M4 × 16 mm black 12.9, pack of 20"/>
    <s v="fasteners"/>
    <n v="30.34"/>
    <n v="5715931.690000006"/>
    <n v="0.99842619705177116"/>
    <x v="2"/>
  </r>
  <r>
    <s v="SF-933-A2-5x60-P20"/>
    <s v="Hex bolt DIN 933 M5 × 60 mm A2 stainless, pack of 20"/>
    <s v="fasteners"/>
    <n v="30.34"/>
    <n v="5715962.0300000058"/>
    <n v="0.99843149666913211"/>
    <x v="2"/>
  </r>
  <r>
    <s v="SF-912-ZN-8x60-P10"/>
    <s v="Socket cap screw DIN 912 M8 × 60 mm zinc plated, pack of 10"/>
    <s v="fasteners"/>
    <n v="30.32"/>
    <n v="5715992.3500000061"/>
    <n v="0.99843679279300779"/>
    <x v="2"/>
  </r>
  <r>
    <s v="SF-912-ZN-10x30-P10"/>
    <s v="Socket cap screw DIN 912 M10 × 30 mm zinc plated, pack of 10"/>
    <s v="fasteners"/>
    <n v="30.29"/>
    <n v="5716022.6400000062"/>
    <n v="0.99844208367665521"/>
    <x v="2"/>
  </r>
  <r>
    <s v="SF-7991-ZN-8x20-P10"/>
    <s v="Countersunk socket screw DIN 7991 M8 × 20 mm zinc plated, pack of 10"/>
    <s v="fasteners"/>
    <n v="30.26"/>
    <n v="5716052.900000006"/>
    <n v="0.9984473693200745"/>
    <x v="2"/>
  </r>
  <r>
    <s v="SF-933-A2-10x110"/>
    <s v="Hex bolt DIN 933 M10 × 110 mm A2 stainless"/>
    <s v="fasteners"/>
    <n v="30.25"/>
    <n v="5716083.150000006"/>
    <n v="0.99845265321675125"/>
    <x v="2"/>
  </r>
  <r>
    <s v="SF-NYP-BRZ-6x40"/>
    <s v="Brezo nylon wall plug with collar 6 × 40 mm, box of 100"/>
    <s v="anchors"/>
    <n v="30.18"/>
    <n v="5716113.3300000057"/>
    <n v="0.99845792488622886"/>
    <x v="2"/>
  </r>
  <r>
    <s v="SF-912-BK-20x45"/>
    <s v="Socket cap screw DIN 912 M20 × 45 mm black 12.9"/>
    <s v="fasteners"/>
    <n v="30.16"/>
    <n v="5716143.4900000058"/>
    <n v="0.9984631930622212"/>
    <x v="2"/>
  </r>
  <r>
    <s v="SF-7991-A2-5x12-P20"/>
    <s v="Countersunk socket screw DIN 7991 M5 × 12 mm A2 stainless, pack of 20"/>
    <s v="fasteners"/>
    <n v="30.11"/>
    <n v="5716173.6000000061"/>
    <n v="0.99846845250450011"/>
    <x v="2"/>
  </r>
  <r>
    <s v="SF-AGL-ZY-5x70-B1000"/>
    <s v="Chipboard screw, Pozidriv Ø5 × 70 mm yellow zinc, bulk box of 1000"/>
    <s v="fasteners"/>
    <n v="30.1"/>
    <n v="5716203.7000000058"/>
    <n v="0.99847371020003617"/>
    <x v="2"/>
  </r>
  <r>
    <s v="SF-7991-ZN-3x12-B500"/>
    <s v="Countersunk socket screw DIN 7991 M3 × 12 mm zinc plated, bulk box of 500"/>
    <s v="fasteners"/>
    <n v="30.1"/>
    <n v="5716233.8000000054"/>
    <n v="0.99847896789557222"/>
    <x v="2"/>
  </r>
  <r>
    <s v="SF-933-ZN-16x55"/>
    <s v="Hex bolt DIN 933 M16 × 55 mm zinc plated"/>
    <s v="fasteners"/>
    <n v="30.03"/>
    <n v="5716263.8300000057"/>
    <n v="0.99848421336390947"/>
    <x v="2"/>
  </r>
  <r>
    <s v="SF-912-A2-10x80-P10"/>
    <s v="Socket cap screw DIN 912 M10 × 80 mm A2 stainless, pack of 10"/>
    <s v="fasteners"/>
    <n v="29.98"/>
    <n v="5716293.8100000061"/>
    <n v="0.99848945009853318"/>
    <x v="2"/>
  </r>
  <r>
    <s v="SF-933-ZN-6x90-P10"/>
    <s v="Hex bolt DIN 933 M6 × 90 mm zinc plated, pack of 10"/>
    <s v="fasteners"/>
    <n v="29.94"/>
    <n v="5716323.7500000065"/>
    <n v="0.99849467984618612"/>
    <x v="2"/>
  </r>
  <r>
    <s v="SF-912-ZN-5x60-P20"/>
    <s v="Socket cap screw DIN 912 M5 × 60 mm zinc plated, pack of 20"/>
    <s v="fasteners"/>
    <n v="29.92"/>
    <n v="5716353.6700000064"/>
    <n v="0.99849990610035366"/>
    <x v="2"/>
  </r>
  <r>
    <s v="SF-912-BK-4x8-P20"/>
    <s v="Socket cap screw DIN 912 M4 × 8 mm black 12.9, pack of 20"/>
    <s v="fasteners"/>
    <n v="29.86"/>
    <n v="5716383.5300000068"/>
    <n v="0.99850512187406493"/>
    <x v="2"/>
  </r>
  <r>
    <s v="SF-AGL-ZY-4x25-B1000"/>
    <s v="Chipboard screw, Pozidriv Ø4 × 25 mm yellow zinc, bulk box of 1000"/>
    <s v="fasteners"/>
    <n v="29.8"/>
    <n v="5716413.3300000066"/>
    <n v="0.99851032716731991"/>
    <x v="2"/>
  </r>
  <r>
    <s v="SF-931-HG-20x200"/>
    <s v="Hex bolt part thread DIN 931 M20 × 200 mm hot-dip galvanised"/>
    <s v="fasteners"/>
    <n v="29.73"/>
    <n v="5716443.060000007"/>
    <n v="0.99851552023337609"/>
    <x v="2"/>
  </r>
  <r>
    <s v="SF-315-ZN-8-P10"/>
    <s v="Wing nut DIN 315 M8 zinc plated, pack of 10"/>
    <s v="fasteners"/>
    <n v="29.71"/>
    <n v="5716472.770000007"/>
    <n v="0.99852070980594676"/>
    <x v="2"/>
  </r>
  <r>
    <s v="SF-912-A4-8x80-P10"/>
    <s v="Socket cap screw DIN 912 M8 × 80 mm A4 stainless, pack of 10"/>
    <s v="fasteners"/>
    <n v="29.58"/>
    <n v="5716502.3500000071"/>
    <n v="0.99852587667086234"/>
    <x v="2"/>
  </r>
  <r>
    <s v="SF-440-HG-10"/>
    <s v="Timber washer, square hole DIN 440 M10 hot-dip galvanised"/>
    <s v="fasteners"/>
    <n v="29.56"/>
    <n v="5716531.9100000067"/>
    <n v="0.99853104004229243"/>
    <x v="2"/>
  </r>
  <r>
    <s v="SF-912-ZN-20x150"/>
    <s v="Socket cap screw DIN 912 M20 × 150 mm zinc plated"/>
    <s v="fasteners"/>
    <n v="29.56"/>
    <n v="5716561.4700000063"/>
    <n v="0.99853620341372251"/>
    <x v="2"/>
  </r>
  <r>
    <s v="SF-AGL-ZY-3x35"/>
    <s v="Chipboard screw, Pozidriv Ø3 × 35 mm yellow zinc"/>
    <s v="fasteners"/>
    <n v="29.54"/>
    <n v="5716591.0100000063"/>
    <n v="0.99854136329166732"/>
    <x v="2"/>
  </r>
  <r>
    <s v="SF-6923-A2-8-P10"/>
    <s v="Serrated flange nut DIN 6923 M8 A2 stainless, pack of 10"/>
    <s v="fasteners"/>
    <n v="29.49"/>
    <n v="5716620.5000000065"/>
    <n v="0.99854651443589859"/>
    <x v="2"/>
  </r>
  <r>
    <s v="SF-7991-BK-5x50-P20"/>
    <s v="Countersunk socket screw DIN 7991 M5 × 50 mm black 12.9, pack of 20"/>
    <s v="fasteners"/>
    <n v="29.43"/>
    <n v="5716649.9300000062"/>
    <n v="0.99855165509967347"/>
    <x v="2"/>
  </r>
  <r>
    <s v="SF-AGL-A2-3x16-P25"/>
    <s v="Chipboard screw, Pozidriv Ø3 × 16 mm A2 stainless, pack of 25"/>
    <s v="fasteners"/>
    <n v="29.42"/>
    <n v="5716679.3500000061"/>
    <n v="0.99855679401670583"/>
    <x v="2"/>
  </r>
  <r>
    <s v="SF-912-A2-12x55-P10"/>
    <s v="Socket cap screw DIN 912 M12 × 55 mm A2 stainless, pack of 10"/>
    <s v="fasteners"/>
    <n v="29.38"/>
    <n v="5716708.730000006"/>
    <n v="0.99856192594676729"/>
    <x v="2"/>
  </r>
  <r>
    <s v="SF-7991-A4-8x40-P10"/>
    <s v="Countersunk socket screw DIN 7991 M8 × 40 mm A4 stainless, pack of 10"/>
    <s v="fasteners"/>
    <n v="29.37"/>
    <n v="5716738.1000000061"/>
    <n v="0.99856705613008612"/>
    <x v="2"/>
  </r>
  <r>
    <s v="SF-933-ZN-14x75"/>
    <s v="Hex bolt DIN 933 M14 × 75 mm zinc plated"/>
    <s v="fasteners"/>
    <n v="29.28"/>
    <n v="5716767.3800000064"/>
    <n v="0.99857217059272063"/>
    <x v="2"/>
  </r>
  <r>
    <s v="SF-912-ZN-12x140"/>
    <s v="Socket cap screw DIN 912 M12 × 140 mm zinc plated"/>
    <s v="fasteners"/>
    <n v="29.26"/>
    <n v="5716796.6400000062"/>
    <n v="0.99857728156186965"/>
    <x v="2"/>
  </r>
  <r>
    <s v="SF-912-BK-20x35"/>
    <s v="Socket cap screw DIN 912 M20 × 35 mm black 12.9"/>
    <s v="fasteners"/>
    <n v="29.1"/>
    <n v="5716825.7400000058"/>
    <n v="0.99858236458313543"/>
    <x v="2"/>
  </r>
  <r>
    <s v="SF-UNP-ALP-8x50"/>
    <s v="Alpenfix universal plug for all substrates 8 × 50 mm, box of 50"/>
    <s v="anchors"/>
    <n v="29.04"/>
    <n v="5716854.7800000058"/>
    <n v="0.99858743712394493"/>
    <x v="2"/>
  </r>
  <r>
    <s v="SF-315-ZN-12-P10"/>
    <s v="Wing nut DIN 315 M12 zinc plated, pack of 10"/>
    <s v="fasteners"/>
    <n v="29.03"/>
    <n v="5716883.8100000061"/>
    <n v="0.99859250791801191"/>
    <x v="2"/>
  </r>
  <r>
    <s v="SF-UNP-ALP-10x50-P20"/>
    <s v="Alpenfix universal plug for all substrates 10 × 50 mm, pack of 20"/>
    <s v="anchors"/>
    <n v="29.03"/>
    <n v="5716912.8400000064"/>
    <n v="0.99859757871207888"/>
    <x v="2"/>
  </r>
  <r>
    <s v="SF-7991-BK-5x20-P20"/>
    <s v="Countersunk socket screw DIN 7991 M5 × 20 mm black 12.9, pack of 20"/>
    <s v="fasteners"/>
    <n v="29"/>
    <n v="5716941.8400000064"/>
    <n v="0.99860264426591761"/>
    <x v="2"/>
  </r>
  <r>
    <s v="SF-985-A2-10-P10"/>
    <s v="Nylon-insert lock nut DIN 985 M10 A2 stainless, pack of 10"/>
    <s v="fasteners"/>
    <n v="28.98"/>
    <n v="5716970.8200000068"/>
    <n v="0.99860770632627105"/>
    <x v="2"/>
  </r>
  <r>
    <s v="SF-933-A2-24x60"/>
    <s v="Hex bolt DIN 933 M24 × 60 mm A2 stainless"/>
    <s v="fasteners"/>
    <n v="28.93"/>
    <n v="5716999.7500000065"/>
    <n v="0.99861275965291085"/>
    <x v="2"/>
  </r>
  <r>
    <s v="SF-976-A4-8x300"/>
    <s v="Threaded rod DIN 976 M8 × 300 mm A4 stainless"/>
    <s v="fasteners"/>
    <n v="28.9"/>
    <n v="5717028.6500000069"/>
    <n v="0.99861780773932274"/>
    <x v="2"/>
  </r>
  <r>
    <s v="SF-7991-A2-3x35-P20"/>
    <s v="Countersunk socket screw DIN 7991 M3 × 35 mm A2 stainless, pack of 20"/>
    <s v="fasteners"/>
    <n v="28.89"/>
    <n v="5717057.5400000066"/>
    <n v="0.99862285407899176"/>
    <x v="2"/>
  </r>
  <r>
    <s v="SF-7991-ZN-6x20-P10"/>
    <s v="Countersunk socket screw DIN 7991 M6 × 20 mm zinc plated, pack of 10"/>
    <s v="fasteners"/>
    <n v="28.86"/>
    <n v="5717086.4000000069"/>
    <n v="0.99862789517843276"/>
    <x v="2"/>
  </r>
  <r>
    <s v="SF-7991-A2-5x40-P20"/>
    <s v="Countersunk socket screw DIN 7991 M5 × 40 mm A2 stainless, pack of 20"/>
    <s v="fasteners"/>
    <n v="28.76"/>
    <n v="5717115.1600000067"/>
    <n v="0.99863291881044658"/>
    <x v="2"/>
  </r>
  <r>
    <s v="SF-7991-ZN-5x10-P20"/>
    <s v="Countersunk socket screw DIN 7991 M5 × 10 mm zinc plated, pack of 20"/>
    <s v="fasteners"/>
    <n v="28.7"/>
    <n v="5717143.8600000069"/>
    <n v="0.99863793196200434"/>
    <x v="2"/>
  </r>
  <r>
    <s v="SF-NYP-BRZ-12x70"/>
    <s v="Brezo nylon wall plug with collar 12 × 70 mm, box of 25"/>
    <s v="anchors"/>
    <n v="28.66"/>
    <n v="5717172.520000007"/>
    <n v="0.99864293812659122"/>
    <x v="2"/>
  </r>
  <r>
    <s v="SF-912-A4-8x20"/>
    <s v="Socket cap screw DIN 912 M8 × 20 mm A4 stainless"/>
    <s v="fasteners"/>
    <n v="28.6"/>
    <n v="5717201.1200000066"/>
    <n v="0.99864793381072181"/>
    <x v="2"/>
  </r>
  <r>
    <s v="SF-912-ZN-5x8-P20"/>
    <s v="Socket cap screw DIN 912 M5 × 8 mm zinc plated, pack of 20"/>
    <s v="fasteners"/>
    <n v="28.59"/>
    <n v="5717229.7100000065"/>
    <n v="0.99865292774810976"/>
    <x v="2"/>
  </r>
  <r>
    <s v="SF-912-ZN-5x16-P20"/>
    <s v="Socket cap screw DIN 912 M5 × 16 mm zinc plated, pack of 20"/>
    <s v="fasteners"/>
    <n v="28.53"/>
    <n v="5717258.2400000067"/>
    <n v="0.99865791120504155"/>
    <x v="2"/>
  </r>
  <r>
    <s v="SF-AGL-A2-4.5x30-P25"/>
    <s v="Chipboard screw, Pozidriv Ø4.5 × 30 mm A2 stainless, pack of 25"/>
    <s v="fasteners"/>
    <n v="28.53"/>
    <n v="5717286.770000007"/>
    <n v="0.99866289466197333"/>
    <x v="2"/>
  </r>
  <r>
    <s v="SF-912-ZN-4x8-P20"/>
    <s v="Socket cap screw DIN 912 M4 × 8 mm zinc plated, pack of 20"/>
    <s v="fasteners"/>
    <n v="28.4"/>
    <n v="5717315.1700000074"/>
    <n v="0.99866785541125003"/>
    <x v="2"/>
  </r>
  <r>
    <s v="SF-7991-A2-10x16"/>
    <s v="Countersunk socket screw DIN 7991 M10 × 16 mm A2 stainless"/>
    <s v="fasteners"/>
    <n v="28.4"/>
    <n v="5717343.5700000077"/>
    <n v="0.99867281616052661"/>
    <x v="2"/>
  </r>
  <r>
    <s v="SF-AGL-ZY-4.5x80"/>
    <s v="Chipboard screw, Pozidriv Ø4.5 × 80 mm yellow zinc"/>
    <s v="fasteners"/>
    <n v="28.3"/>
    <n v="5717371.8700000076"/>
    <n v="0.99867775944237624"/>
    <x v="2"/>
  </r>
  <r>
    <s v="SF-7991-BK-4x8-P20"/>
    <s v="Countersunk socket screw DIN 7991 M4 × 8 mm black 12.9, pack of 20"/>
    <s v="fasteners"/>
    <n v="28.25"/>
    <n v="5717400.1200000076"/>
    <n v="0.99868269399051224"/>
    <x v="2"/>
  </r>
  <r>
    <s v="SF-UNP-BRZ-6x30"/>
    <s v="Brezo universal plug for all substrates 6 × 30 mm, box of 100"/>
    <s v="anchors"/>
    <n v="28.22"/>
    <n v="5717428.3400000073"/>
    <n v="0.9986876232984202"/>
    <x v="2"/>
  </r>
  <r>
    <s v="SF-127-A2-20"/>
    <s v="Spring washer DIN 127 M20 A2 stainless"/>
    <s v="fasteners"/>
    <n v="28.12"/>
    <n v="5717456.4600000074"/>
    <n v="0.99869253513890111"/>
    <x v="2"/>
  </r>
  <r>
    <s v="SF-7991-ZN-3x40-P20"/>
    <s v="Countersunk socket screw DIN 7991 M3 × 40 mm zinc plated, pack of 20"/>
    <s v="fasteners"/>
    <n v="28.04"/>
    <n v="5717484.5000000075"/>
    <n v="0.99869743300544034"/>
    <x v="2"/>
  </r>
  <r>
    <s v="SF-912-BK-6x120-P10"/>
    <s v="Socket cap screw DIN 912 M6 × 120 mm black 12.9, pack of 10"/>
    <s v="fasteners"/>
    <n v="28.03"/>
    <n v="5717512.5300000077"/>
    <n v="0.99870232912523704"/>
    <x v="2"/>
  </r>
  <r>
    <s v="SF-912-A2-4x20"/>
    <s v="Socket cap screw DIN 912 M4 × 20 mm A2 stainless"/>
    <s v="fasteners"/>
    <n v="28.03"/>
    <n v="5717540.560000008"/>
    <n v="0.99870722524503364"/>
    <x v="2"/>
  </r>
  <r>
    <s v="SF-912-BK-3x25"/>
    <s v="Socket cap screw DIN 912 M3 × 25 mm black 12.9"/>
    <s v="fasteners"/>
    <n v="28"/>
    <n v="5717568.560000008"/>
    <n v="0.99871211612460209"/>
    <x v="2"/>
  </r>
  <r>
    <s v="SF-AGL-ZY-5x30-P25"/>
    <s v="Chipboard screw, Pozidriv Ø5 × 30 mm yellow zinc, pack of 25"/>
    <s v="fasteners"/>
    <n v="27.9"/>
    <n v="5717596.4600000083"/>
    <n v="0.99871698953674359"/>
    <x v="2"/>
  </r>
  <r>
    <s v="SF-7991-BK-12x55-P10"/>
    <s v="Countersunk socket screw DIN 7991 M12 × 55 mm black 12.9, pack of 10"/>
    <s v="fasteners"/>
    <n v="27.82"/>
    <n v="5717624.2800000086"/>
    <n v="0.99872184897494354"/>
    <x v="2"/>
  </r>
  <r>
    <s v="SF-AGL-ZY-4x70-P25"/>
    <s v="Chipboard screw, Pozidriv Ø4 × 70 mm yellow zinc, pack of 25"/>
    <s v="fasteners"/>
    <n v="27.79"/>
    <n v="5717652.0700000087"/>
    <n v="0.99872670317291523"/>
    <x v="2"/>
  </r>
  <r>
    <s v="SF-7991-A4-12x75-P10"/>
    <s v="Countersunk socket screw DIN 7991 M12 × 75 mm A4 stainless, pack of 10"/>
    <s v="fasteners"/>
    <n v="27.79"/>
    <n v="5717679.8600000087"/>
    <n v="0.99873155737088692"/>
    <x v="2"/>
  </r>
  <r>
    <s v="SF-7991-ZN-5x20-P20"/>
    <s v="Countersunk socket screw DIN 7991 M5 × 20 mm zinc plated, pack of 20"/>
    <s v="fasteners"/>
    <n v="27.7"/>
    <n v="5717707.5600000089"/>
    <n v="0.99873639584817442"/>
    <x v="2"/>
  </r>
  <r>
    <s v="SF-AGL-ZY-5x40-B1000"/>
    <s v="Chipboard screw, Pozidriv Ø5 × 40 mm yellow zinc, bulk box of 1000"/>
    <s v="fasteners"/>
    <n v="27.69"/>
    <n v="5717735.2500000093"/>
    <n v="0.99874123257871916"/>
    <x v="2"/>
  </r>
  <r>
    <s v="SF-AGL-A2-3.5x70"/>
    <s v="Chipboard screw, Pozidriv Ø3.5 × 70 mm A2 stainless"/>
    <s v="fasteners"/>
    <n v="27.64"/>
    <n v="5717762.890000009"/>
    <n v="0.99874606057555027"/>
    <x v="2"/>
  </r>
  <r>
    <s v="SF-931-A4-6x90-P10"/>
    <s v="Hex bolt part thread DIN 931 M6 × 90 mm A4 stainless, pack of 10"/>
    <s v="fasteners"/>
    <n v="27.58"/>
    <n v="5717790.4700000091"/>
    <n v="0.9987508780919252"/>
    <x v="2"/>
  </r>
  <r>
    <s v="SF-AGL-ZY-3.5x70-P25"/>
    <s v="Chipboard screw, Pozidriv Ø3.5 × 70 mm yellow zinc, pack of 25"/>
    <s v="fasteners"/>
    <n v="27.48"/>
    <n v="5717817.9500000095"/>
    <n v="0.99875567814087318"/>
    <x v="2"/>
  </r>
  <r>
    <s v="SF-6798-A2-8"/>
    <s v="Toothed lock washer DIN 6798 M8 A2 stainless"/>
    <s v="fasteners"/>
    <n v="27.44"/>
    <n v="5717845.3900000099"/>
    <n v="0.99876047120285039"/>
    <x v="2"/>
  </r>
  <r>
    <s v="SF-AGL-A2-3.5x70-P25"/>
    <s v="Chipboard screw, Pozidriv Ø3.5 × 70 mm A2 stainless, pack of 25"/>
    <s v="fasteners"/>
    <n v="27.44"/>
    <n v="5717872.8300000103"/>
    <n v="0.99876526426482759"/>
    <x v="2"/>
  </r>
  <r>
    <s v="SF-933-ZN-4x20-P20"/>
    <s v="Hex bolt DIN 933 M4 × 20 mm zinc plated, pack of 20"/>
    <s v="fasteners"/>
    <n v="27.42"/>
    <n v="5717900.2500000102"/>
    <n v="0.99877005383331929"/>
    <x v="2"/>
  </r>
  <r>
    <s v="SF-933-A2-8x35-P10"/>
    <s v="Hex bolt DIN 933 M8 × 35 mm A2 stainless, pack of 10"/>
    <s v="fasteners"/>
    <n v="27.42"/>
    <n v="5717927.6700000102"/>
    <n v="0.998774843401811"/>
    <x v="2"/>
  </r>
  <r>
    <s v="SF-912-BK-6x12-P10"/>
    <s v="Socket cap screw DIN 912 M6 × 12 mm black 12.9, pack of 10"/>
    <s v="fasteners"/>
    <n v="27.41"/>
    <n v="5717955.0800000103"/>
    <n v="0.99877963122356006"/>
    <x v="2"/>
  </r>
  <r>
    <s v="SF-315-A2-4-P20"/>
    <s v="Wing nut DIN 315 M4 A2 stainless, pack of 20"/>
    <s v="fasteners"/>
    <n v="27.35"/>
    <n v="5717982.4300000099"/>
    <n v="0.99878440856485273"/>
    <x v="2"/>
  </r>
  <r>
    <s v="SF-931-HG-8x120"/>
    <s v="Hex bolt part thread DIN 931 M8 × 120 mm hot-dip galvanised"/>
    <s v="fasteners"/>
    <n v="27.31"/>
    <n v="5718009.7400000095"/>
    <n v="0.99878917891917463"/>
    <x v="2"/>
  </r>
  <r>
    <s v="SF-912-BK-6x35-P10"/>
    <s v="Socket cap screw DIN 912 M6 × 35 mm black 12.9, pack of 10"/>
    <s v="fasteners"/>
    <n v="27.29"/>
    <n v="5718037.0300000096"/>
    <n v="0.99879394578001124"/>
    <x v="2"/>
  </r>
  <r>
    <s v="SF-NYP-ALP-12x60"/>
    <s v="Alpenfix nylon wall plug with collar 12 × 60 mm, box of 25"/>
    <s v="anchors"/>
    <n v="27.2"/>
    <n v="5718064.2300000098"/>
    <n v="0.99879869692016343"/>
    <x v="2"/>
  </r>
  <r>
    <s v="SF-933-ZN-5x55-P20"/>
    <s v="Hex bolt DIN 933 M5 × 55 mm zinc plated, pack of 20"/>
    <s v="fasteners"/>
    <n v="27.12"/>
    <n v="5718091.3500000099"/>
    <n v="0.99880343408637406"/>
    <x v="2"/>
  </r>
  <r>
    <s v="SF-AGL-A2-4x20"/>
    <s v="Chipboard screw, Pozidriv Ø4 × 20 mm A2 stainless"/>
    <s v="fasteners"/>
    <n v="27.04"/>
    <n v="5718118.3900000099"/>
    <n v="0.99880815727864314"/>
    <x v="2"/>
  </r>
  <r>
    <s v="SF-912-ZN-20x130"/>
    <s v="Socket cap screw DIN 912 M20 × 130 mm zinc plated"/>
    <s v="fasteners"/>
    <n v="27.01"/>
    <n v="5718145.4000000097"/>
    <n v="0.99881287523068396"/>
    <x v="2"/>
  </r>
  <r>
    <s v="SF-7991-ZN-3x6-P20"/>
    <s v="Countersunk socket screw DIN 7991 M3 × 6 mm zinc plated, pack of 20"/>
    <s v="fasteners"/>
    <n v="27"/>
    <n v="5718172.4000000097"/>
    <n v="0.99881759143598214"/>
    <x v="2"/>
  </r>
  <r>
    <s v="SF-440-ZN-24"/>
    <s v="Timber washer, square hole DIN 440 M24 zinc plated"/>
    <s v="fasteners"/>
    <n v="26.98"/>
    <n v="5718199.3800000101"/>
    <n v="0.99882230414779494"/>
    <x v="2"/>
  </r>
  <r>
    <s v="SF-912-BK-20x55"/>
    <s v="Socket cap screw DIN 912 M20 × 55 mm black 12.9"/>
    <s v="fasteners"/>
    <n v="26.81"/>
    <n v="5718226.1900000097"/>
    <n v="0.99882698716498175"/>
    <x v="2"/>
  </r>
  <r>
    <s v="SF-933-ZN-5x30"/>
    <s v="Hex bolt DIN 933 M5 × 30 mm zinc plated"/>
    <s v="fasteners"/>
    <n v="26.8"/>
    <n v="5718252.9900000095"/>
    <n v="0.99883166843542581"/>
    <x v="2"/>
  </r>
  <r>
    <s v="SF-933-A2-14x75"/>
    <s v="Hex bolt DIN 933 M14 × 75 mm A2 stainless"/>
    <s v="fasteners"/>
    <n v="26.72"/>
    <n v="5718279.7100000093"/>
    <n v="0.9988363357319282"/>
    <x v="2"/>
  </r>
  <r>
    <s v="SF-AGL-A2-5x20-P25"/>
    <s v="Chipboard screw, Pozidriv Ø5 × 20 mm A2 stainless, pack of 25"/>
    <s v="fasteners"/>
    <n v="26.68"/>
    <n v="5718306.390000009"/>
    <n v="0.99884099604145982"/>
    <x v="2"/>
  </r>
  <r>
    <s v="SF-912-ZN-12x25-P10"/>
    <s v="Socket cap screw DIN 912 M12 × 25 mm zinc plated, pack of 10"/>
    <s v="fasteners"/>
    <n v="26.65"/>
    <n v="5718333.0400000094"/>
    <n v="0.99884565111076351"/>
    <x v="2"/>
  </r>
  <r>
    <s v="SF-912-A4-12x30-P10"/>
    <s v="Socket cap screw DIN 912 M12 × 30 mm A4 stainless, pack of 10"/>
    <s v="fasteners"/>
    <n v="26.58"/>
    <n v="5718359.6200000094"/>
    <n v="0.99885029395286817"/>
    <x v="2"/>
  </r>
  <r>
    <s v="SF-934-A4-5"/>
    <s v="Hex nut DIN 934 M5 A4 stainless"/>
    <s v="fasteners"/>
    <n v="26.4"/>
    <n v="5718386.0200000098"/>
    <n v="0.99885490535360422"/>
    <x v="2"/>
  </r>
  <r>
    <s v="SF-933-A2-8x80-P10"/>
    <s v="Hex bolt DIN 933 M8 × 80 mm A2 stainless, pack of 10"/>
    <s v="fasteners"/>
    <n v="26.38"/>
    <n v="5718412.4000000097"/>
    <n v="0.99885951326085476"/>
    <x v="2"/>
  </r>
  <r>
    <s v="SF-912-BK-6x10-P10"/>
    <s v="Socket cap screw DIN 912 M6 × 10 mm black 12.9, pack of 10"/>
    <s v="fasteners"/>
    <n v="26.32"/>
    <n v="5718438.72000001"/>
    <n v="0.99886411068764924"/>
    <x v="2"/>
  </r>
  <r>
    <s v="SF-AGL-ZY-5x80-P25"/>
    <s v="Chipboard screw, Pozidriv Ø5 × 80 mm yellow zinc, pack of 25"/>
    <s v="fasteners"/>
    <n v="26.32"/>
    <n v="5718465.0400000103"/>
    <n v="0.99886870811444362"/>
    <x v="2"/>
  </r>
  <r>
    <s v="SF-AGL-ZY-4x60-P25"/>
    <s v="Chipboard screw, Pozidriv Ø4 × 60 mm yellow zinc, pack of 25"/>
    <s v="fasteners"/>
    <n v="26.32"/>
    <n v="5718491.3600000106"/>
    <n v="0.9988733055412381"/>
    <x v="2"/>
  </r>
  <r>
    <s v="SF-933-ZN-4x25"/>
    <s v="Hex bolt DIN 933 M4 × 25 mm zinc plated"/>
    <s v="fasteners"/>
    <n v="26.32"/>
    <n v="5718517.6800000109"/>
    <n v="0.99887790296803247"/>
    <x v="2"/>
  </r>
  <r>
    <s v="SF-7991-A4-5x12-P20"/>
    <s v="Countersunk socket screw DIN 7991 M5 × 12 mm A4 stainless, pack of 20"/>
    <s v="fasteners"/>
    <n v="26.26"/>
    <n v="5718543.9400000107"/>
    <n v="0.99888248991437056"/>
    <x v="2"/>
  </r>
  <r>
    <s v="SF-UNP-ALP-6x30"/>
    <s v="Alpenfix universal plug for all substrates 6 × 30 mm, box of 100"/>
    <s v="anchors"/>
    <n v="26.26"/>
    <n v="5718570.2000000104"/>
    <n v="0.99888707686070877"/>
    <x v="2"/>
  </r>
  <r>
    <s v="SF-AGL-ZY-3.5x35-P25"/>
    <s v="Chipboard screw, Pozidriv Ø3.5 × 35 mm yellow zinc, pack of 25"/>
    <s v="fasteners"/>
    <n v="26.23"/>
    <n v="5718596.4300000109"/>
    <n v="0.99889165856681883"/>
    <x v="2"/>
  </r>
  <r>
    <s v="SF-976-HG-8x1000"/>
    <s v="Threaded rod DIN 976 M8 × 1000 mm hot-dip galvanised"/>
    <s v="fasteners"/>
    <n v="26.22"/>
    <n v="5718622.6500000106"/>
    <n v="0.99889623852618614"/>
    <x v="2"/>
  </r>
  <r>
    <s v="SF-912-ZN-8x35-P10"/>
    <s v="Socket cap screw DIN 912 M8 × 35 mm zinc plated, pack of 10"/>
    <s v="fasteners"/>
    <n v="26.18"/>
    <n v="5718648.8300000103"/>
    <n v="0.99890081149858256"/>
    <x v="2"/>
  </r>
  <r>
    <s v="SF-933-A2-4x10"/>
    <s v="Hex bolt DIN 933 M4 × 10 mm A2 stainless"/>
    <s v="fasteners"/>
    <n v="26"/>
    <n v="5718674.8300000103"/>
    <n v="0.99890535302961048"/>
    <x v="2"/>
  </r>
  <r>
    <s v="SF-7991-ZN-10x55"/>
    <s v="Countersunk socket screw DIN 7991 M10 × 55 mm zinc plated"/>
    <s v="fasteners"/>
    <n v="25.9"/>
    <n v="5718700.7300000107"/>
    <n v="0.99890987709321144"/>
    <x v="2"/>
  </r>
  <r>
    <s v="SF-NYP-BRZ-6x30-P20"/>
    <s v="Brezo nylon wall plug with collar 6 × 30 mm, pack of 20"/>
    <s v="anchors"/>
    <n v="25.87"/>
    <n v="5718726.6000000108"/>
    <n v="0.99891439591658415"/>
    <x v="2"/>
  </r>
  <r>
    <s v="SF-912-ZN-4x8"/>
    <s v="Socket cap screw DIN 912 M4 × 8 mm zinc plated"/>
    <s v="fasteners"/>
    <n v="25.76"/>
    <n v="5718752.3600000106"/>
    <n v="0.99891889552578716"/>
    <x v="2"/>
  </r>
  <r>
    <s v="SF-985-A2-4-P20"/>
    <s v="Nylon-insert lock nut DIN 985 M4 A2 stainless, pack of 20"/>
    <s v="fasteners"/>
    <n v="25.68"/>
    <n v="5718778.0400000103"/>
    <n v="0.9989233811610484"/>
    <x v="2"/>
  </r>
  <r>
    <s v="SF-933-ZN-8x16"/>
    <s v="Hex bolt DIN 933 M8 × 16 mm zinc plated"/>
    <s v="fasteners"/>
    <n v="25.65"/>
    <n v="5718803.6900000107"/>
    <n v="0.99892786155608182"/>
    <x v="2"/>
  </r>
  <r>
    <s v="SF-6923-ZN-12-P10"/>
    <s v="Serrated flange nut DIN 6923 M12 zinc plated, pack of 10"/>
    <s v="fasteners"/>
    <n v="25.52"/>
    <n v="5718829.2100000102"/>
    <n v="0.99893231924345982"/>
    <x v="2"/>
  </r>
  <r>
    <s v="SF-7991-ZN-6x30-P10"/>
    <s v="Countersunk socket screw DIN 7991 M6 × 30 mm zinc plated, pack of 10"/>
    <s v="fasteners"/>
    <n v="25.47"/>
    <n v="5718854.6800000099"/>
    <n v="0.9989367681971244"/>
    <x v="2"/>
  </r>
  <r>
    <s v="SF-7991-ZN-10x70-P10"/>
    <s v="Countersunk socket screw DIN 7991 M10 × 70 mm zinc plated, pack of 10"/>
    <s v="fasteners"/>
    <n v="25.4"/>
    <n v="5718880.0800000103"/>
    <n v="0.99894120492359018"/>
    <x v="2"/>
  </r>
  <r>
    <s v="SF-912-BK-12x55-P10"/>
    <s v="Socket cap screw DIN 912 M12 × 55 mm black 12.9, pack of 10"/>
    <s v="fasteners"/>
    <n v="25.37"/>
    <n v="5718905.4500000104"/>
    <n v="0.99894563640982781"/>
    <x v="2"/>
  </r>
  <r>
    <s v="SF-912-ZN-8x50-P10"/>
    <s v="Socket cap screw DIN 912 M8 × 50 mm zinc plated, pack of 10"/>
    <s v="fasteners"/>
    <n v="25.35"/>
    <n v="5718930.8000000101"/>
    <n v="0.99895006440257983"/>
    <x v="2"/>
  </r>
  <r>
    <s v="SF-933-ZN-5x16-P20"/>
    <s v="Hex bolt DIN 933 M5 × 16 mm zinc plated, pack of 20"/>
    <s v="fasteners"/>
    <n v="25.29"/>
    <n v="5718956.0900000101"/>
    <n v="0.99895448191487579"/>
    <x v="2"/>
  </r>
  <r>
    <s v="SF-439-ZN-12-P10"/>
    <s v="Thin hex nut DIN 439 M12 zinc plated, pack of 10"/>
    <s v="fasteners"/>
    <n v="25.18"/>
    <n v="5718981.2700000098"/>
    <n v="0.99895888021300205"/>
    <x v="2"/>
  </r>
  <r>
    <s v="SF-7991-ZN-4x30-P20"/>
    <s v="Countersunk socket screw DIN 7991 M4 × 30 mm zinc plated, pack of 20"/>
    <s v="fasteners"/>
    <n v="25.15"/>
    <n v="5719006.4200000102"/>
    <n v="0.99896327327090018"/>
    <x v="2"/>
  </r>
  <r>
    <s v="SF-976-A2-6x300"/>
    <s v="Threaded rod DIN 976 M6 × 300 mm A2 stainless"/>
    <s v="fasteners"/>
    <n v="25.14"/>
    <n v="5719031.5600000098"/>
    <n v="0.99896766458205555"/>
    <x v="2"/>
  </r>
  <r>
    <s v="SF-AGL-A2-4.5x25-P25"/>
    <s v="Chipboard screw, Pozidriv Ø4.5 × 25 mm A2 stainless, pack of 25"/>
    <s v="fasteners"/>
    <n v="25.11"/>
    <n v="5719056.6700000102"/>
    <n v="0.99897205065298289"/>
    <x v="2"/>
  </r>
  <r>
    <s v="SF-6923-ZN-12"/>
    <s v="Serrated flange nut DIN 6923 M12 zinc plated"/>
    <s v="fasteners"/>
    <n v="24.97"/>
    <n v="5719081.6400000099"/>
    <n v="0.99897641226951228"/>
    <x v="2"/>
  </r>
  <r>
    <s v="SF-125-A4-16"/>
    <s v="Flat washer DIN 125 M16 A4 stainless"/>
    <s v="fasteners"/>
    <n v="24.96"/>
    <n v="5719106.6000000099"/>
    <n v="0.99898077213929903"/>
    <x v="2"/>
  </r>
  <r>
    <s v="SF-AGL-A2-4x60-P25"/>
    <s v="Chipboard screw, Pozidriv Ø4 × 60 mm A2 stainless, pack of 25"/>
    <s v="fasteners"/>
    <n v="24.96"/>
    <n v="5719131.5600000098"/>
    <n v="0.99898513200908579"/>
    <x v="2"/>
  </r>
  <r>
    <s v="SF-933-ZN-8x120-P10"/>
    <s v="Hex bolt DIN 933 M8 × 120 mm zinc plated, pack of 10"/>
    <s v="fasteners"/>
    <n v="24.93"/>
    <n v="5719156.4900000095"/>
    <n v="0.9989894866386444"/>
    <x v="2"/>
  </r>
  <r>
    <s v="SF-912-BK-10x80-P10"/>
    <s v="Socket cap screw DIN 912 M10 × 80 mm black 12.9, pack of 10"/>
    <s v="fasteners"/>
    <n v="24.79"/>
    <n v="5719181.2800000096"/>
    <n v="0.99899381681380528"/>
    <x v="2"/>
  </r>
  <r>
    <s v="SF-7991-A4-8x20-P10"/>
    <s v="Countersunk socket screw DIN 7991 M8 × 20 mm A4 stainless, pack of 10"/>
    <s v="fasteners"/>
    <n v="24.77"/>
    <n v="5719206.0500000091"/>
    <n v="0.99899814349548055"/>
    <x v="2"/>
  </r>
  <r>
    <s v="SF-AGL-A2-4.5x20-P25"/>
    <s v="Chipboard screw, Pozidriv Ø4.5 × 20 mm A2 stainless, pack of 25"/>
    <s v="fasteners"/>
    <n v="24.77"/>
    <n v="5719230.8200000087"/>
    <n v="0.99900247017715593"/>
    <x v="2"/>
  </r>
  <r>
    <s v="SF-985-ZN-6-P20"/>
    <s v="Nylon-insert lock nut DIN 985 M6 zinc plated, pack of 20"/>
    <s v="fasteners"/>
    <n v="24.75"/>
    <n v="5719255.5700000087"/>
    <n v="0.99900679336534592"/>
    <x v="2"/>
  </r>
  <r>
    <s v="SF-439-ZN-12"/>
    <s v="Thin hex nut DIN 439 M12 zinc plated"/>
    <s v="fasteners"/>
    <n v="24.68"/>
    <n v="5719280.2500000084"/>
    <n v="0.99901110432633689"/>
    <x v="2"/>
  </r>
  <r>
    <s v="SF-912-A4-3x6"/>
    <s v="Socket cap screw DIN 912 M3 × 6 mm A4 stainless"/>
    <s v="fasteners"/>
    <n v="24.6"/>
    <n v="5719304.850000008"/>
    <n v="0.99901540131338629"/>
    <x v="2"/>
  </r>
  <r>
    <s v="SF-7991-A4-5x20-P20"/>
    <s v="Countersunk socket screw DIN 7991 M5 × 20 mm A4 stainless, pack of 20"/>
    <s v="fasteners"/>
    <n v="24.4"/>
    <n v="5719329.2500000084"/>
    <n v="0.99901966336558179"/>
    <x v="2"/>
  </r>
  <r>
    <s v="SF-DRP-ALP-ZN-10x40"/>
    <s v="Alpenfix drop-in anchor M10 × 40 mm, zinc plated"/>
    <s v="anchors"/>
    <n v="24.29"/>
    <n v="5719353.5400000084"/>
    <n v="0.99902390620360737"/>
    <x v="2"/>
  </r>
  <r>
    <s v="SF-MSH-ALP-12x85"/>
    <s v="Alpenfix mesh sleeve Ø12 × 85 mm, pack of 10"/>
    <s v="anchors"/>
    <n v="24.27"/>
    <n v="5719377.810000008"/>
    <n v="0.99902814554814756"/>
    <x v="2"/>
  </r>
  <r>
    <s v="SF-912-ZN-20x70"/>
    <s v="Socket cap screw DIN 912 M20 × 70 mm zinc plated"/>
    <s v="fasteners"/>
    <n v="24.24"/>
    <n v="5719402.0500000082"/>
    <n v="0.99903237965245972"/>
    <x v="2"/>
  </r>
  <r>
    <s v="SF-933-ZN-12x40-P10"/>
    <s v="Hex bolt DIN 933 M12 × 40 mm zinc plated, pack of 10"/>
    <s v="fasteners"/>
    <n v="24.16"/>
    <n v="5719426.2100000083"/>
    <n v="0.99903659978283033"/>
    <x v="2"/>
  </r>
  <r>
    <s v="SF-7991-BK-3x12-P20"/>
    <s v="Countersunk socket screw DIN 7991 M3 × 12 mm black 12.9, pack of 20"/>
    <s v="fasteners"/>
    <n v="24"/>
    <n v="5719450.2100000083"/>
    <n v="0.99904079196531759"/>
    <x v="2"/>
  </r>
  <r>
    <s v="SF-7991-A2-5x45-P20"/>
    <s v="Countersunk socket screw DIN 7991 M5 × 45 mm A2 stainless, pack of 20"/>
    <s v="fasteners"/>
    <n v="23.99"/>
    <n v="5719474.2000000086"/>
    <n v="0.99904498240106221"/>
    <x v="2"/>
  </r>
  <r>
    <s v="SF-7991-BK-10x110-P10"/>
    <s v="Countersunk socket screw DIN 7991 M10 × 110 mm black 12.9, pack of 10"/>
    <s v="fasteners"/>
    <n v="23.98"/>
    <n v="5719498.180000009"/>
    <n v="0.99904917109006408"/>
    <x v="2"/>
  </r>
  <r>
    <s v="SF-933-ZN-5x20-P20"/>
    <s v="Hex bolt DIN 933 M5 × 20 mm zinc plated, pack of 20"/>
    <s v="fasteners"/>
    <n v="23.85"/>
    <n v="5719522.0300000086"/>
    <n v="0.99905333707141075"/>
    <x v="2"/>
  </r>
  <r>
    <s v="SF-912-BK-12x25"/>
    <s v="Socket cap screw DIN 912 M12 × 25 mm black 12.9"/>
    <s v="fasteners"/>
    <n v="23.8"/>
    <n v="5719545.8300000085"/>
    <n v="0.999057494319044"/>
    <x v="2"/>
  </r>
  <r>
    <s v="SF-933-ZN-6x45-P10"/>
    <s v="Hex bolt DIN 933 M6 × 45 mm zinc plated, pack of 10"/>
    <s v="fasteners"/>
    <n v="23.74"/>
    <n v="5719569.5700000087"/>
    <n v="0.99906164108622098"/>
    <x v="2"/>
  </r>
  <r>
    <s v="SF-934-ZN-20"/>
    <s v="Hex nut DIN 934 M20 zinc plated"/>
    <s v="fasteners"/>
    <n v="23.7"/>
    <n v="5719593.2700000089"/>
    <n v="0.99906578086642717"/>
    <x v="2"/>
  </r>
  <r>
    <s v="SF-7991-BK-6x65-P10"/>
    <s v="Countersunk socket screw DIN 7991 M6 × 65 mm black 12.9, pack of 10"/>
    <s v="fasteners"/>
    <n v="23.54"/>
    <n v="5719616.8100000089"/>
    <n v="0.99906989269875013"/>
    <x v="2"/>
  </r>
  <r>
    <s v="SF-7991-ZN-3x25-P20"/>
    <s v="Countersunk socket screw DIN 7991 M3 × 25 mm zinc plated, pack of 20"/>
    <s v="fasteners"/>
    <n v="23.44"/>
    <n v="5719640.2500000093"/>
    <n v="0.99907398706364614"/>
    <x v="2"/>
  </r>
  <r>
    <s v="SF-AGL-A2-5x60"/>
    <s v="Chipboard screw, Pozidriv Ø5 × 60 mm A2 stainless"/>
    <s v="fasteners"/>
    <n v="23.4"/>
    <n v="5719663.6500000097"/>
    <n v="0.99907807444157126"/>
    <x v="2"/>
  </r>
  <r>
    <s v="SF-AGL-A2-3.5x60"/>
    <s v="Chipboard screw, Pozidriv Ø3.5 × 60 mm A2 stainless"/>
    <s v="fasteners"/>
    <n v="23.38"/>
    <n v="5719687.0300000096"/>
    <n v="0.99908215832601088"/>
    <x v="2"/>
  </r>
  <r>
    <s v="SF-439-ZN-8-P10"/>
    <s v="Thin hex nut DIN 439 M8 zinc plated, pack of 10"/>
    <s v="fasteners"/>
    <n v="23.26"/>
    <n v="5719710.2900000094"/>
    <n v="0.99908622124953816"/>
    <x v="2"/>
  </r>
  <r>
    <s v="SF-931-A4-6x40-P10"/>
    <s v="Hex bolt part thread DIN 931 M6 × 40 mm A4 stainless, pack of 10"/>
    <s v="fasteners"/>
    <n v="23.23"/>
    <n v="5719733.5200000098"/>
    <n v="0.99909027893283731"/>
    <x v="2"/>
  </r>
  <r>
    <s v="SF-AGL-A2-4x80-P25"/>
    <s v="Chipboard screw, Pozidriv Ø4 × 80 mm A2 stainless, pack of 25"/>
    <s v="fasteners"/>
    <n v="23.22"/>
    <n v="5719756.7400000095"/>
    <n v="0.9990943348693937"/>
    <x v="2"/>
  </r>
  <r>
    <s v="SF-912-BK-4x6-P20"/>
    <s v="Socket cap screw DIN 912 M4 × 6 mm black 12.9, pack of 20"/>
    <s v="fasteners"/>
    <n v="23.21"/>
    <n v="5719779.9500000095"/>
    <n v="0.99909838905920745"/>
    <x v="2"/>
  </r>
  <r>
    <s v="SF-6798-ZN-4-P30"/>
    <s v="Toothed lock washer DIN 6798 M4 zinc plated, pack of 30"/>
    <s v="fasteners"/>
    <n v="23.21"/>
    <n v="5719803.1600000095"/>
    <n v="0.9991024432490212"/>
    <x v="2"/>
  </r>
  <r>
    <s v="SF-PBA-ANC-NM-100"/>
    <s v="Anclatec self-drill plasterboard anchor nylon 15 × 37 mm, box of 100"/>
    <s v="anchors"/>
    <n v="23.05"/>
    <n v="5719826.2100000093"/>
    <n v="0.99910646949095161"/>
    <x v="2"/>
  </r>
  <r>
    <s v="SF-912-ZN-4x25-P20"/>
    <s v="Socket cap screw DIN 912 M4 × 25 mm zinc plated, pack of 20"/>
    <s v="fasteners"/>
    <n v="23.03"/>
    <n v="5719849.2400000095"/>
    <n v="0.99911049223939674"/>
    <x v="2"/>
  </r>
  <r>
    <s v="SF-9021-A4-16"/>
    <s v="Large flat washer DIN 9021 M16 A4 stainless"/>
    <s v="fasteners"/>
    <n v="22.98"/>
    <n v="5719872.22000001"/>
    <n v="0.99911450625412834"/>
    <x v="2"/>
  </r>
  <r>
    <s v="SF-RSN-BRZ-EA-300"/>
    <s v="Brezo injection resin epoxy acrylate 300 ml"/>
    <s v="anchors"/>
    <n v="22.98"/>
    <n v="5719895.2000000104"/>
    <n v="0.99911852026886006"/>
    <x v="2"/>
  </r>
  <r>
    <s v="SF-NYP-BRZ-14x70"/>
    <s v="Brezo nylon wall plug with collar 14 × 70 mm, box of 25"/>
    <s v="anchors"/>
    <n v="22.97"/>
    <n v="5719918.1700000102"/>
    <n v="0.9991225325368488"/>
    <x v="2"/>
  </r>
  <r>
    <s v="SF-AGL-ZY-4x35"/>
    <s v="Chipboard screw, Pozidriv Ø4 × 35 mm yellow zinc"/>
    <s v="fasteners"/>
    <n v="22.82"/>
    <n v="5719940.9900000105"/>
    <n v="0.99912651860369717"/>
    <x v="2"/>
  </r>
  <r>
    <s v="SF-6798-ZN-5-P30"/>
    <s v="Toothed lock washer DIN 6798 M5 zinc plated, pack of 30"/>
    <s v="fasteners"/>
    <n v="22.79"/>
    <n v="5719963.7800000105"/>
    <n v="0.9991304994303174"/>
    <x v="2"/>
  </r>
  <r>
    <s v="SF-933-ZN-20x80"/>
    <s v="Hex bolt DIN 933 M20 × 80 mm zinc plated"/>
    <s v="fasteners"/>
    <n v="22.62"/>
    <n v="5719986.4000000106"/>
    <n v="0.99913445056231165"/>
    <x v="2"/>
  </r>
  <r>
    <s v="SF-7991-BK-8x50"/>
    <s v="Countersunk socket screw DIN 7991 M8 × 50 mm black 12.9"/>
    <s v="fasteners"/>
    <n v="22.6"/>
    <n v="5720009.0000000102"/>
    <n v="0.9991383982008204"/>
    <x v="2"/>
  </r>
  <r>
    <s v="SF-933-ZN-8x30-P10"/>
    <s v="Hex bolt DIN 933 M8 × 30 mm zinc plated, pack of 10"/>
    <s v="fasteners"/>
    <n v="22.52"/>
    <n v="5720031.5200000098"/>
    <n v="0.99914233186538759"/>
    <x v="2"/>
  </r>
  <r>
    <s v="SF-UNP-BRZ-8x65-P20"/>
    <s v="Brezo universal plug for all substrates 8 × 65 mm, pack of 20"/>
    <s v="anchors"/>
    <n v="22.47"/>
    <n v="5720053.9900000095"/>
    <n v="0.99914625679624125"/>
    <x v="2"/>
  </r>
  <r>
    <s v="SF-934-HG-12"/>
    <s v="Hex nut DIN 934 M12 hot-dip galvanised"/>
    <s v="fasteners"/>
    <n v="22.46"/>
    <n v="5720076.4500000095"/>
    <n v="0.99915017998035227"/>
    <x v="2"/>
  </r>
  <r>
    <s v="SF-UNP-TAT-6x50"/>
    <s v="Tatra Works universal plug for all substrates 6 × 50 mm, box of 100"/>
    <s v="anchors"/>
    <n v="22.46"/>
    <n v="5720098.9100000095"/>
    <n v="0.99915410316446329"/>
    <x v="2"/>
  </r>
  <r>
    <s v="SF-7991-A2-12x25-P10"/>
    <s v="Countersunk socket screw DIN 7991 M12 × 25 mm A2 stainless, pack of 10"/>
    <s v="fasteners"/>
    <n v="22.4"/>
    <n v="5720121.3100000098"/>
    <n v="0.99915801586811814"/>
    <x v="2"/>
  </r>
  <r>
    <s v="SF-912-BK-4x25-P20"/>
    <s v="Socket cap screw DIN 912 M4 × 25 mm black 12.9, pack of 20"/>
    <s v="fasteners"/>
    <n v="22.4"/>
    <n v="5720143.7100000102"/>
    <n v="0.99916192857177299"/>
    <x v="2"/>
  </r>
  <r>
    <s v="SF-933-A2-8x65-P10"/>
    <s v="Hex bolt DIN 933 M8 × 65 mm A2 stainless, pack of 10"/>
    <s v="fasteners"/>
    <n v="22.38"/>
    <n v="5720166.0900000101"/>
    <n v="0.99916583778194235"/>
    <x v="2"/>
  </r>
  <r>
    <s v="SF-UNP-ANC-8x40"/>
    <s v="Anclatec universal plug for all substrates 8 × 40 mm, box of 50"/>
    <s v="anchors"/>
    <n v="22.36"/>
    <n v="5720188.4500000104"/>
    <n v="0.99916974349862631"/>
    <x v="2"/>
  </r>
  <r>
    <s v="SF-AGL-ZY-6x35"/>
    <s v="Chipboard screw, Pozidriv Ø6 × 35 mm yellow zinc"/>
    <s v="fasteners"/>
    <n v="22.34"/>
    <n v="5720210.7900000103"/>
    <n v="0.99917364572182488"/>
    <x v="2"/>
  </r>
  <r>
    <s v="SF-AGL-ZY-4x25-P25"/>
    <s v="Chipboard screw, Pozidriv Ø4 × 25 mm yellow zinc, pack of 25"/>
    <s v="fasteners"/>
    <n v="22.31"/>
    <n v="5720233.1000000099"/>
    <n v="0.99917754270479531"/>
    <x v="2"/>
  </r>
  <r>
    <s v="SF-7991-ZN-12x30"/>
    <s v="Countersunk socket screw DIN 7991 M12 × 30 mm zinc plated"/>
    <s v="fasteners"/>
    <n v="22.3"/>
    <n v="5720255.4000000097"/>
    <n v="0.99918143794102299"/>
    <x v="2"/>
  </r>
  <r>
    <s v="SF-7991-ZN-8x65-P10"/>
    <s v="Countersunk socket screw DIN 7991 M8 × 65 mm zinc plated, pack of 10"/>
    <s v="fasteners"/>
    <n v="22.21"/>
    <n v="5720277.6100000096"/>
    <n v="0.99918531745656636"/>
    <x v="2"/>
  </r>
  <r>
    <s v="SF-933-ZN-4x12-P20"/>
    <s v="Hex bolt DIN 933 M4 × 12 mm zinc plated, pack of 20"/>
    <s v="fasteners"/>
    <n v="22.19"/>
    <n v="5720299.8000000101"/>
    <n v="0.99918919347862445"/>
    <x v="2"/>
  </r>
  <r>
    <s v="SF-315-A2-6-P20"/>
    <s v="Wing nut DIN 315 M6 A2 stainless, pack of 20"/>
    <s v="fasteners"/>
    <n v="22.17"/>
    <n v="5720321.97000001"/>
    <n v="0.99919306600719715"/>
    <x v="2"/>
  </r>
  <r>
    <s v="SF-912-ZN-6x120"/>
    <s v="Socket cap screw DIN 912 M6 × 120 mm zinc plated"/>
    <s v="fasteners"/>
    <n v="22.15"/>
    <n v="5720344.1200000104"/>
    <n v="0.99919693504228435"/>
    <x v="2"/>
  </r>
  <r>
    <s v="SF-931-ZN-12x100-P10"/>
    <s v="Hex bolt part thread DIN 931 M12 × 100 mm zinc plated, pack of 10"/>
    <s v="fasteners"/>
    <n v="22.08"/>
    <n v="5720366.2000000104"/>
    <n v="0.99920079185017263"/>
    <x v="2"/>
  </r>
  <r>
    <s v="SF-933-A4-6x70-P10"/>
    <s v="Hex bolt DIN 933 M6 × 70 mm A4 stainless, pack of 10"/>
    <s v="fasteners"/>
    <n v="22.02"/>
    <n v="5720388.22000001"/>
    <n v="0.99920463817760463"/>
    <x v="2"/>
  </r>
  <r>
    <s v="SF-7991-BK-5x16"/>
    <s v="Countersunk socket screw DIN 7991 M5 × 16 mm black 12.9"/>
    <s v="fasteners"/>
    <n v="22"/>
    <n v="5720410.22000001"/>
    <n v="0.99920848101155135"/>
    <x v="2"/>
  </r>
  <r>
    <s v="SF-7991-BK-10x25-P10"/>
    <s v="Countersunk socket screw DIN 7991 M10 × 25 mm black 12.9, pack of 10"/>
    <s v="fasteners"/>
    <n v="21.95"/>
    <n v="5720432.1700000102"/>
    <n v="0.99921231511178454"/>
    <x v="2"/>
  </r>
  <r>
    <s v="SF-7991-BK-6x25-P10"/>
    <s v="Countersunk socket screw DIN 7991 M6 × 25 mm black 12.9, pack of 10"/>
    <s v="fasteners"/>
    <n v="21.64"/>
    <n v="5720453.8100000098"/>
    <n v="0.9992160950629938"/>
    <x v="2"/>
  </r>
  <r>
    <s v="SF-912-BK-6x10"/>
    <s v="Socket cap screw DIN 912 M6 × 10 mm black 12.9"/>
    <s v="fasteners"/>
    <n v="21.6"/>
    <n v="5720475.4100000095"/>
    <n v="0.99921986802723228"/>
    <x v="2"/>
  </r>
  <r>
    <s v="SF-931-ZN-24x120"/>
    <s v="Hex bolt part thread DIN 931 M24 × 120 mm zinc plated"/>
    <s v="fasteners"/>
    <n v="21.59"/>
    <n v="5720497.0000000093"/>
    <n v="0.99922363924472812"/>
    <x v="2"/>
  </r>
  <r>
    <s v="SF-6798-A2-5-P30"/>
    <s v="Toothed lock washer DIN 6798 M5 A2 stainless, pack of 30"/>
    <s v="fasteners"/>
    <n v="21.55"/>
    <n v="5720518.5500000091"/>
    <n v="0.99922740347525307"/>
    <x v="2"/>
  </r>
  <r>
    <s v="SF-AGL-ZY-3.5x60-P25"/>
    <s v="Chipboard screw, Pozidriv Ø3.5 × 60 mm yellow zinc, pack of 25"/>
    <s v="fasteners"/>
    <n v="21.46"/>
    <n v="5720540.0100000091"/>
    <n v="0.99923115198509382"/>
    <x v="2"/>
  </r>
  <r>
    <s v="SF-912-BK-3x12"/>
    <s v="Socket cap screw DIN 912 M3 × 12 mm black 12.9"/>
    <s v="fasteners"/>
    <n v="21.42"/>
    <n v="5720561.430000009"/>
    <n v="0.99923489350796368"/>
    <x v="2"/>
  </r>
  <r>
    <s v="SF-7991-ZN-16x40"/>
    <s v="Countersunk socket screw DIN 7991 M16 × 40 mm zinc plated"/>
    <s v="fasteners"/>
    <n v="21.42"/>
    <n v="5720582.8500000089"/>
    <n v="0.99923863503083354"/>
    <x v="2"/>
  </r>
  <r>
    <s v="SF-976-A2-8x500"/>
    <s v="Threaded rod DIN 976 M8 × 500 mm A2 stainless"/>
    <s v="fasteners"/>
    <n v="21.4"/>
    <n v="5720604.2500000093"/>
    <n v="0.99924237306021813"/>
    <x v="2"/>
  </r>
  <r>
    <s v="SF-912-A4-6x50-P10"/>
    <s v="Socket cap screw DIN 912 M6 × 50 mm A4 stainless, pack of 10"/>
    <s v="fasteners"/>
    <n v="21.39"/>
    <n v="5720625.640000009"/>
    <n v="0.99924610934285985"/>
    <x v="2"/>
  </r>
  <r>
    <s v="SF-7991-A2-10x110-P10"/>
    <s v="Countersunk socket screw DIN 7991 M10 × 110 mm A2 stainless, pack of 10"/>
    <s v="fasteners"/>
    <n v="21.29"/>
    <n v="5720646.930000009"/>
    <n v="0.9992498281580745"/>
    <x v="2"/>
  </r>
  <r>
    <s v="SF-976-ZN-12x300"/>
    <s v="Threaded rod DIN 976 M12 × 300 mm zinc plated"/>
    <s v="fasteners"/>
    <n v="21.13"/>
    <n v="5720668.0600000089"/>
    <n v="0.99925351902540605"/>
    <x v="2"/>
  </r>
  <r>
    <s v="SF-933-ZN-6x30-P10"/>
    <s v="Hex bolt DIN 933 M6 × 30 mm zinc plated, pack of 10"/>
    <s v="fasteners"/>
    <n v="21.1"/>
    <n v="5720689.1600000085"/>
    <n v="0.99925720465250933"/>
    <x v="2"/>
  </r>
  <r>
    <s v="SF-AGL-ZY-3x16-P25"/>
    <s v="Chipboard screw, Pozidriv Ø3 × 16 mm yellow zinc, pack of 25"/>
    <s v="fasteners"/>
    <n v="21"/>
    <n v="5720710.1600000085"/>
    <n v="0.99926087281218567"/>
    <x v="2"/>
  </r>
  <r>
    <s v="SF-AGL-A2-4x12"/>
    <s v="Chipboard screw, Pozidriv Ø4 × 12 mm A2 stainless"/>
    <s v="fasteners"/>
    <n v="20.93"/>
    <n v="5720731.0900000082"/>
    <n v="0.99926452874466309"/>
    <x v="2"/>
  </r>
  <r>
    <s v="SF-AGL-A2-3.5x12"/>
    <s v="Chipboard screw, Pozidriv Ø3.5 × 12 mm A2 stainless"/>
    <s v="fasteners"/>
    <n v="20.93"/>
    <n v="5720752.0200000079"/>
    <n v="0.99926818467714051"/>
    <x v="2"/>
  </r>
  <r>
    <s v="SF-AGL-ZY-6x120"/>
    <s v="Chipboard screw, Pozidriv Ø6 × 120 mm yellow zinc"/>
    <s v="fasteners"/>
    <n v="20.92"/>
    <n v="5720772.9400000079"/>
    <n v="0.99927183886287518"/>
    <x v="2"/>
  </r>
  <r>
    <s v="SF-UNP-TAT-10x80"/>
    <s v="Tatra Works universal plug for all substrates 10 × 80 mm, box of 50"/>
    <s v="anchors"/>
    <n v="20.78"/>
    <n v="5720793.7200000081"/>
    <n v="0.99927546859421212"/>
    <x v="2"/>
  </r>
  <r>
    <s v="SF-AGL-A2-3x45-P25"/>
    <s v="Chipboard screw, Pozidriv Ø3 × 45 mm A2 stainless, pack of 25"/>
    <s v="fasteners"/>
    <n v="20.7"/>
    <n v="5720814.4200000083"/>
    <n v="0.99927908435160739"/>
    <x v="2"/>
  </r>
  <r>
    <s v="SF-912-A2-3x20-P20"/>
    <s v="Socket cap screw DIN 912 M3 × 20 mm A2 stainless, pack of 20"/>
    <s v="fasteners"/>
    <n v="20.7"/>
    <n v="5720835.1200000085"/>
    <n v="0.99928270010900277"/>
    <x v="2"/>
  </r>
  <r>
    <s v="SF-AGL-A2-4.5x35-P25"/>
    <s v="Chipboard screw, Pozidriv Ø4.5 × 35 mm A2 stainless, pack of 25"/>
    <s v="fasteners"/>
    <n v="20.64"/>
    <n v="5720855.7600000082"/>
    <n v="0.99928630538594176"/>
    <x v="2"/>
  </r>
  <r>
    <s v="SF-912-A2-6x16-P10"/>
    <s v="Socket cap screw DIN 912 M6 × 16 mm A2 stainless, pack of 10"/>
    <s v="fasteners"/>
    <n v="20.57"/>
    <n v="5720876.3300000085"/>
    <n v="0.99928989843568194"/>
    <x v="2"/>
  </r>
  <r>
    <s v="SF-976-A4-4x300"/>
    <s v="Threaded rod DIN 976 M4 × 300 mm A4 stainless"/>
    <s v="fasteners"/>
    <n v="20.54"/>
    <n v="5720896.8700000085"/>
    <n v="0.99929348624519398"/>
    <x v="2"/>
  </r>
  <r>
    <s v="SF-NYP-ANC-14x75"/>
    <s v="Anclatec nylon wall plug with collar 14 × 75 mm, box of 25"/>
    <s v="anchors"/>
    <n v="20.29"/>
    <n v="5720917.1600000085"/>
    <n v="0.99929703038613837"/>
    <x v="2"/>
  </r>
  <r>
    <s v="SF-UNP-ALP-8x50-P20"/>
    <s v="Alpenfix universal plug for all substrates 8 × 50 mm, pack of 20"/>
    <s v="anchors"/>
    <n v="20.27"/>
    <n v="5720937.4300000081"/>
    <n v="0.99930057103359737"/>
    <x v="2"/>
  </r>
  <r>
    <s v="SF-7991-ZN-10x35-P10"/>
    <s v="Countersunk socket screw DIN 7991 M10 × 35 mm zinc plated, pack of 10"/>
    <s v="fasteners"/>
    <n v="20.27"/>
    <n v="5720957.7000000076"/>
    <n v="0.99930411168105637"/>
    <x v="2"/>
  </r>
  <r>
    <s v="SF-933-ZN-6x100-P10"/>
    <s v="Hex bolt DIN 933 M6 × 100 mm zinc plated, pack of 10"/>
    <s v="fasteners"/>
    <n v="20.190000000000001"/>
    <n v="5720977.890000008"/>
    <n v="0.99930763835457381"/>
    <x v="2"/>
  </r>
  <r>
    <s v="SF-7991-BK-10x90-P10"/>
    <s v="Countersunk socket screw DIN 7991 M10 × 90 mm black 12.9, pack of 10"/>
    <s v="fasteners"/>
    <n v="20.170000000000002"/>
    <n v="5720998.060000008"/>
    <n v="0.99931116153460586"/>
    <x v="2"/>
  </r>
  <r>
    <s v="SF-AGL-ZY-3x25"/>
    <s v="Chipboard screw, Pozidriv Ø3 × 25 mm yellow zinc"/>
    <s v="fasteners"/>
    <n v="20.16"/>
    <n v="5721018.2200000081"/>
    <n v="0.99931468296789516"/>
    <x v="2"/>
  </r>
  <r>
    <s v="SF-AGL-ZY-3x50"/>
    <s v="Chipboard screw, Pozidriv Ø3 × 50 mm yellow zinc"/>
    <s v="fasteners"/>
    <n v="20.16"/>
    <n v="5721038.3800000083"/>
    <n v="0.99931820440118446"/>
    <x v="2"/>
  </r>
  <r>
    <s v="SF-985-ZN-4-P20"/>
    <s v="Nylon-insert lock nut DIN 985 M4 zinc plated, pack of 20"/>
    <s v="fasteners"/>
    <n v="19.89"/>
    <n v="5721058.2700000079"/>
    <n v="0.99932167867242072"/>
    <x v="2"/>
  </r>
  <r>
    <s v="SF-7991-BK-4x6"/>
    <s v="Countersunk socket screw DIN 7991 M4 × 6 mm black 12.9"/>
    <s v="fasteners"/>
    <n v="19.88"/>
    <n v="5721078.1500000078"/>
    <n v="0.99932515119691434"/>
    <x v="2"/>
  </r>
  <r>
    <s v="SF-7991-A2-5x35-P20"/>
    <s v="Countersunk socket screw DIN 7991 M5 × 35 mm A2 stainless, pack of 20"/>
    <s v="fasteners"/>
    <n v="19.77"/>
    <n v="5721097.9200000074"/>
    <n v="0.99932860450723815"/>
    <x v="2"/>
  </r>
  <r>
    <s v="SF-AGL-A2-4.5x50-P25"/>
    <s v="Chipboard screw, Pozidriv Ø4.5 × 50 mm A2 stainless, pack of 25"/>
    <s v="fasteners"/>
    <n v="19.760000000000002"/>
    <n v="5721117.6800000072"/>
    <n v="0.99933205607081932"/>
    <x v="2"/>
  </r>
  <r>
    <s v="SF-933-ZN-14x45"/>
    <s v="Hex bolt DIN 933 M14 × 45 mm zinc plated"/>
    <s v="fasteners"/>
    <n v="19.739999999999998"/>
    <n v="5721137.4200000074"/>
    <n v="0.9993355041409151"/>
    <x v="2"/>
  </r>
  <r>
    <s v="SF-985-A2-4"/>
    <s v="Nylon-insert lock nut DIN 985 M4 A2 stainless"/>
    <s v="fasteners"/>
    <n v="19.68"/>
    <n v="5721157.1000000071"/>
    <n v="0.9993389417305546"/>
    <x v="2"/>
  </r>
  <r>
    <s v="SF-NYP-BRZ-14x75"/>
    <s v="Brezo nylon wall plug with collar 14 × 75 mm, box of 25"/>
    <s v="anchors"/>
    <n v="19.68"/>
    <n v="5721176.7800000068"/>
    <n v="0.9993423793201941"/>
    <x v="2"/>
  </r>
  <r>
    <s v="SF-6923-ZN-5-P20"/>
    <s v="Serrated flange nut DIN 6923 M5 zinc plated, pack of 20"/>
    <s v="fasteners"/>
    <n v="19.670000000000002"/>
    <n v="5721196.4500000067"/>
    <n v="0.99934581516309096"/>
    <x v="2"/>
  </r>
  <r>
    <s v="SF-UNP-BRZ-6x30-P20"/>
    <s v="Brezo universal plug for all substrates 6 × 30 mm, pack of 20"/>
    <s v="anchors"/>
    <n v="19.63"/>
    <n v="5721216.0800000066"/>
    <n v="0.99934924401901704"/>
    <x v="2"/>
  </r>
  <r>
    <s v="SF-RSN-TAT-EP-150"/>
    <s v="Tatra Works injection resin pure epoxy 150 ml"/>
    <s v="anchors"/>
    <n v="19.579999999999998"/>
    <n v="5721235.6600000067"/>
    <n v="0.99935266414122959"/>
    <x v="2"/>
  </r>
  <r>
    <s v="SF-912-BK-5x40-P20"/>
    <s v="Socket cap screw DIN 912 M5 × 40 mm black 12.9, pack of 20"/>
    <s v="fasteners"/>
    <n v="19.45"/>
    <n v="5721255.1100000069"/>
    <n v="0.99935606155578693"/>
    <x v="2"/>
  </r>
  <r>
    <s v="SF-439-ZN-20"/>
    <s v="Thin hex nut DIN 439 M20 zinc plated"/>
    <s v="fasteners"/>
    <n v="19.39"/>
    <n v="5721274.5000000065"/>
    <n v="0.99935944848988811"/>
    <x v="2"/>
  </r>
  <r>
    <s v="SF-933-ZN-5x25-P20"/>
    <s v="Hex bolt DIN 933 M5 × 25 mm zinc plated, pack of 20"/>
    <s v="fasteners"/>
    <n v="19.309999999999999"/>
    <n v="5721293.8100000061"/>
    <n v="0.99936282145004751"/>
    <x v="2"/>
  </r>
  <r>
    <s v="SF-7991-BK-3x10-P20"/>
    <s v="Countersunk socket screw DIN 7991 M3 × 10 mm black 12.9, pack of 20"/>
    <s v="fasteners"/>
    <n v="19.29"/>
    <n v="5721313.1000000061"/>
    <n v="0.99936619091672174"/>
    <x v="2"/>
  </r>
  <r>
    <s v="SF-7991-BK-12x45"/>
    <s v="Countersunk socket screw DIN 7991 M12 × 45 mm black 12.9"/>
    <s v="fasteners"/>
    <n v="19.25"/>
    <n v="5721332.3500000061"/>
    <n v="0.99936955339642508"/>
    <x v="2"/>
  </r>
  <r>
    <s v="SF-439-A2-8-P10"/>
    <s v="Thin hex nut DIN 439 M8 A2 stainless, pack of 10"/>
    <s v="fasteners"/>
    <n v="19.23"/>
    <n v="5721351.5800000066"/>
    <n v="0.99937291238264303"/>
    <x v="2"/>
  </r>
  <r>
    <s v="SF-AGL-ZY-6x40-P25"/>
    <s v="Chipboard screw, Pozidriv Ø6 × 40 mm yellow zinc, pack of 25"/>
    <s v="fasteners"/>
    <n v="19.170000000000002"/>
    <n v="5721370.7500000065"/>
    <n v="0.9993762608884047"/>
    <x v="2"/>
  </r>
  <r>
    <s v="SF-UNP-ANC-10x60"/>
    <s v="Anclatec universal plug for all substrates 10 × 60 mm, box of 50"/>
    <s v="anchors"/>
    <n v="18.87"/>
    <n v="5721389.6200000066"/>
    <n v="0.99937955699188541"/>
    <x v="2"/>
  </r>
  <r>
    <s v="SF-934-A2-4-P20"/>
    <s v="Hex nut DIN 934 M4 A2 stainless, pack of 20"/>
    <s v="fasteners"/>
    <n v="18.78"/>
    <n v="5721408.4000000069"/>
    <n v="0.9993828373746817"/>
    <x v="2"/>
  </r>
  <r>
    <s v="SF-912-ZN-12x65"/>
    <s v="Socket cap screw DIN 912 M12 × 65 mm zinc plated"/>
    <s v="fasteners"/>
    <n v="18.760000000000002"/>
    <n v="5721427.1600000067"/>
    <n v="0.99938611426399249"/>
    <x v="2"/>
  </r>
  <r>
    <s v="SF-933-ZN-8x60-P10"/>
    <s v="Hex bolt DIN 933 M8 × 60 mm zinc plated, pack of 10"/>
    <s v="fasteners"/>
    <n v="18.690000000000001"/>
    <n v="5721445.8500000071"/>
    <n v="0.99938937892610458"/>
    <x v="2"/>
  </r>
  <r>
    <s v="SF-931-ZN-16x70"/>
    <s v="Hex bolt part thread DIN 931 M16 × 70 mm zinc plated"/>
    <s v="fasteners"/>
    <n v="18.68"/>
    <n v="5721464.5300000068"/>
    <n v="0.99939264184147381"/>
    <x v="2"/>
  </r>
  <r>
    <s v="SF-AGL-A2-3.5x35"/>
    <s v="Chipboard screw, Pozidriv Ø3.5 × 35 mm A2 stainless"/>
    <s v="fasteners"/>
    <n v="18.68"/>
    <n v="5721483.2100000065"/>
    <n v="0.99939590475684303"/>
    <x v="2"/>
  </r>
  <r>
    <s v="SF-933-ZN-4x16-P20"/>
    <s v="Hex bolt DIN 933 M4 × 16 mm zinc plated, pack of 20"/>
    <s v="fasteners"/>
    <n v="18.670000000000002"/>
    <n v="5721501.8800000064"/>
    <n v="0.99939916592546951"/>
    <x v="2"/>
  </r>
  <r>
    <s v="SF-912-BK-5x10-P20"/>
    <s v="Socket cap screw DIN 912 M5 × 10 mm black 12.9, pack of 20"/>
    <s v="fasteners"/>
    <n v="18.63"/>
    <n v="5721520.5100000063"/>
    <n v="0.99940242010712521"/>
    <x v="2"/>
  </r>
  <r>
    <s v="SF-NYP-ANC-14x70"/>
    <s v="Anclatec nylon wall plug with collar 14 × 70 mm, box of 25"/>
    <s v="anchors"/>
    <n v="18.350000000000001"/>
    <n v="5721538.8600000059"/>
    <n v="0.99940562537998523"/>
    <x v="2"/>
  </r>
  <r>
    <s v="SF-933-ZN-10x70-P10"/>
    <s v="Hex bolt DIN 933 M10 × 70 mm zinc plated, pack of 10"/>
    <s v="fasteners"/>
    <n v="18.329999999999998"/>
    <n v="5721557.190000006"/>
    <n v="0.99940882715935986"/>
    <x v="2"/>
  </r>
  <r>
    <s v="SF-MSH-ANC-12x85"/>
    <s v="Anclatec mesh sleeve Ø12 × 85 mm, pack of 10"/>
    <s v="anchors"/>
    <n v="18.329999999999998"/>
    <n v="5721575.5200000061"/>
    <n v="0.9994120289387346"/>
    <x v="2"/>
  </r>
  <r>
    <s v="SF-UNP-TAT-8x50"/>
    <s v="Tatra Works universal plug for all substrates 8 × 50 mm, box of 50"/>
    <s v="anchors"/>
    <n v="18.29"/>
    <n v="5721593.8100000061"/>
    <n v="0.99941522373113845"/>
    <x v="2"/>
  </r>
  <r>
    <s v="SF-7991-ZN-8x16-P10"/>
    <s v="Countersunk socket screw DIN 7991 M8 × 16 mm zinc plated, pack of 10"/>
    <s v="fasteners"/>
    <n v="18.27"/>
    <n v="5721612.0800000057"/>
    <n v="0.99941841503005679"/>
    <x v="2"/>
  </r>
  <r>
    <s v="SF-912-ZN-6x20-P10"/>
    <s v="Socket cap screw DIN 912 M6 × 20 mm zinc plated, pack of 10"/>
    <s v="fasteners"/>
    <n v="18.260000000000002"/>
    <n v="5721630.3400000054"/>
    <n v="0.9994216045822325"/>
    <x v="2"/>
  </r>
  <r>
    <s v="SF-6923-ZN-10"/>
    <s v="Serrated flange nut DIN 6923 M10 zinc plated"/>
    <s v="fasteners"/>
    <n v="18.18"/>
    <n v="5721648.5200000051"/>
    <n v="0.99942478016046654"/>
    <x v="2"/>
  </r>
  <r>
    <s v="SF-UNP-BRZ-5x25-P20"/>
    <s v="Brezo universal plug for all substrates 5 × 25 mm, pack of 20"/>
    <s v="anchors"/>
    <n v="18.12"/>
    <n v="5721666.6400000053"/>
    <n v="0.99942794525824441"/>
    <x v="2"/>
  </r>
  <r>
    <s v="SF-UNP-ALP-10x60-P20"/>
    <s v="Alpenfix universal plug for all substrates 10 × 60 mm, pack of 20"/>
    <s v="anchors"/>
    <n v="17.97"/>
    <n v="5721684.610000005"/>
    <n v="0.99943108415488169"/>
    <x v="2"/>
  </r>
  <r>
    <s v="SF-912-ZN-6x40-P10"/>
    <s v="Socket cap screw DIN 912 M6 × 40 mm zinc plated, pack of 10"/>
    <s v="fasteners"/>
    <n v="17.920000000000002"/>
    <n v="5721702.5300000049"/>
    <n v="0.99943421431780555"/>
    <x v="2"/>
  </r>
  <r>
    <s v="SF-933-ZN-6x65-P10"/>
    <s v="Hex bolt DIN 933 M6 × 65 mm zinc plated, pack of 10"/>
    <s v="fasteners"/>
    <n v="17.87"/>
    <n v="5721720.400000005"/>
    <n v="0.99943733574701588"/>
    <x v="2"/>
  </r>
  <r>
    <s v="SF-912-A2-4x25"/>
    <s v="Socket cap screw DIN 912 M4 × 25 mm A2 stainless"/>
    <s v="fasteners"/>
    <n v="17.600000000000001"/>
    <n v="5721738.0000000047"/>
    <n v="0.99944041001417316"/>
    <x v="2"/>
  </r>
  <r>
    <s v="SF-7991-BK-10x45-P10"/>
    <s v="Countersunk socket screw DIN 7991 M10 × 45 mm black 12.9, pack of 10"/>
    <s v="fasteners"/>
    <n v="17.57"/>
    <n v="5721755.570000005"/>
    <n v="0.99944347904110242"/>
    <x v="2"/>
  </r>
  <r>
    <s v="SF-7991-A2-6x35-P10"/>
    <s v="Countersunk socket screw DIN 7991 M6 × 35 mm A2 stainless, pack of 10"/>
    <s v="fasteners"/>
    <n v="17.510000000000002"/>
    <n v="5721773.0800000047"/>
    <n v="0.9994465375875754"/>
    <x v="2"/>
  </r>
  <r>
    <s v="SF-912-A2-6x55-P10"/>
    <s v="Socket cap screw DIN 912 M6 × 55 mm A2 stainless, pack of 10"/>
    <s v="fasteners"/>
    <n v="17.45"/>
    <n v="5721790.5300000049"/>
    <n v="0.99944958565359221"/>
    <x v="2"/>
  </r>
  <r>
    <s v="SF-AGL-A2-4.5x50"/>
    <s v="Chipboard screw, Pozidriv Ø4.5 × 50 mm A2 stainless"/>
    <s v="fasteners"/>
    <n v="17.399999999999999"/>
    <n v="5721807.9300000053"/>
    <n v="0.99945262498589549"/>
    <x v="2"/>
  </r>
  <r>
    <s v="SF-933-A2-4x40-P20"/>
    <s v="Hex bolt DIN 933 M4 × 40 mm A2 stainless, pack of 20"/>
    <s v="fasteners"/>
    <n v="17.37"/>
    <n v="5721825.3000000054"/>
    <n v="0.99945565907797074"/>
    <x v="2"/>
  </r>
  <r>
    <s v="SF-AGL-ZY-3.5x30"/>
    <s v="Chipboard screw, Pozidriv Ø3.5 × 30 mm yellow zinc"/>
    <s v="fasteners"/>
    <n v="17.36"/>
    <n v="5721842.6600000057"/>
    <n v="0.99945869142330324"/>
    <x v="2"/>
  </r>
  <r>
    <s v="SF-NYP-ALP-6x40-P20"/>
    <s v="Alpenfix nylon wall plug with collar 6 × 40 mm, pack of 20"/>
    <s v="anchors"/>
    <n v="17.350000000000001"/>
    <n v="5721860.0100000054"/>
    <n v="0.99946172202189287"/>
    <x v="2"/>
  </r>
  <r>
    <s v="SF-976-A2-4x500"/>
    <s v="Threaded rod DIN 976 M4 × 500 mm A2 stainless"/>
    <s v="fasteners"/>
    <n v="17.329999999999998"/>
    <n v="5721877.3400000054"/>
    <n v="0.99946474912699723"/>
    <x v="2"/>
  </r>
  <r>
    <s v="SF-AGL-ZY-4x16-P25"/>
    <s v="Chipboard screw, Pozidriv Ø4 × 16 mm yellow zinc, pack of 25"/>
    <s v="fasteners"/>
    <n v="17.239999999999998"/>
    <n v="5721894.5800000057"/>
    <n v="0.99946776051141728"/>
    <x v="2"/>
  </r>
  <r>
    <s v="SF-912-BK-20x30"/>
    <s v="Socket cap screw DIN 912 M20 × 30 mm black 12.9"/>
    <s v="fasteners"/>
    <n v="17.16"/>
    <n v="5721911.7400000058"/>
    <n v="0.99947075792189577"/>
    <x v="2"/>
  </r>
  <r>
    <s v="SF-AGL-ZY-6x90"/>
    <s v="Chipboard screw, Pozidriv Ø6 × 90 mm yellow zinc"/>
    <s v="fasteners"/>
    <n v="17"/>
    <n v="5721928.7400000058"/>
    <n v="0.99947372738449092"/>
    <x v="2"/>
  </r>
  <r>
    <s v="SF-976-HG-12x300"/>
    <s v="Threaded rod DIN 976 M12 × 300 mm hot-dip galvanised"/>
    <s v="fasteners"/>
    <n v="16.98"/>
    <n v="5721945.7200000063"/>
    <n v="0.99947669335360068"/>
    <x v="2"/>
  </r>
  <r>
    <s v="SF-912-A2-5x12"/>
    <s v="Socket cap screw DIN 912 M5 × 12 mm A2 stainless"/>
    <s v="fasteners"/>
    <n v="16.96"/>
    <n v="5721962.6800000062"/>
    <n v="0.99947965582922504"/>
    <x v="2"/>
  </r>
  <r>
    <s v="SF-7991-ZN-16x70"/>
    <s v="Countersunk socket screw DIN 7991 M16 × 70 mm zinc plated"/>
    <s v="fasteners"/>
    <n v="16.8"/>
    <n v="5721979.480000006"/>
    <n v="0.99948259035696607"/>
    <x v="2"/>
  </r>
  <r>
    <s v="SF-976-HG-10x1000"/>
    <s v="Threaded rod DIN 976 M10 × 1000 mm hot-dip galvanised"/>
    <s v="fasteners"/>
    <n v="16.77"/>
    <n v="5721996.2500000056"/>
    <n v="0.99948551964447896"/>
    <x v="2"/>
  </r>
  <r>
    <s v="SF-AGL-ZY-6x30-P25"/>
    <s v="Chipboard screw, Pozidriv Ø6 × 30 mm yellow zinc, pack of 25"/>
    <s v="fasteners"/>
    <n v="16.68"/>
    <n v="5722012.9300000053"/>
    <n v="0.99948843321130765"/>
    <x v="2"/>
  </r>
  <r>
    <s v="SF-912-BK-20x120"/>
    <s v="Socket cap screw DIN 912 M20 × 120 mm black 12.9"/>
    <s v="fasteners"/>
    <n v="16.64"/>
    <n v="5722029.570000005"/>
    <n v="0.99949133979116533"/>
    <x v="2"/>
  </r>
  <r>
    <s v="SF-933-ZN-12x30-P10"/>
    <s v="Hex bolt DIN 933 M12 × 30 mm zinc plated, pack of 10"/>
    <s v="fasteners"/>
    <n v="16.510000000000002"/>
    <n v="5722046.0800000047"/>
    <n v="0.99949422366336804"/>
    <x v="2"/>
  </r>
  <r>
    <s v="SF-7991-A2-3x40"/>
    <s v="Countersunk socket screw DIN 7991 M3 × 40 mm A2 stainless"/>
    <s v="fasteners"/>
    <n v="16.48"/>
    <n v="5722062.5600000052"/>
    <n v="0.99949710229534272"/>
    <x v="2"/>
  </r>
  <r>
    <s v="SF-125-ZN-5"/>
    <s v="Flat washer DIN 125 M5 zinc plated"/>
    <s v="fasteners"/>
    <n v="16.48"/>
    <n v="5722079.0400000056"/>
    <n v="0.9994999809273174"/>
    <x v="2"/>
  </r>
  <r>
    <s v="SF-912-BK-10x16-P10"/>
    <s v="Socket cap screw DIN 912 M10 × 16 mm black 12.9, pack of 10"/>
    <s v="fasteners"/>
    <n v="16.45"/>
    <n v="5722095.4900000058"/>
    <n v="0.99950285431906394"/>
    <x v="2"/>
  </r>
  <r>
    <s v="SF-934-HG-10"/>
    <s v="Hex nut DIN 934 M10 hot-dip galvanised"/>
    <s v="fasteners"/>
    <n v="16.350000000000001"/>
    <n v="5722111.8400000054"/>
    <n v="0.99950571024338331"/>
    <x v="2"/>
  </r>
  <r>
    <s v="SF-933-A4-8x75-P10"/>
    <s v="Hex bolt DIN 933 M8 × 75 mm A4 stainless, pack of 10"/>
    <s v="fasteners"/>
    <n v="16.3"/>
    <n v="5722128.1400000053"/>
    <n v="0.99950855743398914"/>
    <x v="2"/>
  </r>
  <r>
    <s v="SF-912-ZN-8x16-P10"/>
    <s v="Socket cap screw DIN 912 M8 × 16 mm zinc plated, pack of 10"/>
    <s v="fasteners"/>
    <n v="16.21"/>
    <n v="5722144.3500000052"/>
    <n v="0.99951138890391078"/>
    <x v="2"/>
  </r>
  <r>
    <s v="SF-NZL-BRZ-EXT"/>
    <s v="Brezo static mixer nozzles with extension tube, pack of 5"/>
    <s v="anchors"/>
    <n v="16.190000000000001"/>
    <n v="5722160.5400000056"/>
    <n v="0.99951421688034703"/>
    <x v="2"/>
  </r>
  <r>
    <s v="SF-7991-BK-5x16-P20"/>
    <s v="Countersunk socket screw DIN 7991 M5 × 16 mm black 12.9, pack of 20"/>
    <s v="fasteners"/>
    <n v="16.170000000000002"/>
    <n v="5722176.7100000056"/>
    <n v="0.99951704136329789"/>
    <x v="2"/>
  </r>
  <r>
    <s v="SF-NYP-BRZ-14x75-P20"/>
    <s v="Brezo nylon wall plug with collar 14 × 75 mm, pack of 20"/>
    <s v="anchors"/>
    <n v="16.13"/>
    <n v="5722192.8400000054"/>
    <n v="0.99951985885927785"/>
    <x v="2"/>
  </r>
  <r>
    <s v="SF-AGL-ZY-4.5x45-P25"/>
    <s v="Chipboard screw, Pozidriv Ø4.5 × 45 mm yellow zinc, pack of 25"/>
    <s v="fasteners"/>
    <n v="16.100000000000001"/>
    <n v="5722208.9400000051"/>
    <n v="0.99952267111502968"/>
    <x v="2"/>
  </r>
  <r>
    <s v="SF-125-ZN-12-P20"/>
    <s v="Flat washer DIN 125 M12 zinc plated, pack of 20"/>
    <s v="fasteners"/>
    <n v="16.079999999999998"/>
    <n v="5722225.0200000051"/>
    <n v="0.99952547987729612"/>
    <x v="2"/>
  </r>
  <r>
    <s v="SF-7991-ZN-4x6-P20"/>
    <s v="Countersunk socket screw DIN 7991 M4 × 6 mm zinc plated, pack of 20"/>
    <s v="fasteners"/>
    <n v="16.07"/>
    <n v="5722241.0900000054"/>
    <n v="0.99952828689281992"/>
    <x v="2"/>
  </r>
  <r>
    <s v="SF-912-A2-4x20-P20"/>
    <s v="Socket cap screw DIN 912 M4 × 20 mm A2 stainless, pack of 20"/>
    <s v="fasteners"/>
    <n v="16.07"/>
    <n v="5722257.1600000057"/>
    <n v="0.99953109390834372"/>
    <x v="2"/>
  </r>
  <r>
    <s v="SF-AGL-ZY-3x20-P25"/>
    <s v="Chipboard screw, Pozidriv Ø3 × 20 mm yellow zinc, pack of 25"/>
    <s v="fasteners"/>
    <n v="16.02"/>
    <n v="5722273.1800000053"/>
    <n v="0.99953389219015398"/>
    <x v="2"/>
  </r>
  <r>
    <s v="SF-7991-ZN-12x65-P10"/>
    <s v="Countersunk socket screw DIN 7991 M12 × 65 mm zinc plated, pack of 10"/>
    <s v="fasteners"/>
    <n v="15.98"/>
    <n v="5722289.1600000057"/>
    <n v="0.99953668348499347"/>
    <x v="2"/>
  </r>
  <r>
    <s v="SF-1587-ZN-6-P20"/>
    <s v="Dome nut DIN 1587 M6 zinc plated, pack of 20"/>
    <s v="fasteners"/>
    <n v="15.95"/>
    <n v="5722305.1100000059"/>
    <n v="0.99953946953960482"/>
    <x v="2"/>
  </r>
  <r>
    <s v="SF-912-ZN-6x16-P10"/>
    <s v="Socket cap screw DIN 912 M6 × 16 mm zinc plated, pack of 10"/>
    <s v="fasteners"/>
    <n v="15.94"/>
    <n v="5722321.0500000063"/>
    <n v="0.99954225384747353"/>
    <x v="2"/>
  </r>
  <r>
    <s v="SF-125-ZN-6-P30"/>
    <s v="Flat washer DIN 125 M6 zinc plated, pack of 30"/>
    <s v="fasteners"/>
    <n v="15.88"/>
    <n v="5722336.9300000062"/>
    <n v="0.99954502767488584"/>
    <x v="2"/>
  </r>
  <r>
    <s v="SF-7991-A4-8x12-P10"/>
    <s v="Countersunk socket screw DIN 7991 M8 × 12 mm A4 stainless, pack of 10"/>
    <s v="fasteners"/>
    <n v="15.77"/>
    <n v="5722352.7000000058"/>
    <n v="0.99954778228812846"/>
    <x v="2"/>
  </r>
  <r>
    <s v="SF-7991-A2-6x75-P10"/>
    <s v="Countersunk socket screw DIN 7991 M6 × 75 mm A2 stainless, pack of 10"/>
    <s v="fasteners"/>
    <n v="15.64"/>
    <n v="5722368.3400000054"/>
    <n v="0.99955051419371599"/>
    <x v="2"/>
  </r>
  <r>
    <s v="SF-315-ZN-5-P20"/>
    <s v="Wing nut DIN 315 M5 zinc plated, pack of 20"/>
    <s v="fasteners"/>
    <n v="15.56"/>
    <n v="5722383.900000005"/>
    <n v="0.99955323212536185"/>
    <x v="2"/>
  </r>
  <r>
    <s v="SF-UNP-ANC-10x80-P20"/>
    <s v="Anclatec universal plug for all substrates 10 × 80 mm, pack of 20"/>
    <s v="anchors"/>
    <n v="15.44"/>
    <n v="5722399.3400000054"/>
    <n v="0.99955592909609536"/>
    <x v="2"/>
  </r>
  <r>
    <s v="SF-NYP-TAT-12x70"/>
    <s v="Tatra Works nylon wall plug with collar 12 × 70 mm, box of 25"/>
    <s v="anchors"/>
    <n v="15.42"/>
    <n v="5722414.7600000054"/>
    <n v="0.99955862257334338"/>
    <x v="2"/>
  </r>
  <r>
    <s v="SF-912-BK-6x75-P10"/>
    <s v="Socket cap screw DIN 912 M6 × 75 mm black 12.9, pack of 10"/>
    <s v="fasteners"/>
    <n v="15.37"/>
    <n v="5722430.1300000055"/>
    <n v="0.99956130731687798"/>
    <x v="2"/>
  </r>
  <r>
    <s v="SF-1587-ZN-5-P20"/>
    <s v="Dome nut DIN 1587 M5 zinc plated, pack of 20"/>
    <s v="fasteners"/>
    <n v="15.36"/>
    <n v="5722445.4900000058"/>
    <n v="0.99956399031366994"/>
    <x v="2"/>
  </r>
  <r>
    <s v="SF-AGL-A2-4.5x45"/>
    <s v="Chipboard screw, Pozidriv Ø4.5 × 45 mm A2 stainless"/>
    <s v="fasteners"/>
    <n v="15.36"/>
    <n v="5722460.8500000061"/>
    <n v="0.99956667331046178"/>
    <x v="2"/>
  </r>
  <r>
    <s v="SF-NYP-TAT-5x25"/>
    <s v="Tatra Works nylon wall plug with collar 5 × 25 mm, box of 100"/>
    <s v="anchors"/>
    <n v="15.31"/>
    <n v="5722476.1600000057"/>
    <n v="0.9995693475735401"/>
    <x v="2"/>
  </r>
  <r>
    <s v="SF-AGL-A2-6x40-P25"/>
    <s v="Chipboard screw, Pozidriv Ø6 × 40 mm A2 stainless, pack of 25"/>
    <s v="fasteners"/>
    <n v="15.31"/>
    <n v="5722491.4700000053"/>
    <n v="0.99957202183661831"/>
    <x v="2"/>
  </r>
  <r>
    <s v="SF-AGL-ZY-6x20-P25"/>
    <s v="Chipboard screw, Pozidriv Ø6 × 20 mm yellow zinc, pack of 25"/>
    <s v="fasteners"/>
    <n v="15.31"/>
    <n v="5722506.7800000049"/>
    <n v="0.99957469609969662"/>
    <x v="2"/>
  </r>
  <r>
    <s v="SF-912-ZN-10x55-P10"/>
    <s v="Socket cap screw DIN 912 M10 × 55 mm zinc plated, pack of 10"/>
    <s v="fasteners"/>
    <n v="15.27"/>
    <n v="5722522.0500000045"/>
    <n v="0.99957736337580405"/>
    <x v="2"/>
  </r>
  <r>
    <s v="SF-7991-BK-4x25-P20"/>
    <s v="Countersunk socket screw DIN 7991 M4 × 25 mm black 12.9, pack of 20"/>
    <s v="fasteners"/>
    <n v="15.24"/>
    <n v="5722537.2900000047"/>
    <n v="0.99958002541168356"/>
    <x v="2"/>
  </r>
  <r>
    <s v="SF-AGL-ZY-4.5x16-P25"/>
    <s v="Chipboard screw, Pozidriv Ø4.5 × 16 mm yellow zinc, pack of 25"/>
    <s v="fasteners"/>
    <n v="15.18"/>
    <n v="5722552.4700000044"/>
    <n v="0.99958267696710668"/>
    <x v="2"/>
  </r>
  <r>
    <s v="SF-127-ZN-6-P30"/>
    <s v="Spring washer DIN 127 M6 zinc plated, pack of 30"/>
    <s v="fasteners"/>
    <n v="15.12"/>
    <n v="5722567.5900000045"/>
    <n v="0.99958531804207362"/>
    <x v="2"/>
  </r>
  <r>
    <s v="SF-912-ZN-4x16-B500"/>
    <s v="Socket cap screw DIN 912 M4 × 16 mm zinc plated, bulk box of 500"/>
    <s v="fasteners"/>
    <n v="15.05"/>
    <n v="5722582.6400000043"/>
    <n v="0.99958794688984165"/>
    <x v="2"/>
  </r>
  <r>
    <s v="SF-912-A4-4x10"/>
    <s v="Socket cap screw DIN 912 M4 × 10 mm A4 stainless"/>
    <s v="fasteners"/>
    <n v="14.8"/>
    <n v="5722597.4400000041"/>
    <n v="0.99959053206904214"/>
    <x v="2"/>
  </r>
  <r>
    <s v="SF-912-ZN-20x35"/>
    <s v="Socket cap screw DIN 912 M20 × 35 mm zinc plated"/>
    <s v="fasteners"/>
    <n v="14.78"/>
    <n v="5722612.2200000044"/>
    <n v="0.99959311375475723"/>
    <x v="2"/>
  </r>
  <r>
    <s v="SF-933-ZN-6x25-P10"/>
    <s v="Hex bolt DIN 933 M6 × 25 mm zinc plated, pack of 10"/>
    <s v="fasteners"/>
    <n v="14.63"/>
    <n v="5722626.8500000043"/>
    <n v="0.99959566923933174"/>
    <x v="2"/>
  </r>
  <r>
    <s v="SF-439-A2-24"/>
    <s v="Thin hex nut DIN 439 M24 A2 stainless"/>
    <s v="fasteners"/>
    <n v="14.5"/>
    <n v="5722641.3500000043"/>
    <n v="0.99959820201625116"/>
    <x v="2"/>
  </r>
  <r>
    <s v="SF-7991-ZN-6x55-P10"/>
    <s v="Countersunk socket screw DIN 7991 M6 × 55 mm zinc plated, pack of 10"/>
    <s v="fasteners"/>
    <n v="14.45"/>
    <n v="5722655.8000000045"/>
    <n v="0.99960072605945705"/>
    <x v="2"/>
  </r>
  <r>
    <s v="SF-933-ZN-24x80"/>
    <s v="Hex bolt DIN 933 M24 × 80 mm zinc plated"/>
    <s v="fasteners"/>
    <n v="14.43"/>
    <n v="5722670.2300000042"/>
    <n v="0.99960324660917743"/>
    <x v="2"/>
  </r>
  <r>
    <s v="SF-912-ZN-4x6"/>
    <s v="Socket cap screw DIN 912 M4 × 6 mm zinc plated"/>
    <s v="fasteners"/>
    <n v="14.42"/>
    <n v="5722684.6500000041"/>
    <n v="0.99960576541215529"/>
    <x v="2"/>
  </r>
  <r>
    <s v="SF-912-ZN-5x12"/>
    <s v="Socket cap screw DIN 912 M5 × 12 mm zinc plated"/>
    <s v="fasteners"/>
    <n v="14.42"/>
    <n v="5722699.070000004"/>
    <n v="0.99960828421513304"/>
    <x v="2"/>
  </r>
  <r>
    <s v="SF-AGL-A2-5x25"/>
    <s v="Chipboard screw, Pozidriv Ø5 × 25 mm A2 stainless"/>
    <s v="fasteners"/>
    <n v="14.42"/>
    <n v="5722713.4900000039"/>
    <n v="0.99961080301811078"/>
    <x v="2"/>
  </r>
  <r>
    <s v="SF-AGL-ZY-4x35-P25"/>
    <s v="Chipboard screw, Pozidriv Ø4 × 35 mm yellow zinc, pack of 25"/>
    <s v="fasteners"/>
    <n v="14.38"/>
    <n v="5722727.8700000038"/>
    <n v="0.99961331483411764"/>
    <x v="2"/>
  </r>
  <r>
    <s v="SF-912-ZN-10x50-P10"/>
    <s v="Socket cap screw DIN 912 M10 × 50 mm zinc plated, pack of 10"/>
    <s v="fasteners"/>
    <n v="14.28"/>
    <n v="5722742.1500000041"/>
    <n v="0.99961580918269766"/>
    <x v="2"/>
  </r>
  <r>
    <s v="SF-NYP-ANC-6x40-P20"/>
    <s v="Anclatec nylon wall plug with collar 6 × 40 mm, pack of 20"/>
    <s v="anchors"/>
    <n v="14.23"/>
    <n v="5722756.3800000045"/>
    <n v="0.99961829479756414"/>
    <x v="2"/>
  </r>
  <r>
    <s v="SF-933-A4-6x100-P10"/>
    <s v="Hex bolt DIN 933 M6 × 100 mm A4 stainless, pack of 10"/>
    <s v="fasteners"/>
    <n v="14.19"/>
    <n v="5722770.570000005"/>
    <n v="0.99962077342545985"/>
    <x v="2"/>
  </r>
  <r>
    <s v="SF-912-A2-5x45-P20"/>
    <s v="Socket cap screw DIN 912 M5 × 45 mm A2 stainless, pack of 20"/>
    <s v="fasteners"/>
    <n v="14.18"/>
    <n v="5722784.7500000047"/>
    <n v="0.9996232503066127"/>
    <x v="2"/>
  </r>
  <r>
    <s v="SF-AGL-A2-5x50-P25"/>
    <s v="Chipboard screw, Pozidriv Ø5 × 50 mm A2 stainless, pack of 25"/>
    <s v="fasteners"/>
    <n v="14.17"/>
    <n v="5722798.9200000046"/>
    <n v="0.99962572544102279"/>
    <x v="2"/>
  </r>
  <r>
    <s v="SF-934-A4-8"/>
    <s v="Hex nut DIN 934 M8 A4 stainless"/>
    <s v="fasteners"/>
    <n v="14.1"/>
    <n v="5722813.0200000042"/>
    <n v="0.99962818834823408"/>
    <x v="2"/>
  </r>
  <r>
    <s v="SF-7991-ZN-4x6"/>
    <s v="Countersunk socket screw DIN 7991 M4 × 6 mm zinc plated"/>
    <s v="fasteners"/>
    <n v="14"/>
    <n v="5722827.0200000042"/>
    <n v="0.99963063378801831"/>
    <x v="2"/>
  </r>
  <r>
    <s v="SF-7991-ZN-3x25"/>
    <s v="Countersunk socket screw DIN 7991 M3 × 25 mm zinc plated"/>
    <s v="fasteners"/>
    <n v="14"/>
    <n v="5722841.0200000042"/>
    <n v="0.99963307922780253"/>
    <x v="2"/>
  </r>
  <r>
    <s v="SF-7991-BK-3x12"/>
    <s v="Countersunk socket screw DIN 7991 M3 × 12 mm black 12.9"/>
    <s v="fasteners"/>
    <n v="14"/>
    <n v="5722855.0200000042"/>
    <n v="0.99963552466758676"/>
    <x v="2"/>
  </r>
  <r>
    <s v="SF-UNP-BRZ-12x70"/>
    <s v="Brezo universal plug for all substrates 12 × 70 mm, box of 25"/>
    <s v="anchors"/>
    <n v="13.96"/>
    <n v="5722868.9800000042"/>
    <n v="0.99963796312040021"/>
    <x v="2"/>
  </r>
  <r>
    <s v="SF-912-ZN-4x30-P20"/>
    <s v="Socket cap screw DIN 912 M4 × 30 mm zinc plated, pack of 20"/>
    <s v="fasteners"/>
    <n v="13.95"/>
    <n v="5722882.9300000044"/>
    <n v="0.9996403998264709"/>
    <x v="2"/>
  </r>
  <r>
    <s v="SF-985-A2-14"/>
    <s v="Nylon-insert lock nut DIN 985 M14 A2 stainless"/>
    <s v="fasteners"/>
    <n v="13.86"/>
    <n v="5722896.7900000047"/>
    <n v="0.9996428208118574"/>
    <x v="2"/>
  </r>
  <r>
    <s v="SF-912-A2-5x8"/>
    <s v="Socket cap screw DIN 912 M5 × 8 mm A2 stainless"/>
    <s v="fasteners"/>
    <n v="13.8"/>
    <n v="5722910.5900000045"/>
    <n v="0.99964523131678751"/>
    <x v="2"/>
  </r>
  <r>
    <s v="SF-912-ZN-10x25"/>
    <s v="Socket cap screw DIN 912 M10 × 25 mm zinc plated"/>
    <s v="fasteners"/>
    <n v="13.8"/>
    <n v="5722924.3900000043"/>
    <n v="0.99964764182171773"/>
    <x v="2"/>
  </r>
  <r>
    <s v="SF-AGL-A2-6x40"/>
    <s v="Chipboard screw, Pozidriv Ø6 × 40 mm A2 stainless"/>
    <s v="fasteners"/>
    <n v="13.77"/>
    <n v="5722938.1600000039"/>
    <n v="0.99965004708641969"/>
    <x v="2"/>
  </r>
  <r>
    <s v="SF-NZL-ANC-STD"/>
    <s v="Anclatec static mixer nozzles standard, pack of 10"/>
    <s v="anchors"/>
    <n v="13.76"/>
    <n v="5722951.9200000037"/>
    <n v="0.99965245060437902"/>
    <x v="2"/>
  </r>
  <r>
    <s v="SF-AGL-A2-4x30-P25"/>
    <s v="Chipboard screw, Pozidriv Ø4 × 30 mm A2 stainless, pack of 25"/>
    <s v="fasteners"/>
    <n v="13.66"/>
    <n v="5722965.5800000038"/>
    <n v="0.99965483665491139"/>
    <x v="2"/>
  </r>
  <r>
    <s v="SF-933-ZN-5x40-P20"/>
    <s v="Hex bolt DIN 933 M5 × 40 mm zinc plated, pack of 20"/>
    <s v="fasteners"/>
    <n v="13.56"/>
    <n v="5722979.1400000034"/>
    <n v="0.9996572052380166"/>
    <x v="2"/>
  </r>
  <r>
    <s v="SF-6923-ZN-8-P10"/>
    <s v="Serrated flange nut DIN 6923 M8 zinc plated, pack of 10"/>
    <s v="fasteners"/>
    <n v="13.45"/>
    <n v="5722992.5900000036"/>
    <n v="0.99965955460695222"/>
    <x v="2"/>
  </r>
  <r>
    <s v="SF-7991-ZN-10x20"/>
    <s v="Countersunk socket screw DIN 7991 M10 × 20 mm zinc plated"/>
    <s v="fasteners"/>
    <n v="13.4"/>
    <n v="5723005.9900000039"/>
    <n v="0.9996618952421743"/>
    <x v="2"/>
  </r>
  <r>
    <s v="SF-7991-A4-10x40-P10"/>
    <s v="Countersunk socket screw DIN 7991 M10 × 40 mm A4 stainless, pack of 10"/>
    <s v="fasteners"/>
    <n v="13.39"/>
    <n v="5723019.3800000036"/>
    <n v="0.99966423413065364"/>
    <x v="2"/>
  </r>
  <r>
    <s v="SF-AGL-ZY-6x70-P25"/>
    <s v="Chipboard screw, Pozidriv Ø6 × 70 mm yellow zinc, pack of 25"/>
    <s v="fasteners"/>
    <n v="13.3"/>
    <n v="5723032.6800000034"/>
    <n v="0.99966655729844867"/>
    <x v="2"/>
  </r>
  <r>
    <s v="SF-933-ZN-8x20-P10"/>
    <s v="Hex bolt DIN 933 M8 × 20 mm zinc plated, pack of 10"/>
    <s v="fasteners"/>
    <n v="13.27"/>
    <n v="5723045.950000003"/>
    <n v="0.99966887522601544"/>
    <x v="2"/>
  </r>
  <r>
    <s v="SF-7991-ZN-4x10-P20"/>
    <s v="Countersunk socket screw DIN 7991 M4 × 10 mm zinc plated, pack of 20"/>
    <s v="fasteners"/>
    <n v="13.19"/>
    <n v="5723059.1400000034"/>
    <n v="0.99967117917964088"/>
    <x v="2"/>
  </r>
  <r>
    <s v="SF-AGL-ZY-4.5x25"/>
    <s v="Chipboard screw, Pozidriv Ø4.5 × 25 mm yellow zinc"/>
    <s v="fasteners"/>
    <n v="13.16"/>
    <n v="5723072.3000000035"/>
    <n v="0.99967347789303806"/>
    <x v="2"/>
  </r>
  <r>
    <s v="SF-7991-BK-5x8-P20"/>
    <s v="Countersunk socket screw DIN 7991 M5 × 8 mm black 12.9, pack of 20"/>
    <s v="fasteners"/>
    <n v="13.14"/>
    <n v="5723085.4400000032"/>
    <n v="0.99967577311294975"/>
    <x v="2"/>
  </r>
  <r>
    <s v="SF-440-HG-16"/>
    <s v="Timber washer, square hole DIN 440 M16 hot-dip galvanised"/>
    <s v="fasteners"/>
    <n v="12.99"/>
    <n v="5723098.4300000034"/>
    <n v="0.99967804213172107"/>
    <x v="2"/>
  </r>
  <r>
    <s v="SF-912-BK-10x55-P10"/>
    <s v="Socket cap screw DIN 912 M10 × 55 mm black 12.9, pack of 10"/>
    <s v="fasteners"/>
    <n v="12.98"/>
    <n v="5723111.4100000039"/>
    <n v="0.99968030940374963"/>
    <x v="2"/>
  </r>
  <r>
    <s v="SF-912-ZN-10x25-P10"/>
    <s v="Socket cap screw DIN 912 M10 × 25 mm zinc plated, pack of 10"/>
    <s v="fasteners"/>
    <n v="12.95"/>
    <n v="5723124.3600000041"/>
    <n v="0.99968257143555006"/>
    <x v="2"/>
  </r>
  <r>
    <s v="SF-7991-BK-5x40-P20"/>
    <s v="Countersunk socket screw DIN 7991 M5 × 40 mm black 12.9, pack of 20"/>
    <s v="fasteners"/>
    <n v="12.82"/>
    <n v="5723137.1800000044"/>
    <n v="0.9996848107596954"/>
    <x v="2"/>
  </r>
  <r>
    <s v="SF-912-BK-5x8-P20"/>
    <s v="Socket cap screw DIN 912 M5 × 8 mm black 12.9, pack of 20"/>
    <s v="fasteners"/>
    <n v="12.81"/>
    <n v="5723149.9900000039"/>
    <n v="0.99968704833709798"/>
    <x v="2"/>
  </r>
  <r>
    <s v="SF-125-HG-24"/>
    <s v="Flat washer DIN 125 M24 hot-dip galvanised"/>
    <s v="fasteners"/>
    <n v="12.8"/>
    <n v="5723162.7900000038"/>
    <n v="0.99968928416775782"/>
    <x v="2"/>
  </r>
  <r>
    <s v="SF-933-ZN-8x90-P10"/>
    <s v="Hex bolt DIN 933 M8 × 90 mm zinc plated, pack of 10"/>
    <s v="fasteners"/>
    <n v="12.78"/>
    <n v="5723175.570000004"/>
    <n v="0.99969151650493226"/>
    <x v="2"/>
  </r>
  <r>
    <s v="SF-AGL-A2-4x16-P25"/>
    <s v="Chipboard screw, Pozidriv Ø4 × 16 mm A2 stainless, pack of 25"/>
    <s v="fasteners"/>
    <n v="12.78"/>
    <n v="5723188.3500000043"/>
    <n v="0.99969374884210682"/>
    <x v="2"/>
  </r>
  <r>
    <s v="SF-7991-BK-4x40-P20"/>
    <s v="Countersunk socket screw DIN 7991 M4 × 40 mm black 12.9, pack of 20"/>
    <s v="fasteners"/>
    <n v="12.76"/>
    <n v="5723201.1100000041"/>
    <n v="0.99969597768579588"/>
    <x v="2"/>
  </r>
  <r>
    <s v="SF-912-BK-12x35-P10"/>
    <s v="Socket cap screw DIN 912 M12 × 35 mm black 12.9, pack of 10"/>
    <s v="fasteners"/>
    <n v="12.75"/>
    <n v="5723213.8600000041"/>
    <n v="0.99969820478274218"/>
    <x v="2"/>
  </r>
  <r>
    <s v="SF-125-A2-12-P20"/>
    <s v="Flat washer DIN 125 M12 A2 stainless, pack of 20"/>
    <s v="fasteners"/>
    <n v="12.75"/>
    <n v="5723226.6100000041"/>
    <n v="0.9997004318796886"/>
    <x v="2"/>
  </r>
  <r>
    <s v="SF-1587-ZN-16"/>
    <s v="Dome nut DIN 1587 M16 zinc plated"/>
    <s v="fasteners"/>
    <n v="12.73"/>
    <n v="5723239.3400000045"/>
    <n v="0.99970265548314963"/>
    <x v="2"/>
  </r>
  <r>
    <s v="SF-AGL-A2-3.5x12-P25"/>
    <s v="Chipboard screw, Pozidriv Ø3.5 × 12 mm A2 stainless, pack of 25"/>
    <s v="fasteners"/>
    <n v="12.67"/>
    <n v="5723252.0100000044"/>
    <n v="0.99970486860615437"/>
    <x v="2"/>
  </r>
  <r>
    <s v="SF-6923-ZN-10-P10"/>
    <s v="Serrated flange nut DIN 6923 M10 zinc plated, pack of 10"/>
    <s v="fasteners"/>
    <n v="12.6"/>
    <n v="5723264.6100000041"/>
    <n v="0.99970706950196009"/>
    <x v="2"/>
  </r>
  <r>
    <s v="SF-912-ZN-6x12-P10"/>
    <s v="Socket cap screw DIN 912 M6 × 12 mm zinc plated, pack of 10"/>
    <s v="fasteners"/>
    <n v="12.59"/>
    <n v="5723277.2000000039"/>
    <n v="0.99970926865102316"/>
    <x v="2"/>
  </r>
  <r>
    <s v="SF-934-A4-20"/>
    <s v="Hex nut DIN 934 M20 A4 stainless"/>
    <s v="fasteners"/>
    <n v="12.57"/>
    <n v="5723289.7700000042"/>
    <n v="0.99971146430660096"/>
    <x v="2"/>
  </r>
  <r>
    <s v="SF-912-ZN-6x90-P10"/>
    <s v="Socket cap screw DIN 912 M6 × 90 mm zinc plated, pack of 10"/>
    <s v="fasteners"/>
    <n v="12.56"/>
    <n v="5723302.3300000038"/>
    <n v="0.9997136582154359"/>
    <x v="2"/>
  </r>
  <r>
    <s v="SF-912-ZN-8x40-P10"/>
    <s v="Socket cap screw DIN 912 M8 × 40 mm zinc plated, pack of 10"/>
    <s v="fasteners"/>
    <n v="12.55"/>
    <n v="5723314.8800000036"/>
    <n v="0.99971585037752808"/>
    <x v="2"/>
  </r>
  <r>
    <s v="SF-912-A2-8x16-P10"/>
    <s v="Socket cap screw DIN 912 M8 × 16 mm A2 stainless, pack of 10"/>
    <s v="fasteners"/>
    <n v="12.52"/>
    <n v="5723327.4000000032"/>
    <n v="0.99971803729939224"/>
    <x v="2"/>
  </r>
  <r>
    <s v="SF-934-A2-14"/>
    <s v="Hex nut DIN 934 M14 A2 stainless"/>
    <s v="fasteners"/>
    <n v="12.5"/>
    <n v="5723339.9000000032"/>
    <n v="0.999720220727771"/>
    <x v="2"/>
  </r>
  <r>
    <s v="SF-912-BK-4x12-P20"/>
    <s v="Socket cap screw DIN 912 M4 × 12 mm black 12.9, pack of 20"/>
    <s v="fasteners"/>
    <n v="12.48"/>
    <n v="5723352.3800000036"/>
    <n v="0.99972240066266449"/>
    <x v="2"/>
  </r>
  <r>
    <s v="SF-AGL-A2-3.5x40-P25"/>
    <s v="Chipboard screw, Pozidriv Ø3.5 × 40 mm A2 stainless, pack of 25"/>
    <s v="fasteners"/>
    <n v="12.43"/>
    <n v="5723364.8100000033"/>
    <n v="0.99972457186384434"/>
    <x v="2"/>
  </r>
  <r>
    <s v="SF-NYP-BRZ-8x50"/>
    <s v="Brezo nylon wall plug with collar 8 × 50 mm, box of 50"/>
    <s v="anchors"/>
    <n v="12.43"/>
    <n v="5723377.240000003"/>
    <n v="0.99972674306502407"/>
    <x v="2"/>
  </r>
  <r>
    <s v="SF-HWP-TAT-10x65"/>
    <s v="Tatra Works hollow-wall expansion plug 10 × 65 mm, box of 50"/>
    <s v="anchors"/>
    <n v="12.42"/>
    <n v="5723389.6600000029"/>
    <n v="0.99972891251946128"/>
    <x v="2"/>
  </r>
  <r>
    <s v="SF-AGL-A2-4.5x40-P25"/>
    <s v="Chipboard screw, Pozidriv Ø4.5 × 40 mm A2 stainless, pack of 25"/>
    <s v="fasteners"/>
    <n v="12.37"/>
    <n v="5723402.0300000031"/>
    <n v="0.99973107324018495"/>
    <x v="2"/>
  </r>
  <r>
    <s v="SF-7991-BK-3x8-P20"/>
    <s v="Countersunk socket screw DIN 7991 M3 × 8 mm black 12.9, pack of 20"/>
    <s v="fasteners"/>
    <n v="12.33"/>
    <n v="5723414.3600000031"/>
    <n v="0.99973322697393774"/>
    <x v="2"/>
  </r>
  <r>
    <s v="SF-912-ZN-8x25-P10"/>
    <s v="Socket cap screw DIN 912 M8 × 25 mm zinc plated, pack of 10"/>
    <s v="fasteners"/>
    <n v="12.24"/>
    <n v="5723426.6000000034"/>
    <n v="0.99973536498700633"/>
    <x v="2"/>
  </r>
  <r>
    <s v="SF-985-ZN-20"/>
    <s v="Nylon-insert lock nut DIN 985 M20 zinc plated"/>
    <s v="fasteners"/>
    <n v="12.21"/>
    <n v="5723438.8100000033"/>
    <n v="0.99973749775984666"/>
    <x v="2"/>
  </r>
  <r>
    <s v="SF-912-A2-3x10-P20"/>
    <s v="Socket cap screw DIN 912 M3 × 10 mm A2 stainless, pack of 20"/>
    <s v="fasteners"/>
    <n v="12.18"/>
    <n v="5723450.990000003"/>
    <n v="0.99973962529245897"/>
    <x v="2"/>
  </r>
  <r>
    <s v="SF-NYP-ANC-12x60-P20"/>
    <s v="Anclatec nylon wall plug with collar 12 × 60 mm, pack of 20"/>
    <s v="anchors"/>
    <n v="12.18"/>
    <n v="5723463.1700000027"/>
    <n v="0.99974175282507116"/>
    <x v="2"/>
  </r>
  <r>
    <s v="SF-7991-BK-6x75-P10"/>
    <s v="Countersunk socket screw DIN 7991 M6 × 75 mm black 12.9, pack of 10"/>
    <s v="fasteners"/>
    <n v="12.12"/>
    <n v="5723475.2900000028"/>
    <n v="0.9997438698772273"/>
    <x v="2"/>
  </r>
  <r>
    <s v="SF-9021-A2-20"/>
    <s v="Large flat washer DIN 9021 M20 A2 stainless"/>
    <s v="fasteners"/>
    <n v="12.12"/>
    <n v="5723487.4100000029"/>
    <n v="0.99974598692938332"/>
    <x v="2"/>
  </r>
  <r>
    <s v="SF-912-BK-12x90-P10"/>
    <s v="Socket cap screw DIN 912 M12 × 90 mm black 12.9, pack of 10"/>
    <s v="fasteners"/>
    <n v="12.09"/>
    <n v="5723499.5000000028"/>
    <n v="0.99974809874131132"/>
    <x v="2"/>
  </r>
  <r>
    <s v="SF-912-ZN-6x70-P10"/>
    <s v="Socket cap screw DIN 912 M6 × 70 mm zinc plated, pack of 10"/>
    <s v="fasteners"/>
    <n v="12.05"/>
    <n v="5723511.5500000026"/>
    <n v="0.99975020356626842"/>
    <x v="2"/>
  </r>
  <r>
    <s v="SF-912-ZN-12x55-P10"/>
    <s v="Socket cap screw DIN 912 M12 × 55 mm zinc plated, pack of 10"/>
    <s v="fasteners"/>
    <n v="12.03"/>
    <n v="5723523.5800000029"/>
    <n v="0.99975230489774025"/>
    <x v="2"/>
  </r>
  <r>
    <s v="SF-439-ZN-10"/>
    <s v="Thin hex nut DIN 439 M10 zinc plated"/>
    <s v="fasteners"/>
    <n v="12.02"/>
    <n v="5723535.6000000024"/>
    <n v="0.99975440448246922"/>
    <x v="2"/>
  </r>
  <r>
    <s v="SF-AGL-ZY-4.5x50-P25"/>
    <s v="Chipboard screw, Pozidriv Ø4.5 × 50 mm yellow zinc, pack of 25"/>
    <s v="fasteners"/>
    <n v="11.96"/>
    <n v="5723547.5600000024"/>
    <n v="0.99975649358674201"/>
    <x v="2"/>
  </r>
  <r>
    <s v="SF-1587-ZN-10"/>
    <s v="Dome nut DIN 1587 M10 zinc plated"/>
    <s v="fasteners"/>
    <n v="11.93"/>
    <n v="5723559.4900000021"/>
    <n v="0.99975857745078667"/>
    <x v="2"/>
  </r>
  <r>
    <s v="SF-AGL-ZY-4x20-P25"/>
    <s v="Chipboard screw, Pozidriv Ø4 × 20 mm yellow zinc, pack of 25"/>
    <s v="fasteners"/>
    <n v="11.85"/>
    <n v="5723571.3400000017"/>
    <n v="0.99976064734088965"/>
    <x v="2"/>
  </r>
  <r>
    <s v="SF-UNP-ALP-10x50"/>
    <s v="Alpenfix universal plug for all substrates 10 × 50 mm, box of 50"/>
    <s v="anchors"/>
    <n v="11.78"/>
    <n v="5723583.120000002"/>
    <n v="0.99976270500379394"/>
    <x v="2"/>
  </r>
  <r>
    <s v="SF-912-A4-5x55-P20"/>
    <s v="Socket cap screw DIN 912 M5 × 55 mm A4 stainless, pack of 20"/>
    <s v="fasteners"/>
    <n v="11.65"/>
    <n v="5723594.7700000023"/>
    <n v="0.99976473995904303"/>
    <x v="2"/>
  </r>
  <r>
    <s v="SF-912-BK-6x12"/>
    <s v="Socket cap screw DIN 912 M6 × 12 mm black 12.9"/>
    <s v="fasteners"/>
    <n v="11.6"/>
    <n v="5723606.370000002"/>
    <n v="0.99976676618057847"/>
    <x v="2"/>
  </r>
  <r>
    <s v="SF-933-ZN-6x75-P10"/>
    <s v="Hex bolt DIN 933 M6 × 75 mm zinc plated, pack of 10"/>
    <s v="fasteners"/>
    <n v="11.6"/>
    <n v="5723617.9700000016"/>
    <n v="0.99976879240211391"/>
    <x v="2"/>
  </r>
  <r>
    <s v="SF-912-BK-8x40-P10"/>
    <s v="Socket cap screw DIN 912 M8 × 40 mm black 12.9, pack of 10"/>
    <s v="fasteners"/>
    <n v="11.59"/>
    <n v="5723629.5600000015"/>
    <n v="0.99977081687690661"/>
    <x v="2"/>
  </r>
  <r>
    <s v="SF-912-ZN-8x100-P10"/>
    <s v="Socket cap screw DIN 912 M8 × 100 mm zinc plated, pack of 10"/>
    <s v="fasteners"/>
    <n v="11.58"/>
    <n v="5723641.1400000015"/>
    <n v="0.99977283960495678"/>
    <x v="2"/>
  </r>
  <r>
    <s v="SF-AGL-ZY-6x50-P25"/>
    <s v="Chipboard screw, Pozidriv Ø6 × 50 mm yellow zinc, pack of 25"/>
    <s v="fasteners"/>
    <n v="11.45"/>
    <n v="5723652.5900000017"/>
    <n v="0.99977483962535174"/>
    <x v="2"/>
  </r>
  <r>
    <s v="SF-985-A4-6"/>
    <s v="Nylon-insert lock nut DIN 985 M6 A4 stainless"/>
    <s v="fasteners"/>
    <n v="11.34"/>
    <n v="5723663.9300000016"/>
    <n v="0.99977682043157701"/>
    <x v="2"/>
  </r>
  <r>
    <s v="SF-9021-ZN-16"/>
    <s v="Large flat washer DIN 9021 M16 zinc plated"/>
    <s v="fasteners"/>
    <n v="11.3"/>
    <n v="5723675.2300000014"/>
    <n v="0.99977879425083138"/>
    <x v="2"/>
  </r>
  <r>
    <s v="SF-912-A2-4x12-P20"/>
    <s v="Socket cap screw DIN 912 M4 × 12 mm A2 stainless, pack of 20"/>
    <s v="fasteners"/>
    <n v="11.16"/>
    <n v="5723686.3900000015"/>
    <n v="0.99978074361568803"/>
    <x v="2"/>
  </r>
  <r>
    <s v="SF-7991-BK-10x30"/>
    <s v="Countersunk socket screw DIN 7991 M10 × 30 mm black 12.9"/>
    <s v="fasteners"/>
    <n v="11.1"/>
    <n v="5723697.4900000012"/>
    <n v="0.99978268250008828"/>
    <x v="2"/>
  </r>
  <r>
    <s v="SF-125-A2-4-P30"/>
    <s v="Flat washer DIN 125 M4 A2 stainless, pack of 30"/>
    <s v="fasteners"/>
    <n v="11.04"/>
    <n v="5723708.5300000012"/>
    <n v="0.99978461090403248"/>
    <x v="2"/>
  </r>
  <r>
    <s v="SF-912-A2-3x16-P20"/>
    <s v="Socket cap screw DIN 912 M3 × 16 mm A2 stainless, pack of 20"/>
    <s v="fasteners"/>
    <n v="11.03"/>
    <n v="5723719.5600000015"/>
    <n v="0.99978653756123392"/>
    <x v="2"/>
  </r>
  <r>
    <s v="SF-UNP-ANC-10x50-P20"/>
    <s v="Anclatec universal plug for all substrates 10 × 50 mm, pack of 20"/>
    <s v="anchors"/>
    <n v="10.98"/>
    <n v="5723730.5400000019"/>
    <n v="0.99978845548472195"/>
    <x v="2"/>
  </r>
  <r>
    <s v="SF-NYP-ANC-12x70-P20"/>
    <s v="Anclatec nylon wall plug with collar 12 × 70 mm, pack of 20"/>
    <s v="anchors"/>
    <n v="10.92"/>
    <n v="5723741.4600000018"/>
    <n v="0.99979036292775358"/>
    <x v="2"/>
  </r>
  <r>
    <s v="SF-AGL-A2-6x45-P25"/>
    <s v="Chipboard screw, Pozidriv Ø6 × 45 mm A2 stainless, pack of 25"/>
    <s v="fasteners"/>
    <n v="10.89"/>
    <n v="5723752.3500000015"/>
    <n v="0.99979226513055719"/>
    <x v="2"/>
  </r>
  <r>
    <s v="SF-NYP-ANC-8x50-P20"/>
    <s v="Anclatec nylon wall plug with collar 8 × 50 mm, pack of 20"/>
    <s v="anchors"/>
    <n v="10.89"/>
    <n v="5723763.2400000012"/>
    <n v="0.99979416733336068"/>
    <x v="2"/>
  </r>
  <r>
    <s v="SF-912-ZN-8x90-P10"/>
    <s v="Socket cap screw DIN 912 M8 × 90 mm zinc plated, pack of 10"/>
    <s v="fasteners"/>
    <n v="10.78"/>
    <n v="5723774.0200000014"/>
    <n v="0.99979605032199459"/>
    <x v="2"/>
  </r>
  <r>
    <s v="SF-912-ZN-10x60-P10"/>
    <s v="Socket cap screw DIN 912 M10 × 60 mm zinc plated, pack of 10"/>
    <s v="fasteners"/>
    <n v="10.78"/>
    <n v="5723784.8000000017"/>
    <n v="0.99979793331062849"/>
    <x v="2"/>
  </r>
  <r>
    <s v="SF-933-ZN-6x20-P10"/>
    <s v="Hex bolt DIN 933 M6 × 20 mm zinc plated, pack of 10"/>
    <s v="fasteners"/>
    <n v="10.74"/>
    <n v="5723795.5400000019"/>
    <n v="0.99979980931229162"/>
    <x v="2"/>
  </r>
  <r>
    <s v="SF-912-BK-6x16-P10"/>
    <s v="Socket cap screw DIN 912 M6 × 16 mm black 12.9, pack of 10"/>
    <s v="fasteners"/>
    <n v="10.74"/>
    <n v="5723806.2800000021"/>
    <n v="0.99980168531395475"/>
    <x v="2"/>
  </r>
  <r>
    <s v="SF-1587-ZN-8-P10"/>
    <s v="Dome nut DIN 1587 M8 zinc plated, pack of 10"/>
    <s v="fasteners"/>
    <n v="10.73"/>
    <n v="5723817.0100000026"/>
    <n v="0.99980355956887512"/>
    <x v="2"/>
  </r>
  <r>
    <s v="SF-125-A2-4"/>
    <s v="Flat washer DIN 125 M4 A2 stainless"/>
    <s v="fasteners"/>
    <n v="10.6"/>
    <n v="5723827.6100000022"/>
    <n v="0.9998054111161403"/>
    <x v="2"/>
  </r>
  <r>
    <s v="SF-7991-ZN-6x35-P10"/>
    <s v="Countersunk socket screw DIN 7991 M6 × 35 mm zinc plated, pack of 10"/>
    <s v="fasteners"/>
    <n v="10.55"/>
    <n v="5723838.160000002"/>
    <n v="0.99980725392969194"/>
    <x v="2"/>
  </r>
  <r>
    <s v="SF-7991-ZN-5x45-P20"/>
    <s v="Countersunk socket screw DIN 7991 M5 × 45 mm zinc plated, pack of 20"/>
    <s v="fasteners"/>
    <n v="10.48"/>
    <n v="5723848.6400000025"/>
    <n v="0.99980908451604478"/>
    <x v="2"/>
  </r>
  <r>
    <s v="SF-315-ZN-10-P10"/>
    <s v="Wing nut DIN 315 M10 zinc plated, pack of 10"/>
    <s v="fasteners"/>
    <n v="10.47"/>
    <n v="5723859.1100000022"/>
    <n v="0.99981091335565486"/>
    <x v="2"/>
  </r>
  <r>
    <s v="SF-7991-A2-3x20"/>
    <s v="Countersunk socket screw DIN 7991 M3 × 20 mm A2 stainless"/>
    <s v="fasteners"/>
    <n v="10.4"/>
    <n v="5723869.5100000026"/>
    <n v="0.99981272996806603"/>
    <x v="2"/>
  </r>
  <r>
    <s v="SF-912-ZN-6x30-P10"/>
    <s v="Socket cap screw DIN 912 M6 × 30 mm zinc plated, pack of 10"/>
    <s v="fasteners"/>
    <n v="10.31"/>
    <n v="5723879.8200000022"/>
    <n v="0.99981453085979277"/>
    <x v="2"/>
  </r>
  <r>
    <s v="SF-933-ZN-6x35"/>
    <s v="Hex bolt DIN 933 M6 × 35 mm zinc plated"/>
    <s v="fasteners"/>
    <n v="10.28"/>
    <n v="5723890.1000000024"/>
    <n v="0.99981632651129149"/>
    <x v="2"/>
  </r>
  <r>
    <s v="SF-AGL-A2-3.5x16-P25"/>
    <s v="Chipboard screw, Pozidriv Ø3.5 × 16 mm A2 stainless, pack of 25"/>
    <s v="fasteners"/>
    <n v="10.24"/>
    <n v="5723900.3400000026"/>
    <n v="0.99981811517581942"/>
    <x v="2"/>
  </r>
  <r>
    <s v="SF-912-A4-3x10"/>
    <s v="Socket cap screw DIN 912 M3 × 10 mm A4 stainless"/>
    <s v="fasteners"/>
    <n v="10.18"/>
    <n v="5723910.5200000023"/>
    <n v="0.99981989335989108"/>
    <x v="2"/>
  </r>
  <r>
    <s v="SF-912-ZN-10x50"/>
    <s v="Socket cap screw DIN 912 M10 × 50 mm zinc plated"/>
    <s v="fasteners"/>
    <n v="10.119999999999999"/>
    <n v="5723920.6400000025"/>
    <n v="0.99982166106350656"/>
    <x v="2"/>
  </r>
  <r>
    <s v="SF-7991-ZN-4x16-P20"/>
    <s v="Countersunk socket screw DIN 7991 M4 × 16 mm zinc plated, pack of 20"/>
    <s v="fasteners"/>
    <n v="10.119999999999999"/>
    <n v="5723930.7600000026"/>
    <n v="0.99982342876712205"/>
    <x v="2"/>
  </r>
  <r>
    <s v="SF-933-ZN-10x120-P10"/>
    <s v="Hex bolt DIN 933 M10 × 120 mm zinc plated, pack of 10"/>
    <s v="fasteners"/>
    <n v="10.11"/>
    <n v="5723940.8700000029"/>
    <n v="0.99982519472399489"/>
    <x v="2"/>
  </r>
  <r>
    <s v="SF-UNP-TAT-12x70"/>
    <s v="Tatra Works universal plug for all substrates 12 × 70 mm, box of 25"/>
    <s v="anchors"/>
    <n v="10.07"/>
    <n v="5723950.9400000032"/>
    <n v="0.99982695369389685"/>
    <x v="2"/>
  </r>
  <r>
    <s v="SF-985-ZN-14"/>
    <s v="Nylon-insert lock nut DIN 985 M14 zinc plated"/>
    <s v="fasteners"/>
    <n v="10"/>
    <n v="5723960.9400000032"/>
    <n v="0.99982870043659988"/>
    <x v="2"/>
  </r>
  <r>
    <s v="SF-RSN-BRZ-EP-150"/>
    <s v="Brezo injection resin pure epoxy 150 ml"/>
    <s v="anchors"/>
    <n v="9.99"/>
    <n v="5723970.9300000034"/>
    <n v="0.99983044543256028"/>
    <x v="2"/>
  </r>
  <r>
    <s v="SF-912-A2-4x8-P20"/>
    <s v="Socket cap screw DIN 912 M4 × 8 mm A2 stainless, pack of 20"/>
    <s v="fasteners"/>
    <n v="9.9600000000000009"/>
    <n v="5723980.8900000034"/>
    <n v="0.99983218518829253"/>
    <x v="2"/>
  </r>
  <r>
    <s v="SF-127-A2-12"/>
    <s v="Spring washer DIN 127 M12 A2 stainless"/>
    <s v="fasteners"/>
    <n v="9.9600000000000009"/>
    <n v="5723990.8500000034"/>
    <n v="0.99983392494402468"/>
    <x v="2"/>
  </r>
  <r>
    <s v="SF-NYP-TAT-14x75"/>
    <s v="Tatra Works nylon wall plug with collar 14 × 75 mm, box of 25"/>
    <s v="anchors"/>
    <n v="9.8699999999999992"/>
    <n v="5724000.7200000035"/>
    <n v="0.99983564897907262"/>
    <x v="2"/>
  </r>
  <r>
    <s v="SF-934-A4-4"/>
    <s v="Hex nut DIN 934 M4 A4 stainless"/>
    <s v="fasteners"/>
    <n v="9.75"/>
    <n v="5724010.4700000035"/>
    <n v="0.99983735205320812"/>
    <x v="2"/>
  </r>
  <r>
    <s v="SF-NYP-TAT-12x60"/>
    <s v="Tatra Works nylon wall plug with collar 12 × 60 mm, box of 25"/>
    <s v="anchors"/>
    <n v="9.6999999999999993"/>
    <n v="5724020.1700000037"/>
    <n v="0.99983904639363008"/>
    <x v="2"/>
  </r>
  <r>
    <s v="SF-912-ZN-3x6-P20"/>
    <s v="Socket cap screw DIN 912 M3 × 6 mm zinc plated, pack of 20"/>
    <s v="fasteners"/>
    <n v="9.67"/>
    <n v="5724029.8400000036"/>
    <n v="0.99984073549382391"/>
    <x v="2"/>
  </r>
  <r>
    <s v="SF-HWP-ANC-6x45-P20"/>
    <s v="Anclatec hollow-wall expansion plug 6 × 45 mm, pack of 20"/>
    <s v="anchors"/>
    <n v="9.66"/>
    <n v="5724039.5000000037"/>
    <n v="0.99984242284727498"/>
    <x v="2"/>
  </r>
  <r>
    <s v="SF-933-ZN-10x45-P10"/>
    <s v="Hex bolt DIN 933 M10 × 45 mm zinc plated, pack of 10"/>
    <s v="fasteners"/>
    <n v="9.6"/>
    <n v="5724049.1000000034"/>
    <n v="0.99984409972026989"/>
    <x v="2"/>
  </r>
  <r>
    <s v="SF-439-ZN-24"/>
    <s v="Thin hex nut DIN 439 M24 zinc plated"/>
    <s v="fasteners"/>
    <n v="9.6"/>
    <n v="5724058.700000003"/>
    <n v="0.99984577659326468"/>
    <x v="2"/>
  </r>
  <r>
    <s v="SF-976-A4-5x300"/>
    <s v="Threaded rod DIN 976 M5 × 300 mm A4 stainless"/>
    <s v="fasteners"/>
    <n v="9.59"/>
    <n v="5724068.2900000028"/>
    <n v="0.99984745171951683"/>
    <x v="2"/>
  </r>
  <r>
    <s v="SF-912-ZN-4x16-P20"/>
    <s v="Socket cap screw DIN 912 M4 × 16 mm zinc plated, pack of 20"/>
    <s v="fasteners"/>
    <n v="9.56"/>
    <n v="5724077.8500000024"/>
    <n v="0.99984912160554085"/>
    <x v="2"/>
  </r>
  <r>
    <s v="SF-7991-A2-3x10-P20"/>
    <s v="Countersunk socket screw DIN 7991 M3 × 10 mm A2 stainless, pack of 20"/>
    <s v="fasteners"/>
    <n v="9.4700000000000006"/>
    <n v="5724087.3200000022"/>
    <n v="0.99985077577088066"/>
    <x v="2"/>
  </r>
  <r>
    <s v="SF-AGL-A2-6x30"/>
    <s v="Chipboard screw, Pozidriv Ø6 × 30 mm A2 stainless"/>
    <s v="fasteners"/>
    <n v="9.4"/>
    <n v="5724096.7200000025"/>
    <n v="0.99985241770902156"/>
    <x v="2"/>
  </r>
  <r>
    <s v="SF-933-ZN-10x20-P10"/>
    <s v="Hex bolt DIN 933 M10 × 20 mm zinc plated, pack of 10"/>
    <s v="fasteners"/>
    <n v="9.36"/>
    <n v="5724106.0800000029"/>
    <n v="0.99985405266019167"/>
    <x v="2"/>
  </r>
  <r>
    <s v="SF-933-A2-6x80-P10"/>
    <s v="Hex bolt DIN 933 M6 × 80 mm A2 stainless, pack of 10"/>
    <s v="fasteners"/>
    <n v="9.32"/>
    <n v="5724115.4000000032"/>
    <n v="0.9998556806243909"/>
    <x v="2"/>
  </r>
  <r>
    <s v="SF-7991-ZN-8x12-P10"/>
    <s v="Countersunk socket screw DIN 7991 M8 × 12 mm zinc plated, pack of 10"/>
    <s v="fasteners"/>
    <n v="9.31"/>
    <n v="5724124.7100000028"/>
    <n v="0.99985730684184737"/>
    <x v="2"/>
  </r>
  <r>
    <s v="SF-AGL-ZY-5x50-P25"/>
    <s v="Chipboard screw, Pozidriv Ø5 × 50 mm yellow zinc, pack of 25"/>
    <s v="fasteners"/>
    <n v="9.3000000000000007"/>
    <n v="5724134.0100000026"/>
    <n v="0.99985893131256109"/>
    <x v="2"/>
  </r>
  <r>
    <s v="SF-6923-A2-6-P20"/>
    <s v="Serrated flange nut DIN 6923 M6 A2 stainless, pack of 20"/>
    <s v="fasteners"/>
    <n v="9.2799999999999994"/>
    <n v="5724143.2900000028"/>
    <n v="0.99986055228978954"/>
    <x v="2"/>
  </r>
  <r>
    <s v="SF-UNP-TAT-5x25"/>
    <s v="Tatra Works universal plug for all substrates 5 × 25 mm, box of 100"/>
    <s v="anchors"/>
    <n v="9.24"/>
    <n v="5724152.5300000031"/>
    <n v="0.9998621662800472"/>
    <x v="2"/>
  </r>
  <r>
    <s v="SF-AGL-ZY-3x25-P25"/>
    <s v="Chipboard screw, Pozidriv Ø3 × 25 mm yellow zinc, pack of 25"/>
    <s v="fasteners"/>
    <n v="9.16"/>
    <n v="5724161.6900000032"/>
    <n v="0.9998637662963632"/>
    <x v="2"/>
  </r>
  <r>
    <s v="SF-AGL-ZY-4.5x90-P25"/>
    <s v="Chipboard screw, Pozidriv Ø4.5 × 90 mm yellow zinc, pack of 25"/>
    <s v="fasteners"/>
    <n v="9.1199999999999992"/>
    <n v="5724170.8100000033"/>
    <n v="0.99986535932570841"/>
    <x v="2"/>
  </r>
  <r>
    <s v="SF-7991-ZN-6x16-P10"/>
    <s v="Countersunk socket screw DIN 7991 M6 × 16 mm zinc plated, pack of 10"/>
    <s v="fasteners"/>
    <n v="9.02"/>
    <n v="5724179.8300000029"/>
    <n v="0.99986693488762646"/>
    <x v="2"/>
  </r>
  <r>
    <s v="SF-933-A4-8x30-P10"/>
    <s v="Hex bolt DIN 933 M8 × 30 mm A4 stainless, pack of 10"/>
    <s v="fasteners"/>
    <n v="8.99"/>
    <n v="5724188.8200000031"/>
    <n v="0.99986850520931647"/>
    <x v="2"/>
  </r>
  <r>
    <s v="SF-7991-A2-8x16-P10"/>
    <s v="Countersunk socket screw DIN 7991 M8 × 16 mm A2 stainless, pack of 10"/>
    <s v="fasteners"/>
    <n v="8.98"/>
    <n v="5724197.8000000035"/>
    <n v="0.99987007378426396"/>
    <x v="2"/>
  </r>
  <r>
    <s v="SF-912-A4-6x70-P10"/>
    <s v="Socket cap screw DIN 912 M6 × 70 mm A4 stainless, pack of 10"/>
    <s v="fasteners"/>
    <n v="8.89"/>
    <n v="5724206.6900000032"/>
    <n v="0.9998716266385268"/>
    <x v="2"/>
  </r>
  <r>
    <s v="SF-NYP-TAT-5x25-P20"/>
    <s v="Tatra Works nylon wall plug with collar 5 × 25 mm, pack of 20"/>
    <s v="anchors"/>
    <n v="8.89"/>
    <n v="5724215.5800000029"/>
    <n v="0.99987317949278975"/>
    <x v="2"/>
  </r>
  <r>
    <s v="SF-NYP-ALP-8x50"/>
    <s v="Alpenfix nylon wall plug with collar 8 × 50 mm, box of 50"/>
    <s v="anchors"/>
    <n v="8.84"/>
    <n v="5724224.4200000027"/>
    <n v="0.99987472361333929"/>
    <x v="2"/>
  </r>
  <r>
    <s v="SF-933-A4-6x16-P10"/>
    <s v="Hex bolt DIN 933 M6 × 16 mm A4 stainless, pack of 10"/>
    <s v="fasteners"/>
    <n v="8.7799999999999994"/>
    <n v="5724233.200000003"/>
    <n v="0.99987625725343254"/>
    <x v="2"/>
  </r>
  <r>
    <s v="SF-912-ZN-20x30"/>
    <s v="Socket cap screw DIN 912 M20 × 30 mm zinc plated"/>
    <s v="fasteners"/>
    <n v="8.74"/>
    <n v="5724241.9400000032"/>
    <n v="0.99987778390655502"/>
    <x v="2"/>
  </r>
  <r>
    <s v="SF-912-ZN-3x25-P20"/>
    <s v="Socket cap screw DIN 912 M3 × 25 mm zinc plated, pack of 20"/>
    <s v="fasteners"/>
    <n v="8.6999999999999993"/>
    <n v="5724250.6400000034"/>
    <n v="0.99987930357270671"/>
    <x v="2"/>
  </r>
  <r>
    <s v="SF-933-ZN-6x16-P10"/>
    <s v="Hex bolt DIN 933 M6 × 16 mm zinc plated, pack of 10"/>
    <s v="fasteners"/>
    <n v="8.58"/>
    <n v="5724259.2200000035"/>
    <n v="0.99988080227794596"/>
    <x v="2"/>
  </r>
  <r>
    <s v="SF-UNP-ANC-10x80"/>
    <s v="Anclatec universal plug for all substrates 10 × 80 mm, box of 50"/>
    <s v="anchors"/>
    <n v="8.49"/>
    <n v="5724267.7100000037"/>
    <n v="0.99988228526250078"/>
    <x v="2"/>
  </r>
  <r>
    <s v="SF-7991-BK-8x20-P10"/>
    <s v="Countersunk socket screw DIN 7991 M8 × 20 mm black 12.9, pack of 10"/>
    <s v="fasteners"/>
    <n v="8.49"/>
    <n v="5724276.2000000039"/>
    <n v="0.99988376824705572"/>
    <x v="2"/>
  </r>
  <r>
    <s v="SF-AGL-ZY-3.5x12-P25"/>
    <s v="Chipboard screw, Pozidriv Ø3.5 × 12 mm yellow zinc, pack of 25"/>
    <s v="fasteners"/>
    <n v="8.4700000000000006"/>
    <n v="5724284.6700000037"/>
    <n v="0.99988524773812515"/>
    <x v="2"/>
  </r>
  <r>
    <s v="SF-7991-A4-6x16-P10"/>
    <s v="Countersunk socket screw DIN 7991 M6 × 16 mm A4 stainless, pack of 10"/>
    <s v="fasteners"/>
    <n v="8.43"/>
    <n v="5724293.1000000034"/>
    <n v="0.9998867202422238"/>
    <x v="2"/>
  </r>
  <r>
    <s v="SF-933-A2-5x16-P20"/>
    <s v="Hex bolt DIN 933 M5 × 16 mm A2 stainless, pack of 20"/>
    <s v="fasteners"/>
    <n v="8.3800000000000008"/>
    <n v="5724301.4800000032"/>
    <n v="0.99988818401260882"/>
    <x v="2"/>
  </r>
  <r>
    <s v="SF-MSH-ALP-20x50"/>
    <s v="Alpenfix mesh sleeve Ø20 × 50 mm, pack of 10"/>
    <s v="anchors"/>
    <n v="8.36"/>
    <n v="5724309.8400000036"/>
    <n v="0.99988964428950866"/>
    <x v="2"/>
  </r>
  <r>
    <s v="SF-RSN-ANC-PES-150"/>
    <s v="Anclatec injection resin polyester, styrene-free 150 ml"/>
    <s v="anchors"/>
    <n v="8.31"/>
    <n v="5724318.1500000032"/>
    <n v="0.99989109583269475"/>
    <x v="2"/>
  </r>
  <r>
    <s v="SF-912-A2-10x35-P10"/>
    <s v="Socket cap screw DIN 912 M10 × 35 mm A2 stainless, pack of 10"/>
    <s v="fasteners"/>
    <n v="8.2899999999999991"/>
    <n v="5724326.4400000032"/>
    <n v="0.99989254388239568"/>
    <x v="2"/>
  </r>
  <r>
    <s v="SF-9021-A2-6-P30"/>
    <s v="Large flat washer DIN 9021 M6 A2 stainless, pack of 30"/>
    <s v="fasteners"/>
    <n v="8.18"/>
    <n v="5724334.6200000029"/>
    <n v="0.99989397271792668"/>
    <x v="2"/>
  </r>
  <r>
    <s v="SF-AGL-A2-5x90"/>
    <s v="Chipboard screw, Pozidriv Ø5 × 90 mm A2 stainless"/>
    <s v="fasteners"/>
    <n v="8.1"/>
    <n v="5724342.7200000025"/>
    <n v="0.99989538757951602"/>
    <x v="2"/>
  </r>
  <r>
    <s v="SF-7991-ZN-5x12-P20"/>
    <s v="Countersunk socket screw DIN 7991 M5 × 12 mm zinc plated, pack of 20"/>
    <s v="fasteners"/>
    <n v="8.08"/>
    <n v="5724350.8000000026"/>
    <n v="0.99989679894762007"/>
    <x v="2"/>
  </r>
  <r>
    <s v="SF-AGL-A2-3x30-P25"/>
    <s v="Chipboard screw, Pozidriv Ø3 × 30 mm A2 stainless, pack of 25"/>
    <s v="fasteners"/>
    <n v="8.01"/>
    <n v="5724358.8100000024"/>
    <n v="0.9998981980885252"/>
    <x v="2"/>
  </r>
  <r>
    <s v="SF-UNP-TAT-8x40-P20"/>
    <s v="Tatra Works universal plug for all substrates 8 × 40 mm, pack of 20"/>
    <s v="anchors"/>
    <n v="7.92"/>
    <n v="5724366.7300000023"/>
    <n v="0.99989958150874592"/>
    <x v="2"/>
  </r>
  <r>
    <s v="SF-AGL-A2-3x25-P25"/>
    <s v="Chipboard screw, Pozidriv Ø3 × 25 mm A2 stainless, pack of 25"/>
    <s v="fasteners"/>
    <n v="7.9"/>
    <n v="5724374.6300000027"/>
    <n v="0.99990096143548146"/>
    <x v="2"/>
  </r>
  <r>
    <s v="SF-912-BK-6x70-P10"/>
    <s v="Socket cap screw DIN 912 M6 × 70 mm black 12.9, pack of 10"/>
    <s v="fasteners"/>
    <n v="7.78"/>
    <n v="5724382.4100000029"/>
    <n v="0.99990232040130445"/>
    <x v="2"/>
  </r>
  <r>
    <s v="SF-7991-ZN-16x25"/>
    <s v="Countersunk socket screw DIN 7991 M16 × 25 mm zinc plated"/>
    <s v="fasteners"/>
    <n v="7.68"/>
    <n v="5724390.0900000026"/>
    <n v="0.99990366189970026"/>
    <x v="2"/>
  </r>
  <r>
    <s v="SF-985-ZN-24"/>
    <s v="Nylon-insert lock nut DIN 985 M24 zinc plated"/>
    <s v="fasteners"/>
    <n v="7.68"/>
    <n v="5724397.7700000023"/>
    <n v="0.99990500339809618"/>
    <x v="2"/>
  </r>
  <r>
    <s v="SF-7991-BK-4x30-P20"/>
    <s v="Countersunk socket screw DIN 7991 M4 × 30 mm black 12.9, pack of 20"/>
    <s v="fasteners"/>
    <n v="7.63"/>
    <n v="5724405.4000000022"/>
    <n v="0.99990633616277858"/>
    <x v="2"/>
  </r>
  <r>
    <s v="SF-976-ZN-6x500"/>
    <s v="Threaded rod DIN 976 M6 × 500 mm zinc plated"/>
    <s v="fasteners"/>
    <n v="7.6"/>
    <n v="5724413.0000000019"/>
    <n v="0.99990766368723283"/>
    <x v="2"/>
  </r>
  <r>
    <s v="SF-912-A2-5x50-P20"/>
    <s v="Socket cap screw DIN 912 M5 × 50 mm A2 stainless, pack of 20"/>
    <s v="fasteners"/>
    <n v="7.59"/>
    <n v="5724420.5900000017"/>
    <n v="0.99990898946494433"/>
    <x v="2"/>
  </r>
  <r>
    <s v="SF-933-ZN-20x50"/>
    <s v="Hex bolt DIN 933 M20 × 50 mm zinc plated"/>
    <s v="fasteners"/>
    <n v="7.59"/>
    <n v="5724428.1800000016"/>
    <n v="0.99991031524265594"/>
    <x v="2"/>
  </r>
  <r>
    <s v="SF-7991-A2-3x6-P20"/>
    <s v="Countersunk socket screw DIN 7991 M3 × 6 mm A2 stainless, pack of 20"/>
    <s v="fasteners"/>
    <n v="7.56"/>
    <n v="5724435.7400000012"/>
    <n v="0.99991163578013942"/>
    <x v="2"/>
  </r>
  <r>
    <s v="SF-7991-ZN-3x10-P20"/>
    <s v="Countersunk socket screw DIN 7991 M3 × 10 mm zinc plated, pack of 20"/>
    <s v="fasteners"/>
    <n v="7.52"/>
    <n v="5724443.2600000007"/>
    <n v="0.999912949330652"/>
    <x v="2"/>
  </r>
  <r>
    <s v="SF-912-A4-6x20-P10"/>
    <s v="Socket cap screw DIN 912 M6 × 20 mm A4 stainless, pack of 10"/>
    <s v="fasteners"/>
    <n v="7.52"/>
    <n v="5724450.7800000003"/>
    <n v="0.99991426288116458"/>
    <x v="2"/>
  </r>
  <r>
    <s v="SF-125-A4-24"/>
    <s v="Flat washer DIN 125 M24 A4 stainless"/>
    <s v="fasteners"/>
    <n v="7.47"/>
    <n v="5724458.25"/>
    <n v="0.99991556769796364"/>
    <x v="2"/>
  </r>
  <r>
    <s v="SF-912-BK-3x30"/>
    <s v="Socket cap screw DIN 912 M3 × 30 mm black 12.9"/>
    <s v="fasteners"/>
    <n v="7.42"/>
    <n v="5724465.6699999999"/>
    <n v="0.99991686378104927"/>
    <x v="2"/>
  </r>
  <r>
    <s v="SF-912-BK-3x6"/>
    <s v="Socket cap screw DIN 912 M3 × 6 mm black 12.9"/>
    <s v="fasteners"/>
    <n v="7.42"/>
    <n v="5724473.0899999999"/>
    <n v="0.9999181598641349"/>
    <x v="2"/>
  </r>
  <r>
    <s v="SF-912-BK-20x40"/>
    <s v="Socket cap screw DIN 912 M20 × 40 mm black 12.9"/>
    <s v="fasteners"/>
    <n v="7.35"/>
    <n v="5724480.4399999995"/>
    <n v="0.99991944372002162"/>
    <x v="2"/>
  </r>
  <r>
    <s v="SF-AGL-A2-4x50"/>
    <s v="Chipboard screw, Pozidriv Ø4 × 50 mm A2 stainless"/>
    <s v="fasteners"/>
    <n v="7.3"/>
    <n v="5724487.7399999993"/>
    <n v="0.9999207188421948"/>
    <x v="2"/>
  </r>
  <r>
    <s v="SF-931-ZN-8x100-P10"/>
    <s v="Hex bolt part thread DIN 931 M8 × 100 mm zinc plated, pack of 10"/>
    <s v="fasteners"/>
    <n v="7.29"/>
    <n v="5724495.0299999993"/>
    <n v="0.99992199221762534"/>
    <x v="2"/>
  </r>
  <r>
    <s v="SF-AGL-A2-3.5x20"/>
    <s v="Chipboard screw, Pozidriv Ø3.5 × 20 mm A2 stainless"/>
    <s v="fasteners"/>
    <n v="7.21"/>
    <n v="5724502.2399999993"/>
    <n v="0.99992325161911422"/>
    <x v="2"/>
  </r>
  <r>
    <s v="SF-933-A2-5x35-P20"/>
    <s v="Hex bolt DIN 933 M5 × 35 mm A2 stainless, pack of 20"/>
    <s v="fasteners"/>
    <n v="7.19"/>
    <n v="5724509.4299999997"/>
    <n v="0.9999245075271177"/>
    <x v="2"/>
  </r>
  <r>
    <s v="SF-912-BK-8x35-P10"/>
    <s v="Socket cap screw DIN 912 M8 × 35 mm black 12.9, pack of 10"/>
    <s v="fasteners"/>
    <n v="7.18"/>
    <n v="5724516.6099999994"/>
    <n v="0.99992576168837843"/>
    <x v="2"/>
  </r>
  <r>
    <s v="SF-439-A2-20"/>
    <s v="Thin hex nut DIN 439 M20 A2 stainless"/>
    <s v="fasteners"/>
    <n v="7.08"/>
    <n v="5724523.6899999995"/>
    <n v="0.99992699838221222"/>
    <x v="2"/>
  </r>
  <r>
    <s v="SF-AGL-A2-5x25-P25"/>
    <s v="Chipboard screw, Pozidriv Ø5 × 25 mm A2 stainless, pack of 25"/>
    <s v="fasteners"/>
    <n v="7.01"/>
    <n v="5724530.6999999993"/>
    <n v="0.99992822284884697"/>
    <x v="2"/>
  </r>
  <r>
    <s v="SF-7991-BK-4x12"/>
    <s v="Countersunk socket screw DIN 7991 M4 × 12 mm black 12.9"/>
    <s v="fasteners"/>
    <n v="7"/>
    <n v="5724537.6999999993"/>
    <n v="0.99992944556873908"/>
    <x v="2"/>
  </r>
  <r>
    <s v="SF-AGL-A2-3.5x16"/>
    <s v="Chipboard screw, Pozidriv Ø3.5 × 16 mm A2 stainless"/>
    <s v="fasteners"/>
    <n v="7"/>
    <n v="5724544.6999999993"/>
    <n v="0.9999306682886312"/>
    <x v="2"/>
  </r>
  <r>
    <s v="SF-AGL-ZY-4.5x45"/>
    <s v="Chipboard screw, Pozidriv Ø4.5 × 45 mm yellow zinc"/>
    <s v="fasteners"/>
    <n v="7"/>
    <n v="5724551.6999999993"/>
    <n v="0.99993189100852331"/>
    <x v="2"/>
  </r>
  <r>
    <s v="SF-7991-A2-10x20-P10"/>
    <s v="Countersunk socket screw DIN 7991 M10 × 20 mm A2 stainless, pack of 10"/>
    <s v="fasteners"/>
    <n v="6.99"/>
    <n v="5724558.6899999995"/>
    <n v="0.99993311198167278"/>
    <x v="2"/>
  </r>
  <r>
    <s v="SF-7991-BK-4x12-P20"/>
    <s v="Countersunk socket screw DIN 7991 M4 × 12 mm black 12.9, pack of 20"/>
    <s v="fasteners"/>
    <n v="6.96"/>
    <n v="5724565.6499999994"/>
    <n v="0.99993432771459412"/>
    <x v="2"/>
  </r>
  <r>
    <s v="SF-125-A2-10-P20"/>
    <s v="Flat washer DIN 125 M10 A2 stainless, pack of 20"/>
    <s v="fasteners"/>
    <n v="6.89"/>
    <n v="5724572.5399999991"/>
    <n v="0.99993553122031642"/>
    <x v="2"/>
  </r>
  <r>
    <s v="SF-AGL-ZY-5x70-P25"/>
    <s v="Chipboard screw, Pozidriv Ø5 × 70 mm yellow zinc, pack of 25"/>
    <s v="fasteners"/>
    <n v="6.87"/>
    <n v="5724579.4099999992"/>
    <n v="0.99993673123255344"/>
    <x v="2"/>
  </r>
  <r>
    <s v="SF-127-ZN-10"/>
    <s v="Spring washer DIN 127 M10 zinc plated"/>
    <s v="fasteners"/>
    <n v="6.8"/>
    <n v="5724586.209999999"/>
    <n v="0.99993791901759144"/>
    <x v="2"/>
  </r>
  <r>
    <s v="SF-976-ZN-6x1000"/>
    <s v="Threaded rod DIN 976 M6 × 1000 mm zinc plated"/>
    <s v="fasteners"/>
    <n v="6.76"/>
    <n v="5724592.9699999988"/>
    <n v="0.99993909981565865"/>
    <x v="2"/>
  </r>
  <r>
    <s v="SF-AGL-A2-6x20"/>
    <s v="Chipboard screw, Pozidriv Ø6 × 20 mm A2 stainless"/>
    <s v="fasteners"/>
    <n v="6.52"/>
    <n v="5724599.4899999984"/>
    <n v="0.99994023869190096"/>
    <x v="2"/>
  </r>
  <r>
    <s v="SF-912-A2-3x12"/>
    <s v="Socket cap screw DIN 912 M3 × 12 mm A2 stainless"/>
    <s v="fasteners"/>
    <n v="6.51"/>
    <n v="5724605.9999999981"/>
    <n v="0.99994137582140064"/>
    <x v="2"/>
  </r>
  <r>
    <s v="SF-933-ZN-10x55-P10"/>
    <s v="Hex bolt DIN 933 M10 × 55 mm zinc plated, pack of 10"/>
    <s v="fasteners"/>
    <n v="6.46"/>
    <n v="5724612.4599999981"/>
    <n v="0.99994250421718678"/>
    <x v="2"/>
  </r>
  <r>
    <s v="SF-934-ZN-3"/>
    <s v="Hex nut DIN 934 M3 zinc plated"/>
    <s v="fasteners"/>
    <n v="6.4"/>
    <n v="5724618.8599999985"/>
    <n v="0.99994362213251675"/>
    <x v="2"/>
  </r>
  <r>
    <s v="SF-127-ZN-8-P20"/>
    <s v="Spring washer DIN 127 M8 zinc plated, pack of 20"/>
    <s v="fasteners"/>
    <n v="6.34"/>
    <n v="5724625.1999999983"/>
    <n v="0.99994472956739044"/>
    <x v="2"/>
  </r>
  <r>
    <s v="SF-976-ZN-6x300"/>
    <s v="Threaded rod DIN 976 M6 × 300 mm zinc plated"/>
    <s v="fasteners"/>
    <n v="6.23"/>
    <n v="5724631.4299999988"/>
    <n v="0.99994581778809455"/>
    <x v="2"/>
  </r>
  <r>
    <s v="SF-912-BK-6x20-P10"/>
    <s v="Socket cap screw DIN 912 M6 × 20 mm black 12.9, pack of 10"/>
    <s v="fasteners"/>
    <n v="6.09"/>
    <n v="5724637.5199999986"/>
    <n v="0.99994688155440059"/>
    <x v="2"/>
  </r>
  <r>
    <s v="SF-912-BK-10x50-P10"/>
    <s v="Socket cap screw DIN 912 M10 × 50 mm black 12.9, pack of 10"/>
    <s v="fasteners"/>
    <n v="6.09"/>
    <n v="5724643.6099999985"/>
    <n v="0.99994794532070674"/>
    <x v="2"/>
  </r>
  <r>
    <s v="SF-7991-ZN-4x25-P20"/>
    <s v="Countersunk socket screw DIN 7991 M4 × 25 mm zinc plated, pack of 20"/>
    <s v="fasteners"/>
    <n v="5.97"/>
    <n v="5724649.5799999982"/>
    <n v="0.99994898812610045"/>
    <x v="2"/>
  </r>
  <r>
    <s v="SF-912-A2-3x12-P20"/>
    <s v="Socket cap screw DIN 912 M3 × 12 mm A2 stainless, pack of 20"/>
    <s v="fasteners"/>
    <n v="5.81"/>
    <n v="5724655.3899999978"/>
    <n v="0.99995000298361081"/>
    <x v="2"/>
  </r>
  <r>
    <s v="SF-912-ZN-5x10-P20"/>
    <s v="Socket cap screw DIN 912 M5 × 10 mm zinc plated, pack of 20"/>
    <s v="fasteners"/>
    <n v="5.78"/>
    <n v="5724661.1699999981"/>
    <n v="0.99995101260089325"/>
    <x v="2"/>
  </r>
  <r>
    <s v="SF-912-BK-6x60-P10"/>
    <s v="Socket cap screw DIN 912 M6 × 60 mm black 12.9, pack of 10"/>
    <s v="fasteners"/>
    <n v="5.75"/>
    <n v="5724666.9199999981"/>
    <n v="0.99995201697794744"/>
    <x v="2"/>
  </r>
  <r>
    <s v="SF-NYP-ANC-8x40"/>
    <s v="Anclatec nylon wall plug with collar 8 × 40 mm, box of 50"/>
    <s v="anchors"/>
    <n v="5.73"/>
    <n v="5724672.6499999985"/>
    <n v="0.99995301786151636"/>
    <x v="2"/>
  </r>
  <r>
    <s v="SF-7991-BK-4x10-P20"/>
    <s v="Countersunk socket screw DIN 7991 M4 × 10 mm black 12.9, pack of 20"/>
    <s v="fasteners"/>
    <n v="5.67"/>
    <n v="5724678.3199999984"/>
    <n v="0.99995400826462899"/>
    <x v="2"/>
  </r>
  <r>
    <s v="SF-912-A2-3x8-P20"/>
    <s v="Socket cap screw DIN 912 M3 × 8 mm A2 stainless, pack of 20"/>
    <s v="fasteners"/>
    <n v="5.67"/>
    <n v="5724683.9899999984"/>
    <n v="0.99995499866774151"/>
    <x v="2"/>
  </r>
  <r>
    <s v="SF-912-A2-3x6-P20"/>
    <s v="Socket cap screw DIN 912 M3 × 6 mm A2 stainless, pack of 20"/>
    <s v="fasteners"/>
    <n v="5.67"/>
    <n v="5724689.6599999983"/>
    <n v="0.99995598907085415"/>
    <x v="2"/>
  </r>
  <r>
    <s v="SF-934-ZN-8-P10"/>
    <s v="Hex nut DIN 934 M8 zinc plated, pack of 10"/>
    <s v="fasteners"/>
    <n v="5.61"/>
    <n v="5724695.2699999986"/>
    <n v="0.99995696899351061"/>
    <x v="2"/>
  </r>
  <r>
    <s v="SF-912-BK-8x20-P10"/>
    <s v="Socket cap screw DIN 912 M8 × 20 mm black 12.9, pack of 10"/>
    <s v="fasteners"/>
    <n v="5.58"/>
    <n v="5724700.8499999987"/>
    <n v="0.99995794367593893"/>
    <x v="2"/>
  </r>
  <r>
    <s v="SF-AGL-ZY-3x45-P25"/>
    <s v="Chipboard screw, Pozidriv Ø3 × 45 mm yellow zinc, pack of 25"/>
    <s v="fasteners"/>
    <n v="5.56"/>
    <n v="5724706.4099999983"/>
    <n v="0.99995891486488175"/>
    <x v="2"/>
  </r>
  <r>
    <s v="SF-7991-BK-8x16-P10"/>
    <s v="Countersunk socket screw DIN 7991 M8 × 16 mm black 12.9, pack of 10"/>
    <s v="fasteners"/>
    <n v="5.54"/>
    <n v="5724711.9499999983"/>
    <n v="0.99995988256033919"/>
    <x v="2"/>
  </r>
  <r>
    <s v="SF-7991-BK-8x60-P10"/>
    <s v="Countersunk socket screw DIN 7991 M8 × 60 mm black 12.9, pack of 10"/>
    <s v="fasteners"/>
    <n v="5.49"/>
    <n v="5724717.4399999985"/>
    <n v="0.9999608415220832"/>
    <x v="2"/>
  </r>
  <r>
    <s v="SF-AGL-ZY-4x30-P25"/>
    <s v="Chipboard screw, Pozidriv Ø4 × 30 mm yellow zinc, pack of 25"/>
    <s v="fasteners"/>
    <n v="5.42"/>
    <n v="5724722.8599999985"/>
    <n v="0.99996178825662829"/>
    <x v="2"/>
  </r>
  <r>
    <s v="SF-UNP-TAT-8x40"/>
    <s v="Tatra Works universal plug for all substrates 8 × 40 mm, box of 50"/>
    <s v="anchors"/>
    <n v="5.38"/>
    <n v="5724728.2399999984"/>
    <n v="0.99996272800420249"/>
    <x v="2"/>
  </r>
  <r>
    <s v="SF-7991-A2-6x10-P10"/>
    <s v="Countersunk socket screw DIN 7991 M6 × 10 mm A2 stainless, pack of 10"/>
    <s v="fasteners"/>
    <n v="5.38"/>
    <n v="5724733.6199999982"/>
    <n v="0.9999636677517767"/>
    <x v="2"/>
  </r>
  <r>
    <s v="SF-912-A2-3x25-P20"/>
    <s v="Socket cap screw DIN 912 M3 × 25 mm A2 stainless, pack of 20"/>
    <s v="fasteners"/>
    <n v="5.38"/>
    <n v="5724738.9999999981"/>
    <n v="0.9999646074993509"/>
    <x v="2"/>
  </r>
  <r>
    <s v="SF-UNP-TAT-5x25-P20"/>
    <s v="Tatra Works universal plug for all substrates 5 × 25 mm, pack of 20"/>
    <s v="anchors"/>
    <n v="5.37"/>
    <n v="5724744.3699999982"/>
    <n v="0.99996554550018246"/>
    <x v="2"/>
  </r>
  <r>
    <s v="SF-AGL-A2-3.5x20-P25"/>
    <s v="Chipboard screw, Pozidriv Ø3.5 × 20 mm A2 stainless, pack of 25"/>
    <s v="fasteners"/>
    <n v="5.35"/>
    <n v="5724749.7199999979"/>
    <n v="0.99996648000752852"/>
    <x v="2"/>
  </r>
  <r>
    <s v="SF-7991-ZN-12x35-P10"/>
    <s v="Countersunk socket screw DIN 7991 M12 × 35 mm zinc plated, pack of 10"/>
    <s v="fasteners"/>
    <n v="5.29"/>
    <n v="5724755.0099999979"/>
    <n v="0.99996740403441842"/>
    <x v="2"/>
  </r>
  <r>
    <s v="SF-AGL-ZY-3.5x40-P25"/>
    <s v="Chipboard screw, Pozidriv Ø3.5 × 40 mm yellow zinc, pack of 25"/>
    <s v="fasteners"/>
    <n v="5.23"/>
    <n v="5724760.2399999984"/>
    <n v="0.99996831758085214"/>
    <x v="2"/>
  </r>
  <r>
    <s v="SF-934-ZN-10-P10"/>
    <s v="Hex nut DIN 934 M10 zinc plated, pack of 10"/>
    <s v="fasteners"/>
    <n v="5.22"/>
    <n v="5724765.4599999981"/>
    <n v="0.99996922938054311"/>
    <x v="2"/>
  </r>
  <r>
    <s v="SF-912-A2-6x10-P10"/>
    <s v="Socket cap screw DIN 912 M6 × 10 mm A2 stainless, pack of 10"/>
    <s v="fasteners"/>
    <n v="4.9800000000000004"/>
    <n v="5724770.4399999985"/>
    <n v="0.9999700992584093"/>
    <x v="2"/>
  </r>
  <r>
    <s v="SF-912-BK-4x30-P20"/>
    <s v="Socket cap screw DIN 912 M4 × 30 mm black 12.9, pack of 20"/>
    <s v="fasteners"/>
    <n v="4.9800000000000004"/>
    <n v="5724775.419999999"/>
    <n v="0.99997096913627548"/>
    <x v="2"/>
  </r>
  <r>
    <s v="SF-439-ZN-6-P20"/>
    <s v="Thin hex nut DIN 439 M6 zinc plated, pack of 20"/>
    <s v="fasteners"/>
    <n v="4.93"/>
    <n v="5724780.3499999987"/>
    <n v="0.99997183028042802"/>
    <x v="2"/>
  </r>
  <r>
    <s v="SF-6923-ZN-6"/>
    <s v="Serrated flange nut DIN 6923 M6 zinc plated"/>
    <s v="fasteners"/>
    <n v="4.8"/>
    <n v="5724785.1499999985"/>
    <n v="0.99997266871692547"/>
    <x v="2"/>
  </r>
  <r>
    <s v="SF-931-A2-6x30-P10"/>
    <s v="Hex bolt part thread DIN 931 M6 × 30 mm A2 stainless, pack of 10"/>
    <s v="fasteners"/>
    <n v="4.79"/>
    <n v="5724789.9399999985"/>
    <n v="0.99997350540668017"/>
    <x v="2"/>
  </r>
  <r>
    <s v="SF-7991-BK-6x10-P10"/>
    <s v="Countersunk socket screw DIN 7991 M6 × 10 mm black 12.9, pack of 10"/>
    <s v="fasteners"/>
    <n v="4.79"/>
    <n v="5724794.7299999986"/>
    <n v="0.99997434209643499"/>
    <x v="2"/>
  </r>
  <r>
    <s v="SF-AGL-A2-4x25"/>
    <s v="Chipboard screw, Pozidriv Ø4 × 25 mm A2 stainless"/>
    <s v="fasteners"/>
    <n v="4.5999999999999996"/>
    <n v="5724799.3299999982"/>
    <n v="0.99997514559807832"/>
    <x v="2"/>
  </r>
  <r>
    <s v="SF-6798-ZN-8"/>
    <s v="Toothed lock washer DIN 6798 M8 zinc plated"/>
    <s v="fasteners"/>
    <n v="4.59"/>
    <n v="5724803.9199999981"/>
    <n v="0.9999759473529789"/>
    <x v="2"/>
  </r>
  <r>
    <s v="SF-7991-BK-6x80-P10"/>
    <s v="Countersunk socket screw DIN 7991 M6 × 80 mm black 12.9, pack of 10"/>
    <s v="fasteners"/>
    <n v="4.59"/>
    <n v="5724808.5099999979"/>
    <n v="0.99997674910787959"/>
    <x v="2"/>
  </r>
  <r>
    <s v="SF-AGL-ZY-4x45-P25"/>
    <s v="Chipboard screw, Pozidriv Ø4 × 45 mm yellow zinc, pack of 25"/>
    <s v="fasteners"/>
    <n v="4.58"/>
    <n v="5724813.089999998"/>
    <n v="0.99997754911603765"/>
    <x v="2"/>
  </r>
  <r>
    <s v="SF-AGL-ZY-4.5x60-P25"/>
    <s v="Chipboard screw, Pozidriv Ø4.5 × 60 mm yellow zinc, pack of 25"/>
    <s v="fasteners"/>
    <n v="4.58"/>
    <n v="5724817.6699999981"/>
    <n v="0.99997834912419559"/>
    <x v="2"/>
  </r>
  <r>
    <s v="SF-912-BK-8x12-P10"/>
    <s v="Socket cap screw DIN 912 M8 × 12 mm black 12.9, pack of 10"/>
    <s v="fasteners"/>
    <n v="4.58"/>
    <n v="5724822.2499999981"/>
    <n v="0.99997914913235364"/>
    <x v="2"/>
  </r>
  <r>
    <s v="SF-AGL-ZY-5x25-P25"/>
    <s v="Chipboard screw, Pozidriv Ø5 × 25 mm yellow zinc, pack of 25"/>
    <s v="fasteners"/>
    <n v="4.58"/>
    <n v="5724826.8299999982"/>
    <n v="0.99997994914051158"/>
    <x v="2"/>
  </r>
  <r>
    <s v="SF-934-ZN-12-P10"/>
    <s v="Hex nut DIN 934 M12 zinc plated, pack of 10"/>
    <s v="fasteners"/>
    <n v="4.58"/>
    <n v="5724831.4099999983"/>
    <n v="0.99998074914866963"/>
    <x v="2"/>
  </r>
  <r>
    <s v="SF-976-A2-5x300"/>
    <s v="Threaded rod DIN 976 M5 × 300 mm A2 stainless"/>
    <s v="fasteners"/>
    <n v="4.57"/>
    <n v="5724835.9799999986"/>
    <n v="0.99998154741008494"/>
    <x v="2"/>
  </r>
  <r>
    <s v="SF-439-ZN-5-P20"/>
    <s v="Thin hex nut DIN 439 M5 zinc plated, pack of 20"/>
    <s v="fasteners"/>
    <n v="4.51"/>
    <n v="5724840.4899999984"/>
    <n v="0.99998233519104396"/>
    <x v="2"/>
  </r>
  <r>
    <s v="SF-AGL-ZY-3x35-P25"/>
    <s v="Chipboard screw, Pozidriv Ø3 × 35 mm yellow zinc, pack of 25"/>
    <s v="fasteners"/>
    <n v="4.25"/>
    <n v="5724844.7399999984"/>
    <n v="0.9999830775566928"/>
    <x v="2"/>
  </r>
  <r>
    <s v="SF-7991-BK-3x30-P20"/>
    <s v="Countersunk socket screw DIN 7991 M3 × 30 mm black 12.9, pack of 20"/>
    <s v="fasteners"/>
    <n v="4.0999999999999996"/>
    <n v="5724848.839999998"/>
    <n v="0.99998379372120094"/>
    <x v="2"/>
  </r>
  <r>
    <s v="SF-AGL-ZY-4.5x40-P25"/>
    <s v="Chipboard screw, Pozidriv Ø4.5 × 40 mm yellow zinc, pack of 25"/>
    <s v="fasteners"/>
    <n v="4.0599999999999996"/>
    <n v="5724852.8999999976"/>
    <n v="0.9999845028987383"/>
    <x v="2"/>
  </r>
  <r>
    <s v="SF-AGL-ZY-3.5x50-P25"/>
    <s v="Chipboard screw, Pozidriv Ø3.5 × 50 mm yellow zinc, pack of 25"/>
    <s v="fasteners"/>
    <n v="3.95"/>
    <n v="5724856.8499999978"/>
    <n v="0.99998519286210596"/>
    <x v="2"/>
  </r>
  <r>
    <s v="SF-912-ZN-4x12-P20"/>
    <s v="Socket cap screw DIN 912 M4 × 12 mm zinc plated, pack of 20"/>
    <s v="fasteners"/>
    <n v="3.89"/>
    <n v="5724860.7399999974"/>
    <n v="0.99998587234501746"/>
    <x v="2"/>
  </r>
  <r>
    <s v="SF-AGL-A2-3.5x45-P25"/>
    <s v="Chipboard screw, Pozidriv Ø3.5 × 45 mm A2 stainless, pack of 25"/>
    <s v="fasteners"/>
    <n v="3.89"/>
    <n v="5724864.6299999971"/>
    <n v="0.99998655182792884"/>
    <x v="2"/>
  </r>
  <r>
    <s v="SF-912-ZN-3x30-P20"/>
    <s v="Socket cap screw DIN 912 M3 × 30 mm zinc plated, pack of 20"/>
    <s v="fasteners"/>
    <n v="3.78"/>
    <n v="5724868.4099999974"/>
    <n v="0.99998721209667063"/>
    <x v="2"/>
  </r>
  <r>
    <s v="SF-AGL-A2-3x30"/>
    <s v="Chipboard screw, Pozidriv Ø3 × 30 mm A2 stainless"/>
    <s v="fasteners"/>
    <n v="3.71"/>
    <n v="5724872.1199999973"/>
    <n v="0.9999878601382135"/>
    <x v="2"/>
  </r>
  <r>
    <s v="SF-AGL-ZY-3.5x35"/>
    <s v="Chipboard screw, Pozidriv Ø3.5 × 35 mm yellow zinc"/>
    <s v="fasteners"/>
    <n v="3.5"/>
    <n v="5724875.6199999973"/>
    <n v="0.9999884714981595"/>
    <x v="2"/>
  </r>
  <r>
    <s v="SF-AGL-ZY-4.5x35"/>
    <s v="Chipboard screw, Pozidriv Ø4.5 × 35 mm yellow zinc"/>
    <s v="fasteners"/>
    <n v="3.5"/>
    <n v="5724879.1199999973"/>
    <n v="0.99998908285810562"/>
    <x v="2"/>
  </r>
  <r>
    <s v="SF-NYP-ANC-12x70"/>
    <s v="Anclatec nylon wall plug with collar 12 × 70 mm, box of 25"/>
    <s v="anchors"/>
    <n v="3.49"/>
    <n v="5724882.6099999975"/>
    <n v="0.99998969247130898"/>
    <x v="2"/>
  </r>
  <r>
    <s v="SF-912-BK-3x16-P20"/>
    <s v="Socket cap screw DIN 912 M3 × 16 mm black 12.9, pack of 20"/>
    <s v="fasteners"/>
    <n v="3.48"/>
    <n v="5724886.089999998"/>
    <n v="0.9999903003377697"/>
    <x v="2"/>
  </r>
  <r>
    <s v="SF-AGL-A2-3x50-P25"/>
    <s v="Chipboard screw, Pozidriv Ø3 × 50 mm A2 stainless, pack of 25"/>
    <s v="fasteners"/>
    <n v="3.38"/>
    <n v="5724889.4699999979"/>
    <n v="0.99999089073680336"/>
    <x v="2"/>
  </r>
  <r>
    <s v="SF-976-ZN-8x300"/>
    <s v="Threaded rod DIN 976 M8 × 300 mm zinc plated"/>
    <s v="fasteners"/>
    <n v="3.36"/>
    <n v="5724892.8299999982"/>
    <n v="0.99999147764235163"/>
    <x v="2"/>
  </r>
  <r>
    <s v="SF-976-ZN-5x500"/>
    <s v="Threaded rod DIN 976 M5 × 500 mm zinc plated"/>
    <s v="fasteners"/>
    <n v="3.35"/>
    <n v="5724896.1799999978"/>
    <n v="0.99999206280115704"/>
    <x v="2"/>
  </r>
  <r>
    <s v="SF-912-BK-3x20-P20"/>
    <s v="Socket cap screw DIN 912 M3 × 20 mm black 12.9, pack of 20"/>
    <s v="fasteners"/>
    <n v="3.22"/>
    <n v="5724899.3999999976"/>
    <n v="0.99999262525230737"/>
    <x v="2"/>
  </r>
  <r>
    <s v="SF-127-ZN-4-P30"/>
    <s v="Spring washer DIN 127 M4 zinc plated, pack of 30"/>
    <s v="fasteners"/>
    <n v="3.19"/>
    <n v="5724902.589999998"/>
    <n v="0.99999318246322966"/>
    <x v="2"/>
  </r>
  <r>
    <s v="SF-NYP-BRZ-6x30"/>
    <s v="Brezo nylon wall plug with collar 6 × 30 mm, box of 100"/>
    <s v="anchors"/>
    <n v="3.19"/>
    <n v="5724905.7799999984"/>
    <n v="0.99999373967415206"/>
    <x v="2"/>
  </r>
  <r>
    <s v="SF-AGL-A2-4.5x80-P25"/>
    <s v="Chipboard screw, Pozidriv Ø4.5 × 80 mm A2 stainless, pack of 25"/>
    <s v="fasteners"/>
    <n v="3.04"/>
    <n v="5724908.8199999984"/>
    <n v="0.99999427068393376"/>
    <x v="2"/>
  </r>
  <r>
    <s v="SF-AGL-A2-4.5x60-P25"/>
    <s v="Chipboard screw, Pozidriv Ø4.5 × 60 mm A2 stainless, pack of 25"/>
    <s v="fasteners"/>
    <n v="2.99"/>
    <n v="5724911.8099999987"/>
    <n v="0.99999479296000204"/>
    <x v="2"/>
  </r>
  <r>
    <s v="SF-7991-A2-6x12-P10"/>
    <s v="Countersunk socket screw DIN 7991 M6 × 12 mm A2 stainless, pack of 10"/>
    <s v="fasteners"/>
    <n v="2.96"/>
    <n v="5724914.7699999986"/>
    <n v="0.99999530999584207"/>
    <x v="2"/>
  </r>
  <r>
    <s v="SF-912-ZN-5x35-P20"/>
    <s v="Socket cap screw DIN 912 M5 × 35 mm zinc plated, pack of 20"/>
    <s v="fasteners"/>
    <n v="2.89"/>
    <n v="5724917.6599999983"/>
    <n v="0.99999581480448319"/>
    <x v="2"/>
  </r>
  <r>
    <s v="SF-AGL-ZY-4x50-P25"/>
    <s v="Chipboard screw, Pozidriv Ø4 × 50 mm yellow zinc, pack of 25"/>
    <s v="fasteners"/>
    <n v="2.78"/>
    <n v="5724920.4399999985"/>
    <n v="0.99999630039895471"/>
    <x v="2"/>
  </r>
  <r>
    <s v="SF-AGL-A2-3x20-P25"/>
    <s v="Chipboard screw, Pozidriv Ø3 × 20 mm A2 stainless, pack of 25"/>
    <s v="fasteners"/>
    <n v="2.78"/>
    <n v="5724923.2199999988"/>
    <n v="0.99999678599342623"/>
    <x v="2"/>
  </r>
  <r>
    <s v="SF-AGL-A2-3x35-P25"/>
    <s v="Chipboard screw, Pozidriv Ø3 × 35 mm A2 stainless, pack of 25"/>
    <s v="fasteners"/>
    <n v="2.65"/>
    <n v="5724925.8699999992"/>
    <n v="0.99999724888024255"/>
    <x v="2"/>
  </r>
  <r>
    <s v="SF-AGL-ZY-3.5x25-P25"/>
    <s v="Chipboard screw, Pozidriv Ø3.5 × 25 mm yellow zinc, pack of 25"/>
    <s v="fasteners"/>
    <n v="2.5"/>
    <n v="5724928.3699999992"/>
    <n v="0.99999768556591828"/>
    <x v="2"/>
  </r>
  <r>
    <s v="SF-912-A2-6x12-P10"/>
    <s v="Socket cap screw DIN 912 M6 × 12 mm A2 stainless, pack of 10"/>
    <s v="fasteners"/>
    <n v="2.38"/>
    <n v="5724930.7499999991"/>
    <n v="0.99999810129068167"/>
    <x v="2"/>
  </r>
  <r>
    <s v="SF-7991-BK-8x12-P10"/>
    <s v="Countersunk socket screw DIN 7991 M8 × 12 mm black 12.9, pack of 10"/>
    <s v="fasteners"/>
    <n v="2.29"/>
    <n v="5724933.0399999991"/>
    <n v="0.99999850129476064"/>
    <x v="2"/>
  </r>
  <r>
    <s v="SF-439-A2-5-P20"/>
    <s v="Thin hex nut DIN 439 M5 A2 stainless, pack of 20"/>
    <s v="fasteners"/>
    <n v="2.19"/>
    <n v="5724935.2299999995"/>
    <n v="0.99999888383141267"/>
    <x v="2"/>
  </r>
  <r>
    <s v="SF-912-ZN-4x6-P20"/>
    <s v="Socket cap screw DIN 912 M4 × 6 mm zinc plated, pack of 20"/>
    <s v="fasteners"/>
    <n v="2"/>
    <n v="5724937.2299999995"/>
    <n v="0.99999923317995332"/>
    <x v="2"/>
  </r>
  <r>
    <s v="SF-912-ZN-3x20-P20"/>
    <s v="Socket cap screw DIN 912 M3 × 20 mm zinc plated, pack of 20"/>
    <s v="fasteners"/>
    <n v="1.66"/>
    <n v="5724938.8899999997"/>
    <n v="0.99999952313924201"/>
    <x v="2"/>
  </r>
  <r>
    <s v="SF-7991-ZN-3x35-P20"/>
    <s v="Countersunk socket screw DIN 7991 M3 × 35 mm zinc plated, pack of 20"/>
    <s v="fasteners"/>
    <n v="1.48"/>
    <n v="5724940.3700000001"/>
    <n v="0.99999978165716208"/>
    <x v="2"/>
  </r>
  <r>
    <s v="SF-AGL-ZY-3x50-P25"/>
    <s v="Chipboard screw, Pozidriv Ø3 × 50 mm yellow zinc, pack of 25"/>
    <s v="fasteners"/>
    <n v="1.25"/>
    <n v="5724941.6200000001"/>
    <n v="1"/>
    <x v="2"/>
  </r>
  <r>
    <s v="SF-7991-A2-6x75-B500"/>
    <s v="Countersunk socket screw DIN 7991 M6 × 75 mm A2 stainless, bulk box of 500"/>
    <s v="fasteners"/>
    <n v="0"/>
    <n v="5724941.6200000001"/>
    <n v="1"/>
    <x v="2"/>
  </r>
  <r>
    <s v="SF-933-A4-6x120"/>
    <s v="Hex bolt DIN 933 M6 × 120 mm A4 stainless"/>
    <s v="fasteners"/>
    <n v="0"/>
    <n v="5724941.6200000001"/>
    <n v="1"/>
    <x v="2"/>
  </r>
  <r>
    <s v="SF-912-A4-3x12"/>
    <s v="Socket cap screw DIN 912 M3 × 12 mm A4 stainless"/>
    <s v="fasteners"/>
    <n v="0"/>
    <n v="5724941.6200000001"/>
    <n v="1"/>
    <x v="2"/>
  </r>
  <r>
    <s v="SF-AGL-A2-3x40"/>
    <s v="Chipboard screw, Pozidriv Ø3 × 40 mm A2 stainless"/>
    <s v="fasteners"/>
    <n v="0"/>
    <n v="5724941.6200000001"/>
    <n v="1"/>
    <x v="2"/>
  </r>
  <r>
    <s v="SF-912-A4-16x30"/>
    <s v="Socket cap screw DIN 912 M16 × 30 mm A4 stainless"/>
    <s v="fasteners"/>
    <n v="0"/>
    <n v="5724941.6200000001"/>
    <n v="1"/>
    <x v="2"/>
  </r>
  <r>
    <s v="SF-UNP-TAT-10x50-P20"/>
    <s v="Tatra Works universal plug for all substrates 10 × 50 mm, pack of 20"/>
    <s v="anchors"/>
    <n v="0"/>
    <n v="5724941.6200000001"/>
    <n v="1"/>
    <x v="2"/>
  </r>
  <r>
    <s v="SF-976-A4-12x500"/>
    <s v="Threaded rod DIN 976 M12 × 500 mm A4 stainless"/>
    <s v="fasteners"/>
    <n v="0"/>
    <n v="5724941.6200000001"/>
    <n v="1"/>
    <x v="2"/>
  </r>
  <r>
    <s v="SF-AGL-ZY-6x35-P25"/>
    <s v="Chipboard screw, Pozidriv Ø6 × 35 mm yellow zinc, pack of 25"/>
    <s v="fasteners"/>
    <n v="0"/>
    <n v="5724941.6200000001"/>
    <n v="1"/>
    <x v="2"/>
  </r>
  <r>
    <s v="SF-AGL-ZY-4.5x50-B1000"/>
    <s v="Chipboard screw, Pozidriv Ø4.5 × 50 mm yellow zinc, bulk box of 1000"/>
    <s v="fasteners"/>
    <n v="0"/>
    <n v="5724941.6200000001"/>
    <n v="1"/>
    <x v="2"/>
  </r>
  <r>
    <s v="SF-7991-ZN-16x100"/>
    <s v="Countersunk socket screw DIN 7991 M16 × 100 mm zinc plated"/>
    <s v="fasteners"/>
    <n v="0"/>
    <n v="5724941.6200000001"/>
    <n v="1"/>
    <x v="2"/>
  </r>
  <r>
    <s v="SF-7991-ZN-8x100"/>
    <s v="Countersunk socket screw DIN 7991 M8 × 100 mm zinc plated"/>
    <s v="fasteners"/>
    <n v="0"/>
    <n v="5724941.6200000001"/>
    <n v="1"/>
    <x v="2"/>
  </r>
  <r>
    <s v="SF-933-A4-8x70"/>
    <s v="Hex bolt DIN 933 M8 × 70 mm A4 stainless"/>
    <s v="fasteners"/>
    <n v="0"/>
    <n v="5724941.6200000001"/>
    <n v="1"/>
    <x v="2"/>
  </r>
  <r>
    <s v="SF-933-A4-24x60"/>
    <s v="Hex bolt DIN 933 M24 × 60 mm A4 stainless"/>
    <s v="fasteners"/>
    <n v="0"/>
    <n v="5724941.6200000001"/>
    <n v="1"/>
    <x v="2"/>
  </r>
  <r>
    <s v="SF-933-A4-14x90"/>
    <s v="Hex bolt DIN 933 M14 × 90 mm A4 stainless"/>
    <s v="fasteners"/>
    <n v="0"/>
    <n v="5724941.6200000001"/>
    <n v="1"/>
    <x v="2"/>
  </r>
  <r>
    <s v="SF-933-A4-12x50"/>
    <s v="Hex bolt DIN 933 M12 × 50 mm A4 stainless"/>
    <s v="fasteners"/>
    <n v="0"/>
    <n v="5724941.6200000001"/>
    <n v="1"/>
    <x v="2"/>
  </r>
  <r>
    <s v="SF-933-A2-4x35"/>
    <s v="Hex bolt DIN 933 M4 × 35 mm A2 stainless"/>
    <s v="fasteners"/>
    <n v="0"/>
    <n v="5724941.6200000001"/>
    <n v="1"/>
    <x v="2"/>
  </r>
  <r>
    <s v="SF-933-A2-8x40-P10"/>
    <s v="Hex bolt DIN 933 M8 × 40 mm A2 stainless, pack of 10"/>
    <s v="fasteners"/>
    <n v="0"/>
    <n v="5724941.6200000001"/>
    <n v="1"/>
    <x v="2"/>
  </r>
  <r>
    <s v="SF-933-ZN-4x20"/>
    <s v="Hex bolt DIN 933 M4 × 20 mm zinc plated"/>
    <s v="fasteners"/>
    <n v="0"/>
    <n v="5724941.6200000001"/>
    <n v="1"/>
    <x v="2"/>
  </r>
  <r>
    <s v="SF-933-A2-12x100-P10"/>
    <s v="Hex bolt DIN 933 M12 × 100 mm A2 stainless, pack of 10"/>
    <s v="fasteners"/>
    <n v="0"/>
    <n v="5724941.6200000001"/>
    <n v="1"/>
    <x v="2"/>
  </r>
  <r>
    <s v="SF-931-ZN-8x60-P10"/>
    <s v="Hex bolt part thread DIN 931 M8 × 60 mm zinc plated, pack of 10"/>
    <s v="fasteners"/>
    <n v="0"/>
    <n v="5724941.6200000001"/>
    <n v="1"/>
    <x v="2"/>
  </r>
  <r>
    <s v="SF-933-A2-8x45-B500"/>
    <s v="Hex bolt DIN 933 M8 × 45 mm A2 stainless, bulk box of 500"/>
    <s v="fasteners"/>
    <n v="0"/>
    <n v="5724941.6200000001"/>
    <n v="1"/>
    <x v="2"/>
  </r>
  <r>
    <s v="SF-976-A2-6x2000"/>
    <s v="Threaded rod DIN 976 M6 × 2000 mm A2 stainless"/>
    <s v="fasteners"/>
    <n v="0"/>
    <n v="5724941.6200000001"/>
    <n v="1"/>
    <x v="2"/>
  </r>
  <r>
    <s v="SF-AGL-A2-5x25-B1000"/>
    <s v="Chipboard screw, Pozidriv Ø5 × 25 mm A2 stainless, bulk box of 1000"/>
    <s v="fasteners"/>
    <n v="0"/>
    <n v="5724941.6200000001"/>
    <n v="1"/>
    <x v="2"/>
  </r>
  <r>
    <s v="SF-AGL-A2-5x100"/>
    <s v="Chipboard screw, Pozidriv Ø5 × 100 mm A2 stainless"/>
    <s v="fasteners"/>
    <n v="0"/>
    <n v="5724941.6200000001"/>
    <n v="1"/>
    <x v="2"/>
  </r>
  <r>
    <s v="SF-931-A2-16x120"/>
    <s v="Hex bolt part thread DIN 931 M16 × 120 mm A2 stainless"/>
    <s v="fasteners"/>
    <n v="0"/>
    <n v="5724941.6200000001"/>
    <n v="1"/>
    <x v="2"/>
  </r>
  <r>
    <s v="SF-AGL-ZY-3.5x20-B1000"/>
    <s v="Chipboard screw, Pozidriv Ø3.5 × 20 mm yellow zinc, bulk box of 1000"/>
    <s v="fasteners"/>
    <n v="0"/>
    <n v="5724941.6200000001"/>
    <n v="1"/>
    <x v="2"/>
  </r>
  <r>
    <s v="SF-AGL-ZY-5x16-P25"/>
    <s v="Chipboard screw, Pozidriv Ø5 × 16 mm yellow zinc, pack of 25"/>
    <s v="fasteners"/>
    <n v="0"/>
    <n v="5724941.6200000001"/>
    <n v="1"/>
    <x v="2"/>
  </r>
  <r>
    <s v="SF-MSH-ANC-16x85"/>
    <s v="Anclatec mesh sleeve Ø16 × 85 mm, pack of 10"/>
    <s v="anchors"/>
    <n v="0"/>
    <n v="5724941.6200000001"/>
    <n v="1"/>
    <x v="2"/>
  </r>
  <r>
    <s v="SF-NYP-ALP-5x25"/>
    <s v="Alpenfix nylon wall plug with collar 5 × 25 mm, box of 100"/>
    <s v="anchors"/>
    <n v="0"/>
    <n v="5724941.6200000001"/>
    <n v="1"/>
    <x v="2"/>
  </r>
  <r>
    <s v="SF-RSN-ANC-EA-150"/>
    <s v="Anclatec injection resin epoxy acrylate 150 ml"/>
    <s v="anchors"/>
    <n v="0"/>
    <n v="5724941.6200000001"/>
    <n v="1"/>
    <x v="2"/>
  </r>
  <r>
    <s v="SF-RSN-BRZ-EP-300"/>
    <s v="Brezo injection resin pure epoxy 300 ml"/>
    <s v="anchors"/>
    <n v="0"/>
    <n v="5724941.6200000001"/>
    <n v="1"/>
    <x v="2"/>
  </r>
  <r>
    <s v="SF-TCS-ZY-8x300"/>
    <s v="Timber construction screw TX40 Ø8 × 300 mm yellow zinc"/>
    <s v="fasteners"/>
    <n v="0"/>
    <n v="5724941.6200000001"/>
    <n v="1"/>
    <x v="2"/>
  </r>
  <r>
    <s v="SF-UNP-ANC-6x50-P20"/>
    <s v="Anclatec universal plug for all substrates 6 × 50 mm, pack of 20"/>
    <s v="anchors"/>
    <n v="0"/>
    <n v="5724941.6200000001"/>
    <n v="1"/>
    <x v="2"/>
  </r>
  <r>
    <s v="SF-AGL-A2-3x60-P25"/>
    <s v="Chipboard screw, Pozidriv Ø3 × 60 mm A2 stainless, pack of 25"/>
    <s v="fasteners"/>
    <n v="0"/>
    <n v="5724941.6200000001"/>
    <n v="1"/>
    <x v="2"/>
  </r>
  <r>
    <s v="SF-912-ZN-6x75-B500"/>
    <s v="Socket cap screw DIN 912 M6 × 75 mm zinc plated, bulk box of 500"/>
    <s v="fasteners"/>
    <n v="0"/>
    <n v="5724941.6200000001"/>
    <n v="1"/>
    <x v="2"/>
  </r>
  <r>
    <s v="SF-7991-A4-10x20-P10"/>
    <s v="Countersunk socket screw DIN 7991 M10 × 20 mm A4 stainless, pack of 10"/>
    <s v="fasteners"/>
    <n v="0"/>
    <n v="5724941.6200000001"/>
    <n v="1"/>
    <x v="2"/>
  </r>
  <r>
    <s v="SF-912-ZN-3x12-P20"/>
    <s v="Socket cap screw DIN 912 M3 × 12 mm zinc plated, pack of 20"/>
    <s v="fasteners"/>
    <n v="0"/>
    <n v="5724941.6200000001"/>
    <n v="1"/>
    <x v="2"/>
  </r>
  <r>
    <s v="SF-WDG-ANC-ZN-8x95"/>
    <s v="Anclatec wedge anchor M8 × 95 mm, zinc plated"/>
    <s v="anchors"/>
    <n v="0"/>
    <n v="5724941.6200000001"/>
    <n v="1"/>
    <x v="2"/>
  </r>
  <r>
    <s v="SF-127-ZN-12-P20"/>
    <s v="Spring washer DIN 127 M12 zinc plated, pack of 20"/>
    <s v="fasteners"/>
    <n v="0"/>
    <n v="5724941.6200000001"/>
    <n v="1"/>
    <x v="2"/>
  </r>
  <r>
    <s v="SF-315-A2-4"/>
    <s v="Wing nut DIN 315 M4 A2 stainless"/>
    <s v="fasteners"/>
    <n v="0"/>
    <n v="5724941.6200000001"/>
    <n v="1"/>
    <x v="2"/>
  </r>
  <r>
    <s v="SF-7991-A2-16x55"/>
    <s v="Countersunk socket screw DIN 7991 M16 × 55 mm A2 stainless"/>
    <s v="fasteners"/>
    <n v="0"/>
    <n v="5724941.6200000001"/>
    <n v="1"/>
    <x v="2"/>
  </r>
  <r>
    <s v="SF-7991-A2-4x30-B500"/>
    <s v="Countersunk socket screw DIN 7991 M4 × 30 mm A2 stainless, bulk box of 500"/>
    <s v="fasteners"/>
    <n v="0"/>
    <n v="5724941.6200000001"/>
    <n v="1"/>
    <x v="2"/>
  </r>
  <r>
    <s v="SF-7991-A4-10x60"/>
    <s v="Countersunk socket screw DIN 7991 M10 × 60 mm A4 stainless"/>
    <s v="fasteners"/>
    <n v="0"/>
    <n v="5724941.6200000001"/>
    <n v="1"/>
    <x v="2"/>
  </r>
  <r>
    <s v="SF-7991-A4-3x16"/>
    <s v="Countersunk socket screw DIN 7991 M3 × 16 mm A4 stainless"/>
    <s v="fasteners"/>
    <n v="0"/>
    <n v="5724941.6200000001"/>
    <n v="1"/>
    <x v="2"/>
  </r>
  <r>
    <s v="SF-7991-A4-6x35-P10"/>
    <s v="Countersunk socket screw DIN 7991 M6 × 35 mm A4 stainless, pack of 10"/>
    <s v="fasteners"/>
    <n v="0"/>
    <n v="5724941.6200000001"/>
    <n v="1"/>
    <x v="2"/>
  </r>
  <r>
    <s v="SF-7991-A4-6x65"/>
    <s v="Countersunk socket screw DIN 7991 M6 × 65 mm A4 stainless"/>
    <s v="fasteners"/>
    <n v="0"/>
    <n v="5724941.6200000001"/>
    <n v="1"/>
    <x v="2"/>
  </r>
  <r>
    <s v="SF-7991-BK-5x8"/>
    <s v="Countersunk socket screw DIN 7991 M5 × 8 mm black 12.9"/>
    <s v="fasteners"/>
    <n v="0"/>
    <n v="5724941.6200000001"/>
    <n v="1"/>
    <x v="2"/>
  </r>
  <r>
    <s v="SF-7991-ZN-12x100-P10"/>
    <s v="Countersunk socket screw DIN 7991 M12 × 100 mm zinc plated, pack of 10"/>
    <s v="fasteners"/>
    <n v="0"/>
    <n v="5724941.6200000001"/>
    <n v="1"/>
    <x v="2"/>
  </r>
  <r>
    <s v="SF-7991-ZN-4x16-B500"/>
    <s v="Countersunk socket screw DIN 7991 M4 × 16 mm zinc plated, bulk box of 500"/>
    <s v="fasteners"/>
    <n v="0"/>
    <n v="5724941.6200000001"/>
    <n v="1"/>
    <x v="2"/>
  </r>
  <r>
    <s v="SF-912-A2-10x45-P10"/>
    <s v="Socket cap screw DIN 912 M10 × 45 mm A2 stainless, pack of 10"/>
    <s v="fasteners"/>
    <n v="0"/>
    <n v="5724941.6200000001"/>
    <n v="1"/>
    <x v="2"/>
  </r>
  <r>
    <s v="SF-912-A2-20x180"/>
    <s v="Socket cap screw DIN 912 M20 × 180 mm A2 stainless"/>
    <s v="fasteners"/>
    <n v="0"/>
    <n v="5724941.6200000001"/>
    <n v="1"/>
    <x v="2"/>
  </r>
  <r>
    <s v="SF-912-A2-6x110-P10"/>
    <s v="Socket cap screw DIN 912 M6 × 110 mm A2 stainless, pack of 10"/>
    <s v="fasteners"/>
    <n v="0"/>
    <n v="5724941.6200000001"/>
    <n v="1"/>
    <x v="2"/>
  </r>
  <r>
    <s v="SF-912-A2-6x60-P10"/>
    <s v="Socket cap screw DIN 912 M6 × 60 mm A2 stainless, pack of 10"/>
    <s v="fasteners"/>
    <n v="0"/>
    <n v="5724941.6200000001"/>
    <n v="1"/>
    <x v="2"/>
  </r>
  <r>
    <s v="SF-912-A2-8x120"/>
    <s v="Socket cap screw DIN 912 M8 × 120 mm A2 stainless"/>
    <s v="fasteners"/>
    <n v="0"/>
    <n v="5724941.6200000001"/>
    <n v="1"/>
    <x v="2"/>
  </r>
  <r>
    <s v="SF-912-A2-8x35-P10"/>
    <s v="Socket cap screw DIN 912 M8 × 35 mm A2 stainless, pack of 10"/>
    <s v="fasteners"/>
    <n v="0"/>
    <n v="5724941.6200000001"/>
    <n v="1"/>
    <x v="2"/>
  </r>
  <r>
    <s v="SF-912-A4-10x30"/>
    <s v="Socket cap screw DIN 912 M10 × 30 mm A4 stainless"/>
    <s v="fasteners"/>
    <n v="0"/>
    <n v="5724941.6200000001"/>
    <n v="1"/>
    <x v="2"/>
  </r>
  <r>
    <s v="SF-912-A4-8x12-P10"/>
    <s v="Socket cap screw DIN 912 M8 × 12 mm A4 stainless, pack of 10"/>
    <s v="fasteners"/>
    <n v="0"/>
    <n v="5724941.6200000001"/>
    <n v="1"/>
    <x v="2"/>
  </r>
  <r>
    <s v="SF-912-BK-3x10-P20"/>
    <s v="Socket cap screw DIN 912 M3 × 10 mm black 12.9, pack of 20"/>
    <s v="fasteners"/>
    <n v="0"/>
    <n v="5724941.6200000001"/>
    <n v="1"/>
    <x v="2"/>
  </r>
  <r>
    <s v="SF-912-ZN-10x70-P10"/>
    <s v="Socket cap screw DIN 912 M10 × 70 mm zinc plated, pack of 10"/>
    <s v="fasteners"/>
    <n v="0"/>
    <n v="5724941.6200000001"/>
    <n v="1"/>
    <x v="2"/>
  </r>
  <r>
    <s v="SF-912-ZN-16x160"/>
    <s v="Socket cap screw DIN 912 M16 × 160 mm zinc plated"/>
    <s v="fasteners"/>
    <n v="0"/>
    <n v="5724941.6200000001"/>
    <n v="1"/>
    <x v="2"/>
  </r>
  <r>
    <s v="SF-912-ZN-5x40-B500"/>
    <s v="Socket cap screw DIN 912 M5 × 40 mm zinc plated, bulk box of 500"/>
    <s v="fasteners"/>
    <n v="0"/>
    <n v="5724941.6200000001"/>
    <n v="1"/>
    <x v="2"/>
  </r>
  <r>
    <s v="SF-WDG-TAT-ZN-8x75"/>
    <s v="Tatra Works wedge anchor M8 × 75 mm, zinc plated"/>
    <s v="anchors"/>
    <n v="0"/>
    <n v="5724941.6200000001"/>
    <n v="1"/>
    <x v="2"/>
  </r>
  <r>
    <m/>
    <m/>
    <m/>
    <m/>
    <m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563"/>
    <n v="323"/>
    <n v="0.12602419040187279"/>
  </r>
  <r>
    <x v="1"/>
    <n v="2513"/>
    <n v="347"/>
    <n v="0.13808197373656983"/>
  </r>
  <r>
    <x v="2"/>
    <n v="2464"/>
    <n v="315"/>
    <n v="0.12784090909090909"/>
  </r>
  <r>
    <x v="3"/>
    <n v="2421"/>
    <n v="261"/>
    <n v="0.10780669144981413"/>
  </r>
  <r>
    <x v="4"/>
    <n v="2464"/>
    <n v="294"/>
    <n v="0.1193181818181818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2">
  <r>
    <x v="0"/>
    <x v="0"/>
    <s v="fasteners"/>
    <n v="806.4"/>
    <n v="603"/>
    <n v="104"/>
    <n v="78962.820000000007"/>
    <s v="Tornillería Ibérica SL"/>
    <n v="10"/>
    <n v="0.5"/>
    <n v="1.1555555555555554"/>
    <n v="521.82692307692309"/>
    <n v="46.222222222222214"/>
    <n v="0"/>
    <n v="0"/>
    <x v="0"/>
    <n v="243129.60000000001"/>
  </r>
  <r>
    <x v="1"/>
    <x v="1"/>
    <s v="fasteners"/>
    <n v="435.46"/>
    <n v="17"/>
    <n v="182"/>
    <n v="74271.600000000006"/>
    <s v="Tornillería Ibérica SL"/>
    <n v="10"/>
    <n v="0.5"/>
    <n v="2.0222222222222221"/>
    <n v="8.4065934065934069"/>
    <n v="80.888888888888886"/>
    <n v="64"/>
    <n v="13934.72"/>
    <x v="1"/>
    <n v="3701.41"/>
  </r>
  <r>
    <x v="2"/>
    <x v="2"/>
    <s v="fasteners"/>
    <n v="387.07"/>
    <n v="589"/>
    <n v="178"/>
    <n v="65135.56"/>
    <s v="Tornillería Ibérica SL"/>
    <n v="10"/>
    <n v="0.5"/>
    <n v="1.9777777777777779"/>
    <n v="297.80898876404495"/>
    <n v="79.111111111111114"/>
    <n v="0"/>
    <n v="0"/>
    <x v="0"/>
    <n v="113992.11500000001"/>
  </r>
  <r>
    <x v="3"/>
    <x v="3"/>
    <s v="fasteners"/>
    <n v="133.1"/>
    <n v="784"/>
    <n v="513"/>
    <n v="57101.11"/>
    <s v="Tornillería Ibérica SL"/>
    <n v="10"/>
    <n v="0.5"/>
    <n v="5.7"/>
    <n v="137.54385964912279"/>
    <n v="228"/>
    <n v="0"/>
    <n v="0"/>
    <x v="2"/>
    <n v="52175.199999999997"/>
  </r>
  <r>
    <x v="4"/>
    <x v="4"/>
    <s v="fasteners"/>
    <n v="580.61"/>
    <n v="1747"/>
    <n v="87"/>
    <n v="48364.78"/>
    <s v="Tornillería Ibérica SL"/>
    <n v="10"/>
    <n v="0.5"/>
    <n v="0.96666666666666667"/>
    <n v="1807.2413793103449"/>
    <n v="38.666666666666664"/>
    <n v="0"/>
    <n v="0"/>
    <x v="0"/>
    <n v="507162.83500000002"/>
  </r>
  <r>
    <x v="5"/>
    <x v="5"/>
    <s v="fasteners"/>
    <n v="840"/>
    <n v="0"/>
    <n v="53"/>
    <n v="43915.199999999997"/>
    <s v="Tornillería Ibérica SL"/>
    <n v="10"/>
    <n v="0.5"/>
    <n v="0.58888888888888891"/>
    <n v="0"/>
    <n v="23.555555555555557"/>
    <n v="24"/>
    <n v="10080"/>
    <x v="3"/>
    <n v="0"/>
  </r>
  <r>
    <x v="6"/>
    <x v="6"/>
    <s v="fasteners"/>
    <n v="588"/>
    <n v="2159"/>
    <n v="71"/>
    <n v="39631.199999999997"/>
    <s v="Tornillería Ibérica SL"/>
    <n v="10"/>
    <n v="0.5"/>
    <n v="0.78888888888888886"/>
    <n v="2736.7605633802818"/>
    <n v="31.555555555555554"/>
    <n v="0"/>
    <n v="0"/>
    <x v="0"/>
    <n v="634746"/>
  </r>
  <r>
    <x v="7"/>
    <x v="7"/>
    <s v="fasteners"/>
    <n v="378"/>
    <n v="201"/>
    <n v="109"/>
    <n v="39054.959999999999"/>
    <s v="Tornillería Ibérica SL"/>
    <n v="10"/>
    <n v="0.5"/>
    <n v="1.211111111111111"/>
    <n v="165.9633027522936"/>
    <n v="48.444444444444443"/>
    <n v="0"/>
    <n v="0"/>
    <x v="2"/>
    <n v="37989"/>
  </r>
  <r>
    <x v="8"/>
    <x v="8"/>
    <s v="fasteners"/>
    <n v="653.17999999999995"/>
    <n v="1658"/>
    <n v="61"/>
    <n v="38211.18"/>
    <s v="Tornillería Ibérica SL"/>
    <n v="10"/>
    <n v="0.5"/>
    <n v="0.67777777777777781"/>
    <n v="2446.2295081967213"/>
    <n v="27.111111111111114"/>
    <n v="0"/>
    <n v="0"/>
    <x v="0"/>
    <n v="541486.22"/>
  </r>
  <r>
    <x v="9"/>
    <x v="9"/>
    <s v="fasteners"/>
    <n v="101.3"/>
    <n v="407"/>
    <n v="383"/>
    <n v="36922.9"/>
    <s v="Tornillería Ibérica SL"/>
    <n v="10"/>
    <n v="0.5"/>
    <n v="4.2555555555555555"/>
    <n v="95.639686684073112"/>
    <n v="170.22222222222223"/>
    <n v="0"/>
    <n v="0"/>
    <x v="2"/>
    <n v="20614.55"/>
  </r>
  <r>
    <x v="10"/>
    <x v="10"/>
    <s v="fasteners"/>
    <n v="357.76"/>
    <n v="1128"/>
    <n v="109"/>
    <n v="36734.879999999997"/>
    <s v="Tornillería Ibérica SL"/>
    <n v="10"/>
    <n v="0.5"/>
    <n v="1.211111111111111"/>
    <n v="931.37614678899092"/>
    <n v="48.444444444444443"/>
    <n v="0"/>
    <n v="0"/>
    <x v="0"/>
    <n v="201776.64000000001"/>
  </r>
  <r>
    <x v="11"/>
    <x v="11"/>
    <s v="fasteners"/>
    <n v="1008"/>
    <n v="542"/>
    <n v="33"/>
    <n v="32739.84"/>
    <s v="Tornillería Ibérica SL"/>
    <n v="10"/>
    <n v="0.5"/>
    <n v="0.36666666666666664"/>
    <n v="1478.1818181818182"/>
    <n v="14.666666666666666"/>
    <n v="0"/>
    <n v="0"/>
    <x v="0"/>
    <n v="273168"/>
  </r>
  <r>
    <x v="12"/>
    <x v="12"/>
    <s v="fasteners"/>
    <n v="604.79999999999995"/>
    <n v="340"/>
    <n v="55"/>
    <n v="31582.81"/>
    <s v="Tornillería Ibérica SL"/>
    <n v="10"/>
    <n v="0.5"/>
    <n v="0.61111111111111116"/>
    <n v="556.36363636363637"/>
    <n v="24.444444444444446"/>
    <n v="0"/>
    <n v="0"/>
    <x v="0"/>
    <n v="102816"/>
  </r>
  <r>
    <x v="13"/>
    <x v="13"/>
    <s v="fasteners"/>
    <n v="362.88"/>
    <n v="1722"/>
    <n v="90"/>
    <n v="30866.59"/>
    <s v="Tornillería Ibérica SL"/>
    <n v="10"/>
    <n v="0.5"/>
    <n v="1"/>
    <n v="1722"/>
    <n v="40"/>
    <n v="0"/>
    <n v="0"/>
    <x v="0"/>
    <n v="312439.67999999999"/>
  </r>
  <r>
    <x v="14"/>
    <x v="14"/>
    <s v="fasteners"/>
    <n v="254.99"/>
    <n v="1990"/>
    <n v="119"/>
    <n v="29038.21"/>
    <s v="Tornillería Ibérica SL"/>
    <n v="10"/>
    <n v="0.5"/>
    <n v="1.3222222222222222"/>
    <n v="1505.0420168067228"/>
    <n v="52.888888888888886"/>
    <n v="0"/>
    <n v="0"/>
    <x v="0"/>
    <n v="253715.05"/>
  </r>
  <r>
    <x v="15"/>
    <x v="15"/>
    <s v="fasteners"/>
    <n v="274.77"/>
    <n v="1154"/>
    <n v="108"/>
    <n v="28488.26"/>
    <s v="Tornillería Ibérica SL"/>
    <n v="10"/>
    <n v="0.5"/>
    <n v="1.2"/>
    <n v="961.66666666666674"/>
    <n v="48"/>
    <n v="0"/>
    <n v="0"/>
    <x v="0"/>
    <n v="158542.29"/>
  </r>
  <r>
    <x v="16"/>
    <x v="16"/>
    <s v="fasteners"/>
    <n v="173.29"/>
    <n v="0"/>
    <n v="164"/>
    <n v="26825.68"/>
    <s v="Tornillería Ibérica SL"/>
    <n v="10"/>
    <n v="0.5"/>
    <n v="1.8222222222222222"/>
    <n v="0"/>
    <n v="72.888888888888886"/>
    <n v="73"/>
    <n v="6325.085"/>
    <x v="3"/>
    <n v="0"/>
  </r>
  <r>
    <x v="17"/>
    <x v="17"/>
    <s v="fasteners"/>
    <n v="151.79"/>
    <n v="484"/>
    <n v="186"/>
    <n v="26421.07"/>
    <s v="Tornillería Ibérica SL"/>
    <n v="10"/>
    <n v="0.5"/>
    <n v="2.0666666666666669"/>
    <n v="234.19354838709674"/>
    <n v="82.666666666666671"/>
    <n v="0"/>
    <n v="0"/>
    <x v="0"/>
    <n v="36733.18"/>
  </r>
  <r>
    <x v="18"/>
    <x v="18"/>
    <s v="fasteners"/>
    <n v="233.06"/>
    <n v="216"/>
    <n v="115"/>
    <n v="25562.34"/>
    <s v="Tornillería Ibérica SL"/>
    <n v="10"/>
    <n v="0.5"/>
    <n v="1.2777777777777777"/>
    <n v="169.04347826086959"/>
    <n v="51.111111111111107"/>
    <n v="0"/>
    <n v="0"/>
    <x v="2"/>
    <n v="25170.48"/>
  </r>
  <r>
    <x v="19"/>
    <x v="19"/>
    <s v="fasteners"/>
    <n v="315.62"/>
    <n v="752"/>
    <n v="83"/>
    <n v="24593.09"/>
    <s v="Tornillería Ibérica SL"/>
    <n v="10"/>
    <n v="0.5"/>
    <n v="0.92222222222222228"/>
    <n v="815.42168674698792"/>
    <n v="36.888888888888893"/>
    <n v="0"/>
    <n v="0"/>
    <x v="0"/>
    <n v="118673.12"/>
  </r>
  <r>
    <x v="20"/>
    <x v="20"/>
    <s v="fasteners"/>
    <n v="60.2"/>
    <n v="779"/>
    <n v="415"/>
    <n v="23919.919999999998"/>
    <s v="Tornillería Ibérica SL"/>
    <n v="10"/>
    <n v="0.5"/>
    <n v="4.6111111111111107"/>
    <n v="168.93975903614458"/>
    <n v="184.44444444444443"/>
    <n v="0"/>
    <n v="0"/>
    <x v="2"/>
    <n v="23447.9"/>
  </r>
  <r>
    <x v="21"/>
    <x v="21"/>
    <s v="anchors"/>
    <n v="167.09"/>
    <n v="1984"/>
    <n v="150"/>
    <n v="23663.02"/>
    <s v="Fijaciones Norte SA"/>
    <n v="14"/>
    <n v="0.55000000000000004"/>
    <n v="1.6666666666666667"/>
    <n v="1190.3999999999999"/>
    <n v="73.333333333333343"/>
    <n v="0"/>
    <n v="0"/>
    <x v="0"/>
    <n v="182328.60800000001"/>
  </r>
  <r>
    <x v="22"/>
    <x v="22"/>
    <s v="fasteners"/>
    <n v="191.78"/>
    <n v="12"/>
    <n v="129"/>
    <n v="23416.55"/>
    <s v="Tornillería Ibérica SL"/>
    <n v="10"/>
    <n v="0.5"/>
    <n v="1.4333333333333333"/>
    <n v="8.3720930232558146"/>
    <n v="57.333333333333336"/>
    <n v="46"/>
    <n v="4410.9399999999996"/>
    <x v="1"/>
    <n v="1150.68"/>
  </r>
  <r>
    <x v="23"/>
    <x v="23"/>
    <s v="anchors"/>
    <n v="374.39"/>
    <n v="705"/>
    <n v="67"/>
    <n v="23406.93"/>
    <s v="Fijaciones Norte SA"/>
    <n v="14"/>
    <n v="0.55000000000000004"/>
    <n v="0.74444444444444446"/>
    <n v="947.01492537313425"/>
    <n v="32.75555555555556"/>
    <n v="0"/>
    <n v="0"/>
    <x v="0"/>
    <n v="145169.7225"/>
  </r>
  <r>
    <x v="24"/>
    <x v="24"/>
    <s v="fasteners"/>
    <n v="43.1"/>
    <n v="407"/>
    <n v="524"/>
    <n v="21420.95"/>
    <s v="Tornillería Ibérica SL"/>
    <n v="10"/>
    <n v="0.5"/>
    <n v="5.822222222222222"/>
    <n v="69.904580152671755"/>
    <n v="232.88888888888889"/>
    <n v="0"/>
    <n v="0"/>
    <x v="2"/>
    <n v="8770.85"/>
  </r>
  <r>
    <x v="25"/>
    <x v="25"/>
    <s v="fasteners"/>
    <n v="108.79"/>
    <n v="1000"/>
    <n v="200"/>
    <n v="20624.89"/>
    <s v="Tornillería Ibérica SL"/>
    <n v="10"/>
    <n v="0.5"/>
    <n v="2.2222222222222223"/>
    <n v="450"/>
    <n v="88.888888888888886"/>
    <n v="0"/>
    <n v="0"/>
    <x v="0"/>
    <n v="54395"/>
  </r>
  <r>
    <x v="26"/>
    <x v="26"/>
    <s v="fasteners"/>
    <n v="123.41"/>
    <n v="1295"/>
    <n v="175"/>
    <n v="20419.73"/>
    <s v="Tornillería Ibérica SL"/>
    <n v="10"/>
    <n v="0.5"/>
    <n v="1.9444444444444444"/>
    <n v="666"/>
    <n v="77.777777777777771"/>
    <n v="0"/>
    <n v="0"/>
    <x v="0"/>
    <n v="79907.975000000006"/>
  </r>
  <r>
    <x v="27"/>
    <x v="27"/>
    <s v="fasteners"/>
    <n v="322.56"/>
    <n v="1624"/>
    <n v="79"/>
    <n v="20223.810000000001"/>
    <s v="Tornillería Ibérica SL"/>
    <n v="10"/>
    <n v="0.5"/>
    <n v="0.87777777777777777"/>
    <n v="1850.126582278481"/>
    <n v="35.111111111111114"/>
    <n v="0"/>
    <n v="0"/>
    <x v="0"/>
    <n v="261918.72"/>
  </r>
  <r>
    <x v="28"/>
    <x v="28"/>
    <s v="fasteners"/>
    <n v="320.77999999999997"/>
    <n v="487"/>
    <n v="65"/>
    <n v="20080.919999999998"/>
    <s v="Tornillería Ibérica SL"/>
    <n v="10"/>
    <n v="0.5"/>
    <n v="0.72222222222222221"/>
    <n v="674.30769230769226"/>
    <n v="28.888888888888889"/>
    <n v="0"/>
    <n v="0"/>
    <x v="0"/>
    <n v="78109.929999999993"/>
  </r>
  <r>
    <x v="29"/>
    <x v="29"/>
    <s v="anchors"/>
    <n v="233.09"/>
    <n v="16"/>
    <n v="87"/>
    <n v="19933.830000000002"/>
    <s v="Fijaciones Norte SA"/>
    <n v="14"/>
    <n v="0.55000000000000004"/>
    <n v="0.96666666666666667"/>
    <n v="16.551724137931036"/>
    <n v="42.533333333333331"/>
    <n v="27"/>
    <n v="3461.3865000000001"/>
    <x v="1"/>
    <n v="2051.192"/>
  </r>
  <r>
    <x v="30"/>
    <x v="30"/>
    <s v="fasteners"/>
    <n v="356.47"/>
    <n v="799"/>
    <n v="56"/>
    <n v="19021.16"/>
    <s v="Tornillería Ibérica SL"/>
    <n v="10"/>
    <n v="0.5"/>
    <n v="0.62222222222222223"/>
    <n v="1284.1071428571429"/>
    <n v="24.888888888888889"/>
    <n v="0"/>
    <n v="0"/>
    <x v="0"/>
    <n v="142409.76500000001"/>
  </r>
  <r>
    <x v="31"/>
    <x v="31"/>
    <s v="fasteners"/>
    <n v="136.74"/>
    <n v="2052"/>
    <n v="146"/>
    <n v="18990.32"/>
    <s v="Tornillería Ibérica SL"/>
    <n v="10"/>
    <n v="0.5"/>
    <n v="1.6222222222222222"/>
    <n v="1264.9315068493152"/>
    <n v="64.888888888888886"/>
    <n v="0"/>
    <n v="0"/>
    <x v="0"/>
    <n v="140295.24"/>
  </r>
  <r>
    <x v="32"/>
    <x v="32"/>
    <s v="anchors"/>
    <n v="262.08999999999997"/>
    <n v="1732"/>
    <n v="74"/>
    <n v="18980.53"/>
    <s v="Fijaciones Norte SA"/>
    <n v="14"/>
    <n v="0.55000000000000004"/>
    <n v="0.82222222222222219"/>
    <n v="2106.4864864864867"/>
    <n v="36.177777777777777"/>
    <n v="0"/>
    <n v="0"/>
    <x v="0"/>
    <n v="249666.93400000001"/>
  </r>
  <r>
    <x v="33"/>
    <x v="33"/>
    <s v="fasteners"/>
    <n v="98.6"/>
    <n v="386"/>
    <n v="194"/>
    <n v="18234.900000000001"/>
    <s v="Tornillería Ibérica SL"/>
    <n v="10"/>
    <n v="0.5"/>
    <n v="2.1555555555555554"/>
    <n v="179.0721649484536"/>
    <n v="86.222222222222214"/>
    <n v="0"/>
    <n v="0"/>
    <x v="2"/>
    <n v="19029.8"/>
  </r>
  <r>
    <x v="34"/>
    <x v="34"/>
    <s v="fasteners"/>
    <n v="120.4"/>
    <n v="0"/>
    <n v="160"/>
    <n v="18209.490000000002"/>
    <s v="Tornillería Ibérica SL"/>
    <n v="10"/>
    <n v="0.5"/>
    <n v="1.7777777777777777"/>
    <n v="0"/>
    <n v="71.111111111111114"/>
    <n v="72"/>
    <n v="4334.3999999999996"/>
    <x v="3"/>
    <n v="0"/>
  </r>
  <r>
    <x v="35"/>
    <x v="35"/>
    <s v="fasteners"/>
    <n v="756"/>
    <n v="117"/>
    <n v="25"/>
    <n v="17569.439999999999"/>
    <s v="Tornillería Ibérica SL"/>
    <n v="10"/>
    <n v="0.5"/>
    <n v="0.27777777777777779"/>
    <n v="421.2"/>
    <n v="11.111111111111111"/>
    <n v="0"/>
    <n v="0"/>
    <x v="0"/>
    <n v="44226"/>
  </r>
  <r>
    <x v="36"/>
    <x v="36"/>
    <s v="anchors"/>
    <n v="123.19"/>
    <n v="233"/>
    <n v="146"/>
    <n v="17019.419999999998"/>
    <s v="Fijaciones Norte SA"/>
    <n v="14"/>
    <n v="0.55000000000000004"/>
    <n v="1.6222222222222222"/>
    <n v="143.63013698630138"/>
    <n v="71.37777777777778"/>
    <n v="0"/>
    <n v="0"/>
    <x v="2"/>
    <n v="15786.798500000001"/>
  </r>
  <r>
    <x v="37"/>
    <x v="37"/>
    <s v="fasteners"/>
    <n v="208.98"/>
    <n v="2178"/>
    <n v="83"/>
    <n v="16647.28"/>
    <s v="Tornillería Ibérica SL"/>
    <n v="10"/>
    <n v="0.5"/>
    <n v="0.92222222222222228"/>
    <n v="2361.6867469879517"/>
    <n v="36.888888888888893"/>
    <n v="0"/>
    <n v="0"/>
    <x v="0"/>
    <n v="227579.22"/>
  </r>
  <r>
    <x v="38"/>
    <x v="38"/>
    <s v="fasteners"/>
    <n v="166.41"/>
    <n v="264"/>
    <n v="105"/>
    <n v="16624.52"/>
    <s v="Tornillería Ibérica SL"/>
    <n v="10"/>
    <n v="0.5"/>
    <n v="1.1666666666666667"/>
    <n v="226.28571428571428"/>
    <n v="46.666666666666671"/>
    <n v="0"/>
    <n v="0"/>
    <x v="0"/>
    <n v="21966.12"/>
  </r>
  <r>
    <x v="39"/>
    <x v="39"/>
    <s v="anchors"/>
    <n v="119.39"/>
    <n v="571"/>
    <n v="145"/>
    <n v="16552.3"/>
    <s v="Fijaciones Norte SA"/>
    <n v="14"/>
    <n v="0.55000000000000004"/>
    <n v="1.6111111111111112"/>
    <n v="354.41379310344826"/>
    <n v="70.888888888888886"/>
    <n v="0"/>
    <n v="0"/>
    <x v="0"/>
    <n v="37494.429499999998"/>
  </r>
  <r>
    <x v="40"/>
    <x v="40"/>
    <s v="fasteners"/>
    <n v="242.09"/>
    <n v="1725"/>
    <n v="72"/>
    <n v="16476.509999999998"/>
    <s v="Tornillería Ibérica SL"/>
    <n v="10"/>
    <n v="0.5"/>
    <n v="0.8"/>
    <n v="2156.25"/>
    <n v="32"/>
    <n v="0"/>
    <n v="0"/>
    <x v="0"/>
    <n v="208802.625"/>
  </r>
  <r>
    <x v="41"/>
    <x v="41"/>
    <s v="fasteners"/>
    <n v="152.65"/>
    <n v="735"/>
    <n v="135"/>
    <n v="15699.75"/>
    <s v="Tornillería Ibérica SL"/>
    <n v="10"/>
    <n v="0.5"/>
    <n v="1.5"/>
    <n v="490"/>
    <n v="60"/>
    <n v="0"/>
    <n v="0"/>
    <x v="0"/>
    <n v="56098.875"/>
  </r>
  <r>
    <x v="42"/>
    <x v="42"/>
    <s v="fasteners"/>
    <n v="284.23"/>
    <n v="1340"/>
    <n v="58"/>
    <n v="15609.84"/>
    <s v="Tornillería Ibérica SL"/>
    <n v="10"/>
    <n v="0.5"/>
    <n v="0.64444444444444449"/>
    <n v="2079.3103448275861"/>
    <n v="25.777777777777779"/>
    <n v="0"/>
    <n v="0"/>
    <x v="0"/>
    <n v="190434.1"/>
  </r>
  <r>
    <x v="43"/>
    <x v="43"/>
    <s v="fasteners"/>
    <n v="40.1"/>
    <n v="0"/>
    <n v="389"/>
    <n v="14953.78"/>
    <s v="Tornillería Ibérica SL"/>
    <n v="10"/>
    <n v="0.5"/>
    <n v="4.322222222222222"/>
    <n v="0"/>
    <n v="172.88888888888889"/>
    <n v="173"/>
    <n v="3468.65"/>
    <x v="3"/>
    <n v="0"/>
  </r>
  <r>
    <x v="44"/>
    <x v="44"/>
    <s v="fasteners"/>
    <n v="85.6"/>
    <n v="1188"/>
    <n v="181"/>
    <n v="14827.48"/>
    <s v="Tornillería Ibérica SL"/>
    <n v="10"/>
    <n v="0.5"/>
    <n v="2.0111111111111111"/>
    <n v="590.71823204419888"/>
    <n v="80.444444444444443"/>
    <n v="0"/>
    <n v="0"/>
    <x v="0"/>
    <n v="50846.400000000001"/>
  </r>
  <r>
    <x v="45"/>
    <x v="45"/>
    <s v="fasteners"/>
    <n v="118.28"/>
    <n v="219"/>
    <n v="132"/>
    <n v="14811.28"/>
    <s v="Tornillería Ibérica SL"/>
    <n v="10"/>
    <n v="0.5"/>
    <n v="1.4666666666666666"/>
    <n v="149.31818181818184"/>
    <n v="58.666666666666664"/>
    <n v="0"/>
    <n v="0"/>
    <x v="2"/>
    <n v="12951.66"/>
  </r>
  <r>
    <x v="46"/>
    <x v="46"/>
    <s v="fasteners"/>
    <n v="94.9"/>
    <n v="329"/>
    <n v="162"/>
    <n v="14633.76"/>
    <s v="Tornillería Ibérica SL"/>
    <n v="10"/>
    <n v="0.5"/>
    <n v="1.8"/>
    <n v="182.77777777777777"/>
    <n v="72"/>
    <n v="0"/>
    <n v="0"/>
    <x v="0"/>
    <n v="15611.05"/>
  </r>
  <r>
    <x v="47"/>
    <x v="47"/>
    <s v="fasteners"/>
    <n v="339.27"/>
    <n v="153"/>
    <n v="45"/>
    <n v="14629.39"/>
    <s v="Tornillería Ibérica SL"/>
    <n v="10"/>
    <n v="0.5"/>
    <n v="0.5"/>
    <n v="306"/>
    <n v="20"/>
    <n v="0"/>
    <n v="0"/>
    <x v="0"/>
    <n v="25954.154999999999"/>
  </r>
  <r>
    <x v="48"/>
    <x v="48"/>
    <s v="fasteners"/>
    <n v="907.2"/>
    <n v="2032"/>
    <n v="16"/>
    <n v="14624.06"/>
    <s v="Tornillería Ibérica SL"/>
    <n v="10"/>
    <n v="0.5"/>
    <n v="0.17777777777777778"/>
    <n v="11430"/>
    <n v="7.1111111111111116"/>
    <n v="0"/>
    <n v="0"/>
    <x v="0"/>
    <n v="921715.19999999995"/>
  </r>
  <r>
    <x v="49"/>
    <x v="49"/>
    <s v="fasteners"/>
    <n v="176.73"/>
    <n v="1452"/>
    <n v="85"/>
    <n v="14484.67"/>
    <s v="Tornillería Ibérica SL"/>
    <n v="10"/>
    <n v="0.5"/>
    <n v="0.94444444444444442"/>
    <n v="1537.4117647058824"/>
    <n v="37.777777777777779"/>
    <n v="0"/>
    <n v="0"/>
    <x v="0"/>
    <n v="128305.98"/>
  </r>
  <r>
    <x v="50"/>
    <x v="50"/>
    <s v="fasteners"/>
    <n v="225.75"/>
    <n v="1234"/>
    <n v="65"/>
    <n v="13897.19"/>
    <s v="Tornillería Ibérica SL"/>
    <n v="10"/>
    <n v="0.5"/>
    <n v="0.72222222222222221"/>
    <n v="1708.6153846153848"/>
    <n v="28.888888888888889"/>
    <n v="0"/>
    <n v="0"/>
    <x v="0"/>
    <n v="139287.75"/>
  </r>
  <r>
    <x v="51"/>
    <x v="51"/>
    <s v="fasteners"/>
    <n v="30.8"/>
    <n v="684"/>
    <n v="472"/>
    <n v="13875.41"/>
    <s v="Tornillería Ibérica SL"/>
    <n v="10"/>
    <n v="0.5"/>
    <n v="5.2444444444444445"/>
    <n v="130.42372881355931"/>
    <n v="209.77777777777777"/>
    <n v="0"/>
    <n v="0"/>
    <x v="2"/>
    <n v="10533.6"/>
  </r>
  <r>
    <x v="52"/>
    <x v="52"/>
    <s v="fasteners"/>
    <n v="188.16"/>
    <n v="1894"/>
    <n v="75"/>
    <n v="13720.72"/>
    <s v="Tornillería Ibérica SL"/>
    <n v="10"/>
    <n v="0.5"/>
    <n v="0.83333333333333337"/>
    <n v="2272.7999999999997"/>
    <n v="33.333333333333336"/>
    <n v="0"/>
    <n v="0"/>
    <x v="0"/>
    <n v="178187.51999999999"/>
  </r>
  <r>
    <x v="53"/>
    <x v="53"/>
    <s v="fasteners"/>
    <n v="302.39999999999998"/>
    <n v="790"/>
    <n v="44"/>
    <n v="13444.67"/>
    <s v="Tornillería Ibérica SL"/>
    <n v="10"/>
    <n v="0.5"/>
    <n v="0.48888888888888887"/>
    <n v="1615.909090909091"/>
    <n v="19.555555555555554"/>
    <n v="0"/>
    <n v="0"/>
    <x v="0"/>
    <n v="119448"/>
  </r>
  <r>
    <x v="54"/>
    <x v="54"/>
    <s v="fasteners"/>
    <n v="247.25"/>
    <n v="1844"/>
    <n v="57"/>
    <n v="13237.77"/>
    <s v="Tornillería Ibérica SL"/>
    <n v="10"/>
    <n v="0.5"/>
    <n v="0.6333333333333333"/>
    <n v="2911.5789473684213"/>
    <n v="25.333333333333332"/>
    <n v="0"/>
    <n v="0"/>
    <x v="0"/>
    <n v="227964.5"/>
  </r>
  <r>
    <x v="55"/>
    <x v="55"/>
    <s v="fasteners"/>
    <n v="208.55"/>
    <n v="494"/>
    <n v="66"/>
    <n v="13180.5"/>
    <s v="Tornillería Ibérica SL"/>
    <n v="10"/>
    <n v="0.5"/>
    <n v="0.73333333333333328"/>
    <n v="673.63636363636374"/>
    <n v="29.333333333333332"/>
    <n v="0"/>
    <n v="0"/>
    <x v="0"/>
    <n v="51511.85"/>
  </r>
  <r>
    <x v="56"/>
    <x v="56"/>
    <s v="fasteners"/>
    <n v="233.92"/>
    <n v="659"/>
    <n v="58"/>
    <n v="13062.25"/>
    <s v="Tornillería Ibérica SL"/>
    <n v="10"/>
    <n v="0.5"/>
    <n v="0.64444444444444449"/>
    <n v="1022.5862068965516"/>
    <n v="25.777777777777779"/>
    <n v="0"/>
    <n v="0"/>
    <x v="0"/>
    <n v="77076.639999999999"/>
  </r>
  <r>
    <x v="57"/>
    <x v="57"/>
    <s v="fasteners"/>
    <n v="30"/>
    <n v="12"/>
    <n v="451"/>
    <n v="12835.8"/>
    <s v="Tornillería Ibérica SL"/>
    <n v="10"/>
    <n v="0.5"/>
    <n v="5.0111111111111111"/>
    <n v="2.3946784922394677"/>
    <n v="200.44444444444446"/>
    <n v="189"/>
    <n v="2835"/>
    <x v="1"/>
    <n v="180"/>
  </r>
  <r>
    <x v="58"/>
    <x v="58"/>
    <s v="anchors"/>
    <n v="96.49"/>
    <n v="2068"/>
    <n v="141"/>
    <n v="12833.09"/>
    <s v="Fijaciones Norte SA"/>
    <n v="14"/>
    <n v="0.55000000000000004"/>
    <n v="1.5666666666666667"/>
    <n v="1320"/>
    <n v="68.933333333333337"/>
    <n v="0"/>
    <n v="0"/>
    <x v="0"/>
    <n v="109747.726"/>
  </r>
  <r>
    <x v="59"/>
    <x v="59"/>
    <s v="fasteners"/>
    <n v="175.01"/>
    <n v="1790"/>
    <n v="76"/>
    <n v="12660.26"/>
    <s v="Tornillería Ibérica SL"/>
    <n v="10"/>
    <n v="0.5"/>
    <n v="0.84444444444444444"/>
    <n v="2119.7368421052633"/>
    <n v="33.777777777777779"/>
    <n v="0"/>
    <n v="0"/>
    <x v="0"/>
    <n v="156633.95000000001"/>
  </r>
  <r>
    <x v="60"/>
    <x v="60"/>
    <s v="fasteners"/>
    <n v="113.09"/>
    <n v="6"/>
    <n v="116"/>
    <n v="12439.7"/>
    <s v="Tornillería Ibérica SL"/>
    <n v="10"/>
    <n v="0.5"/>
    <n v="1.288888888888889"/>
    <n v="4.6551724137931032"/>
    <n v="51.555555555555557"/>
    <n v="46"/>
    <n v="2601.0700000000002"/>
    <x v="1"/>
    <n v="339.27"/>
  </r>
  <r>
    <x v="61"/>
    <x v="61"/>
    <s v="fasteners"/>
    <n v="508.03"/>
    <n v="7"/>
    <n v="26"/>
    <n v="12426.46"/>
    <s v="Tornillería Ibérica SL"/>
    <n v="10"/>
    <n v="0.5"/>
    <n v="0.28888888888888886"/>
    <n v="24.230769230769234"/>
    <n v="11.555555555555554"/>
    <n v="5"/>
    <n v="1270.075"/>
    <x v="1"/>
    <n v="1778.105"/>
  </r>
  <r>
    <x v="62"/>
    <x v="62"/>
    <s v="fasteners"/>
    <n v="203.39"/>
    <n v="1099"/>
    <n v="65"/>
    <n v="12414.98"/>
    <s v="Tornillería Ibérica SL"/>
    <n v="10"/>
    <n v="0.5"/>
    <n v="0.72222222222222221"/>
    <n v="1521.6923076923076"/>
    <n v="28.888888888888889"/>
    <n v="0"/>
    <n v="0"/>
    <x v="0"/>
    <n v="111762.80499999999"/>
  </r>
  <r>
    <x v="63"/>
    <x v="63"/>
    <s v="fasteners"/>
    <n v="81.42"/>
    <n v="2014"/>
    <n v="159"/>
    <n v="12286.71"/>
    <s v="Tornillería Ibérica SL"/>
    <n v="10"/>
    <n v="0.5"/>
    <n v="1.7666666666666666"/>
    <n v="1140"/>
    <n v="70.666666666666657"/>
    <n v="0"/>
    <n v="0"/>
    <x v="0"/>
    <n v="81989.94"/>
  </r>
  <r>
    <x v="64"/>
    <x v="64"/>
    <s v="fasteners"/>
    <n v="146.63"/>
    <n v="1750"/>
    <n v="88"/>
    <n v="12267.1"/>
    <s v="Tornillería Ibérica SL"/>
    <n v="10"/>
    <n v="0.5"/>
    <n v="0.97777777777777775"/>
    <n v="1789.7727272727273"/>
    <n v="39.111111111111107"/>
    <n v="0"/>
    <n v="0"/>
    <x v="0"/>
    <n v="128301.25"/>
  </r>
  <r>
    <x v="65"/>
    <x v="65"/>
    <s v="fasteners"/>
    <n v="86.49"/>
    <n v="899"/>
    <n v="147"/>
    <n v="12134.48"/>
    <s v="Tornillería Ibérica SL"/>
    <n v="10"/>
    <n v="0.5"/>
    <n v="1.6333333333333333"/>
    <n v="550.40816326530614"/>
    <n v="65.333333333333329"/>
    <n v="0"/>
    <n v="0"/>
    <x v="0"/>
    <n v="38877.254999999997"/>
  </r>
  <r>
    <x v="66"/>
    <x v="66"/>
    <s v="fasteners"/>
    <n v="91.66"/>
    <n v="2060"/>
    <n v="139"/>
    <n v="12128.7"/>
    <s v="Tornillería Ibérica SL"/>
    <n v="10"/>
    <n v="0.5"/>
    <n v="1.5444444444444445"/>
    <n v="1333.8129496402878"/>
    <n v="61.777777777777779"/>
    <n v="0"/>
    <n v="0"/>
    <x v="0"/>
    <n v="94409.8"/>
  </r>
  <r>
    <x v="67"/>
    <x v="67"/>
    <s v="anchors"/>
    <n v="208.09"/>
    <n v="1403"/>
    <n v="59"/>
    <n v="11677.92"/>
    <s v="Fijaciones Norte SA"/>
    <n v="14"/>
    <n v="0.55000000000000004"/>
    <n v="0.65555555555555556"/>
    <n v="2140.1694915254238"/>
    <n v="28.844444444444445"/>
    <n v="0"/>
    <n v="0"/>
    <x v="0"/>
    <n v="160572.64850000001"/>
  </r>
  <r>
    <x v="68"/>
    <x v="68"/>
    <s v="fasteners"/>
    <n v="24.5"/>
    <n v="0"/>
    <n v="496"/>
    <n v="11636.52"/>
    <s v="Tornillería Ibérica SL"/>
    <n v="10"/>
    <n v="0.5"/>
    <n v="5.5111111111111111"/>
    <n v="0"/>
    <n v="220.44444444444446"/>
    <n v="221"/>
    <n v="2707.25"/>
    <x v="3"/>
    <n v="0"/>
  </r>
  <r>
    <x v="69"/>
    <x v="69"/>
    <s v="fasteners"/>
    <n v="88.72"/>
    <n v="253"/>
    <n v="136"/>
    <n v="11487.22"/>
    <s v="Tornillería Ibérica SL"/>
    <n v="10"/>
    <n v="0.5"/>
    <n v="1.5111111111111111"/>
    <n v="167.4264705882353"/>
    <n v="60.444444444444443"/>
    <n v="0"/>
    <n v="0"/>
    <x v="2"/>
    <n v="11223.08"/>
  </r>
  <r>
    <x v="70"/>
    <x v="70"/>
    <s v="fasteners"/>
    <n v="62.68"/>
    <n v="722"/>
    <n v="195"/>
    <n v="11478.64"/>
    <s v="Tornillería Ibérica SL"/>
    <n v="10"/>
    <n v="0.5"/>
    <n v="2.1666666666666665"/>
    <n v="333.23076923076923"/>
    <n v="86.666666666666657"/>
    <n v="0"/>
    <n v="0"/>
    <x v="0"/>
    <n v="22627.48"/>
  </r>
  <r>
    <x v="71"/>
    <x v="71"/>
    <s v="fasteners"/>
    <n v="127.71"/>
    <n v="20"/>
    <n v="95"/>
    <n v="11455.35"/>
    <s v="Tornillería Ibérica SL"/>
    <n v="10"/>
    <n v="0.5"/>
    <n v="1.0555555555555556"/>
    <n v="18.94736842105263"/>
    <n v="42.222222222222221"/>
    <n v="23"/>
    <n v="1468.665"/>
    <x v="1"/>
    <n v="1277.0999999999999"/>
  </r>
  <r>
    <x v="72"/>
    <x v="72"/>
    <s v="fasteners"/>
    <n v="362.88"/>
    <n v="1520"/>
    <n v="33"/>
    <n v="11437.98"/>
    <s v="Tornillería Ibérica SL"/>
    <n v="10"/>
    <n v="0.5"/>
    <n v="0.36666666666666664"/>
    <n v="4145.454545454546"/>
    <n v="14.666666666666666"/>
    <n v="0"/>
    <n v="0"/>
    <x v="0"/>
    <n v="275788.79999999999"/>
  </r>
  <r>
    <x v="73"/>
    <x v="73"/>
    <s v="fasteners"/>
    <n v="36.799999999999997"/>
    <n v="694"/>
    <n v="319"/>
    <n v="11375.61"/>
    <s v="Tornillería Ibérica SL"/>
    <n v="10"/>
    <n v="0.5"/>
    <n v="3.5444444444444443"/>
    <n v="195.79937304075236"/>
    <n v="141.77777777777777"/>
    <n v="0"/>
    <n v="0"/>
    <x v="0"/>
    <n v="12769.6"/>
  </r>
  <r>
    <x v="74"/>
    <x v="74"/>
    <s v="fasteners"/>
    <n v="85.28"/>
    <n v="1958"/>
    <n v="137"/>
    <n v="11330.54"/>
    <s v="Tornillería Ibérica SL"/>
    <n v="10"/>
    <n v="0.5"/>
    <n v="1.5222222222222221"/>
    <n v="1286.2773722627737"/>
    <n v="60.888888888888886"/>
    <n v="0"/>
    <n v="0"/>
    <x v="0"/>
    <n v="83489.119999999995"/>
  </r>
  <r>
    <x v="75"/>
    <x v="75"/>
    <s v="fasteners"/>
    <n v="335.83"/>
    <n v="625"/>
    <n v="34"/>
    <n v="11129.36"/>
    <s v="Tornillería Ibérica SL"/>
    <n v="10"/>
    <n v="0.5"/>
    <n v="0.37777777777777777"/>
    <n v="1654.4117647058824"/>
    <n v="15.111111111111111"/>
    <n v="0"/>
    <n v="0"/>
    <x v="0"/>
    <n v="104946.875"/>
  </r>
  <r>
    <x v="76"/>
    <x v="76"/>
    <s v="fasteners"/>
    <n v="211.68"/>
    <n v="675"/>
    <n v="55"/>
    <n v="11062.56"/>
    <s v="Tornillería Ibérica SL"/>
    <n v="10"/>
    <n v="0.5"/>
    <n v="0.61111111111111116"/>
    <n v="1104.5454545454545"/>
    <n v="24.444444444444446"/>
    <n v="0"/>
    <n v="0"/>
    <x v="0"/>
    <n v="71442"/>
  </r>
  <r>
    <x v="77"/>
    <x v="77"/>
    <s v="anchors"/>
    <n v="233.99"/>
    <n v="2058"/>
    <n v="49"/>
    <n v="11039.63"/>
    <s v="Fijaciones Norte SA"/>
    <n v="14"/>
    <n v="0.55000000000000004"/>
    <n v="0.5444444444444444"/>
    <n v="3780.0000000000005"/>
    <n v="23.955555555555552"/>
    <n v="0"/>
    <n v="0"/>
    <x v="0"/>
    <n v="264853.28100000002"/>
  </r>
  <r>
    <x v="78"/>
    <x v="78"/>
    <s v="fasteners"/>
    <n v="228.76"/>
    <n v="1466"/>
    <n v="50"/>
    <n v="10934.78"/>
    <s v="Tornillería Ibérica SL"/>
    <n v="10"/>
    <n v="0.5"/>
    <n v="0.55555555555555558"/>
    <n v="2638.7999999999997"/>
    <n v="22.222222222222221"/>
    <n v="0"/>
    <n v="0"/>
    <x v="0"/>
    <n v="167681.07999999999"/>
  </r>
  <r>
    <x v="79"/>
    <x v="79"/>
    <s v="fasteners"/>
    <n v="255.85"/>
    <n v="1374"/>
    <n v="53"/>
    <n v="10860.36"/>
    <s v="Tornillería Ibérica SL"/>
    <n v="10"/>
    <n v="0.5"/>
    <n v="0.58888888888888891"/>
    <n v="2333.2075471698113"/>
    <n v="23.555555555555557"/>
    <n v="0"/>
    <n v="0"/>
    <x v="0"/>
    <n v="175768.95"/>
  </r>
  <r>
    <x v="80"/>
    <x v="80"/>
    <s v="fasteners"/>
    <n v="55.3"/>
    <n v="0"/>
    <n v="205"/>
    <n v="10799.54"/>
    <s v="Tornillería Ibérica SL"/>
    <n v="10"/>
    <n v="0.5"/>
    <n v="2.2777777777777777"/>
    <n v="0"/>
    <n v="91.111111111111114"/>
    <n v="92"/>
    <n v="2543.8000000000002"/>
    <x v="3"/>
    <n v="0"/>
  </r>
  <r>
    <x v="81"/>
    <x v="81"/>
    <s v="fasteners"/>
    <n v="22.8"/>
    <n v="293"/>
    <n v="499"/>
    <n v="10760.77"/>
    <s v="Tornillería Ibérica SL"/>
    <n v="10"/>
    <n v="0.5"/>
    <n v="5.5444444444444443"/>
    <n v="52.84569138276553"/>
    <n v="221.77777777777777"/>
    <n v="0"/>
    <n v="0"/>
    <x v="2"/>
    <n v="3340.2"/>
  </r>
  <r>
    <x v="82"/>
    <x v="82"/>
    <s v="fasteners"/>
    <n v="22.7"/>
    <n v="408"/>
    <n v="497"/>
    <n v="10714.82"/>
    <s v="Tornillería Ibérica SL"/>
    <n v="10"/>
    <n v="0.5"/>
    <n v="5.5222222222222221"/>
    <n v="73.883299798792763"/>
    <n v="220.88888888888889"/>
    <n v="0"/>
    <n v="0"/>
    <x v="2"/>
    <n v="4630.8"/>
  </r>
  <r>
    <x v="83"/>
    <x v="83"/>
    <s v="fasteners"/>
    <n v="580.61"/>
    <n v="952"/>
    <n v="22"/>
    <n v="10679.78"/>
    <s v="Tornillería Ibérica SL"/>
    <n v="10"/>
    <n v="0.5"/>
    <n v="0.24444444444444444"/>
    <n v="3894.5454545454545"/>
    <n v="9.7777777777777768"/>
    <n v="0"/>
    <n v="0"/>
    <x v="0"/>
    <n v="276370.36"/>
  </r>
  <r>
    <x v="84"/>
    <x v="84"/>
    <s v="fasteners"/>
    <n v="22.8"/>
    <n v="389"/>
    <n v="489"/>
    <n v="10637"/>
    <s v="Tornillería Ibérica SL"/>
    <n v="10"/>
    <n v="0.5"/>
    <n v="5.4333333333333336"/>
    <n v="71.595092024539881"/>
    <n v="217.33333333333334"/>
    <n v="0"/>
    <n v="0"/>
    <x v="2"/>
    <n v="4434.6000000000004"/>
  </r>
  <r>
    <x v="85"/>
    <x v="85"/>
    <s v="anchors"/>
    <n v="84.79"/>
    <n v="1034"/>
    <n v="129"/>
    <n v="10544.71"/>
    <s v="Fijaciones Norte SA"/>
    <n v="14"/>
    <n v="0.55000000000000004"/>
    <n v="1.4333333333333333"/>
    <n v="721.39534883720933"/>
    <n v="63.06666666666667"/>
    <n v="0"/>
    <n v="0"/>
    <x v="0"/>
    <n v="48220.072999999997"/>
  </r>
  <r>
    <x v="86"/>
    <x v="86"/>
    <s v="fasteners"/>
    <n v="74.39"/>
    <n v="1073"/>
    <n v="146"/>
    <n v="10295.68"/>
    <s v="Tornillería Ibérica SL"/>
    <n v="10"/>
    <n v="0.5"/>
    <n v="1.6222222222222222"/>
    <n v="661.43835616438355"/>
    <n v="64.888888888888886"/>
    <n v="0"/>
    <n v="0"/>
    <x v="0"/>
    <n v="39910.235000000001"/>
  </r>
  <r>
    <x v="87"/>
    <x v="87"/>
    <s v="anchors"/>
    <n v="84.99"/>
    <n v="25"/>
    <n v="125"/>
    <n v="9972.65"/>
    <s v="Fijaciones Norte SA"/>
    <n v="14"/>
    <n v="0.55000000000000004"/>
    <n v="1.3888888888888888"/>
    <n v="18"/>
    <n v="61.111111111111107"/>
    <n v="37"/>
    <n v="1729.5464999999999"/>
    <x v="1"/>
    <n v="1168.6125"/>
  </r>
  <r>
    <x v="88"/>
    <x v="88"/>
    <s v="fasteners"/>
    <n v="91.05"/>
    <n v="414"/>
    <n v="116"/>
    <n v="9935.7199999999993"/>
    <s v="Tornillería Ibérica SL"/>
    <n v="10"/>
    <n v="0.5"/>
    <n v="1.288888888888889"/>
    <n v="321.20689655172413"/>
    <n v="51.555555555555557"/>
    <n v="0"/>
    <n v="0"/>
    <x v="0"/>
    <n v="18847.349999999999"/>
  </r>
  <r>
    <x v="89"/>
    <x v="89"/>
    <s v="fasteners"/>
    <n v="28.9"/>
    <n v="408"/>
    <n v="360"/>
    <n v="9883.61"/>
    <s v="Tornillería Ibérica SL"/>
    <n v="10"/>
    <n v="0.5"/>
    <n v="4"/>
    <n v="102"/>
    <n v="160"/>
    <n v="0"/>
    <n v="0"/>
    <x v="2"/>
    <n v="5895.6"/>
  </r>
  <r>
    <x v="90"/>
    <x v="90"/>
    <s v="fasteners"/>
    <n v="52.5"/>
    <n v="385"/>
    <n v="192"/>
    <n v="9731.4"/>
    <s v="Tornillería Ibérica SL"/>
    <n v="10"/>
    <n v="0.5"/>
    <n v="2.1333333333333333"/>
    <n v="180.46875"/>
    <n v="85.333333333333329"/>
    <n v="0"/>
    <n v="0"/>
    <x v="0"/>
    <n v="10106.25"/>
  </r>
  <r>
    <x v="91"/>
    <x v="91"/>
    <s v="fasteners"/>
    <n v="97.61"/>
    <n v="2083"/>
    <n v="104"/>
    <n v="9714.1"/>
    <s v="Tornillería Ibérica SL"/>
    <n v="10"/>
    <n v="0.5"/>
    <n v="1.1555555555555554"/>
    <n v="1802.596153846154"/>
    <n v="46.222222222222214"/>
    <n v="0"/>
    <n v="0"/>
    <x v="0"/>
    <n v="101660.815"/>
  </r>
  <r>
    <x v="92"/>
    <x v="92"/>
    <s v="fasteners"/>
    <n v="136.49"/>
    <n v="2200"/>
    <n v="73"/>
    <n v="9595.2199999999993"/>
    <s v="Tornillería Ibérica SL"/>
    <n v="10"/>
    <n v="0.5"/>
    <n v="0.81111111111111112"/>
    <n v="2712.3287671232874"/>
    <n v="32.444444444444443"/>
    <n v="0"/>
    <n v="0"/>
    <x v="0"/>
    <n v="150139"/>
  </r>
  <r>
    <x v="93"/>
    <x v="93"/>
    <s v="fasteners"/>
    <n v="53.05"/>
    <n v="130"/>
    <n v="189"/>
    <n v="9500.69"/>
    <s v="Tornillería Ibérica SL"/>
    <n v="10"/>
    <n v="0.5"/>
    <n v="2.1"/>
    <n v="61.904761904761905"/>
    <n v="84"/>
    <n v="0"/>
    <n v="0"/>
    <x v="2"/>
    <n v="3448.25"/>
  </r>
  <r>
    <x v="94"/>
    <x v="94"/>
    <s v="fasteners"/>
    <n v="69.73"/>
    <n v="0"/>
    <n v="145"/>
    <n v="9497.01"/>
    <s v="Tornillería Ibérica SL"/>
    <n v="10"/>
    <n v="0.5"/>
    <n v="1.6111111111111112"/>
    <n v="0"/>
    <n v="64.444444444444443"/>
    <n v="65"/>
    <n v="2266.2249999999999"/>
    <x v="3"/>
    <n v="0"/>
  </r>
  <r>
    <x v="95"/>
    <x v="95"/>
    <s v="fasteners"/>
    <n v="134.4"/>
    <n v="1789"/>
    <n v="74"/>
    <n v="9424.2199999999993"/>
    <s v="Tornillería Ibérica SL"/>
    <n v="10"/>
    <n v="0.5"/>
    <n v="0.82222222222222219"/>
    <n v="2175.8108108108108"/>
    <n v="32.888888888888886"/>
    <n v="0"/>
    <n v="0"/>
    <x v="0"/>
    <n v="120220.8"/>
  </r>
  <r>
    <x v="96"/>
    <x v="96"/>
    <s v="anchors"/>
    <n v="87.09"/>
    <n v="1273"/>
    <n v="112"/>
    <n v="9281.89"/>
    <s v="Fijaciones Norte SA"/>
    <n v="14"/>
    <n v="0.55000000000000004"/>
    <n v="1.2444444444444445"/>
    <n v="1022.9464285714286"/>
    <n v="54.75555555555556"/>
    <n v="0"/>
    <n v="0"/>
    <x v="0"/>
    <n v="60976.063499999997"/>
  </r>
  <r>
    <x v="97"/>
    <x v="97"/>
    <s v="fasteners"/>
    <n v="107.2"/>
    <n v="222"/>
    <n v="90"/>
    <n v="9268.2900000000009"/>
    <s v="Tornillería Ibérica SL"/>
    <n v="10"/>
    <n v="0.5"/>
    <n v="1"/>
    <n v="222"/>
    <n v="40"/>
    <n v="0"/>
    <n v="0"/>
    <x v="0"/>
    <n v="11899.2"/>
  </r>
  <r>
    <x v="98"/>
    <x v="98"/>
    <s v="fasteners"/>
    <n v="377.11"/>
    <n v="1615"/>
    <n v="25"/>
    <n v="9201.48"/>
    <s v="Tornillería Ibérica SL"/>
    <n v="10"/>
    <n v="0.5"/>
    <n v="0.27777777777777779"/>
    <n v="5814"/>
    <n v="11.111111111111111"/>
    <n v="0"/>
    <n v="0"/>
    <x v="0"/>
    <n v="304516.32500000001"/>
  </r>
  <r>
    <x v="99"/>
    <x v="99"/>
    <s v="fasteners"/>
    <n v="161.25"/>
    <n v="1061"/>
    <n v="59"/>
    <n v="9146.15"/>
    <s v="Tornillería Ibérica SL"/>
    <n v="10"/>
    <n v="0.5"/>
    <n v="0.65555555555555556"/>
    <n v="1618.4745762711864"/>
    <n v="26.222222222222221"/>
    <n v="0"/>
    <n v="0"/>
    <x v="0"/>
    <n v="85543.125"/>
  </r>
  <r>
    <x v="100"/>
    <x v="100"/>
    <s v="fasteners"/>
    <n v="65.849999999999994"/>
    <n v="272"/>
    <n v="145"/>
    <n v="9083.16"/>
    <s v="Tornillería Ibérica SL"/>
    <n v="10"/>
    <n v="0.5"/>
    <n v="1.6111111111111112"/>
    <n v="168.82758620689654"/>
    <n v="64.444444444444443"/>
    <n v="0"/>
    <n v="0"/>
    <x v="2"/>
    <n v="8955.6"/>
  </r>
  <r>
    <x v="101"/>
    <x v="101"/>
    <s v="fasteners"/>
    <n v="35.5"/>
    <n v="1838"/>
    <n v="264"/>
    <n v="8955.23"/>
    <s v="Tornillería Ibérica SL"/>
    <n v="10"/>
    <n v="0.5"/>
    <n v="2.9333333333333331"/>
    <n v="626.59090909090912"/>
    <n v="117.33333333333333"/>
    <n v="0"/>
    <n v="0"/>
    <x v="0"/>
    <n v="32624.5"/>
  </r>
  <r>
    <x v="102"/>
    <x v="102"/>
    <s v="fasteners"/>
    <n v="403.2"/>
    <n v="879"/>
    <n v="23"/>
    <n v="8805.82"/>
    <s v="Tornillería Ibérica SL"/>
    <n v="10"/>
    <n v="0.5"/>
    <n v="0.25555555555555554"/>
    <n v="3439.5652173913045"/>
    <n v="10.222222222222221"/>
    <n v="0"/>
    <n v="0"/>
    <x v="0"/>
    <n v="177206.39999999999"/>
  </r>
  <r>
    <x v="103"/>
    <x v="103"/>
    <s v="fasteners"/>
    <n v="73.53"/>
    <n v="1516"/>
    <n v="125"/>
    <n v="8738.49"/>
    <s v="Tornillería Ibérica SL"/>
    <n v="10"/>
    <n v="0.5"/>
    <n v="1.3888888888888888"/>
    <n v="1091.52"/>
    <n v="55.555555555555557"/>
    <n v="0"/>
    <n v="0"/>
    <x v="0"/>
    <n v="55735.74"/>
  </r>
  <r>
    <x v="104"/>
    <x v="104"/>
    <s v="anchors"/>
    <n v="137.88999999999999"/>
    <n v="1200"/>
    <n v="67"/>
    <n v="8717.4599999999991"/>
    <s v="Fijaciones Norte SA"/>
    <n v="14"/>
    <n v="0.55000000000000004"/>
    <n v="0.74444444444444446"/>
    <n v="1611.9402985074626"/>
    <n v="32.75555555555556"/>
    <n v="0"/>
    <n v="0"/>
    <x v="0"/>
    <n v="91007.4"/>
  </r>
  <r>
    <x v="105"/>
    <x v="105"/>
    <s v="fasteners"/>
    <n v="81.010000000000005"/>
    <n v="939"/>
    <n v="109"/>
    <n v="8473.69"/>
    <s v="Tornillería Ibérica SL"/>
    <n v="10"/>
    <n v="0.5"/>
    <n v="1.211111111111111"/>
    <n v="775.32110091743129"/>
    <n v="48.444444444444443"/>
    <n v="0"/>
    <n v="0"/>
    <x v="0"/>
    <n v="38034.195"/>
  </r>
  <r>
    <x v="106"/>
    <x v="106"/>
    <s v="fasteners"/>
    <n v="104.53"/>
    <n v="1835"/>
    <n v="84"/>
    <n v="8450.2999999999993"/>
    <s v="Tornillería Ibérica SL"/>
    <n v="10"/>
    <n v="0.5"/>
    <n v="0.93333333333333335"/>
    <n v="1966.0714285714284"/>
    <n v="37.333333333333336"/>
    <n v="0"/>
    <n v="0"/>
    <x v="0"/>
    <n v="95906.274999999994"/>
  </r>
  <r>
    <x v="107"/>
    <x v="107"/>
    <s v="fasteners"/>
    <n v="82.99"/>
    <n v="1427"/>
    <n v="119"/>
    <n v="8414.17"/>
    <s v="Tornillería Ibérica SL"/>
    <n v="10"/>
    <n v="0.5"/>
    <n v="1.3222222222222222"/>
    <n v="1079.2436974789916"/>
    <n v="52.888888888888886"/>
    <n v="0"/>
    <n v="0"/>
    <x v="0"/>
    <n v="59213.364999999998"/>
  </r>
  <r>
    <x v="108"/>
    <x v="108"/>
    <s v="fasteners"/>
    <n v="25.7"/>
    <n v="406"/>
    <n v="338"/>
    <n v="8382.6"/>
    <s v="Tornillería Ibérica SL"/>
    <n v="10"/>
    <n v="0.5"/>
    <n v="3.7555555555555555"/>
    <n v="108.10650887573965"/>
    <n v="150.22222222222223"/>
    <n v="0"/>
    <n v="0"/>
    <x v="2"/>
    <n v="5217.1000000000004"/>
  </r>
  <r>
    <x v="109"/>
    <x v="109"/>
    <s v="fasteners"/>
    <n v="63.21"/>
    <n v="8"/>
    <n v="141"/>
    <n v="8355.9699999999993"/>
    <s v="Tornillería Ibérica SL"/>
    <n v="10"/>
    <n v="0.5"/>
    <n v="1.5666666666666667"/>
    <n v="5.1063829787234045"/>
    <n v="62.666666666666664"/>
    <n v="55"/>
    <n v="1738.2750000000001"/>
    <x v="1"/>
    <n v="252.84"/>
  </r>
  <r>
    <x v="110"/>
    <x v="110"/>
    <s v="anchors"/>
    <n v="68.290000000000006"/>
    <n v="1704"/>
    <n v="125"/>
    <n v="8271.51"/>
    <s v="Fijaciones Norte SA"/>
    <n v="14"/>
    <n v="0.55000000000000004"/>
    <n v="1.3888888888888888"/>
    <n v="1226.8800000000001"/>
    <n v="61.111111111111107"/>
    <n v="0"/>
    <n v="0"/>
    <x v="0"/>
    <n v="64001.387999999999"/>
  </r>
  <r>
    <x v="111"/>
    <x v="111"/>
    <s v="anchors"/>
    <n v="84.89"/>
    <n v="437"/>
    <n v="100"/>
    <n v="8124.02"/>
    <s v="Fijaciones Norte SA"/>
    <n v="14"/>
    <n v="0.55000000000000004"/>
    <n v="1.1111111111111112"/>
    <n v="393.29999999999995"/>
    <n v="48.888888888888893"/>
    <n v="0"/>
    <n v="0"/>
    <x v="0"/>
    <n v="20403.3115"/>
  </r>
  <r>
    <x v="112"/>
    <x v="112"/>
    <s v="anchors"/>
    <n v="41.89"/>
    <n v="2081"/>
    <n v="205"/>
    <n v="8119.26"/>
    <s v="Fijaciones Norte SA"/>
    <n v="14"/>
    <n v="0.55000000000000004"/>
    <n v="2.2777777777777777"/>
    <n v="913.60975609756099"/>
    <n v="100.22222222222221"/>
    <n v="0"/>
    <n v="0"/>
    <x v="0"/>
    <n v="47945.199500000002"/>
  </r>
  <r>
    <x v="113"/>
    <x v="113"/>
    <s v="fasteners"/>
    <n v="61.2"/>
    <n v="2014"/>
    <n v="141"/>
    <n v="8077.92"/>
    <s v="Tornillería Ibérica SL"/>
    <n v="10"/>
    <n v="0.5"/>
    <n v="1.5666666666666667"/>
    <n v="1285.5319148936171"/>
    <n v="62.666666666666664"/>
    <n v="0"/>
    <n v="0"/>
    <x v="0"/>
    <n v="61628.4"/>
  </r>
  <r>
    <x v="114"/>
    <x v="114"/>
    <s v="anchors"/>
    <n v="74.59"/>
    <n v="1129"/>
    <n v="115"/>
    <n v="8068.92"/>
    <s v="Fijaciones Norte SA"/>
    <n v="14"/>
    <n v="0.55000000000000004"/>
    <n v="1.2777777777777777"/>
    <n v="883.56521739130437"/>
    <n v="56.222222222222214"/>
    <n v="0"/>
    <n v="0"/>
    <x v="0"/>
    <n v="46316.660499999998"/>
  </r>
  <r>
    <x v="115"/>
    <x v="115"/>
    <s v="fasteners"/>
    <n v="103.63"/>
    <n v="1575"/>
    <n v="80"/>
    <n v="7996.12"/>
    <s v="Tornillería Ibérica SL"/>
    <n v="10"/>
    <n v="0.5"/>
    <n v="0.88888888888888884"/>
    <n v="1771.875"/>
    <n v="35.555555555555557"/>
    <n v="0"/>
    <n v="0"/>
    <x v="0"/>
    <n v="81608.625"/>
  </r>
  <r>
    <x v="116"/>
    <x v="116"/>
    <s v="anchors"/>
    <n v="699.29"/>
    <n v="740"/>
    <n v="12"/>
    <n v="7985.92"/>
    <s v="Fijaciones Norte SA"/>
    <n v="14"/>
    <n v="0.55000000000000004"/>
    <n v="0.13333333333333333"/>
    <n v="5550"/>
    <n v="5.8666666666666663"/>
    <n v="0"/>
    <n v="0"/>
    <x v="0"/>
    <n v="284611.03000000003"/>
  </r>
  <r>
    <x v="117"/>
    <x v="117"/>
    <s v="fasteners"/>
    <n v="17.600000000000001"/>
    <n v="926"/>
    <n v="473"/>
    <n v="7930.09"/>
    <s v="Tornillería Ibérica SL"/>
    <n v="10"/>
    <n v="0.5"/>
    <n v="5.2555555555555555"/>
    <n v="176.19450317124736"/>
    <n v="210.22222222222223"/>
    <n v="0"/>
    <n v="0"/>
    <x v="2"/>
    <n v="8148.8"/>
  </r>
  <r>
    <x v="118"/>
    <x v="118"/>
    <s v="fasteners"/>
    <n v="156.09"/>
    <n v="11"/>
    <n v="54"/>
    <n v="7901.16"/>
    <s v="Tornillería Ibérica SL"/>
    <n v="10"/>
    <n v="0.5"/>
    <n v="0.6"/>
    <n v="18.333333333333336"/>
    <n v="24"/>
    <n v="13"/>
    <n v="1014.585"/>
    <x v="1"/>
    <n v="858.495"/>
  </r>
  <r>
    <x v="119"/>
    <x v="119"/>
    <s v="anchors"/>
    <n v="58.99"/>
    <n v="578"/>
    <n v="141"/>
    <n v="7891.61"/>
    <s v="Fijaciones Norte SA"/>
    <n v="14"/>
    <n v="0.55000000000000004"/>
    <n v="1.5666666666666667"/>
    <n v="368.93617021276594"/>
    <n v="68.933333333333337"/>
    <n v="0"/>
    <n v="0"/>
    <x v="0"/>
    <n v="18752.920999999998"/>
  </r>
  <r>
    <x v="120"/>
    <x v="120"/>
    <s v="fasteners"/>
    <n v="104.49"/>
    <n v="167"/>
    <n v="97"/>
    <n v="7792.16"/>
    <s v="Tornillería Ibérica SL"/>
    <n v="10"/>
    <n v="0.5"/>
    <n v="1.0777777777777777"/>
    <n v="154.94845360824743"/>
    <n v="43.111111111111107"/>
    <n v="0"/>
    <n v="0"/>
    <x v="2"/>
    <n v="8724.9150000000009"/>
  </r>
  <r>
    <x v="121"/>
    <x v="121"/>
    <s v="fasteners"/>
    <n v="80.45"/>
    <n v="1993"/>
    <n v="101"/>
    <n v="7689.14"/>
    <s v="Tornillería Ibérica SL"/>
    <n v="10"/>
    <n v="0.5"/>
    <n v="1.1222222222222222"/>
    <n v="1775.9405940594058"/>
    <n v="44.888888888888886"/>
    <n v="0"/>
    <n v="0"/>
    <x v="0"/>
    <n v="80168.425000000003"/>
  </r>
  <r>
    <x v="122"/>
    <x v="122"/>
    <s v="fasteners"/>
    <n v="268.8"/>
    <n v="2015"/>
    <n v="29"/>
    <n v="7607.09"/>
    <s v="Tornillería Ibérica SL"/>
    <n v="10"/>
    <n v="0.5"/>
    <n v="0.32222222222222224"/>
    <n v="6253.4482758620688"/>
    <n v="12.888888888888889"/>
    <n v="0"/>
    <n v="0"/>
    <x v="0"/>
    <n v="270816"/>
  </r>
  <r>
    <x v="123"/>
    <x v="123"/>
    <s v="fasteners"/>
    <n v="211.13"/>
    <n v="1740"/>
    <n v="37"/>
    <n v="7604.92"/>
    <s v="Tornillería Ibérica SL"/>
    <n v="10"/>
    <n v="0.5"/>
    <n v="0.41111111111111109"/>
    <n v="4232.4324324324325"/>
    <n v="16.444444444444443"/>
    <n v="0"/>
    <n v="0"/>
    <x v="0"/>
    <n v="183683.1"/>
  </r>
  <r>
    <x v="124"/>
    <x v="124"/>
    <s v="fasteners"/>
    <n v="67.94"/>
    <n v="24"/>
    <n v="116"/>
    <n v="7497.52"/>
    <s v="Tornillería Ibérica SL"/>
    <n v="10"/>
    <n v="0.5"/>
    <n v="1.288888888888889"/>
    <n v="18.620689655172413"/>
    <n v="51.555555555555557"/>
    <n v="28"/>
    <n v="951.16"/>
    <x v="1"/>
    <n v="815.28"/>
  </r>
  <r>
    <x v="125"/>
    <x v="125"/>
    <s v="anchors"/>
    <n v="53.79"/>
    <n v="1263"/>
    <n v="147"/>
    <n v="7492.23"/>
    <s v="Fijaciones Norte SA"/>
    <n v="14"/>
    <n v="0.55000000000000004"/>
    <n v="1.6333333333333333"/>
    <n v="773.26530612244903"/>
    <n v="71.86666666666666"/>
    <n v="0"/>
    <n v="0"/>
    <x v="0"/>
    <n v="37365.2235"/>
  </r>
  <r>
    <x v="126"/>
    <x v="126"/>
    <s v="fasteners"/>
    <n v="73.400000000000006"/>
    <n v="400"/>
    <n v="104"/>
    <n v="7436.92"/>
    <s v="Tornillería Ibérica SL"/>
    <n v="10"/>
    <n v="0.5"/>
    <n v="1.1555555555555554"/>
    <n v="346.15384615384619"/>
    <n v="46.222222222222214"/>
    <n v="0"/>
    <n v="0"/>
    <x v="0"/>
    <n v="14680"/>
  </r>
  <r>
    <x v="127"/>
    <x v="127"/>
    <s v="fasteners"/>
    <n v="128.13999999999999"/>
    <n v="906"/>
    <n v="62"/>
    <n v="7432.18"/>
    <s v="Tornillería Ibérica SL"/>
    <n v="10"/>
    <n v="0.5"/>
    <n v="0.68888888888888888"/>
    <n v="1315.1612903225807"/>
    <n v="27.555555555555557"/>
    <n v="0"/>
    <n v="0"/>
    <x v="0"/>
    <n v="58047.42"/>
  </r>
  <r>
    <x v="128"/>
    <x v="128"/>
    <s v="fasteners"/>
    <n v="115.24"/>
    <n v="1888"/>
    <n v="68"/>
    <n v="7419.09"/>
    <s v="Tornillería Ibérica SL"/>
    <n v="10"/>
    <n v="0.5"/>
    <n v="0.75555555555555554"/>
    <n v="2498.8235294117649"/>
    <n v="30.222222222222221"/>
    <n v="0"/>
    <n v="0"/>
    <x v="0"/>
    <n v="108786.56"/>
  </r>
  <r>
    <x v="129"/>
    <x v="129"/>
    <s v="fasteners"/>
    <n v="65.78"/>
    <n v="1031"/>
    <n v="117"/>
    <n v="7354.4"/>
    <s v="Tornillería Ibérica SL"/>
    <n v="10"/>
    <n v="0.5"/>
    <n v="1.3"/>
    <n v="793.07692307692309"/>
    <n v="52"/>
    <n v="0"/>
    <n v="0"/>
    <x v="0"/>
    <n v="33909.589999999997"/>
  </r>
  <r>
    <x v="130"/>
    <x v="130"/>
    <s v="fasteners"/>
    <n v="19.3"/>
    <n v="193"/>
    <n v="398"/>
    <n v="7291.88"/>
    <s v="Tornillería Ibérica SL"/>
    <n v="10"/>
    <n v="0.5"/>
    <n v="4.4222222222222225"/>
    <n v="43.643216080402006"/>
    <n v="176.88888888888891"/>
    <n v="0"/>
    <n v="0"/>
    <x v="2"/>
    <n v="1862.45"/>
  </r>
  <r>
    <x v="131"/>
    <x v="131"/>
    <s v="anchors"/>
    <n v="70.290000000000006"/>
    <n v="2138"/>
    <n v="136"/>
    <n v="7275.98"/>
    <s v="Fijaciones Norte SA"/>
    <n v="14"/>
    <n v="0.55000000000000004"/>
    <n v="1.5111111111111111"/>
    <n v="1414.8529411764707"/>
    <n v="66.48888888888888"/>
    <n v="0"/>
    <n v="0"/>
    <x v="0"/>
    <n v="82654.010999999999"/>
  </r>
  <r>
    <x v="132"/>
    <x v="132"/>
    <s v="fasteners"/>
    <n v="46.53"/>
    <n v="25"/>
    <n v="165"/>
    <n v="7272.9"/>
    <s v="Tornillería Ibérica SL"/>
    <n v="10"/>
    <n v="0.5"/>
    <n v="1.8333333333333333"/>
    <n v="13.636363636363637"/>
    <n v="73.333333333333329"/>
    <n v="49"/>
    <n v="1139.9849999999999"/>
    <x v="1"/>
    <n v="581.625"/>
  </r>
  <r>
    <x v="133"/>
    <x v="133"/>
    <s v="fasteners"/>
    <n v="19.5"/>
    <n v="24"/>
    <n v="443"/>
    <n v="7265.96"/>
    <s v="Tornillería Ibérica SL"/>
    <n v="10"/>
    <n v="0.5"/>
    <n v="4.9222222222222225"/>
    <n v="4.8758465011286676"/>
    <n v="196.88888888888891"/>
    <n v="173"/>
    <n v="1686.75"/>
    <x v="1"/>
    <n v="234"/>
  </r>
  <r>
    <x v="134"/>
    <x v="134"/>
    <s v="fasteners"/>
    <n v="73.099999999999994"/>
    <n v="694"/>
    <n v="120"/>
    <n v="7241.93"/>
    <s v="Tornillería Ibérica SL"/>
    <n v="10"/>
    <n v="0.5"/>
    <n v="1.3333333333333333"/>
    <n v="520.5"/>
    <n v="53.333333333333329"/>
    <n v="0"/>
    <n v="0"/>
    <x v="0"/>
    <n v="25365.7"/>
  </r>
  <r>
    <x v="135"/>
    <x v="135"/>
    <s v="fasteners"/>
    <n v="23.5"/>
    <n v="0"/>
    <n v="325"/>
    <n v="7222.96"/>
    <s v="Tornillería Ibérica SL"/>
    <n v="10"/>
    <n v="0.5"/>
    <n v="3.6111111111111112"/>
    <n v="0"/>
    <n v="144.44444444444446"/>
    <n v="145"/>
    <n v="1703.75"/>
    <x v="3"/>
    <n v="0"/>
  </r>
  <r>
    <x v="136"/>
    <x v="136"/>
    <s v="fasteners"/>
    <n v="22.1"/>
    <n v="772"/>
    <n v="343"/>
    <n v="7217.98"/>
    <s v="Tornillería Ibérica SL"/>
    <n v="10"/>
    <n v="0.5"/>
    <n v="3.8111111111111109"/>
    <n v="202.56559766763849"/>
    <n v="152.44444444444443"/>
    <n v="0"/>
    <n v="0"/>
    <x v="0"/>
    <n v="8530.6"/>
  </r>
  <r>
    <x v="137"/>
    <x v="137"/>
    <s v="fasteners"/>
    <n v="51.7"/>
    <n v="1085"/>
    <n v="146"/>
    <n v="7191.08"/>
    <s v="Tornillería Ibérica SL"/>
    <n v="10"/>
    <n v="0.5"/>
    <n v="1.6222222222222222"/>
    <n v="668.83561643835617"/>
    <n v="64.888888888888886"/>
    <n v="0"/>
    <n v="0"/>
    <x v="0"/>
    <n v="28047.25"/>
  </r>
  <r>
    <x v="138"/>
    <x v="138"/>
    <s v="fasteners"/>
    <n v="88.58"/>
    <n v="16"/>
    <n v="85"/>
    <n v="7183.61"/>
    <s v="Tornillería Ibérica SL"/>
    <n v="10"/>
    <n v="0.5"/>
    <n v="0.94444444444444442"/>
    <n v="16.941176470588236"/>
    <n v="37.777777777777779"/>
    <n v="22"/>
    <n v="974.38"/>
    <x v="1"/>
    <n v="708.64"/>
  </r>
  <r>
    <x v="139"/>
    <x v="139"/>
    <s v="fasteners"/>
    <n v="69.930000000000007"/>
    <n v="1970"/>
    <n v="105"/>
    <n v="7091.13"/>
    <s v="Tornillería Ibérica SL"/>
    <n v="10"/>
    <n v="0.5"/>
    <n v="1.1666666666666667"/>
    <n v="1688.5714285714284"/>
    <n v="46.666666666666671"/>
    <n v="0"/>
    <n v="0"/>
    <x v="0"/>
    <n v="68881.05"/>
  </r>
  <r>
    <x v="140"/>
    <x v="140"/>
    <s v="anchors"/>
    <n v="68.489999999999995"/>
    <n v="2139"/>
    <n v="109"/>
    <n v="7088.66"/>
    <s v="Fijaciones Norte SA"/>
    <n v="14"/>
    <n v="0.55000000000000004"/>
    <n v="1.211111111111111"/>
    <n v="1766.1467889908258"/>
    <n v="53.288888888888884"/>
    <n v="0"/>
    <n v="0"/>
    <x v="0"/>
    <n v="80575.060500000007"/>
  </r>
  <r>
    <x v="141"/>
    <x v="141"/>
    <s v="fasteners"/>
    <n v="39.130000000000003"/>
    <n v="1286"/>
    <n v="194"/>
    <n v="7081.04"/>
    <s v="Tornillería Ibérica SL"/>
    <n v="10"/>
    <n v="0.5"/>
    <n v="2.1555555555555554"/>
    <n v="596.59793814432987"/>
    <n v="86.222222222222214"/>
    <n v="0"/>
    <n v="0"/>
    <x v="0"/>
    <n v="25160.59"/>
  </r>
  <r>
    <x v="142"/>
    <x v="142"/>
    <s v="fasteners"/>
    <n v="65.89"/>
    <n v="1975"/>
    <n v="112"/>
    <n v="6987.05"/>
    <s v="Tornillería Ibérica SL"/>
    <n v="10"/>
    <n v="0.5"/>
    <n v="1.2444444444444445"/>
    <n v="1587.0535714285713"/>
    <n v="49.777777777777779"/>
    <n v="0"/>
    <n v="0"/>
    <x v="0"/>
    <n v="65066.375"/>
  </r>
  <r>
    <x v="143"/>
    <x v="143"/>
    <s v="fasteners"/>
    <n v="59.34"/>
    <n v="1617"/>
    <n v="125"/>
    <n v="6980.48"/>
    <s v="Tornillería Ibérica SL"/>
    <n v="10"/>
    <n v="0.5"/>
    <n v="1.3888888888888888"/>
    <n v="1164.24"/>
    <n v="55.555555555555557"/>
    <n v="0"/>
    <n v="0"/>
    <x v="0"/>
    <n v="47976.39"/>
  </r>
  <r>
    <x v="144"/>
    <x v="144"/>
    <s v="anchors"/>
    <n v="103.39"/>
    <n v="1757"/>
    <n v="71"/>
    <n v="6949.92"/>
    <s v="Fijaciones Norte SA"/>
    <n v="14"/>
    <n v="0.55000000000000004"/>
    <n v="0.78888888888888886"/>
    <n v="2227.1830985915494"/>
    <n v="34.711111111111109"/>
    <n v="0"/>
    <n v="0"/>
    <x v="0"/>
    <n v="99910.926500000001"/>
  </r>
  <r>
    <x v="145"/>
    <x v="145"/>
    <s v="fasteners"/>
    <n v="137.16999999999999"/>
    <n v="0"/>
    <n v="52"/>
    <n v="6883.29"/>
    <s v="Tornillería Ibérica SL"/>
    <n v="10"/>
    <n v="0.5"/>
    <n v="0.57777777777777772"/>
    <n v="0"/>
    <n v="23.111111111111107"/>
    <n v="24"/>
    <n v="1646.04"/>
    <x v="3"/>
    <n v="0"/>
  </r>
  <r>
    <x v="146"/>
    <x v="146"/>
    <s v="fasteners"/>
    <n v="47.1"/>
    <n v="689"/>
    <n v="153"/>
    <n v="6874.57"/>
    <s v="Tornillería Ibérica SL"/>
    <n v="10"/>
    <n v="0.5"/>
    <n v="1.7"/>
    <n v="405.29411764705884"/>
    <n v="68"/>
    <n v="0"/>
    <n v="0"/>
    <x v="0"/>
    <n v="16225.95"/>
  </r>
  <r>
    <x v="147"/>
    <x v="147"/>
    <s v="anchors"/>
    <n v="90.99"/>
    <n v="439"/>
    <n v="78"/>
    <n v="6818.76"/>
    <s v="Fijaciones Norte SA"/>
    <n v="14"/>
    <n v="0.55000000000000004"/>
    <n v="0.8666666666666667"/>
    <n v="506.53846153846155"/>
    <n v="38.133333333333333"/>
    <n v="0"/>
    <n v="0"/>
    <x v="0"/>
    <n v="21969.535500000002"/>
  </r>
  <r>
    <x v="148"/>
    <x v="148"/>
    <s v="fasteners"/>
    <n v="77.83"/>
    <n v="621"/>
    <n v="92"/>
    <n v="6775.65"/>
    <s v="Tornillería Ibérica SL"/>
    <n v="10"/>
    <n v="0.5"/>
    <n v="1.0222222222222221"/>
    <n v="607.5"/>
    <n v="40.888888888888886"/>
    <n v="0"/>
    <n v="0"/>
    <x v="0"/>
    <n v="24166.215"/>
  </r>
  <r>
    <x v="149"/>
    <x v="149"/>
    <s v="fasteners"/>
    <n v="77.400000000000006"/>
    <n v="445"/>
    <n v="115"/>
    <n v="6727.32"/>
    <s v="Tornillería Ibérica SL"/>
    <n v="10"/>
    <n v="0.5"/>
    <n v="1.2777777777777777"/>
    <n v="348.26086956521743"/>
    <n v="51.111111111111107"/>
    <n v="0"/>
    <n v="0"/>
    <x v="0"/>
    <n v="17221.5"/>
  </r>
  <r>
    <x v="150"/>
    <x v="150"/>
    <s v="fasteners"/>
    <n v="53.7"/>
    <n v="12"/>
    <n v="130"/>
    <n v="6683.16"/>
    <s v="Tornillería Ibérica SL"/>
    <n v="10"/>
    <n v="0.5"/>
    <n v="1.4444444444444444"/>
    <n v="8.3076923076923084"/>
    <n v="57.777777777777779"/>
    <n v="46"/>
    <n v="1235.0999999999999"/>
    <x v="1"/>
    <n v="322.2"/>
  </r>
  <r>
    <x v="151"/>
    <x v="151"/>
    <s v="fasteners"/>
    <n v="65.790000000000006"/>
    <n v="8"/>
    <n v="105"/>
    <n v="6643.68"/>
    <s v="Tornillería Ibérica SL"/>
    <n v="10"/>
    <n v="0.5"/>
    <n v="1.1666666666666667"/>
    <n v="6.8571428571428568"/>
    <n v="46.666666666666671"/>
    <n v="39"/>
    <n v="1282.905"/>
    <x v="1"/>
    <n v="263.16000000000003"/>
  </r>
  <r>
    <x v="152"/>
    <x v="152"/>
    <s v="fasteners"/>
    <n v="193.07"/>
    <n v="0"/>
    <n v="36"/>
    <n v="6626.04"/>
    <s v="Tornillería Ibérica SL"/>
    <n v="10"/>
    <n v="0.5"/>
    <n v="0.4"/>
    <n v="0"/>
    <n v="16"/>
    <n v="16"/>
    <n v="1544.56"/>
    <x v="3"/>
    <n v="0"/>
  </r>
  <r>
    <x v="153"/>
    <x v="153"/>
    <s v="fasteners"/>
    <n v="42.57"/>
    <n v="1775"/>
    <n v="165"/>
    <n v="6624.16"/>
    <s v="Tornillería Ibérica SL"/>
    <n v="10"/>
    <n v="0.5"/>
    <n v="1.8333333333333333"/>
    <n v="968.18181818181824"/>
    <n v="73.333333333333329"/>
    <n v="0"/>
    <n v="0"/>
    <x v="0"/>
    <n v="37780.875"/>
  </r>
  <r>
    <x v="154"/>
    <x v="154"/>
    <s v="fasteners"/>
    <n v="52.1"/>
    <n v="1071"/>
    <n v="135"/>
    <n v="6614.43"/>
    <s v="Tornillería Ibérica SL"/>
    <n v="10"/>
    <n v="0.5"/>
    <n v="1.5"/>
    <n v="714"/>
    <n v="60"/>
    <n v="0"/>
    <n v="0"/>
    <x v="0"/>
    <n v="27899.55"/>
  </r>
  <r>
    <x v="155"/>
    <x v="155"/>
    <s v="fasteners"/>
    <n v="516.1"/>
    <n v="1662"/>
    <n v="13"/>
    <n v="6595.76"/>
    <s v="Tornillería Ibérica SL"/>
    <n v="10"/>
    <n v="0.5"/>
    <n v="0.14444444444444443"/>
    <n v="11506.153846153848"/>
    <n v="5.7777777777777768"/>
    <n v="0"/>
    <n v="0"/>
    <x v="0"/>
    <n v="428879.1"/>
  </r>
  <r>
    <x v="156"/>
    <x v="156"/>
    <s v="fasteners"/>
    <n v="74.58"/>
    <n v="17"/>
    <n v="92"/>
    <n v="6589.71"/>
    <s v="Tornillería Ibérica SL"/>
    <n v="10"/>
    <n v="0.5"/>
    <n v="1.0222222222222221"/>
    <n v="16.630434782608695"/>
    <n v="40.888888888888886"/>
    <n v="24"/>
    <n v="894.96"/>
    <x v="1"/>
    <n v="633.92999999999995"/>
  </r>
  <r>
    <x v="157"/>
    <x v="157"/>
    <s v="anchors"/>
    <n v="59.79"/>
    <n v="5"/>
    <n v="117"/>
    <n v="6577.21"/>
    <s v="Fijaciones Norte SA"/>
    <n v="14"/>
    <n v="0.55000000000000004"/>
    <n v="1.3"/>
    <n v="3.8461538461538458"/>
    <n v="57.2"/>
    <n v="53"/>
    <n v="1742.8785"/>
    <x v="1"/>
    <n v="164.42250000000001"/>
  </r>
  <r>
    <x v="158"/>
    <x v="158"/>
    <s v="fasteners"/>
    <n v="135.88"/>
    <n v="111"/>
    <n v="64"/>
    <n v="6545.7"/>
    <s v="Tornillería Ibérica SL"/>
    <n v="10"/>
    <n v="0.5"/>
    <n v="0.71111111111111114"/>
    <n v="156.09375"/>
    <n v="28.444444444444446"/>
    <n v="0"/>
    <n v="0"/>
    <x v="2"/>
    <n v="7541.34"/>
  </r>
  <r>
    <x v="159"/>
    <x v="159"/>
    <s v="fasteners"/>
    <n v="110.94"/>
    <n v="1923"/>
    <n v="62"/>
    <n v="6540.84"/>
    <s v="Tornillería Ibérica SL"/>
    <n v="10"/>
    <n v="0.5"/>
    <n v="0.68888888888888888"/>
    <n v="2791.4516129032259"/>
    <n v="27.555555555555557"/>
    <n v="0"/>
    <n v="0"/>
    <x v="0"/>
    <n v="106668.81"/>
  </r>
  <r>
    <x v="160"/>
    <x v="160"/>
    <s v="fasteners"/>
    <n v="33.6"/>
    <n v="2158"/>
    <n v="207"/>
    <n v="6528.17"/>
    <s v="Tornillería Ibérica SL"/>
    <n v="10"/>
    <n v="0.5"/>
    <n v="2.2999999999999998"/>
    <n v="938.26086956521749"/>
    <n v="92"/>
    <n v="0"/>
    <n v="0"/>
    <x v="0"/>
    <n v="36254.400000000001"/>
  </r>
  <r>
    <x v="161"/>
    <x v="161"/>
    <s v="fasteners"/>
    <n v="64.53"/>
    <n v="1898"/>
    <n v="106"/>
    <n v="6520.26"/>
    <s v="Tornillería Ibérica SL"/>
    <n v="10"/>
    <n v="0.5"/>
    <n v="1.1777777777777778"/>
    <n v="1611.5094339622642"/>
    <n v="47.111111111111114"/>
    <n v="0"/>
    <n v="0"/>
    <x v="0"/>
    <n v="61238.97"/>
  </r>
  <r>
    <x v="162"/>
    <x v="162"/>
    <s v="fasteners"/>
    <n v="158.24"/>
    <n v="1070"/>
    <n v="43"/>
    <n v="6497.31"/>
    <s v="Tornillería Ibérica SL"/>
    <n v="10"/>
    <n v="0.5"/>
    <n v="0.4777777777777778"/>
    <n v="2239.5348837209303"/>
    <n v="19.111111111111111"/>
    <n v="0"/>
    <n v="0"/>
    <x v="0"/>
    <n v="84658.4"/>
  </r>
  <r>
    <x v="163"/>
    <x v="163"/>
    <s v="anchors"/>
    <n v="149.38999999999999"/>
    <n v="374"/>
    <n v="46"/>
    <n v="6486.55"/>
    <s v="Fijaciones Norte SA"/>
    <n v="14"/>
    <n v="0.55000000000000004"/>
    <n v="0.51111111111111107"/>
    <n v="731.73913043478262"/>
    <n v="22.488888888888887"/>
    <n v="0"/>
    <n v="0"/>
    <x v="0"/>
    <n v="30729.523000000001"/>
  </r>
  <r>
    <x v="164"/>
    <x v="164"/>
    <s v="fasteners"/>
    <n v="63.75"/>
    <n v="1331"/>
    <n v="104"/>
    <n v="6471.96"/>
    <s v="Tornillería Ibérica SL"/>
    <n v="10"/>
    <n v="0.5"/>
    <n v="1.1555555555555554"/>
    <n v="1151.8269230769231"/>
    <n v="46.222222222222214"/>
    <n v="0"/>
    <n v="0"/>
    <x v="0"/>
    <n v="42425.625"/>
  </r>
  <r>
    <x v="165"/>
    <x v="165"/>
    <s v="fasteners"/>
    <n v="168"/>
    <n v="1862"/>
    <n v="41"/>
    <n v="6390.72"/>
    <s v="Tornillería Ibérica SL"/>
    <n v="10"/>
    <n v="0.5"/>
    <n v="0.45555555555555555"/>
    <n v="4087.3170731707319"/>
    <n v="18.222222222222221"/>
    <n v="0"/>
    <n v="0"/>
    <x v="0"/>
    <n v="156408"/>
  </r>
  <r>
    <x v="166"/>
    <x v="166"/>
    <s v="fasteners"/>
    <n v="49.1"/>
    <n v="1021"/>
    <n v="136"/>
    <n v="6380.92"/>
    <s v="Tornillería Ibérica SL"/>
    <n v="10"/>
    <n v="0.5"/>
    <n v="1.5111111111111111"/>
    <n v="675.66176470588232"/>
    <n v="60.444444444444443"/>
    <n v="0"/>
    <n v="0"/>
    <x v="0"/>
    <n v="25065.55"/>
  </r>
  <r>
    <x v="167"/>
    <x v="167"/>
    <s v="fasteners"/>
    <n v="37.130000000000003"/>
    <n v="1957"/>
    <n v="183"/>
    <n v="6371.58"/>
    <s v="Tornillería Ibérica SL"/>
    <n v="10"/>
    <n v="0.5"/>
    <n v="2.0333333333333332"/>
    <n v="962.45901639344265"/>
    <n v="81.333333333333329"/>
    <n v="0"/>
    <n v="0"/>
    <x v="0"/>
    <n v="36331.705000000002"/>
  </r>
  <r>
    <x v="168"/>
    <x v="168"/>
    <s v="fasteners"/>
    <n v="52.15"/>
    <n v="1089"/>
    <n v="145"/>
    <n v="6365.93"/>
    <s v="Tornillería Ibérica SL"/>
    <n v="10"/>
    <n v="0.5"/>
    <n v="1.6111111111111112"/>
    <n v="675.93103448275861"/>
    <n v="64.444444444444443"/>
    <n v="0"/>
    <n v="0"/>
    <x v="0"/>
    <n v="28395.674999999999"/>
  </r>
  <r>
    <x v="169"/>
    <x v="169"/>
    <s v="fasteners"/>
    <n v="143.62"/>
    <n v="130"/>
    <n v="44"/>
    <n v="6284.82"/>
    <s v="Tornillería Ibérica SL"/>
    <n v="10"/>
    <n v="0.5"/>
    <n v="0.48888888888888887"/>
    <n v="265.90909090909093"/>
    <n v="19.555555555555554"/>
    <n v="0"/>
    <n v="0"/>
    <x v="0"/>
    <n v="9335.2999999999993"/>
  </r>
  <r>
    <x v="170"/>
    <x v="170"/>
    <s v="fasteners"/>
    <n v="85.57"/>
    <n v="6"/>
    <n v="76"/>
    <n v="6258.38"/>
    <s v="Tornillería Ibérica SL"/>
    <n v="10"/>
    <n v="0.5"/>
    <n v="0.84444444444444444"/>
    <n v="7.1052631578947372"/>
    <n v="33.777777777777779"/>
    <n v="28"/>
    <n v="1197.98"/>
    <x v="1"/>
    <n v="256.70999999999998"/>
  </r>
  <r>
    <x v="171"/>
    <x v="171"/>
    <s v="fasteners"/>
    <n v="48.59"/>
    <n v="2021"/>
    <n v="134"/>
    <n v="6228.07"/>
    <s v="Tornillería Ibérica SL"/>
    <n v="10"/>
    <n v="0.5"/>
    <n v="1.4888888888888889"/>
    <n v="1357.3880597014925"/>
    <n v="59.555555555555557"/>
    <n v="0"/>
    <n v="0"/>
    <x v="0"/>
    <n v="49100.195"/>
  </r>
  <r>
    <x v="172"/>
    <x v="172"/>
    <s v="fasteners"/>
    <n v="119.54"/>
    <n v="1315"/>
    <n v="55"/>
    <n v="6225.76"/>
    <s v="Tornillería Ibérica SL"/>
    <n v="10"/>
    <n v="0.5"/>
    <n v="0.61111111111111116"/>
    <n v="2151.8181818181815"/>
    <n v="24.444444444444446"/>
    <n v="0"/>
    <n v="0"/>
    <x v="0"/>
    <n v="78597.55"/>
  </r>
  <r>
    <x v="173"/>
    <x v="173"/>
    <s v="anchors"/>
    <n v="31.9"/>
    <n v="2138"/>
    <n v="206"/>
    <n v="6199.72"/>
    <s v="Fijaciones Norte SA"/>
    <n v="14"/>
    <n v="0.55000000000000004"/>
    <n v="2.2888888888888888"/>
    <n v="934.0776699029127"/>
    <n v="100.71111111111111"/>
    <n v="0"/>
    <n v="0"/>
    <x v="0"/>
    <n v="37511.21"/>
  </r>
  <r>
    <x v="174"/>
    <x v="174"/>
    <s v="fasteners"/>
    <n v="111.37"/>
    <n v="18"/>
    <n v="58"/>
    <n v="6042.91"/>
    <s v="Tornillería Ibérica SL"/>
    <n v="10"/>
    <n v="0.5"/>
    <n v="0.64444444444444449"/>
    <n v="27.931034482758619"/>
    <n v="25.777777777777779"/>
    <n v="8"/>
    <n v="445.48"/>
    <x v="1"/>
    <n v="1002.33"/>
  </r>
  <r>
    <x v="175"/>
    <x v="175"/>
    <s v="fasteners"/>
    <n v="124.27"/>
    <n v="471"/>
    <n v="50"/>
    <n v="6034.6"/>
    <s v="Tornillería Ibérica SL"/>
    <n v="10"/>
    <n v="0.5"/>
    <n v="0.55555555555555558"/>
    <n v="847.8"/>
    <n v="22.222222222222221"/>
    <n v="0"/>
    <n v="0"/>
    <x v="0"/>
    <n v="29265.584999999999"/>
  </r>
  <r>
    <x v="176"/>
    <x v="176"/>
    <s v="fasteners"/>
    <n v="107.07"/>
    <n v="809"/>
    <n v="59"/>
    <n v="6032.17"/>
    <s v="Tornillería Ibérica SL"/>
    <n v="10"/>
    <n v="0.5"/>
    <n v="0.65555555555555556"/>
    <n v="1234.0677966101696"/>
    <n v="26.222222222222221"/>
    <n v="0"/>
    <n v="0"/>
    <x v="0"/>
    <n v="43309.815000000002"/>
  </r>
  <r>
    <x v="177"/>
    <x v="177"/>
    <s v="fasteners"/>
    <n v="68.37"/>
    <n v="206"/>
    <n v="91"/>
    <n v="6027.45"/>
    <s v="Tornillería Ibérica SL"/>
    <n v="10"/>
    <n v="0.5"/>
    <n v="1.0111111111111111"/>
    <n v="203.73626373626374"/>
    <n v="40.444444444444443"/>
    <n v="0"/>
    <n v="0"/>
    <x v="0"/>
    <n v="7042.11"/>
  </r>
  <r>
    <x v="178"/>
    <x v="178"/>
    <s v="fasteners"/>
    <n v="241.92"/>
    <n v="1156"/>
    <n v="26"/>
    <n v="6009.36"/>
    <s v="Tornillería Ibérica SL"/>
    <n v="10"/>
    <n v="0.5"/>
    <n v="0.28888888888888886"/>
    <n v="4001.5384615384619"/>
    <n v="11.555555555555554"/>
    <n v="0"/>
    <n v="0"/>
    <x v="0"/>
    <n v="139829.76000000001"/>
  </r>
  <r>
    <x v="179"/>
    <x v="179"/>
    <s v="fasteners"/>
    <n v="34.1"/>
    <n v="692"/>
    <n v="181"/>
    <n v="6000.83"/>
    <s v="Tornillería Ibérica SL"/>
    <n v="10"/>
    <n v="0.5"/>
    <n v="2.0111111111111111"/>
    <n v="344.08839779005524"/>
    <n v="80.444444444444443"/>
    <n v="0"/>
    <n v="0"/>
    <x v="0"/>
    <n v="11798.6"/>
  </r>
  <r>
    <x v="180"/>
    <x v="180"/>
    <s v="fasteners"/>
    <n v="42.14"/>
    <n v="1409"/>
    <n v="151"/>
    <n v="5985.73"/>
    <s v="Tornillería Ibérica SL"/>
    <n v="10"/>
    <n v="0.5"/>
    <n v="1.6777777777777778"/>
    <n v="839.80132450331121"/>
    <n v="67.111111111111114"/>
    <n v="0"/>
    <n v="0"/>
    <x v="0"/>
    <n v="29687.63"/>
  </r>
  <r>
    <x v="181"/>
    <x v="181"/>
    <s v="fasteners"/>
    <n v="96.32"/>
    <n v="135"/>
    <n v="66"/>
    <n v="5983.18"/>
    <s v="Tornillería Ibérica SL"/>
    <n v="10"/>
    <n v="0.5"/>
    <n v="0.73333333333333328"/>
    <n v="184.09090909090909"/>
    <n v="29.333333333333332"/>
    <n v="0"/>
    <n v="0"/>
    <x v="0"/>
    <n v="6501.6"/>
  </r>
  <r>
    <x v="182"/>
    <x v="182"/>
    <s v="fasteners"/>
    <n v="20.2"/>
    <n v="782"/>
    <n v="311"/>
    <n v="5982.4"/>
    <s v="Tornillería Ibérica SL"/>
    <n v="10"/>
    <n v="0.5"/>
    <n v="3.4555555555555557"/>
    <n v="226.3022508038585"/>
    <n v="138.22222222222223"/>
    <n v="0"/>
    <n v="0"/>
    <x v="0"/>
    <n v="7898.2"/>
  </r>
  <r>
    <x v="183"/>
    <x v="183"/>
    <s v="fasteners"/>
    <n v="132.01"/>
    <n v="21"/>
    <n v="46"/>
    <n v="5919.34"/>
    <s v="Tornillería Ibérica SL"/>
    <n v="10"/>
    <n v="0.5"/>
    <n v="0.51111111111111107"/>
    <n v="41.086956521739133"/>
    <n v="20.444444444444443"/>
    <n v="0"/>
    <n v="0"/>
    <x v="2"/>
    <n v="1386.105"/>
  </r>
  <r>
    <x v="184"/>
    <x v="184"/>
    <s v="anchors"/>
    <n v="37.39"/>
    <n v="1259"/>
    <n v="169"/>
    <n v="5883.86"/>
    <s v="Fijaciones Norte SA"/>
    <n v="14"/>
    <n v="0.55000000000000004"/>
    <n v="1.8777777777777778"/>
    <n v="670.47337278106511"/>
    <n v="82.62222222222222"/>
    <n v="0"/>
    <n v="0"/>
    <x v="0"/>
    <n v="25890.7055"/>
  </r>
  <r>
    <x v="185"/>
    <x v="185"/>
    <s v="fasteners"/>
    <n v="213.28"/>
    <n v="1887"/>
    <n v="29"/>
    <n v="5792.74"/>
    <s v="Tornillería Ibérica SL"/>
    <n v="10"/>
    <n v="0.5"/>
    <n v="0.32222222222222224"/>
    <n v="5856.2068965517237"/>
    <n v="12.888888888888889"/>
    <n v="0"/>
    <n v="0"/>
    <x v="0"/>
    <n v="201229.68"/>
  </r>
  <r>
    <x v="186"/>
    <x v="186"/>
    <s v="fasteners"/>
    <n v="67.510000000000005"/>
    <n v="0"/>
    <n v="89"/>
    <n v="5781.59"/>
    <s v="Tornillería Ibérica SL"/>
    <n v="10"/>
    <n v="0.5"/>
    <n v="0.98888888888888893"/>
    <n v="0"/>
    <n v="39.555555555555557"/>
    <n v="40"/>
    <n v="1350.2"/>
    <x v="3"/>
    <n v="0"/>
  </r>
  <r>
    <x v="187"/>
    <x v="187"/>
    <s v="fasteners"/>
    <n v="77.2"/>
    <n v="405"/>
    <n v="80"/>
    <n v="5757.29"/>
    <s v="Tornillería Ibérica SL"/>
    <n v="10"/>
    <n v="0.5"/>
    <n v="0.88888888888888884"/>
    <n v="455.625"/>
    <n v="35.555555555555557"/>
    <n v="0"/>
    <n v="0"/>
    <x v="0"/>
    <n v="15633"/>
  </r>
  <r>
    <x v="188"/>
    <x v="188"/>
    <s v="fasteners"/>
    <n v="36.700000000000003"/>
    <n v="246"/>
    <n v="166"/>
    <n v="5717.3"/>
    <s v="Tornillería Ibérica SL"/>
    <n v="10"/>
    <n v="0.5"/>
    <n v="1.8444444444444446"/>
    <n v="133.37349397590361"/>
    <n v="73.777777777777786"/>
    <n v="0"/>
    <n v="0"/>
    <x v="2"/>
    <n v="4514.1000000000004"/>
  </r>
  <r>
    <x v="189"/>
    <x v="189"/>
    <s v="fasteners"/>
    <n v="41.76"/>
    <n v="89"/>
    <n v="143"/>
    <n v="5693.69"/>
    <s v="Tornillería Ibérica SL"/>
    <n v="10"/>
    <n v="0.5"/>
    <n v="1.5888888888888888"/>
    <n v="56.01398601398602"/>
    <n v="63.55555555555555"/>
    <n v="0"/>
    <n v="0"/>
    <x v="2"/>
    <n v="1858.32"/>
  </r>
  <r>
    <x v="190"/>
    <x v="190"/>
    <s v="fasteners"/>
    <n v="89.52"/>
    <n v="2111"/>
    <n v="65"/>
    <n v="5689.92"/>
    <s v="Tornillería Ibérica SL"/>
    <n v="10"/>
    <n v="0.5"/>
    <n v="0.72222222222222221"/>
    <n v="2922.9230769230771"/>
    <n v="28.888888888888889"/>
    <n v="0"/>
    <n v="0"/>
    <x v="0"/>
    <n v="94488.36"/>
  </r>
  <r>
    <x v="191"/>
    <x v="191"/>
    <s v="fasteners"/>
    <n v="13.1"/>
    <n v="14"/>
    <n v="455"/>
    <n v="5684.43"/>
    <s v="Tornillería Ibérica SL"/>
    <n v="10"/>
    <n v="0.5"/>
    <n v="5.0555555555555554"/>
    <n v="2.7692307692307692"/>
    <n v="202.22222222222223"/>
    <n v="189"/>
    <n v="1237.95"/>
    <x v="1"/>
    <n v="91.7"/>
  </r>
  <r>
    <x v="192"/>
    <x v="192"/>
    <s v="anchors"/>
    <n v="70.59"/>
    <n v="1804"/>
    <n v="84"/>
    <n v="5673.91"/>
    <s v="Fijaciones Norte SA"/>
    <n v="14"/>
    <n v="0.55000000000000004"/>
    <n v="0.93333333333333335"/>
    <n v="1932.8571428571429"/>
    <n v="41.06666666666667"/>
    <n v="0"/>
    <n v="0"/>
    <x v="0"/>
    <n v="70039.398000000001"/>
  </r>
  <r>
    <x v="193"/>
    <x v="193"/>
    <s v="anchors"/>
    <n v="66.89"/>
    <n v="1850"/>
    <n v="89"/>
    <n v="5670.99"/>
    <s v="Fijaciones Norte SA"/>
    <n v="14"/>
    <n v="0.55000000000000004"/>
    <n v="0.98888888888888893"/>
    <n v="1870.7865168539324"/>
    <n v="43.511111111111113"/>
    <n v="0"/>
    <n v="0"/>
    <x v="0"/>
    <n v="68060.574999999997"/>
  </r>
  <r>
    <x v="194"/>
    <x v="194"/>
    <s v="fasteners"/>
    <n v="36.99"/>
    <n v="281"/>
    <n v="160"/>
    <n v="5657.18"/>
    <s v="Tornillería Ibérica SL"/>
    <n v="10"/>
    <n v="0.5"/>
    <n v="1.7777777777777777"/>
    <n v="158.0625"/>
    <n v="71.111111111111114"/>
    <n v="0"/>
    <n v="0"/>
    <x v="2"/>
    <n v="5197.0950000000003"/>
  </r>
  <r>
    <x v="195"/>
    <x v="195"/>
    <s v="fasteners"/>
    <n v="58.91"/>
    <n v="2053"/>
    <n v="101"/>
    <n v="5650.79"/>
    <s v="Tornillería Ibérica SL"/>
    <n v="10"/>
    <n v="0.5"/>
    <n v="1.1222222222222222"/>
    <n v="1829.4059405940593"/>
    <n v="44.888888888888886"/>
    <n v="0"/>
    <n v="0"/>
    <x v="0"/>
    <n v="60471.114999999998"/>
  </r>
  <r>
    <x v="196"/>
    <x v="196"/>
    <s v="fasteners"/>
    <n v="54.67"/>
    <n v="289"/>
    <n v="107"/>
    <n v="5648.7"/>
    <s v="Tornillería Ibérica SL"/>
    <n v="10"/>
    <n v="0.5"/>
    <n v="1.1888888888888889"/>
    <n v="243.0841121495327"/>
    <n v="47.555555555555557"/>
    <n v="0"/>
    <n v="0"/>
    <x v="0"/>
    <n v="7899.8149999999996"/>
  </r>
  <r>
    <x v="197"/>
    <x v="197"/>
    <s v="fasteners"/>
    <n v="40.799999999999997"/>
    <n v="714"/>
    <n v="145"/>
    <n v="5620.19"/>
    <s v="Tornillería Ibérica SL"/>
    <n v="10"/>
    <n v="0.5"/>
    <n v="1.6111111111111112"/>
    <n v="443.17241379310343"/>
    <n v="64.444444444444443"/>
    <n v="0"/>
    <n v="0"/>
    <x v="0"/>
    <n v="14565.6"/>
  </r>
  <r>
    <x v="198"/>
    <x v="198"/>
    <s v="fasteners"/>
    <n v="138.03"/>
    <n v="513"/>
    <n v="42"/>
    <n v="5581.98"/>
    <s v="Tornillería Ibérica SL"/>
    <n v="10"/>
    <n v="0.5"/>
    <n v="0.46666666666666667"/>
    <n v="1099.2857142857142"/>
    <n v="18.666666666666668"/>
    <n v="0"/>
    <n v="0"/>
    <x v="0"/>
    <n v="35404.695"/>
  </r>
  <r>
    <x v="199"/>
    <x v="199"/>
    <s v="anchors"/>
    <n v="33.590000000000003"/>
    <n v="1951"/>
    <n v="175"/>
    <n v="5532.61"/>
    <s v="Fijaciones Norte SA"/>
    <n v="14"/>
    <n v="0.55000000000000004"/>
    <n v="1.9444444444444444"/>
    <n v="1003.3714285714286"/>
    <n v="85.555555555555557"/>
    <n v="0"/>
    <n v="0"/>
    <x v="0"/>
    <n v="36043.749499999998"/>
  </r>
  <r>
    <x v="200"/>
    <x v="200"/>
    <s v="fasteners"/>
    <n v="75.2"/>
    <n v="1584"/>
    <n v="77"/>
    <n v="5508.95"/>
    <s v="Tornillería Ibérica SL"/>
    <n v="10"/>
    <n v="0.5"/>
    <n v="0.85555555555555551"/>
    <n v="1851.4285714285716"/>
    <n v="34.222222222222221"/>
    <n v="0"/>
    <n v="0"/>
    <x v="0"/>
    <n v="59558.400000000001"/>
  </r>
  <r>
    <x v="201"/>
    <x v="201"/>
    <s v="fasteners"/>
    <n v="39.049999999999997"/>
    <n v="832"/>
    <n v="148"/>
    <n v="5499.38"/>
    <s v="Tornillería Ibérica SL"/>
    <n v="10"/>
    <n v="0.5"/>
    <n v="1.6444444444444444"/>
    <n v="505.94594594594599"/>
    <n v="65.777777777777771"/>
    <n v="0"/>
    <n v="0"/>
    <x v="0"/>
    <n v="16244.8"/>
  </r>
  <r>
    <x v="202"/>
    <x v="202"/>
    <s v="fasteners"/>
    <n v="22.1"/>
    <n v="12"/>
    <n v="258"/>
    <n v="5443.88"/>
    <s v="Tornillería Ibérica SL"/>
    <n v="10"/>
    <n v="0.5"/>
    <n v="2.8666666666666667"/>
    <n v="4.1860465116279073"/>
    <n v="114.66666666666667"/>
    <n v="103"/>
    <n v="1138.1500000000001"/>
    <x v="1"/>
    <n v="132.6"/>
  </r>
  <r>
    <x v="203"/>
    <x v="203"/>
    <s v="fasteners"/>
    <n v="28.7"/>
    <n v="788"/>
    <n v="250"/>
    <n v="5443.3"/>
    <s v="Tornillería Ibérica SL"/>
    <n v="10"/>
    <n v="0.5"/>
    <n v="2.7777777777777777"/>
    <n v="283.68"/>
    <n v="111.11111111111111"/>
    <n v="0"/>
    <n v="0"/>
    <x v="0"/>
    <n v="11307.8"/>
  </r>
  <r>
    <x v="204"/>
    <x v="204"/>
    <s v="fasteners"/>
    <n v="191.78"/>
    <n v="20"/>
    <n v="30"/>
    <n v="5431.26"/>
    <s v="Tornillería Ibérica SL"/>
    <n v="10"/>
    <n v="0.5"/>
    <n v="0.33333333333333331"/>
    <n v="60"/>
    <n v="13.333333333333332"/>
    <n v="0"/>
    <n v="0"/>
    <x v="2"/>
    <n v="1917.8"/>
  </r>
  <r>
    <x v="205"/>
    <x v="205"/>
    <s v="fasteners"/>
    <n v="39.549999999999997"/>
    <n v="1412"/>
    <n v="145"/>
    <n v="5422.7"/>
    <s v="Tornillería Ibérica SL"/>
    <n v="10"/>
    <n v="0.5"/>
    <n v="1.6111111111111112"/>
    <n v="876.41379310344826"/>
    <n v="64.444444444444443"/>
    <n v="0"/>
    <n v="0"/>
    <x v="0"/>
    <n v="27922.3"/>
  </r>
  <r>
    <x v="206"/>
    <x v="206"/>
    <s v="fasteners"/>
    <n v="28.83"/>
    <n v="2218"/>
    <n v="249"/>
    <n v="5399.24"/>
    <s v="Tornillería Ibérica SL"/>
    <n v="10"/>
    <n v="0.5"/>
    <n v="2.7666666666666666"/>
    <n v="801.68674698795178"/>
    <n v="110.66666666666666"/>
    <n v="0"/>
    <n v="0"/>
    <x v="0"/>
    <n v="31972.47"/>
  </r>
  <r>
    <x v="207"/>
    <x v="207"/>
    <s v="fasteners"/>
    <n v="104.49"/>
    <n v="10"/>
    <n v="59"/>
    <n v="5397.96"/>
    <s v="Tornillería Ibérica SL"/>
    <n v="10"/>
    <n v="0.5"/>
    <n v="0.65555555555555556"/>
    <n v="15.254237288135593"/>
    <n v="26.222222222222221"/>
    <n v="17"/>
    <n v="888.16499999999996"/>
    <x v="1"/>
    <n v="522.45000000000005"/>
  </r>
  <r>
    <x v="208"/>
    <x v="208"/>
    <s v="fasteners"/>
    <n v="48.6"/>
    <n v="329"/>
    <n v="115"/>
    <n v="5385.78"/>
    <s v="Tornillería Ibérica SL"/>
    <n v="10"/>
    <n v="0.5"/>
    <n v="1.2777777777777777"/>
    <n v="257.47826086956525"/>
    <n v="51.111111111111107"/>
    <n v="0"/>
    <n v="0"/>
    <x v="0"/>
    <n v="7994.7"/>
  </r>
  <r>
    <x v="209"/>
    <x v="209"/>
    <s v="fasteners"/>
    <n v="54.6"/>
    <n v="816"/>
    <n v="116"/>
    <n v="5345.32"/>
    <s v="Tornillería Ibérica SL"/>
    <n v="10"/>
    <n v="0.5"/>
    <n v="1.288888888888889"/>
    <n v="633.10344827586198"/>
    <n v="51.555555555555557"/>
    <n v="0"/>
    <n v="0"/>
    <x v="0"/>
    <n v="22276.799999999999"/>
  </r>
  <r>
    <x v="210"/>
    <x v="210"/>
    <s v="fasteners"/>
    <n v="96.75"/>
    <n v="534"/>
    <n v="64"/>
    <n v="5336.11"/>
    <s v="Tornillería Ibérica SL"/>
    <n v="10"/>
    <n v="0.5"/>
    <n v="0.71111111111111114"/>
    <n v="750.9375"/>
    <n v="28.444444444444446"/>
    <n v="0"/>
    <n v="0"/>
    <x v="0"/>
    <n v="25832.25"/>
  </r>
  <r>
    <x v="211"/>
    <x v="211"/>
    <s v="fasteners"/>
    <n v="51.4"/>
    <n v="8"/>
    <n v="122"/>
    <n v="5302.62"/>
    <s v="Tornillería Ibérica SL"/>
    <n v="10"/>
    <n v="0.5"/>
    <n v="1.3555555555555556"/>
    <n v="5.9016393442622945"/>
    <n v="54.222222222222229"/>
    <n v="47"/>
    <n v="1207.9000000000001"/>
    <x v="1"/>
    <n v="205.6"/>
  </r>
  <r>
    <x v="212"/>
    <x v="212"/>
    <s v="fasteners"/>
    <n v="18.7"/>
    <n v="12"/>
    <n v="301"/>
    <n v="5299"/>
    <s v="Tornillería Ibérica SL"/>
    <n v="10"/>
    <n v="0.5"/>
    <n v="3.3444444444444446"/>
    <n v="3.5880398671096345"/>
    <n v="133.77777777777777"/>
    <n v="122"/>
    <n v="1140.7"/>
    <x v="1"/>
    <n v="112.2"/>
  </r>
  <r>
    <x v="213"/>
    <x v="213"/>
    <s v="fasteners"/>
    <n v="46.09"/>
    <n v="16"/>
    <n v="121"/>
    <n v="5245.73"/>
    <s v="Tornillería Ibérica SL"/>
    <n v="10"/>
    <n v="0.5"/>
    <n v="1.3444444444444446"/>
    <n v="11.900826446280991"/>
    <n v="53.777777777777786"/>
    <n v="38"/>
    <n v="875.71"/>
    <x v="1"/>
    <n v="368.72"/>
  </r>
  <r>
    <x v="214"/>
    <x v="214"/>
    <s v="fasteners"/>
    <n v="111.37"/>
    <n v="2127"/>
    <n v="59"/>
    <n v="5223.4799999999996"/>
    <s v="Tornillería Ibérica SL"/>
    <n v="10"/>
    <n v="0.5"/>
    <n v="0.65555555555555556"/>
    <n v="3244.5762711864409"/>
    <n v="26.222222222222221"/>
    <n v="0"/>
    <n v="0"/>
    <x v="0"/>
    <n v="118441.995"/>
  </r>
  <r>
    <x v="215"/>
    <x v="215"/>
    <s v="fasteners"/>
    <n v="52.46"/>
    <n v="706"/>
    <n v="103"/>
    <n v="5199.68"/>
    <s v="Tornillería Ibérica SL"/>
    <n v="10"/>
    <n v="0.5"/>
    <n v="1.1444444444444444"/>
    <n v="616.89320388349518"/>
    <n v="45.777777777777771"/>
    <n v="0"/>
    <n v="0"/>
    <x v="0"/>
    <n v="18518.38"/>
  </r>
  <r>
    <x v="216"/>
    <x v="216"/>
    <s v="fasteners"/>
    <n v="225.32"/>
    <n v="0"/>
    <n v="30"/>
    <n v="5198.74"/>
    <s v="Tornillería Ibérica SL"/>
    <n v="10"/>
    <n v="0.5"/>
    <n v="0.33333333333333331"/>
    <n v="0"/>
    <n v="13.333333333333332"/>
    <n v="14"/>
    <n v="1577.24"/>
    <x v="3"/>
    <n v="0"/>
  </r>
  <r>
    <x v="217"/>
    <x v="217"/>
    <s v="fasteners"/>
    <n v="322.56"/>
    <n v="1412"/>
    <n v="17"/>
    <n v="5193.2700000000004"/>
    <s v="Tornillería Ibérica SL"/>
    <n v="10"/>
    <n v="0.5"/>
    <n v="0.18888888888888888"/>
    <n v="7475.2941176470595"/>
    <n v="7.5555555555555554"/>
    <n v="0"/>
    <n v="0"/>
    <x v="0"/>
    <n v="227727.35999999999"/>
  </r>
  <r>
    <x v="218"/>
    <x v="218"/>
    <s v="fasteners"/>
    <n v="269.61"/>
    <n v="6"/>
    <n v="19"/>
    <n v="5187.3100000000004"/>
    <s v="Tornillería Ibérica SL"/>
    <n v="10"/>
    <n v="0.5"/>
    <n v="0.21111111111111111"/>
    <n v="28.421052631578949"/>
    <n v="8.4444444444444446"/>
    <n v="3"/>
    <n v="404.41500000000002"/>
    <x v="1"/>
    <n v="808.83"/>
  </r>
  <r>
    <x v="219"/>
    <x v="219"/>
    <s v="anchors"/>
    <n v="101.09"/>
    <n v="1841"/>
    <n v="53"/>
    <n v="5185.87"/>
    <s v="Fijaciones Norte SA"/>
    <n v="14"/>
    <n v="0.55000000000000004"/>
    <n v="0.58888888888888891"/>
    <n v="3126.2264150943397"/>
    <n v="25.911111111111111"/>
    <n v="0"/>
    <n v="0"/>
    <x v="0"/>
    <n v="102358.6795"/>
  </r>
  <r>
    <x v="220"/>
    <x v="220"/>
    <s v="fasteners"/>
    <n v="20.7"/>
    <n v="12"/>
    <n v="259"/>
    <n v="5175.66"/>
    <s v="Tornillería Ibérica SL"/>
    <n v="10"/>
    <n v="0.5"/>
    <n v="2.8777777777777778"/>
    <n v="4.1698841698841695"/>
    <n v="115.11111111111111"/>
    <n v="104"/>
    <n v="1076.4000000000001"/>
    <x v="1"/>
    <n v="124.2"/>
  </r>
  <r>
    <x v="221"/>
    <x v="221"/>
    <s v="fasteners"/>
    <n v="210.27"/>
    <n v="782"/>
    <n v="25"/>
    <n v="5105.3900000000003"/>
    <s v="Tornillería Ibérica SL"/>
    <n v="10"/>
    <n v="0.5"/>
    <n v="0.27777777777777779"/>
    <n v="2815.2"/>
    <n v="11.111111111111111"/>
    <n v="0"/>
    <n v="0"/>
    <x v="0"/>
    <n v="82215.570000000007"/>
  </r>
  <r>
    <x v="222"/>
    <x v="222"/>
    <s v="fasteners"/>
    <n v="57.4"/>
    <n v="1789"/>
    <n v="115"/>
    <n v="5091.8999999999996"/>
    <s v="Tornillería Ibérica SL"/>
    <n v="10"/>
    <n v="0.5"/>
    <n v="1.2777777777777777"/>
    <n v="1400.0869565217392"/>
    <n v="51.111111111111107"/>
    <n v="0"/>
    <n v="0"/>
    <x v="0"/>
    <n v="51344.3"/>
  </r>
  <r>
    <x v="223"/>
    <x v="223"/>
    <s v="fasteners"/>
    <n v="40.299999999999997"/>
    <n v="928"/>
    <n v="131"/>
    <n v="5090.1400000000003"/>
    <s v="Tornillería Ibérica SL"/>
    <n v="10"/>
    <n v="0.5"/>
    <n v="1.4555555555555555"/>
    <n v="637.55725190839701"/>
    <n v="58.222222222222221"/>
    <n v="0"/>
    <n v="0"/>
    <x v="0"/>
    <n v="18699.2"/>
  </r>
  <r>
    <x v="224"/>
    <x v="224"/>
    <s v="fasteners"/>
    <n v="136.74"/>
    <n v="751"/>
    <n v="39"/>
    <n v="5048.42"/>
    <s v="Tornillería Ibérica SL"/>
    <n v="10"/>
    <n v="0.5"/>
    <n v="0.43333333333333335"/>
    <n v="1733.0769230769231"/>
    <n v="17.333333333333336"/>
    <n v="0"/>
    <n v="0"/>
    <x v="0"/>
    <n v="51345.87"/>
  </r>
  <r>
    <x v="225"/>
    <x v="225"/>
    <s v="fasteners"/>
    <n v="115.67"/>
    <n v="215"/>
    <n v="46"/>
    <n v="5029.45"/>
    <s v="Tornillería Ibérica SL"/>
    <n v="10"/>
    <n v="0.5"/>
    <n v="0.51111111111111107"/>
    <n v="420.6521739130435"/>
    <n v="20.444444444444443"/>
    <n v="0"/>
    <n v="0"/>
    <x v="0"/>
    <n v="12434.525"/>
  </r>
  <r>
    <x v="226"/>
    <x v="226"/>
    <s v="fasteners"/>
    <n v="49.45"/>
    <n v="0"/>
    <n v="104"/>
    <n v="5027.96"/>
    <s v="Tornillería Ibérica SL"/>
    <n v="10"/>
    <n v="0.5"/>
    <n v="1.1555555555555554"/>
    <n v="0"/>
    <n v="46.222222222222214"/>
    <n v="47"/>
    <n v="1162.075"/>
    <x v="3"/>
    <n v="0"/>
  </r>
  <r>
    <x v="227"/>
    <x v="227"/>
    <s v="fasteners"/>
    <n v="8.1"/>
    <n v="785"/>
    <n v="645"/>
    <n v="4960.0600000000004"/>
    <s v="Tornillería Ibérica SL"/>
    <n v="10"/>
    <n v="0.5"/>
    <n v="7.166666666666667"/>
    <n v="109.53488372093022"/>
    <n v="286.66666666666669"/>
    <n v="0"/>
    <n v="0"/>
    <x v="2"/>
    <n v="3179.25"/>
  </r>
  <r>
    <x v="228"/>
    <x v="228"/>
    <s v="fasteners"/>
    <n v="150.5"/>
    <n v="2208"/>
    <n v="38"/>
    <n v="4854.42"/>
    <s v="Tornillería Ibérica SL"/>
    <n v="10"/>
    <n v="0.5"/>
    <n v="0.42222222222222222"/>
    <n v="5229.4736842105267"/>
    <n v="16.888888888888889"/>
    <n v="0"/>
    <n v="0"/>
    <x v="0"/>
    <n v="166152"/>
  </r>
  <r>
    <x v="229"/>
    <x v="229"/>
    <s v="fasteners"/>
    <n v="86.81"/>
    <n v="219"/>
    <n v="59"/>
    <n v="4835.5200000000004"/>
    <s v="Tornillería Ibérica SL"/>
    <n v="10"/>
    <n v="0.5"/>
    <n v="0.65555555555555556"/>
    <n v="334.06779661016947"/>
    <n v="26.222222222222221"/>
    <n v="0"/>
    <n v="0"/>
    <x v="0"/>
    <n v="9505.6949999999997"/>
  </r>
  <r>
    <x v="230"/>
    <x v="230"/>
    <s v="anchors"/>
    <n v="89.69"/>
    <n v="106"/>
    <n v="57"/>
    <n v="4828.71"/>
    <s v="Fijaciones Norte SA"/>
    <n v="14"/>
    <n v="0.55000000000000004"/>
    <n v="0.6333333333333333"/>
    <n v="167.36842105263159"/>
    <n v="27.866666666666667"/>
    <n v="0"/>
    <n v="0"/>
    <x v="2"/>
    <n v="5228.9269999999997"/>
  </r>
  <r>
    <x v="231"/>
    <x v="231"/>
    <s v="fasteners"/>
    <n v="54.18"/>
    <n v="1189"/>
    <n v="91"/>
    <n v="4788.6099999999997"/>
    <s v="Tornillería Ibérica SL"/>
    <n v="10"/>
    <n v="0.5"/>
    <n v="1.0111111111111111"/>
    <n v="1175.934065934066"/>
    <n v="40.444444444444443"/>
    <n v="0"/>
    <n v="0"/>
    <x v="0"/>
    <n v="32210.01"/>
  </r>
  <r>
    <x v="232"/>
    <x v="232"/>
    <s v="fasteners"/>
    <n v="16.3"/>
    <n v="593"/>
    <n v="349"/>
    <n v="4707.3599999999997"/>
    <s v="Tornillería Ibérica SL"/>
    <n v="10"/>
    <n v="0.5"/>
    <n v="3.8777777777777778"/>
    <n v="152.92263610315186"/>
    <n v="155.11111111111111"/>
    <n v="0"/>
    <n v="0"/>
    <x v="2"/>
    <n v="4832.95"/>
  </r>
  <r>
    <x v="233"/>
    <x v="233"/>
    <s v="fasteners"/>
    <n v="57.19"/>
    <n v="1334"/>
    <n v="85"/>
    <n v="4704.24"/>
    <s v="Tornillería Ibérica SL"/>
    <n v="10"/>
    <n v="0.5"/>
    <n v="0.94444444444444442"/>
    <n v="1412.4705882352941"/>
    <n v="37.777777777777779"/>
    <n v="0"/>
    <n v="0"/>
    <x v="0"/>
    <n v="38145.730000000003"/>
  </r>
  <r>
    <x v="234"/>
    <x v="234"/>
    <s v="fasteners"/>
    <n v="294.98"/>
    <n v="1537"/>
    <n v="17"/>
    <n v="4660.66"/>
    <s v="Tornillería Ibérica SL"/>
    <n v="10"/>
    <n v="0.5"/>
    <n v="0.18888888888888888"/>
    <n v="8137.0588235294117"/>
    <n v="7.5555555555555554"/>
    <n v="0"/>
    <n v="0"/>
    <x v="0"/>
    <n v="226692.13"/>
  </r>
  <r>
    <x v="235"/>
    <x v="235"/>
    <s v="fasteners"/>
    <n v="34.229999999999997"/>
    <n v="1028"/>
    <n v="145"/>
    <n v="4657.1400000000003"/>
    <s v="Tornillería Ibérica SL"/>
    <n v="10"/>
    <n v="0.5"/>
    <n v="1.6111111111111112"/>
    <n v="638.06896551724139"/>
    <n v="64.444444444444443"/>
    <n v="0"/>
    <n v="0"/>
    <x v="0"/>
    <n v="17594.22"/>
  </r>
  <r>
    <x v="236"/>
    <x v="236"/>
    <s v="fasteners"/>
    <n v="149.21"/>
    <n v="828"/>
    <n v="33"/>
    <n v="4640.34"/>
    <s v="Tornillería Ibérica SL"/>
    <n v="10"/>
    <n v="0.5"/>
    <n v="0.36666666666666664"/>
    <n v="2258.1818181818185"/>
    <n v="14.666666666666666"/>
    <n v="0"/>
    <n v="0"/>
    <x v="0"/>
    <n v="61772.94"/>
  </r>
  <r>
    <x v="237"/>
    <x v="237"/>
    <s v="fasteners"/>
    <n v="40.42"/>
    <n v="1392"/>
    <n v="119"/>
    <n v="4633.1899999999996"/>
    <s v="Tornillería Ibérica SL"/>
    <n v="10"/>
    <n v="0.5"/>
    <n v="1.3222222222222222"/>
    <n v="1052.7731092436975"/>
    <n v="52.888888888888886"/>
    <n v="0"/>
    <n v="0"/>
    <x v="0"/>
    <n v="28132.32"/>
  </r>
  <r>
    <x v="238"/>
    <x v="238"/>
    <s v="fasteners"/>
    <n v="76.03"/>
    <n v="145"/>
    <n v="64"/>
    <n v="4616.6400000000003"/>
    <s v="Tornillería Ibérica SL"/>
    <n v="10"/>
    <n v="0.5"/>
    <n v="0.71111111111111114"/>
    <n v="203.90625"/>
    <n v="28.444444444444446"/>
    <n v="0"/>
    <n v="0"/>
    <x v="0"/>
    <n v="5512.1750000000002"/>
  </r>
  <r>
    <x v="239"/>
    <x v="239"/>
    <s v="fasteners"/>
    <n v="49.02"/>
    <n v="1167"/>
    <n v="100"/>
    <n v="4569.78"/>
    <s v="Tornillería Ibérica SL"/>
    <n v="10"/>
    <n v="0.5"/>
    <n v="1.1111111111111112"/>
    <n v="1050.3"/>
    <n v="44.444444444444443"/>
    <n v="0"/>
    <n v="0"/>
    <x v="0"/>
    <n v="28603.17"/>
  </r>
  <r>
    <x v="240"/>
    <x v="240"/>
    <s v="anchors"/>
    <n v="37.39"/>
    <n v="496"/>
    <n v="143"/>
    <n v="4566.51"/>
    <s v="Fijaciones Norte SA"/>
    <n v="14"/>
    <n v="0.55000000000000004"/>
    <n v="1.5888888888888888"/>
    <n v="312.16783216783216"/>
    <n v="69.911111111111111"/>
    <n v="0"/>
    <n v="0"/>
    <x v="0"/>
    <n v="10199.992"/>
  </r>
  <r>
    <x v="241"/>
    <x v="241"/>
    <s v="anchors"/>
    <n v="52.69"/>
    <n v="1385"/>
    <n v="91"/>
    <n v="4548.95"/>
    <s v="Fijaciones Norte SA"/>
    <n v="14"/>
    <n v="0.55000000000000004"/>
    <n v="1.0111111111111111"/>
    <n v="1369.7802197802198"/>
    <n v="44.488888888888887"/>
    <n v="0"/>
    <n v="0"/>
    <x v="0"/>
    <n v="40136.607499999998"/>
  </r>
  <r>
    <x v="242"/>
    <x v="242"/>
    <s v="fasteners"/>
    <n v="38.9"/>
    <n v="830"/>
    <n v="121"/>
    <n v="4535.8100000000004"/>
    <s v="Tornillería Ibérica SL"/>
    <n v="10"/>
    <n v="0.5"/>
    <n v="1.3444444444444446"/>
    <n v="617.35537190082641"/>
    <n v="53.777777777777786"/>
    <n v="0"/>
    <n v="0"/>
    <x v="0"/>
    <n v="16143.5"/>
  </r>
  <r>
    <x v="243"/>
    <x v="243"/>
    <s v="fasteners"/>
    <n v="101.48"/>
    <n v="414"/>
    <n v="45"/>
    <n v="4483.37"/>
    <s v="Tornillería Ibérica SL"/>
    <n v="10"/>
    <n v="0.5"/>
    <n v="0.5"/>
    <n v="828"/>
    <n v="20"/>
    <n v="0"/>
    <n v="0"/>
    <x v="0"/>
    <n v="21006.36"/>
  </r>
  <r>
    <x v="244"/>
    <x v="244"/>
    <s v="fasteners"/>
    <n v="14.5"/>
    <n v="403"/>
    <n v="324"/>
    <n v="4477.8900000000003"/>
    <s v="Tornillería Ibérica SL"/>
    <n v="10"/>
    <n v="0.5"/>
    <n v="3.6"/>
    <n v="111.94444444444444"/>
    <n v="144"/>
    <n v="0"/>
    <n v="0"/>
    <x v="2"/>
    <n v="2921.75"/>
  </r>
  <r>
    <x v="245"/>
    <x v="245"/>
    <s v="fasteners"/>
    <n v="112.66"/>
    <n v="2211"/>
    <n v="41"/>
    <n v="4468.1499999999996"/>
    <s v="Tornillería Ibérica SL"/>
    <n v="10"/>
    <n v="0.5"/>
    <n v="0.45555555555555555"/>
    <n v="4853.414634146342"/>
    <n v="18.222222222222221"/>
    <n v="0"/>
    <n v="0"/>
    <x v="0"/>
    <n v="124545.63"/>
  </r>
  <r>
    <x v="246"/>
    <x v="246"/>
    <s v="fasteners"/>
    <n v="52.5"/>
    <n v="2065"/>
    <n v="90"/>
    <n v="4467.75"/>
    <s v="Tornillería Ibérica SL"/>
    <n v="10"/>
    <n v="0.5"/>
    <n v="1"/>
    <n v="2065"/>
    <n v="40"/>
    <n v="0"/>
    <n v="0"/>
    <x v="0"/>
    <n v="54206.25"/>
  </r>
  <r>
    <x v="247"/>
    <x v="247"/>
    <s v="fasteners"/>
    <n v="97.18"/>
    <n v="0"/>
    <n v="59"/>
    <n v="4431.1400000000003"/>
    <s v="Tornillería Ibérica SL"/>
    <n v="10"/>
    <n v="0.5"/>
    <n v="0.65555555555555556"/>
    <n v="0"/>
    <n v="26.222222222222221"/>
    <n v="27"/>
    <n v="1311.93"/>
    <x v="3"/>
    <n v="0"/>
  </r>
  <r>
    <x v="248"/>
    <x v="248"/>
    <s v="fasteners"/>
    <n v="59.78"/>
    <n v="2170"/>
    <n v="79"/>
    <n v="4422.6899999999996"/>
    <s v="Tornillería Ibérica SL"/>
    <n v="10"/>
    <n v="0.5"/>
    <n v="0.87777777777777777"/>
    <n v="2472.1518987341774"/>
    <n v="35.111111111111114"/>
    <n v="0"/>
    <n v="0"/>
    <x v="0"/>
    <n v="64861.3"/>
  </r>
  <r>
    <x v="249"/>
    <x v="249"/>
    <s v="fasteners"/>
    <n v="53.6"/>
    <n v="110"/>
    <n v="87"/>
    <n v="4416.54"/>
    <s v="Tornillería Ibérica SL"/>
    <n v="10"/>
    <n v="0.5"/>
    <n v="0.96666666666666667"/>
    <n v="113.79310344827586"/>
    <n v="38.666666666666664"/>
    <n v="0"/>
    <n v="0"/>
    <x v="2"/>
    <n v="2948"/>
  </r>
  <r>
    <x v="250"/>
    <x v="250"/>
    <s v="fasteners"/>
    <n v="45"/>
    <n v="1162"/>
    <n v="102"/>
    <n v="4414.5"/>
    <s v="Tornillería Ibérica SL"/>
    <n v="10"/>
    <n v="0.5"/>
    <n v="1.1333333333333333"/>
    <n v="1025.2941176470588"/>
    <n v="45.333333333333329"/>
    <n v="0"/>
    <n v="0"/>
    <x v="0"/>
    <n v="26145"/>
  </r>
  <r>
    <x v="251"/>
    <x v="251"/>
    <s v="anchors"/>
    <n v="110.29"/>
    <n v="1790"/>
    <n v="42"/>
    <n v="4405.1000000000004"/>
    <s v="Fijaciones Norte SA"/>
    <n v="14"/>
    <n v="0.55000000000000004"/>
    <n v="0.46666666666666667"/>
    <n v="3835.7142857142858"/>
    <n v="20.533333333333335"/>
    <n v="0"/>
    <n v="0"/>
    <x v="0"/>
    <n v="108580.505"/>
  </r>
  <r>
    <x v="252"/>
    <x v="252"/>
    <s v="fasteners"/>
    <n v="166.84"/>
    <n v="0"/>
    <n v="27"/>
    <n v="4391.1899999999996"/>
    <s v="Tornillería Ibérica SL"/>
    <n v="10"/>
    <n v="0.5"/>
    <n v="0.3"/>
    <n v="0"/>
    <n v="12"/>
    <n v="12"/>
    <n v="1001.04"/>
    <x v="3"/>
    <n v="0"/>
  </r>
  <r>
    <x v="253"/>
    <x v="253"/>
    <s v="fasteners"/>
    <n v="62.86"/>
    <n v="252"/>
    <n v="73"/>
    <n v="4382.53"/>
    <s v="Tornillería Ibérica SL"/>
    <n v="10"/>
    <n v="0.5"/>
    <n v="0.81111111111111112"/>
    <n v="310.6849315068493"/>
    <n v="32.444444444444443"/>
    <n v="0"/>
    <n v="0"/>
    <x v="0"/>
    <n v="7920.36"/>
  </r>
  <r>
    <x v="254"/>
    <x v="254"/>
    <s v="fasteners"/>
    <n v="63.7"/>
    <n v="1009"/>
    <n v="71"/>
    <n v="4382.3999999999996"/>
    <s v="Tornillería Ibérica SL"/>
    <n v="10"/>
    <n v="0.5"/>
    <n v="0.78888888888888886"/>
    <n v="1279.0140845070423"/>
    <n v="31.555555555555554"/>
    <n v="0"/>
    <n v="0"/>
    <x v="0"/>
    <n v="32136.65"/>
  </r>
  <r>
    <x v="255"/>
    <x v="255"/>
    <s v="fasteners"/>
    <n v="32.1"/>
    <n v="2189"/>
    <n v="144"/>
    <n v="4381.49"/>
    <s v="Tornillería Ibérica SL"/>
    <n v="10"/>
    <n v="0.5"/>
    <n v="1.6"/>
    <n v="1368.125"/>
    <n v="64"/>
    <n v="0"/>
    <n v="0"/>
    <x v="0"/>
    <n v="35133.449999999997"/>
  </r>
  <r>
    <x v="256"/>
    <x v="256"/>
    <s v="anchors"/>
    <n v="24.5"/>
    <n v="1268"/>
    <n v="185"/>
    <n v="4376.68"/>
    <s v="Fijaciones Norte SA"/>
    <n v="14"/>
    <n v="0.55000000000000004"/>
    <n v="2.0555555555555554"/>
    <n v="616.8648648648649"/>
    <n v="90.444444444444429"/>
    <n v="0"/>
    <n v="0"/>
    <x v="0"/>
    <n v="17086.3"/>
  </r>
  <r>
    <x v="257"/>
    <x v="257"/>
    <s v="fasteners"/>
    <n v="37.79"/>
    <n v="1311"/>
    <n v="144"/>
    <n v="4347.7299999999996"/>
    <s v="Tornillería Ibérica SL"/>
    <n v="10"/>
    <n v="0.5"/>
    <n v="1.6"/>
    <n v="819.375"/>
    <n v="64"/>
    <n v="0"/>
    <n v="0"/>
    <x v="0"/>
    <n v="24771.345000000001"/>
  </r>
  <r>
    <x v="258"/>
    <x v="258"/>
    <s v="anchors"/>
    <n v="624.39"/>
    <n v="1219"/>
    <n v="7"/>
    <n v="4345.75"/>
    <s v="Fijaciones Norte SA"/>
    <n v="14"/>
    <n v="0.55000000000000004"/>
    <n v="7.7777777777777779E-2"/>
    <n v="15672.857142857143"/>
    <n v="3.4222222222222225"/>
    <n v="0"/>
    <n v="0"/>
    <x v="0"/>
    <n v="418622.27549999999"/>
  </r>
  <r>
    <x v="259"/>
    <x v="259"/>
    <s v="fasteners"/>
    <n v="51.5"/>
    <n v="1004"/>
    <n v="88"/>
    <n v="4319.82"/>
    <s v="Tornillería Ibérica SL"/>
    <n v="10"/>
    <n v="0.5"/>
    <n v="0.97777777777777775"/>
    <n v="1026.8181818181818"/>
    <n v="39.111111111111107"/>
    <n v="0"/>
    <n v="0"/>
    <x v="0"/>
    <n v="25853"/>
  </r>
  <r>
    <x v="260"/>
    <x v="260"/>
    <s v="fasteners"/>
    <n v="63.1"/>
    <n v="1529"/>
    <n v="70"/>
    <n v="4251.62"/>
    <s v="Tornillería Ibérica SL"/>
    <n v="10"/>
    <n v="0.5"/>
    <n v="0.77777777777777779"/>
    <n v="1965.8571428571429"/>
    <n v="31.111111111111111"/>
    <n v="0"/>
    <n v="0"/>
    <x v="0"/>
    <n v="48239.95"/>
  </r>
  <r>
    <x v="261"/>
    <x v="261"/>
    <s v="fasteners"/>
    <n v="23.7"/>
    <n v="1565"/>
    <n v="189"/>
    <n v="4242.22"/>
    <s v="Tornillería Ibérica SL"/>
    <n v="10"/>
    <n v="0.5"/>
    <n v="2.1"/>
    <n v="745.23809523809518"/>
    <n v="84"/>
    <n v="0"/>
    <n v="0"/>
    <x v="0"/>
    <n v="18545.25"/>
  </r>
  <r>
    <x v="262"/>
    <x v="262"/>
    <s v="fasteners"/>
    <n v="65.78"/>
    <n v="1283"/>
    <n v="68"/>
    <n v="4191.66"/>
    <s v="Tornillería Ibérica SL"/>
    <n v="10"/>
    <n v="0.5"/>
    <n v="0.75555555555555554"/>
    <n v="1698.0882352941178"/>
    <n v="30.222222222222221"/>
    <n v="0"/>
    <n v="0"/>
    <x v="0"/>
    <n v="42197.87"/>
  </r>
  <r>
    <x v="263"/>
    <x v="263"/>
    <s v="anchors"/>
    <n v="489.49"/>
    <n v="833"/>
    <n v="9"/>
    <n v="4170.45"/>
    <s v="Fijaciones Norte SA"/>
    <n v="14"/>
    <n v="0.55000000000000004"/>
    <n v="0.1"/>
    <n v="8330"/>
    <n v="4.4000000000000004"/>
    <n v="0"/>
    <n v="0"/>
    <x v="0"/>
    <n v="224259.84349999999"/>
  </r>
  <r>
    <x v="264"/>
    <x v="264"/>
    <s v="fasteners"/>
    <n v="64.87"/>
    <n v="308"/>
    <n v="67"/>
    <n v="4149.0600000000004"/>
    <s v="Tornillería Ibérica SL"/>
    <n v="10"/>
    <n v="0.5"/>
    <n v="0.74444444444444446"/>
    <n v="413.73134328358208"/>
    <n v="29.777777777777779"/>
    <n v="0"/>
    <n v="0"/>
    <x v="0"/>
    <n v="9989.98"/>
  </r>
  <r>
    <x v="265"/>
    <x v="265"/>
    <s v="fasteners"/>
    <n v="27.71"/>
    <n v="1247"/>
    <n v="157"/>
    <n v="4145.63"/>
    <s v="Tornillería Ibérica SL"/>
    <n v="10"/>
    <n v="0.5"/>
    <n v="1.7444444444444445"/>
    <n v="714.84076433121015"/>
    <n v="69.777777777777771"/>
    <n v="0"/>
    <n v="0"/>
    <x v="0"/>
    <n v="17277.185000000001"/>
  </r>
  <r>
    <x v="266"/>
    <x v="266"/>
    <s v="fasteners"/>
    <n v="42.29"/>
    <n v="1048"/>
    <n v="102"/>
    <n v="4134.4799999999996"/>
    <s v="Tornillería Ibérica SL"/>
    <n v="10"/>
    <n v="0.5"/>
    <n v="1.1333333333333333"/>
    <n v="924.70588235294122"/>
    <n v="45.333333333333329"/>
    <n v="0"/>
    <n v="0"/>
    <x v="0"/>
    <n v="22159.96"/>
  </r>
  <r>
    <x v="267"/>
    <x v="267"/>
    <s v="fasteners"/>
    <n v="33.5"/>
    <n v="1550"/>
    <n v="148"/>
    <n v="4127.04"/>
    <s v="Tornillería Ibérica SL"/>
    <n v="10"/>
    <n v="0.5"/>
    <n v="1.6444444444444444"/>
    <n v="942.56756756756761"/>
    <n v="65.777777777777771"/>
    <n v="0"/>
    <n v="0"/>
    <x v="0"/>
    <n v="25962.5"/>
  </r>
  <r>
    <x v="268"/>
    <x v="268"/>
    <s v="fasteners"/>
    <n v="48.59"/>
    <n v="626"/>
    <n v="89"/>
    <n v="4120.3100000000004"/>
    <s v="Tornillería Ibérica SL"/>
    <n v="10"/>
    <n v="0.5"/>
    <n v="0.98888888888888893"/>
    <n v="633.03370786516848"/>
    <n v="39.555555555555557"/>
    <n v="0"/>
    <n v="0"/>
    <x v="0"/>
    <n v="15208.67"/>
  </r>
  <r>
    <x v="269"/>
    <x v="269"/>
    <s v="fasteners"/>
    <n v="56.65"/>
    <n v="753"/>
    <n v="78"/>
    <n v="4118.59"/>
    <s v="Tornillería Ibérica SL"/>
    <n v="10"/>
    <n v="0.5"/>
    <n v="0.8666666666666667"/>
    <n v="868.84615384615381"/>
    <n v="34.666666666666671"/>
    <n v="0"/>
    <n v="0"/>
    <x v="0"/>
    <n v="21328.724999999999"/>
  </r>
  <r>
    <x v="270"/>
    <x v="270"/>
    <s v="fasteners"/>
    <n v="29.29"/>
    <n v="1572"/>
    <n v="150"/>
    <n v="4102.78"/>
    <s v="Tornillería Ibérica SL"/>
    <n v="10"/>
    <n v="0.5"/>
    <n v="1.6666666666666667"/>
    <n v="943.19999999999993"/>
    <n v="66.666666666666671"/>
    <n v="0"/>
    <n v="0"/>
    <x v="0"/>
    <n v="23021.94"/>
  </r>
  <r>
    <x v="271"/>
    <x v="271"/>
    <s v="fasteners"/>
    <n v="79.98"/>
    <n v="1886"/>
    <n v="54"/>
    <n v="4088.52"/>
    <s v="Tornillería Ibérica SL"/>
    <n v="10"/>
    <n v="0.5"/>
    <n v="0.6"/>
    <n v="3143.3333333333335"/>
    <n v="24"/>
    <n v="0"/>
    <n v="0"/>
    <x v="0"/>
    <n v="75421.14"/>
  </r>
  <r>
    <x v="272"/>
    <x v="272"/>
    <s v="fasteners"/>
    <n v="284.23"/>
    <n v="628"/>
    <n v="15"/>
    <n v="4081.53"/>
    <s v="Tornillería Ibérica SL"/>
    <n v="10"/>
    <n v="0.5"/>
    <n v="0.16666666666666666"/>
    <n v="3768"/>
    <n v="6.6666666666666661"/>
    <n v="0"/>
    <n v="0"/>
    <x v="0"/>
    <n v="89248.22"/>
  </r>
  <r>
    <x v="273"/>
    <x v="273"/>
    <s v="fasteners"/>
    <n v="53.6"/>
    <n v="632"/>
    <n v="77"/>
    <n v="4074.66"/>
    <s v="Tornillería Ibérica SL"/>
    <n v="10"/>
    <n v="0.5"/>
    <n v="0.85555555555555551"/>
    <n v="738.7012987012987"/>
    <n v="34.222222222222221"/>
    <n v="0"/>
    <n v="0"/>
    <x v="0"/>
    <n v="16937.599999999999"/>
  </r>
  <r>
    <x v="274"/>
    <x v="274"/>
    <s v="fasteners"/>
    <n v="44.35"/>
    <n v="1339"/>
    <n v="98"/>
    <n v="4072.95"/>
    <s v="Tornillería Ibérica SL"/>
    <n v="10"/>
    <n v="0.5"/>
    <n v="1.0888888888888888"/>
    <n v="1229.6938775510205"/>
    <n v="43.55555555555555"/>
    <n v="0"/>
    <n v="0"/>
    <x v="0"/>
    <n v="29692.325000000001"/>
  </r>
  <r>
    <x v="275"/>
    <x v="275"/>
    <s v="fasteners"/>
    <n v="34.33"/>
    <n v="907"/>
    <n v="156"/>
    <n v="4056.61"/>
    <s v="Tornillería Ibérica SL"/>
    <n v="10"/>
    <n v="0.5"/>
    <n v="1.7333333333333334"/>
    <n v="523.26923076923072"/>
    <n v="69.333333333333343"/>
    <n v="0"/>
    <n v="0"/>
    <x v="0"/>
    <n v="15568.655000000001"/>
  </r>
  <r>
    <x v="276"/>
    <x v="276"/>
    <s v="fasteners"/>
    <n v="87.72"/>
    <n v="1184"/>
    <n v="48"/>
    <n v="4054.34"/>
    <s v="Tornillería Ibérica SL"/>
    <n v="10"/>
    <n v="0.5"/>
    <n v="0.53333333333333333"/>
    <n v="2220"/>
    <n v="21.333333333333332"/>
    <n v="0"/>
    <n v="0"/>
    <x v="0"/>
    <n v="51930.239999999998"/>
  </r>
  <r>
    <x v="277"/>
    <x v="277"/>
    <s v="fasteners"/>
    <n v="11.7"/>
    <n v="12"/>
    <n v="363"/>
    <n v="4040.84"/>
    <s v="Tornillería Ibérica SL"/>
    <n v="10"/>
    <n v="0.5"/>
    <n v="4.0333333333333332"/>
    <n v="2.9752066115702482"/>
    <n v="161.33333333333331"/>
    <n v="150"/>
    <n v="877.5"/>
    <x v="1"/>
    <n v="70.2"/>
  </r>
  <r>
    <x v="278"/>
    <x v="278"/>
    <s v="fasteners"/>
    <n v="60.61"/>
    <n v="1255"/>
    <n v="70"/>
    <n v="4031.74"/>
    <s v="Tornillería Ibérica SL"/>
    <n v="10"/>
    <n v="0.5"/>
    <n v="0.77777777777777779"/>
    <n v="1613.5714285714284"/>
    <n v="31.111111111111111"/>
    <n v="0"/>
    <n v="0"/>
    <x v="0"/>
    <n v="38032.775000000001"/>
  </r>
  <r>
    <x v="279"/>
    <x v="279"/>
    <s v="fasteners"/>
    <n v="51.8"/>
    <n v="1060"/>
    <n v="80"/>
    <n v="4028.1"/>
    <s v="Tornillería Ibérica SL"/>
    <n v="10"/>
    <n v="0.5"/>
    <n v="0.88888888888888884"/>
    <n v="1192.5"/>
    <n v="35.555555555555557"/>
    <n v="0"/>
    <n v="0"/>
    <x v="0"/>
    <n v="27454"/>
  </r>
  <r>
    <x v="280"/>
    <x v="280"/>
    <s v="anchors"/>
    <n v="37.090000000000003"/>
    <n v="965"/>
    <n v="126"/>
    <n v="4023.63"/>
    <s v="Fijaciones Norte SA"/>
    <n v="14"/>
    <n v="0.55000000000000004"/>
    <n v="1.4"/>
    <n v="689.28571428571433"/>
    <n v="61.599999999999994"/>
    <n v="0"/>
    <n v="0"/>
    <x v="0"/>
    <n v="19685.517500000002"/>
  </r>
  <r>
    <x v="281"/>
    <x v="281"/>
    <s v="fasteners"/>
    <n v="49"/>
    <n v="890"/>
    <n v="102"/>
    <n v="4021.88"/>
    <s v="Tornillería Ibérica SL"/>
    <n v="10"/>
    <n v="0.5"/>
    <n v="1.1333333333333333"/>
    <n v="785.2941176470589"/>
    <n v="45.333333333333329"/>
    <n v="0"/>
    <n v="0"/>
    <x v="0"/>
    <n v="21805"/>
  </r>
  <r>
    <x v="282"/>
    <x v="282"/>
    <s v="fasteners"/>
    <n v="50.93"/>
    <n v="1811"/>
    <n v="84"/>
    <n v="4021.71"/>
    <s v="Tornillería Ibérica SL"/>
    <n v="10"/>
    <n v="0.5"/>
    <n v="0.93333333333333335"/>
    <n v="1940.3571428571429"/>
    <n v="37.333333333333336"/>
    <n v="0"/>
    <n v="0"/>
    <x v="0"/>
    <n v="46117.114999999998"/>
  </r>
  <r>
    <x v="283"/>
    <x v="283"/>
    <s v="fasteners"/>
    <n v="47.38"/>
    <n v="0"/>
    <n v="87"/>
    <n v="4016.85"/>
    <s v="Tornillería Ibérica SL"/>
    <n v="10"/>
    <n v="0.5"/>
    <n v="0.96666666666666667"/>
    <n v="0"/>
    <n v="38.666666666666664"/>
    <n v="39"/>
    <n v="923.91"/>
    <x v="3"/>
    <n v="0"/>
  </r>
  <r>
    <x v="284"/>
    <x v="284"/>
    <s v="fasteners"/>
    <n v="28.05"/>
    <n v="12"/>
    <n v="152"/>
    <n v="4011.6"/>
    <s v="Tornillería Ibérica SL"/>
    <n v="10"/>
    <n v="0.5"/>
    <n v="1.6888888888888889"/>
    <n v="7.1052631578947372"/>
    <n v="67.555555555555557"/>
    <n v="56"/>
    <n v="785.4"/>
    <x v="1"/>
    <n v="168.3"/>
  </r>
  <r>
    <x v="285"/>
    <x v="285"/>
    <s v="fasteners"/>
    <n v="294"/>
    <n v="1179"/>
    <n v="14"/>
    <n v="3998.4"/>
    <s v="Tornillería Ibérica SL"/>
    <n v="10"/>
    <n v="0.5"/>
    <n v="0.15555555555555556"/>
    <n v="7579.2857142857138"/>
    <n v="6.2222222222222223"/>
    <n v="0"/>
    <n v="0"/>
    <x v="0"/>
    <n v="173313"/>
  </r>
  <r>
    <x v="286"/>
    <x v="286"/>
    <s v="anchors"/>
    <n v="9.9"/>
    <n v="9"/>
    <n v="477"/>
    <n v="3996.91"/>
    <s v="Fijaciones Norte SA"/>
    <n v="14"/>
    <n v="0.55000000000000004"/>
    <n v="5.3"/>
    <n v="1.6981132075471699"/>
    <n v="233.2"/>
    <n v="225"/>
    <n v="1225.125"/>
    <x v="1"/>
    <n v="49.005000000000003"/>
  </r>
  <r>
    <x v="287"/>
    <x v="287"/>
    <s v="fasteners"/>
    <n v="44.1"/>
    <n v="1491"/>
    <n v="104"/>
    <n v="3996.5"/>
    <s v="Tornillería Ibérica SL"/>
    <n v="10"/>
    <n v="0.5"/>
    <n v="1.1555555555555554"/>
    <n v="1290.2884615384617"/>
    <n v="46.222222222222214"/>
    <n v="0"/>
    <n v="0"/>
    <x v="0"/>
    <n v="32876.550000000003"/>
  </r>
  <r>
    <x v="288"/>
    <x v="288"/>
    <s v="fasteners"/>
    <n v="504"/>
    <n v="1676"/>
    <n v="8"/>
    <n v="3981.6"/>
    <s v="Tornillería Ibérica SL"/>
    <n v="10"/>
    <n v="0.5"/>
    <n v="8.8888888888888892E-2"/>
    <n v="18855"/>
    <n v="3.5555555555555558"/>
    <n v="0"/>
    <n v="0"/>
    <x v="0"/>
    <n v="422352"/>
  </r>
  <r>
    <x v="289"/>
    <x v="289"/>
    <s v="fasteners"/>
    <n v="38.82"/>
    <n v="1790"/>
    <n v="108"/>
    <n v="3978.73"/>
    <s v="Tornillería Ibérica SL"/>
    <n v="10"/>
    <n v="0.5"/>
    <n v="1.2"/>
    <n v="1491.6666666666667"/>
    <n v="48"/>
    <n v="0"/>
    <n v="0"/>
    <x v="0"/>
    <n v="34743.9"/>
  </r>
  <r>
    <x v="290"/>
    <x v="290"/>
    <s v="fasteners"/>
    <n v="107.5"/>
    <n v="967"/>
    <n v="38"/>
    <n v="3966.75"/>
    <s v="Tornillería Ibérica SL"/>
    <n v="10"/>
    <n v="0.5"/>
    <n v="0.42222222222222222"/>
    <n v="2290.2631578947367"/>
    <n v="16.888888888888889"/>
    <n v="0"/>
    <n v="0"/>
    <x v="0"/>
    <n v="51976.25"/>
  </r>
  <r>
    <x v="291"/>
    <x v="291"/>
    <s v="fasteners"/>
    <n v="33.450000000000003"/>
    <n v="120"/>
    <n v="124"/>
    <n v="3963.55"/>
    <s v="Tornillería Ibérica SL"/>
    <n v="10"/>
    <n v="0.5"/>
    <n v="1.3777777777777778"/>
    <n v="87.096774193548384"/>
    <n v="55.111111111111114"/>
    <n v="0"/>
    <n v="0"/>
    <x v="2"/>
    <n v="2007"/>
  </r>
  <r>
    <x v="292"/>
    <x v="292"/>
    <s v="fasteners"/>
    <n v="504"/>
    <n v="1046"/>
    <n v="8"/>
    <n v="3900.96"/>
    <s v="Tornillería Ibérica SL"/>
    <n v="10"/>
    <n v="0.5"/>
    <n v="8.8888888888888892E-2"/>
    <n v="11767.5"/>
    <n v="3.5555555555555558"/>
    <n v="0"/>
    <n v="0"/>
    <x v="0"/>
    <n v="263592"/>
  </r>
  <r>
    <x v="293"/>
    <x v="293"/>
    <s v="fasteners"/>
    <n v="292.39999999999998"/>
    <n v="822"/>
    <n v="14"/>
    <n v="3900.63"/>
    <s v="Tornillería Ibérica SL"/>
    <n v="10"/>
    <n v="0.5"/>
    <n v="0.15555555555555556"/>
    <n v="5284.2857142857138"/>
    <n v="6.2222222222222223"/>
    <n v="0"/>
    <n v="0"/>
    <x v="0"/>
    <n v="120176.4"/>
  </r>
  <r>
    <x v="294"/>
    <x v="294"/>
    <s v="fasteners"/>
    <n v="90.39"/>
    <n v="861"/>
    <n v="44"/>
    <n v="3890.39"/>
    <s v="Tornillería Ibérica SL"/>
    <n v="10"/>
    <n v="0.5"/>
    <n v="0.48888888888888887"/>
    <n v="1761.1363636363637"/>
    <n v="19.555555555555554"/>
    <n v="0"/>
    <n v="0"/>
    <x v="0"/>
    <n v="38912.894999999997"/>
  </r>
  <r>
    <x v="295"/>
    <x v="295"/>
    <s v="fasteners"/>
    <n v="252"/>
    <n v="832"/>
    <n v="16"/>
    <n v="3885.84"/>
    <s v="Tornillería Ibérica SL"/>
    <n v="10"/>
    <n v="0.5"/>
    <n v="0.17777777777777778"/>
    <n v="4680"/>
    <n v="7.1111111111111116"/>
    <n v="0"/>
    <n v="0"/>
    <x v="0"/>
    <n v="104832"/>
  </r>
  <r>
    <x v="296"/>
    <x v="296"/>
    <s v="fasteners"/>
    <n v="30.1"/>
    <n v="1620"/>
    <n v="136"/>
    <n v="3885.16"/>
    <s v="Tornillería Ibérica SL"/>
    <n v="10"/>
    <n v="0.5"/>
    <n v="1.5111111111111111"/>
    <n v="1072.0588235294117"/>
    <n v="60.444444444444443"/>
    <n v="0"/>
    <n v="0"/>
    <x v="0"/>
    <n v="24381"/>
  </r>
  <r>
    <x v="297"/>
    <x v="297"/>
    <s v="fasteners"/>
    <n v="88.88"/>
    <n v="1409"/>
    <n v="45"/>
    <n v="3857.38"/>
    <s v="Tornillería Ibérica SL"/>
    <n v="10"/>
    <n v="0.5"/>
    <n v="0.5"/>
    <n v="2818"/>
    <n v="20"/>
    <n v="0"/>
    <n v="0"/>
    <x v="0"/>
    <n v="62615.96"/>
  </r>
  <r>
    <x v="298"/>
    <x v="298"/>
    <s v="fasteners"/>
    <n v="57.62"/>
    <n v="481"/>
    <n v="71"/>
    <n v="3846.7"/>
    <s v="Tornillería Ibérica SL"/>
    <n v="10"/>
    <n v="0.5"/>
    <n v="0.78888888888888886"/>
    <n v="609.71830985915494"/>
    <n v="31.555555555555554"/>
    <n v="0"/>
    <n v="0"/>
    <x v="0"/>
    <n v="13857.61"/>
  </r>
  <r>
    <x v="299"/>
    <x v="299"/>
    <s v="fasteners"/>
    <n v="74.7"/>
    <n v="0"/>
    <n v="53"/>
    <n v="3842.48"/>
    <s v="Tornillería Ibérica SL"/>
    <n v="10"/>
    <n v="0.5"/>
    <n v="0.58888888888888891"/>
    <n v="0"/>
    <n v="23.555555555555557"/>
    <n v="24"/>
    <n v="896.4"/>
    <x v="3"/>
    <n v="0"/>
  </r>
  <r>
    <x v="300"/>
    <x v="300"/>
    <s v="fasteners"/>
    <n v="43.85"/>
    <n v="1315"/>
    <n v="90"/>
    <n v="3842.03"/>
    <s v="Tornillería Ibérica SL"/>
    <n v="10"/>
    <n v="0.5"/>
    <n v="1"/>
    <n v="1315"/>
    <n v="40"/>
    <n v="0"/>
    <n v="0"/>
    <x v="0"/>
    <n v="28831.375"/>
  </r>
  <r>
    <x v="301"/>
    <x v="301"/>
    <s v="fasteners"/>
    <n v="56.71"/>
    <n v="575"/>
    <n v="72"/>
    <n v="3817.52"/>
    <s v="Tornillería Ibérica SL"/>
    <n v="10"/>
    <n v="0.5"/>
    <n v="0.8"/>
    <n v="718.75"/>
    <n v="32"/>
    <n v="0"/>
    <n v="0"/>
    <x v="0"/>
    <n v="16304.125"/>
  </r>
  <r>
    <x v="302"/>
    <x v="302"/>
    <s v="anchors"/>
    <n v="73.89"/>
    <n v="670"/>
    <n v="54"/>
    <n v="3814.23"/>
    <s v="Fijaciones Norte SA"/>
    <n v="14"/>
    <n v="0.55000000000000004"/>
    <n v="0.6"/>
    <n v="1116.6666666666667"/>
    <n v="26.4"/>
    <n v="0"/>
    <n v="0"/>
    <x v="0"/>
    <n v="27228.465"/>
  </r>
  <r>
    <x v="303"/>
    <x v="303"/>
    <s v="anchors"/>
    <n v="65.290000000000006"/>
    <n v="499"/>
    <n v="62"/>
    <n v="3784.38"/>
    <s v="Fijaciones Norte SA"/>
    <n v="14"/>
    <n v="0.55000000000000004"/>
    <n v="0.68888888888888888"/>
    <n v="724.35483870967744"/>
    <n v="30.31111111111111"/>
    <n v="0"/>
    <n v="0"/>
    <x v="0"/>
    <n v="17918.840499999998"/>
  </r>
  <r>
    <x v="304"/>
    <x v="304"/>
    <s v="fasteners"/>
    <n v="53.32"/>
    <n v="1324"/>
    <n v="74"/>
    <n v="3779.15"/>
    <s v="Tornillería Ibérica SL"/>
    <n v="10"/>
    <n v="0.5"/>
    <n v="0.82222222222222219"/>
    <n v="1610.2702702702704"/>
    <n v="32.888888888888886"/>
    <n v="0"/>
    <n v="0"/>
    <x v="0"/>
    <n v="35297.839999999997"/>
  </r>
  <r>
    <x v="305"/>
    <x v="305"/>
    <s v="anchors"/>
    <n v="37.89"/>
    <n v="2136"/>
    <n v="105"/>
    <n v="3776.93"/>
    <s v="Fijaciones Norte SA"/>
    <n v="14"/>
    <n v="0.55000000000000004"/>
    <n v="1.1666666666666667"/>
    <n v="1830.8571428571427"/>
    <n v="51.333333333333336"/>
    <n v="0"/>
    <n v="0"/>
    <x v="0"/>
    <n v="44513.171999999999"/>
  </r>
  <r>
    <x v="306"/>
    <x v="306"/>
    <s v="anchors"/>
    <n v="32.69"/>
    <n v="814"/>
    <n v="134"/>
    <n v="3775.55"/>
    <s v="Fijaciones Norte SA"/>
    <n v="14"/>
    <n v="0.55000000000000004"/>
    <n v="1.4888888888888889"/>
    <n v="546.71641791044772"/>
    <n v="65.51111111111112"/>
    <n v="0"/>
    <n v="0"/>
    <x v="0"/>
    <n v="14635.313"/>
  </r>
  <r>
    <x v="307"/>
    <x v="307"/>
    <s v="fasteners"/>
    <n v="167.27"/>
    <n v="1925"/>
    <n v="23"/>
    <n v="3766.93"/>
    <s v="Tornillería Ibérica SL"/>
    <n v="10"/>
    <n v="0.5"/>
    <n v="0.25555555555555554"/>
    <n v="7532.6086956521749"/>
    <n v="10.222222222222221"/>
    <n v="0"/>
    <n v="0"/>
    <x v="0"/>
    <n v="160997.375"/>
  </r>
  <r>
    <x v="308"/>
    <x v="308"/>
    <s v="fasteners"/>
    <n v="43.86"/>
    <n v="1310"/>
    <n v="89"/>
    <n v="3762.24"/>
    <s v="Tornillería Ibérica SL"/>
    <n v="10"/>
    <n v="0.5"/>
    <n v="0.98888888888888893"/>
    <n v="1324.7191011235955"/>
    <n v="39.555555555555557"/>
    <n v="0"/>
    <n v="0"/>
    <x v="0"/>
    <n v="28728.3"/>
  </r>
  <r>
    <x v="309"/>
    <x v="309"/>
    <s v="fasteners"/>
    <n v="12"/>
    <n v="387"/>
    <n v="374"/>
    <n v="3754.77"/>
    <s v="Tornillería Ibérica SL"/>
    <n v="10"/>
    <n v="0.5"/>
    <n v="4.1555555555555559"/>
    <n v="93.128342245989302"/>
    <n v="166.22222222222223"/>
    <n v="0"/>
    <n v="0"/>
    <x v="2"/>
    <n v="2322"/>
  </r>
  <r>
    <x v="310"/>
    <x v="310"/>
    <s v="fasteners"/>
    <n v="71.5"/>
    <n v="386"/>
    <n v="54"/>
    <n v="3749.46"/>
    <s v="Tornillería Ibérica SL"/>
    <n v="10"/>
    <n v="0.5"/>
    <n v="0.6"/>
    <n v="643.33333333333337"/>
    <n v="24"/>
    <n v="0"/>
    <n v="0"/>
    <x v="0"/>
    <n v="13799.5"/>
  </r>
  <r>
    <x v="311"/>
    <x v="311"/>
    <s v="fasteners"/>
    <n v="79.55"/>
    <n v="1345"/>
    <n v="49"/>
    <n v="3721.46"/>
    <s v="Tornillería Ibérica SL"/>
    <n v="10"/>
    <n v="0.5"/>
    <n v="0.5444444444444444"/>
    <n v="2470.4081632653065"/>
    <n v="21.777777777777775"/>
    <n v="0"/>
    <n v="0"/>
    <x v="0"/>
    <n v="53497.375"/>
  </r>
  <r>
    <x v="312"/>
    <x v="312"/>
    <s v="fasteners"/>
    <n v="483.84"/>
    <n v="771"/>
    <n v="8"/>
    <n v="3696.52"/>
    <s v="Tornillería Ibérica SL"/>
    <n v="10"/>
    <n v="0.5"/>
    <n v="8.8888888888888892E-2"/>
    <n v="8673.75"/>
    <n v="3.5555555555555558"/>
    <n v="0"/>
    <n v="0"/>
    <x v="0"/>
    <n v="186520.32000000001"/>
  </r>
  <r>
    <x v="313"/>
    <x v="313"/>
    <s v="fasteners"/>
    <n v="73.8"/>
    <n v="421"/>
    <n v="51"/>
    <n v="3694.53"/>
    <s v="Tornillería Ibérica SL"/>
    <n v="10"/>
    <n v="0.5"/>
    <n v="0.56666666666666665"/>
    <n v="742.94117647058829"/>
    <n v="22.666666666666664"/>
    <n v="0"/>
    <n v="0"/>
    <x v="0"/>
    <n v="15534.9"/>
  </r>
  <r>
    <x v="314"/>
    <x v="314"/>
    <s v="fasteners"/>
    <n v="70.52"/>
    <n v="2034"/>
    <n v="54"/>
    <n v="3686.82"/>
    <s v="Tornillería Ibérica SL"/>
    <n v="10"/>
    <n v="0.5"/>
    <n v="0.6"/>
    <n v="3390"/>
    <n v="24"/>
    <n v="0"/>
    <n v="0"/>
    <x v="0"/>
    <n v="71718.84"/>
  </r>
  <r>
    <x v="315"/>
    <x v="315"/>
    <s v="fasteners"/>
    <n v="42.54"/>
    <n v="0"/>
    <n v="92"/>
    <n v="3683.33"/>
    <s v="Tornillería Ibérica SL"/>
    <n v="10"/>
    <n v="0.5"/>
    <n v="1.0222222222222221"/>
    <n v="0"/>
    <n v="40.888888888888886"/>
    <n v="41"/>
    <n v="872.07"/>
    <x v="3"/>
    <n v="0"/>
  </r>
  <r>
    <x v="316"/>
    <x v="316"/>
    <s v="anchors"/>
    <n v="112.99"/>
    <n v="2155"/>
    <n v="34"/>
    <n v="3674.42"/>
    <s v="Fijaciones Norte SA"/>
    <n v="14"/>
    <n v="0.55000000000000004"/>
    <n v="0.37777777777777777"/>
    <n v="5704.4117647058829"/>
    <n v="16.62222222222222"/>
    <n v="0"/>
    <n v="0"/>
    <x v="0"/>
    <n v="133921.39749999999"/>
  </r>
  <r>
    <x v="317"/>
    <x v="317"/>
    <s v="fasteners"/>
    <n v="52.93"/>
    <n v="1598"/>
    <n v="72"/>
    <n v="3656.61"/>
    <s v="Tornillería Ibérica SL"/>
    <n v="10"/>
    <n v="0.5"/>
    <n v="0.8"/>
    <n v="1997.5"/>
    <n v="32"/>
    <n v="0"/>
    <n v="0"/>
    <x v="0"/>
    <n v="42291.07"/>
  </r>
  <r>
    <x v="318"/>
    <x v="318"/>
    <s v="fasteners"/>
    <n v="39.299999999999997"/>
    <n v="674"/>
    <n v="111"/>
    <n v="3649.96"/>
    <s v="Tornillería Ibérica SL"/>
    <n v="10"/>
    <n v="0.5"/>
    <n v="1.2333333333333334"/>
    <n v="546.48648648648646"/>
    <n v="49.333333333333336"/>
    <n v="0"/>
    <n v="0"/>
    <x v="0"/>
    <n v="13244.1"/>
  </r>
  <r>
    <x v="319"/>
    <x v="319"/>
    <s v="fasteners"/>
    <n v="29.47"/>
    <n v="620"/>
    <n v="148"/>
    <n v="3641.05"/>
    <s v="Tornillería Ibérica SL"/>
    <n v="10"/>
    <n v="0.5"/>
    <n v="1.6444444444444444"/>
    <n v="377.02702702702703"/>
    <n v="65.777777777777771"/>
    <n v="0"/>
    <n v="0"/>
    <x v="0"/>
    <n v="9135.7000000000007"/>
  </r>
  <r>
    <x v="320"/>
    <x v="320"/>
    <s v="anchors"/>
    <n v="23.39"/>
    <n v="1546"/>
    <n v="164"/>
    <n v="3637.72"/>
    <s v="Fijaciones Norte SA"/>
    <n v="14"/>
    <n v="0.55000000000000004"/>
    <n v="1.8222222222222222"/>
    <n v="848.41463414634143"/>
    <n v="80.177777777777777"/>
    <n v="0"/>
    <n v="0"/>
    <x v="0"/>
    <n v="19888.517"/>
  </r>
  <r>
    <x v="321"/>
    <x v="321"/>
    <s v="fasteners"/>
    <n v="9.8000000000000007"/>
    <n v="881"/>
    <n v="390"/>
    <n v="3635.13"/>
    <s v="Tornillería Ibérica SL"/>
    <n v="10"/>
    <n v="0.5"/>
    <n v="4.333333333333333"/>
    <n v="203.30769230769232"/>
    <n v="173.33333333333331"/>
    <n v="0"/>
    <n v="0"/>
    <x v="0"/>
    <n v="4316.8999999999996"/>
  </r>
  <r>
    <x v="322"/>
    <x v="322"/>
    <s v="fasteners"/>
    <n v="33.97"/>
    <n v="1048"/>
    <n v="140"/>
    <n v="3633.8"/>
    <s v="Tornillería Ibérica SL"/>
    <n v="10"/>
    <n v="0.5"/>
    <n v="1.5555555555555556"/>
    <n v="673.71428571428567"/>
    <n v="62.222222222222221"/>
    <n v="0"/>
    <n v="0"/>
    <x v="0"/>
    <n v="17800.28"/>
  </r>
  <r>
    <x v="323"/>
    <x v="323"/>
    <s v="fasteners"/>
    <n v="59.13"/>
    <n v="1991"/>
    <n v="65"/>
    <n v="3632.97"/>
    <s v="Tornillería Ibérica SL"/>
    <n v="10"/>
    <n v="0.5"/>
    <n v="0.72222222222222221"/>
    <n v="2756.7692307692309"/>
    <n v="28.888888888888889"/>
    <n v="0"/>
    <n v="0"/>
    <x v="0"/>
    <n v="58863.915000000001"/>
  </r>
  <r>
    <x v="324"/>
    <x v="324"/>
    <s v="anchors"/>
    <n v="42.19"/>
    <n v="1038"/>
    <n v="91"/>
    <n v="3632.24"/>
    <s v="Fijaciones Norte SA"/>
    <n v="14"/>
    <n v="0.55000000000000004"/>
    <n v="1.0111111111111111"/>
    <n v="1026.5934065934066"/>
    <n v="44.488888888888887"/>
    <n v="0"/>
    <n v="0"/>
    <x v="0"/>
    <n v="24086.271000000001"/>
  </r>
  <r>
    <x v="325"/>
    <x v="325"/>
    <s v="fasteners"/>
    <n v="12.1"/>
    <n v="702"/>
    <n v="345"/>
    <n v="3615.16"/>
    <s v="Tornillería Ibérica SL"/>
    <n v="10"/>
    <n v="0.5"/>
    <n v="3.8333333333333335"/>
    <n v="183.13043478260869"/>
    <n v="153.33333333333334"/>
    <n v="0"/>
    <n v="0"/>
    <x v="0"/>
    <n v="4247.1000000000004"/>
  </r>
  <r>
    <x v="326"/>
    <x v="326"/>
    <s v="fasteners"/>
    <n v="18"/>
    <n v="625"/>
    <n v="213"/>
    <n v="3601.44"/>
    <s v="Tornillería Ibérica SL"/>
    <n v="10"/>
    <n v="0.5"/>
    <n v="2.3666666666666667"/>
    <n v="264.08450704225351"/>
    <n v="94.666666666666671"/>
    <n v="0"/>
    <n v="0"/>
    <x v="0"/>
    <n v="5625"/>
  </r>
  <r>
    <x v="327"/>
    <x v="327"/>
    <s v="fasteners"/>
    <n v="33.1"/>
    <n v="196"/>
    <n v="114"/>
    <n v="3592.55"/>
    <s v="Tornillería Ibérica SL"/>
    <n v="10"/>
    <n v="0.5"/>
    <n v="1.2666666666666666"/>
    <n v="154.73684210526318"/>
    <n v="50.666666666666664"/>
    <n v="0"/>
    <n v="0"/>
    <x v="2"/>
    <n v="3243.8"/>
  </r>
  <r>
    <x v="328"/>
    <x v="328"/>
    <s v="fasteners"/>
    <n v="72.67"/>
    <n v="1760"/>
    <n v="60"/>
    <n v="3591.39"/>
    <s v="Tornillería Ibérica SL"/>
    <n v="10"/>
    <n v="0.5"/>
    <n v="0.66666666666666663"/>
    <n v="2640"/>
    <n v="26.666666666666664"/>
    <n v="0"/>
    <n v="0"/>
    <x v="0"/>
    <n v="63949.599999999999"/>
  </r>
  <r>
    <x v="329"/>
    <x v="329"/>
    <s v="fasteners"/>
    <n v="48.76"/>
    <n v="1863"/>
    <n v="77"/>
    <n v="3559.52"/>
    <s v="Tornillería Ibérica SL"/>
    <n v="10"/>
    <n v="0.5"/>
    <n v="0.85555555555555551"/>
    <n v="2177.5324675324678"/>
    <n v="34.222222222222221"/>
    <n v="0"/>
    <n v="0"/>
    <x v="0"/>
    <n v="45419.94"/>
  </r>
  <r>
    <x v="330"/>
    <x v="330"/>
    <s v="fasteners"/>
    <n v="229.62"/>
    <n v="0"/>
    <n v="16"/>
    <n v="3559.11"/>
    <s v="Tornillería Ibérica SL"/>
    <n v="10"/>
    <n v="0.5"/>
    <n v="0.17777777777777778"/>
    <n v="0"/>
    <n v="7.1111111111111116"/>
    <n v="8"/>
    <n v="918.48"/>
    <x v="3"/>
    <n v="0"/>
  </r>
  <r>
    <x v="331"/>
    <x v="331"/>
    <s v="fasteners"/>
    <n v="37.74"/>
    <n v="284"/>
    <n v="98"/>
    <n v="3558.04"/>
    <s v="Tornillería Ibérica SL"/>
    <n v="10"/>
    <n v="0.5"/>
    <n v="1.0888888888888888"/>
    <n v="260.81632653061229"/>
    <n v="43.55555555555555"/>
    <n v="0"/>
    <n v="0"/>
    <x v="0"/>
    <n v="5359.08"/>
  </r>
  <r>
    <x v="332"/>
    <x v="332"/>
    <s v="fasteners"/>
    <n v="54.4"/>
    <n v="691"/>
    <n v="68"/>
    <n v="3551.28"/>
    <s v="Tornillería Ibérica SL"/>
    <n v="10"/>
    <n v="0.5"/>
    <n v="0.75555555555555554"/>
    <n v="914.55882352941182"/>
    <n v="30.222222222222221"/>
    <n v="0"/>
    <n v="0"/>
    <x v="0"/>
    <n v="18795.2"/>
  </r>
  <r>
    <x v="333"/>
    <x v="333"/>
    <s v="fasteners"/>
    <n v="22.6"/>
    <n v="1733"/>
    <n v="167"/>
    <n v="3529.41"/>
    <s v="Tornillería Ibérica SL"/>
    <n v="10"/>
    <n v="0.5"/>
    <n v="1.8555555555555556"/>
    <n v="933.95209580838321"/>
    <n v="74.222222222222229"/>
    <n v="0"/>
    <n v="0"/>
    <x v="0"/>
    <n v="19582.900000000001"/>
  </r>
  <r>
    <x v="334"/>
    <x v="334"/>
    <s v="anchors"/>
    <n v="12.4"/>
    <n v="1885"/>
    <n v="334"/>
    <n v="3523.45"/>
    <s v="Fijaciones Norte SA"/>
    <n v="14"/>
    <n v="0.55000000000000004"/>
    <n v="3.7111111111111112"/>
    <n v="507.93413173652692"/>
    <n v="163.28888888888889"/>
    <n v="0"/>
    <n v="0"/>
    <x v="0"/>
    <n v="12855.7"/>
  </r>
  <r>
    <x v="335"/>
    <x v="335"/>
    <s v="fasteners"/>
    <n v="96.78"/>
    <n v="1549"/>
    <n v="38"/>
    <n v="3522.84"/>
    <s v="Tornillería Ibérica SL"/>
    <n v="10"/>
    <n v="0.5"/>
    <n v="0.42222222222222222"/>
    <n v="3668.6842105263158"/>
    <n v="16.888888888888889"/>
    <n v="0"/>
    <n v="0"/>
    <x v="0"/>
    <n v="74956.11"/>
  </r>
  <r>
    <x v="336"/>
    <x v="336"/>
    <s v="fasteners"/>
    <n v="39.590000000000003"/>
    <n v="476"/>
    <n v="93"/>
    <n v="3519.42"/>
    <s v="Tornillería Ibérica SL"/>
    <n v="10"/>
    <n v="0.5"/>
    <n v="1.0333333333333334"/>
    <n v="460.64516129032256"/>
    <n v="41.333333333333336"/>
    <n v="0"/>
    <n v="0"/>
    <x v="0"/>
    <n v="9422.42"/>
  </r>
  <r>
    <x v="337"/>
    <x v="337"/>
    <s v="fasteners"/>
    <n v="38.99"/>
    <n v="1558"/>
    <n v="97"/>
    <n v="3519.17"/>
    <s v="Tornillería Ibérica SL"/>
    <n v="10"/>
    <n v="0.5"/>
    <n v="1.0777777777777777"/>
    <n v="1445.5670103092784"/>
    <n v="43.111111111111107"/>
    <n v="0"/>
    <n v="0"/>
    <x v="0"/>
    <n v="30373.21"/>
  </r>
  <r>
    <x v="338"/>
    <x v="338"/>
    <s v="fasteners"/>
    <n v="26.3"/>
    <n v="1386"/>
    <n v="140"/>
    <n v="3488.86"/>
    <s v="Tornillería Ibérica SL"/>
    <n v="10"/>
    <n v="0.5"/>
    <n v="1.5555555555555556"/>
    <n v="891"/>
    <n v="62.222222222222221"/>
    <n v="0"/>
    <n v="0"/>
    <x v="0"/>
    <n v="18225.900000000001"/>
  </r>
  <r>
    <x v="339"/>
    <x v="339"/>
    <s v="fasteners"/>
    <n v="110.64"/>
    <n v="1487"/>
    <n v="33"/>
    <n v="3487.4"/>
    <s v="Tornillería Ibérica SL"/>
    <n v="10"/>
    <n v="0.5"/>
    <n v="0.36666666666666664"/>
    <n v="4055.454545454546"/>
    <n v="14.666666666666666"/>
    <n v="0"/>
    <n v="0"/>
    <x v="0"/>
    <n v="82260.84"/>
  </r>
  <r>
    <x v="340"/>
    <x v="340"/>
    <s v="fasteners"/>
    <n v="62.25"/>
    <n v="1894"/>
    <n v="58"/>
    <n v="3483.52"/>
    <s v="Tornillería Ibérica SL"/>
    <n v="10"/>
    <n v="0.5"/>
    <n v="0.64444444444444449"/>
    <n v="2938.9655172413791"/>
    <n v="25.777777777777779"/>
    <n v="0"/>
    <n v="0"/>
    <x v="0"/>
    <n v="58950.75"/>
  </r>
  <r>
    <x v="341"/>
    <x v="341"/>
    <s v="fasteners"/>
    <n v="55.6"/>
    <n v="1820"/>
    <n v="66"/>
    <n v="3468.25"/>
    <s v="Tornillería Ibérica SL"/>
    <n v="10"/>
    <n v="0.5"/>
    <n v="0.73333333333333328"/>
    <n v="2481.818181818182"/>
    <n v="29.333333333333332"/>
    <n v="0"/>
    <n v="0"/>
    <x v="0"/>
    <n v="50596"/>
  </r>
  <r>
    <x v="342"/>
    <x v="342"/>
    <s v="fasteners"/>
    <n v="49.5"/>
    <n v="1585"/>
    <n v="85"/>
    <n v="3464.68"/>
    <s v="Tornillería Ibérica SL"/>
    <n v="10"/>
    <n v="0.5"/>
    <n v="0.94444444444444442"/>
    <n v="1678.2352941176471"/>
    <n v="37.777777777777779"/>
    <n v="0"/>
    <n v="0"/>
    <x v="0"/>
    <n v="39228.75"/>
  </r>
  <r>
    <x v="343"/>
    <x v="343"/>
    <s v="fasteners"/>
    <n v="45.59"/>
    <n v="1236"/>
    <n v="80"/>
    <n v="3459.24"/>
    <s v="Tornillería Ibérica SL"/>
    <n v="10"/>
    <n v="0.5"/>
    <n v="0.88888888888888884"/>
    <n v="1390.5"/>
    <n v="35.555555555555557"/>
    <n v="0"/>
    <n v="0"/>
    <x v="0"/>
    <n v="28174.62"/>
  </r>
  <r>
    <x v="344"/>
    <x v="344"/>
    <s v="fasteners"/>
    <n v="46.87"/>
    <n v="632"/>
    <n v="97"/>
    <n v="3453.75"/>
    <s v="Tornillería Ibérica SL"/>
    <n v="10"/>
    <n v="0.5"/>
    <n v="1.0777777777777777"/>
    <n v="586.39175257731961"/>
    <n v="43.111111111111107"/>
    <n v="0"/>
    <n v="0"/>
    <x v="0"/>
    <n v="14810.92"/>
  </r>
  <r>
    <x v="345"/>
    <x v="345"/>
    <s v="anchors"/>
    <n v="29.99"/>
    <n v="139"/>
    <n v="121"/>
    <n v="3440.99"/>
    <s v="Fijaciones Norte SA"/>
    <n v="14"/>
    <n v="0.55000000000000004"/>
    <n v="1.3444444444444446"/>
    <n v="103.3884297520661"/>
    <n v="59.155555555555559"/>
    <n v="0"/>
    <n v="0"/>
    <x v="2"/>
    <n v="2292.7354999999998"/>
  </r>
  <r>
    <x v="346"/>
    <x v="346"/>
    <s v="anchors"/>
    <n v="77.989999999999995"/>
    <n v="1067"/>
    <n v="46"/>
    <n v="3439.34"/>
    <s v="Fijaciones Norte SA"/>
    <n v="14"/>
    <n v="0.55000000000000004"/>
    <n v="0.51111111111111107"/>
    <n v="2087.608695652174"/>
    <n v="22.488888888888887"/>
    <n v="0"/>
    <n v="0"/>
    <x v="0"/>
    <n v="45768.431499999999"/>
  </r>
  <r>
    <x v="347"/>
    <x v="347"/>
    <s v="fasteners"/>
    <n v="48.59"/>
    <n v="5"/>
    <n v="74"/>
    <n v="3438.13"/>
    <s v="Tornillería Ibérica SL"/>
    <n v="10"/>
    <n v="0.5"/>
    <n v="0.82222222222222219"/>
    <n v="6.0810810810810816"/>
    <n v="32.888888888888886"/>
    <n v="28"/>
    <n v="680.26"/>
    <x v="1"/>
    <n v="121.47499999999999"/>
  </r>
  <r>
    <x v="348"/>
    <x v="348"/>
    <s v="fasteners"/>
    <n v="39.75"/>
    <n v="17"/>
    <n v="88"/>
    <n v="3432.88"/>
    <s v="Tornillería Ibérica SL"/>
    <n v="10"/>
    <n v="0.5"/>
    <n v="0.97777777777777775"/>
    <n v="17.386363636363637"/>
    <n v="39.111111111111107"/>
    <n v="23"/>
    <n v="457.125"/>
    <x v="1"/>
    <n v="337.875"/>
  </r>
  <r>
    <x v="349"/>
    <x v="349"/>
    <s v="fasteners"/>
    <n v="25.89"/>
    <n v="1114"/>
    <n v="137"/>
    <n v="3407.68"/>
    <s v="Tornillería Ibérica SL"/>
    <n v="10"/>
    <n v="0.5"/>
    <n v="1.5222222222222221"/>
    <n v="731.82481751824821"/>
    <n v="60.888888888888886"/>
    <n v="0"/>
    <n v="0"/>
    <x v="0"/>
    <n v="14420.73"/>
  </r>
  <r>
    <x v="350"/>
    <x v="350"/>
    <s v="fasteners"/>
    <n v="37.9"/>
    <n v="846"/>
    <n v="95"/>
    <n v="3402.02"/>
    <s v="Tornillería Ibérica SL"/>
    <n v="10"/>
    <n v="0.5"/>
    <n v="1.0555555555555556"/>
    <n v="801.47368421052624"/>
    <n v="42.222222222222221"/>
    <n v="0"/>
    <n v="0"/>
    <x v="0"/>
    <n v="16031.7"/>
  </r>
  <r>
    <x v="351"/>
    <x v="351"/>
    <s v="fasteners"/>
    <n v="134.59"/>
    <n v="15"/>
    <n v="26"/>
    <n v="3394.34"/>
    <s v="Tornillería Ibérica SL"/>
    <n v="10"/>
    <n v="0.5"/>
    <n v="0.28888888888888886"/>
    <n v="51.923076923076927"/>
    <n v="11.555555555555554"/>
    <n v="0"/>
    <n v="0"/>
    <x v="2"/>
    <n v="1009.425"/>
  </r>
  <r>
    <x v="352"/>
    <x v="352"/>
    <s v="anchors"/>
    <n v="47.79"/>
    <n v="1871"/>
    <n v="76"/>
    <n v="3378.02"/>
    <s v="Fijaciones Norte SA"/>
    <n v="14"/>
    <n v="0.55000000000000004"/>
    <n v="0.84444444444444444"/>
    <n v="2215.6578947368421"/>
    <n v="37.155555555555559"/>
    <n v="0"/>
    <n v="0"/>
    <x v="0"/>
    <n v="49178.299500000001"/>
  </r>
  <r>
    <x v="353"/>
    <x v="353"/>
    <s v="fasteners"/>
    <n v="18.25"/>
    <n v="0"/>
    <n v="196"/>
    <n v="3373.74"/>
    <s v="Tornillería Ibérica SL"/>
    <n v="10"/>
    <n v="0.5"/>
    <n v="2.1777777777777776"/>
    <n v="0"/>
    <n v="87.1111111111111"/>
    <n v="88"/>
    <n v="803"/>
    <x v="3"/>
    <n v="0"/>
  </r>
  <r>
    <x v="354"/>
    <x v="354"/>
    <s v="fasteners"/>
    <n v="27.38"/>
    <n v="835"/>
    <n v="130"/>
    <n v="3372.69"/>
    <s v="Tornillería Ibérica SL"/>
    <n v="10"/>
    <n v="0.5"/>
    <n v="1.4444444444444444"/>
    <n v="578.07692307692309"/>
    <n v="57.777777777777779"/>
    <n v="0"/>
    <n v="0"/>
    <x v="0"/>
    <n v="11431.15"/>
  </r>
  <r>
    <x v="355"/>
    <x v="355"/>
    <s v="fasteners"/>
    <n v="33.869999999999997"/>
    <n v="952"/>
    <n v="103"/>
    <n v="3361.21"/>
    <s v="Tornillería Ibérica SL"/>
    <n v="10"/>
    <n v="0.5"/>
    <n v="1.1444444444444444"/>
    <n v="831.84466019417482"/>
    <n v="45.777777777777771"/>
    <n v="0"/>
    <n v="0"/>
    <x v="0"/>
    <n v="16122.12"/>
  </r>
  <r>
    <x v="356"/>
    <x v="356"/>
    <s v="fasteners"/>
    <n v="37.799999999999997"/>
    <n v="825"/>
    <n v="94"/>
    <n v="3359.94"/>
    <s v="Tornillería Ibérica SL"/>
    <n v="10"/>
    <n v="0.5"/>
    <n v="1.0444444444444445"/>
    <n v="789.89361702127655"/>
    <n v="41.777777777777779"/>
    <n v="0"/>
    <n v="0"/>
    <x v="0"/>
    <n v="15592.5"/>
  </r>
  <r>
    <x v="357"/>
    <x v="357"/>
    <s v="anchors"/>
    <n v="100.39"/>
    <n v="1530"/>
    <n v="35"/>
    <n v="3353.05"/>
    <s v="Fijaciones Norte SA"/>
    <n v="14"/>
    <n v="0.55000000000000004"/>
    <n v="0.3888888888888889"/>
    <n v="3934.2857142857142"/>
    <n v="17.111111111111111"/>
    <n v="0"/>
    <n v="0"/>
    <x v="0"/>
    <n v="84478.184999999998"/>
  </r>
  <r>
    <x v="358"/>
    <x v="358"/>
    <s v="fasteners"/>
    <n v="25.09"/>
    <n v="526"/>
    <n v="141"/>
    <n v="3351.27"/>
    <s v="Tornillería Ibérica SL"/>
    <n v="10"/>
    <n v="0.5"/>
    <n v="1.5666666666666667"/>
    <n v="335.74468085106383"/>
    <n v="62.666666666666664"/>
    <n v="0"/>
    <n v="0"/>
    <x v="0"/>
    <n v="6598.67"/>
  </r>
  <r>
    <x v="359"/>
    <x v="359"/>
    <s v="fasteners"/>
    <n v="52.03"/>
    <n v="581"/>
    <n v="67"/>
    <n v="3344.57"/>
    <s v="Tornillería Ibérica SL"/>
    <n v="10"/>
    <n v="0.5"/>
    <n v="0.74444444444444446"/>
    <n v="780.44776119402979"/>
    <n v="29.777777777777779"/>
    <n v="0"/>
    <n v="0"/>
    <x v="0"/>
    <n v="15114.715"/>
  </r>
  <r>
    <x v="360"/>
    <x v="360"/>
    <s v="fasteners"/>
    <n v="118.25"/>
    <n v="203"/>
    <n v="32"/>
    <n v="3341.98"/>
    <s v="Tornillería Ibérica SL"/>
    <n v="10"/>
    <n v="0.5"/>
    <n v="0.35555555555555557"/>
    <n v="570.9375"/>
    <n v="14.222222222222223"/>
    <n v="0"/>
    <n v="0"/>
    <x v="0"/>
    <n v="12002.375"/>
  </r>
  <r>
    <x v="361"/>
    <x v="361"/>
    <s v="fasteners"/>
    <n v="272.16000000000003"/>
    <n v="1419"/>
    <n v="13"/>
    <n v="3336.71"/>
    <s v="Tornillería Ibérica SL"/>
    <n v="10"/>
    <n v="0.5"/>
    <n v="0.14444444444444443"/>
    <n v="9823.8461538461543"/>
    <n v="5.7777777777777768"/>
    <n v="0"/>
    <n v="0"/>
    <x v="0"/>
    <n v="193097.52"/>
  </r>
  <r>
    <x v="362"/>
    <x v="362"/>
    <s v="fasteners"/>
    <n v="51.99"/>
    <n v="972"/>
    <n v="67"/>
    <n v="3336.69"/>
    <s v="Tornillería Ibérica SL"/>
    <n v="10"/>
    <n v="0.5"/>
    <n v="0.74444444444444446"/>
    <n v="1305.6716417910447"/>
    <n v="29.777777777777779"/>
    <n v="0"/>
    <n v="0"/>
    <x v="0"/>
    <n v="25267.14"/>
  </r>
  <r>
    <x v="363"/>
    <x v="363"/>
    <s v="fasteners"/>
    <n v="27.29"/>
    <n v="1298"/>
    <n v="128"/>
    <n v="3331.3"/>
    <s v="Tornillería Ibérica SL"/>
    <n v="10"/>
    <n v="0.5"/>
    <n v="1.4222222222222223"/>
    <n v="912.65625"/>
    <n v="56.888888888888893"/>
    <n v="0"/>
    <n v="0"/>
    <x v="0"/>
    <n v="17711.21"/>
  </r>
  <r>
    <x v="364"/>
    <x v="364"/>
    <s v="fasteners"/>
    <n v="44.7"/>
    <n v="204"/>
    <n v="90"/>
    <n v="3330.32"/>
    <s v="Tornillería Ibérica SL"/>
    <n v="10"/>
    <n v="0.5"/>
    <n v="1"/>
    <n v="204"/>
    <n v="40"/>
    <n v="0"/>
    <n v="0"/>
    <x v="0"/>
    <n v="4559.3999999999996"/>
  </r>
  <r>
    <x v="365"/>
    <x v="365"/>
    <s v="fasteners"/>
    <n v="53.4"/>
    <n v="892"/>
    <n v="65"/>
    <n v="3326.88"/>
    <s v="Tornillería Ibérica SL"/>
    <n v="10"/>
    <n v="0.5"/>
    <n v="0.72222222222222221"/>
    <n v="1235.0769230769231"/>
    <n v="28.888888888888889"/>
    <n v="0"/>
    <n v="0"/>
    <x v="0"/>
    <n v="23816.400000000001"/>
  </r>
  <r>
    <x v="366"/>
    <x v="366"/>
    <s v="fasteners"/>
    <n v="57.62"/>
    <n v="2104"/>
    <n v="61"/>
    <n v="3324.66"/>
    <s v="Tornillería Ibérica SL"/>
    <n v="10"/>
    <n v="0.5"/>
    <n v="0.67777777777777781"/>
    <n v="3104.2622950819668"/>
    <n v="27.111111111111114"/>
    <n v="0"/>
    <n v="0"/>
    <x v="0"/>
    <n v="60616.24"/>
  </r>
  <r>
    <x v="367"/>
    <x v="367"/>
    <s v="fasteners"/>
    <n v="25.28"/>
    <n v="1867"/>
    <n v="138"/>
    <n v="3324.04"/>
    <s v="Tornillería Ibérica SL"/>
    <n v="10"/>
    <n v="0.5"/>
    <n v="1.5333333333333334"/>
    <n v="1217.6086956521738"/>
    <n v="61.333333333333336"/>
    <n v="0"/>
    <n v="0"/>
    <x v="0"/>
    <n v="23598.880000000001"/>
  </r>
  <r>
    <x v="368"/>
    <x v="368"/>
    <s v="fasteners"/>
    <n v="74.8"/>
    <n v="729"/>
    <n v="47"/>
    <n v="3285.38"/>
    <s v="Tornillería Ibérica SL"/>
    <n v="10"/>
    <n v="0.5"/>
    <n v="0.52222222222222225"/>
    <n v="1395.9574468085104"/>
    <n v="20.888888888888889"/>
    <n v="0"/>
    <n v="0"/>
    <x v="0"/>
    <n v="27264.6"/>
  </r>
  <r>
    <x v="369"/>
    <x v="369"/>
    <s v="fasteners"/>
    <n v="25.8"/>
    <n v="1605"/>
    <n v="133"/>
    <n v="3284.65"/>
    <s v="Tornillería Ibérica SL"/>
    <n v="10"/>
    <n v="0.5"/>
    <n v="1.4777777777777779"/>
    <n v="1086.0902255639098"/>
    <n v="59.111111111111114"/>
    <n v="0"/>
    <n v="0"/>
    <x v="0"/>
    <n v="20704.5"/>
  </r>
  <r>
    <x v="370"/>
    <x v="370"/>
    <s v="fasteners"/>
    <n v="17.5"/>
    <n v="106"/>
    <n v="196"/>
    <n v="3276.35"/>
    <s v="Tornillería Ibérica SL"/>
    <n v="10"/>
    <n v="0.5"/>
    <n v="2.1777777777777776"/>
    <n v="48.673469387755105"/>
    <n v="87.1111111111111"/>
    <n v="0"/>
    <n v="0"/>
    <x v="2"/>
    <n v="927.5"/>
  </r>
  <r>
    <x v="371"/>
    <x v="371"/>
    <s v="fasteners"/>
    <n v="36.26"/>
    <n v="433"/>
    <n v="119"/>
    <n v="3263.11"/>
    <s v="Tornillería Ibérica SL"/>
    <n v="10"/>
    <n v="0.5"/>
    <n v="1.3222222222222222"/>
    <n v="327.47899159663865"/>
    <n v="52.888888888888886"/>
    <n v="0"/>
    <n v="0"/>
    <x v="0"/>
    <n v="7850.29"/>
  </r>
  <r>
    <x v="372"/>
    <x v="372"/>
    <s v="fasteners"/>
    <n v="53.37"/>
    <n v="473"/>
    <n v="63"/>
    <n v="3263.03"/>
    <s v="Tornillería Ibérica SL"/>
    <n v="10"/>
    <n v="0.5"/>
    <n v="0.7"/>
    <n v="675.71428571428578"/>
    <n v="28"/>
    <n v="0"/>
    <n v="0"/>
    <x v="0"/>
    <n v="12622.004999999999"/>
  </r>
  <r>
    <x v="373"/>
    <x v="373"/>
    <s v="fasteners"/>
    <n v="34.4"/>
    <n v="1333"/>
    <n v="96"/>
    <n v="3256.28"/>
    <s v="Tornillería Ibérica SL"/>
    <n v="10"/>
    <n v="0.5"/>
    <n v="1.0666666666666667"/>
    <n v="1249.6875"/>
    <n v="42.666666666666664"/>
    <n v="0"/>
    <n v="0"/>
    <x v="0"/>
    <n v="22927.599999999999"/>
  </r>
  <r>
    <x v="374"/>
    <x v="374"/>
    <s v="fasteners"/>
    <n v="67.8"/>
    <n v="513"/>
    <n v="50"/>
    <n v="3254.5"/>
    <s v="Tornillería Ibérica SL"/>
    <n v="10"/>
    <n v="0.5"/>
    <n v="0.55555555555555558"/>
    <n v="923.4"/>
    <n v="22.222222222222221"/>
    <n v="0"/>
    <n v="0"/>
    <x v="0"/>
    <n v="17390.7"/>
  </r>
  <r>
    <x v="375"/>
    <x v="375"/>
    <s v="anchors"/>
    <n v="55.99"/>
    <n v="1054"/>
    <n v="62"/>
    <n v="3251.86"/>
    <s v="Fijaciones Norte SA"/>
    <n v="14"/>
    <n v="0.55000000000000004"/>
    <n v="0.68888888888888888"/>
    <n v="1530"/>
    <n v="30.31111111111111"/>
    <n v="0"/>
    <n v="0"/>
    <x v="0"/>
    <n v="32457.402999999998"/>
  </r>
  <r>
    <x v="376"/>
    <x v="376"/>
    <s v="fasteners"/>
    <n v="48.44"/>
    <n v="2088"/>
    <n v="89"/>
    <n v="3234.08"/>
    <s v="Tornillería Ibérica SL"/>
    <n v="10"/>
    <n v="0.5"/>
    <n v="0.98888888888888893"/>
    <n v="2111.4606741573034"/>
    <n v="39.555555555555557"/>
    <n v="0"/>
    <n v="0"/>
    <x v="0"/>
    <n v="50571.360000000001"/>
  </r>
  <r>
    <x v="377"/>
    <x v="377"/>
    <s v="anchors"/>
    <n v="111.39"/>
    <n v="1547"/>
    <n v="30"/>
    <n v="3232.55"/>
    <s v="Fijaciones Norte SA"/>
    <n v="14"/>
    <n v="0.55000000000000004"/>
    <n v="0.33333333333333331"/>
    <n v="4641"/>
    <n v="14.666666666666666"/>
    <n v="0"/>
    <n v="0"/>
    <x v="0"/>
    <n v="94776.181500000006"/>
  </r>
  <r>
    <x v="378"/>
    <x v="378"/>
    <s v="fasteners"/>
    <n v="30.1"/>
    <n v="1908"/>
    <n v="115"/>
    <n v="3228.34"/>
    <s v="Tornillería Ibérica SL"/>
    <n v="10"/>
    <n v="0.5"/>
    <n v="1.2777777777777777"/>
    <n v="1493.217391304348"/>
    <n v="51.111111111111107"/>
    <n v="0"/>
    <n v="0"/>
    <x v="0"/>
    <n v="28715.4"/>
  </r>
  <r>
    <x v="379"/>
    <x v="379"/>
    <s v="fasteners"/>
    <n v="36.9"/>
    <n v="2139"/>
    <n v="103"/>
    <n v="3226.11"/>
    <s v="Tornillería Ibérica SL"/>
    <n v="10"/>
    <n v="0.5"/>
    <n v="1.1444444444444444"/>
    <n v="1869.0291262135922"/>
    <n v="45.777777777777771"/>
    <n v="0"/>
    <n v="0"/>
    <x v="0"/>
    <n v="39464.550000000003"/>
  </r>
  <r>
    <x v="380"/>
    <x v="380"/>
    <s v="fasteners"/>
    <n v="32.799999999999997"/>
    <n v="1415"/>
    <n v="101"/>
    <n v="3213.95"/>
    <s v="Tornillería Ibérica SL"/>
    <n v="10"/>
    <n v="0.5"/>
    <n v="1.1222222222222222"/>
    <n v="1260.8910891089108"/>
    <n v="44.888888888888886"/>
    <n v="0"/>
    <n v="0"/>
    <x v="0"/>
    <n v="23206"/>
  </r>
  <r>
    <x v="381"/>
    <x v="381"/>
    <s v="anchors"/>
    <n v="26.99"/>
    <n v="132"/>
    <n v="126"/>
    <n v="3212.28"/>
    <s v="Fijaciones Norte SA"/>
    <n v="14"/>
    <n v="0.55000000000000004"/>
    <n v="1.4"/>
    <n v="94.285714285714292"/>
    <n v="61.599999999999994"/>
    <n v="0"/>
    <n v="0"/>
    <x v="2"/>
    <n v="1959.4739999999999"/>
  </r>
  <r>
    <x v="382"/>
    <x v="382"/>
    <s v="fasteners"/>
    <n v="31.54"/>
    <n v="1069"/>
    <n v="107"/>
    <n v="3205.94"/>
    <s v="Tornillería Ibérica SL"/>
    <n v="10"/>
    <n v="0.5"/>
    <n v="1.1888888888888889"/>
    <n v="899.15887850467288"/>
    <n v="47.555555555555557"/>
    <n v="0"/>
    <n v="0"/>
    <x v="0"/>
    <n v="16858.13"/>
  </r>
  <r>
    <x v="383"/>
    <x v="383"/>
    <s v="fasteners"/>
    <n v="38.450000000000003"/>
    <n v="2065"/>
    <n v="88"/>
    <n v="3205.73"/>
    <s v="Tornillería Ibérica SL"/>
    <n v="10"/>
    <n v="0.5"/>
    <n v="0.97777777777777775"/>
    <n v="2111.9318181818185"/>
    <n v="39.111111111111107"/>
    <n v="0"/>
    <n v="0"/>
    <x v="0"/>
    <n v="39699.625"/>
  </r>
  <r>
    <x v="384"/>
    <x v="384"/>
    <s v="fasteners"/>
    <n v="33.6"/>
    <n v="1281"/>
    <n v="100"/>
    <n v="3205.34"/>
    <s v="Tornillería Ibérica SL"/>
    <n v="10"/>
    <n v="0.5"/>
    <n v="1.1111111111111112"/>
    <n v="1152.8999999999999"/>
    <n v="44.444444444444443"/>
    <n v="0"/>
    <n v="0"/>
    <x v="0"/>
    <n v="21520.799999999999"/>
  </r>
  <r>
    <x v="385"/>
    <x v="385"/>
    <s v="fasteners"/>
    <n v="20.3"/>
    <n v="2054"/>
    <n v="167"/>
    <n v="3201.4"/>
    <s v="Tornillería Ibérica SL"/>
    <n v="10"/>
    <n v="0.5"/>
    <n v="1.8555555555555556"/>
    <n v="1106.9461077844312"/>
    <n v="74.222222222222229"/>
    <n v="0"/>
    <n v="0"/>
    <x v="0"/>
    <n v="20848.099999999999"/>
  </r>
  <r>
    <x v="386"/>
    <x v="386"/>
    <s v="fasteners"/>
    <n v="630"/>
    <n v="969"/>
    <n v="5"/>
    <n v="3187.8"/>
    <s v="Tornillería Ibérica SL"/>
    <n v="10"/>
    <n v="0.5"/>
    <n v="5.5555555555555552E-2"/>
    <n v="17442"/>
    <n v="2.2222222222222223"/>
    <n v="0"/>
    <n v="0"/>
    <x v="0"/>
    <n v="305235"/>
  </r>
  <r>
    <x v="387"/>
    <x v="387"/>
    <s v="fasteners"/>
    <n v="51.15"/>
    <n v="1411"/>
    <n v="64"/>
    <n v="3180.57"/>
    <s v="Tornillería Ibérica SL"/>
    <n v="10"/>
    <n v="0.5"/>
    <n v="0.71111111111111114"/>
    <n v="1984.21875"/>
    <n v="28.444444444444446"/>
    <n v="0"/>
    <n v="0"/>
    <x v="0"/>
    <n v="36086.324999999997"/>
  </r>
  <r>
    <x v="388"/>
    <x v="388"/>
    <s v="fasteners"/>
    <n v="23.9"/>
    <n v="710"/>
    <n v="139"/>
    <n v="3172.62"/>
    <s v="Tornillería Ibérica SL"/>
    <n v="10"/>
    <n v="0.5"/>
    <n v="1.5444444444444445"/>
    <n v="459.71223021582733"/>
    <n v="61.777777777777779"/>
    <n v="0"/>
    <n v="0"/>
    <x v="0"/>
    <n v="8484.5"/>
  </r>
  <r>
    <x v="389"/>
    <x v="389"/>
    <s v="fasteners"/>
    <n v="20.83"/>
    <n v="1391"/>
    <n v="160"/>
    <n v="3171.21"/>
    <s v="Tornillería Ibérica SL"/>
    <n v="10"/>
    <n v="0.5"/>
    <n v="1.7777777777777777"/>
    <n v="782.4375"/>
    <n v="71.111111111111114"/>
    <n v="0"/>
    <n v="0"/>
    <x v="0"/>
    <n v="14487.264999999999"/>
  </r>
  <r>
    <x v="390"/>
    <x v="390"/>
    <s v="fasteners"/>
    <n v="44"/>
    <n v="462"/>
    <n v="75"/>
    <n v="3166.24"/>
    <s v="Tornillería Ibérica SL"/>
    <n v="10"/>
    <n v="0.5"/>
    <n v="0.83333333333333337"/>
    <n v="554.4"/>
    <n v="33.333333333333336"/>
    <n v="0"/>
    <n v="0"/>
    <x v="0"/>
    <n v="10164"/>
  </r>
  <r>
    <x v="391"/>
    <x v="391"/>
    <s v="fasteners"/>
    <n v="23.7"/>
    <n v="500"/>
    <n v="174"/>
    <n v="3166.04"/>
    <s v="Tornillería Ibérica SL"/>
    <n v="10"/>
    <n v="0.5"/>
    <n v="1.9333333333333333"/>
    <n v="258.62068965517238"/>
    <n v="77.333333333333329"/>
    <n v="0"/>
    <n v="0"/>
    <x v="0"/>
    <n v="5925"/>
  </r>
  <r>
    <x v="392"/>
    <x v="392"/>
    <s v="fasteners"/>
    <n v="44.52"/>
    <n v="0"/>
    <n v="76"/>
    <n v="3161.91"/>
    <s v="Tornillería Ibérica SL"/>
    <n v="10"/>
    <n v="0.5"/>
    <n v="0.84444444444444444"/>
    <n v="0"/>
    <n v="33.777777777777779"/>
    <n v="34"/>
    <n v="756.84"/>
    <x v="3"/>
    <n v="0"/>
  </r>
  <r>
    <x v="393"/>
    <x v="393"/>
    <s v="fasteners"/>
    <n v="42.03"/>
    <n v="123"/>
    <n v="77"/>
    <n v="3145.59"/>
    <s v="Tornillería Ibérica SL"/>
    <n v="10"/>
    <n v="0.5"/>
    <n v="0.85555555555555551"/>
    <n v="143.76623376623377"/>
    <n v="34.222222222222221"/>
    <n v="0"/>
    <n v="0"/>
    <x v="2"/>
    <n v="2584.8449999999998"/>
  </r>
  <r>
    <x v="394"/>
    <x v="394"/>
    <s v="fasteners"/>
    <n v="63.64"/>
    <n v="423"/>
    <n v="52"/>
    <n v="3136.22"/>
    <s v="Tornillería Ibérica SL"/>
    <n v="10"/>
    <n v="0.5"/>
    <n v="0.57777777777777772"/>
    <n v="732.11538461538464"/>
    <n v="23.111111111111107"/>
    <n v="0"/>
    <n v="0"/>
    <x v="0"/>
    <n v="13459.86"/>
  </r>
  <r>
    <x v="395"/>
    <x v="395"/>
    <s v="fasteners"/>
    <n v="112.36"/>
    <n v="1103"/>
    <n v="33"/>
    <n v="3134.5"/>
    <s v="Tornillería Ibérica SL"/>
    <n v="10"/>
    <n v="0.5"/>
    <n v="0.36666666666666664"/>
    <n v="3008.1818181818185"/>
    <n v="14.666666666666666"/>
    <n v="0"/>
    <n v="0"/>
    <x v="0"/>
    <n v="61966.54"/>
  </r>
  <r>
    <x v="396"/>
    <x v="396"/>
    <s v="fasteners"/>
    <n v="30.1"/>
    <n v="1163"/>
    <n v="109"/>
    <n v="3111.61"/>
    <s v="Tornillería Ibérica SL"/>
    <n v="10"/>
    <n v="0.5"/>
    <n v="1.211111111111111"/>
    <n v="960.27522935779825"/>
    <n v="48.444444444444443"/>
    <n v="0"/>
    <n v="0"/>
    <x v="0"/>
    <n v="17503.150000000001"/>
  </r>
  <r>
    <x v="397"/>
    <x v="397"/>
    <s v="fasteners"/>
    <n v="14.7"/>
    <n v="387"/>
    <n v="246"/>
    <n v="3101.86"/>
    <s v="Tornillería Ibérica SL"/>
    <n v="10"/>
    <n v="0.5"/>
    <n v="2.7333333333333334"/>
    <n v="141.58536585365854"/>
    <n v="109.33333333333334"/>
    <n v="0"/>
    <n v="0"/>
    <x v="2"/>
    <n v="2844.45"/>
  </r>
  <r>
    <x v="398"/>
    <x v="398"/>
    <s v="anchors"/>
    <n v="40.79"/>
    <n v="0"/>
    <n v="80"/>
    <n v="3099.39"/>
    <s v="Fijaciones Norte SA"/>
    <n v="14"/>
    <n v="0.55000000000000004"/>
    <n v="0.88888888888888884"/>
    <n v="0"/>
    <n v="39.111111111111107"/>
    <n v="40"/>
    <n v="897.38"/>
    <x v="3"/>
    <n v="0"/>
  </r>
  <r>
    <x v="399"/>
    <x v="399"/>
    <s v="anchors"/>
    <n v="35.19"/>
    <n v="2139"/>
    <n v="93"/>
    <n v="3094.3"/>
    <s v="Fijaciones Norte SA"/>
    <n v="14"/>
    <n v="0.55000000000000004"/>
    <n v="1.0333333333333334"/>
    <n v="2070"/>
    <n v="45.466666666666669"/>
    <n v="0"/>
    <n v="0"/>
    <x v="0"/>
    <n v="41399.275500000003"/>
  </r>
  <r>
    <x v="400"/>
    <x v="400"/>
    <s v="fasteners"/>
    <n v="46.43"/>
    <n v="1810"/>
    <n v="68"/>
    <n v="3082.18"/>
    <s v="Tornillería Ibérica SL"/>
    <n v="10"/>
    <n v="0.5"/>
    <n v="0.75555555555555554"/>
    <n v="2395.5882352941176"/>
    <n v="30.222222222222221"/>
    <n v="0"/>
    <n v="0"/>
    <x v="0"/>
    <n v="42019.15"/>
  </r>
  <r>
    <x v="401"/>
    <x v="401"/>
    <s v="fasteners"/>
    <n v="39.130000000000003"/>
    <n v="334"/>
    <n v="82"/>
    <n v="3079.55"/>
    <s v="Tornillería Ibérica SL"/>
    <n v="10"/>
    <n v="0.5"/>
    <n v="0.91111111111111109"/>
    <n v="366.58536585365852"/>
    <n v="36.444444444444443"/>
    <n v="0"/>
    <n v="0"/>
    <x v="0"/>
    <n v="6534.71"/>
  </r>
  <r>
    <x v="402"/>
    <x v="402"/>
    <s v="fasteners"/>
    <n v="28.65"/>
    <n v="1262"/>
    <n v="114"/>
    <n v="3079.47"/>
    <s v="Tornillería Ibérica SL"/>
    <n v="10"/>
    <n v="0.5"/>
    <n v="1.2666666666666666"/>
    <n v="996.31578947368428"/>
    <n v="50.666666666666664"/>
    <n v="0"/>
    <n v="0"/>
    <x v="0"/>
    <n v="18078.150000000001"/>
  </r>
  <r>
    <x v="403"/>
    <x v="403"/>
    <s v="fasteners"/>
    <n v="61.92"/>
    <n v="370"/>
    <n v="52"/>
    <n v="3075.09"/>
    <s v="Tornillería Ibérica SL"/>
    <n v="10"/>
    <n v="0.5"/>
    <n v="0.57777777777777772"/>
    <n v="640.38461538461547"/>
    <n v="23.111111111111107"/>
    <n v="0"/>
    <n v="0"/>
    <x v="0"/>
    <n v="11455.2"/>
  </r>
  <r>
    <x v="404"/>
    <x v="404"/>
    <s v="fasteners"/>
    <n v="57.62"/>
    <n v="351"/>
    <n v="56"/>
    <n v="3058.47"/>
    <s v="Tornillería Ibérica SL"/>
    <n v="10"/>
    <n v="0.5"/>
    <n v="0.62222222222222223"/>
    <n v="564.10714285714289"/>
    <n v="24.888888888888889"/>
    <n v="0"/>
    <n v="0"/>
    <x v="0"/>
    <n v="10112.31"/>
  </r>
  <r>
    <x v="405"/>
    <x v="405"/>
    <s v="fasteners"/>
    <n v="43"/>
    <n v="1276"/>
    <n v="74"/>
    <n v="3057.3"/>
    <s v="Tornillería Ibérica SL"/>
    <n v="10"/>
    <n v="0.5"/>
    <n v="0.82222222222222219"/>
    <n v="1551.8918918918919"/>
    <n v="32.888888888888886"/>
    <n v="0"/>
    <n v="0"/>
    <x v="0"/>
    <n v="27434"/>
  </r>
  <r>
    <x v="406"/>
    <x v="406"/>
    <s v="anchors"/>
    <n v="35.89"/>
    <n v="259"/>
    <n v="91"/>
    <n v="3042.12"/>
    <s v="Fijaciones Norte SA"/>
    <n v="14"/>
    <n v="0.55000000000000004"/>
    <n v="1.0111111111111111"/>
    <n v="256.15384615384619"/>
    <n v="44.488888888888887"/>
    <n v="0"/>
    <n v="0"/>
    <x v="0"/>
    <n v="5112.5304999999998"/>
  </r>
  <r>
    <x v="407"/>
    <x v="407"/>
    <s v="anchors"/>
    <n v="22.99"/>
    <n v="338"/>
    <n v="138"/>
    <n v="3041.06"/>
    <s v="Fijaciones Norte SA"/>
    <n v="14"/>
    <n v="0.55000000000000004"/>
    <n v="1.5333333333333334"/>
    <n v="220.43478260869563"/>
    <n v="67.466666666666669"/>
    <n v="0"/>
    <n v="0"/>
    <x v="0"/>
    <n v="4273.8410000000003"/>
  </r>
  <r>
    <x v="408"/>
    <x v="408"/>
    <s v="fasteners"/>
    <n v="60.37"/>
    <n v="23"/>
    <n v="53"/>
    <n v="3039.01"/>
    <s v="Tornillería Ibérica SL"/>
    <n v="10"/>
    <n v="0.5"/>
    <n v="0.58888888888888891"/>
    <n v="39.056603773584904"/>
    <n v="23.555555555555557"/>
    <n v="1"/>
    <n v="30.184999999999999"/>
    <x v="1"/>
    <n v="694.255"/>
  </r>
  <r>
    <x v="409"/>
    <x v="409"/>
    <s v="fasteners"/>
    <n v="39.99"/>
    <n v="0"/>
    <n v="80"/>
    <n v="3036.8"/>
    <s v="Tornillería Ibérica SL"/>
    <n v="10"/>
    <n v="0.5"/>
    <n v="0.88888888888888884"/>
    <n v="0"/>
    <n v="35.555555555555557"/>
    <n v="36"/>
    <n v="719.82"/>
    <x v="3"/>
    <n v="0"/>
  </r>
  <r>
    <x v="410"/>
    <x v="410"/>
    <s v="fasteners"/>
    <n v="16.8"/>
    <n v="401"/>
    <n v="190"/>
    <n v="3032.6"/>
    <s v="Tornillería Ibérica SL"/>
    <n v="10"/>
    <n v="0.5"/>
    <n v="2.1111111111111112"/>
    <n v="189.94736842105263"/>
    <n v="84.444444444444443"/>
    <n v="0"/>
    <n v="0"/>
    <x v="0"/>
    <n v="3368.4"/>
  </r>
  <r>
    <x v="411"/>
    <x v="411"/>
    <s v="fasteners"/>
    <n v="72.239999999999995"/>
    <n v="397"/>
    <n v="43"/>
    <n v="3032.59"/>
    <s v="Tornillería Ibérica SL"/>
    <n v="10"/>
    <n v="0.5"/>
    <n v="0.4777777777777778"/>
    <n v="830.93023255813955"/>
    <n v="19.111111111111111"/>
    <n v="0"/>
    <n v="0"/>
    <x v="0"/>
    <n v="14339.64"/>
  </r>
  <r>
    <x v="412"/>
    <x v="412"/>
    <s v="fasteners"/>
    <n v="34.4"/>
    <n v="1663"/>
    <n v="102"/>
    <n v="3030.12"/>
    <s v="Tornillería Ibérica SL"/>
    <n v="10"/>
    <n v="0.5"/>
    <n v="1.1333333333333333"/>
    <n v="1467.3529411764707"/>
    <n v="45.333333333333329"/>
    <n v="0"/>
    <n v="0"/>
    <x v="0"/>
    <n v="28603.599999999999"/>
  </r>
  <r>
    <x v="413"/>
    <x v="413"/>
    <s v="fasteners"/>
    <n v="645.12"/>
    <n v="2172"/>
    <n v="5"/>
    <n v="3019.16"/>
    <s v="Tornillería Ibérica SL"/>
    <n v="10"/>
    <n v="0.5"/>
    <n v="5.5555555555555552E-2"/>
    <n v="39096"/>
    <n v="2.2222222222222223"/>
    <n v="0"/>
    <n v="0"/>
    <x v="0"/>
    <n v="700600.31999999995"/>
  </r>
  <r>
    <x v="414"/>
    <x v="414"/>
    <s v="fasteners"/>
    <n v="50.24"/>
    <n v="1501"/>
    <n v="61"/>
    <n v="2993.23"/>
    <s v="Tornillería Ibérica SL"/>
    <n v="10"/>
    <n v="0.5"/>
    <n v="0.67777777777777781"/>
    <n v="2214.5901639344261"/>
    <n v="27.111111111111114"/>
    <n v="0"/>
    <n v="0"/>
    <x v="0"/>
    <n v="37705.120000000003"/>
  </r>
  <r>
    <x v="415"/>
    <x v="415"/>
    <s v="anchors"/>
    <n v="19.39"/>
    <n v="148"/>
    <n v="163"/>
    <n v="2988.88"/>
    <s v="Fijaciones Norte SA"/>
    <n v="14"/>
    <n v="0.55000000000000004"/>
    <n v="1.8111111111111111"/>
    <n v="81.717791411042938"/>
    <n v="79.688888888888883"/>
    <n v="0"/>
    <n v="0"/>
    <x v="2"/>
    <n v="1578.346"/>
  </r>
  <r>
    <x v="416"/>
    <x v="416"/>
    <s v="fasteners"/>
    <n v="42.3"/>
    <n v="1827"/>
    <n v="72"/>
    <n v="2982.34"/>
    <s v="Tornillería Ibérica SL"/>
    <n v="10"/>
    <n v="0.5"/>
    <n v="0.8"/>
    <n v="2283.75"/>
    <n v="32"/>
    <n v="0"/>
    <n v="0"/>
    <x v="0"/>
    <n v="38641.050000000003"/>
  </r>
  <r>
    <x v="417"/>
    <x v="417"/>
    <s v="fasteners"/>
    <n v="45.1"/>
    <n v="22"/>
    <n v="78"/>
    <n v="2971"/>
    <s v="Tornillería Ibérica SL"/>
    <n v="10"/>
    <n v="0.5"/>
    <n v="0.8666666666666667"/>
    <n v="25.384615384615383"/>
    <n v="34.666666666666671"/>
    <n v="13"/>
    <n v="293.14999999999998"/>
    <x v="1"/>
    <n v="496.1"/>
  </r>
  <r>
    <x v="418"/>
    <x v="418"/>
    <s v="fasteners"/>
    <n v="53.32"/>
    <n v="12"/>
    <n v="58"/>
    <n v="2955.91"/>
    <s v="Tornillería Ibérica SL"/>
    <n v="10"/>
    <n v="0.5"/>
    <n v="0.64444444444444449"/>
    <n v="18.620689655172413"/>
    <n v="25.777777777777779"/>
    <n v="14"/>
    <n v="373.24"/>
    <x v="1"/>
    <n v="319.92"/>
  </r>
  <r>
    <x v="419"/>
    <x v="419"/>
    <s v="fasteners"/>
    <n v="24.75"/>
    <n v="20"/>
    <n v="126"/>
    <n v="2953.22"/>
    <s v="Tornillería Ibérica SL"/>
    <n v="10"/>
    <n v="0.5"/>
    <n v="1.4"/>
    <n v="14.285714285714286"/>
    <n v="56"/>
    <n v="36"/>
    <n v="445.5"/>
    <x v="1"/>
    <n v="247.5"/>
  </r>
  <r>
    <x v="420"/>
    <x v="420"/>
    <s v="fasteners"/>
    <n v="87.72"/>
    <n v="516"/>
    <n v="35"/>
    <n v="2945.58"/>
    <s v="Tornillería Ibérica SL"/>
    <n v="10"/>
    <n v="0.5"/>
    <n v="0.3888888888888889"/>
    <n v="1326.8571428571429"/>
    <n v="15.555555555555555"/>
    <n v="0"/>
    <n v="0"/>
    <x v="0"/>
    <n v="22631.759999999998"/>
  </r>
  <r>
    <x v="421"/>
    <x v="421"/>
    <s v="fasteners"/>
    <n v="15.05"/>
    <n v="0"/>
    <n v="207"/>
    <n v="2945.25"/>
    <s v="Tornillería Ibérica SL"/>
    <n v="10"/>
    <n v="0.5"/>
    <n v="2.2999999999999998"/>
    <n v="0"/>
    <n v="92"/>
    <n v="92"/>
    <n v="692.3"/>
    <x v="3"/>
    <n v="0"/>
  </r>
  <r>
    <x v="422"/>
    <x v="422"/>
    <s v="fasteners"/>
    <n v="309.17"/>
    <n v="284"/>
    <n v="10"/>
    <n v="2943.32"/>
    <s v="Tornillería Ibérica SL"/>
    <n v="10"/>
    <n v="0.5"/>
    <n v="0.1111111111111111"/>
    <n v="2556"/>
    <n v="4.4444444444444446"/>
    <n v="0"/>
    <n v="0"/>
    <x v="0"/>
    <n v="43902.14"/>
  </r>
  <r>
    <x v="423"/>
    <x v="423"/>
    <s v="fasteners"/>
    <n v="50.3"/>
    <n v="1912"/>
    <n v="62"/>
    <n v="2933.68"/>
    <s v="Tornillería Ibérica SL"/>
    <n v="10"/>
    <n v="0.5"/>
    <n v="0.68888888888888888"/>
    <n v="2775.483870967742"/>
    <n v="27.555555555555557"/>
    <n v="0"/>
    <n v="0"/>
    <x v="0"/>
    <n v="48086.8"/>
  </r>
  <r>
    <x v="424"/>
    <x v="424"/>
    <s v="fasteners"/>
    <n v="35.92"/>
    <n v="13"/>
    <n v="101"/>
    <n v="2922.49"/>
    <s v="Tornillería Ibérica SL"/>
    <n v="10"/>
    <n v="0.5"/>
    <n v="1.1222222222222222"/>
    <n v="11.584158415841584"/>
    <n v="44.888888888888886"/>
    <n v="32"/>
    <n v="574.72"/>
    <x v="1"/>
    <n v="233.48"/>
  </r>
  <r>
    <x v="425"/>
    <x v="425"/>
    <s v="fasteners"/>
    <n v="84.45"/>
    <n v="1462"/>
    <n v="37"/>
    <n v="2920.16"/>
    <s v="Tornillería Ibérica SL"/>
    <n v="10"/>
    <n v="0.5"/>
    <n v="0.41111111111111109"/>
    <n v="3556.2162162162163"/>
    <n v="16.444444444444443"/>
    <n v="0"/>
    <n v="0"/>
    <x v="0"/>
    <n v="61732.95"/>
  </r>
  <r>
    <x v="426"/>
    <x v="426"/>
    <s v="fasteners"/>
    <n v="35.69"/>
    <n v="0"/>
    <n v="86"/>
    <n v="2893.4"/>
    <s v="Tornillería Ibérica SL"/>
    <n v="10"/>
    <n v="0.5"/>
    <n v="0.9555555555555556"/>
    <n v="0"/>
    <n v="38.222222222222221"/>
    <n v="39"/>
    <n v="695.95500000000004"/>
    <x v="3"/>
    <n v="0"/>
  </r>
  <r>
    <x v="427"/>
    <x v="427"/>
    <s v="fasteners"/>
    <n v="46.75"/>
    <n v="1611"/>
    <n v="65"/>
    <n v="2891.03"/>
    <s v="Tornillería Ibérica SL"/>
    <n v="10"/>
    <n v="0.5"/>
    <n v="0.72222222222222221"/>
    <n v="2230.6153846153848"/>
    <n v="28.888888888888889"/>
    <n v="0"/>
    <n v="0"/>
    <x v="0"/>
    <n v="37657.125"/>
  </r>
  <r>
    <x v="428"/>
    <x v="428"/>
    <s v="fasteners"/>
    <n v="23.22"/>
    <n v="1447"/>
    <n v="130"/>
    <n v="2886.03"/>
    <s v="Tornillería Ibérica SL"/>
    <n v="10"/>
    <n v="0.5"/>
    <n v="1.4444444444444444"/>
    <n v="1001.7692307692308"/>
    <n v="57.777777777777779"/>
    <n v="0"/>
    <n v="0"/>
    <x v="0"/>
    <n v="16799.669999999998"/>
  </r>
  <r>
    <x v="429"/>
    <x v="429"/>
    <s v="fasteners"/>
    <n v="27.5"/>
    <n v="376"/>
    <n v="109"/>
    <n v="2876.5"/>
    <s v="Tornillería Ibérica SL"/>
    <n v="10"/>
    <n v="0.5"/>
    <n v="1.211111111111111"/>
    <n v="310.45871559633031"/>
    <n v="48.444444444444443"/>
    <n v="0"/>
    <n v="0"/>
    <x v="0"/>
    <n v="5170"/>
  </r>
  <r>
    <x v="430"/>
    <x v="430"/>
    <s v="anchors"/>
    <n v="30.29"/>
    <n v="13"/>
    <n v="101"/>
    <n v="2876.01"/>
    <s v="Fijaciones Norte SA"/>
    <n v="14"/>
    <n v="0.55000000000000004"/>
    <n v="1.1222222222222222"/>
    <n v="11.584158415841584"/>
    <n v="49.37777777777778"/>
    <n v="37"/>
    <n v="616.40150000000006"/>
    <x v="1"/>
    <n v="216.5735"/>
  </r>
  <r>
    <x v="431"/>
    <x v="431"/>
    <s v="fasteners"/>
    <n v="30.53"/>
    <n v="22"/>
    <n v="98"/>
    <n v="2868.72"/>
    <s v="Tornillería Ibérica SL"/>
    <n v="10"/>
    <n v="0.5"/>
    <n v="1.0888888888888888"/>
    <n v="20.204081632653065"/>
    <n v="43.55555555555555"/>
    <n v="22"/>
    <n v="335.83"/>
    <x v="1"/>
    <n v="335.83"/>
  </r>
  <r>
    <x v="432"/>
    <x v="432"/>
    <s v="fasteners"/>
    <n v="130.94999999999999"/>
    <n v="1921"/>
    <n v="23"/>
    <n v="2867.75"/>
    <s v="Tornillería Ibérica SL"/>
    <n v="10"/>
    <n v="0.5"/>
    <n v="0.25555555555555554"/>
    <n v="7516.9565217391309"/>
    <n v="10.222222222222221"/>
    <n v="0"/>
    <n v="0"/>
    <x v="0"/>
    <n v="125777.47500000001"/>
  </r>
  <r>
    <x v="433"/>
    <x v="433"/>
    <s v="anchors"/>
    <n v="32.69"/>
    <n v="0"/>
    <n v="117"/>
    <n v="2862.05"/>
    <s v="Fijaciones Norte SA"/>
    <n v="14"/>
    <n v="0.55000000000000004"/>
    <n v="1.3"/>
    <n v="0"/>
    <n v="57.2"/>
    <n v="58"/>
    <n v="1042.8109999999999"/>
    <x v="3"/>
    <n v="0"/>
  </r>
  <r>
    <x v="434"/>
    <x v="434"/>
    <s v="anchors"/>
    <n v="334.29"/>
    <n v="601"/>
    <n v="9"/>
    <n v="2861.55"/>
    <s v="Fijaciones Norte SA"/>
    <n v="14"/>
    <n v="0.55000000000000004"/>
    <n v="0.1"/>
    <n v="6010"/>
    <n v="4.4000000000000004"/>
    <n v="0"/>
    <n v="0"/>
    <x v="0"/>
    <n v="110499.5595"/>
  </r>
  <r>
    <x v="435"/>
    <x v="435"/>
    <s v="fasteners"/>
    <n v="40.299999999999997"/>
    <n v="2148"/>
    <n v="74"/>
    <n v="2852.64"/>
    <s v="Tornillería Ibérica SL"/>
    <n v="10"/>
    <n v="0.5"/>
    <n v="0.82222222222222219"/>
    <n v="2612.4324324324325"/>
    <n v="32.888888888888886"/>
    <n v="0"/>
    <n v="0"/>
    <x v="0"/>
    <n v="43282.2"/>
  </r>
  <r>
    <x v="436"/>
    <x v="436"/>
    <s v="anchors"/>
    <n v="36.49"/>
    <n v="324"/>
    <n v="83"/>
    <n v="2837.41"/>
    <s v="Fijaciones Norte SA"/>
    <n v="14"/>
    <n v="0.55000000000000004"/>
    <n v="0.92222222222222228"/>
    <n v="351.32530120481925"/>
    <n v="40.577777777777783"/>
    <n v="0"/>
    <n v="0"/>
    <x v="0"/>
    <n v="6502.518"/>
  </r>
  <r>
    <x v="437"/>
    <x v="437"/>
    <s v="fasteners"/>
    <n v="30.56"/>
    <n v="700"/>
    <n v="97"/>
    <n v="2830.12"/>
    <s v="Tornillería Ibérica SL"/>
    <n v="10"/>
    <n v="0.5"/>
    <n v="1.0777777777777777"/>
    <n v="649.48453608247428"/>
    <n v="43.111111111111107"/>
    <n v="0"/>
    <n v="0"/>
    <x v="0"/>
    <n v="10696"/>
  </r>
  <r>
    <x v="438"/>
    <x v="438"/>
    <s v="fasteners"/>
    <n v="53.9"/>
    <n v="125"/>
    <n v="55"/>
    <n v="2827.65"/>
    <s v="Tornillería Ibérica SL"/>
    <n v="10"/>
    <n v="0.5"/>
    <n v="0.61111111111111116"/>
    <n v="204.54545454545453"/>
    <n v="24.444444444444446"/>
    <n v="0"/>
    <n v="0"/>
    <x v="0"/>
    <n v="3368.75"/>
  </r>
  <r>
    <x v="439"/>
    <x v="439"/>
    <s v="fasteners"/>
    <n v="705.6"/>
    <n v="537"/>
    <n v="4"/>
    <n v="2822.4"/>
    <s v="Tornillería Ibérica SL"/>
    <n v="10"/>
    <n v="0.5"/>
    <n v="4.4444444444444446E-2"/>
    <n v="12082.5"/>
    <n v="1.7777777777777779"/>
    <n v="0"/>
    <n v="0"/>
    <x v="0"/>
    <n v="189453.6"/>
  </r>
  <r>
    <x v="440"/>
    <x v="440"/>
    <s v="fasteners"/>
    <n v="15.05"/>
    <n v="1051"/>
    <n v="200"/>
    <n v="2819.2"/>
    <s v="Tornillería Ibérica SL"/>
    <n v="10"/>
    <n v="0.5"/>
    <n v="2.2222222222222223"/>
    <n v="472.95"/>
    <n v="88.888888888888886"/>
    <n v="0"/>
    <n v="0"/>
    <x v="0"/>
    <n v="7908.7749999999996"/>
  </r>
  <r>
    <x v="441"/>
    <x v="441"/>
    <s v="fasteners"/>
    <n v="22.6"/>
    <n v="88"/>
    <n v="132"/>
    <n v="2810.81"/>
    <s v="Tornillería Ibérica SL"/>
    <n v="10"/>
    <n v="0.5"/>
    <n v="1.4666666666666666"/>
    <n v="60.000000000000007"/>
    <n v="58.666666666666664"/>
    <n v="0"/>
    <n v="0"/>
    <x v="2"/>
    <n v="994.4"/>
  </r>
  <r>
    <x v="442"/>
    <x v="442"/>
    <s v="fasteners"/>
    <n v="21.05"/>
    <n v="1527"/>
    <n v="141"/>
    <n v="2809.29"/>
    <s v="Tornillería Ibérica SL"/>
    <n v="10"/>
    <n v="0.5"/>
    <n v="1.5666666666666667"/>
    <n v="974.68085106382978"/>
    <n v="62.666666666666664"/>
    <n v="0"/>
    <n v="0"/>
    <x v="0"/>
    <n v="16071.674999999999"/>
  </r>
  <r>
    <x v="443"/>
    <x v="443"/>
    <s v="anchors"/>
    <n v="26.89"/>
    <n v="1446"/>
    <n v="111"/>
    <n v="2809.01"/>
    <s v="Fijaciones Norte SA"/>
    <n v="14"/>
    <n v="0.55000000000000004"/>
    <n v="1.2333333333333334"/>
    <n v="1172.4324324324323"/>
    <n v="54.266666666666666"/>
    <n v="0"/>
    <n v="0"/>
    <x v="0"/>
    <n v="21385.616999999998"/>
  </r>
  <r>
    <x v="444"/>
    <x v="444"/>
    <s v="fasteners"/>
    <n v="79.98"/>
    <n v="604"/>
    <n v="37"/>
    <n v="2807.26"/>
    <s v="Tornillería Ibérica SL"/>
    <n v="10"/>
    <n v="0.5"/>
    <n v="0.41111111111111109"/>
    <n v="1469.1891891891892"/>
    <n v="16.444444444444443"/>
    <n v="0"/>
    <n v="0"/>
    <x v="0"/>
    <n v="24153.96"/>
  </r>
  <r>
    <x v="445"/>
    <x v="445"/>
    <s v="fasteners"/>
    <n v="25.6"/>
    <n v="1724"/>
    <n v="113"/>
    <n v="2799.54"/>
    <s v="Tornillería Ibérica SL"/>
    <n v="10"/>
    <n v="0.5"/>
    <n v="1.2555555555555555"/>
    <n v="1373.0973451327434"/>
    <n v="50.222222222222221"/>
    <n v="0"/>
    <n v="0"/>
    <x v="0"/>
    <n v="22067.200000000001"/>
  </r>
  <r>
    <x v="446"/>
    <x v="446"/>
    <s v="fasteners"/>
    <n v="17.690000000000001"/>
    <n v="1162"/>
    <n v="167"/>
    <n v="2795.47"/>
    <s v="Tornillería Ibérica SL"/>
    <n v="10"/>
    <n v="0.5"/>
    <n v="1.8555555555555556"/>
    <n v="626.22754491017963"/>
    <n v="74.222222222222229"/>
    <n v="0"/>
    <n v="0"/>
    <x v="0"/>
    <n v="10277.89"/>
  </r>
  <r>
    <x v="447"/>
    <x v="447"/>
    <s v="fasteners"/>
    <n v="15"/>
    <n v="703"/>
    <n v="196"/>
    <n v="2795.4"/>
    <s v="Tornillería Ibérica SL"/>
    <n v="10"/>
    <n v="0.5"/>
    <n v="2.1777777777777776"/>
    <n v="322.80612244897964"/>
    <n v="87.1111111111111"/>
    <n v="0"/>
    <n v="0"/>
    <x v="0"/>
    <n v="5272.5"/>
  </r>
  <r>
    <x v="448"/>
    <x v="448"/>
    <s v="fasteners"/>
    <n v="40.700000000000003"/>
    <n v="20"/>
    <n v="73"/>
    <n v="2795.04"/>
    <s v="Tornillería Ibérica SL"/>
    <n v="10"/>
    <n v="0.5"/>
    <n v="0.81111111111111112"/>
    <n v="24.657534246575342"/>
    <n v="32.444444444444443"/>
    <n v="13"/>
    <n v="264.55"/>
    <x v="1"/>
    <n v="407"/>
  </r>
  <r>
    <x v="449"/>
    <x v="449"/>
    <s v="fasteners"/>
    <n v="51.85"/>
    <n v="18"/>
    <n v="57"/>
    <n v="2784.26"/>
    <s v="Tornillería Ibérica SL"/>
    <n v="10"/>
    <n v="0.5"/>
    <n v="0.6333333333333333"/>
    <n v="28.421052631578949"/>
    <n v="25.333333333333332"/>
    <n v="8"/>
    <n v="207.4"/>
    <x v="1"/>
    <n v="466.65"/>
  </r>
  <r>
    <x v="450"/>
    <x v="450"/>
    <s v="fasteners"/>
    <n v="30.8"/>
    <n v="0"/>
    <n v="96"/>
    <n v="2784.01"/>
    <s v="Tornillería Ibérica SL"/>
    <n v="10"/>
    <n v="0.5"/>
    <n v="1.0666666666666667"/>
    <n v="0"/>
    <n v="42.666666666666664"/>
    <n v="43"/>
    <n v="662.2"/>
    <x v="3"/>
    <n v="0"/>
  </r>
  <r>
    <x v="451"/>
    <x v="451"/>
    <s v="fasteners"/>
    <n v="70.900000000000006"/>
    <n v="69"/>
    <n v="41"/>
    <n v="2782.16"/>
    <s v="Tornillería Ibérica SL"/>
    <n v="10"/>
    <n v="0.5"/>
    <n v="0.45555555555555555"/>
    <n v="151.46341463414635"/>
    <n v="18.222222222222221"/>
    <n v="0"/>
    <n v="0"/>
    <x v="2"/>
    <n v="2446.0500000000002"/>
  </r>
  <r>
    <x v="452"/>
    <x v="452"/>
    <s v="fasteners"/>
    <n v="25.3"/>
    <n v="288"/>
    <n v="116"/>
    <n v="2781.32"/>
    <s v="Tornillería Ibérica SL"/>
    <n v="10"/>
    <n v="0.5"/>
    <n v="1.288888888888889"/>
    <n v="223.44827586206895"/>
    <n v="51.555555555555557"/>
    <n v="0"/>
    <n v="0"/>
    <x v="0"/>
    <n v="3643.2"/>
  </r>
  <r>
    <x v="453"/>
    <x v="453"/>
    <s v="fasteners"/>
    <n v="101.05"/>
    <n v="1413"/>
    <n v="28"/>
    <n v="2780.92"/>
    <s v="Tornillería Ibérica SL"/>
    <n v="10"/>
    <n v="0.5"/>
    <n v="0.31111111111111112"/>
    <n v="4541.7857142857138"/>
    <n v="12.444444444444445"/>
    <n v="0"/>
    <n v="0"/>
    <x v="0"/>
    <n v="71391.824999999997"/>
  </r>
  <r>
    <x v="454"/>
    <x v="454"/>
    <s v="fasteners"/>
    <n v="54.22"/>
    <n v="1008"/>
    <n v="54"/>
    <n v="2780.3"/>
    <s v="Tornillería Ibérica SL"/>
    <n v="10"/>
    <n v="0.5"/>
    <n v="0.6"/>
    <n v="1680"/>
    <n v="24"/>
    <n v="0"/>
    <n v="0"/>
    <x v="0"/>
    <n v="27326.880000000001"/>
  </r>
  <r>
    <x v="455"/>
    <x v="455"/>
    <s v="fasteners"/>
    <n v="30.4"/>
    <n v="1773"/>
    <n v="107"/>
    <n v="2765.48"/>
    <s v="Tornillería Ibérica SL"/>
    <n v="10"/>
    <n v="0.5"/>
    <n v="1.1888888888888889"/>
    <n v="1491.3084112149534"/>
    <n v="47.555555555555557"/>
    <n v="0"/>
    <n v="0"/>
    <x v="0"/>
    <n v="26949.599999999999"/>
  </r>
  <r>
    <x v="456"/>
    <x v="456"/>
    <s v="fasteners"/>
    <n v="32.15"/>
    <n v="344"/>
    <n v="89"/>
    <n v="2754.73"/>
    <s v="Tornillería Ibérica SL"/>
    <n v="10"/>
    <n v="0.5"/>
    <n v="0.98888888888888893"/>
    <n v="347.86516853932585"/>
    <n v="39.555555555555557"/>
    <n v="0"/>
    <n v="0"/>
    <x v="0"/>
    <n v="5529.8"/>
  </r>
  <r>
    <x v="457"/>
    <x v="457"/>
    <s v="fasteners"/>
    <n v="42.85"/>
    <n v="6"/>
    <n v="67"/>
    <n v="2754.32"/>
    <s v="Tornillería Ibérica SL"/>
    <n v="10"/>
    <n v="0.5"/>
    <n v="0.74444444444444446"/>
    <n v="8.0597014925373127"/>
    <n v="29.777777777777779"/>
    <n v="24"/>
    <n v="514.20000000000005"/>
    <x v="1"/>
    <n v="128.55000000000001"/>
  </r>
  <r>
    <x v="458"/>
    <x v="458"/>
    <s v="fasteners"/>
    <n v="21.09"/>
    <n v="1864"/>
    <n v="138"/>
    <n v="2753.28"/>
    <s v="Tornillería Ibérica SL"/>
    <n v="10"/>
    <n v="0.5"/>
    <n v="1.5333333333333334"/>
    <n v="1215.6521739130435"/>
    <n v="61.333333333333336"/>
    <n v="0"/>
    <n v="0"/>
    <x v="0"/>
    <n v="19655.88"/>
  </r>
  <r>
    <x v="459"/>
    <x v="459"/>
    <s v="fasteners"/>
    <n v="42.29"/>
    <n v="2105"/>
    <n v="66"/>
    <n v="2749.76"/>
    <s v="Tornillería Ibérica SL"/>
    <n v="10"/>
    <n v="0.5"/>
    <n v="0.73333333333333328"/>
    <n v="2870.4545454545455"/>
    <n v="29.333333333333332"/>
    <n v="0"/>
    <n v="0"/>
    <x v="0"/>
    <n v="44510.224999999999"/>
  </r>
  <r>
    <x v="460"/>
    <x v="460"/>
    <s v="fasteners"/>
    <n v="25.01"/>
    <n v="1295"/>
    <n v="132"/>
    <n v="2746.92"/>
    <s v="Tornillería Ibérica SL"/>
    <n v="10"/>
    <n v="0.5"/>
    <n v="1.4666666666666666"/>
    <n v="882.9545454545455"/>
    <n v="58.666666666666664"/>
    <n v="0"/>
    <n v="0"/>
    <x v="0"/>
    <n v="16193.975"/>
  </r>
  <r>
    <x v="461"/>
    <x v="461"/>
    <s v="anchors"/>
    <n v="72.790000000000006"/>
    <n v="19"/>
    <n v="39"/>
    <n v="2735.52"/>
    <s v="Fijaciones Norte SA"/>
    <n v="14"/>
    <n v="0.55000000000000004"/>
    <n v="0.43333333333333335"/>
    <n v="43.846153846153847"/>
    <n v="19.066666666666666"/>
    <n v="1"/>
    <n v="40.034500000000001"/>
    <x v="1"/>
    <n v="760.65549999999996"/>
  </r>
  <r>
    <x v="462"/>
    <x v="462"/>
    <s v="fasteners"/>
    <n v="27.75"/>
    <n v="1338"/>
    <n v="101"/>
    <n v="2722.34"/>
    <s v="Tornillería Ibérica SL"/>
    <n v="10"/>
    <n v="0.5"/>
    <n v="1.1222222222222222"/>
    <n v="1192.2772277227723"/>
    <n v="44.888888888888886"/>
    <n v="0"/>
    <n v="0"/>
    <x v="0"/>
    <n v="18564.75"/>
  </r>
  <r>
    <x v="463"/>
    <x v="463"/>
    <s v="fasteners"/>
    <n v="51.8"/>
    <n v="1569"/>
    <n v="55"/>
    <n v="2720.68"/>
    <s v="Tornillería Ibérica SL"/>
    <n v="10"/>
    <n v="0.5"/>
    <n v="0.61111111111111116"/>
    <n v="2567.454545454545"/>
    <n v="24.444444444444446"/>
    <n v="0"/>
    <n v="0"/>
    <x v="0"/>
    <n v="40637.1"/>
  </r>
  <r>
    <x v="464"/>
    <x v="464"/>
    <s v="fasteners"/>
    <n v="20.37"/>
    <n v="555"/>
    <n v="141"/>
    <n v="2716.89"/>
    <s v="Tornillería Ibérica SL"/>
    <n v="10"/>
    <n v="0.5"/>
    <n v="1.5666666666666667"/>
    <n v="354.25531914893617"/>
    <n v="62.666666666666664"/>
    <n v="0"/>
    <n v="0"/>
    <x v="0"/>
    <n v="5652.6750000000002"/>
  </r>
  <r>
    <x v="465"/>
    <x v="465"/>
    <s v="fasteners"/>
    <n v="15.05"/>
    <n v="1464"/>
    <n v="190"/>
    <n v="2716.4"/>
    <s v="Tornillería Ibérica SL"/>
    <n v="10"/>
    <n v="0.5"/>
    <n v="2.1111111111111112"/>
    <n v="693.47368421052624"/>
    <n v="84.444444444444443"/>
    <n v="0"/>
    <n v="0"/>
    <x v="0"/>
    <n v="11016.6"/>
  </r>
  <r>
    <x v="466"/>
    <x v="466"/>
    <s v="fasteners"/>
    <n v="5.2"/>
    <n v="1181"/>
    <n v="548"/>
    <n v="2711.29"/>
    <s v="Tornillería Ibérica SL"/>
    <n v="10"/>
    <n v="0.5"/>
    <n v="6.0888888888888886"/>
    <n v="193.95985401459856"/>
    <n v="243.55555555555554"/>
    <n v="0"/>
    <n v="0"/>
    <x v="0"/>
    <n v="3070.6"/>
  </r>
  <r>
    <x v="467"/>
    <x v="467"/>
    <s v="fasteners"/>
    <n v="61.65"/>
    <n v="0"/>
    <n v="45"/>
    <n v="2708.94"/>
    <s v="Tornillería Ibérica SL"/>
    <n v="10"/>
    <n v="0.5"/>
    <n v="0.5"/>
    <n v="0"/>
    <n v="20"/>
    <n v="20"/>
    <n v="616.5"/>
    <x v="3"/>
    <n v="0"/>
  </r>
  <r>
    <x v="468"/>
    <x v="468"/>
    <s v="fasteners"/>
    <n v="37.6"/>
    <n v="0"/>
    <n v="74"/>
    <n v="2706.41"/>
    <s v="Tornillería Ibérica SL"/>
    <n v="10"/>
    <n v="0.5"/>
    <n v="0.82222222222222219"/>
    <n v="0"/>
    <n v="32.888888888888886"/>
    <n v="33"/>
    <n v="620.4"/>
    <x v="3"/>
    <n v="0"/>
  </r>
  <r>
    <x v="469"/>
    <x v="469"/>
    <s v="fasteners"/>
    <n v="26.82"/>
    <n v="1109"/>
    <n v="107"/>
    <n v="2705.79"/>
    <s v="Tornillería Ibérica SL"/>
    <n v="10"/>
    <n v="0.5"/>
    <n v="1.1888888888888889"/>
    <n v="932.80373831775705"/>
    <n v="47.555555555555557"/>
    <n v="0"/>
    <n v="0"/>
    <x v="0"/>
    <n v="14871.69"/>
  </r>
  <r>
    <x v="470"/>
    <x v="470"/>
    <s v="fasteners"/>
    <n v="42.88"/>
    <n v="1464"/>
    <n v="74"/>
    <n v="2701.95"/>
    <s v="Tornillería Ibérica SL"/>
    <n v="10"/>
    <n v="0.5"/>
    <n v="0.82222222222222219"/>
    <n v="1780.5405405405406"/>
    <n v="32.888888888888886"/>
    <n v="0"/>
    <n v="0"/>
    <x v="0"/>
    <n v="31388.16"/>
  </r>
  <r>
    <x v="471"/>
    <x v="471"/>
    <s v="fasteners"/>
    <n v="46.1"/>
    <n v="1549"/>
    <n v="61"/>
    <n v="2699.57"/>
    <s v="Tornillería Ibérica SL"/>
    <n v="10"/>
    <n v="0.5"/>
    <n v="0.67777777777777781"/>
    <n v="2285.4098360655735"/>
    <n v="27.111111111111114"/>
    <n v="0"/>
    <n v="0"/>
    <x v="0"/>
    <n v="35704.449999999997"/>
  </r>
  <r>
    <x v="472"/>
    <x v="472"/>
    <s v="fasteners"/>
    <n v="62.03"/>
    <n v="87"/>
    <n v="45"/>
    <n v="2694.63"/>
    <s v="Tornillería Ibérica SL"/>
    <n v="10"/>
    <n v="0.5"/>
    <n v="0.5"/>
    <n v="174"/>
    <n v="20"/>
    <n v="0"/>
    <n v="0"/>
    <x v="2"/>
    <n v="2698.3049999999998"/>
  </r>
  <r>
    <x v="473"/>
    <x v="473"/>
    <s v="fasteners"/>
    <n v="44.79"/>
    <n v="1393"/>
    <n v="62"/>
    <n v="2688.43"/>
    <s v="Tornillería Ibérica SL"/>
    <n v="10"/>
    <n v="0.5"/>
    <n v="0.68888888888888888"/>
    <n v="2022.0967741935483"/>
    <n v="27.555555555555557"/>
    <n v="0"/>
    <n v="0"/>
    <x v="0"/>
    <n v="31196.235000000001"/>
  </r>
  <r>
    <x v="474"/>
    <x v="474"/>
    <s v="fasteners"/>
    <n v="21.86"/>
    <n v="948"/>
    <n v="128"/>
    <n v="2685.59"/>
    <s v="Tornillería Ibérica SL"/>
    <n v="10"/>
    <n v="0.5"/>
    <n v="1.4222222222222223"/>
    <n v="666.5625"/>
    <n v="56.888888888888893"/>
    <n v="0"/>
    <n v="0"/>
    <x v="0"/>
    <n v="10361.64"/>
  </r>
  <r>
    <x v="475"/>
    <x v="475"/>
    <s v="fasteners"/>
    <n v="45.58"/>
    <n v="10"/>
    <n v="61"/>
    <n v="2682.69"/>
    <s v="Tornillería Ibérica SL"/>
    <n v="10"/>
    <n v="0.5"/>
    <n v="0.67777777777777781"/>
    <n v="14.754098360655737"/>
    <n v="27.111111111111114"/>
    <n v="18"/>
    <n v="410.22"/>
    <x v="1"/>
    <n v="227.9"/>
  </r>
  <r>
    <x v="476"/>
    <x v="476"/>
    <s v="fasteners"/>
    <n v="41.23"/>
    <n v="1754"/>
    <n v="68"/>
    <n v="2681.52"/>
    <s v="Tornillería Ibérica SL"/>
    <n v="10"/>
    <n v="0.5"/>
    <n v="0.75555555555555554"/>
    <n v="2321.4705882352941"/>
    <n v="30.222222222222221"/>
    <n v="0"/>
    <n v="0"/>
    <x v="0"/>
    <n v="36158.71"/>
  </r>
  <r>
    <x v="477"/>
    <x v="477"/>
    <s v="fasteners"/>
    <n v="66.489999999999995"/>
    <n v="14"/>
    <n v="41"/>
    <n v="2678.21"/>
    <s v="Tornillería Ibérica SL"/>
    <n v="10"/>
    <n v="0.5"/>
    <n v="0.45555555555555555"/>
    <n v="30.73170731707317"/>
    <n v="18.222222222222221"/>
    <n v="5"/>
    <n v="166.22499999999999"/>
    <x v="1"/>
    <n v="465.43"/>
  </r>
  <r>
    <x v="478"/>
    <x v="478"/>
    <s v="fasteners"/>
    <n v="37.15"/>
    <n v="6"/>
    <n v="77"/>
    <n v="2677.16"/>
    <s v="Tornillería Ibérica SL"/>
    <n v="10"/>
    <n v="0.5"/>
    <n v="0.85555555555555551"/>
    <n v="7.0129870129870131"/>
    <n v="34.222222222222221"/>
    <n v="29"/>
    <n v="538.67499999999995"/>
    <x v="1"/>
    <n v="111.45"/>
  </r>
  <r>
    <x v="479"/>
    <x v="479"/>
    <s v="anchors"/>
    <n v="33.79"/>
    <n v="214"/>
    <n v="83"/>
    <n v="2671.62"/>
    <s v="Fijaciones Norte SA"/>
    <n v="14"/>
    <n v="0.55000000000000004"/>
    <n v="0.92222222222222228"/>
    <n v="232.04819277108433"/>
    <n v="40.577777777777783"/>
    <n v="0"/>
    <n v="0"/>
    <x v="0"/>
    <n v="3977.0830000000001"/>
  </r>
  <r>
    <x v="480"/>
    <x v="480"/>
    <s v="fasteners"/>
    <n v="34.03"/>
    <n v="736"/>
    <n v="84"/>
    <n v="2668.8"/>
    <s v="Tornillería Ibérica SL"/>
    <n v="10"/>
    <n v="0.5"/>
    <n v="0.93333333333333335"/>
    <n v="788.57142857142856"/>
    <n v="37.333333333333336"/>
    <n v="0"/>
    <n v="0"/>
    <x v="0"/>
    <n v="12523.04"/>
  </r>
  <r>
    <x v="481"/>
    <x v="481"/>
    <s v="fasteners"/>
    <n v="19.399999999999999"/>
    <n v="938"/>
    <n v="146"/>
    <n v="2665"/>
    <s v="Tornillería Ibérica SL"/>
    <n v="10"/>
    <n v="0.5"/>
    <n v="1.6222222222222222"/>
    <n v="578.21917808219177"/>
    <n v="64.888888888888886"/>
    <n v="0"/>
    <n v="0"/>
    <x v="0"/>
    <n v="9098.6"/>
  </r>
  <r>
    <x v="482"/>
    <x v="482"/>
    <s v="anchors"/>
    <n v="8.1999999999999993"/>
    <n v="1362"/>
    <n v="344"/>
    <n v="2664.66"/>
    <s v="Fijaciones Norte SA"/>
    <n v="14"/>
    <n v="0.55000000000000004"/>
    <n v="3.8222222222222224"/>
    <n v="356.33720930232556"/>
    <n v="168.17777777777778"/>
    <n v="0"/>
    <n v="0"/>
    <x v="0"/>
    <n v="6142.62"/>
  </r>
  <r>
    <x v="483"/>
    <x v="483"/>
    <s v="fasteners"/>
    <n v="23.85"/>
    <n v="924"/>
    <n v="118"/>
    <n v="2661.01"/>
    <s v="Tornillería Ibérica SL"/>
    <n v="10"/>
    <n v="0.5"/>
    <n v="1.3111111111111111"/>
    <n v="704.74576271186436"/>
    <n v="52.444444444444443"/>
    <n v="0"/>
    <n v="0"/>
    <x v="0"/>
    <n v="11018.7"/>
  </r>
  <r>
    <x v="484"/>
    <x v="484"/>
    <s v="anchors"/>
    <n v="9.4"/>
    <n v="1004"/>
    <n v="294"/>
    <n v="2649.34"/>
    <s v="Fijaciones Norte SA"/>
    <n v="14"/>
    <n v="0.55000000000000004"/>
    <n v="3.2666666666666666"/>
    <n v="307.34693877551018"/>
    <n v="143.73333333333332"/>
    <n v="0"/>
    <n v="0"/>
    <x v="0"/>
    <n v="5190.68"/>
  </r>
  <r>
    <x v="485"/>
    <x v="485"/>
    <s v="fasteners"/>
    <n v="71.180000000000007"/>
    <n v="1572"/>
    <n v="40"/>
    <n v="2648.05"/>
    <s v="Tornillería Ibérica SL"/>
    <n v="10"/>
    <n v="0.5"/>
    <n v="0.44444444444444442"/>
    <n v="3537"/>
    <n v="17.777777777777779"/>
    <n v="0"/>
    <n v="0"/>
    <x v="0"/>
    <n v="55947.48"/>
  </r>
  <r>
    <x v="486"/>
    <x v="486"/>
    <s v="fasteners"/>
    <n v="7.8"/>
    <n v="695"/>
    <n v="356"/>
    <n v="2644.35"/>
    <s v="Tornillería Ibérica SL"/>
    <n v="10"/>
    <n v="0.5"/>
    <n v="3.9555555555555557"/>
    <n v="175.70224719101122"/>
    <n v="158.22222222222223"/>
    <n v="0"/>
    <n v="0"/>
    <x v="2"/>
    <n v="2710.5"/>
  </r>
  <r>
    <x v="487"/>
    <x v="487"/>
    <s v="fasteners"/>
    <n v="32.29"/>
    <n v="1112"/>
    <n v="85"/>
    <n v="2636.33"/>
    <s v="Tornillería Ibérica SL"/>
    <n v="10"/>
    <n v="0.5"/>
    <n v="0.94444444444444442"/>
    <n v="1177.4117647058824"/>
    <n v="37.777777777777779"/>
    <n v="0"/>
    <n v="0"/>
    <x v="0"/>
    <n v="17953.240000000002"/>
  </r>
  <r>
    <x v="488"/>
    <x v="488"/>
    <s v="fasteners"/>
    <n v="23.4"/>
    <n v="2078"/>
    <n v="119"/>
    <n v="2629.39"/>
    <s v="Tornillería Ibérica SL"/>
    <n v="10"/>
    <n v="0.5"/>
    <n v="1.3222222222222222"/>
    <n v="1571.5966386554621"/>
    <n v="52.888888888888886"/>
    <n v="0"/>
    <n v="0"/>
    <x v="0"/>
    <n v="24312.6"/>
  </r>
  <r>
    <x v="489"/>
    <x v="489"/>
    <s v="fasteners"/>
    <n v="89.01"/>
    <n v="599"/>
    <n v="31"/>
    <n v="2615.13"/>
    <s v="Tornillería Ibérica SL"/>
    <n v="10"/>
    <n v="0.5"/>
    <n v="0.34444444444444444"/>
    <n v="1739.0322580645161"/>
    <n v="13.777777777777779"/>
    <n v="0"/>
    <n v="0"/>
    <x v="0"/>
    <n v="26658.494999999999"/>
  </r>
  <r>
    <x v="490"/>
    <x v="490"/>
    <s v="fasteners"/>
    <n v="55.08"/>
    <n v="1902"/>
    <n v="50"/>
    <n v="2613.96"/>
    <s v="Tornillería Ibérica SL"/>
    <n v="10"/>
    <n v="0.5"/>
    <n v="0.55555555555555558"/>
    <n v="3423.6"/>
    <n v="22.222222222222221"/>
    <n v="0"/>
    <n v="0"/>
    <x v="0"/>
    <n v="52381.08"/>
  </r>
  <r>
    <x v="491"/>
    <x v="491"/>
    <s v="fasteners"/>
    <n v="101.05"/>
    <n v="666"/>
    <n v="32"/>
    <n v="2611.0700000000002"/>
    <s v="Tornillería Ibérica SL"/>
    <n v="10"/>
    <n v="0.5"/>
    <n v="0.35555555555555557"/>
    <n v="1873.125"/>
    <n v="14.222222222222223"/>
    <n v="0"/>
    <n v="0"/>
    <x v="0"/>
    <n v="33649.65"/>
  </r>
  <r>
    <x v="492"/>
    <x v="492"/>
    <s v="fasteners"/>
    <n v="20.78"/>
    <n v="567"/>
    <n v="133"/>
    <n v="2601.1"/>
    <s v="Tornillería Ibérica SL"/>
    <n v="10"/>
    <n v="0.5"/>
    <n v="1.4777777777777779"/>
    <n v="383.68421052631578"/>
    <n v="59.111111111111114"/>
    <n v="0"/>
    <n v="0"/>
    <x v="0"/>
    <n v="5891.13"/>
  </r>
  <r>
    <x v="493"/>
    <x v="493"/>
    <s v="anchors"/>
    <n v="118.89"/>
    <n v="655"/>
    <n v="23"/>
    <n v="2594.19"/>
    <s v="Fijaciones Norte SA"/>
    <n v="14"/>
    <n v="0.55000000000000004"/>
    <n v="0.25555555555555554"/>
    <n v="2563.04347826087"/>
    <n v="11.244444444444444"/>
    <n v="0"/>
    <n v="0"/>
    <x v="0"/>
    <n v="42830.122499999998"/>
  </r>
  <r>
    <x v="494"/>
    <x v="494"/>
    <s v="fasteners"/>
    <n v="51.6"/>
    <n v="109"/>
    <n v="52"/>
    <n v="2593.39"/>
    <s v="Tornillería Ibérica SL"/>
    <n v="10"/>
    <n v="0.5"/>
    <n v="0.57777777777777772"/>
    <n v="188.65384615384616"/>
    <n v="23.111111111111107"/>
    <n v="0"/>
    <n v="0"/>
    <x v="0"/>
    <n v="2812.2"/>
  </r>
  <r>
    <x v="495"/>
    <x v="495"/>
    <s v="fasteners"/>
    <n v="22.89"/>
    <n v="373"/>
    <n v="120"/>
    <n v="2589.41"/>
    <s v="Tornillería Ibérica SL"/>
    <n v="10"/>
    <n v="0.5"/>
    <n v="1.3333333333333333"/>
    <n v="279.75"/>
    <n v="53.333333333333329"/>
    <n v="0"/>
    <n v="0"/>
    <x v="0"/>
    <n v="4268.9849999999997"/>
  </r>
  <r>
    <x v="496"/>
    <x v="496"/>
    <s v="fasteners"/>
    <n v="6"/>
    <n v="0"/>
    <n v="452"/>
    <n v="2581.3200000000002"/>
    <s v="Tornillería Ibérica SL"/>
    <n v="10"/>
    <n v="0.5"/>
    <n v="5.0222222222222221"/>
    <n v="0"/>
    <n v="200.88888888888889"/>
    <n v="201"/>
    <n v="603"/>
    <x v="3"/>
    <n v="0"/>
  </r>
  <r>
    <x v="497"/>
    <x v="497"/>
    <s v="fasteners"/>
    <n v="14.3"/>
    <n v="192"/>
    <n v="186"/>
    <n v="2580.6999999999998"/>
    <s v="Tornillería Ibérica SL"/>
    <n v="10"/>
    <n v="0.5"/>
    <n v="2.0666666666666669"/>
    <n v="92.903225806451601"/>
    <n v="82.666666666666671"/>
    <n v="0"/>
    <n v="0"/>
    <x v="2"/>
    <n v="1372.8"/>
  </r>
  <r>
    <x v="498"/>
    <x v="498"/>
    <s v="anchors"/>
    <n v="31.69"/>
    <n v="1698"/>
    <n v="96"/>
    <n v="2570.39"/>
    <s v="Fijaciones Norte SA"/>
    <n v="14"/>
    <n v="0.55000000000000004"/>
    <n v="1.0666666666666667"/>
    <n v="1591.875"/>
    <n v="46.93333333333333"/>
    <n v="0"/>
    <n v="0"/>
    <x v="0"/>
    <n v="29595.291000000001"/>
  </r>
  <r>
    <x v="499"/>
    <x v="499"/>
    <s v="fasteners"/>
    <n v="63.64"/>
    <n v="1469"/>
    <n v="53"/>
    <n v="2569"/>
    <s v="Tornillería Ibérica SL"/>
    <n v="10"/>
    <n v="0.5"/>
    <n v="0.58888888888888891"/>
    <n v="2494.5283018867922"/>
    <n v="23.555555555555557"/>
    <n v="0"/>
    <n v="0"/>
    <x v="0"/>
    <n v="46743.58"/>
  </r>
  <r>
    <x v="500"/>
    <x v="500"/>
    <s v="fasteners"/>
    <n v="22.36"/>
    <n v="1805"/>
    <n v="134"/>
    <n v="2558.85"/>
    <s v="Tornillería Ibérica SL"/>
    <n v="10"/>
    <n v="0.5"/>
    <n v="1.4888888888888889"/>
    <n v="1212.3134328358208"/>
    <n v="59.555555555555557"/>
    <n v="0"/>
    <n v="0"/>
    <x v="0"/>
    <n v="20179.900000000001"/>
  </r>
  <r>
    <x v="501"/>
    <x v="501"/>
    <s v="anchors"/>
    <n v="29.19"/>
    <n v="148"/>
    <n v="93"/>
    <n v="2557.87"/>
    <s v="Fijaciones Norte SA"/>
    <n v="14"/>
    <n v="0.55000000000000004"/>
    <n v="1.0333333333333334"/>
    <n v="143.2258064516129"/>
    <n v="45.466666666666669"/>
    <n v="0"/>
    <n v="0"/>
    <x v="2"/>
    <n v="2376.0659999999998"/>
  </r>
  <r>
    <x v="502"/>
    <x v="502"/>
    <s v="fasteners"/>
    <n v="33.229999999999997"/>
    <n v="328"/>
    <n v="82"/>
    <n v="2556.61"/>
    <s v="Tornillería Ibérica SL"/>
    <n v="10"/>
    <n v="0.5"/>
    <n v="0.91111111111111109"/>
    <n v="360"/>
    <n v="36.444444444444443"/>
    <n v="0"/>
    <n v="0"/>
    <x v="0"/>
    <n v="5449.72"/>
  </r>
  <r>
    <x v="503"/>
    <x v="503"/>
    <s v="fasteners"/>
    <n v="42.14"/>
    <n v="117"/>
    <n v="62"/>
    <n v="2555.41"/>
    <s v="Tornillería Ibérica SL"/>
    <n v="10"/>
    <n v="0.5"/>
    <n v="0.68888888888888888"/>
    <n v="169.83870967741936"/>
    <n v="27.555555555555557"/>
    <n v="0"/>
    <n v="0"/>
    <x v="2"/>
    <n v="2465.19"/>
  </r>
  <r>
    <x v="504"/>
    <x v="504"/>
    <s v="anchors"/>
    <n v="22.99"/>
    <n v="1561"/>
    <n v="117"/>
    <n v="2554.59"/>
    <s v="Fijaciones Norte SA"/>
    <n v="14"/>
    <n v="0.55000000000000004"/>
    <n v="1.3"/>
    <n v="1200.7692307692307"/>
    <n v="57.2"/>
    <n v="0"/>
    <n v="0"/>
    <x v="0"/>
    <n v="19738.0645"/>
  </r>
  <r>
    <x v="505"/>
    <x v="505"/>
    <s v="fasteners"/>
    <n v="18.920000000000002"/>
    <n v="1823"/>
    <n v="144"/>
    <n v="2551.2600000000002"/>
    <s v="Tornillería Ibérica SL"/>
    <n v="10"/>
    <n v="0.5"/>
    <n v="1.6"/>
    <n v="1139.375"/>
    <n v="64"/>
    <n v="0"/>
    <n v="0"/>
    <x v="0"/>
    <n v="17245.580000000002"/>
  </r>
  <r>
    <x v="506"/>
    <x v="506"/>
    <s v="fasteners"/>
    <n v="28.48"/>
    <n v="1222"/>
    <n v="95"/>
    <n v="2549.42"/>
    <s v="Tornillería Ibérica SL"/>
    <n v="10"/>
    <n v="0.5"/>
    <n v="1.0555555555555556"/>
    <n v="1157.6842105263158"/>
    <n v="42.222222222222221"/>
    <n v="0"/>
    <n v="0"/>
    <x v="0"/>
    <n v="17401.28"/>
  </r>
  <r>
    <x v="507"/>
    <x v="507"/>
    <s v="fasteners"/>
    <n v="56.76"/>
    <n v="1343"/>
    <n v="47"/>
    <n v="2544.0100000000002"/>
    <s v="Tornillería Ibérica SL"/>
    <n v="10"/>
    <n v="0.5"/>
    <n v="0.52222222222222225"/>
    <n v="2571.7021276595742"/>
    <n v="20.888888888888889"/>
    <n v="0"/>
    <n v="0"/>
    <x v="0"/>
    <n v="38114.339999999997"/>
  </r>
  <r>
    <x v="508"/>
    <x v="508"/>
    <s v="fasteners"/>
    <n v="17.100000000000001"/>
    <n v="1565"/>
    <n v="158"/>
    <n v="2536.06"/>
    <s v="Tornillería Ibérica SL"/>
    <n v="10"/>
    <n v="0.5"/>
    <n v="1.7555555555555555"/>
    <n v="891.45569620253161"/>
    <n v="70.222222222222229"/>
    <n v="0"/>
    <n v="0"/>
    <x v="0"/>
    <n v="13380.75"/>
  </r>
  <r>
    <x v="509"/>
    <x v="509"/>
    <s v="fasteners"/>
    <n v="8.6999999999999993"/>
    <n v="8"/>
    <n v="307"/>
    <n v="2534.84"/>
    <s v="Tornillería Ibérica SL"/>
    <n v="10"/>
    <n v="0.5"/>
    <n v="3.411111111111111"/>
    <n v="2.3452768729641695"/>
    <n v="136.44444444444443"/>
    <n v="129"/>
    <n v="561.15"/>
    <x v="1"/>
    <n v="34.799999999999997"/>
  </r>
  <r>
    <x v="510"/>
    <x v="510"/>
    <s v="fasteners"/>
    <n v="55.47"/>
    <n v="1306"/>
    <n v="48"/>
    <n v="2530.4699999999998"/>
    <s v="Tornillería Ibérica SL"/>
    <n v="10"/>
    <n v="0.5"/>
    <n v="0.53333333333333333"/>
    <n v="2448.75"/>
    <n v="21.333333333333332"/>
    <n v="0"/>
    <n v="0"/>
    <x v="0"/>
    <n v="36221.910000000003"/>
  </r>
  <r>
    <x v="511"/>
    <x v="511"/>
    <s v="fasteners"/>
    <n v="80.19"/>
    <n v="1180"/>
    <n v="33"/>
    <n v="2529.08"/>
    <s v="Tornillería Ibérica SL"/>
    <n v="10"/>
    <n v="0.5"/>
    <n v="0.36666666666666664"/>
    <n v="3218.1818181818185"/>
    <n v="14.666666666666666"/>
    <n v="0"/>
    <n v="0"/>
    <x v="0"/>
    <n v="47312.1"/>
  </r>
  <r>
    <x v="512"/>
    <x v="512"/>
    <s v="fasteners"/>
    <n v="89.01"/>
    <n v="380"/>
    <n v="35"/>
    <n v="2525.59"/>
    <s v="Tornillería Ibérica SL"/>
    <n v="10"/>
    <n v="0.5"/>
    <n v="0.3888888888888889"/>
    <n v="977.14285714285711"/>
    <n v="15.555555555555555"/>
    <n v="0"/>
    <n v="0"/>
    <x v="0"/>
    <n v="16911.900000000001"/>
  </r>
  <r>
    <x v="513"/>
    <x v="513"/>
    <s v="fasteners"/>
    <n v="76.709999999999994"/>
    <n v="999"/>
    <n v="35"/>
    <n v="2525.21"/>
    <s v="Tornillería Ibérica SL"/>
    <n v="10"/>
    <n v="0.5"/>
    <n v="0.3888888888888889"/>
    <n v="2568.8571428571427"/>
    <n v="15.555555555555555"/>
    <n v="0"/>
    <n v="0"/>
    <x v="0"/>
    <n v="38316.644999999997"/>
  </r>
  <r>
    <x v="514"/>
    <x v="514"/>
    <s v="fasteners"/>
    <n v="33.6"/>
    <n v="709"/>
    <n v="88"/>
    <n v="2524.34"/>
    <s v="Tornillería Ibérica SL"/>
    <n v="10"/>
    <n v="0.5"/>
    <n v="0.97777777777777775"/>
    <n v="725.11363636363637"/>
    <n v="39.111111111111107"/>
    <n v="0"/>
    <n v="0"/>
    <x v="0"/>
    <n v="11911.2"/>
  </r>
  <r>
    <x v="515"/>
    <x v="515"/>
    <s v="fasteners"/>
    <n v="62.73"/>
    <n v="329"/>
    <n v="48"/>
    <n v="2520.31"/>
    <s v="Tornillería Ibérica SL"/>
    <n v="10"/>
    <n v="0.5"/>
    <n v="0.53333333333333333"/>
    <n v="616.875"/>
    <n v="21.333333333333332"/>
    <n v="0"/>
    <n v="0"/>
    <x v="0"/>
    <n v="10319.084999999999"/>
  </r>
  <r>
    <x v="516"/>
    <x v="516"/>
    <s v="fasteners"/>
    <n v="25.2"/>
    <n v="270"/>
    <n v="105"/>
    <n v="2519.19"/>
    <s v="Tornillería Ibérica SL"/>
    <n v="10"/>
    <n v="0.5"/>
    <n v="1.1666666666666667"/>
    <n v="231.42857142857142"/>
    <n v="46.666666666666671"/>
    <n v="0"/>
    <n v="0"/>
    <x v="0"/>
    <n v="3402"/>
  </r>
  <r>
    <x v="517"/>
    <x v="517"/>
    <s v="fasteners"/>
    <n v="63.28"/>
    <n v="1247"/>
    <n v="41"/>
    <n v="2516.1"/>
    <s v="Tornillería Ibérica SL"/>
    <n v="10"/>
    <n v="0.5"/>
    <n v="0.45555555555555555"/>
    <n v="2737.3170731707319"/>
    <n v="18.222222222222221"/>
    <n v="0"/>
    <n v="0"/>
    <x v="0"/>
    <n v="39455.08"/>
  </r>
  <r>
    <x v="518"/>
    <x v="518"/>
    <s v="fasteners"/>
    <n v="41.97"/>
    <n v="0"/>
    <n v="62"/>
    <n v="2515.62"/>
    <s v="Tornillería Ibérica SL"/>
    <n v="10"/>
    <n v="0.5"/>
    <n v="0.68888888888888888"/>
    <n v="0"/>
    <n v="27.555555555555557"/>
    <n v="28"/>
    <n v="587.58000000000004"/>
    <x v="3"/>
    <n v="0"/>
  </r>
  <r>
    <x v="519"/>
    <x v="519"/>
    <s v="fasteners"/>
    <n v="26.6"/>
    <n v="8"/>
    <n v="98"/>
    <n v="2509.92"/>
    <s v="Tornillería Ibérica SL"/>
    <n v="10"/>
    <n v="0.5"/>
    <n v="1.0888888888888888"/>
    <n v="7.3469387755102051"/>
    <n v="43.55555555555555"/>
    <n v="36"/>
    <n v="478.8"/>
    <x v="1"/>
    <n v="106.4"/>
  </r>
  <r>
    <x v="520"/>
    <x v="520"/>
    <s v="fasteners"/>
    <n v="240.37"/>
    <n v="1117"/>
    <n v="11"/>
    <n v="2504.65"/>
    <s v="Tornillería Ibérica SL"/>
    <n v="10"/>
    <n v="0.5"/>
    <n v="0.12222222222222222"/>
    <n v="9139.0909090909099"/>
    <n v="4.8888888888888884"/>
    <n v="0"/>
    <n v="0"/>
    <x v="0"/>
    <n v="134246.64499999999"/>
  </r>
  <r>
    <x v="521"/>
    <x v="521"/>
    <s v="fasteners"/>
    <n v="19.329999999999998"/>
    <n v="799"/>
    <n v="136"/>
    <n v="2502.9299999999998"/>
    <s v="Tornillería Ibérica SL"/>
    <n v="10"/>
    <n v="0.5"/>
    <n v="1.5111111111111111"/>
    <n v="528.75"/>
    <n v="60.444444444444443"/>
    <n v="0"/>
    <n v="0"/>
    <x v="0"/>
    <n v="7722.335"/>
  </r>
  <r>
    <x v="522"/>
    <x v="522"/>
    <s v="fasteners"/>
    <n v="25.8"/>
    <n v="876"/>
    <n v="101"/>
    <n v="2500.7399999999998"/>
    <s v="Tornillería Ibérica SL"/>
    <n v="10"/>
    <n v="0.5"/>
    <n v="1.1222222222222222"/>
    <n v="780.59405940594058"/>
    <n v="44.888888888888886"/>
    <n v="0"/>
    <n v="0"/>
    <x v="0"/>
    <n v="11300.4"/>
  </r>
  <r>
    <x v="523"/>
    <x v="523"/>
    <s v="anchors"/>
    <n v="59.39"/>
    <n v="1614"/>
    <n v="44"/>
    <n v="2486.09"/>
    <s v="Fijaciones Norte SA"/>
    <n v="14"/>
    <n v="0.55000000000000004"/>
    <n v="0.48888888888888887"/>
    <n v="3301.3636363636365"/>
    <n v="21.511111111111109"/>
    <n v="0"/>
    <n v="0"/>
    <x v="0"/>
    <n v="52720.502999999997"/>
  </r>
  <r>
    <x v="524"/>
    <x v="524"/>
    <s v="fasteners"/>
    <n v="72.7"/>
    <n v="505"/>
    <n v="35"/>
    <n v="2479"/>
    <s v="Tornillería Ibérica SL"/>
    <n v="10"/>
    <n v="0.5"/>
    <n v="0.3888888888888889"/>
    <n v="1298.5714285714284"/>
    <n v="15.555555555555555"/>
    <n v="0"/>
    <n v="0"/>
    <x v="0"/>
    <n v="18356.75"/>
  </r>
  <r>
    <x v="525"/>
    <x v="525"/>
    <s v="fasteners"/>
    <n v="7.2"/>
    <n v="8"/>
    <n v="356"/>
    <n v="2478.4699999999998"/>
    <s v="Tornillería Ibérica SL"/>
    <n v="10"/>
    <n v="0.5"/>
    <n v="3.9555555555555557"/>
    <n v="2.0224719101123596"/>
    <n v="158.22222222222223"/>
    <n v="151"/>
    <n v="543.6"/>
    <x v="1"/>
    <n v="28.8"/>
  </r>
  <r>
    <x v="526"/>
    <x v="526"/>
    <s v="fasteners"/>
    <n v="57.2"/>
    <n v="499"/>
    <n v="46"/>
    <n v="2477.7600000000002"/>
    <s v="Tornillería Ibérica SL"/>
    <n v="10"/>
    <n v="0.5"/>
    <n v="0.51111111111111107"/>
    <n v="976.304347826087"/>
    <n v="20.444444444444443"/>
    <n v="0"/>
    <n v="0"/>
    <x v="0"/>
    <n v="14271.4"/>
  </r>
  <r>
    <x v="527"/>
    <x v="527"/>
    <s v="anchors"/>
    <n v="31.79"/>
    <n v="1009"/>
    <n v="81"/>
    <n v="2477.23"/>
    <s v="Fijaciones Norte SA"/>
    <n v="14"/>
    <n v="0.55000000000000004"/>
    <n v="0.9"/>
    <n v="1121.1111111111111"/>
    <n v="39.6"/>
    <n v="0"/>
    <n v="0"/>
    <x v="0"/>
    <n v="17641.860499999999"/>
  </r>
  <r>
    <x v="528"/>
    <x v="528"/>
    <s v="fasteners"/>
    <n v="15.59"/>
    <n v="704"/>
    <n v="168"/>
    <n v="2474.4699999999998"/>
    <s v="Tornillería Ibérica SL"/>
    <n v="10"/>
    <n v="0.5"/>
    <n v="1.8666666666666667"/>
    <n v="377.14285714285711"/>
    <n v="74.666666666666671"/>
    <n v="0"/>
    <n v="0"/>
    <x v="0"/>
    <n v="5487.68"/>
  </r>
  <r>
    <x v="529"/>
    <x v="529"/>
    <s v="fasteners"/>
    <n v="32.1"/>
    <n v="1248"/>
    <n v="80"/>
    <n v="2474.21"/>
    <s v="Tornillería Ibérica SL"/>
    <n v="10"/>
    <n v="0.5"/>
    <n v="0.88888888888888884"/>
    <n v="1404"/>
    <n v="35.555555555555557"/>
    <n v="0"/>
    <n v="0"/>
    <x v="0"/>
    <n v="20030.400000000001"/>
  </r>
  <r>
    <x v="530"/>
    <x v="530"/>
    <s v="fasteners"/>
    <n v="275.63"/>
    <n v="118"/>
    <n v="12"/>
    <n v="2469.6"/>
    <s v="Tornillería Ibérica SL"/>
    <n v="10"/>
    <n v="0.5"/>
    <n v="0.13333333333333333"/>
    <n v="885"/>
    <n v="5.333333333333333"/>
    <n v="0"/>
    <n v="0"/>
    <x v="0"/>
    <n v="16262.17"/>
  </r>
  <r>
    <x v="531"/>
    <x v="531"/>
    <s v="fasteners"/>
    <n v="81.27"/>
    <n v="11"/>
    <n v="31"/>
    <n v="2467.4299999999998"/>
    <s v="Tornillería Ibérica SL"/>
    <n v="10"/>
    <n v="0.5"/>
    <n v="0.34444444444444444"/>
    <n v="31.935483870967744"/>
    <n v="13.777777777777779"/>
    <n v="3"/>
    <n v="121.905"/>
    <x v="1"/>
    <n v="446.98500000000001"/>
  </r>
  <r>
    <x v="532"/>
    <x v="532"/>
    <s v="fasteners"/>
    <n v="15.4"/>
    <n v="291"/>
    <n v="168"/>
    <n v="2458.0100000000002"/>
    <s v="Tornillería Ibérica SL"/>
    <n v="10"/>
    <n v="0.5"/>
    <n v="1.8666666666666667"/>
    <n v="155.89285714285714"/>
    <n v="74.666666666666671"/>
    <n v="0"/>
    <n v="0"/>
    <x v="2"/>
    <n v="2240.6999999999998"/>
  </r>
  <r>
    <x v="533"/>
    <x v="533"/>
    <s v="fasteners"/>
    <n v="41.28"/>
    <n v="1015"/>
    <n v="62"/>
    <n v="2446.38"/>
    <s v="Tornillería Ibérica SL"/>
    <n v="10"/>
    <n v="0.5"/>
    <n v="0.68888888888888888"/>
    <n v="1473.3870967741937"/>
    <n v="27.555555555555557"/>
    <n v="0"/>
    <n v="0"/>
    <x v="0"/>
    <n v="20949.599999999999"/>
  </r>
  <r>
    <x v="534"/>
    <x v="534"/>
    <s v="fasteners"/>
    <n v="18.690000000000001"/>
    <n v="371"/>
    <n v="139"/>
    <n v="2441.85"/>
    <s v="Tornillería Ibérica SL"/>
    <n v="10"/>
    <n v="0.5"/>
    <n v="1.5444444444444445"/>
    <n v="240.21582733812949"/>
    <n v="61.777777777777779"/>
    <n v="0"/>
    <n v="0"/>
    <x v="0"/>
    <n v="3466.9949999999999"/>
  </r>
  <r>
    <x v="535"/>
    <x v="535"/>
    <s v="anchors"/>
    <n v="23.39"/>
    <n v="0"/>
    <n v="108"/>
    <n v="2440.52"/>
    <s v="Fijaciones Norte SA"/>
    <n v="14"/>
    <n v="0.55000000000000004"/>
    <n v="1.2"/>
    <n v="0"/>
    <n v="52.8"/>
    <n v="53"/>
    <n v="681.81849999999997"/>
    <x v="3"/>
    <n v="0"/>
  </r>
  <r>
    <x v="536"/>
    <x v="536"/>
    <s v="fasteners"/>
    <n v="24.94"/>
    <n v="733"/>
    <n v="102"/>
    <n v="2435.88"/>
    <s v="Tornillería Ibérica SL"/>
    <n v="10"/>
    <n v="0.5"/>
    <n v="1.1333333333333333"/>
    <n v="646.76470588235293"/>
    <n v="45.333333333333329"/>
    <n v="0"/>
    <n v="0"/>
    <x v="0"/>
    <n v="9140.51"/>
  </r>
  <r>
    <x v="537"/>
    <x v="537"/>
    <s v="fasteners"/>
    <n v="63.8"/>
    <n v="836"/>
    <n v="41"/>
    <n v="2432.1999999999998"/>
    <s v="Tornillería Ibérica SL"/>
    <n v="10"/>
    <n v="0.5"/>
    <n v="0.45555555555555555"/>
    <n v="1835.1219512195123"/>
    <n v="18.222222222222221"/>
    <n v="0"/>
    <n v="0"/>
    <x v="0"/>
    <n v="26668.400000000001"/>
  </r>
  <r>
    <x v="538"/>
    <x v="538"/>
    <s v="fasteners"/>
    <n v="10.6"/>
    <n v="8"/>
    <n v="237"/>
    <n v="2425.5500000000002"/>
    <s v="Tornillería Ibérica SL"/>
    <n v="10"/>
    <n v="0.5"/>
    <n v="2.6333333333333333"/>
    <n v="3.037974683544304"/>
    <n v="105.33333333333333"/>
    <n v="98"/>
    <n v="519.4"/>
    <x v="1"/>
    <n v="42.4"/>
  </r>
  <r>
    <x v="539"/>
    <x v="539"/>
    <s v="fasteners"/>
    <n v="12.89"/>
    <n v="2209"/>
    <n v="201"/>
    <n v="2423.5"/>
    <s v="Tornillería Ibérica SL"/>
    <n v="10"/>
    <n v="0.5"/>
    <n v="2.2333333333333334"/>
    <n v="989.1044776119403"/>
    <n v="89.333333333333343"/>
    <n v="0"/>
    <n v="0"/>
    <x v="0"/>
    <n v="14237.004999999999"/>
  </r>
  <r>
    <x v="540"/>
    <x v="540"/>
    <s v="fasteners"/>
    <n v="53.3"/>
    <n v="1446"/>
    <n v="48"/>
    <n v="2421.04"/>
    <s v="Tornillería Ibérica SL"/>
    <n v="10"/>
    <n v="0.5"/>
    <n v="0.53333333333333333"/>
    <n v="2711.25"/>
    <n v="21.333333333333332"/>
    <n v="0"/>
    <n v="0"/>
    <x v="0"/>
    <n v="38535.9"/>
  </r>
  <r>
    <x v="541"/>
    <x v="541"/>
    <s v="fasteners"/>
    <n v="23.73"/>
    <n v="1700"/>
    <n v="109"/>
    <n v="2420.79"/>
    <s v="Tornillería Ibérica SL"/>
    <n v="10"/>
    <n v="0.5"/>
    <n v="1.211111111111111"/>
    <n v="1403.6697247706422"/>
    <n v="48.444444444444443"/>
    <n v="0"/>
    <n v="0"/>
    <x v="0"/>
    <n v="20170.5"/>
  </r>
  <r>
    <x v="542"/>
    <x v="542"/>
    <s v="fasteners"/>
    <n v="27.03"/>
    <n v="1147"/>
    <n v="93"/>
    <n v="2412.81"/>
    <s v="Tornillería Ibérica SL"/>
    <n v="10"/>
    <n v="0.5"/>
    <n v="1.0333333333333334"/>
    <n v="1110"/>
    <n v="41.333333333333336"/>
    <n v="0"/>
    <n v="0"/>
    <x v="0"/>
    <n v="15501.705"/>
  </r>
  <r>
    <x v="543"/>
    <x v="543"/>
    <s v="fasteners"/>
    <n v="49.88"/>
    <n v="2062"/>
    <n v="51"/>
    <n v="2411.21"/>
    <s v="Tornillería Ibérica SL"/>
    <n v="10"/>
    <n v="0.5"/>
    <n v="0.56666666666666665"/>
    <n v="3638.8235294117649"/>
    <n v="22.666666666666664"/>
    <n v="0"/>
    <n v="0"/>
    <x v="0"/>
    <n v="51426.28"/>
  </r>
  <r>
    <x v="544"/>
    <x v="544"/>
    <s v="anchors"/>
    <n v="19.89"/>
    <n v="1289"/>
    <n v="129"/>
    <n v="2409.9699999999998"/>
    <s v="Fijaciones Norte SA"/>
    <n v="14"/>
    <n v="0.55000000000000004"/>
    <n v="1.4333333333333333"/>
    <n v="899.30232558139539"/>
    <n v="63.06666666666667"/>
    <n v="0"/>
    <n v="0"/>
    <x v="0"/>
    <n v="14101.0155"/>
  </r>
  <r>
    <x v="545"/>
    <x v="545"/>
    <s v="fasteners"/>
    <n v="12.79"/>
    <n v="723"/>
    <n v="200"/>
    <n v="2402.21"/>
    <s v="Tornillería Ibérica SL"/>
    <n v="10"/>
    <n v="0.5"/>
    <n v="2.2222222222222223"/>
    <n v="325.34999999999997"/>
    <n v="88.888888888888886"/>
    <n v="0"/>
    <n v="0"/>
    <x v="0"/>
    <n v="4623.585"/>
  </r>
  <r>
    <x v="546"/>
    <x v="546"/>
    <s v="anchors"/>
    <n v="41.89"/>
    <n v="2203"/>
    <n v="59"/>
    <n v="2396.9699999999998"/>
    <s v="Fijaciones Norte SA"/>
    <n v="14"/>
    <n v="0.55000000000000004"/>
    <n v="0.65555555555555556"/>
    <n v="3360.5084745762711"/>
    <n v="28.844444444444445"/>
    <n v="0"/>
    <n v="0"/>
    <x v="0"/>
    <n v="50756.018499999998"/>
  </r>
  <r>
    <x v="547"/>
    <x v="547"/>
    <s v="fasteners"/>
    <n v="48.16"/>
    <n v="1102"/>
    <n v="49"/>
    <n v="2391.63"/>
    <s v="Tornillería Ibérica SL"/>
    <n v="10"/>
    <n v="0.5"/>
    <n v="0.5444444444444444"/>
    <n v="2024.0816326530614"/>
    <n v="21.777777777777775"/>
    <n v="0"/>
    <n v="0"/>
    <x v="0"/>
    <n v="26536.16"/>
  </r>
  <r>
    <x v="548"/>
    <x v="548"/>
    <s v="fasteners"/>
    <n v="47.35"/>
    <n v="1658"/>
    <n v="53"/>
    <n v="2387.31"/>
    <s v="Tornillería Ibérica SL"/>
    <n v="10"/>
    <n v="0.5"/>
    <n v="0.58888888888888891"/>
    <n v="2815.4716981132074"/>
    <n v="23.555555555555557"/>
    <n v="0"/>
    <n v="0"/>
    <x v="0"/>
    <n v="39253.15"/>
  </r>
  <r>
    <x v="549"/>
    <x v="549"/>
    <s v="fasteners"/>
    <n v="161.28"/>
    <n v="278"/>
    <n v="15"/>
    <n v="2386.96"/>
    <s v="Tornillería Ibérica SL"/>
    <n v="10"/>
    <n v="0.5"/>
    <n v="0.16666666666666666"/>
    <n v="1668"/>
    <n v="6.6666666666666661"/>
    <n v="0"/>
    <n v="0"/>
    <x v="0"/>
    <n v="22417.919999999998"/>
  </r>
  <r>
    <x v="550"/>
    <x v="550"/>
    <s v="anchors"/>
    <n v="82.69"/>
    <n v="1306"/>
    <n v="33"/>
    <n v="2382.98"/>
    <s v="Fijaciones Norte SA"/>
    <n v="14"/>
    <n v="0.55000000000000004"/>
    <n v="0.36666666666666664"/>
    <n v="3561.818181818182"/>
    <n v="16.133333333333333"/>
    <n v="0"/>
    <n v="0"/>
    <x v="0"/>
    <n v="59396.226999999999"/>
  </r>
  <r>
    <x v="551"/>
    <x v="551"/>
    <s v="anchors"/>
    <n v="6.9"/>
    <n v="2125"/>
    <n v="427"/>
    <n v="2382.12"/>
    <s v="Fijaciones Norte SA"/>
    <n v="14"/>
    <n v="0.55000000000000004"/>
    <n v="4.7444444444444445"/>
    <n v="447.89227166276345"/>
    <n v="208.75555555555556"/>
    <n v="0"/>
    <n v="0"/>
    <x v="0"/>
    <n v="8064.375"/>
  </r>
  <r>
    <x v="552"/>
    <x v="552"/>
    <s v="fasteners"/>
    <n v="26.75"/>
    <n v="427"/>
    <n v="93"/>
    <n v="2377.5700000000002"/>
    <s v="Tornillería Ibérica SL"/>
    <n v="10"/>
    <n v="0.5"/>
    <n v="1.0333333333333334"/>
    <n v="413.22580645161287"/>
    <n v="41.333333333333336"/>
    <n v="0"/>
    <n v="0"/>
    <x v="0"/>
    <n v="5711.125"/>
  </r>
  <r>
    <x v="553"/>
    <x v="553"/>
    <s v="fasteners"/>
    <n v="22.4"/>
    <n v="1272"/>
    <n v="112"/>
    <n v="2374.9699999999998"/>
    <s v="Tornillería Ibérica SL"/>
    <n v="10"/>
    <n v="0.5"/>
    <n v="1.2444444444444445"/>
    <n v="1022.1428571428571"/>
    <n v="49.777777777777779"/>
    <n v="0"/>
    <n v="0"/>
    <x v="0"/>
    <n v="14246.4"/>
  </r>
  <r>
    <x v="554"/>
    <x v="554"/>
    <s v="fasteners"/>
    <n v="221.02"/>
    <n v="1806"/>
    <n v="13"/>
    <n v="2369.0100000000002"/>
    <s v="Tornillería Ibérica SL"/>
    <n v="10"/>
    <n v="0.5"/>
    <n v="0.14444444444444443"/>
    <n v="12503.076923076924"/>
    <n v="5.7777777777777768"/>
    <n v="0"/>
    <n v="0"/>
    <x v="0"/>
    <n v="199581.06"/>
  </r>
  <r>
    <x v="555"/>
    <x v="555"/>
    <s v="fasteners"/>
    <n v="34.130000000000003"/>
    <n v="1395"/>
    <n v="74"/>
    <n v="2366.6"/>
    <s v="Tornillería Ibérica SL"/>
    <n v="10"/>
    <n v="0.5"/>
    <n v="0.82222222222222219"/>
    <n v="1696.6216216216217"/>
    <n v="32.888888888888886"/>
    <n v="0"/>
    <n v="0"/>
    <x v="0"/>
    <n v="23805.674999999999"/>
  </r>
  <r>
    <x v="556"/>
    <x v="556"/>
    <s v="fasteners"/>
    <n v="216.29"/>
    <n v="0"/>
    <n v="11"/>
    <n v="2361.89"/>
    <s v="Tornillería Ibérica SL"/>
    <n v="10"/>
    <n v="0.5"/>
    <n v="0.12222222222222222"/>
    <n v="0"/>
    <n v="4.8888888888888884"/>
    <n v="5"/>
    <n v="540.72500000000002"/>
    <x v="3"/>
    <n v="0"/>
  </r>
  <r>
    <x v="557"/>
    <x v="557"/>
    <s v="fasteners"/>
    <n v="39.86"/>
    <n v="78"/>
    <n v="60"/>
    <n v="2359.6799999999998"/>
    <s v="Tornillería Ibérica SL"/>
    <n v="10"/>
    <n v="0.5"/>
    <n v="0.66666666666666663"/>
    <n v="117"/>
    <n v="26.666666666666664"/>
    <n v="0"/>
    <n v="0"/>
    <x v="2"/>
    <n v="1554.54"/>
  </r>
  <r>
    <x v="558"/>
    <x v="558"/>
    <s v="fasteners"/>
    <n v="15.05"/>
    <n v="965"/>
    <n v="165"/>
    <n v="2359.65"/>
    <s v="Tornillería Ibérica SL"/>
    <n v="10"/>
    <n v="0.5"/>
    <n v="1.8333333333333333"/>
    <n v="526.36363636363637"/>
    <n v="73.333333333333329"/>
    <n v="0"/>
    <n v="0"/>
    <x v="0"/>
    <n v="7261.625"/>
  </r>
  <r>
    <x v="559"/>
    <x v="559"/>
    <s v="fasteners"/>
    <n v="71.5"/>
    <n v="1252"/>
    <n v="35"/>
    <n v="2359.5"/>
    <s v="Tornillería Ibérica SL"/>
    <n v="10"/>
    <n v="0.5"/>
    <n v="0.3888888888888889"/>
    <n v="3219.4285714285716"/>
    <n v="15.555555555555555"/>
    <n v="0"/>
    <n v="0"/>
    <x v="0"/>
    <n v="44759"/>
  </r>
  <r>
    <x v="560"/>
    <x v="560"/>
    <s v="anchors"/>
    <n v="20.59"/>
    <n v="10"/>
    <n v="120"/>
    <n v="2356.98"/>
    <s v="Fijaciones Norte SA"/>
    <n v="14"/>
    <n v="0.55000000000000004"/>
    <n v="1.3333333333333333"/>
    <n v="7.5"/>
    <n v="58.666666666666664"/>
    <n v="49"/>
    <n v="554.90049999999997"/>
    <x v="1"/>
    <n v="113.245"/>
  </r>
  <r>
    <x v="561"/>
    <x v="561"/>
    <s v="fasteners"/>
    <n v="21"/>
    <n v="381"/>
    <n v="117"/>
    <n v="2354.1"/>
    <s v="Tornillería Ibérica SL"/>
    <n v="10"/>
    <n v="0.5"/>
    <n v="1.3"/>
    <n v="293.07692307692309"/>
    <n v="52"/>
    <n v="0"/>
    <n v="0"/>
    <x v="0"/>
    <n v="4000.5"/>
  </r>
  <r>
    <x v="562"/>
    <x v="562"/>
    <s v="fasteners"/>
    <n v="163.83000000000001"/>
    <n v="1559"/>
    <n v="15"/>
    <n v="2352.5700000000002"/>
    <s v="Tornillería Ibérica SL"/>
    <n v="10"/>
    <n v="0.5"/>
    <n v="0.16666666666666666"/>
    <n v="9354"/>
    <n v="6.6666666666666661"/>
    <n v="0"/>
    <n v="0"/>
    <x v="0"/>
    <n v="127705.485"/>
  </r>
  <r>
    <x v="563"/>
    <x v="563"/>
    <s v="fasteners"/>
    <n v="38.93"/>
    <n v="1371"/>
    <n v="74"/>
    <n v="2320.81"/>
    <s v="Tornillería Ibérica SL"/>
    <n v="10"/>
    <n v="0.5"/>
    <n v="0.82222222222222219"/>
    <n v="1667.4324324324325"/>
    <n v="32.888888888888886"/>
    <n v="0"/>
    <n v="0"/>
    <x v="0"/>
    <n v="26686.514999999999"/>
  </r>
  <r>
    <x v="564"/>
    <x v="564"/>
    <s v="fasteners"/>
    <n v="58.6"/>
    <n v="2101"/>
    <n v="40"/>
    <n v="2320.56"/>
    <s v="Tornillería Ibérica SL"/>
    <n v="10"/>
    <n v="0.5"/>
    <n v="0.44444444444444442"/>
    <n v="4727.25"/>
    <n v="17.777777777777779"/>
    <n v="0"/>
    <n v="0"/>
    <x v="0"/>
    <n v="61559.3"/>
  </r>
  <r>
    <x v="565"/>
    <x v="565"/>
    <s v="fasteners"/>
    <n v="265.74"/>
    <n v="21"/>
    <n v="9"/>
    <n v="2317.2399999999998"/>
    <s v="Tornillería Ibérica SL"/>
    <n v="10"/>
    <n v="0.5"/>
    <n v="0.1"/>
    <n v="210"/>
    <n v="4"/>
    <n v="0"/>
    <n v="0"/>
    <x v="0"/>
    <n v="2790.27"/>
  </r>
  <r>
    <x v="566"/>
    <x v="566"/>
    <s v="anchors"/>
    <n v="55.99"/>
    <n v="1128"/>
    <n v="43"/>
    <n v="2305.65"/>
    <s v="Fijaciones Norte SA"/>
    <n v="14"/>
    <n v="0.55000000000000004"/>
    <n v="0.4777777777777778"/>
    <n v="2360.9302325581393"/>
    <n v="21.022222222222222"/>
    <n v="0"/>
    <n v="0"/>
    <x v="0"/>
    <n v="34736.196000000004"/>
  </r>
  <r>
    <x v="567"/>
    <x v="567"/>
    <s v="fasteners"/>
    <n v="53.94"/>
    <n v="501"/>
    <n v="44"/>
    <n v="2301"/>
    <s v="Tornillería Ibérica SL"/>
    <n v="10"/>
    <n v="0.5"/>
    <n v="0.48888888888888887"/>
    <n v="1024.7727272727273"/>
    <n v="19.555555555555554"/>
    <n v="0"/>
    <n v="0"/>
    <x v="0"/>
    <n v="13511.97"/>
  </r>
  <r>
    <x v="568"/>
    <x v="568"/>
    <s v="fasteners"/>
    <n v="24"/>
    <n v="2117"/>
    <n v="98"/>
    <n v="2298.7199999999998"/>
    <s v="Tornillería Ibérica SL"/>
    <n v="10"/>
    <n v="0.5"/>
    <n v="1.0888888888888888"/>
    <n v="1944.1836734693879"/>
    <n v="43.55555555555555"/>
    <n v="0"/>
    <n v="0"/>
    <x v="0"/>
    <n v="25404"/>
  </r>
  <r>
    <x v="569"/>
    <x v="569"/>
    <s v="fasteners"/>
    <n v="31.39"/>
    <n v="1245"/>
    <n v="75"/>
    <n v="2297.7600000000002"/>
    <s v="Tornillería Ibérica SL"/>
    <n v="10"/>
    <n v="0.5"/>
    <n v="0.83333333333333337"/>
    <n v="1494"/>
    <n v="33.333333333333336"/>
    <n v="0"/>
    <n v="0"/>
    <x v="0"/>
    <n v="19540.275000000001"/>
  </r>
  <r>
    <x v="570"/>
    <x v="570"/>
    <s v="fasteners"/>
    <n v="16.2"/>
    <n v="1138"/>
    <n v="147"/>
    <n v="2290.3000000000002"/>
    <s v="Tornillería Ibérica SL"/>
    <n v="10"/>
    <n v="0.5"/>
    <n v="1.6333333333333333"/>
    <n v="696.73469387755108"/>
    <n v="65.333333333333329"/>
    <n v="0"/>
    <n v="0"/>
    <x v="0"/>
    <n v="9217.7999999999993"/>
  </r>
  <r>
    <x v="571"/>
    <x v="571"/>
    <s v="fasteners"/>
    <n v="21.95"/>
    <n v="0"/>
    <n v="108"/>
    <n v="2287"/>
    <s v="Tornillería Ibérica SL"/>
    <n v="10"/>
    <n v="0.5"/>
    <n v="1.2"/>
    <n v="0"/>
    <n v="48"/>
    <n v="48"/>
    <n v="526.79999999999995"/>
    <x v="3"/>
    <n v="0"/>
  </r>
  <r>
    <x v="572"/>
    <x v="572"/>
    <s v="fasteners"/>
    <n v="16.850000000000001"/>
    <n v="538"/>
    <n v="143"/>
    <n v="2277.56"/>
    <s v="Tornillería Ibérica SL"/>
    <n v="10"/>
    <n v="0.5"/>
    <n v="1.5888888888888888"/>
    <n v="338.60139860139861"/>
    <n v="63.55555555555555"/>
    <n v="0"/>
    <n v="0"/>
    <x v="0"/>
    <n v="4532.6499999999996"/>
  </r>
  <r>
    <x v="573"/>
    <x v="573"/>
    <s v="fasteners"/>
    <n v="14.8"/>
    <n v="696"/>
    <n v="161"/>
    <n v="2273.41"/>
    <s v="Tornillería Ibérica SL"/>
    <n v="10"/>
    <n v="0.5"/>
    <n v="1.788888888888889"/>
    <n v="389.06832298136646"/>
    <n v="71.555555555555557"/>
    <n v="0"/>
    <n v="0"/>
    <x v="0"/>
    <n v="5150.3999999999996"/>
  </r>
  <r>
    <x v="574"/>
    <x v="574"/>
    <s v="fasteners"/>
    <n v="23.68"/>
    <n v="1717"/>
    <n v="101"/>
    <n v="2268.36"/>
    <s v="Tornillería Ibérica SL"/>
    <n v="10"/>
    <n v="0.5"/>
    <n v="1.1222222222222222"/>
    <n v="1530"/>
    <n v="44.888888888888886"/>
    <n v="0"/>
    <n v="0"/>
    <x v="0"/>
    <n v="20329.28"/>
  </r>
  <r>
    <x v="575"/>
    <x v="575"/>
    <s v="anchors"/>
    <n v="108.99"/>
    <n v="0"/>
    <n v="22"/>
    <n v="2264.8000000000002"/>
    <s v="Fijaciones Norte SA"/>
    <n v="14"/>
    <n v="0.55000000000000004"/>
    <n v="0.24444444444444444"/>
    <n v="0"/>
    <n v="10.755555555555555"/>
    <n v="11"/>
    <n v="659.3895"/>
    <x v="3"/>
    <n v="0"/>
  </r>
  <r>
    <x v="576"/>
    <x v="576"/>
    <s v="fasteners"/>
    <n v="91.59"/>
    <n v="1396"/>
    <n v="26"/>
    <n v="2264.0700000000002"/>
    <s v="Tornillería Ibérica SL"/>
    <n v="10"/>
    <n v="0.5"/>
    <n v="0.28888888888888886"/>
    <n v="4832.3076923076924"/>
    <n v="11.555555555555554"/>
    <n v="0"/>
    <n v="0"/>
    <x v="0"/>
    <n v="63929.82"/>
  </r>
  <r>
    <x v="577"/>
    <x v="577"/>
    <s v="fasteners"/>
    <n v="19.29"/>
    <n v="2131"/>
    <n v="125"/>
    <n v="2262.67"/>
    <s v="Tornillería Ibérica SL"/>
    <n v="10"/>
    <n v="0.5"/>
    <n v="1.3888888888888888"/>
    <n v="1534.3200000000002"/>
    <n v="55.555555555555557"/>
    <n v="0"/>
    <n v="0"/>
    <x v="0"/>
    <n v="20553.494999999999"/>
  </r>
  <r>
    <x v="578"/>
    <x v="578"/>
    <s v="fasteners"/>
    <n v="18.989999999999998"/>
    <n v="277"/>
    <n v="126"/>
    <n v="2256.6999999999998"/>
    <s v="Tornillería Ibérica SL"/>
    <n v="10"/>
    <n v="0.5"/>
    <n v="1.4"/>
    <n v="197.85714285714286"/>
    <n v="56"/>
    <n v="0"/>
    <n v="0"/>
    <x v="0"/>
    <n v="2630.1149999999998"/>
  </r>
  <r>
    <x v="579"/>
    <x v="579"/>
    <s v="fasteners"/>
    <n v="25.2"/>
    <n v="1589"/>
    <n v="96"/>
    <n v="2255.56"/>
    <s v="Tornillería Ibérica SL"/>
    <n v="10"/>
    <n v="0.5"/>
    <n v="1.0666666666666667"/>
    <n v="1489.6875"/>
    <n v="42.666666666666664"/>
    <n v="0"/>
    <n v="0"/>
    <x v="0"/>
    <n v="20021.400000000001"/>
  </r>
  <r>
    <x v="580"/>
    <x v="580"/>
    <s v="fasteners"/>
    <n v="11.79"/>
    <n v="2119"/>
    <n v="204"/>
    <n v="2253.4"/>
    <s v="Tornillería Ibérica SL"/>
    <n v="10"/>
    <n v="0.5"/>
    <n v="2.2666666666666666"/>
    <n v="934.85294117647061"/>
    <n v="90.666666666666657"/>
    <n v="0"/>
    <n v="0"/>
    <x v="0"/>
    <n v="12491.504999999999"/>
  </r>
  <r>
    <x v="581"/>
    <x v="581"/>
    <s v="fasteners"/>
    <n v="47.48"/>
    <n v="1724"/>
    <n v="50"/>
    <n v="2252.4"/>
    <s v="Tornillería Ibérica SL"/>
    <n v="10"/>
    <n v="0.5"/>
    <n v="0.55555555555555558"/>
    <n v="3103.2"/>
    <n v="22.222222222222221"/>
    <n v="0"/>
    <n v="0"/>
    <x v="0"/>
    <n v="40927.760000000002"/>
  </r>
  <r>
    <x v="582"/>
    <x v="582"/>
    <s v="fasteners"/>
    <n v="47.5"/>
    <n v="297"/>
    <n v="50"/>
    <n v="2245.8000000000002"/>
    <s v="Tornillería Ibérica SL"/>
    <n v="10"/>
    <n v="0.5"/>
    <n v="0.55555555555555558"/>
    <n v="534.6"/>
    <n v="22.222222222222221"/>
    <n v="0"/>
    <n v="0"/>
    <x v="0"/>
    <n v="7053.75"/>
  </r>
  <r>
    <x v="583"/>
    <x v="583"/>
    <s v="anchors"/>
    <n v="13.49"/>
    <n v="814"/>
    <n v="222"/>
    <n v="2243.1799999999998"/>
    <s v="Fijaciones Norte SA"/>
    <n v="14"/>
    <n v="0.55000000000000004"/>
    <n v="2.4666666666666668"/>
    <n v="330"/>
    <n v="108.53333333333333"/>
    <n v="0"/>
    <n v="0"/>
    <x v="0"/>
    <n v="6039.473"/>
  </r>
  <r>
    <x v="584"/>
    <x v="584"/>
    <s v="fasteners"/>
    <n v="39.6"/>
    <n v="1693"/>
    <n v="60"/>
    <n v="2241.2800000000002"/>
    <s v="Tornillería Ibérica SL"/>
    <n v="10"/>
    <n v="0.5"/>
    <n v="0.66666666666666663"/>
    <n v="2539.5"/>
    <n v="26.666666666666664"/>
    <n v="0"/>
    <n v="0"/>
    <x v="0"/>
    <n v="33521.4"/>
  </r>
  <r>
    <x v="585"/>
    <x v="585"/>
    <s v="fasteners"/>
    <n v="32.33"/>
    <n v="2175"/>
    <n v="87"/>
    <n v="2240.06"/>
    <s v="Tornillería Ibérica SL"/>
    <n v="10"/>
    <n v="0.5"/>
    <n v="0.96666666666666667"/>
    <n v="2250"/>
    <n v="38.666666666666664"/>
    <n v="0"/>
    <n v="0"/>
    <x v="0"/>
    <n v="35158.875"/>
  </r>
  <r>
    <x v="586"/>
    <x v="586"/>
    <s v="fasteners"/>
    <n v="40.700000000000003"/>
    <n v="1097"/>
    <n v="57"/>
    <n v="2239.1999999999998"/>
    <s v="Tornillería Ibérica SL"/>
    <n v="10"/>
    <n v="0.5"/>
    <n v="0.6333333333333333"/>
    <n v="1732.1052631578948"/>
    <n v="25.333333333333332"/>
    <n v="0"/>
    <n v="0"/>
    <x v="0"/>
    <n v="22323.95"/>
  </r>
  <r>
    <x v="587"/>
    <x v="587"/>
    <s v="fasteners"/>
    <n v="65.97"/>
    <n v="762"/>
    <n v="35"/>
    <n v="2233.71"/>
    <s v="Tornillería Ibérica SL"/>
    <n v="10"/>
    <n v="0.5"/>
    <n v="0.3888888888888889"/>
    <n v="1959.4285714285713"/>
    <n v="15.555555555555555"/>
    <n v="0"/>
    <n v="0"/>
    <x v="0"/>
    <n v="25134.57"/>
  </r>
  <r>
    <x v="588"/>
    <x v="588"/>
    <s v="fasteners"/>
    <n v="65.790000000000006"/>
    <n v="10"/>
    <n v="35"/>
    <n v="2222.44"/>
    <s v="Tornillería Ibérica SL"/>
    <n v="10"/>
    <n v="0.5"/>
    <n v="0.3888888888888889"/>
    <n v="25.714285714285715"/>
    <n v="15.555555555555555"/>
    <n v="6"/>
    <n v="197.37"/>
    <x v="1"/>
    <n v="328.95"/>
  </r>
  <r>
    <x v="589"/>
    <x v="589"/>
    <s v="fasteners"/>
    <n v="31.53"/>
    <n v="1476"/>
    <n v="75"/>
    <n v="2220.48"/>
    <s v="Tornillería Ibérica SL"/>
    <n v="10"/>
    <n v="0.5"/>
    <n v="0.83333333333333337"/>
    <n v="1771.1999999999998"/>
    <n v="33.333333333333336"/>
    <n v="0"/>
    <n v="0"/>
    <x v="0"/>
    <n v="23269.14"/>
  </r>
  <r>
    <x v="590"/>
    <x v="590"/>
    <s v="fasteners"/>
    <n v="26.69"/>
    <n v="0"/>
    <n v="88"/>
    <n v="2220.3000000000002"/>
    <s v="Tornillería Ibérica SL"/>
    <n v="10"/>
    <n v="0.5"/>
    <n v="0.97777777777777775"/>
    <n v="0"/>
    <n v="39.111111111111107"/>
    <n v="40"/>
    <n v="533.79999999999995"/>
    <x v="3"/>
    <n v="0"/>
  </r>
  <r>
    <x v="591"/>
    <x v="591"/>
    <s v="fasteners"/>
    <n v="18"/>
    <n v="5"/>
    <n v="129"/>
    <n v="2216.52"/>
    <s v="Tornillería Ibérica SL"/>
    <n v="10"/>
    <n v="0.5"/>
    <n v="1.4333333333333333"/>
    <n v="3.4883720930232558"/>
    <n v="57.333333333333336"/>
    <n v="53"/>
    <n v="477"/>
    <x v="1"/>
    <n v="45"/>
  </r>
  <r>
    <x v="592"/>
    <x v="592"/>
    <s v="anchors"/>
    <n v="23.99"/>
    <n v="151"/>
    <n v="96"/>
    <n v="2215.6799999999998"/>
    <s v="Fijaciones Norte SA"/>
    <n v="14"/>
    <n v="0.55000000000000004"/>
    <n v="1.0666666666666667"/>
    <n v="141.5625"/>
    <n v="46.93333333333333"/>
    <n v="0"/>
    <n v="0"/>
    <x v="2"/>
    <n v="1992.3695"/>
  </r>
  <r>
    <x v="593"/>
    <x v="593"/>
    <s v="fasteners"/>
    <n v="15.05"/>
    <n v="412"/>
    <n v="154"/>
    <n v="2212.6999999999998"/>
    <s v="Tornillería Ibérica SL"/>
    <n v="10"/>
    <n v="0.5"/>
    <n v="1.711111111111111"/>
    <n v="240.77922077922079"/>
    <n v="68.444444444444443"/>
    <n v="0"/>
    <n v="0"/>
    <x v="0"/>
    <n v="3100.3"/>
  </r>
  <r>
    <x v="594"/>
    <x v="594"/>
    <s v="fasteners"/>
    <n v="24.3"/>
    <n v="1602"/>
    <n v="118"/>
    <n v="2206.9499999999998"/>
    <s v="Tornillería Ibérica SL"/>
    <n v="10"/>
    <n v="0.5"/>
    <n v="1.3111111111111111"/>
    <n v="1221.8644067796611"/>
    <n v="52.444444444444443"/>
    <n v="0"/>
    <n v="0"/>
    <x v="0"/>
    <n v="19464.3"/>
  </r>
  <r>
    <x v="595"/>
    <x v="595"/>
    <s v="fasteners"/>
    <n v="35.090000000000003"/>
    <n v="1080"/>
    <n v="67"/>
    <n v="2206.3200000000002"/>
    <s v="Tornillería Ibérica SL"/>
    <n v="10"/>
    <n v="0.5"/>
    <n v="0.74444444444444446"/>
    <n v="1450.7462686567164"/>
    <n v="29.777777777777779"/>
    <n v="0"/>
    <n v="0"/>
    <x v="0"/>
    <n v="18948.599999999999"/>
  </r>
  <r>
    <x v="596"/>
    <x v="596"/>
    <s v="fasteners"/>
    <n v="34.4"/>
    <n v="508"/>
    <n v="66"/>
    <n v="2205.0700000000002"/>
    <s v="Tornillería Ibérica SL"/>
    <n v="10"/>
    <n v="0.5"/>
    <n v="0.73333333333333328"/>
    <n v="692.72727272727275"/>
    <n v="29.333333333333332"/>
    <n v="0"/>
    <n v="0"/>
    <x v="0"/>
    <n v="8737.6"/>
  </r>
  <r>
    <x v="597"/>
    <x v="597"/>
    <s v="fasteners"/>
    <n v="32.6"/>
    <n v="1881"/>
    <n v="70"/>
    <n v="2204.37"/>
    <s v="Tornillería Ibérica SL"/>
    <n v="10"/>
    <n v="0.5"/>
    <n v="0.77777777777777779"/>
    <n v="2418.4285714285716"/>
    <n v="31.111111111111111"/>
    <n v="0"/>
    <n v="0"/>
    <x v="0"/>
    <n v="30660.3"/>
  </r>
  <r>
    <x v="598"/>
    <x v="598"/>
    <s v="fasteners"/>
    <n v="17.399999999999999"/>
    <n v="2036"/>
    <n v="133"/>
    <n v="2203.66"/>
    <s v="Tornillería Ibérica SL"/>
    <n v="10"/>
    <n v="0.5"/>
    <n v="1.4777777777777779"/>
    <n v="1377.7443609022555"/>
    <n v="59.111111111111114"/>
    <n v="0"/>
    <n v="0"/>
    <x v="0"/>
    <n v="17713.2"/>
  </r>
  <r>
    <x v="599"/>
    <x v="599"/>
    <s v="fasteners"/>
    <n v="19.2"/>
    <n v="302"/>
    <n v="150"/>
    <n v="2203.44"/>
    <s v="Tornillería Ibérica SL"/>
    <n v="10"/>
    <n v="0.5"/>
    <n v="1.6666666666666667"/>
    <n v="181.2"/>
    <n v="66.666666666666671"/>
    <n v="0"/>
    <n v="0"/>
    <x v="0"/>
    <n v="2899.2"/>
  </r>
  <r>
    <x v="600"/>
    <x v="600"/>
    <s v="fasteners"/>
    <n v="132.44"/>
    <n v="1708"/>
    <n v="22"/>
    <n v="2201.58"/>
    <s v="Tornillería Ibérica SL"/>
    <n v="10"/>
    <n v="0.5"/>
    <n v="0.24444444444444444"/>
    <n v="6987.2727272727279"/>
    <n v="9.7777777777777768"/>
    <n v="0"/>
    <n v="0"/>
    <x v="0"/>
    <n v="113103.76"/>
  </r>
  <r>
    <x v="601"/>
    <x v="601"/>
    <s v="anchors"/>
    <n v="62.19"/>
    <n v="1467"/>
    <n v="37"/>
    <n v="2201.4299999999998"/>
    <s v="Fijaciones Norte SA"/>
    <n v="14"/>
    <n v="0.55000000000000004"/>
    <n v="0.41111111111111109"/>
    <n v="3568.3783783783783"/>
    <n v="18.088888888888889"/>
    <n v="0"/>
    <n v="0"/>
    <x v="0"/>
    <n v="50178.001499999998"/>
  </r>
  <r>
    <x v="602"/>
    <x v="602"/>
    <s v="fasteners"/>
    <n v="44.6"/>
    <n v="724"/>
    <n v="52"/>
    <n v="2188.0100000000002"/>
    <s v="Tornillería Ibérica SL"/>
    <n v="10"/>
    <n v="0.5"/>
    <n v="0.57777777777777772"/>
    <n v="1253.0769230769231"/>
    <n v="23.111111111111107"/>
    <n v="0"/>
    <n v="0"/>
    <x v="0"/>
    <n v="16145.2"/>
  </r>
  <r>
    <x v="603"/>
    <x v="603"/>
    <s v="fasteners"/>
    <n v="18.66"/>
    <n v="18"/>
    <n v="124"/>
    <n v="2186.84"/>
    <s v="Tornillería Ibérica SL"/>
    <n v="10"/>
    <n v="0.5"/>
    <n v="1.3777777777777778"/>
    <n v="13.064516129032258"/>
    <n v="55.111111111111114"/>
    <n v="38"/>
    <n v="354.54"/>
    <x v="1"/>
    <n v="167.94"/>
  </r>
  <r>
    <x v="604"/>
    <x v="604"/>
    <s v="fasteners"/>
    <n v="16.489999999999998"/>
    <n v="1856"/>
    <n v="140"/>
    <n v="2186.5"/>
    <s v="Tornillería Ibérica SL"/>
    <n v="10"/>
    <n v="0.5"/>
    <n v="1.5555555555555556"/>
    <n v="1193.1428571428571"/>
    <n v="62.222222222222221"/>
    <n v="0"/>
    <n v="0"/>
    <x v="0"/>
    <n v="15302.72"/>
  </r>
  <r>
    <x v="605"/>
    <x v="605"/>
    <s v="fasteners"/>
    <n v="9.7899999999999991"/>
    <n v="1480"/>
    <n v="235"/>
    <n v="2184.9299999999998"/>
    <s v="Tornillería Ibérica SL"/>
    <n v="10"/>
    <n v="0.5"/>
    <n v="2.6111111111111112"/>
    <n v="566.80851063829789"/>
    <n v="104.44444444444444"/>
    <n v="0"/>
    <n v="0"/>
    <x v="0"/>
    <n v="7244.6"/>
  </r>
  <r>
    <x v="606"/>
    <x v="606"/>
    <s v="fasteners"/>
    <n v="26.59"/>
    <n v="1095"/>
    <n v="105"/>
    <n v="2183.71"/>
    <s v="Tornillería Ibérica SL"/>
    <n v="10"/>
    <n v="0.5"/>
    <n v="1.1666666666666667"/>
    <n v="938.57142857142856"/>
    <n v="46.666666666666671"/>
    <n v="0"/>
    <n v="0"/>
    <x v="0"/>
    <n v="14558.025"/>
  </r>
  <r>
    <x v="607"/>
    <x v="607"/>
    <s v="fasteners"/>
    <n v="51.35"/>
    <n v="215"/>
    <n v="44"/>
    <n v="2182.3200000000002"/>
    <s v="Tornillería Ibérica SL"/>
    <n v="10"/>
    <n v="0.5"/>
    <n v="0.48888888888888887"/>
    <n v="439.77272727272731"/>
    <n v="19.555555555555554"/>
    <n v="0"/>
    <n v="0"/>
    <x v="0"/>
    <n v="5520.125"/>
  </r>
  <r>
    <x v="608"/>
    <x v="608"/>
    <s v="anchors"/>
    <n v="55.99"/>
    <n v="1557"/>
    <n v="40"/>
    <n v="2178"/>
    <s v="Fijaciones Norte SA"/>
    <n v="14"/>
    <n v="0.55000000000000004"/>
    <n v="0.44444444444444442"/>
    <n v="3503.25"/>
    <n v="19.555555555555554"/>
    <n v="0"/>
    <n v="0"/>
    <x v="0"/>
    <n v="47947.036500000002"/>
  </r>
  <r>
    <x v="609"/>
    <x v="609"/>
    <s v="fasteners"/>
    <n v="29.52"/>
    <n v="1016"/>
    <n v="78"/>
    <n v="2174.5300000000002"/>
    <s v="Tornillería Ibérica SL"/>
    <n v="10"/>
    <n v="0.5"/>
    <n v="0.8666666666666667"/>
    <n v="1172.3076923076924"/>
    <n v="34.666666666666671"/>
    <n v="0"/>
    <n v="0"/>
    <x v="0"/>
    <n v="14996.16"/>
  </r>
  <r>
    <x v="610"/>
    <x v="610"/>
    <s v="fasteners"/>
    <n v="29.48"/>
    <n v="1532"/>
    <n v="77"/>
    <n v="2169.0700000000002"/>
    <s v="Tornillería Ibérica SL"/>
    <n v="10"/>
    <n v="0.5"/>
    <n v="0.85555555555555551"/>
    <n v="1790.6493506493507"/>
    <n v="34.222222222222221"/>
    <n v="0"/>
    <n v="0"/>
    <x v="0"/>
    <n v="22581.68"/>
  </r>
  <r>
    <x v="611"/>
    <x v="611"/>
    <s v="fasteners"/>
    <n v="23.8"/>
    <n v="1405"/>
    <n v="96"/>
    <n v="2163.71"/>
    <s v="Tornillería Ibérica SL"/>
    <n v="10"/>
    <n v="0.5"/>
    <n v="1.0666666666666667"/>
    <n v="1317.1875"/>
    <n v="42.666666666666664"/>
    <n v="0"/>
    <n v="0"/>
    <x v="0"/>
    <n v="16719.5"/>
  </r>
  <r>
    <x v="612"/>
    <x v="612"/>
    <s v="fasteners"/>
    <n v="34.4"/>
    <n v="827"/>
    <n v="66"/>
    <n v="2154.89"/>
    <s v="Tornillería Ibérica SL"/>
    <n v="10"/>
    <n v="0.5"/>
    <n v="0.73333333333333328"/>
    <n v="1127.7272727272727"/>
    <n v="29.333333333333332"/>
    <n v="0"/>
    <n v="0"/>
    <x v="0"/>
    <n v="14224.4"/>
  </r>
  <r>
    <x v="613"/>
    <x v="613"/>
    <s v="fasteners"/>
    <n v="18.59"/>
    <n v="1676"/>
    <n v="120"/>
    <n v="2153.35"/>
    <s v="Tornillería Ibérica SL"/>
    <n v="10"/>
    <n v="0.5"/>
    <n v="1.3333333333333333"/>
    <n v="1257"/>
    <n v="53.333333333333329"/>
    <n v="0"/>
    <n v="0"/>
    <x v="0"/>
    <n v="15578.42"/>
  </r>
  <r>
    <x v="614"/>
    <x v="614"/>
    <s v="fasteners"/>
    <n v="35.26"/>
    <n v="1124"/>
    <n v="63"/>
    <n v="2148.1"/>
    <s v="Tornillería Ibérica SL"/>
    <n v="10"/>
    <n v="0.5"/>
    <n v="0.7"/>
    <n v="1605.7142857142858"/>
    <n v="28"/>
    <n v="0"/>
    <n v="0"/>
    <x v="0"/>
    <n v="19816.12"/>
  </r>
  <r>
    <x v="615"/>
    <x v="615"/>
    <s v="fasteners"/>
    <n v="66.03"/>
    <n v="1835"/>
    <n v="34"/>
    <n v="2146.02"/>
    <s v="Tornillería Ibérica SL"/>
    <n v="10"/>
    <n v="0.5"/>
    <n v="0.37777777777777777"/>
    <n v="4857.3529411764703"/>
    <n v="15.111111111111111"/>
    <n v="0"/>
    <n v="0"/>
    <x v="0"/>
    <n v="60582.525000000001"/>
  </r>
  <r>
    <x v="616"/>
    <x v="616"/>
    <s v="fasteners"/>
    <n v="11.4"/>
    <n v="383"/>
    <n v="195"/>
    <n v="2143.9899999999998"/>
    <s v="Tornillería Ibérica SL"/>
    <n v="10"/>
    <n v="0.5"/>
    <n v="2.1666666666666665"/>
    <n v="176.76923076923077"/>
    <n v="86.666666666666657"/>
    <n v="0"/>
    <n v="0"/>
    <x v="2"/>
    <n v="2183.1"/>
  </r>
  <r>
    <x v="617"/>
    <x v="617"/>
    <s v="fasteners"/>
    <n v="5.7"/>
    <n v="192"/>
    <n v="396"/>
    <n v="2141.08"/>
    <s v="Tornillería Ibérica SL"/>
    <n v="10"/>
    <n v="0.5"/>
    <n v="4.4000000000000004"/>
    <n v="43.636363636363633"/>
    <n v="176"/>
    <n v="0"/>
    <n v="0"/>
    <x v="2"/>
    <n v="547.20000000000005"/>
  </r>
  <r>
    <x v="618"/>
    <x v="618"/>
    <s v="fasteners"/>
    <n v="40.1"/>
    <n v="289"/>
    <n v="56"/>
    <n v="2139.6799999999998"/>
    <s v="Tornillería Ibérica SL"/>
    <n v="10"/>
    <n v="0.5"/>
    <n v="0.62222222222222223"/>
    <n v="464.46428571428572"/>
    <n v="24.888888888888889"/>
    <n v="0"/>
    <n v="0"/>
    <x v="0"/>
    <n v="5794.45"/>
  </r>
  <r>
    <x v="619"/>
    <x v="619"/>
    <s v="fasteners"/>
    <n v="21.22"/>
    <n v="253"/>
    <n v="105"/>
    <n v="2134.56"/>
    <s v="Tornillería Ibérica SL"/>
    <n v="10"/>
    <n v="0.5"/>
    <n v="1.1666666666666667"/>
    <n v="216.85714285714283"/>
    <n v="46.666666666666671"/>
    <n v="0"/>
    <n v="0"/>
    <x v="0"/>
    <n v="2684.33"/>
  </r>
  <r>
    <x v="620"/>
    <x v="620"/>
    <s v="fasteners"/>
    <n v="41.29"/>
    <n v="1144"/>
    <n v="55"/>
    <n v="2131.5300000000002"/>
    <s v="Tornillería Ibérica SL"/>
    <n v="10"/>
    <n v="0.5"/>
    <n v="0.61111111111111116"/>
    <n v="1871.9999999999998"/>
    <n v="24.444444444444446"/>
    <n v="0"/>
    <n v="0"/>
    <x v="0"/>
    <n v="23617.88"/>
  </r>
  <r>
    <x v="621"/>
    <x v="621"/>
    <s v="fasteners"/>
    <n v="31.8"/>
    <n v="1908"/>
    <n v="68"/>
    <n v="2126.9"/>
    <s v="Tornillería Ibérica SL"/>
    <n v="10"/>
    <n v="0.5"/>
    <n v="0.75555555555555554"/>
    <n v="2525.294117647059"/>
    <n v="30.222222222222221"/>
    <n v="0"/>
    <n v="0"/>
    <x v="0"/>
    <n v="30337.200000000001"/>
  </r>
  <r>
    <x v="622"/>
    <x v="622"/>
    <s v="fasteners"/>
    <n v="24.75"/>
    <n v="1492"/>
    <n v="89"/>
    <n v="2122.61"/>
    <s v="Tornillería Ibérica SL"/>
    <n v="10"/>
    <n v="0.5"/>
    <n v="0.98888888888888893"/>
    <n v="1508.7640449438202"/>
    <n v="39.555555555555557"/>
    <n v="0"/>
    <n v="0"/>
    <x v="0"/>
    <n v="18463.5"/>
  </r>
  <r>
    <x v="623"/>
    <x v="623"/>
    <s v="fasteners"/>
    <n v="27.48"/>
    <n v="599"/>
    <n v="83"/>
    <n v="2121.34"/>
    <s v="Tornillería Ibérica SL"/>
    <n v="10"/>
    <n v="0.5"/>
    <n v="0.92222222222222228"/>
    <n v="649.51807228915663"/>
    <n v="36.888888888888893"/>
    <n v="0"/>
    <n v="0"/>
    <x v="0"/>
    <n v="8230.26"/>
  </r>
  <r>
    <x v="624"/>
    <x v="624"/>
    <s v="fasteners"/>
    <n v="66.42"/>
    <n v="0"/>
    <n v="34"/>
    <n v="2120.2199999999998"/>
    <s v="Tornillería Ibérica SL"/>
    <n v="10"/>
    <n v="0.5"/>
    <n v="0.37777777777777777"/>
    <n v="0"/>
    <n v="15.111111111111111"/>
    <n v="16"/>
    <n v="531.36"/>
    <x v="3"/>
    <n v="0"/>
  </r>
  <r>
    <x v="625"/>
    <x v="625"/>
    <s v="fasteners"/>
    <n v="32.979999999999997"/>
    <n v="1859"/>
    <n v="66"/>
    <n v="2118.6"/>
    <s v="Tornillería Ibérica SL"/>
    <n v="10"/>
    <n v="0.5"/>
    <n v="0.73333333333333328"/>
    <n v="2535"/>
    <n v="29.333333333333332"/>
    <n v="0"/>
    <n v="0"/>
    <x v="0"/>
    <n v="30654.91"/>
  </r>
  <r>
    <x v="626"/>
    <x v="626"/>
    <s v="fasteners"/>
    <n v="27.59"/>
    <n v="1995"/>
    <n v="80"/>
    <n v="2110.5300000000002"/>
    <s v="Tornillería Ibérica SL"/>
    <n v="10"/>
    <n v="0.5"/>
    <n v="0.88888888888888884"/>
    <n v="2244.375"/>
    <n v="35.555555555555557"/>
    <n v="0"/>
    <n v="0"/>
    <x v="0"/>
    <n v="27521.025000000001"/>
  </r>
  <r>
    <x v="627"/>
    <x v="627"/>
    <s v="fasteners"/>
    <n v="13.45"/>
    <n v="884"/>
    <n v="164"/>
    <n v="2106.44"/>
    <s v="Tornillería Ibérica SL"/>
    <n v="10"/>
    <n v="0.5"/>
    <n v="1.8222222222222222"/>
    <n v="485.1219512195122"/>
    <n v="72.888888888888886"/>
    <n v="0"/>
    <n v="0"/>
    <x v="0"/>
    <n v="5944.9"/>
  </r>
  <r>
    <x v="628"/>
    <x v="628"/>
    <s v="fasteners"/>
    <n v="6.1"/>
    <n v="407"/>
    <n v="363"/>
    <n v="2102.16"/>
    <s v="Tornillería Ibérica SL"/>
    <n v="10"/>
    <n v="0.5"/>
    <n v="4.0333333333333332"/>
    <n v="100.90909090909091"/>
    <n v="161.33333333333331"/>
    <n v="0"/>
    <n v="0"/>
    <x v="2"/>
    <n v="1241.3499999999999"/>
  </r>
  <r>
    <x v="629"/>
    <x v="629"/>
    <s v="fasteners"/>
    <n v="14.49"/>
    <n v="1660"/>
    <n v="153"/>
    <n v="2100.9699999999998"/>
    <s v="Tornillería Ibérica SL"/>
    <n v="10"/>
    <n v="0.5"/>
    <n v="1.7"/>
    <n v="976.47058823529414"/>
    <n v="68"/>
    <n v="0"/>
    <n v="0"/>
    <x v="0"/>
    <n v="12026.7"/>
  </r>
  <r>
    <x v="630"/>
    <x v="630"/>
    <s v="fasteners"/>
    <n v="34.22"/>
    <n v="66"/>
    <n v="63"/>
    <n v="2098.9299999999998"/>
    <s v="Tornillería Ibérica SL"/>
    <n v="10"/>
    <n v="0.5"/>
    <n v="0.7"/>
    <n v="94.285714285714292"/>
    <n v="28"/>
    <n v="0"/>
    <n v="0"/>
    <x v="2"/>
    <n v="1129.26"/>
  </r>
  <r>
    <x v="631"/>
    <x v="631"/>
    <s v="fasteners"/>
    <n v="32.42"/>
    <n v="751"/>
    <n v="68"/>
    <n v="2098.4"/>
    <s v="Tornillería Ibérica SL"/>
    <n v="10"/>
    <n v="0.5"/>
    <n v="0.75555555555555554"/>
    <n v="993.97058823529414"/>
    <n v="30.222222222222221"/>
    <n v="0"/>
    <n v="0"/>
    <x v="0"/>
    <n v="12173.71"/>
  </r>
  <r>
    <x v="632"/>
    <x v="632"/>
    <s v="fasteners"/>
    <n v="46.23"/>
    <n v="2070"/>
    <n v="47"/>
    <n v="2095.11"/>
    <s v="Tornillería Ibérica SL"/>
    <n v="10"/>
    <n v="0.5"/>
    <n v="0.52222222222222225"/>
    <n v="3963.8297872340422"/>
    <n v="20.888888888888889"/>
    <n v="0"/>
    <n v="0"/>
    <x v="0"/>
    <n v="47848.05"/>
  </r>
  <r>
    <x v="633"/>
    <x v="633"/>
    <s v="fasteners"/>
    <n v="14.52"/>
    <n v="2235"/>
    <n v="151"/>
    <n v="2093.0500000000002"/>
    <s v="Tornillería Ibérica SL"/>
    <n v="10"/>
    <n v="0.5"/>
    <n v="1.6777777777777778"/>
    <n v="1332.1192052980132"/>
    <n v="67.111111111111114"/>
    <n v="0"/>
    <n v="0"/>
    <x v="0"/>
    <n v="16226.1"/>
  </r>
  <r>
    <x v="634"/>
    <x v="634"/>
    <s v="anchors"/>
    <n v="17.989999999999998"/>
    <n v="1854"/>
    <n v="121"/>
    <n v="2091.83"/>
    <s v="Fijaciones Norte SA"/>
    <n v="14"/>
    <n v="0.55000000000000004"/>
    <n v="1.3444444444444446"/>
    <n v="1379.0082644628098"/>
    <n v="59.155555555555559"/>
    <n v="0"/>
    <n v="0"/>
    <x v="0"/>
    <n v="18344.402999999998"/>
  </r>
  <r>
    <x v="635"/>
    <x v="635"/>
    <s v="fasteners"/>
    <n v="25.37"/>
    <n v="1938"/>
    <n v="87"/>
    <n v="2090.96"/>
    <s v="Tornillería Ibérica SL"/>
    <n v="10"/>
    <n v="0.5"/>
    <n v="0.96666666666666667"/>
    <n v="2004.8275862068965"/>
    <n v="38.666666666666664"/>
    <n v="0"/>
    <n v="0"/>
    <x v="0"/>
    <n v="24583.53"/>
  </r>
  <r>
    <x v="636"/>
    <x v="636"/>
    <s v="fasteners"/>
    <n v="19.07"/>
    <n v="2041"/>
    <n v="115"/>
    <n v="2089.7600000000002"/>
    <s v="Tornillería Ibérica SL"/>
    <n v="10"/>
    <n v="0.5"/>
    <n v="1.2777777777777777"/>
    <n v="1597.304347826087"/>
    <n v="51.111111111111107"/>
    <n v="0"/>
    <n v="0"/>
    <x v="0"/>
    <n v="19460.935000000001"/>
  </r>
  <r>
    <x v="637"/>
    <x v="637"/>
    <s v="fasteners"/>
    <n v="9.5"/>
    <n v="12"/>
    <n v="231"/>
    <n v="2087.15"/>
    <s v="Tornillería Ibérica SL"/>
    <n v="10"/>
    <n v="0.5"/>
    <n v="2.5666666666666669"/>
    <n v="4.6753246753246751"/>
    <n v="102.66666666666667"/>
    <n v="91"/>
    <n v="432.25"/>
    <x v="1"/>
    <n v="57"/>
  </r>
  <r>
    <x v="638"/>
    <x v="638"/>
    <s v="fasteners"/>
    <n v="120.96"/>
    <n v="1623"/>
    <n v="17"/>
    <n v="2085.36"/>
    <s v="Tornillería Ibérica SL"/>
    <n v="10"/>
    <n v="0.5"/>
    <n v="0.18888888888888888"/>
    <n v="8592.3529411764703"/>
    <n v="7.5555555555555554"/>
    <n v="0"/>
    <n v="0"/>
    <x v="0"/>
    <n v="98159.039999999994"/>
  </r>
  <r>
    <x v="639"/>
    <x v="639"/>
    <s v="anchors"/>
    <n v="27.79"/>
    <n v="480"/>
    <n v="76"/>
    <n v="2083.2399999999998"/>
    <s v="Fijaciones Norte SA"/>
    <n v="14"/>
    <n v="0.55000000000000004"/>
    <n v="0.84444444444444444"/>
    <n v="568.42105263157896"/>
    <n v="37.155555555555559"/>
    <n v="0"/>
    <n v="0"/>
    <x v="0"/>
    <n v="7336.56"/>
  </r>
  <r>
    <x v="640"/>
    <x v="640"/>
    <s v="fasteners"/>
    <n v="43.86"/>
    <n v="1030"/>
    <n v="50"/>
    <n v="2082.4299999999998"/>
    <s v="Tornillería Ibérica SL"/>
    <n v="10"/>
    <n v="0.5"/>
    <n v="0.55555555555555558"/>
    <n v="1854"/>
    <n v="22.222222222222221"/>
    <n v="0"/>
    <n v="0"/>
    <x v="0"/>
    <n v="22587.9"/>
  </r>
  <r>
    <x v="641"/>
    <x v="641"/>
    <s v="fasteners"/>
    <n v="25.53"/>
    <n v="606"/>
    <n v="86"/>
    <n v="2077.77"/>
    <s v="Tornillería Ibérica SL"/>
    <n v="10"/>
    <n v="0.5"/>
    <n v="0.9555555555555556"/>
    <n v="634.18604651162786"/>
    <n v="38.222222222222221"/>
    <n v="0"/>
    <n v="0"/>
    <x v="0"/>
    <n v="7735.59"/>
  </r>
  <r>
    <x v="642"/>
    <x v="642"/>
    <s v="fasteners"/>
    <n v="15.05"/>
    <n v="189"/>
    <n v="145"/>
    <n v="2076.35"/>
    <s v="Tornillería Ibérica SL"/>
    <n v="10"/>
    <n v="0.5"/>
    <n v="1.6111111111111112"/>
    <n v="117.31034482758621"/>
    <n v="64.444444444444443"/>
    <n v="0"/>
    <n v="0"/>
    <x v="2"/>
    <n v="1422.2249999999999"/>
  </r>
  <r>
    <x v="643"/>
    <x v="643"/>
    <s v="fasteners"/>
    <n v="37.840000000000003"/>
    <n v="1519"/>
    <n v="57"/>
    <n v="2072.7800000000002"/>
    <s v="Tornillería Ibérica SL"/>
    <n v="10"/>
    <n v="0.5"/>
    <n v="0.6333333333333333"/>
    <n v="2398.4210526315792"/>
    <n v="25.333333333333332"/>
    <n v="0"/>
    <n v="0"/>
    <x v="0"/>
    <n v="28739.48"/>
  </r>
  <r>
    <x v="644"/>
    <x v="644"/>
    <s v="fasteners"/>
    <n v="21.29"/>
    <n v="1869"/>
    <n v="102"/>
    <n v="2067.9"/>
    <s v="Tornillería Ibérica SL"/>
    <n v="10"/>
    <n v="0.5"/>
    <n v="1.1333333333333333"/>
    <n v="1649.1176470588236"/>
    <n v="45.333333333333329"/>
    <n v="0"/>
    <n v="0"/>
    <x v="0"/>
    <n v="19895.505000000001"/>
  </r>
  <r>
    <x v="645"/>
    <x v="645"/>
    <s v="anchors"/>
    <n v="163.19"/>
    <n v="21"/>
    <n v="13"/>
    <n v="2065.96"/>
    <s v="Fijaciones Norte SA"/>
    <n v="14"/>
    <n v="0.55000000000000004"/>
    <n v="0.14444444444444443"/>
    <n v="145.38461538461539"/>
    <n v="6.3555555555555552"/>
    <n v="0"/>
    <n v="0"/>
    <x v="2"/>
    <n v="1884.8444999999999"/>
  </r>
  <r>
    <x v="646"/>
    <x v="646"/>
    <s v="fasteners"/>
    <n v="31.52"/>
    <n v="1561"/>
    <n v="86"/>
    <n v="2065.9"/>
    <s v="Tornillería Ibérica SL"/>
    <n v="10"/>
    <n v="0.5"/>
    <n v="0.9555555555555556"/>
    <n v="1633.6046511627906"/>
    <n v="38.222222222222221"/>
    <n v="0"/>
    <n v="0"/>
    <x v="0"/>
    <n v="24601.360000000001"/>
  </r>
  <r>
    <x v="647"/>
    <x v="647"/>
    <s v="fasteners"/>
    <n v="26.29"/>
    <n v="0"/>
    <n v="82"/>
    <n v="2063.4"/>
    <s v="Tornillería Ibérica SL"/>
    <n v="10"/>
    <n v="0.5"/>
    <n v="0.91111111111111109"/>
    <n v="0"/>
    <n v="36.444444444444443"/>
    <n v="37"/>
    <n v="486.36500000000001"/>
    <x v="3"/>
    <n v="0"/>
  </r>
  <r>
    <x v="648"/>
    <x v="648"/>
    <s v="anchors"/>
    <n v="12.19"/>
    <n v="1451"/>
    <n v="197"/>
    <n v="2055.71"/>
    <s v="Fijaciones Norte SA"/>
    <n v="14"/>
    <n v="0.55000000000000004"/>
    <n v="2.1888888888888891"/>
    <n v="662.89340101522839"/>
    <n v="96.311111111111117"/>
    <n v="0"/>
    <n v="0"/>
    <x v="0"/>
    <n v="9728.2294999999995"/>
  </r>
  <r>
    <x v="649"/>
    <x v="649"/>
    <s v="fasteners"/>
    <n v="25.08"/>
    <n v="1934"/>
    <n v="84"/>
    <n v="2054.37"/>
    <s v="Tornillería Ibérica SL"/>
    <n v="10"/>
    <n v="0.5"/>
    <n v="0.93333333333333335"/>
    <n v="2072.1428571428569"/>
    <n v="37.333333333333336"/>
    <n v="0"/>
    <n v="0"/>
    <x v="0"/>
    <n v="24252.36"/>
  </r>
  <r>
    <x v="650"/>
    <x v="650"/>
    <s v="fasteners"/>
    <n v="12.78"/>
    <n v="1594"/>
    <n v="170"/>
    <n v="2050.7399999999998"/>
    <s v="Tornillería Ibérica SL"/>
    <n v="10"/>
    <n v="0.5"/>
    <n v="1.8888888888888888"/>
    <n v="843.88235294117646"/>
    <n v="75.555555555555557"/>
    <n v="0"/>
    <n v="0"/>
    <x v="0"/>
    <n v="10185.66"/>
  </r>
  <r>
    <x v="651"/>
    <x v="651"/>
    <s v="fasteners"/>
    <n v="290.3"/>
    <n v="1283"/>
    <n v="7"/>
    <n v="2049.52"/>
    <s v="Tornillería Ibérica SL"/>
    <n v="10"/>
    <n v="0.5"/>
    <n v="7.7777777777777779E-2"/>
    <n v="16495.714285714286"/>
    <n v="3.1111111111111112"/>
    <n v="0"/>
    <n v="0"/>
    <x v="0"/>
    <n v="186227.45"/>
  </r>
  <r>
    <x v="652"/>
    <x v="652"/>
    <s v="anchors"/>
    <n v="18.690000000000001"/>
    <n v="1079"/>
    <n v="116"/>
    <n v="2046.54"/>
    <s v="Fijaciones Norte SA"/>
    <n v="14"/>
    <n v="0.55000000000000004"/>
    <n v="1.288888888888889"/>
    <n v="837.15517241379303"/>
    <n v="56.711111111111116"/>
    <n v="0"/>
    <n v="0"/>
    <x v="0"/>
    <n v="11091.5805"/>
  </r>
  <r>
    <x v="653"/>
    <x v="653"/>
    <s v="fasteners"/>
    <n v="20.399999999999999"/>
    <n v="584"/>
    <n v="106"/>
    <n v="2044.61"/>
    <s v="Tornillería Ibérica SL"/>
    <n v="10"/>
    <n v="0.5"/>
    <n v="1.1777777777777778"/>
    <n v="495.84905660377359"/>
    <n v="47.111111111111114"/>
    <n v="0"/>
    <n v="0"/>
    <x v="0"/>
    <n v="5956.8"/>
  </r>
  <r>
    <x v="654"/>
    <x v="654"/>
    <s v="fasteners"/>
    <n v="14.4"/>
    <n v="1390"/>
    <n v="178"/>
    <n v="2042.96"/>
    <s v="Tornillería Ibérica SL"/>
    <n v="10"/>
    <n v="0.5"/>
    <n v="1.9777777777777779"/>
    <n v="702.8089887640449"/>
    <n v="79.111111111111114"/>
    <n v="0"/>
    <n v="0"/>
    <x v="0"/>
    <n v="10008"/>
  </r>
  <r>
    <x v="655"/>
    <x v="655"/>
    <s v="anchors"/>
    <n v="33.49"/>
    <n v="1622"/>
    <n v="64"/>
    <n v="2042.86"/>
    <s v="Fijaciones Norte SA"/>
    <n v="14"/>
    <n v="0.55000000000000004"/>
    <n v="0.71111111111111114"/>
    <n v="2280.9375"/>
    <n v="31.288888888888891"/>
    <n v="0"/>
    <n v="0"/>
    <x v="0"/>
    <n v="29876.429"/>
  </r>
  <r>
    <x v="656"/>
    <x v="656"/>
    <s v="fasteners"/>
    <n v="19.100000000000001"/>
    <n v="794"/>
    <n v="112"/>
    <n v="2042.08"/>
    <s v="Tornillería Ibérica SL"/>
    <n v="10"/>
    <n v="0.5"/>
    <n v="1.2444444444444445"/>
    <n v="638.03571428571422"/>
    <n v="49.777777777777779"/>
    <n v="0"/>
    <n v="0"/>
    <x v="0"/>
    <n v="7582.7"/>
  </r>
  <r>
    <x v="657"/>
    <x v="657"/>
    <s v="fasteners"/>
    <n v="29.24"/>
    <n v="15"/>
    <n v="81"/>
    <n v="2040.65"/>
    <s v="Tornillería Ibérica SL"/>
    <n v="10"/>
    <n v="0.5"/>
    <n v="0.9"/>
    <n v="16.666666666666668"/>
    <n v="36"/>
    <n v="21"/>
    <n v="307.02"/>
    <x v="1"/>
    <n v="219.3"/>
  </r>
  <r>
    <x v="658"/>
    <x v="658"/>
    <s v="fasteners"/>
    <n v="21.05"/>
    <n v="172"/>
    <n v="102"/>
    <n v="2032.44"/>
    <s v="Tornillería Ibérica SL"/>
    <n v="10"/>
    <n v="0.5"/>
    <n v="1.1333333333333333"/>
    <n v="151.76470588235296"/>
    <n v="45.333333333333329"/>
    <n v="0"/>
    <n v="0"/>
    <x v="2"/>
    <n v="1810.3"/>
  </r>
  <r>
    <x v="659"/>
    <x v="659"/>
    <s v="fasteners"/>
    <n v="76.430000000000007"/>
    <n v="1291"/>
    <n v="28"/>
    <n v="2031.61"/>
    <s v="Tornillería Ibérica SL"/>
    <n v="10"/>
    <n v="0.5"/>
    <n v="0.31111111111111112"/>
    <n v="4149.6428571428569"/>
    <n v="12.444444444444445"/>
    <n v="0"/>
    <n v="0"/>
    <x v="0"/>
    <n v="49335.565000000002"/>
  </r>
  <r>
    <x v="660"/>
    <x v="660"/>
    <s v="anchors"/>
    <n v="17.489999999999998"/>
    <n v="456"/>
    <n v="137"/>
    <n v="2018.93"/>
    <s v="Fijaciones Norte SA"/>
    <n v="14"/>
    <n v="0.55000000000000004"/>
    <n v="1.5222222222222221"/>
    <n v="299.56204379562047"/>
    <n v="66.977777777777774"/>
    <n v="0"/>
    <n v="0"/>
    <x v="0"/>
    <n v="4386.4920000000002"/>
  </r>
  <r>
    <x v="661"/>
    <x v="661"/>
    <s v="fasteners"/>
    <n v="58.3"/>
    <n v="0"/>
    <n v="36"/>
    <n v="2018.44"/>
    <s v="Tornillería Ibérica SL"/>
    <n v="10"/>
    <n v="0.5"/>
    <n v="0.4"/>
    <n v="0"/>
    <n v="16"/>
    <n v="16"/>
    <n v="466.4"/>
    <x v="3"/>
    <n v="0"/>
  </r>
  <r>
    <x v="662"/>
    <x v="662"/>
    <s v="fasteners"/>
    <n v="19.600000000000001"/>
    <n v="1374"/>
    <n v="107"/>
    <n v="2018.34"/>
    <s v="Tornillería Ibérica SL"/>
    <n v="10"/>
    <n v="0.5"/>
    <n v="1.1888888888888889"/>
    <n v="1155.7009345794393"/>
    <n v="47.555555555555557"/>
    <n v="0"/>
    <n v="0"/>
    <x v="0"/>
    <n v="13465.2"/>
  </r>
  <r>
    <x v="663"/>
    <x v="663"/>
    <s v="fasteners"/>
    <n v="15.8"/>
    <n v="492"/>
    <n v="136"/>
    <n v="2016.52"/>
    <s v="Tornillería Ibérica SL"/>
    <n v="10"/>
    <n v="0.5"/>
    <n v="1.5111111111111111"/>
    <n v="325.58823529411768"/>
    <n v="60.444444444444443"/>
    <n v="0"/>
    <n v="0"/>
    <x v="0"/>
    <n v="3886.8"/>
  </r>
  <r>
    <x v="664"/>
    <x v="664"/>
    <s v="fasteners"/>
    <n v="17.29"/>
    <n v="19"/>
    <n v="123"/>
    <n v="2009.41"/>
    <s v="Tornillería Ibérica SL"/>
    <n v="10"/>
    <n v="0.5"/>
    <n v="1.3666666666666667"/>
    <n v="13.902439024390244"/>
    <n v="54.666666666666671"/>
    <n v="36"/>
    <n v="311.22000000000003"/>
    <x v="1"/>
    <n v="164.255"/>
  </r>
  <r>
    <x v="665"/>
    <x v="665"/>
    <s v="fasteners"/>
    <n v="49.93"/>
    <n v="398"/>
    <n v="42"/>
    <n v="2007.33"/>
    <s v="Tornillería Ibérica SL"/>
    <n v="10"/>
    <n v="0.5"/>
    <n v="0.46666666666666667"/>
    <n v="852.85714285714289"/>
    <n v="18.666666666666668"/>
    <n v="0"/>
    <n v="0"/>
    <x v="0"/>
    <n v="9936.07"/>
  </r>
  <r>
    <x v="666"/>
    <x v="666"/>
    <s v="fasteners"/>
    <n v="29.09"/>
    <n v="207"/>
    <n v="73"/>
    <n v="2003"/>
    <s v="Tornillería Ibérica SL"/>
    <n v="10"/>
    <n v="0.5"/>
    <n v="0.81111111111111112"/>
    <n v="255.20547945205479"/>
    <n v="32.444444444444443"/>
    <n v="0"/>
    <n v="0"/>
    <x v="0"/>
    <n v="3010.8150000000001"/>
  </r>
  <r>
    <x v="667"/>
    <x v="667"/>
    <s v="fasteners"/>
    <n v="37.1"/>
    <n v="1044"/>
    <n v="55"/>
    <n v="1996.71"/>
    <s v="Tornillería Ibérica SL"/>
    <n v="10"/>
    <n v="0.5"/>
    <n v="0.61111111111111116"/>
    <n v="1708.3636363636363"/>
    <n v="24.444444444444446"/>
    <n v="0"/>
    <n v="0"/>
    <x v="0"/>
    <n v="19366.2"/>
  </r>
  <r>
    <x v="668"/>
    <x v="668"/>
    <s v="anchors"/>
    <n v="68.89"/>
    <n v="746"/>
    <n v="30"/>
    <n v="1990.93"/>
    <s v="Fijaciones Norte SA"/>
    <n v="14"/>
    <n v="0.55000000000000004"/>
    <n v="0.33333333333333331"/>
    <n v="2238"/>
    <n v="14.666666666666666"/>
    <n v="0"/>
    <n v="0"/>
    <x v="0"/>
    <n v="28265.566999999999"/>
  </r>
  <r>
    <x v="669"/>
    <x v="669"/>
    <s v="fasteners"/>
    <n v="96.5"/>
    <n v="2011"/>
    <n v="21"/>
    <n v="1989.83"/>
    <s v="Tornillería Ibérica SL"/>
    <n v="10"/>
    <n v="0.5"/>
    <n v="0.23333333333333334"/>
    <n v="8618.5714285714275"/>
    <n v="9.3333333333333339"/>
    <n v="0"/>
    <n v="0"/>
    <x v="0"/>
    <n v="97030.75"/>
  </r>
  <r>
    <x v="670"/>
    <x v="670"/>
    <s v="fasteners"/>
    <n v="397.32"/>
    <n v="466"/>
    <n v="5"/>
    <n v="1986.6"/>
    <s v="Tornillería Ibérica SL"/>
    <n v="10"/>
    <n v="0.5"/>
    <n v="5.5555555555555552E-2"/>
    <n v="8388"/>
    <n v="2.2222222222222223"/>
    <n v="0"/>
    <n v="0"/>
    <x v="0"/>
    <n v="92575.56"/>
  </r>
  <r>
    <x v="671"/>
    <x v="671"/>
    <s v="fasteners"/>
    <n v="63.3"/>
    <n v="1366"/>
    <n v="37"/>
    <n v="1986.18"/>
    <s v="Tornillería Ibérica SL"/>
    <n v="10"/>
    <n v="0.5"/>
    <n v="0.41111111111111109"/>
    <n v="3322.7027027027029"/>
    <n v="16.444444444444443"/>
    <n v="0"/>
    <n v="0"/>
    <x v="0"/>
    <n v="43233.9"/>
  </r>
  <r>
    <x v="672"/>
    <x v="672"/>
    <s v="fasteners"/>
    <n v="88.15"/>
    <n v="314"/>
    <n v="24"/>
    <n v="1981.65"/>
    <s v="Tornillería Ibérica SL"/>
    <n v="10"/>
    <n v="0.5"/>
    <n v="0.26666666666666666"/>
    <n v="1177.5"/>
    <n v="10.666666666666666"/>
    <n v="0"/>
    <n v="0"/>
    <x v="0"/>
    <n v="13839.55"/>
  </r>
  <r>
    <x v="673"/>
    <x v="673"/>
    <s v="fasteners"/>
    <n v="185.33"/>
    <n v="1914"/>
    <n v="11"/>
    <n v="1979.31"/>
    <s v="Tornillería Ibérica SL"/>
    <n v="10"/>
    <n v="0.5"/>
    <n v="0.12222222222222222"/>
    <n v="15660"/>
    <n v="4.8888888888888884"/>
    <n v="0"/>
    <n v="0"/>
    <x v="0"/>
    <n v="177360.81"/>
  </r>
  <r>
    <x v="674"/>
    <x v="674"/>
    <s v="anchors"/>
    <n v="26.29"/>
    <n v="1758"/>
    <n v="76"/>
    <n v="1977.06"/>
    <s v="Fijaciones Norte SA"/>
    <n v="14"/>
    <n v="0.55000000000000004"/>
    <n v="0.84444444444444444"/>
    <n v="2081.8421052631579"/>
    <n v="37.155555555555559"/>
    <n v="0"/>
    <n v="0"/>
    <x v="0"/>
    <n v="25419.800999999999"/>
  </r>
  <r>
    <x v="675"/>
    <x v="675"/>
    <s v="fasteners"/>
    <n v="14.59"/>
    <n v="1980"/>
    <n v="143"/>
    <n v="1974.95"/>
    <s v="Tornillería Ibérica SL"/>
    <n v="10"/>
    <n v="0.5"/>
    <n v="1.5888888888888888"/>
    <n v="1246.1538461538462"/>
    <n v="63.55555555555555"/>
    <n v="0"/>
    <n v="0"/>
    <x v="0"/>
    <n v="14444.1"/>
  </r>
  <r>
    <x v="676"/>
    <x v="676"/>
    <s v="fasteners"/>
    <n v="35.51"/>
    <n v="628"/>
    <n v="58"/>
    <n v="1968.7"/>
    <s v="Tornillería Ibérica SL"/>
    <n v="10"/>
    <n v="0.5"/>
    <n v="0.64444444444444449"/>
    <n v="974.48275862068954"/>
    <n v="25.777777777777779"/>
    <n v="0"/>
    <n v="0"/>
    <x v="0"/>
    <n v="11150.14"/>
  </r>
  <r>
    <x v="677"/>
    <x v="677"/>
    <s v="fasteners"/>
    <n v="27.29"/>
    <n v="1873"/>
    <n v="76"/>
    <n v="1968.34"/>
    <s v="Tornillería Ibérica SL"/>
    <n v="10"/>
    <n v="0.5"/>
    <n v="0.84444444444444444"/>
    <n v="2218.0263157894738"/>
    <n v="33.777777777777779"/>
    <n v="0"/>
    <n v="0"/>
    <x v="0"/>
    <n v="25557.084999999999"/>
  </r>
  <r>
    <x v="678"/>
    <x v="678"/>
    <s v="fasteners"/>
    <n v="37.15"/>
    <n v="2111"/>
    <n v="54"/>
    <n v="1965.3"/>
    <s v="Tornillería Ibérica SL"/>
    <n v="10"/>
    <n v="0.5"/>
    <n v="0.6"/>
    <n v="3518.3333333333335"/>
    <n v="24"/>
    <n v="0"/>
    <n v="0"/>
    <x v="0"/>
    <n v="39211.824999999997"/>
  </r>
  <r>
    <x v="679"/>
    <x v="679"/>
    <s v="fasteners"/>
    <n v="24.53"/>
    <n v="12"/>
    <n v="82"/>
    <n v="1963.93"/>
    <s v="Tornillería Ibérica SL"/>
    <n v="10"/>
    <n v="0.5"/>
    <n v="0.91111111111111109"/>
    <n v="13.170731707317074"/>
    <n v="36.444444444444443"/>
    <n v="25"/>
    <n v="306.625"/>
    <x v="1"/>
    <n v="147.18"/>
  </r>
  <r>
    <x v="680"/>
    <x v="680"/>
    <s v="fasteners"/>
    <n v="29.73"/>
    <n v="0"/>
    <n v="70"/>
    <n v="1963.86"/>
    <s v="Tornillería Ibérica SL"/>
    <n v="10"/>
    <n v="0.5"/>
    <n v="0.77777777777777779"/>
    <n v="0"/>
    <n v="31.111111111111111"/>
    <n v="32"/>
    <n v="475.68"/>
    <x v="3"/>
    <n v="0"/>
  </r>
  <r>
    <x v="681"/>
    <x v="681"/>
    <s v="fasteners"/>
    <n v="18.899999999999999"/>
    <n v="171"/>
    <n v="109"/>
    <n v="1957.02"/>
    <s v="Tornillería Ibérica SL"/>
    <n v="10"/>
    <n v="0.5"/>
    <n v="1.211111111111111"/>
    <n v="141.19266055045873"/>
    <n v="48.444444444444443"/>
    <n v="0"/>
    <n v="0"/>
    <x v="2"/>
    <n v="1615.95"/>
  </r>
  <r>
    <x v="682"/>
    <x v="682"/>
    <s v="fasteners"/>
    <n v="20.350000000000001"/>
    <n v="471"/>
    <n v="101"/>
    <n v="1949.78"/>
    <s v="Tornillería Ibérica SL"/>
    <n v="10"/>
    <n v="0.5"/>
    <n v="1.1222222222222222"/>
    <n v="419.70297029702971"/>
    <n v="44.888888888888886"/>
    <n v="0"/>
    <n v="0"/>
    <x v="0"/>
    <n v="4792.4250000000002"/>
  </r>
  <r>
    <x v="683"/>
    <x v="683"/>
    <s v="fasteners"/>
    <n v="8.6999999999999993"/>
    <n v="596"/>
    <n v="233"/>
    <n v="1944.72"/>
    <s v="Tornillería Ibérica SL"/>
    <n v="10"/>
    <n v="0.5"/>
    <n v="2.588888888888889"/>
    <n v="230.2145922746781"/>
    <n v="103.55555555555556"/>
    <n v="0"/>
    <n v="0"/>
    <x v="0"/>
    <n v="2592.6"/>
  </r>
  <r>
    <x v="684"/>
    <x v="684"/>
    <s v="fasteners"/>
    <n v="17.28"/>
    <n v="928"/>
    <n v="118"/>
    <n v="1943.5"/>
    <s v="Tornillería Ibérica SL"/>
    <n v="10"/>
    <n v="0.5"/>
    <n v="1.3111111111111111"/>
    <n v="707.79661016949149"/>
    <n v="52.444444444444443"/>
    <n v="0"/>
    <n v="0"/>
    <x v="0"/>
    <n v="8017.92"/>
  </r>
  <r>
    <x v="685"/>
    <x v="685"/>
    <s v="fasteners"/>
    <n v="35.5"/>
    <n v="1414"/>
    <n v="58"/>
    <n v="1941.14"/>
    <s v="Tornillería Ibérica SL"/>
    <n v="10"/>
    <n v="0.5"/>
    <n v="0.64444444444444449"/>
    <n v="2194.1379310344828"/>
    <n v="25.777777777777779"/>
    <n v="0"/>
    <n v="0"/>
    <x v="0"/>
    <n v="25098.5"/>
  </r>
  <r>
    <x v="686"/>
    <x v="686"/>
    <s v="fasteners"/>
    <n v="34.1"/>
    <n v="8"/>
    <n v="60"/>
    <n v="1937.49"/>
    <s v="Tornillería Ibérica SL"/>
    <n v="10"/>
    <n v="0.5"/>
    <n v="0.66666666666666663"/>
    <n v="12"/>
    <n v="26.666666666666664"/>
    <n v="19"/>
    <n v="323.95"/>
    <x v="1"/>
    <n v="136.4"/>
  </r>
  <r>
    <x v="687"/>
    <x v="687"/>
    <s v="fasteners"/>
    <n v="9.6"/>
    <n v="1934"/>
    <n v="216"/>
    <n v="1936.35"/>
    <s v="Tornillería Ibérica SL"/>
    <n v="10"/>
    <n v="0.5"/>
    <n v="2.4"/>
    <n v="805.83333333333337"/>
    <n v="96"/>
    <n v="0"/>
    <n v="0"/>
    <x v="0"/>
    <n v="9283.2000000000007"/>
  </r>
  <r>
    <x v="688"/>
    <x v="688"/>
    <s v="fasteners"/>
    <n v="13.5"/>
    <n v="584"/>
    <n v="150"/>
    <n v="1932.93"/>
    <s v="Tornillería Ibérica SL"/>
    <n v="10"/>
    <n v="0.5"/>
    <n v="1.6666666666666667"/>
    <n v="350.4"/>
    <n v="66.666666666666671"/>
    <n v="0"/>
    <n v="0"/>
    <x v="0"/>
    <n v="3942"/>
  </r>
  <r>
    <x v="689"/>
    <x v="689"/>
    <s v="fasteners"/>
    <n v="23.39"/>
    <n v="1911"/>
    <n v="88"/>
    <n v="1932.55"/>
    <s v="Tornillería Ibérica SL"/>
    <n v="10"/>
    <n v="0.5"/>
    <n v="0.97777777777777775"/>
    <n v="1954.4318181818182"/>
    <n v="39.111111111111107"/>
    <n v="0"/>
    <n v="0"/>
    <x v="0"/>
    <n v="22349.145"/>
  </r>
  <r>
    <x v="690"/>
    <x v="690"/>
    <s v="fasteners"/>
    <n v="103.62"/>
    <n v="1010"/>
    <n v="19"/>
    <n v="1929.41"/>
    <s v="Tornillería Ibérica SL"/>
    <n v="10"/>
    <n v="0.5"/>
    <n v="0.21111111111111111"/>
    <n v="4784.2105263157891"/>
    <n v="8.4444444444444446"/>
    <n v="0"/>
    <n v="0"/>
    <x v="0"/>
    <n v="52328.1"/>
  </r>
  <r>
    <x v="691"/>
    <x v="691"/>
    <s v="fasteners"/>
    <n v="77.599999999999994"/>
    <n v="716"/>
    <n v="25"/>
    <n v="1924.49"/>
    <s v="Tornillería Ibérica SL"/>
    <n v="10"/>
    <n v="0.5"/>
    <n v="0.27777777777777779"/>
    <n v="2577.6"/>
    <n v="11.111111111111111"/>
    <n v="0"/>
    <n v="0"/>
    <x v="0"/>
    <n v="27780.799999999999"/>
  </r>
  <r>
    <x v="692"/>
    <x v="692"/>
    <s v="fasteners"/>
    <n v="80.63"/>
    <n v="838"/>
    <n v="24"/>
    <n v="1923.85"/>
    <s v="Tornillería Ibérica SL"/>
    <n v="10"/>
    <n v="0.5"/>
    <n v="0.26666666666666666"/>
    <n v="3142.5"/>
    <n v="10.666666666666666"/>
    <n v="0"/>
    <n v="0"/>
    <x v="0"/>
    <n v="33783.97"/>
  </r>
  <r>
    <x v="693"/>
    <x v="693"/>
    <s v="fasteners"/>
    <n v="38.85"/>
    <n v="889"/>
    <n v="51"/>
    <n v="1923.81"/>
    <s v="Tornillería Ibérica SL"/>
    <n v="10"/>
    <n v="0.5"/>
    <n v="0.56666666666666665"/>
    <n v="1568.8235294117646"/>
    <n v="22.666666666666664"/>
    <n v="0"/>
    <n v="0"/>
    <x v="0"/>
    <n v="17268.825000000001"/>
  </r>
  <r>
    <x v="694"/>
    <x v="694"/>
    <s v="fasteners"/>
    <n v="17.28"/>
    <n v="1636"/>
    <n v="114"/>
    <n v="1913.06"/>
    <s v="Tornillería Ibérica SL"/>
    <n v="10"/>
    <n v="0.5"/>
    <n v="1.2666666666666666"/>
    <n v="1291.578947368421"/>
    <n v="50.666666666666664"/>
    <n v="0"/>
    <n v="0"/>
    <x v="0"/>
    <n v="14135.04"/>
  </r>
  <r>
    <x v="695"/>
    <x v="695"/>
    <s v="fasteners"/>
    <n v="23.2"/>
    <n v="1790"/>
    <n v="107"/>
    <n v="1913.03"/>
    <s v="Tornillería Ibérica SL"/>
    <n v="10"/>
    <n v="0.5"/>
    <n v="1.1888888888888889"/>
    <n v="1505.6074766355141"/>
    <n v="47.555555555555557"/>
    <n v="0"/>
    <n v="0"/>
    <x v="0"/>
    <n v="20764"/>
  </r>
  <r>
    <x v="696"/>
    <x v="696"/>
    <s v="fasteners"/>
    <n v="56.76"/>
    <n v="759"/>
    <n v="35"/>
    <n v="1910.57"/>
    <s v="Tornillería Ibérica SL"/>
    <n v="10"/>
    <n v="0.5"/>
    <n v="0.3888888888888889"/>
    <n v="1951.7142857142858"/>
    <n v="15.555555555555555"/>
    <n v="0"/>
    <n v="0"/>
    <x v="0"/>
    <n v="21540.42"/>
  </r>
  <r>
    <x v="697"/>
    <x v="697"/>
    <s v="fasteners"/>
    <n v="16.190000000000001"/>
    <n v="0"/>
    <n v="126"/>
    <n v="1910.56"/>
    <s v="Tornillería Ibérica SL"/>
    <n v="10"/>
    <n v="0.5"/>
    <n v="1.4"/>
    <n v="0"/>
    <n v="56"/>
    <n v="56"/>
    <n v="453.32"/>
    <x v="3"/>
    <n v="0"/>
  </r>
  <r>
    <x v="698"/>
    <x v="698"/>
    <s v="fasteners"/>
    <n v="28.81"/>
    <n v="958"/>
    <n v="69"/>
    <n v="1909.71"/>
    <s v="Tornillería Ibérica SL"/>
    <n v="10"/>
    <n v="0.5"/>
    <n v="0.76666666666666672"/>
    <n v="1249.5652173913043"/>
    <n v="30.666666666666668"/>
    <n v="0"/>
    <n v="0"/>
    <x v="0"/>
    <n v="13799.99"/>
  </r>
  <r>
    <x v="699"/>
    <x v="699"/>
    <s v="anchors"/>
    <n v="29.99"/>
    <n v="1764"/>
    <n v="67"/>
    <n v="1904.93"/>
    <s v="Fijaciones Norte SA"/>
    <n v="14"/>
    <n v="0.55000000000000004"/>
    <n v="0.74444444444444446"/>
    <n v="2369.5522388059699"/>
    <n v="32.75555555555556"/>
    <n v="0"/>
    <n v="0"/>
    <x v="0"/>
    <n v="29096.297999999999"/>
  </r>
  <r>
    <x v="700"/>
    <x v="700"/>
    <s v="fasteners"/>
    <n v="18.63"/>
    <n v="24"/>
    <n v="108"/>
    <n v="1897.69"/>
    <s v="Tornillería Ibérica SL"/>
    <n v="10"/>
    <n v="0.5"/>
    <n v="1.2"/>
    <n v="20"/>
    <n v="48"/>
    <n v="24"/>
    <n v="223.56"/>
    <x v="1"/>
    <n v="223.56"/>
  </r>
  <r>
    <x v="701"/>
    <x v="701"/>
    <s v="fasteners"/>
    <n v="17.170000000000002"/>
    <n v="0"/>
    <n v="129"/>
    <n v="1890.13"/>
    <s v="Tornillería Ibérica SL"/>
    <n v="10"/>
    <n v="0.5"/>
    <n v="1.4333333333333333"/>
    <n v="0"/>
    <n v="57.333333333333336"/>
    <n v="58"/>
    <n v="497.93"/>
    <x v="3"/>
    <n v="0"/>
  </r>
  <r>
    <x v="702"/>
    <x v="702"/>
    <s v="fasteners"/>
    <n v="34.39"/>
    <n v="1628"/>
    <n v="56"/>
    <n v="1887.32"/>
    <s v="Tornillería Ibérica SL"/>
    <n v="10"/>
    <n v="0.5"/>
    <n v="0.62222222222222223"/>
    <n v="2616.4285714285716"/>
    <n v="24.888888888888889"/>
    <n v="0"/>
    <n v="0"/>
    <x v="0"/>
    <n v="27993.46"/>
  </r>
  <r>
    <x v="703"/>
    <x v="703"/>
    <s v="fasteners"/>
    <n v="34.700000000000003"/>
    <n v="1048"/>
    <n v="57"/>
    <n v="1883.36"/>
    <s v="Tornillería Ibérica SL"/>
    <n v="10"/>
    <n v="0.5"/>
    <n v="0.6333333333333333"/>
    <n v="1654.7368421052631"/>
    <n v="25.333333333333332"/>
    <n v="0"/>
    <n v="0"/>
    <x v="0"/>
    <n v="18182.8"/>
  </r>
  <r>
    <x v="704"/>
    <x v="704"/>
    <s v="fasteners"/>
    <n v="41.73"/>
    <n v="1748"/>
    <n v="48"/>
    <n v="1880.28"/>
    <s v="Tornillería Ibérica SL"/>
    <n v="10"/>
    <n v="0.5"/>
    <n v="0.53333333333333333"/>
    <n v="3277.5"/>
    <n v="21.333333333333332"/>
    <n v="0"/>
    <n v="0"/>
    <x v="0"/>
    <n v="36472.019999999997"/>
  </r>
  <r>
    <x v="705"/>
    <x v="705"/>
    <s v="fasteners"/>
    <n v="22.15"/>
    <n v="925"/>
    <n v="89"/>
    <n v="1879.76"/>
    <s v="Tornillería Ibérica SL"/>
    <n v="10"/>
    <n v="0.5"/>
    <n v="0.98888888888888893"/>
    <n v="935.39325842696621"/>
    <n v="39.555555555555557"/>
    <n v="0"/>
    <n v="0"/>
    <x v="0"/>
    <n v="10244.375"/>
  </r>
  <r>
    <x v="706"/>
    <x v="706"/>
    <s v="fasteners"/>
    <n v="15.05"/>
    <n v="594"/>
    <n v="132"/>
    <n v="1877.7"/>
    <s v="Tornillería Ibérica SL"/>
    <n v="10"/>
    <n v="0.5"/>
    <n v="1.4666666666666666"/>
    <n v="405.00000000000006"/>
    <n v="58.666666666666664"/>
    <n v="0"/>
    <n v="0"/>
    <x v="0"/>
    <n v="4469.8500000000004"/>
  </r>
  <r>
    <x v="707"/>
    <x v="707"/>
    <s v="fasteners"/>
    <n v="19.38"/>
    <n v="1372"/>
    <n v="102"/>
    <n v="1875.61"/>
    <s v="Tornillería Ibérica SL"/>
    <n v="10"/>
    <n v="0.5"/>
    <n v="1.1333333333333333"/>
    <n v="1210.5882352941176"/>
    <n v="45.333333333333329"/>
    <n v="0"/>
    <n v="0"/>
    <x v="0"/>
    <n v="13294.68"/>
  </r>
  <r>
    <x v="708"/>
    <x v="708"/>
    <s v="fasteners"/>
    <n v="21.7"/>
    <n v="398"/>
    <n v="101"/>
    <n v="1871"/>
    <s v="Tornillería Ibérica SL"/>
    <n v="10"/>
    <n v="0.5"/>
    <n v="1.1222222222222222"/>
    <n v="354.65346534653463"/>
    <n v="44.888888888888886"/>
    <n v="0"/>
    <n v="0"/>
    <x v="0"/>
    <n v="4318.3"/>
  </r>
  <r>
    <x v="709"/>
    <x v="709"/>
    <s v="fasteners"/>
    <n v="53.75"/>
    <n v="1559"/>
    <n v="37"/>
    <n v="1866.21"/>
    <s v="Tornillería Ibérica SL"/>
    <n v="10"/>
    <n v="0.5"/>
    <n v="0.41111111111111109"/>
    <n v="3792.1621621621625"/>
    <n v="16.444444444444443"/>
    <n v="0"/>
    <n v="0"/>
    <x v="0"/>
    <n v="41898.125"/>
  </r>
  <r>
    <x v="710"/>
    <x v="710"/>
    <s v="fasteners"/>
    <n v="38.64"/>
    <n v="526"/>
    <n v="51"/>
    <n v="1860.95"/>
    <s v="Tornillería Ibérica SL"/>
    <n v="10"/>
    <n v="0.5"/>
    <n v="0.56666666666666665"/>
    <n v="928.23529411764707"/>
    <n v="22.666666666666664"/>
    <n v="0"/>
    <n v="0"/>
    <x v="0"/>
    <n v="10162.32"/>
  </r>
  <r>
    <x v="711"/>
    <x v="711"/>
    <s v="fasteners"/>
    <n v="17.399999999999999"/>
    <n v="1669"/>
    <n v="114"/>
    <n v="1857.79"/>
    <s v="Tornillería Ibérica SL"/>
    <n v="10"/>
    <n v="0.5"/>
    <n v="1.2666666666666666"/>
    <n v="1317.6315789473686"/>
    <n v="50.666666666666664"/>
    <n v="0"/>
    <n v="0"/>
    <x v="0"/>
    <n v="14520.3"/>
  </r>
  <r>
    <x v="712"/>
    <x v="712"/>
    <s v="fasteners"/>
    <n v="69.66"/>
    <n v="1503"/>
    <n v="28"/>
    <n v="1857.19"/>
    <s v="Tornillería Ibérica SL"/>
    <n v="10"/>
    <n v="0.5"/>
    <n v="0.31111111111111112"/>
    <n v="4831.0714285714284"/>
    <n v="12.444444444444445"/>
    <n v="0"/>
    <n v="0"/>
    <x v="0"/>
    <n v="52349.49"/>
  </r>
  <r>
    <x v="713"/>
    <x v="713"/>
    <s v="fasteners"/>
    <n v="165.55"/>
    <n v="0"/>
    <n v="13"/>
    <n v="1853.56"/>
    <s v="Tornillería Ibérica SL"/>
    <n v="10"/>
    <n v="0.5"/>
    <n v="0.14444444444444443"/>
    <n v="0"/>
    <n v="5.7777777777777768"/>
    <n v="6"/>
    <n v="496.65"/>
    <x v="3"/>
    <n v="0"/>
  </r>
  <r>
    <x v="714"/>
    <x v="714"/>
    <s v="fasteners"/>
    <n v="55.47"/>
    <n v="1304"/>
    <n v="34"/>
    <n v="1852.68"/>
    <s v="Tornillería Ibérica SL"/>
    <n v="10"/>
    <n v="0.5"/>
    <n v="0.37777777777777777"/>
    <n v="3451.7647058823532"/>
    <n v="15.111111111111111"/>
    <n v="0"/>
    <n v="0"/>
    <x v="0"/>
    <n v="36166.44"/>
  </r>
  <r>
    <x v="715"/>
    <x v="715"/>
    <s v="fasteners"/>
    <n v="30.96"/>
    <n v="2132"/>
    <n v="70"/>
    <n v="1851.5"/>
    <s v="Tornillería Ibérica SL"/>
    <n v="10"/>
    <n v="0.5"/>
    <n v="0.77777777777777779"/>
    <n v="2741.1428571428569"/>
    <n v="31.111111111111111"/>
    <n v="0"/>
    <n v="0"/>
    <x v="0"/>
    <n v="33003.360000000001"/>
  </r>
  <r>
    <x v="716"/>
    <x v="716"/>
    <s v="anchors"/>
    <n v="15.69"/>
    <n v="1840"/>
    <n v="125"/>
    <n v="1848.75"/>
    <s v="Fijaciones Norte SA"/>
    <n v="14"/>
    <n v="0.55000000000000004"/>
    <n v="1.3888888888888888"/>
    <n v="1324.8"/>
    <n v="61.111111111111107"/>
    <n v="0"/>
    <n v="0"/>
    <x v="0"/>
    <n v="15878.28"/>
  </r>
  <r>
    <x v="717"/>
    <x v="717"/>
    <s v="fasteners"/>
    <n v="51.6"/>
    <n v="14"/>
    <n v="36"/>
    <n v="1845.22"/>
    <s v="Tornillería Ibérica SL"/>
    <n v="10"/>
    <n v="0.5"/>
    <n v="0.4"/>
    <n v="35"/>
    <n v="16"/>
    <n v="2"/>
    <n v="51.6"/>
    <x v="1"/>
    <n v="361.2"/>
  </r>
  <r>
    <x v="718"/>
    <x v="718"/>
    <s v="fasteners"/>
    <n v="29.4"/>
    <n v="1541"/>
    <n v="66"/>
    <n v="1844.04"/>
    <s v="Tornillería Ibérica SL"/>
    <n v="10"/>
    <n v="0.5"/>
    <n v="0.73333333333333328"/>
    <n v="2101.3636363636365"/>
    <n v="29.333333333333332"/>
    <n v="0"/>
    <n v="0"/>
    <x v="0"/>
    <n v="22652.7"/>
  </r>
  <r>
    <x v="719"/>
    <x v="719"/>
    <s v="fasteners"/>
    <n v="44.81"/>
    <n v="1056"/>
    <n v="43"/>
    <n v="1836.46"/>
    <s v="Tornillería Ibérica SL"/>
    <n v="10"/>
    <n v="0.5"/>
    <n v="0.4777777777777778"/>
    <n v="2210.2325581395348"/>
    <n v="19.111111111111111"/>
    <n v="0"/>
    <n v="0"/>
    <x v="0"/>
    <n v="23659.68"/>
  </r>
  <r>
    <x v="720"/>
    <x v="720"/>
    <s v="fasteners"/>
    <n v="42.08"/>
    <n v="15"/>
    <n v="47"/>
    <n v="1836.22"/>
    <s v="Tornillería Ibérica SL"/>
    <n v="10"/>
    <n v="0.5"/>
    <n v="0.52222222222222225"/>
    <n v="28.723404255319146"/>
    <n v="20.888888888888889"/>
    <n v="6"/>
    <n v="126.24"/>
    <x v="1"/>
    <n v="315.60000000000002"/>
  </r>
  <r>
    <x v="721"/>
    <x v="721"/>
    <s v="fasteners"/>
    <n v="19.3"/>
    <n v="1233"/>
    <n v="98"/>
    <n v="1834.82"/>
    <s v="Tornillería Ibérica SL"/>
    <n v="10"/>
    <n v="0.5"/>
    <n v="1.0888888888888888"/>
    <n v="1132.3469387755104"/>
    <n v="43.55555555555555"/>
    <n v="0"/>
    <n v="0"/>
    <x v="0"/>
    <n v="11898.45"/>
  </r>
  <r>
    <x v="722"/>
    <x v="722"/>
    <s v="fasteners"/>
    <n v="14.29"/>
    <n v="1803"/>
    <n v="135"/>
    <n v="1832.59"/>
    <s v="Tornillería Ibérica SL"/>
    <n v="10"/>
    <n v="0.5"/>
    <n v="1.5"/>
    <n v="1202"/>
    <n v="60"/>
    <n v="0"/>
    <n v="0"/>
    <x v="0"/>
    <n v="12882.434999999999"/>
  </r>
  <r>
    <x v="723"/>
    <x v="723"/>
    <s v="fasteners"/>
    <n v="32.380000000000003"/>
    <n v="1319"/>
    <n v="59"/>
    <n v="1830.77"/>
    <s v="Tornillería Ibérica SL"/>
    <n v="10"/>
    <n v="0.5"/>
    <n v="0.65555555555555556"/>
    <n v="2012.0338983050847"/>
    <n v="26.222222222222221"/>
    <n v="0"/>
    <n v="0"/>
    <x v="0"/>
    <n v="21354.61"/>
  </r>
  <r>
    <x v="724"/>
    <x v="724"/>
    <s v="fasteners"/>
    <n v="111.37"/>
    <n v="623"/>
    <n v="17"/>
    <n v="1828.69"/>
    <s v="Tornillería Ibérica SL"/>
    <n v="10"/>
    <n v="0.5"/>
    <n v="0.18888888888888888"/>
    <n v="3298.2352941176473"/>
    <n v="7.5555555555555554"/>
    <n v="0"/>
    <n v="0"/>
    <x v="0"/>
    <n v="34691.754999999997"/>
  </r>
  <r>
    <x v="725"/>
    <x v="725"/>
    <s v="fasteners"/>
    <n v="38.270000000000003"/>
    <n v="1551"/>
    <n v="51"/>
    <n v="1825.55"/>
    <s v="Tornillería Ibérica SL"/>
    <n v="10"/>
    <n v="0.5"/>
    <n v="0.56666666666666665"/>
    <n v="2737.0588235294117"/>
    <n v="22.666666666666664"/>
    <n v="0"/>
    <n v="0"/>
    <x v="0"/>
    <n v="29678.384999999998"/>
  </r>
  <r>
    <x v="726"/>
    <x v="726"/>
    <s v="fasteners"/>
    <n v="175.01"/>
    <n v="13"/>
    <n v="11"/>
    <n v="1820.11"/>
    <s v="Tornillería Ibérica SL"/>
    <n v="10"/>
    <n v="0.5"/>
    <n v="0.12222222222222222"/>
    <n v="106.36363636363637"/>
    <n v="4.8888888888888884"/>
    <n v="0"/>
    <n v="0"/>
    <x v="2"/>
    <n v="1137.5650000000001"/>
  </r>
  <r>
    <x v="727"/>
    <x v="727"/>
    <s v="fasteners"/>
    <n v="51.25"/>
    <n v="613"/>
    <n v="37"/>
    <n v="1813.23"/>
    <s v="Tornillería Ibérica SL"/>
    <n v="10"/>
    <n v="0.5"/>
    <n v="0.41111111111111109"/>
    <n v="1491.081081081081"/>
    <n v="16.444444444444443"/>
    <n v="0"/>
    <n v="0"/>
    <x v="0"/>
    <n v="15708.125"/>
  </r>
  <r>
    <x v="728"/>
    <x v="728"/>
    <s v="fasteners"/>
    <n v="95.03"/>
    <n v="17"/>
    <n v="20"/>
    <n v="1813.2"/>
    <s v="Tornillería Ibérica SL"/>
    <n v="10"/>
    <n v="0.5"/>
    <n v="0.22222222222222221"/>
    <n v="76.5"/>
    <n v="8.8888888888888893"/>
    <n v="0"/>
    <n v="0"/>
    <x v="2"/>
    <n v="807.755"/>
  </r>
  <r>
    <x v="729"/>
    <x v="729"/>
    <s v="fasteners"/>
    <n v="34.9"/>
    <n v="293"/>
    <n v="54"/>
    <n v="1810.66"/>
    <s v="Tornillería Ibérica SL"/>
    <n v="10"/>
    <n v="0.5"/>
    <n v="0.6"/>
    <n v="488.33333333333337"/>
    <n v="24"/>
    <n v="0"/>
    <n v="0"/>
    <x v="0"/>
    <n v="5112.8500000000004"/>
  </r>
  <r>
    <x v="730"/>
    <x v="730"/>
    <s v="fasteners"/>
    <n v="32.630000000000003"/>
    <n v="394"/>
    <n v="67"/>
    <n v="1804.7"/>
    <s v="Tornillería Ibérica SL"/>
    <n v="10"/>
    <n v="0.5"/>
    <n v="0.74444444444444446"/>
    <n v="529.25373134328356"/>
    <n v="29.777777777777779"/>
    <n v="0"/>
    <n v="0"/>
    <x v="0"/>
    <n v="6428.11"/>
  </r>
  <r>
    <x v="731"/>
    <x v="731"/>
    <s v="fasteners"/>
    <n v="35.35"/>
    <n v="214"/>
    <n v="55"/>
    <n v="1802.75"/>
    <s v="Tornillería Ibérica SL"/>
    <n v="10"/>
    <n v="0.5"/>
    <n v="0.61111111111111116"/>
    <n v="350.18181818181813"/>
    <n v="24.444444444444446"/>
    <n v="0"/>
    <n v="0"/>
    <x v="0"/>
    <n v="3782.45"/>
  </r>
  <r>
    <x v="732"/>
    <x v="732"/>
    <s v="fasteners"/>
    <n v="28.4"/>
    <n v="136"/>
    <n v="68"/>
    <n v="1801.23"/>
    <s v="Tornillería Ibérica SL"/>
    <n v="10"/>
    <n v="0.5"/>
    <n v="0.75555555555555554"/>
    <n v="180"/>
    <n v="30.222222222222221"/>
    <n v="0"/>
    <n v="0"/>
    <x v="2"/>
    <n v="1931.2"/>
  </r>
  <r>
    <x v="733"/>
    <x v="733"/>
    <s v="fasteners"/>
    <n v="44"/>
    <n v="479"/>
    <n v="43"/>
    <n v="1798.72"/>
    <s v="Tornillería Ibérica SL"/>
    <n v="10"/>
    <n v="0.5"/>
    <n v="0.4777777777777778"/>
    <n v="1002.5581395348837"/>
    <n v="19.111111111111111"/>
    <n v="0"/>
    <n v="0"/>
    <x v="0"/>
    <n v="10538"/>
  </r>
  <r>
    <x v="734"/>
    <x v="734"/>
    <s v="fasteners"/>
    <n v="30.15"/>
    <n v="2127"/>
    <n v="61"/>
    <n v="1786.14"/>
    <s v="Tornillería Ibérica SL"/>
    <n v="10"/>
    <n v="0.5"/>
    <n v="0.67777777777777781"/>
    <n v="3138.1967213114754"/>
    <n v="27.111111111111114"/>
    <n v="0"/>
    <n v="0"/>
    <x v="0"/>
    <n v="32064.525000000001"/>
  </r>
  <r>
    <x v="735"/>
    <x v="735"/>
    <s v="fasteners"/>
    <n v="15.05"/>
    <n v="440"/>
    <n v="123"/>
    <n v="1782.15"/>
    <s v="Tornillería Ibérica SL"/>
    <n v="10"/>
    <n v="0.5"/>
    <n v="1.3666666666666667"/>
    <n v="321.95121951219511"/>
    <n v="54.666666666666671"/>
    <n v="0"/>
    <n v="0"/>
    <x v="0"/>
    <n v="3311"/>
  </r>
  <r>
    <x v="736"/>
    <x v="736"/>
    <s v="fasteners"/>
    <n v="50.9"/>
    <n v="0"/>
    <n v="36"/>
    <n v="1777.45"/>
    <s v="Tornillería Ibérica SL"/>
    <n v="10"/>
    <n v="0.5"/>
    <n v="0.4"/>
    <n v="0"/>
    <n v="16"/>
    <n v="16"/>
    <n v="407.2"/>
    <x v="3"/>
    <n v="0"/>
  </r>
  <r>
    <x v="737"/>
    <x v="737"/>
    <s v="fasteners"/>
    <n v="15.05"/>
    <n v="1743"/>
    <n v="147"/>
    <n v="1775.61"/>
    <s v="Tornillería Ibérica SL"/>
    <n v="10"/>
    <n v="0.5"/>
    <n v="1.6333333333333333"/>
    <n v="1067.1428571428571"/>
    <n v="65.333333333333329"/>
    <n v="0"/>
    <n v="0"/>
    <x v="0"/>
    <n v="13116.075000000001"/>
  </r>
  <r>
    <x v="738"/>
    <x v="738"/>
    <s v="anchors"/>
    <n v="24.39"/>
    <n v="450"/>
    <n v="76"/>
    <n v="1774.64"/>
    <s v="Fijaciones Norte SA"/>
    <n v="14"/>
    <n v="0.55000000000000004"/>
    <n v="0.84444444444444444"/>
    <n v="532.89473684210532"/>
    <n v="37.155555555555559"/>
    <n v="0"/>
    <n v="0"/>
    <x v="0"/>
    <n v="6036.5249999999996"/>
  </r>
  <r>
    <x v="739"/>
    <x v="739"/>
    <s v="anchors"/>
    <n v="28.69"/>
    <n v="1244"/>
    <n v="72"/>
    <n v="1773.12"/>
    <s v="Fijaciones Norte SA"/>
    <n v="14"/>
    <n v="0.55000000000000004"/>
    <n v="0.8"/>
    <n v="1555"/>
    <n v="35.200000000000003"/>
    <n v="0"/>
    <n v="0"/>
    <x v="0"/>
    <n v="19629.698"/>
  </r>
  <r>
    <x v="740"/>
    <x v="740"/>
    <s v="fasteners"/>
    <n v="34.6"/>
    <n v="0"/>
    <n v="54"/>
    <n v="1770.77"/>
    <s v="Tornillería Ibérica SL"/>
    <n v="10"/>
    <n v="0.5"/>
    <n v="0.6"/>
    <n v="0"/>
    <n v="24"/>
    <n v="24"/>
    <n v="415.2"/>
    <x v="3"/>
    <n v="0"/>
  </r>
  <r>
    <x v="741"/>
    <x v="741"/>
    <s v="fasteners"/>
    <n v="48.53"/>
    <n v="1771"/>
    <n v="37"/>
    <n v="1770.39"/>
    <s v="Tornillería Ibérica SL"/>
    <n v="10"/>
    <n v="0.5"/>
    <n v="0.41111111111111109"/>
    <n v="4307.8378378378384"/>
    <n v="16.444444444444443"/>
    <n v="0"/>
    <n v="0"/>
    <x v="0"/>
    <n v="42973.315000000002"/>
  </r>
  <r>
    <x v="742"/>
    <x v="742"/>
    <s v="fasteners"/>
    <n v="29.58"/>
    <n v="182"/>
    <n v="63"/>
    <n v="1768.14"/>
    <s v="Tornillería Ibérica SL"/>
    <n v="10"/>
    <n v="0.5"/>
    <n v="0.7"/>
    <n v="260"/>
    <n v="28"/>
    <n v="0"/>
    <n v="0"/>
    <x v="0"/>
    <n v="2691.78"/>
  </r>
  <r>
    <x v="743"/>
    <x v="743"/>
    <s v="fasteners"/>
    <n v="50.35"/>
    <n v="698"/>
    <n v="36"/>
    <n v="1766.24"/>
    <s v="Tornillería Ibérica SL"/>
    <n v="10"/>
    <n v="0.5"/>
    <n v="0.4"/>
    <n v="1745"/>
    <n v="16"/>
    <n v="0"/>
    <n v="0"/>
    <x v="0"/>
    <n v="17572.150000000001"/>
  </r>
  <r>
    <x v="744"/>
    <x v="744"/>
    <s v="fasteners"/>
    <n v="37.9"/>
    <n v="2050"/>
    <n v="49"/>
    <n v="1762.41"/>
    <s v="Tornillería Ibérica SL"/>
    <n v="10"/>
    <n v="0.5"/>
    <n v="0.5444444444444444"/>
    <n v="3765.3061224489797"/>
    <n v="21.777777777777775"/>
    <n v="0"/>
    <n v="0"/>
    <x v="0"/>
    <n v="38847.5"/>
  </r>
  <r>
    <x v="745"/>
    <x v="745"/>
    <s v="anchors"/>
    <n v="27.19"/>
    <n v="529"/>
    <n v="68"/>
    <n v="1759.52"/>
    <s v="Fijaciones Norte SA"/>
    <n v="14"/>
    <n v="0.55000000000000004"/>
    <n v="0.75555555555555554"/>
    <n v="700.14705882352939"/>
    <n v="33.24444444444444"/>
    <n v="0"/>
    <n v="0"/>
    <x v="0"/>
    <n v="7910.9305000000004"/>
  </r>
  <r>
    <x v="746"/>
    <x v="746"/>
    <s v="fasteners"/>
    <n v="22"/>
    <n v="879"/>
    <n v="83"/>
    <n v="1757.8"/>
    <s v="Tornillería Ibérica SL"/>
    <n v="10"/>
    <n v="0.5"/>
    <n v="0.92222222222222228"/>
    <n v="953.13253012048187"/>
    <n v="36.888888888888893"/>
    <n v="0"/>
    <n v="0"/>
    <x v="0"/>
    <n v="9669"/>
  </r>
  <r>
    <x v="747"/>
    <x v="747"/>
    <s v="fasteners"/>
    <n v="74.39"/>
    <n v="323"/>
    <n v="28"/>
    <n v="1756.9"/>
    <s v="Tornillería Ibérica SL"/>
    <n v="10"/>
    <n v="0.5"/>
    <n v="0.31111111111111112"/>
    <n v="1038.2142857142858"/>
    <n v="12.444444444444445"/>
    <n v="0"/>
    <n v="0"/>
    <x v="0"/>
    <n v="12013.985000000001"/>
  </r>
  <r>
    <x v="748"/>
    <x v="748"/>
    <s v="fasteners"/>
    <n v="16.43"/>
    <n v="390"/>
    <n v="110"/>
    <n v="1753.65"/>
    <s v="Tornillería Ibérica SL"/>
    <n v="10"/>
    <n v="0.5"/>
    <n v="1.2222222222222223"/>
    <n v="319.09090909090907"/>
    <n v="48.888888888888893"/>
    <n v="0"/>
    <n v="0"/>
    <x v="0"/>
    <n v="3203.85"/>
  </r>
  <r>
    <x v="749"/>
    <x v="749"/>
    <s v="fasteners"/>
    <n v="32.590000000000003"/>
    <n v="342"/>
    <n v="57"/>
    <n v="1752.59"/>
    <s v="Tornillería Ibérica SL"/>
    <n v="10"/>
    <n v="0.5"/>
    <n v="0.6333333333333333"/>
    <n v="540"/>
    <n v="25.333333333333332"/>
    <n v="0"/>
    <n v="0"/>
    <x v="0"/>
    <n v="5572.89"/>
  </r>
  <r>
    <x v="750"/>
    <x v="750"/>
    <s v="fasteners"/>
    <n v="22.59"/>
    <n v="1875"/>
    <n v="83"/>
    <n v="1749.64"/>
    <s v="Tornillería Ibérica SL"/>
    <n v="10"/>
    <n v="0.5"/>
    <n v="0.92222222222222228"/>
    <n v="2033.1325301204818"/>
    <n v="36.888888888888893"/>
    <n v="0"/>
    <n v="0"/>
    <x v="0"/>
    <n v="21178.125"/>
  </r>
  <r>
    <x v="751"/>
    <x v="751"/>
    <s v="fasteners"/>
    <n v="14.39"/>
    <n v="0"/>
    <n v="131"/>
    <n v="1749.1"/>
    <s v="Tornillería Ibérica SL"/>
    <n v="10"/>
    <n v="0.5"/>
    <n v="1.4555555555555555"/>
    <n v="0"/>
    <n v="58.222222222222221"/>
    <n v="59"/>
    <n v="424.505"/>
    <x v="3"/>
    <n v="0"/>
  </r>
  <r>
    <x v="752"/>
    <x v="752"/>
    <s v="fasteners"/>
    <n v="7.8"/>
    <n v="1023"/>
    <n v="236"/>
    <n v="1742.62"/>
    <s v="Tornillería Ibérica SL"/>
    <n v="10"/>
    <n v="0.5"/>
    <n v="2.6222222222222222"/>
    <n v="390.12711864406782"/>
    <n v="104.88888888888889"/>
    <n v="0"/>
    <n v="0"/>
    <x v="0"/>
    <n v="3989.7"/>
  </r>
  <r>
    <x v="753"/>
    <x v="753"/>
    <s v="fasteners"/>
    <n v="91.1"/>
    <n v="1075"/>
    <n v="20"/>
    <n v="1741.81"/>
    <s v="Tornillería Ibérica SL"/>
    <n v="10"/>
    <n v="0.5"/>
    <n v="0.22222222222222221"/>
    <n v="4837.5"/>
    <n v="8.8888888888888893"/>
    <n v="0"/>
    <n v="0"/>
    <x v="0"/>
    <n v="48966.25"/>
  </r>
  <r>
    <x v="754"/>
    <x v="754"/>
    <s v="fasteners"/>
    <n v="15.68"/>
    <n v="80"/>
    <n v="118"/>
    <n v="1737.43"/>
    <s v="Tornillería Ibérica SL"/>
    <n v="10"/>
    <n v="0.5"/>
    <n v="1.3111111111111111"/>
    <n v="61.016949152542374"/>
    <n v="52.444444444444443"/>
    <n v="0"/>
    <n v="0"/>
    <x v="2"/>
    <n v="627.20000000000005"/>
  </r>
  <r>
    <x v="755"/>
    <x v="755"/>
    <s v="fasteners"/>
    <n v="55.39"/>
    <n v="284"/>
    <n v="33"/>
    <n v="1729.3"/>
    <s v="Tornillería Ibérica SL"/>
    <n v="10"/>
    <n v="0.5"/>
    <n v="0.36666666666666664"/>
    <n v="774.54545454545462"/>
    <n v="14.666666666666666"/>
    <n v="0"/>
    <n v="0"/>
    <x v="0"/>
    <n v="7865.38"/>
  </r>
  <r>
    <x v="756"/>
    <x v="756"/>
    <s v="fasteners"/>
    <n v="13.7"/>
    <n v="1605"/>
    <n v="131"/>
    <n v="1715.96"/>
    <s v="Tornillería Ibérica SL"/>
    <n v="10"/>
    <n v="0.5"/>
    <n v="1.4555555555555555"/>
    <n v="1102.6717557251909"/>
    <n v="58.222222222222221"/>
    <n v="0"/>
    <n v="0"/>
    <x v="0"/>
    <n v="10994.25"/>
  </r>
  <r>
    <x v="757"/>
    <x v="757"/>
    <s v="fasteners"/>
    <n v="16.7"/>
    <n v="10"/>
    <n v="109"/>
    <n v="1713.06"/>
    <s v="Tornillería Ibérica SL"/>
    <n v="10"/>
    <n v="0.5"/>
    <n v="1.211111111111111"/>
    <n v="8.2568807339449553"/>
    <n v="48.444444444444443"/>
    <n v="39"/>
    <n v="325.64999999999998"/>
    <x v="1"/>
    <n v="83.5"/>
  </r>
  <r>
    <x v="758"/>
    <x v="758"/>
    <s v="fasteners"/>
    <n v="25.09"/>
    <n v="1307"/>
    <n v="72"/>
    <n v="1710.51"/>
    <s v="Tornillería Ibérica SL"/>
    <n v="10"/>
    <n v="0.5"/>
    <n v="0.8"/>
    <n v="1633.75"/>
    <n v="32"/>
    <n v="0"/>
    <n v="0"/>
    <x v="0"/>
    <n v="16396.314999999999"/>
  </r>
  <r>
    <x v="759"/>
    <x v="759"/>
    <s v="fasteners"/>
    <n v="16.600000000000001"/>
    <n v="2119"/>
    <n v="106"/>
    <n v="1703.43"/>
    <s v="Tornillería Ibérica SL"/>
    <n v="10"/>
    <n v="0.5"/>
    <n v="1.1777777777777778"/>
    <n v="1799.1509433962265"/>
    <n v="47.111111111111114"/>
    <n v="0"/>
    <n v="0"/>
    <x v="0"/>
    <n v="17587.7"/>
  </r>
  <r>
    <x v="760"/>
    <x v="760"/>
    <s v="anchors"/>
    <n v="33.090000000000003"/>
    <n v="2229"/>
    <n v="54"/>
    <n v="1699.42"/>
    <s v="Fijaciones Norte SA"/>
    <n v="14"/>
    <n v="0.55000000000000004"/>
    <n v="0.6"/>
    <n v="3715"/>
    <n v="26.4"/>
    <n v="0"/>
    <n v="0"/>
    <x v="0"/>
    <n v="40566.6855"/>
  </r>
  <r>
    <x v="761"/>
    <x v="761"/>
    <s v="fasteners"/>
    <n v="34.58"/>
    <n v="733"/>
    <n v="52"/>
    <n v="1698.41"/>
    <s v="Tornillería Ibérica SL"/>
    <n v="10"/>
    <n v="0.5"/>
    <n v="0.57777777777777772"/>
    <n v="1268.6538461538462"/>
    <n v="23.111111111111107"/>
    <n v="0"/>
    <n v="0"/>
    <x v="0"/>
    <n v="12673.57"/>
  </r>
  <r>
    <x v="762"/>
    <x v="762"/>
    <s v="fasteners"/>
    <n v="15.05"/>
    <n v="92"/>
    <n v="118"/>
    <n v="1697.3"/>
    <s v="Tornillería Ibérica SL"/>
    <n v="10"/>
    <n v="0.5"/>
    <n v="1.3111111111111111"/>
    <n v="70.169491525423723"/>
    <n v="52.444444444444443"/>
    <n v="0"/>
    <n v="0"/>
    <x v="2"/>
    <n v="692.3"/>
  </r>
  <r>
    <x v="763"/>
    <x v="763"/>
    <s v="fasteners"/>
    <n v="27.39"/>
    <n v="796"/>
    <n v="82"/>
    <n v="1690.74"/>
    <s v="Tornillería Ibérica SL"/>
    <n v="10"/>
    <n v="0.5"/>
    <n v="0.91111111111111109"/>
    <n v="873.65853658536582"/>
    <n v="36.444444444444443"/>
    <n v="0"/>
    <n v="0"/>
    <x v="0"/>
    <n v="10901.22"/>
  </r>
  <r>
    <x v="764"/>
    <x v="764"/>
    <s v="fasteners"/>
    <n v="15.48"/>
    <n v="480"/>
    <n v="115"/>
    <n v="1690.3"/>
    <s v="Tornillería Ibérica SL"/>
    <n v="10"/>
    <n v="0.5"/>
    <n v="1.2777777777777777"/>
    <n v="375.6521739130435"/>
    <n v="51.111111111111107"/>
    <n v="0"/>
    <n v="0"/>
    <x v="0"/>
    <n v="3715.2"/>
  </r>
  <r>
    <x v="765"/>
    <x v="765"/>
    <s v="fasteners"/>
    <n v="117.68"/>
    <n v="0"/>
    <n v="15"/>
    <n v="1689.92"/>
    <s v="Tornillería Ibérica SL"/>
    <n v="10"/>
    <n v="0.5"/>
    <n v="0.16666666666666666"/>
    <n v="0"/>
    <n v="6.6666666666666661"/>
    <n v="7"/>
    <n v="411.88"/>
    <x v="3"/>
    <n v="0"/>
  </r>
  <r>
    <x v="766"/>
    <x v="766"/>
    <s v="fasteners"/>
    <n v="36.9"/>
    <n v="1478"/>
    <n v="49"/>
    <n v="1684.2"/>
    <s v="Tornillería Ibérica SL"/>
    <n v="10"/>
    <n v="0.5"/>
    <n v="0.5444444444444444"/>
    <n v="2714.6938775510207"/>
    <n v="21.777777777777775"/>
    <n v="0"/>
    <n v="0"/>
    <x v="0"/>
    <n v="27269.1"/>
  </r>
  <r>
    <x v="767"/>
    <x v="767"/>
    <s v="fasteners"/>
    <n v="21.86"/>
    <n v="1403"/>
    <n v="81"/>
    <n v="1681.84"/>
    <s v="Tornillería Ibérica SL"/>
    <n v="10"/>
    <n v="0.5"/>
    <n v="0.9"/>
    <n v="1558.8888888888889"/>
    <n v="36"/>
    <n v="0"/>
    <n v="0"/>
    <x v="0"/>
    <n v="15334.79"/>
  </r>
  <r>
    <x v="768"/>
    <x v="768"/>
    <s v="anchors"/>
    <n v="43.19"/>
    <n v="717"/>
    <n v="41"/>
    <n v="1679.96"/>
    <s v="Fijaciones Norte SA"/>
    <n v="14"/>
    <n v="0.55000000000000004"/>
    <n v="0.45555555555555555"/>
    <n v="1573.9024390243903"/>
    <n v="20.044444444444444"/>
    <n v="0"/>
    <n v="0"/>
    <x v="0"/>
    <n v="17031.976500000001"/>
  </r>
  <r>
    <x v="769"/>
    <x v="769"/>
    <s v="fasteners"/>
    <n v="20.85"/>
    <n v="0"/>
    <n v="85"/>
    <n v="1677.05"/>
    <s v="Tornillería Ibérica SL"/>
    <n v="10"/>
    <n v="0.5"/>
    <n v="0.94444444444444442"/>
    <n v="0"/>
    <n v="37.777777777777779"/>
    <n v="38"/>
    <n v="396.15"/>
    <x v="3"/>
    <n v="0"/>
  </r>
  <r>
    <x v="770"/>
    <x v="770"/>
    <s v="fasteners"/>
    <n v="23.27"/>
    <n v="488"/>
    <n v="76"/>
    <n v="1669.02"/>
    <s v="Tornillería Ibérica SL"/>
    <n v="10"/>
    <n v="0.5"/>
    <n v="0.84444444444444444"/>
    <n v="577.89473684210532"/>
    <n v="33.777777777777779"/>
    <n v="0"/>
    <n v="0"/>
    <x v="0"/>
    <n v="5677.88"/>
  </r>
  <r>
    <x v="771"/>
    <x v="771"/>
    <s v="fasteners"/>
    <n v="15.29"/>
    <n v="226"/>
    <n v="113"/>
    <n v="1665.89"/>
    <s v="Tornillería Ibérica SL"/>
    <n v="10"/>
    <n v="0.5"/>
    <n v="1.2555555555555555"/>
    <n v="180"/>
    <n v="50.222222222222221"/>
    <n v="0"/>
    <n v="0"/>
    <x v="2"/>
    <n v="1727.77"/>
  </r>
  <r>
    <x v="772"/>
    <x v="772"/>
    <s v="fasteners"/>
    <n v="18.600000000000001"/>
    <n v="4"/>
    <n v="95"/>
    <n v="1663.08"/>
    <s v="Tornillería Ibérica SL"/>
    <n v="10"/>
    <n v="0.5"/>
    <n v="1.0555555555555556"/>
    <n v="3.7894736842105261"/>
    <n v="42.222222222222221"/>
    <n v="39"/>
    <n v="362.7"/>
    <x v="1"/>
    <n v="37.200000000000003"/>
  </r>
  <r>
    <x v="773"/>
    <x v="773"/>
    <s v="fasteners"/>
    <n v="17.3"/>
    <n v="2104"/>
    <n v="99"/>
    <n v="1662.04"/>
    <s v="Tornillería Ibérica SL"/>
    <n v="10"/>
    <n v="0.5"/>
    <n v="1.1000000000000001"/>
    <n v="1912.7272727272725"/>
    <n v="44"/>
    <n v="0"/>
    <n v="0"/>
    <x v="0"/>
    <n v="18199.599999999999"/>
  </r>
  <r>
    <x v="774"/>
    <x v="774"/>
    <s v="fasteners"/>
    <n v="451.58"/>
    <n v="10"/>
    <n v="4"/>
    <n v="1661.8"/>
    <s v="Tornillería Ibérica SL"/>
    <n v="10"/>
    <n v="0.5"/>
    <n v="4.4444444444444446E-2"/>
    <n v="225"/>
    <n v="1.7777777777777779"/>
    <n v="0"/>
    <n v="0"/>
    <x v="0"/>
    <n v="2257.9"/>
  </r>
  <r>
    <x v="775"/>
    <x v="775"/>
    <s v="fasteners"/>
    <n v="19.579999999999998"/>
    <n v="715"/>
    <n v="88"/>
    <n v="1661.35"/>
    <s v="Tornillería Ibérica SL"/>
    <n v="10"/>
    <n v="0.5"/>
    <n v="0.97777777777777775"/>
    <n v="731.25"/>
    <n v="39.111111111111107"/>
    <n v="0"/>
    <n v="0"/>
    <x v="0"/>
    <n v="6999.85"/>
  </r>
  <r>
    <x v="776"/>
    <x v="776"/>
    <s v="fasteners"/>
    <n v="42.18"/>
    <n v="1786"/>
    <n v="40"/>
    <n v="1660.25"/>
    <s v="Tornillería Ibérica SL"/>
    <n v="10"/>
    <n v="0.5"/>
    <n v="0.44444444444444442"/>
    <n v="4018.5"/>
    <n v="17.777777777777779"/>
    <n v="0"/>
    <n v="0"/>
    <x v="0"/>
    <n v="37666.74"/>
  </r>
  <r>
    <x v="777"/>
    <x v="777"/>
    <s v="fasteners"/>
    <n v="13.7"/>
    <n v="1883"/>
    <n v="129"/>
    <n v="1659.48"/>
    <s v="Tornillería Ibérica SL"/>
    <n v="10"/>
    <n v="0.5"/>
    <n v="1.4333333333333333"/>
    <n v="1313.7209302325582"/>
    <n v="57.333333333333336"/>
    <n v="0"/>
    <n v="0"/>
    <x v="0"/>
    <n v="12898.55"/>
  </r>
  <r>
    <x v="778"/>
    <x v="778"/>
    <s v="fasteners"/>
    <n v="68.599999999999994"/>
    <n v="1736"/>
    <n v="25"/>
    <n v="1657.36"/>
    <s v="Tornillería Ibérica SL"/>
    <n v="10"/>
    <n v="0.5"/>
    <n v="0.27777777777777779"/>
    <n v="6249.5999999999995"/>
    <n v="11.111111111111111"/>
    <n v="0"/>
    <n v="0"/>
    <x v="0"/>
    <n v="59544.800000000003"/>
  </r>
  <r>
    <x v="779"/>
    <x v="779"/>
    <s v="fasteners"/>
    <n v="41.71"/>
    <n v="1791"/>
    <n v="46"/>
    <n v="1657.3"/>
    <s v="Tornillería Ibérica SL"/>
    <n v="10"/>
    <n v="0.5"/>
    <n v="0.51111111111111107"/>
    <n v="3504.130434782609"/>
    <n v="20.444444444444443"/>
    <n v="0"/>
    <n v="0"/>
    <x v="0"/>
    <n v="37351.305"/>
  </r>
  <r>
    <x v="780"/>
    <x v="780"/>
    <s v="fasteners"/>
    <n v="10.9"/>
    <n v="462"/>
    <n v="204"/>
    <n v="1652.86"/>
    <s v="Tornillería Ibérica SL"/>
    <n v="10"/>
    <n v="0.5"/>
    <n v="2.2666666666666666"/>
    <n v="203.82352941176472"/>
    <n v="90.666666666666657"/>
    <n v="0"/>
    <n v="0"/>
    <x v="0"/>
    <n v="2517.9"/>
  </r>
  <r>
    <x v="781"/>
    <x v="781"/>
    <s v="fasteners"/>
    <n v="30.9"/>
    <n v="564"/>
    <n v="56"/>
    <n v="1650.74"/>
    <s v="Tornillería Ibérica SL"/>
    <n v="10"/>
    <n v="0.5"/>
    <n v="0.62222222222222223"/>
    <n v="906.42857142857144"/>
    <n v="24.888888888888889"/>
    <n v="0"/>
    <n v="0"/>
    <x v="0"/>
    <n v="8713.7999999999993"/>
  </r>
  <r>
    <x v="782"/>
    <x v="782"/>
    <s v="fasteners"/>
    <n v="17.399999999999999"/>
    <n v="10"/>
    <n v="124"/>
    <n v="1646.49"/>
    <s v="Tornillería Ibérica SL"/>
    <n v="10"/>
    <n v="0.5"/>
    <n v="1.3777777777777778"/>
    <n v="7.258064516129032"/>
    <n v="55.111111111111114"/>
    <n v="46"/>
    <n v="400.2"/>
    <x v="1"/>
    <n v="87"/>
  </r>
  <r>
    <x v="783"/>
    <x v="783"/>
    <s v="fasteners"/>
    <n v="13.65"/>
    <n v="2128"/>
    <n v="127"/>
    <n v="1645.83"/>
    <s v="Tornillería Ibérica SL"/>
    <n v="10"/>
    <n v="0.5"/>
    <n v="1.4111111111111112"/>
    <n v="1508.0314960629921"/>
    <n v="56.44444444444445"/>
    <n v="0"/>
    <n v="0"/>
    <x v="0"/>
    <n v="14523.6"/>
  </r>
  <r>
    <x v="784"/>
    <x v="784"/>
    <s v="fasteners"/>
    <n v="36.15"/>
    <n v="82"/>
    <n v="48"/>
    <n v="1640.56"/>
    <s v="Tornillería Ibérica SL"/>
    <n v="10"/>
    <n v="0.5"/>
    <n v="0.53333333333333333"/>
    <n v="153.75"/>
    <n v="21.333333333333332"/>
    <n v="0"/>
    <n v="0"/>
    <x v="2"/>
    <n v="1482.15"/>
  </r>
  <r>
    <x v="785"/>
    <x v="785"/>
    <s v="fasteners"/>
    <n v="32.799999999999997"/>
    <n v="1854"/>
    <n v="53"/>
    <n v="1640.16"/>
    <s v="Tornillería Ibérica SL"/>
    <n v="10"/>
    <n v="0.5"/>
    <n v="0.58888888888888891"/>
    <n v="3148.3018867924529"/>
    <n v="23.555555555555557"/>
    <n v="0"/>
    <n v="0"/>
    <x v="0"/>
    <n v="30405.599999999999"/>
  </r>
  <r>
    <x v="786"/>
    <x v="786"/>
    <s v="fasteners"/>
    <n v="62.07"/>
    <n v="269"/>
    <n v="27"/>
    <n v="1638.6"/>
    <s v="Tornillería Ibérica SL"/>
    <n v="10"/>
    <n v="0.5"/>
    <n v="0.3"/>
    <n v="896.66666666666674"/>
    <n v="12"/>
    <n v="0"/>
    <n v="0"/>
    <x v="0"/>
    <n v="8348.4150000000009"/>
  </r>
  <r>
    <x v="787"/>
    <x v="787"/>
    <s v="fasteners"/>
    <n v="34.200000000000003"/>
    <n v="1480"/>
    <n v="48"/>
    <n v="1635.39"/>
    <s v="Tornillería Ibérica SL"/>
    <n v="10"/>
    <n v="0.5"/>
    <n v="0.53333333333333333"/>
    <n v="2775"/>
    <n v="21.333333333333332"/>
    <n v="0"/>
    <n v="0"/>
    <x v="0"/>
    <n v="25308"/>
  </r>
  <r>
    <x v="788"/>
    <x v="788"/>
    <s v="fasteners"/>
    <n v="67.099999999999994"/>
    <n v="1962"/>
    <n v="26"/>
    <n v="1630.49"/>
    <s v="Tornillería Ibérica SL"/>
    <n v="10"/>
    <n v="0.5"/>
    <n v="0.28888888888888886"/>
    <n v="6791.5384615384619"/>
    <n v="11.555555555555554"/>
    <n v="0"/>
    <n v="0"/>
    <x v="0"/>
    <n v="65825.100000000006"/>
  </r>
  <r>
    <x v="789"/>
    <x v="789"/>
    <s v="fasteners"/>
    <n v="13.89"/>
    <n v="533"/>
    <n v="123"/>
    <n v="1630.18"/>
    <s v="Tornillería Ibérica SL"/>
    <n v="10"/>
    <n v="0.5"/>
    <n v="1.3666666666666667"/>
    <n v="390"/>
    <n v="54.666666666666671"/>
    <n v="0"/>
    <n v="0"/>
    <x v="0"/>
    <n v="3701.6849999999999"/>
  </r>
  <r>
    <x v="790"/>
    <x v="790"/>
    <s v="fasteners"/>
    <n v="14.2"/>
    <n v="1202"/>
    <n v="122"/>
    <n v="1630.07"/>
    <s v="Tornillería Ibérica SL"/>
    <n v="10"/>
    <n v="0.5"/>
    <n v="1.3555555555555556"/>
    <n v="886.72131147540983"/>
    <n v="54.222222222222229"/>
    <n v="0"/>
    <n v="0"/>
    <x v="0"/>
    <n v="8534.2000000000007"/>
  </r>
  <r>
    <x v="791"/>
    <x v="791"/>
    <s v="fasteners"/>
    <n v="29.3"/>
    <n v="1111"/>
    <n v="59"/>
    <n v="1628.68"/>
    <s v="Tornillería Ibérica SL"/>
    <n v="10"/>
    <n v="0.5"/>
    <n v="0.65555555555555556"/>
    <n v="1694.7457627118645"/>
    <n v="26.222222222222221"/>
    <n v="0"/>
    <n v="0"/>
    <x v="0"/>
    <n v="16276.15"/>
  </r>
  <r>
    <x v="792"/>
    <x v="792"/>
    <s v="fasteners"/>
    <n v="34.729999999999997"/>
    <n v="376"/>
    <n v="49"/>
    <n v="1628.07"/>
    <s v="Tornillería Ibérica SL"/>
    <n v="10"/>
    <n v="0.5"/>
    <n v="0.5444444444444444"/>
    <n v="690.61224489795927"/>
    <n v="21.777777777777775"/>
    <n v="0"/>
    <n v="0"/>
    <x v="0"/>
    <n v="6529.24"/>
  </r>
  <r>
    <x v="793"/>
    <x v="793"/>
    <s v="anchors"/>
    <n v="77.790000000000006"/>
    <n v="1857"/>
    <n v="22"/>
    <n v="1627.42"/>
    <s v="Fijaciones Norte SA"/>
    <n v="14"/>
    <n v="0.55000000000000004"/>
    <n v="0.24444444444444444"/>
    <n v="7596.818181818182"/>
    <n v="10.755555555555555"/>
    <n v="0"/>
    <n v="0"/>
    <x v="0"/>
    <n v="79450.816500000001"/>
  </r>
  <r>
    <x v="794"/>
    <x v="794"/>
    <s v="fasteners"/>
    <n v="21.8"/>
    <n v="2190"/>
    <n v="78"/>
    <n v="1626.48"/>
    <s v="Tornillería Ibérica SL"/>
    <n v="10"/>
    <n v="0.5"/>
    <n v="0.8666666666666667"/>
    <n v="2526.9230769230767"/>
    <n v="34.666666666666671"/>
    <n v="0"/>
    <n v="0"/>
    <x v="0"/>
    <n v="23871"/>
  </r>
  <r>
    <x v="795"/>
    <x v="795"/>
    <s v="fasteners"/>
    <n v="69.73"/>
    <n v="2007"/>
    <n v="24"/>
    <n v="1626.08"/>
    <s v="Tornillería Ibérica SL"/>
    <n v="10"/>
    <n v="0.5"/>
    <n v="0.26666666666666666"/>
    <n v="7526.25"/>
    <n v="10.666666666666666"/>
    <n v="0"/>
    <n v="0"/>
    <x v="0"/>
    <n v="69974.054999999993"/>
  </r>
  <r>
    <x v="796"/>
    <x v="796"/>
    <s v="fasteners"/>
    <n v="30.1"/>
    <n v="257"/>
    <n v="56"/>
    <n v="1623.56"/>
    <s v="Tornillería Ibérica SL"/>
    <n v="10"/>
    <n v="0.5"/>
    <n v="0.62222222222222223"/>
    <n v="413.03571428571428"/>
    <n v="24.888888888888889"/>
    <n v="0"/>
    <n v="0"/>
    <x v="0"/>
    <n v="3867.85"/>
  </r>
  <r>
    <x v="797"/>
    <x v="797"/>
    <s v="fasteners"/>
    <n v="29.2"/>
    <n v="1336"/>
    <n v="65"/>
    <n v="1619.5"/>
    <s v="Tornillería Ibérica SL"/>
    <n v="10"/>
    <n v="0.5"/>
    <n v="0.72222222222222221"/>
    <n v="1849.8461538461538"/>
    <n v="28.888888888888889"/>
    <n v="0"/>
    <n v="0"/>
    <x v="0"/>
    <n v="19505.599999999999"/>
  </r>
  <r>
    <x v="798"/>
    <x v="798"/>
    <s v="fasteners"/>
    <n v="35.19"/>
    <n v="893"/>
    <n v="49"/>
    <n v="1616.44"/>
    <s v="Tornillería Ibérica SL"/>
    <n v="10"/>
    <n v="0.5"/>
    <n v="0.5444444444444444"/>
    <n v="1640.2040816326532"/>
    <n v="21.777777777777775"/>
    <n v="0"/>
    <n v="0"/>
    <x v="0"/>
    <n v="15712.334999999999"/>
  </r>
  <r>
    <x v="799"/>
    <x v="799"/>
    <s v="fasteners"/>
    <n v="39.85"/>
    <n v="992"/>
    <n v="43"/>
    <n v="1610.67"/>
    <s v="Tornillería Ibérica SL"/>
    <n v="10"/>
    <n v="0.5"/>
    <n v="0.4777777777777778"/>
    <n v="2076.2790697674418"/>
    <n v="19.111111111111111"/>
    <n v="0"/>
    <n v="0"/>
    <x v="0"/>
    <n v="19765.599999999999"/>
  </r>
  <r>
    <x v="800"/>
    <x v="800"/>
    <s v="fasteners"/>
    <n v="16.09"/>
    <n v="1716"/>
    <n v="105"/>
    <n v="1608.52"/>
    <s v="Tornillería Ibérica SL"/>
    <n v="10"/>
    <n v="0.5"/>
    <n v="1.1666666666666667"/>
    <n v="1470.8571428571427"/>
    <n v="46.666666666666671"/>
    <n v="0"/>
    <n v="0"/>
    <x v="0"/>
    <n v="13805.22"/>
  </r>
  <r>
    <x v="801"/>
    <x v="801"/>
    <s v="fasteners"/>
    <n v="13.8"/>
    <n v="63"/>
    <n v="123"/>
    <n v="1605.02"/>
    <s v="Tornillería Ibérica SL"/>
    <n v="10"/>
    <n v="0.5"/>
    <n v="1.3666666666666667"/>
    <n v="46.097560975609753"/>
    <n v="54.666666666666671"/>
    <n v="0"/>
    <n v="0"/>
    <x v="2"/>
    <n v="434.7"/>
  </r>
  <r>
    <x v="802"/>
    <x v="802"/>
    <s v="fasteners"/>
    <n v="75.45"/>
    <n v="93"/>
    <n v="23"/>
    <n v="1602.47"/>
    <s v="Tornillería Ibérica SL"/>
    <n v="10"/>
    <n v="0.5"/>
    <n v="0.25555555555555554"/>
    <n v="363.91304347826087"/>
    <n v="10.222222222222221"/>
    <n v="0"/>
    <n v="0"/>
    <x v="0"/>
    <n v="3508.4250000000002"/>
  </r>
  <r>
    <x v="803"/>
    <x v="803"/>
    <s v="fasteners"/>
    <n v="11.89"/>
    <n v="12"/>
    <n v="143"/>
    <n v="1601.91"/>
    <s v="Tornillería Ibérica SL"/>
    <n v="10"/>
    <n v="0.5"/>
    <n v="1.5888888888888888"/>
    <n v="7.5524475524475525"/>
    <n v="63.55555555555555"/>
    <n v="52"/>
    <n v="309.14"/>
    <x v="1"/>
    <n v="71.34"/>
  </r>
  <r>
    <x v="804"/>
    <x v="804"/>
    <s v="fasteners"/>
    <n v="31.5"/>
    <n v="2176"/>
    <n v="53"/>
    <n v="1598.31"/>
    <s v="Tornillería Ibérica SL"/>
    <n v="10"/>
    <n v="0.5"/>
    <n v="0.58888888888888891"/>
    <n v="3695.0943396226412"/>
    <n v="23.555555555555557"/>
    <n v="0"/>
    <n v="0"/>
    <x v="0"/>
    <n v="34272"/>
  </r>
  <r>
    <x v="805"/>
    <x v="805"/>
    <s v="fasteners"/>
    <n v="15.39"/>
    <n v="1601"/>
    <n v="110"/>
    <n v="1598.17"/>
    <s v="Tornillería Ibérica SL"/>
    <n v="10"/>
    <n v="0.5"/>
    <n v="1.2222222222222223"/>
    <n v="1309.9090909090908"/>
    <n v="48.888888888888893"/>
    <n v="0"/>
    <n v="0"/>
    <x v="0"/>
    <n v="12319.695"/>
  </r>
  <r>
    <x v="806"/>
    <x v="806"/>
    <s v="fasteners"/>
    <n v="43.6"/>
    <n v="660"/>
    <n v="48"/>
    <n v="1589.14"/>
    <s v="Tornillería Ibérica SL"/>
    <n v="10"/>
    <n v="0.5"/>
    <n v="0.53333333333333333"/>
    <n v="1237.5"/>
    <n v="21.333333333333332"/>
    <n v="0"/>
    <n v="0"/>
    <x v="0"/>
    <n v="14388"/>
  </r>
  <r>
    <x v="807"/>
    <x v="807"/>
    <s v="fasteners"/>
    <n v="141.04"/>
    <n v="8"/>
    <n v="12"/>
    <n v="1588.14"/>
    <s v="Tornillería Ibérica SL"/>
    <n v="10"/>
    <n v="0.5"/>
    <n v="0.13333333333333333"/>
    <n v="60"/>
    <n v="5.333333333333333"/>
    <n v="0"/>
    <n v="0"/>
    <x v="2"/>
    <n v="564.16"/>
  </r>
  <r>
    <x v="808"/>
    <x v="808"/>
    <s v="fasteners"/>
    <n v="21.65"/>
    <n v="1289"/>
    <n v="76"/>
    <n v="1585.3"/>
    <s v="Tornillería Ibérica SL"/>
    <n v="10"/>
    <n v="0.5"/>
    <n v="0.84444444444444444"/>
    <n v="1526.4473684210527"/>
    <n v="33.777777777777779"/>
    <n v="0"/>
    <n v="0"/>
    <x v="0"/>
    <n v="13953.424999999999"/>
  </r>
  <r>
    <x v="809"/>
    <x v="809"/>
    <s v="fasteners"/>
    <n v="17.39"/>
    <n v="1899"/>
    <n v="96"/>
    <n v="1582.56"/>
    <s v="Tornillería Ibérica SL"/>
    <n v="10"/>
    <n v="0.5"/>
    <n v="1.0666666666666667"/>
    <n v="1780.3125"/>
    <n v="42.666666666666664"/>
    <n v="0"/>
    <n v="0"/>
    <x v="0"/>
    <n v="16511.805"/>
  </r>
  <r>
    <x v="810"/>
    <x v="810"/>
    <s v="fasteners"/>
    <n v="42.2"/>
    <n v="1566"/>
    <n v="38"/>
    <n v="1582.43"/>
    <s v="Tornillería Ibérica SL"/>
    <n v="10"/>
    <n v="0.5"/>
    <n v="0.42222222222222222"/>
    <n v="3708.9473684210525"/>
    <n v="16.888888888888889"/>
    <n v="0"/>
    <n v="0"/>
    <x v="0"/>
    <n v="33042.6"/>
  </r>
  <r>
    <x v="811"/>
    <x v="811"/>
    <s v="anchors"/>
    <n v="23.99"/>
    <n v="1578"/>
    <n v="84"/>
    <n v="1578.76"/>
    <s v="Fijaciones Norte SA"/>
    <n v="14"/>
    <n v="0.55000000000000004"/>
    <n v="0.93333333333333335"/>
    <n v="1690.7142857142858"/>
    <n v="41.06666666666667"/>
    <n v="0"/>
    <n v="0"/>
    <x v="0"/>
    <n v="20820.920999999998"/>
  </r>
  <r>
    <x v="812"/>
    <x v="812"/>
    <s v="fasteners"/>
    <n v="27.95"/>
    <n v="0"/>
    <n v="59"/>
    <n v="1578.49"/>
    <s v="Tornillería Ibérica SL"/>
    <n v="10"/>
    <n v="0.5"/>
    <n v="0.65555555555555556"/>
    <n v="0"/>
    <n v="26.222222222222221"/>
    <n v="27"/>
    <n v="377.32499999999999"/>
    <x v="3"/>
    <n v="0"/>
  </r>
  <r>
    <x v="813"/>
    <x v="813"/>
    <s v="fasteners"/>
    <n v="40.85"/>
    <n v="654"/>
    <n v="41"/>
    <n v="1578.38"/>
    <s v="Tornillería Ibérica SL"/>
    <n v="10"/>
    <n v="0.5"/>
    <n v="0.45555555555555555"/>
    <n v="1435.6097560975611"/>
    <n v="18.222222222222221"/>
    <n v="0"/>
    <n v="0"/>
    <x v="0"/>
    <n v="13357.95"/>
  </r>
  <r>
    <x v="814"/>
    <x v="814"/>
    <s v="fasteners"/>
    <n v="47.68"/>
    <n v="1253"/>
    <n v="34"/>
    <n v="1575.4"/>
    <s v="Tornillería Ibérica SL"/>
    <n v="10"/>
    <n v="0.5"/>
    <n v="0.37777777777777777"/>
    <n v="3316.7647058823532"/>
    <n v="15.111111111111111"/>
    <n v="0"/>
    <n v="0"/>
    <x v="0"/>
    <n v="29871.52"/>
  </r>
  <r>
    <x v="815"/>
    <x v="815"/>
    <s v="fasteners"/>
    <n v="7.89"/>
    <n v="797"/>
    <n v="211"/>
    <n v="1573.57"/>
    <s v="Tornillería Ibérica SL"/>
    <n v="10"/>
    <n v="0.5"/>
    <n v="2.3444444444444446"/>
    <n v="339.95260663507105"/>
    <n v="93.777777777777786"/>
    <n v="0"/>
    <n v="0"/>
    <x v="0"/>
    <n v="3144.165"/>
  </r>
  <r>
    <x v="816"/>
    <x v="816"/>
    <s v="fasteners"/>
    <n v="22.5"/>
    <n v="0"/>
    <n v="82"/>
    <n v="1573.04"/>
    <s v="Tornillería Ibérica SL"/>
    <n v="10"/>
    <n v="0.5"/>
    <n v="0.91111111111111109"/>
    <n v="0"/>
    <n v="36.444444444444443"/>
    <n v="37"/>
    <n v="416.25"/>
    <x v="3"/>
    <n v="0"/>
  </r>
  <r>
    <x v="817"/>
    <x v="817"/>
    <s v="fasteners"/>
    <n v="25.19"/>
    <n v="2191"/>
    <n v="65"/>
    <n v="1572.69"/>
    <s v="Tornillería Ibérica SL"/>
    <n v="10"/>
    <n v="0.5"/>
    <n v="0.72222222222222221"/>
    <n v="3033.6923076923076"/>
    <n v="28.888888888888889"/>
    <n v="0"/>
    <n v="0"/>
    <x v="0"/>
    <n v="27595.645"/>
  </r>
  <r>
    <x v="818"/>
    <x v="818"/>
    <s v="fasteners"/>
    <n v="44.98"/>
    <n v="2126"/>
    <n v="36"/>
    <n v="1569.78"/>
    <s v="Tornillería Ibérica SL"/>
    <n v="10"/>
    <n v="0.5"/>
    <n v="0.4"/>
    <n v="5315"/>
    <n v="16"/>
    <n v="0"/>
    <n v="0"/>
    <x v="0"/>
    <n v="47813.74"/>
  </r>
  <r>
    <x v="819"/>
    <x v="819"/>
    <s v="fasteners"/>
    <n v="15.8"/>
    <n v="648"/>
    <n v="104"/>
    <n v="1567.64"/>
    <s v="Tornillería Ibérica SL"/>
    <n v="10"/>
    <n v="0.5"/>
    <n v="1.1555555555555554"/>
    <n v="560.76923076923083"/>
    <n v="46.222222222222214"/>
    <n v="0"/>
    <n v="0"/>
    <x v="0"/>
    <n v="5119.2"/>
  </r>
  <r>
    <x v="820"/>
    <x v="820"/>
    <s v="fasteners"/>
    <n v="10.199999999999999"/>
    <n v="0"/>
    <n v="201"/>
    <n v="1567.07"/>
    <s v="Tornillería Ibérica SL"/>
    <n v="10"/>
    <n v="0.5"/>
    <n v="2.2333333333333334"/>
    <n v="0"/>
    <n v="89.333333333333343"/>
    <n v="90"/>
    <n v="459"/>
    <x v="3"/>
    <n v="0"/>
  </r>
  <r>
    <x v="821"/>
    <x v="821"/>
    <s v="fasteners"/>
    <n v="14.19"/>
    <n v="1645"/>
    <n v="118"/>
    <n v="1566.1"/>
    <s v="Tornillería Ibérica SL"/>
    <n v="10"/>
    <n v="0.5"/>
    <n v="1.3111111111111111"/>
    <n v="1254.6610169491526"/>
    <n v="52.444444444444443"/>
    <n v="0"/>
    <n v="0"/>
    <x v="0"/>
    <n v="11671.275"/>
  </r>
  <r>
    <x v="822"/>
    <x v="822"/>
    <s v="fasteners"/>
    <n v="9"/>
    <n v="397"/>
    <n v="185"/>
    <n v="1565.28"/>
    <s v="Tornillería Ibérica SL"/>
    <n v="10"/>
    <n v="0.5"/>
    <n v="2.0555555555555554"/>
    <n v="193.13513513513516"/>
    <n v="82.222222222222214"/>
    <n v="0"/>
    <n v="0"/>
    <x v="0"/>
    <n v="1786.5"/>
  </r>
  <r>
    <x v="823"/>
    <x v="823"/>
    <s v="anchors"/>
    <n v="42.39"/>
    <n v="1868"/>
    <n v="39"/>
    <n v="1565.07"/>
    <s v="Fijaciones Norte SA"/>
    <n v="14"/>
    <n v="0.55000000000000004"/>
    <n v="0.43333333333333335"/>
    <n v="4310.7692307692305"/>
    <n v="19.066666666666666"/>
    <n v="0"/>
    <n v="0"/>
    <x v="0"/>
    <n v="43551.485999999997"/>
  </r>
  <r>
    <x v="824"/>
    <x v="824"/>
    <s v="fasteners"/>
    <n v="11.2"/>
    <n v="499"/>
    <n v="146"/>
    <n v="1564.69"/>
    <s v="Tornillería Ibérica SL"/>
    <n v="10"/>
    <n v="0.5"/>
    <n v="1.6222222222222222"/>
    <n v="307.60273972602738"/>
    <n v="64.888888888888886"/>
    <n v="0"/>
    <n v="0"/>
    <x v="0"/>
    <n v="2794.4"/>
  </r>
  <r>
    <x v="825"/>
    <x v="825"/>
    <s v="fasteners"/>
    <n v="41.28"/>
    <n v="91"/>
    <n v="39"/>
    <n v="1561.26"/>
    <s v="Tornillería Ibérica SL"/>
    <n v="10"/>
    <n v="0.5"/>
    <n v="0.43333333333333335"/>
    <n v="210"/>
    <n v="17.333333333333336"/>
    <n v="0"/>
    <n v="0"/>
    <x v="0"/>
    <n v="1878.24"/>
  </r>
  <r>
    <x v="826"/>
    <x v="826"/>
    <s v="fasteners"/>
    <n v="14.78"/>
    <n v="565"/>
    <n v="141"/>
    <n v="1560.21"/>
    <s v="Tornillería Ibérica SL"/>
    <n v="10"/>
    <n v="0.5"/>
    <n v="1.5666666666666667"/>
    <n v="360.63829787234044"/>
    <n v="62.666666666666664"/>
    <n v="0"/>
    <n v="0"/>
    <x v="0"/>
    <n v="4175.3500000000004"/>
  </r>
  <r>
    <x v="827"/>
    <x v="827"/>
    <s v="fasteners"/>
    <n v="23.76"/>
    <n v="4"/>
    <n v="69"/>
    <n v="1559.17"/>
    <s v="Tornillería Ibérica SL"/>
    <n v="10"/>
    <n v="0.5"/>
    <n v="0.76666666666666672"/>
    <n v="5.2173913043478262"/>
    <n v="30.666666666666668"/>
    <n v="27"/>
    <n v="320.76"/>
    <x v="1"/>
    <n v="47.52"/>
  </r>
  <r>
    <x v="828"/>
    <x v="828"/>
    <s v="fasteners"/>
    <n v="66.099999999999994"/>
    <n v="1417"/>
    <n v="24"/>
    <n v="1557.31"/>
    <s v="Tornillería Ibérica SL"/>
    <n v="10"/>
    <n v="0.5"/>
    <n v="0.26666666666666666"/>
    <n v="5313.75"/>
    <n v="10.666666666666666"/>
    <n v="0"/>
    <n v="0"/>
    <x v="0"/>
    <n v="46831.85"/>
  </r>
  <r>
    <x v="829"/>
    <x v="829"/>
    <s v="fasteners"/>
    <n v="71.55"/>
    <n v="520"/>
    <n v="23"/>
    <n v="1556.99"/>
    <s v="Tornillería Ibérica SL"/>
    <n v="10"/>
    <n v="0.5"/>
    <n v="0.25555555555555554"/>
    <n v="2034.7826086956522"/>
    <n v="10.222222222222221"/>
    <n v="0"/>
    <n v="0"/>
    <x v="0"/>
    <n v="18603"/>
  </r>
  <r>
    <x v="830"/>
    <x v="830"/>
    <s v="fasteners"/>
    <n v="12.9"/>
    <n v="505"/>
    <n v="128"/>
    <n v="1556.68"/>
    <s v="Tornillería Ibérica SL"/>
    <n v="10"/>
    <n v="0.5"/>
    <n v="1.4222222222222223"/>
    <n v="355.078125"/>
    <n v="56.888888888888893"/>
    <n v="0"/>
    <n v="0"/>
    <x v="0"/>
    <n v="3257.25"/>
  </r>
  <r>
    <x v="831"/>
    <x v="831"/>
    <s v="fasteners"/>
    <n v="53.75"/>
    <n v="2057"/>
    <n v="31"/>
    <n v="1556.61"/>
    <s v="Tornillería Ibérica SL"/>
    <n v="10"/>
    <n v="0.5"/>
    <n v="0.34444444444444444"/>
    <n v="5971.9354838709678"/>
    <n v="13.777777777777779"/>
    <n v="0"/>
    <n v="0"/>
    <x v="0"/>
    <n v="55281.875"/>
  </r>
  <r>
    <x v="832"/>
    <x v="832"/>
    <s v="anchors"/>
    <n v="28.69"/>
    <n v="423"/>
    <n v="56"/>
    <n v="1556.56"/>
    <s v="Fijaciones Norte SA"/>
    <n v="14"/>
    <n v="0.55000000000000004"/>
    <n v="0.62222222222222223"/>
    <n v="679.82142857142856"/>
    <n v="27.37777777777778"/>
    <n v="0"/>
    <n v="0"/>
    <x v="0"/>
    <n v="6674.7285000000002"/>
  </r>
  <r>
    <x v="833"/>
    <x v="833"/>
    <s v="fasteners"/>
    <n v="58.35"/>
    <n v="2193"/>
    <n v="28"/>
    <n v="1548.56"/>
    <s v="Tornillería Ibérica SL"/>
    <n v="10"/>
    <n v="0.5"/>
    <n v="0.31111111111111112"/>
    <n v="7048.9285714285716"/>
    <n v="12.444444444444445"/>
    <n v="0"/>
    <n v="0"/>
    <x v="0"/>
    <n v="63980.775000000001"/>
  </r>
  <r>
    <x v="834"/>
    <x v="834"/>
    <s v="anchors"/>
    <n v="21.89"/>
    <n v="1181"/>
    <n v="75"/>
    <n v="1547.68"/>
    <s v="Fijaciones Norte SA"/>
    <n v="14"/>
    <n v="0.55000000000000004"/>
    <n v="0.83333333333333337"/>
    <n v="1417.2"/>
    <n v="36.666666666666671"/>
    <n v="0"/>
    <n v="0"/>
    <x v="0"/>
    <n v="14218.6495"/>
  </r>
  <r>
    <x v="835"/>
    <x v="835"/>
    <s v="fasteners"/>
    <n v="138.81"/>
    <n v="678"/>
    <n v="12"/>
    <n v="1543.62"/>
    <s v="Tornillería Ibérica SL"/>
    <n v="10"/>
    <n v="0.5"/>
    <n v="0.13333333333333333"/>
    <n v="5085"/>
    <n v="5.333333333333333"/>
    <n v="0"/>
    <n v="0"/>
    <x v="0"/>
    <n v="47056.59"/>
  </r>
  <r>
    <x v="836"/>
    <x v="836"/>
    <s v="fasteners"/>
    <n v="11.1"/>
    <n v="1799"/>
    <n v="145"/>
    <n v="1541.44"/>
    <s v="Tornillería Ibérica SL"/>
    <n v="10"/>
    <n v="0.5"/>
    <n v="1.6111111111111112"/>
    <n v="1116.6206896551723"/>
    <n v="64.444444444444443"/>
    <n v="0"/>
    <n v="0"/>
    <x v="0"/>
    <n v="9984.4500000000007"/>
  </r>
  <r>
    <x v="837"/>
    <x v="837"/>
    <s v="fasteners"/>
    <n v="31.18"/>
    <n v="0"/>
    <n v="50"/>
    <n v="1540.34"/>
    <s v="Tornillería Ibérica SL"/>
    <n v="10"/>
    <n v="0.5"/>
    <n v="0.55555555555555558"/>
    <n v="0"/>
    <n v="22.222222222222221"/>
    <n v="23"/>
    <n v="358.57"/>
    <x v="3"/>
    <n v="0"/>
  </r>
  <r>
    <x v="838"/>
    <x v="838"/>
    <s v="fasteners"/>
    <n v="16.73"/>
    <n v="1554"/>
    <n v="97"/>
    <n v="1533.67"/>
    <s v="Tornillería Ibérica SL"/>
    <n v="10"/>
    <n v="0.5"/>
    <n v="1.0777777777777777"/>
    <n v="1441.855670103093"/>
    <n v="43.111111111111107"/>
    <n v="0"/>
    <n v="0"/>
    <x v="0"/>
    <n v="12999.21"/>
  </r>
  <r>
    <x v="839"/>
    <x v="839"/>
    <s v="fasteners"/>
    <n v="14.22"/>
    <n v="181"/>
    <n v="114"/>
    <n v="1530.42"/>
    <s v="Tornillería Ibérica SL"/>
    <n v="10"/>
    <n v="0.5"/>
    <n v="1.2666666666666666"/>
    <n v="142.89473684210526"/>
    <n v="50.666666666666664"/>
    <n v="0"/>
    <n v="0"/>
    <x v="2"/>
    <n v="1286.9100000000001"/>
  </r>
  <r>
    <x v="840"/>
    <x v="840"/>
    <s v="fasteners"/>
    <n v="34.549999999999997"/>
    <n v="2199"/>
    <n v="45"/>
    <n v="1529.91"/>
    <s v="Tornillería Ibérica SL"/>
    <n v="10"/>
    <n v="0.5"/>
    <n v="0.5"/>
    <n v="4398"/>
    <n v="20"/>
    <n v="0"/>
    <n v="0"/>
    <x v="0"/>
    <n v="37987.724999999999"/>
  </r>
  <r>
    <x v="841"/>
    <x v="841"/>
    <s v="fasteners"/>
    <n v="46.1"/>
    <n v="2202"/>
    <n v="41"/>
    <n v="1525.13"/>
    <s v="Tornillería Ibérica SL"/>
    <n v="10"/>
    <n v="0.5"/>
    <n v="0.45555555555555555"/>
    <n v="4833.6585365853662"/>
    <n v="18.222222222222221"/>
    <n v="0"/>
    <n v="0"/>
    <x v="0"/>
    <n v="50756.1"/>
  </r>
  <r>
    <x v="842"/>
    <x v="842"/>
    <s v="fasteners"/>
    <n v="31.39"/>
    <n v="1921"/>
    <n v="55"/>
    <n v="1523.27"/>
    <s v="Tornillería Ibérica SL"/>
    <n v="10"/>
    <n v="0.5"/>
    <n v="0.61111111111111116"/>
    <n v="3143.454545454545"/>
    <n v="24.444444444444446"/>
    <n v="0"/>
    <n v="0"/>
    <x v="0"/>
    <n v="30150.095000000001"/>
  </r>
  <r>
    <x v="843"/>
    <x v="843"/>
    <s v="fasteners"/>
    <n v="42.8"/>
    <n v="689"/>
    <n v="38"/>
    <n v="1522.95"/>
    <s v="Tornillería Ibérica SL"/>
    <n v="10"/>
    <n v="0.5"/>
    <n v="0.42222222222222222"/>
    <n v="1631.8421052631579"/>
    <n v="16.888888888888889"/>
    <n v="0"/>
    <n v="0"/>
    <x v="0"/>
    <n v="14744.6"/>
  </r>
  <r>
    <x v="844"/>
    <x v="844"/>
    <s v="fasteners"/>
    <n v="21.75"/>
    <n v="76"/>
    <n v="73"/>
    <n v="1521.67"/>
    <s v="Tornillería Ibérica SL"/>
    <n v="10"/>
    <n v="0.5"/>
    <n v="0.81111111111111112"/>
    <n v="93.698630136986296"/>
    <n v="32.444444444444443"/>
    <n v="0"/>
    <n v="0"/>
    <x v="2"/>
    <n v="826.5"/>
  </r>
  <r>
    <x v="845"/>
    <x v="845"/>
    <s v="fasteners"/>
    <n v="14"/>
    <n v="160"/>
    <n v="114"/>
    <n v="1521.52"/>
    <s v="Tornillería Ibérica SL"/>
    <n v="10"/>
    <n v="0.5"/>
    <n v="1.2666666666666666"/>
    <n v="126.31578947368422"/>
    <n v="50.666666666666664"/>
    <n v="0"/>
    <n v="0"/>
    <x v="2"/>
    <n v="1120"/>
  </r>
  <r>
    <x v="846"/>
    <x v="846"/>
    <s v="anchors"/>
    <n v="38.89"/>
    <n v="2226"/>
    <n v="41"/>
    <n v="1521.4"/>
    <s v="Fijaciones Norte SA"/>
    <n v="14"/>
    <n v="0.55000000000000004"/>
    <n v="0.45555555555555555"/>
    <n v="4886.3414634146338"/>
    <n v="20.044444444444444"/>
    <n v="0"/>
    <n v="0"/>
    <x v="0"/>
    <n v="47613.027000000002"/>
  </r>
  <r>
    <x v="847"/>
    <x v="847"/>
    <s v="fasteners"/>
    <n v="9.6"/>
    <n v="12"/>
    <n v="165"/>
    <n v="1513.22"/>
    <s v="Tornillería Ibérica SL"/>
    <n v="10"/>
    <n v="0.5"/>
    <n v="1.8333333333333333"/>
    <n v="6.5454545454545459"/>
    <n v="73.333333333333329"/>
    <n v="62"/>
    <n v="297.60000000000002"/>
    <x v="1"/>
    <n v="57.6"/>
  </r>
  <r>
    <x v="848"/>
    <x v="848"/>
    <s v="anchors"/>
    <n v="18.39"/>
    <n v="5"/>
    <n v="85"/>
    <n v="1512.78"/>
    <s v="Fijaciones Norte SA"/>
    <n v="14"/>
    <n v="0.55000000000000004"/>
    <n v="0.94444444444444442"/>
    <n v="5.2941176470588234"/>
    <n v="41.555555555555557"/>
    <n v="37"/>
    <n v="374.23649999999998"/>
    <x v="1"/>
    <n v="50.572499999999998"/>
  </r>
  <r>
    <x v="849"/>
    <x v="849"/>
    <s v="fasteners"/>
    <n v="55.17"/>
    <n v="1922"/>
    <n v="32"/>
    <n v="1511.89"/>
    <s v="Tornillería Ibérica SL"/>
    <n v="10"/>
    <n v="0.5"/>
    <n v="0.35555555555555557"/>
    <n v="5405.625"/>
    <n v="14.222222222222223"/>
    <n v="0"/>
    <n v="0"/>
    <x v="0"/>
    <n v="53018.37"/>
  </r>
  <r>
    <x v="850"/>
    <x v="850"/>
    <s v="fasteners"/>
    <n v="32.700000000000003"/>
    <n v="692"/>
    <n v="48"/>
    <n v="1504.74"/>
    <s v="Tornillería Ibérica SL"/>
    <n v="10"/>
    <n v="0.5"/>
    <n v="0.53333333333333333"/>
    <n v="1297.5"/>
    <n v="21.333333333333332"/>
    <n v="0"/>
    <n v="0"/>
    <x v="0"/>
    <n v="11314.2"/>
  </r>
  <r>
    <x v="851"/>
    <x v="851"/>
    <s v="fasteners"/>
    <n v="35.67"/>
    <n v="2171"/>
    <n v="44"/>
    <n v="1504.65"/>
    <s v="Tornillería Ibérica SL"/>
    <n v="10"/>
    <n v="0.5"/>
    <n v="0.48888888888888887"/>
    <n v="4440.681818181818"/>
    <n v="19.555555555555554"/>
    <n v="0"/>
    <n v="0"/>
    <x v="0"/>
    <n v="38719.785000000003"/>
  </r>
  <r>
    <x v="852"/>
    <x v="852"/>
    <s v="fasteners"/>
    <n v="75.45"/>
    <n v="1803"/>
    <n v="24"/>
    <n v="1504.65"/>
    <s v="Tornillería Ibérica SL"/>
    <n v="10"/>
    <n v="0.5"/>
    <n v="0.26666666666666666"/>
    <n v="6761.25"/>
    <n v="10.666666666666666"/>
    <n v="0"/>
    <n v="0"/>
    <x v="0"/>
    <n v="68018.175000000003"/>
  </r>
  <r>
    <x v="853"/>
    <x v="853"/>
    <s v="anchors"/>
    <n v="31.99"/>
    <n v="1577"/>
    <n v="57"/>
    <n v="1503.3"/>
    <s v="Fijaciones Norte SA"/>
    <n v="14"/>
    <n v="0.55000000000000004"/>
    <n v="0.6333333333333333"/>
    <n v="2490"/>
    <n v="27.866666666666667"/>
    <n v="0"/>
    <n v="0"/>
    <x v="0"/>
    <n v="27746.5265"/>
  </r>
  <r>
    <x v="854"/>
    <x v="854"/>
    <s v="fasteners"/>
    <n v="69.319999999999993"/>
    <n v="2112"/>
    <n v="23"/>
    <n v="1500.01"/>
    <s v="Tornillería Ibérica SL"/>
    <n v="10"/>
    <n v="0.5"/>
    <n v="0.25555555555555554"/>
    <n v="8264.3478260869579"/>
    <n v="10.222222222222221"/>
    <n v="0"/>
    <n v="0"/>
    <x v="0"/>
    <n v="73201.919999999998"/>
  </r>
  <r>
    <x v="855"/>
    <x v="855"/>
    <s v="fasteners"/>
    <n v="42.4"/>
    <n v="1250"/>
    <n v="37"/>
    <n v="1499.3"/>
    <s v="Tornillería Ibérica SL"/>
    <n v="10"/>
    <n v="0.5"/>
    <n v="0.41111111111111109"/>
    <n v="3040.5405405405409"/>
    <n v="16.444444444444443"/>
    <n v="0"/>
    <n v="0"/>
    <x v="0"/>
    <n v="26500"/>
  </r>
  <r>
    <x v="856"/>
    <x v="856"/>
    <s v="fasteners"/>
    <n v="11.2"/>
    <n v="542"/>
    <n v="176"/>
    <n v="1498.12"/>
    <s v="Tornillería Ibérica SL"/>
    <n v="10"/>
    <n v="0.5"/>
    <n v="1.9555555555555555"/>
    <n v="277.15909090909093"/>
    <n v="78.222222222222214"/>
    <n v="0"/>
    <n v="0"/>
    <x v="0"/>
    <n v="3035.2"/>
  </r>
  <r>
    <x v="857"/>
    <x v="857"/>
    <s v="fasteners"/>
    <n v="26"/>
    <n v="254"/>
    <n v="61"/>
    <n v="1496.56"/>
    <s v="Tornillería Ibérica SL"/>
    <n v="10"/>
    <n v="0.5"/>
    <n v="0.67777777777777781"/>
    <n v="374.75409836065575"/>
    <n v="27.111111111111114"/>
    <n v="0"/>
    <n v="0"/>
    <x v="0"/>
    <n v="3302"/>
  </r>
  <r>
    <x v="858"/>
    <x v="858"/>
    <s v="fasteners"/>
    <n v="94.6"/>
    <n v="492"/>
    <n v="17"/>
    <n v="1494.65"/>
    <s v="Tornillería Ibérica SL"/>
    <n v="10"/>
    <n v="0.5"/>
    <n v="0.18888888888888888"/>
    <n v="2604.7058823529414"/>
    <n v="7.5555555555555554"/>
    <n v="0"/>
    <n v="0"/>
    <x v="0"/>
    <n v="23271.599999999999"/>
  </r>
  <r>
    <x v="859"/>
    <x v="859"/>
    <s v="anchors"/>
    <n v="86.19"/>
    <n v="642"/>
    <n v="18"/>
    <n v="1489.32"/>
    <s v="Fijaciones Norte SA"/>
    <n v="14"/>
    <n v="0.55000000000000004"/>
    <n v="0.2"/>
    <n v="3210"/>
    <n v="8.8000000000000007"/>
    <n v="0"/>
    <n v="0"/>
    <x v="0"/>
    <n v="30433.688999999998"/>
  </r>
  <r>
    <x v="860"/>
    <x v="860"/>
    <s v="fasteners"/>
    <n v="44.98"/>
    <n v="1170"/>
    <n v="35"/>
    <n v="1486.1"/>
    <s v="Tornillería Ibérica SL"/>
    <n v="10"/>
    <n v="0.5"/>
    <n v="0.3888888888888889"/>
    <n v="3008.5714285714284"/>
    <n v="15.555555555555555"/>
    <n v="0"/>
    <n v="0"/>
    <x v="0"/>
    <n v="26313.3"/>
  </r>
  <r>
    <x v="861"/>
    <x v="861"/>
    <s v="fasteners"/>
    <n v="144.25"/>
    <n v="1951"/>
    <n v="11"/>
    <n v="1482.89"/>
    <s v="Tornillería Ibérica SL"/>
    <n v="10"/>
    <n v="0.5"/>
    <n v="0.12222222222222222"/>
    <n v="15962.727272727274"/>
    <n v="4.8888888888888884"/>
    <n v="0"/>
    <n v="0"/>
    <x v="0"/>
    <n v="140715.875"/>
  </r>
  <r>
    <x v="862"/>
    <x v="862"/>
    <s v="fasteners"/>
    <n v="29.55"/>
    <n v="1436"/>
    <n v="52"/>
    <n v="1481.14"/>
    <s v="Tornillería Ibérica SL"/>
    <n v="10"/>
    <n v="0.5"/>
    <n v="0.57777777777777772"/>
    <n v="2485.3846153846157"/>
    <n v="23.111111111111107"/>
    <n v="0"/>
    <n v="0"/>
    <x v="0"/>
    <n v="21216.9"/>
  </r>
  <r>
    <x v="863"/>
    <x v="863"/>
    <s v="fasteners"/>
    <n v="14.7"/>
    <n v="177"/>
    <n v="107"/>
    <n v="1479.36"/>
    <s v="Tornillería Ibérica SL"/>
    <n v="10"/>
    <n v="0.5"/>
    <n v="1.1888888888888889"/>
    <n v="148.87850467289721"/>
    <n v="47.555555555555557"/>
    <n v="0"/>
    <n v="0"/>
    <x v="2"/>
    <n v="1300.95"/>
  </r>
  <r>
    <x v="864"/>
    <x v="864"/>
    <s v="fasteners"/>
    <n v="27.6"/>
    <n v="1314"/>
    <n v="56"/>
    <n v="1476.55"/>
    <s v="Tornillería Ibérica SL"/>
    <n v="10"/>
    <n v="0.5"/>
    <n v="0.62222222222222223"/>
    <n v="2111.7857142857142"/>
    <n v="24.888888888888889"/>
    <n v="0"/>
    <n v="0"/>
    <x v="0"/>
    <n v="18133.2"/>
  </r>
  <r>
    <x v="865"/>
    <x v="865"/>
    <s v="fasteners"/>
    <n v="18.38"/>
    <n v="824"/>
    <n v="84"/>
    <n v="1475.92"/>
    <s v="Tornillería Ibérica SL"/>
    <n v="10"/>
    <n v="0.5"/>
    <n v="0.93333333333333335"/>
    <n v="882.85714285714289"/>
    <n v="37.333333333333336"/>
    <n v="0"/>
    <n v="0"/>
    <x v="0"/>
    <n v="7572.56"/>
  </r>
  <r>
    <x v="866"/>
    <x v="866"/>
    <s v="fasteners"/>
    <n v="82.99"/>
    <n v="1833"/>
    <n v="23"/>
    <n v="1475.19"/>
    <s v="Tornillería Ibérica SL"/>
    <n v="10"/>
    <n v="0.5"/>
    <n v="0.25555555555555554"/>
    <n v="7172.6086956521749"/>
    <n v="10.222222222222221"/>
    <n v="0"/>
    <n v="0"/>
    <x v="0"/>
    <n v="76060.335000000006"/>
  </r>
  <r>
    <x v="867"/>
    <x v="867"/>
    <s v="fasteners"/>
    <n v="25.9"/>
    <n v="540"/>
    <n v="75"/>
    <n v="1473.46"/>
    <s v="Tornillería Ibérica SL"/>
    <n v="10"/>
    <n v="0.5"/>
    <n v="0.83333333333333337"/>
    <n v="648"/>
    <n v="33.333333333333336"/>
    <n v="0"/>
    <n v="0"/>
    <x v="0"/>
    <n v="6993"/>
  </r>
  <r>
    <x v="868"/>
    <x v="868"/>
    <s v="fasteners"/>
    <n v="12"/>
    <n v="160"/>
    <n v="149"/>
    <n v="1472.85"/>
    <s v="Tornillería Ibérica SL"/>
    <n v="10"/>
    <n v="0.5"/>
    <n v="1.6555555555555554"/>
    <n v="96.644295302013433"/>
    <n v="66.222222222222214"/>
    <n v="0"/>
    <n v="0"/>
    <x v="2"/>
    <n v="960"/>
  </r>
  <r>
    <x v="869"/>
    <x v="869"/>
    <s v="fasteners"/>
    <n v="48.86"/>
    <n v="1268"/>
    <n v="32"/>
    <n v="1468.7"/>
    <s v="Tornillería Ibérica SL"/>
    <n v="10"/>
    <n v="0.5"/>
    <n v="0.35555555555555557"/>
    <n v="3566.25"/>
    <n v="14.222222222222223"/>
    <n v="0"/>
    <n v="0"/>
    <x v="0"/>
    <n v="30977.24"/>
  </r>
  <r>
    <x v="870"/>
    <x v="870"/>
    <s v="fasteners"/>
    <n v="31.24"/>
    <n v="188"/>
    <n v="49"/>
    <n v="1468.24"/>
    <s v="Tornillería Ibérica SL"/>
    <n v="10"/>
    <n v="0.5"/>
    <n v="0.5444444444444444"/>
    <n v="345.30612244897964"/>
    <n v="21.777777777777775"/>
    <n v="0"/>
    <n v="0"/>
    <x v="0"/>
    <n v="2936.56"/>
  </r>
  <r>
    <x v="871"/>
    <x v="871"/>
    <s v="fasteners"/>
    <n v="10.49"/>
    <n v="0"/>
    <n v="147"/>
    <n v="1465.38"/>
    <s v="Tornillería Ibérica SL"/>
    <n v="10"/>
    <n v="0.5"/>
    <n v="1.6333333333333333"/>
    <n v="0"/>
    <n v="65.333333333333329"/>
    <n v="66"/>
    <n v="346.17"/>
    <x v="3"/>
    <n v="0"/>
  </r>
  <r>
    <x v="872"/>
    <x v="872"/>
    <s v="anchors"/>
    <n v="13.99"/>
    <n v="1048"/>
    <n v="109"/>
    <n v="1465.27"/>
    <s v="Fijaciones Norte SA"/>
    <n v="14"/>
    <n v="0.55000000000000004"/>
    <n v="1.211111111111111"/>
    <n v="865.32110091743129"/>
    <n v="53.288888888888884"/>
    <n v="0"/>
    <n v="0"/>
    <x v="0"/>
    <n v="8063.8360000000002"/>
  </r>
  <r>
    <x v="873"/>
    <x v="873"/>
    <s v="anchors"/>
    <n v="26.49"/>
    <n v="759"/>
    <n v="57"/>
    <n v="1462.76"/>
    <s v="Fijaciones Norte SA"/>
    <n v="14"/>
    <n v="0.55000000000000004"/>
    <n v="0.6333333333333333"/>
    <n v="1198.421052631579"/>
    <n v="27.866666666666667"/>
    <n v="0"/>
    <n v="0"/>
    <x v="0"/>
    <n v="11058.2505"/>
  </r>
  <r>
    <x v="874"/>
    <x v="874"/>
    <s v="fasteners"/>
    <n v="18.829999999999998"/>
    <n v="19"/>
    <n v="81"/>
    <n v="1462.53"/>
    <s v="Tornillería Ibérica SL"/>
    <n v="10"/>
    <n v="0.5"/>
    <n v="0.9"/>
    <n v="21.111111111111111"/>
    <n v="36"/>
    <n v="17"/>
    <n v="160.05500000000001"/>
    <x v="1"/>
    <n v="178.88499999999999"/>
  </r>
  <r>
    <x v="875"/>
    <x v="875"/>
    <s v="fasteners"/>
    <n v="241.92"/>
    <n v="2207"/>
    <n v="7"/>
    <n v="1456.17"/>
    <s v="Tornillería Ibérica SL"/>
    <n v="10"/>
    <n v="0.5"/>
    <n v="7.7777777777777779E-2"/>
    <n v="28375.714285714286"/>
    <n v="3.1111111111111112"/>
    <n v="0"/>
    <n v="0"/>
    <x v="0"/>
    <n v="266958.71999999997"/>
  </r>
  <r>
    <x v="876"/>
    <x v="876"/>
    <s v="fasteners"/>
    <n v="22.89"/>
    <n v="266"/>
    <n v="83"/>
    <n v="1455.13"/>
    <s v="Tornillería Ibérica SL"/>
    <n v="10"/>
    <n v="0.5"/>
    <n v="0.92222222222222228"/>
    <n v="288.43373493975901"/>
    <n v="36.888888888888893"/>
    <n v="0"/>
    <n v="0"/>
    <x v="0"/>
    <n v="3044.37"/>
  </r>
  <r>
    <x v="877"/>
    <x v="877"/>
    <s v="fasteners"/>
    <n v="18.399999999999999"/>
    <n v="2027"/>
    <n v="82"/>
    <n v="1454.41"/>
    <s v="Tornillería Ibérica SL"/>
    <n v="10"/>
    <n v="0.5"/>
    <n v="0.91111111111111109"/>
    <n v="2224.7560975609758"/>
    <n v="36.444444444444443"/>
    <n v="0"/>
    <n v="0"/>
    <x v="0"/>
    <n v="18648.400000000001"/>
  </r>
  <r>
    <x v="878"/>
    <x v="878"/>
    <s v="fasteners"/>
    <n v="18.489999999999998"/>
    <n v="1723"/>
    <n v="81"/>
    <n v="1453.66"/>
    <s v="Tornillería Ibérica SL"/>
    <n v="10"/>
    <n v="0.5"/>
    <n v="0.9"/>
    <n v="1914.4444444444443"/>
    <n v="36"/>
    <n v="0"/>
    <n v="0"/>
    <x v="0"/>
    <n v="15929.135"/>
  </r>
  <r>
    <x v="879"/>
    <x v="879"/>
    <s v="fasteners"/>
    <n v="16.5"/>
    <n v="146"/>
    <n v="93"/>
    <n v="1442.43"/>
    <s v="Tornillería Ibérica SL"/>
    <n v="10"/>
    <n v="0.5"/>
    <n v="1.0333333333333334"/>
    <n v="141.29032258064515"/>
    <n v="41.333333333333336"/>
    <n v="0"/>
    <n v="0"/>
    <x v="2"/>
    <n v="1204.5"/>
  </r>
  <r>
    <x v="880"/>
    <x v="880"/>
    <s v="fasteners"/>
    <n v="21.29"/>
    <n v="1722"/>
    <n v="70"/>
    <n v="1441.46"/>
    <s v="Tornillería Ibérica SL"/>
    <n v="10"/>
    <n v="0.5"/>
    <n v="0.77777777777777779"/>
    <n v="2214"/>
    <n v="31.111111111111111"/>
    <n v="0"/>
    <n v="0"/>
    <x v="0"/>
    <n v="18330.689999999999"/>
  </r>
  <r>
    <x v="881"/>
    <x v="881"/>
    <s v="fasteners"/>
    <n v="42.5"/>
    <n v="1671"/>
    <n v="42"/>
    <n v="1438.71"/>
    <s v="Tornillería Ibérica SL"/>
    <n v="10"/>
    <n v="0.5"/>
    <n v="0.46666666666666667"/>
    <n v="3580.7142857142858"/>
    <n v="18.666666666666668"/>
    <n v="0"/>
    <n v="0"/>
    <x v="0"/>
    <n v="35508.75"/>
  </r>
  <r>
    <x v="882"/>
    <x v="882"/>
    <s v="fasteners"/>
    <n v="32.25"/>
    <n v="1224"/>
    <n v="54"/>
    <n v="1437.95"/>
    <s v="Tornillería Ibérica SL"/>
    <n v="10"/>
    <n v="0.5"/>
    <n v="0.6"/>
    <n v="2040"/>
    <n v="24"/>
    <n v="0"/>
    <n v="0"/>
    <x v="0"/>
    <n v="19737"/>
  </r>
  <r>
    <x v="883"/>
    <x v="883"/>
    <s v="fasteners"/>
    <n v="21.45"/>
    <n v="1196"/>
    <n v="70"/>
    <n v="1436.57"/>
    <s v="Tornillería Ibérica SL"/>
    <n v="10"/>
    <n v="0.5"/>
    <n v="0.77777777777777779"/>
    <n v="1537.7142857142858"/>
    <n v="31.111111111111111"/>
    <n v="0"/>
    <n v="0"/>
    <x v="0"/>
    <n v="12827.1"/>
  </r>
  <r>
    <x v="884"/>
    <x v="884"/>
    <s v="fasteners"/>
    <n v="48.16"/>
    <n v="1527"/>
    <n v="30"/>
    <n v="1435.19"/>
    <s v="Tornillería Ibérica SL"/>
    <n v="10"/>
    <n v="0.5"/>
    <n v="0.33333333333333331"/>
    <n v="4581"/>
    <n v="13.333333333333332"/>
    <n v="0"/>
    <n v="0"/>
    <x v="0"/>
    <n v="36770.160000000003"/>
  </r>
  <r>
    <x v="885"/>
    <x v="885"/>
    <s v="fasteners"/>
    <n v="26.6"/>
    <n v="19"/>
    <n v="57"/>
    <n v="1433.14"/>
    <s v="Tornillería Ibérica SL"/>
    <n v="10"/>
    <n v="0.5"/>
    <n v="0.6333333333333333"/>
    <n v="30"/>
    <n v="25.333333333333332"/>
    <n v="7"/>
    <n v="93.1"/>
    <x v="1"/>
    <n v="252.7"/>
  </r>
  <r>
    <x v="886"/>
    <x v="886"/>
    <s v="fasteners"/>
    <n v="95.89"/>
    <n v="1982"/>
    <n v="16"/>
    <n v="1432.61"/>
    <s v="Tornillería Ibérica SL"/>
    <n v="10"/>
    <n v="0.5"/>
    <n v="0.17777777777777778"/>
    <n v="11148.75"/>
    <n v="7.1111111111111116"/>
    <n v="0"/>
    <n v="0"/>
    <x v="0"/>
    <n v="95026.99"/>
  </r>
  <r>
    <x v="887"/>
    <x v="887"/>
    <s v="fasteners"/>
    <n v="15.05"/>
    <n v="1572"/>
    <n v="101"/>
    <n v="1431.55"/>
    <s v="Tornillería Ibérica SL"/>
    <n v="10"/>
    <n v="0.5"/>
    <n v="1.1222222222222222"/>
    <n v="1400.7920792079208"/>
    <n v="44.888888888888886"/>
    <n v="0"/>
    <n v="0"/>
    <x v="0"/>
    <n v="11829.3"/>
  </r>
  <r>
    <x v="888"/>
    <x v="888"/>
    <s v="fasteners"/>
    <n v="15.85"/>
    <n v="1814"/>
    <n v="95"/>
    <n v="1431.44"/>
    <s v="Tornillería Ibérica SL"/>
    <n v="10"/>
    <n v="0.5"/>
    <n v="1.0555555555555556"/>
    <n v="1718.5263157894738"/>
    <n v="42.222222222222221"/>
    <n v="0"/>
    <n v="0"/>
    <x v="0"/>
    <n v="14375.95"/>
  </r>
  <r>
    <x v="889"/>
    <x v="889"/>
    <s v="anchors"/>
    <n v="49.99"/>
    <n v="951"/>
    <n v="30"/>
    <n v="1430.7"/>
    <s v="Fijaciones Norte SA"/>
    <n v="14"/>
    <n v="0.55000000000000004"/>
    <n v="0.33333333333333331"/>
    <n v="2853"/>
    <n v="14.666666666666666"/>
    <n v="0"/>
    <n v="0"/>
    <x v="0"/>
    <n v="26147.269499999999"/>
  </r>
  <r>
    <x v="890"/>
    <x v="890"/>
    <s v="fasteners"/>
    <n v="41.88"/>
    <n v="1379"/>
    <n v="36"/>
    <n v="1429.78"/>
    <s v="Tornillería Ibérica SL"/>
    <n v="10"/>
    <n v="0.5"/>
    <n v="0.4"/>
    <n v="3447.5"/>
    <n v="16"/>
    <n v="0"/>
    <n v="0"/>
    <x v="0"/>
    <n v="28876.26"/>
  </r>
  <r>
    <x v="891"/>
    <x v="891"/>
    <s v="fasteners"/>
    <n v="19.190000000000001"/>
    <n v="1935"/>
    <n v="78"/>
    <n v="1429.02"/>
    <s v="Tornillería Ibérica SL"/>
    <n v="10"/>
    <n v="0.5"/>
    <n v="0.8666666666666667"/>
    <n v="2232.6923076923076"/>
    <n v="34.666666666666671"/>
    <n v="0"/>
    <n v="0"/>
    <x v="0"/>
    <n v="18566.325000000001"/>
  </r>
  <r>
    <x v="892"/>
    <x v="892"/>
    <s v="fasteners"/>
    <n v="21.3"/>
    <n v="1542"/>
    <n v="68"/>
    <n v="1425.96"/>
    <s v="Tornillería Ibérica SL"/>
    <n v="10"/>
    <n v="0.5"/>
    <n v="0.75555555555555554"/>
    <n v="2040.8823529411766"/>
    <n v="30.222222222222221"/>
    <n v="0"/>
    <n v="0"/>
    <x v="0"/>
    <n v="16422.3"/>
  </r>
  <r>
    <x v="893"/>
    <x v="893"/>
    <s v="fasteners"/>
    <n v="149.63999999999999"/>
    <n v="171"/>
    <n v="10"/>
    <n v="1424.58"/>
    <s v="Tornillería Ibérica SL"/>
    <n v="10"/>
    <n v="0.5"/>
    <n v="0.1111111111111111"/>
    <n v="1539"/>
    <n v="4.4444444444444446"/>
    <n v="0"/>
    <n v="0"/>
    <x v="0"/>
    <n v="12794.22"/>
  </r>
  <r>
    <x v="894"/>
    <x v="894"/>
    <s v="fasteners"/>
    <n v="26.29"/>
    <n v="2014"/>
    <n v="57"/>
    <n v="1420.85"/>
    <s v="Tornillería Ibérica SL"/>
    <n v="10"/>
    <n v="0.5"/>
    <n v="0.6333333333333333"/>
    <n v="3180"/>
    <n v="25.333333333333332"/>
    <n v="0"/>
    <n v="0"/>
    <x v="0"/>
    <n v="26474.03"/>
  </r>
  <r>
    <x v="895"/>
    <x v="895"/>
    <s v="fasteners"/>
    <n v="28.05"/>
    <n v="513"/>
    <n v="54"/>
    <n v="1420.62"/>
    <s v="Tornillería Ibérica SL"/>
    <n v="10"/>
    <n v="0.5"/>
    <n v="0.6"/>
    <n v="855"/>
    <n v="24"/>
    <n v="0"/>
    <n v="0"/>
    <x v="0"/>
    <n v="7194.8249999999998"/>
  </r>
  <r>
    <x v="896"/>
    <x v="896"/>
    <s v="fasteners"/>
    <n v="27.85"/>
    <n v="623"/>
    <n v="54"/>
    <n v="1417.48"/>
    <s v="Tornillería Ibérica SL"/>
    <n v="10"/>
    <n v="0.5"/>
    <n v="0.6"/>
    <n v="1038.3333333333335"/>
    <n v="24"/>
    <n v="0"/>
    <n v="0"/>
    <x v="0"/>
    <n v="8675.2749999999996"/>
  </r>
  <r>
    <x v="897"/>
    <x v="897"/>
    <s v="fasteners"/>
    <n v="24.1"/>
    <n v="1075"/>
    <n v="63"/>
    <n v="1415.05"/>
    <s v="Tornillería Ibérica SL"/>
    <n v="10"/>
    <n v="0.5"/>
    <n v="0.7"/>
    <n v="1535.7142857142858"/>
    <n v="28"/>
    <n v="0"/>
    <n v="0"/>
    <x v="0"/>
    <n v="12953.75"/>
  </r>
  <r>
    <x v="898"/>
    <x v="898"/>
    <s v="fasteners"/>
    <n v="52.05"/>
    <n v="1552"/>
    <n v="28"/>
    <n v="1413.72"/>
    <s v="Tornillería Ibérica SL"/>
    <n v="10"/>
    <n v="0.5"/>
    <n v="0.31111111111111112"/>
    <n v="4988.5714285714284"/>
    <n v="12.444444444444445"/>
    <n v="0"/>
    <n v="0"/>
    <x v="0"/>
    <n v="40390.800000000003"/>
  </r>
  <r>
    <x v="899"/>
    <x v="899"/>
    <s v="fasteners"/>
    <n v="13.8"/>
    <n v="2073"/>
    <n v="131"/>
    <n v="1413.24"/>
    <s v="Tornillería Ibérica SL"/>
    <n v="10"/>
    <n v="0.5"/>
    <n v="1.4555555555555555"/>
    <n v="1424.1984732824428"/>
    <n v="58.222222222222221"/>
    <n v="0"/>
    <n v="0"/>
    <x v="0"/>
    <n v="14303.7"/>
  </r>
  <r>
    <x v="900"/>
    <x v="900"/>
    <s v="fasteners"/>
    <n v="27.9"/>
    <n v="0"/>
    <n v="54"/>
    <n v="1412.94"/>
    <s v="Tornillería Ibérica SL"/>
    <n v="10"/>
    <n v="0.5"/>
    <n v="0.6"/>
    <n v="0"/>
    <n v="24"/>
    <n v="24"/>
    <n v="334.8"/>
    <x v="3"/>
    <n v="0"/>
  </r>
  <r>
    <x v="901"/>
    <x v="901"/>
    <s v="fasteners"/>
    <n v="37.49"/>
    <n v="0"/>
    <n v="39"/>
    <n v="1405.11"/>
    <s v="Tornillería Ibérica SL"/>
    <n v="10"/>
    <n v="0.5"/>
    <n v="0.43333333333333335"/>
    <n v="0"/>
    <n v="17.333333333333336"/>
    <n v="18"/>
    <n v="337.41"/>
    <x v="3"/>
    <n v="0"/>
  </r>
  <r>
    <x v="902"/>
    <x v="902"/>
    <s v="anchors"/>
    <n v="115.79"/>
    <n v="568"/>
    <n v="13"/>
    <n v="1403.41"/>
    <s v="Fijaciones Norte SA"/>
    <n v="14"/>
    <n v="0.55000000000000004"/>
    <n v="0.14444444444444443"/>
    <n v="3932.3076923076928"/>
    <n v="6.3555555555555552"/>
    <n v="0"/>
    <n v="0"/>
    <x v="0"/>
    <n v="36172.796000000002"/>
  </r>
  <r>
    <x v="903"/>
    <x v="903"/>
    <s v="fasteners"/>
    <n v="18.399999999999999"/>
    <n v="1460"/>
    <n v="81"/>
    <n v="1399.61"/>
    <s v="Tornillería Ibérica SL"/>
    <n v="10"/>
    <n v="0.5"/>
    <n v="0.9"/>
    <n v="1622.2222222222222"/>
    <n v="36"/>
    <n v="0"/>
    <n v="0"/>
    <x v="0"/>
    <n v="13432"/>
  </r>
  <r>
    <x v="904"/>
    <x v="904"/>
    <s v="anchors"/>
    <n v="16.489999999999998"/>
    <n v="497"/>
    <n v="102"/>
    <n v="1399.4"/>
    <s v="Fijaciones Norte SA"/>
    <n v="14"/>
    <n v="0.55000000000000004"/>
    <n v="1.1333333333333333"/>
    <n v="438.52941176470591"/>
    <n v="49.866666666666667"/>
    <n v="0"/>
    <n v="0"/>
    <x v="0"/>
    <n v="4507.5415000000003"/>
  </r>
  <r>
    <x v="905"/>
    <x v="905"/>
    <s v="fasteners"/>
    <n v="52.7"/>
    <n v="494"/>
    <n v="27"/>
    <n v="1398.62"/>
    <s v="Tornillería Ibérica SL"/>
    <n v="10"/>
    <n v="0.5"/>
    <n v="0.3"/>
    <n v="1646.6666666666667"/>
    <n v="12"/>
    <n v="0"/>
    <n v="0"/>
    <x v="0"/>
    <n v="13016.9"/>
  </r>
  <r>
    <x v="906"/>
    <x v="906"/>
    <s v="anchors"/>
    <n v="25.79"/>
    <n v="12"/>
    <n v="58"/>
    <n v="1397.98"/>
    <s v="Fijaciones Norte SA"/>
    <n v="14"/>
    <n v="0.55000000000000004"/>
    <n v="0.64444444444444449"/>
    <n v="18.620689655172413"/>
    <n v="28.355555555555558"/>
    <n v="17"/>
    <n v="241.13650000000001"/>
    <x v="1"/>
    <n v="170.214"/>
  </r>
  <r>
    <x v="907"/>
    <x v="907"/>
    <s v="anchors"/>
    <n v="26.49"/>
    <n v="1757"/>
    <n v="56"/>
    <n v="1394.4"/>
    <s v="Fijaciones Norte SA"/>
    <n v="14"/>
    <n v="0.55000000000000004"/>
    <n v="0.62222222222222223"/>
    <n v="2823.75"/>
    <n v="27.37777777777778"/>
    <n v="0"/>
    <n v="0"/>
    <x v="0"/>
    <n v="25598.611499999999"/>
  </r>
  <r>
    <x v="908"/>
    <x v="908"/>
    <s v="fasteners"/>
    <n v="28.35"/>
    <n v="1643"/>
    <n v="52"/>
    <n v="1392.48"/>
    <s v="Tornillería Ibérica SL"/>
    <n v="10"/>
    <n v="0.5"/>
    <n v="0.57777777777777772"/>
    <n v="2843.6538461538466"/>
    <n v="23.111111111111107"/>
    <n v="0"/>
    <n v="0"/>
    <x v="0"/>
    <n v="23289.525000000001"/>
  </r>
  <r>
    <x v="909"/>
    <x v="909"/>
    <s v="fasteners"/>
    <n v="72.13"/>
    <n v="1626"/>
    <n v="20"/>
    <n v="1390.68"/>
    <s v="Tornillería Ibérica SL"/>
    <n v="10"/>
    <n v="0.5"/>
    <n v="0.22222222222222221"/>
    <n v="7317"/>
    <n v="8.8888888888888893"/>
    <n v="0"/>
    <n v="0"/>
    <x v="0"/>
    <n v="58641.69"/>
  </r>
  <r>
    <x v="910"/>
    <x v="910"/>
    <s v="fasteners"/>
    <n v="35.58"/>
    <n v="1199"/>
    <n v="41"/>
    <n v="1384.65"/>
    <s v="Tornillería Ibérica SL"/>
    <n v="10"/>
    <n v="0.5"/>
    <n v="0.45555555555555555"/>
    <n v="2631.9512195121952"/>
    <n v="18.222222222222221"/>
    <n v="0"/>
    <n v="0"/>
    <x v="0"/>
    <n v="21330.21"/>
  </r>
  <r>
    <x v="911"/>
    <x v="911"/>
    <s v="fasteners"/>
    <n v="14.6"/>
    <n v="263"/>
    <n v="101"/>
    <n v="1384.52"/>
    <s v="Tornillería Ibérica SL"/>
    <n v="10"/>
    <n v="0.5"/>
    <n v="1.1222222222222222"/>
    <n v="234.35643564356437"/>
    <n v="44.888888888888886"/>
    <n v="0"/>
    <n v="0"/>
    <x v="0"/>
    <n v="1919.9"/>
  </r>
  <r>
    <x v="912"/>
    <x v="912"/>
    <s v="fasteners"/>
    <n v="98.04"/>
    <n v="21"/>
    <n v="15"/>
    <n v="1384.36"/>
    <s v="Tornillería Ibérica SL"/>
    <n v="10"/>
    <n v="0.5"/>
    <n v="0.16666666666666666"/>
    <n v="126"/>
    <n v="6.6666666666666661"/>
    <n v="0"/>
    <n v="0"/>
    <x v="2"/>
    <n v="1029.42"/>
  </r>
  <r>
    <x v="913"/>
    <x v="913"/>
    <s v="fasteners"/>
    <n v="21.97"/>
    <n v="1052"/>
    <n v="66"/>
    <n v="1383.58"/>
    <s v="Tornillería Ibérica SL"/>
    <n v="10"/>
    <n v="0.5"/>
    <n v="0.73333333333333328"/>
    <n v="1434.5454545454547"/>
    <n v="29.333333333333332"/>
    <n v="0"/>
    <n v="0"/>
    <x v="0"/>
    <n v="11556.22"/>
  </r>
  <r>
    <x v="914"/>
    <x v="914"/>
    <s v="fasteners"/>
    <n v="15.59"/>
    <n v="189"/>
    <n v="94"/>
    <n v="1383.28"/>
    <s v="Tornillería Ibérica SL"/>
    <n v="10"/>
    <n v="0.5"/>
    <n v="1.0444444444444445"/>
    <n v="180.95744680851064"/>
    <n v="41.777777777777779"/>
    <n v="0"/>
    <n v="0"/>
    <x v="0"/>
    <n v="1473.2550000000001"/>
  </r>
  <r>
    <x v="915"/>
    <x v="915"/>
    <s v="fasteners"/>
    <n v="27.3"/>
    <n v="905"/>
    <n v="54"/>
    <n v="1380.46"/>
    <s v="Tornillería Ibérica SL"/>
    <n v="10"/>
    <n v="0.5"/>
    <n v="0.6"/>
    <n v="1508.3333333333335"/>
    <n v="24"/>
    <n v="0"/>
    <n v="0"/>
    <x v="0"/>
    <n v="12353.25"/>
  </r>
  <r>
    <x v="916"/>
    <x v="916"/>
    <s v="fasteners"/>
    <n v="90.73"/>
    <n v="1175"/>
    <n v="16"/>
    <n v="1377.26"/>
    <s v="Tornillería Ibérica SL"/>
    <n v="10"/>
    <n v="0.5"/>
    <n v="0.17777777777777778"/>
    <n v="6609.375"/>
    <n v="7.1111111111111116"/>
    <n v="0"/>
    <n v="0"/>
    <x v="0"/>
    <n v="53303.875"/>
  </r>
  <r>
    <x v="917"/>
    <x v="917"/>
    <s v="fasteners"/>
    <n v="35.78"/>
    <n v="292"/>
    <n v="41"/>
    <n v="1375.46"/>
    <s v="Tornillería Ibérica SL"/>
    <n v="10"/>
    <n v="0.5"/>
    <n v="0.45555555555555555"/>
    <n v="640.97560975609758"/>
    <n v="18.222222222222221"/>
    <n v="0"/>
    <n v="0"/>
    <x v="0"/>
    <n v="5223.88"/>
  </r>
  <r>
    <x v="918"/>
    <x v="918"/>
    <s v="fasteners"/>
    <n v="36.1"/>
    <n v="1222"/>
    <n v="39"/>
    <n v="1375.4"/>
    <s v="Tornillería Ibérica SL"/>
    <n v="10"/>
    <n v="0.5"/>
    <n v="0.43333333333333335"/>
    <n v="2820"/>
    <n v="17.333333333333336"/>
    <n v="0"/>
    <n v="0"/>
    <x v="0"/>
    <n v="22057.1"/>
  </r>
  <r>
    <x v="919"/>
    <x v="919"/>
    <s v="fasteners"/>
    <n v="15.39"/>
    <n v="1993"/>
    <n v="93"/>
    <n v="1374.36"/>
    <s v="Tornillería Ibérica SL"/>
    <n v="10"/>
    <n v="0.5"/>
    <n v="1.0333333333333334"/>
    <n v="1928.7096774193546"/>
    <n v="41.333333333333336"/>
    <n v="0"/>
    <n v="0"/>
    <x v="0"/>
    <n v="15336.135"/>
  </r>
  <r>
    <x v="920"/>
    <x v="920"/>
    <s v="fasteners"/>
    <n v="61.93"/>
    <n v="2157"/>
    <n v="23"/>
    <n v="1371.2"/>
    <s v="Tornillería Ibérica SL"/>
    <n v="10"/>
    <n v="0.5"/>
    <n v="0.25555555555555554"/>
    <n v="8440.434782608696"/>
    <n v="10.222222222222221"/>
    <n v="0"/>
    <n v="0"/>
    <x v="0"/>
    <n v="66791.505000000005"/>
  </r>
  <r>
    <x v="921"/>
    <x v="921"/>
    <s v="fasteners"/>
    <n v="18.760000000000002"/>
    <n v="1872"/>
    <n v="76"/>
    <n v="1370.69"/>
    <s v="Tornillería Ibérica SL"/>
    <n v="10"/>
    <n v="0.5"/>
    <n v="0.84444444444444444"/>
    <n v="2216.8421052631579"/>
    <n v="33.777777777777779"/>
    <n v="0"/>
    <n v="0"/>
    <x v="0"/>
    <n v="17559.36"/>
  </r>
  <r>
    <x v="922"/>
    <x v="922"/>
    <s v="fasteners"/>
    <n v="28.75"/>
    <n v="67"/>
    <n v="50"/>
    <n v="1369.66"/>
    <s v="Tornillería Ibérica SL"/>
    <n v="10"/>
    <n v="0.5"/>
    <n v="0.55555555555555558"/>
    <n v="120.6"/>
    <n v="22.222222222222221"/>
    <n v="0"/>
    <n v="0"/>
    <x v="2"/>
    <n v="963.125"/>
  </r>
  <r>
    <x v="923"/>
    <x v="923"/>
    <s v="fasteners"/>
    <n v="45.9"/>
    <n v="991"/>
    <n v="31"/>
    <n v="1367.85"/>
    <s v="Tornillería Ibérica SL"/>
    <n v="10"/>
    <n v="0.5"/>
    <n v="0.34444444444444444"/>
    <n v="2877.0967741935483"/>
    <n v="13.777777777777779"/>
    <n v="0"/>
    <n v="0"/>
    <x v="0"/>
    <n v="22743.45"/>
  </r>
  <r>
    <x v="924"/>
    <x v="924"/>
    <s v="fasteners"/>
    <n v="38.6"/>
    <n v="1127"/>
    <n v="37"/>
    <n v="1367.18"/>
    <s v="Tornillería Ibérica SL"/>
    <n v="10"/>
    <n v="0.5"/>
    <n v="0.41111111111111109"/>
    <n v="2741.3513513513512"/>
    <n v="16.444444444444443"/>
    <n v="0"/>
    <n v="0"/>
    <x v="0"/>
    <n v="21751.1"/>
  </r>
  <r>
    <x v="925"/>
    <x v="925"/>
    <s v="fasteners"/>
    <n v="57.92"/>
    <n v="428"/>
    <n v="25"/>
    <n v="1366.99"/>
    <s v="Tornillería Ibérica SL"/>
    <n v="10"/>
    <n v="0.5"/>
    <n v="0.27777777777777779"/>
    <n v="1540.8"/>
    <n v="11.111111111111111"/>
    <n v="0"/>
    <n v="0"/>
    <x v="0"/>
    <n v="12394.88"/>
  </r>
  <r>
    <x v="926"/>
    <x v="926"/>
    <s v="fasteners"/>
    <n v="30.1"/>
    <n v="323"/>
    <n v="47"/>
    <n v="1360.49"/>
    <s v="Tornillería Ibérica SL"/>
    <n v="10"/>
    <n v="0.5"/>
    <n v="0.52222222222222225"/>
    <n v="618.51063829787233"/>
    <n v="20.888888888888889"/>
    <n v="0"/>
    <n v="0"/>
    <x v="0"/>
    <n v="4861.1499999999996"/>
  </r>
  <r>
    <x v="927"/>
    <x v="927"/>
    <s v="fasteners"/>
    <n v="57.18"/>
    <n v="1572"/>
    <n v="25"/>
    <n v="1359.81"/>
    <s v="Tornillería Ibérica SL"/>
    <n v="10"/>
    <n v="0.5"/>
    <n v="0.27777777777777779"/>
    <n v="5659.2"/>
    <n v="11.111111111111111"/>
    <n v="0"/>
    <n v="0"/>
    <x v="0"/>
    <n v="44943.48"/>
  </r>
  <r>
    <x v="928"/>
    <x v="928"/>
    <s v="fasteners"/>
    <n v="7.6"/>
    <n v="1069"/>
    <n v="188"/>
    <n v="1357"/>
    <s v="Tornillería Ibérica SL"/>
    <n v="10"/>
    <n v="0.5"/>
    <n v="2.088888888888889"/>
    <n v="511.75531914893617"/>
    <n v="83.555555555555557"/>
    <n v="0"/>
    <n v="0"/>
    <x v="0"/>
    <n v="4062.2"/>
  </r>
  <r>
    <x v="929"/>
    <x v="929"/>
    <s v="fasteners"/>
    <n v="51.58"/>
    <n v="1023"/>
    <n v="27"/>
    <n v="1353.41"/>
    <s v="Tornillería Ibérica SL"/>
    <n v="10"/>
    <n v="0.5"/>
    <n v="0.3"/>
    <n v="3410"/>
    <n v="12"/>
    <n v="0"/>
    <n v="0"/>
    <x v="0"/>
    <n v="26383.17"/>
  </r>
  <r>
    <x v="930"/>
    <x v="930"/>
    <s v="fasteners"/>
    <n v="67.89"/>
    <n v="104"/>
    <n v="21"/>
    <n v="1351.02"/>
    <s v="Tornillería Ibérica SL"/>
    <n v="10"/>
    <n v="0.5"/>
    <n v="0.23333333333333334"/>
    <n v="445.71428571428572"/>
    <n v="9.3333333333333339"/>
    <n v="0"/>
    <n v="0"/>
    <x v="0"/>
    <n v="3530.28"/>
  </r>
  <r>
    <x v="931"/>
    <x v="931"/>
    <s v="fasteners"/>
    <n v="40.5"/>
    <n v="593"/>
    <n v="35"/>
    <n v="1350.27"/>
    <s v="Tornillería Ibérica SL"/>
    <n v="10"/>
    <n v="0.5"/>
    <n v="0.3888888888888889"/>
    <n v="1524.8571428571429"/>
    <n v="15.555555555555555"/>
    <n v="0"/>
    <n v="0"/>
    <x v="0"/>
    <n v="12008.25"/>
  </r>
  <r>
    <x v="932"/>
    <x v="932"/>
    <s v="anchors"/>
    <n v="11.99"/>
    <n v="817"/>
    <n v="119"/>
    <n v="1348.33"/>
    <s v="Fijaciones Norte SA"/>
    <n v="14"/>
    <n v="0.55000000000000004"/>
    <n v="1.3222222222222222"/>
    <n v="617.89915966386559"/>
    <n v="58.177777777777777"/>
    <n v="0"/>
    <n v="0"/>
    <x v="0"/>
    <n v="5387.7065000000002"/>
  </r>
  <r>
    <x v="933"/>
    <x v="933"/>
    <s v="fasteners"/>
    <n v="25.3"/>
    <n v="1224"/>
    <n v="54"/>
    <n v="1348.08"/>
    <s v="Tornillería Ibérica SL"/>
    <n v="10"/>
    <n v="0.5"/>
    <n v="0.6"/>
    <n v="2040"/>
    <n v="24"/>
    <n v="0"/>
    <n v="0"/>
    <x v="0"/>
    <n v="15483.6"/>
  </r>
  <r>
    <x v="934"/>
    <x v="934"/>
    <s v="fasteners"/>
    <n v="49.7"/>
    <n v="141"/>
    <n v="28"/>
    <n v="1343.82"/>
    <s v="Tornillería Ibérica SL"/>
    <n v="10"/>
    <n v="0.5"/>
    <n v="0.31111111111111112"/>
    <n v="453.21428571428572"/>
    <n v="12.444444444444445"/>
    <n v="0"/>
    <n v="0"/>
    <x v="0"/>
    <n v="3503.85"/>
  </r>
  <r>
    <x v="935"/>
    <x v="935"/>
    <s v="fasteners"/>
    <n v="15"/>
    <n v="10"/>
    <n v="93"/>
    <n v="1340.7"/>
    <s v="Tornillería Ibérica SL"/>
    <n v="10"/>
    <n v="0.5"/>
    <n v="1.0333333333333334"/>
    <n v="9.6774193548387082"/>
    <n v="41.333333333333336"/>
    <n v="32"/>
    <n v="240"/>
    <x v="1"/>
    <n v="75"/>
  </r>
  <r>
    <x v="936"/>
    <x v="936"/>
    <s v="fasteners"/>
    <n v="78.23"/>
    <n v="0"/>
    <n v="18"/>
    <n v="1339.28"/>
    <s v="Tornillería Ibérica SL"/>
    <n v="10"/>
    <n v="0.5"/>
    <n v="0.2"/>
    <n v="0"/>
    <n v="8"/>
    <n v="8"/>
    <n v="312.92"/>
    <x v="3"/>
    <n v="0"/>
  </r>
  <r>
    <x v="937"/>
    <x v="937"/>
    <s v="fasteners"/>
    <n v="20.48"/>
    <n v="116"/>
    <n v="68"/>
    <n v="1338.11"/>
    <s v="Tornillería Ibérica SL"/>
    <n v="10"/>
    <n v="0.5"/>
    <n v="0.75555555555555554"/>
    <n v="153.52941176470588"/>
    <n v="30.222222222222221"/>
    <n v="0"/>
    <n v="0"/>
    <x v="2"/>
    <n v="1187.8399999999999"/>
  </r>
  <r>
    <x v="938"/>
    <x v="938"/>
    <s v="fasteners"/>
    <n v="34.659999999999997"/>
    <n v="0"/>
    <n v="41"/>
    <n v="1336.58"/>
    <s v="Tornillería Ibérica SL"/>
    <n v="10"/>
    <n v="0.5"/>
    <n v="0.45555555555555555"/>
    <n v="0"/>
    <n v="18.222222222222221"/>
    <n v="19"/>
    <n v="329.27"/>
    <x v="3"/>
    <n v="0"/>
  </r>
  <r>
    <x v="939"/>
    <x v="939"/>
    <s v="fasteners"/>
    <n v="61.43"/>
    <n v="1805"/>
    <n v="23"/>
    <n v="1334.33"/>
    <s v="Tornillería Ibérica SL"/>
    <n v="10"/>
    <n v="0.5"/>
    <n v="0.25555555555555554"/>
    <n v="7063.04347826087"/>
    <n v="10.222222222222221"/>
    <n v="0"/>
    <n v="0"/>
    <x v="0"/>
    <n v="55440.574999999997"/>
  </r>
  <r>
    <x v="940"/>
    <x v="940"/>
    <s v="fasteners"/>
    <n v="15.05"/>
    <n v="352"/>
    <n v="92"/>
    <n v="1334.2"/>
    <s v="Tornillería Ibérica SL"/>
    <n v="10"/>
    <n v="0.5"/>
    <n v="1.0222222222222221"/>
    <n v="344.34782608695656"/>
    <n v="40.888888888888886"/>
    <n v="0"/>
    <n v="0"/>
    <x v="0"/>
    <n v="2648.8"/>
  </r>
  <r>
    <x v="941"/>
    <x v="941"/>
    <s v="fasteners"/>
    <n v="10.69"/>
    <n v="12"/>
    <n v="130"/>
    <n v="1332.62"/>
    <s v="Tornillería Ibérica SL"/>
    <n v="10"/>
    <n v="0.5"/>
    <n v="1.4444444444444444"/>
    <n v="8.3076923076923084"/>
    <n v="57.777777777777779"/>
    <n v="46"/>
    <n v="245.87"/>
    <x v="1"/>
    <n v="64.14"/>
  </r>
  <r>
    <x v="942"/>
    <x v="942"/>
    <s v="anchors"/>
    <n v="10.79"/>
    <n v="437"/>
    <n v="129"/>
    <n v="1331.54"/>
    <s v="Fijaciones Norte SA"/>
    <n v="14"/>
    <n v="0.55000000000000004"/>
    <n v="1.4333333333333333"/>
    <n v="304.88372093023253"/>
    <n v="63.06666666666667"/>
    <n v="0"/>
    <n v="0"/>
    <x v="0"/>
    <n v="2593.3764999999999"/>
  </r>
  <r>
    <x v="943"/>
    <x v="943"/>
    <s v="fasteners"/>
    <n v="50.1"/>
    <n v="0"/>
    <n v="28"/>
    <n v="1328.62"/>
    <s v="Tornillería Ibérica SL"/>
    <n v="10"/>
    <n v="0.5"/>
    <n v="0.31111111111111112"/>
    <n v="0"/>
    <n v="12.444444444444445"/>
    <n v="13"/>
    <n v="325.64999999999998"/>
    <x v="3"/>
    <n v="0"/>
  </r>
  <r>
    <x v="944"/>
    <x v="944"/>
    <s v="fasteners"/>
    <n v="17.600000000000001"/>
    <n v="1912"/>
    <n v="80"/>
    <n v="1327.64"/>
    <s v="Tornillería Ibérica SL"/>
    <n v="10"/>
    <n v="0.5"/>
    <n v="0.88888888888888884"/>
    <n v="2151"/>
    <n v="35.555555555555557"/>
    <n v="0"/>
    <n v="0"/>
    <x v="0"/>
    <n v="16825.599999999999"/>
  </r>
  <r>
    <x v="945"/>
    <x v="945"/>
    <s v="anchors"/>
    <n v="16.190000000000001"/>
    <n v="1048"/>
    <n v="84"/>
    <n v="1326.45"/>
    <s v="Fijaciones Norte SA"/>
    <n v="14"/>
    <n v="0.55000000000000004"/>
    <n v="0.93333333333333335"/>
    <n v="1122.8571428571429"/>
    <n v="41.06666666666667"/>
    <n v="0"/>
    <n v="0"/>
    <x v="0"/>
    <n v="9331.9159999999993"/>
  </r>
  <r>
    <x v="946"/>
    <x v="946"/>
    <s v="fasteners"/>
    <n v="137.16999999999999"/>
    <n v="420"/>
    <n v="10"/>
    <n v="1325.08"/>
    <s v="Tornillería Ibérica SL"/>
    <n v="10"/>
    <n v="0.5"/>
    <n v="0.1111111111111111"/>
    <n v="3780"/>
    <n v="4.4444444444444446"/>
    <n v="0"/>
    <n v="0"/>
    <x v="0"/>
    <n v="28805.7"/>
  </r>
  <r>
    <x v="947"/>
    <x v="947"/>
    <s v="fasteners"/>
    <n v="10.59"/>
    <n v="673"/>
    <n v="132"/>
    <n v="1320.97"/>
    <s v="Tornillería Ibérica SL"/>
    <n v="10"/>
    <n v="0.5"/>
    <n v="1.4666666666666666"/>
    <n v="458.86363636363637"/>
    <n v="58.666666666666664"/>
    <n v="0"/>
    <n v="0"/>
    <x v="0"/>
    <n v="3563.5349999999999"/>
  </r>
  <r>
    <x v="948"/>
    <x v="948"/>
    <s v="fasteners"/>
    <n v="76.97"/>
    <n v="551"/>
    <n v="22"/>
    <n v="1320.25"/>
    <s v="Tornillería Ibérica SL"/>
    <n v="10"/>
    <n v="0.5"/>
    <n v="0.24444444444444444"/>
    <n v="2254.090909090909"/>
    <n v="9.7777777777777768"/>
    <n v="0"/>
    <n v="0"/>
    <x v="0"/>
    <n v="21205.235000000001"/>
  </r>
  <r>
    <x v="949"/>
    <x v="949"/>
    <s v="fasteners"/>
    <n v="25.8"/>
    <n v="1419"/>
    <n v="54"/>
    <n v="1320.08"/>
    <s v="Tornillería Ibérica SL"/>
    <n v="10"/>
    <n v="0.5"/>
    <n v="0.6"/>
    <n v="2365"/>
    <n v="24"/>
    <n v="0"/>
    <n v="0"/>
    <x v="0"/>
    <n v="18305.099999999999"/>
  </r>
  <r>
    <x v="950"/>
    <x v="950"/>
    <s v="fasteners"/>
    <n v="46.25"/>
    <n v="1592"/>
    <n v="29"/>
    <n v="1320.01"/>
    <s v="Tornillería Ibérica SL"/>
    <n v="10"/>
    <n v="0.5"/>
    <n v="0.32222222222222224"/>
    <n v="4940.689655172413"/>
    <n v="12.888888888888889"/>
    <n v="0"/>
    <n v="0"/>
    <x v="0"/>
    <n v="36815"/>
  </r>
  <r>
    <x v="951"/>
    <x v="951"/>
    <s v="fasteners"/>
    <n v="29.42"/>
    <n v="728"/>
    <n v="47"/>
    <n v="1319.9"/>
    <s v="Tornillería Ibérica SL"/>
    <n v="10"/>
    <n v="0.5"/>
    <n v="0.52222222222222225"/>
    <n v="1394.0425531914893"/>
    <n v="20.888888888888889"/>
    <n v="0"/>
    <n v="0"/>
    <x v="0"/>
    <n v="10708.88"/>
  </r>
  <r>
    <x v="952"/>
    <x v="952"/>
    <s v="fasteners"/>
    <n v="75.25"/>
    <n v="1248"/>
    <n v="18"/>
    <n v="1318.4"/>
    <s v="Tornillería Ibérica SL"/>
    <n v="10"/>
    <n v="0.5"/>
    <n v="0.2"/>
    <n v="6240"/>
    <n v="8"/>
    <n v="0"/>
    <n v="0"/>
    <x v="0"/>
    <n v="46956"/>
  </r>
  <r>
    <x v="953"/>
    <x v="953"/>
    <s v="fasteners"/>
    <n v="15.65"/>
    <n v="948"/>
    <n v="104"/>
    <n v="1318.32"/>
    <s v="Tornillería Ibérica SL"/>
    <n v="10"/>
    <n v="0.5"/>
    <n v="1.1555555555555554"/>
    <n v="820.38461538461547"/>
    <n v="46.222222222222214"/>
    <n v="0"/>
    <n v="0"/>
    <x v="0"/>
    <n v="7418.1"/>
  </r>
  <r>
    <x v="954"/>
    <x v="954"/>
    <s v="fasteners"/>
    <n v="30.82"/>
    <n v="1669"/>
    <n v="44"/>
    <n v="1317.78"/>
    <s v="Tornillería Ibérica SL"/>
    <n v="10"/>
    <n v="0.5"/>
    <n v="0.48888888888888887"/>
    <n v="3413.8636363636365"/>
    <n v="19.555555555555554"/>
    <n v="0"/>
    <n v="0"/>
    <x v="0"/>
    <n v="25719.29"/>
  </r>
  <r>
    <x v="955"/>
    <x v="955"/>
    <s v="fasteners"/>
    <n v="152.91"/>
    <n v="21"/>
    <n v="9"/>
    <n v="1315.04"/>
    <s v="Tornillería Ibérica SL"/>
    <n v="10"/>
    <n v="0.5"/>
    <n v="0.1"/>
    <n v="210"/>
    <n v="4"/>
    <n v="0"/>
    <n v="0"/>
    <x v="0"/>
    <n v="1605.5550000000001"/>
  </r>
  <r>
    <x v="956"/>
    <x v="956"/>
    <s v="fasteners"/>
    <n v="14.6"/>
    <n v="357"/>
    <n v="96"/>
    <n v="1314.16"/>
    <s v="Tornillería Ibérica SL"/>
    <n v="10"/>
    <n v="0.5"/>
    <n v="1.0666666666666667"/>
    <n v="334.6875"/>
    <n v="42.666666666666664"/>
    <n v="0"/>
    <n v="0"/>
    <x v="0"/>
    <n v="2606.1"/>
  </r>
  <r>
    <x v="957"/>
    <x v="957"/>
    <s v="fasteners"/>
    <n v="18.05"/>
    <n v="1223"/>
    <n v="77"/>
    <n v="1313.53"/>
    <s v="Tornillería Ibérica SL"/>
    <n v="10"/>
    <n v="0.5"/>
    <n v="0.85555555555555551"/>
    <n v="1429.4805194805197"/>
    <n v="34.222222222222221"/>
    <n v="0"/>
    <n v="0"/>
    <x v="0"/>
    <n v="11037.575000000001"/>
  </r>
  <r>
    <x v="958"/>
    <x v="958"/>
    <s v="fasteners"/>
    <n v="38.799999999999997"/>
    <n v="0"/>
    <n v="36"/>
    <n v="1310"/>
    <s v="Tornillería Ibérica SL"/>
    <n v="10"/>
    <n v="0.5"/>
    <n v="0.4"/>
    <n v="0"/>
    <n v="16"/>
    <n v="16"/>
    <n v="310.39999999999998"/>
    <x v="3"/>
    <n v="0"/>
  </r>
  <r>
    <x v="959"/>
    <x v="959"/>
    <s v="anchors"/>
    <n v="18.39"/>
    <n v="1557"/>
    <n v="75"/>
    <n v="1309.79"/>
    <s v="Fijaciones Norte SA"/>
    <n v="14"/>
    <n v="0.55000000000000004"/>
    <n v="0.83333333333333337"/>
    <n v="1868.3999999999999"/>
    <n v="36.666666666666671"/>
    <n v="0"/>
    <n v="0"/>
    <x v="0"/>
    <n v="15748.2765"/>
  </r>
  <r>
    <x v="960"/>
    <x v="960"/>
    <s v="fasteners"/>
    <n v="53.58"/>
    <n v="878"/>
    <n v="25"/>
    <n v="1309.44"/>
    <s v="Tornillería Ibérica SL"/>
    <n v="10"/>
    <n v="0.5"/>
    <n v="0.27777777777777779"/>
    <n v="3160.7999999999997"/>
    <n v="11.111111111111111"/>
    <n v="0"/>
    <n v="0"/>
    <x v="0"/>
    <n v="23521.62"/>
  </r>
  <r>
    <x v="961"/>
    <x v="961"/>
    <s v="fasteners"/>
    <n v="12.4"/>
    <n v="1041"/>
    <n v="111"/>
    <n v="1305.5999999999999"/>
    <s v="Tornillería Ibérica SL"/>
    <n v="10"/>
    <n v="0.5"/>
    <n v="1.2333333333333334"/>
    <n v="844.05405405405406"/>
    <n v="49.333333333333336"/>
    <n v="0"/>
    <n v="0"/>
    <x v="0"/>
    <n v="6454.2"/>
  </r>
  <r>
    <x v="962"/>
    <x v="962"/>
    <s v="fasteners"/>
    <n v="14.08"/>
    <n v="231"/>
    <n v="95"/>
    <n v="1303.8699999999999"/>
    <s v="Tornillería Ibérica SL"/>
    <n v="10"/>
    <n v="0.5"/>
    <n v="1.0555555555555556"/>
    <n v="218.84210526315789"/>
    <n v="42.222222222222221"/>
    <n v="0"/>
    <n v="0"/>
    <x v="0"/>
    <n v="1626.24"/>
  </r>
  <r>
    <x v="963"/>
    <x v="963"/>
    <s v="fasteners"/>
    <n v="18"/>
    <n v="177"/>
    <n v="85"/>
    <n v="1299.31"/>
    <s v="Tornillería Ibérica SL"/>
    <n v="10"/>
    <n v="0.5"/>
    <n v="0.94444444444444442"/>
    <n v="187.41176470588235"/>
    <n v="37.777777777777779"/>
    <n v="0"/>
    <n v="0"/>
    <x v="0"/>
    <n v="1593"/>
  </r>
  <r>
    <x v="964"/>
    <x v="964"/>
    <s v="fasteners"/>
    <n v="10.199999999999999"/>
    <n v="1231"/>
    <n v="133"/>
    <n v="1297.0999999999999"/>
    <s v="Tornillería Ibérica SL"/>
    <n v="10"/>
    <n v="0.5"/>
    <n v="1.4777777777777779"/>
    <n v="833.00751879699249"/>
    <n v="59.111111111111114"/>
    <n v="0"/>
    <n v="0"/>
    <x v="0"/>
    <n v="6278.1"/>
  </r>
  <r>
    <x v="965"/>
    <x v="965"/>
    <s v="fasteners"/>
    <n v="15.65"/>
    <n v="1421"/>
    <n v="87"/>
    <n v="1295.6199999999999"/>
    <s v="Tornillería Ibérica SL"/>
    <n v="10"/>
    <n v="0.5"/>
    <n v="0.96666666666666667"/>
    <n v="1470"/>
    <n v="38.666666666666664"/>
    <n v="0"/>
    <n v="0"/>
    <x v="0"/>
    <n v="11119.325000000001"/>
  </r>
  <r>
    <x v="966"/>
    <x v="966"/>
    <s v="fasteners"/>
    <n v="51.33"/>
    <n v="2012"/>
    <n v="26"/>
    <n v="1295.53"/>
    <s v="Tornillería Ibérica SL"/>
    <n v="10"/>
    <n v="0.5"/>
    <n v="0.28888888888888886"/>
    <n v="6964.6153846153857"/>
    <n v="11.555555555555554"/>
    <n v="0"/>
    <n v="0"/>
    <x v="0"/>
    <n v="51637.98"/>
  </r>
  <r>
    <x v="967"/>
    <x v="967"/>
    <s v="fasteners"/>
    <n v="18.59"/>
    <n v="611"/>
    <n v="81"/>
    <n v="1295.02"/>
    <s v="Tornillería Ibérica SL"/>
    <n v="10"/>
    <n v="0.5"/>
    <n v="0.9"/>
    <n v="678.88888888888891"/>
    <n v="36"/>
    <n v="0"/>
    <n v="0"/>
    <x v="0"/>
    <n v="5679.2449999999999"/>
  </r>
  <r>
    <x v="968"/>
    <x v="968"/>
    <s v="fasteners"/>
    <n v="9.6"/>
    <n v="1008"/>
    <n v="142"/>
    <n v="1294.8699999999999"/>
    <s v="Tornillería Ibérica SL"/>
    <n v="10"/>
    <n v="0.5"/>
    <n v="1.5777777777777777"/>
    <n v="638.87323943661977"/>
    <n v="63.111111111111107"/>
    <n v="0"/>
    <n v="0"/>
    <x v="0"/>
    <n v="4838.3999999999996"/>
  </r>
  <r>
    <x v="969"/>
    <x v="969"/>
    <s v="fasteners"/>
    <n v="19.899999999999999"/>
    <n v="1707"/>
    <n v="69"/>
    <n v="1291.2"/>
    <s v="Tornillería Ibérica SL"/>
    <n v="10"/>
    <n v="0.5"/>
    <n v="0.76666666666666672"/>
    <n v="2226.5217391304345"/>
    <n v="30.666666666666668"/>
    <n v="0"/>
    <n v="0"/>
    <x v="0"/>
    <n v="16984.650000000001"/>
  </r>
  <r>
    <x v="970"/>
    <x v="970"/>
    <s v="fasteners"/>
    <n v="21.98"/>
    <n v="20"/>
    <n v="62"/>
    <n v="1290.5999999999999"/>
    <s v="Tornillería Ibérica SL"/>
    <n v="10"/>
    <n v="0.5"/>
    <n v="0.68888888888888888"/>
    <n v="29.032258064516128"/>
    <n v="27.555555555555557"/>
    <n v="8"/>
    <n v="87.92"/>
    <x v="1"/>
    <n v="219.8"/>
  </r>
  <r>
    <x v="971"/>
    <x v="971"/>
    <s v="fasteners"/>
    <n v="21.93"/>
    <n v="2216"/>
    <n v="61"/>
    <n v="1290.51"/>
    <s v="Tornillería Ibérica SL"/>
    <n v="10"/>
    <n v="0.5"/>
    <n v="0.67777777777777781"/>
    <n v="3269.5081967213114"/>
    <n v="27.111111111111114"/>
    <n v="0"/>
    <n v="0"/>
    <x v="0"/>
    <n v="24298.44"/>
  </r>
  <r>
    <x v="972"/>
    <x v="972"/>
    <s v="fasteners"/>
    <n v="24.8"/>
    <n v="517"/>
    <n v="54"/>
    <n v="1289.74"/>
    <s v="Tornillería Ibérica SL"/>
    <n v="10"/>
    <n v="0.5"/>
    <n v="0.6"/>
    <n v="861.66666666666674"/>
    <n v="24"/>
    <n v="0"/>
    <n v="0"/>
    <x v="0"/>
    <n v="6410.8"/>
  </r>
  <r>
    <x v="973"/>
    <x v="973"/>
    <s v="fasteners"/>
    <n v="11.19"/>
    <n v="2134"/>
    <n v="122"/>
    <n v="1287.72"/>
    <s v="Tornillería Ibérica SL"/>
    <n v="10"/>
    <n v="0.5"/>
    <n v="1.3555555555555556"/>
    <n v="1574.2622950819671"/>
    <n v="54.222222222222229"/>
    <n v="0"/>
    <n v="0"/>
    <x v="0"/>
    <n v="11939.73"/>
  </r>
  <r>
    <x v="974"/>
    <x v="974"/>
    <s v="anchors"/>
    <n v="19.89"/>
    <n v="1409"/>
    <n v="68"/>
    <n v="1286.1300000000001"/>
    <s v="Fijaciones Norte SA"/>
    <n v="14"/>
    <n v="0.55000000000000004"/>
    <n v="0.75555555555555554"/>
    <n v="1864.8529411764707"/>
    <n v="33.24444444444444"/>
    <n v="0"/>
    <n v="0"/>
    <x v="0"/>
    <n v="15413.755499999999"/>
  </r>
  <r>
    <x v="975"/>
    <x v="975"/>
    <s v="fasteners"/>
    <n v="33.049999999999997"/>
    <n v="23"/>
    <n v="46"/>
    <n v="1284.8599999999999"/>
    <s v="Tornillería Ibérica SL"/>
    <n v="10"/>
    <n v="0.5"/>
    <n v="0.51111111111111107"/>
    <n v="45"/>
    <n v="20.444444444444443"/>
    <n v="0"/>
    <n v="0"/>
    <x v="2"/>
    <n v="380.07499999999999"/>
  </r>
  <r>
    <x v="976"/>
    <x v="976"/>
    <s v="fasteners"/>
    <n v="36.15"/>
    <n v="1390"/>
    <n v="37"/>
    <n v="1284.0999999999999"/>
    <s v="Tornillería Ibérica SL"/>
    <n v="10"/>
    <n v="0.5"/>
    <n v="0.41111111111111109"/>
    <n v="3381.0810810810813"/>
    <n v="16.444444444444443"/>
    <n v="0"/>
    <n v="0"/>
    <x v="0"/>
    <n v="25124.25"/>
  </r>
  <r>
    <x v="977"/>
    <x v="977"/>
    <s v="fasteners"/>
    <n v="24.3"/>
    <n v="0"/>
    <n v="55"/>
    <n v="1283.6600000000001"/>
    <s v="Tornillería Ibérica SL"/>
    <n v="10"/>
    <n v="0.5"/>
    <n v="0.61111111111111116"/>
    <n v="0"/>
    <n v="24.444444444444446"/>
    <n v="25"/>
    <n v="303.75"/>
    <x v="3"/>
    <n v="0"/>
  </r>
  <r>
    <x v="978"/>
    <x v="978"/>
    <s v="anchors"/>
    <n v="49.99"/>
    <n v="0"/>
    <n v="34"/>
    <n v="1282.8599999999999"/>
    <s v="Fijaciones Norte SA"/>
    <n v="14"/>
    <n v="0.55000000000000004"/>
    <n v="0.37777777777777777"/>
    <n v="0"/>
    <n v="16.62222222222222"/>
    <n v="17"/>
    <n v="467.40649999999999"/>
    <x v="3"/>
    <n v="0"/>
  </r>
  <r>
    <x v="979"/>
    <x v="979"/>
    <s v="anchors"/>
    <n v="40.89"/>
    <n v="332"/>
    <n v="32"/>
    <n v="1280.68"/>
    <s v="Fijaciones Norte SA"/>
    <n v="14"/>
    <n v="0.55000000000000004"/>
    <n v="0.35555555555555557"/>
    <n v="933.75"/>
    <n v="15.644444444444446"/>
    <n v="0"/>
    <n v="0"/>
    <x v="0"/>
    <n v="7466.5140000000001"/>
  </r>
  <r>
    <x v="980"/>
    <x v="980"/>
    <s v="fasteners"/>
    <n v="29.19"/>
    <n v="1683"/>
    <n v="53"/>
    <n v="1279.8"/>
    <s v="Tornillería Ibérica SL"/>
    <n v="10"/>
    <n v="0.5"/>
    <n v="0.58888888888888891"/>
    <n v="2857.9245283018868"/>
    <n v="23.555555555555557"/>
    <n v="0"/>
    <n v="0"/>
    <x v="0"/>
    <n v="24563.384999999998"/>
  </r>
  <r>
    <x v="981"/>
    <x v="981"/>
    <s v="fasteners"/>
    <n v="7"/>
    <n v="152"/>
    <n v="194"/>
    <n v="1279.18"/>
    <s v="Tornillería Ibérica SL"/>
    <n v="10"/>
    <n v="0.5"/>
    <n v="2.1555555555555554"/>
    <n v="70.515463917525778"/>
    <n v="86.222222222222214"/>
    <n v="0"/>
    <n v="0"/>
    <x v="2"/>
    <n v="532"/>
  </r>
  <r>
    <x v="982"/>
    <x v="982"/>
    <s v="anchors"/>
    <n v="22.39"/>
    <n v="1933"/>
    <n v="69"/>
    <n v="1278.8699999999999"/>
    <s v="Fijaciones Norte SA"/>
    <n v="14"/>
    <n v="0.55000000000000004"/>
    <n v="0.76666666666666672"/>
    <n v="2521.304347826087"/>
    <n v="33.733333333333334"/>
    <n v="0"/>
    <n v="0"/>
    <x v="0"/>
    <n v="23803.928500000002"/>
  </r>
  <r>
    <x v="983"/>
    <x v="983"/>
    <s v="fasteners"/>
    <n v="28.81"/>
    <n v="940"/>
    <n v="47"/>
    <n v="1278.17"/>
    <s v="Tornillería Ibérica SL"/>
    <n v="10"/>
    <n v="0.5"/>
    <n v="0.52222222222222225"/>
    <n v="1800"/>
    <n v="20.888888888888889"/>
    <n v="0"/>
    <n v="0"/>
    <x v="0"/>
    <n v="13540.7"/>
  </r>
  <r>
    <x v="984"/>
    <x v="984"/>
    <s v="fasteners"/>
    <n v="39.229999999999997"/>
    <n v="123"/>
    <n v="34"/>
    <n v="1274.9100000000001"/>
    <s v="Tornillería Ibérica SL"/>
    <n v="10"/>
    <n v="0.5"/>
    <n v="0.37777777777777777"/>
    <n v="325.58823529411768"/>
    <n v="15.111111111111111"/>
    <n v="0"/>
    <n v="0"/>
    <x v="0"/>
    <n v="2412.645"/>
  </r>
  <r>
    <x v="985"/>
    <x v="985"/>
    <s v="fasteners"/>
    <n v="14.5"/>
    <n v="288"/>
    <n v="105"/>
    <n v="1271.73"/>
    <s v="Tornillería Ibérica SL"/>
    <n v="10"/>
    <n v="0.5"/>
    <n v="1.1666666666666667"/>
    <n v="246.85714285714283"/>
    <n v="46.666666666666671"/>
    <n v="0"/>
    <n v="0"/>
    <x v="0"/>
    <n v="2088"/>
  </r>
  <r>
    <x v="986"/>
    <x v="986"/>
    <s v="fasteners"/>
    <n v="31.39"/>
    <n v="429"/>
    <n v="42"/>
    <n v="1271.31"/>
    <s v="Tornillería Ibérica SL"/>
    <n v="10"/>
    <n v="0.5"/>
    <n v="0.46666666666666667"/>
    <n v="919.28571428571422"/>
    <n v="18.666666666666668"/>
    <n v="0"/>
    <n v="0"/>
    <x v="0"/>
    <n v="6733.1549999999997"/>
  </r>
  <r>
    <x v="987"/>
    <x v="987"/>
    <s v="fasteners"/>
    <n v="254.13"/>
    <n v="332"/>
    <n v="5"/>
    <n v="1270.6500000000001"/>
    <s v="Tornillería Ibérica SL"/>
    <n v="10"/>
    <n v="0.5"/>
    <n v="5.5555555555555552E-2"/>
    <n v="5976"/>
    <n v="2.2222222222222223"/>
    <n v="0"/>
    <n v="0"/>
    <x v="0"/>
    <n v="42185.58"/>
  </r>
  <r>
    <x v="988"/>
    <x v="988"/>
    <s v="fasteners"/>
    <n v="49"/>
    <n v="180"/>
    <n v="27"/>
    <n v="1268.1199999999999"/>
    <s v="Tornillería Ibérica SL"/>
    <n v="10"/>
    <n v="0.5"/>
    <n v="0.3"/>
    <n v="600"/>
    <n v="12"/>
    <n v="0"/>
    <n v="0"/>
    <x v="0"/>
    <n v="4410"/>
  </r>
  <r>
    <x v="989"/>
    <x v="989"/>
    <s v="anchors"/>
    <n v="75.89"/>
    <n v="1376"/>
    <n v="22"/>
    <n v="1267.58"/>
    <s v="Fijaciones Norte SA"/>
    <n v="14"/>
    <n v="0.55000000000000004"/>
    <n v="0.24444444444444444"/>
    <n v="5629.090909090909"/>
    <n v="10.755555555555555"/>
    <n v="0"/>
    <n v="0"/>
    <x v="0"/>
    <n v="57433.552000000003"/>
  </r>
  <r>
    <x v="990"/>
    <x v="990"/>
    <s v="fasteners"/>
    <n v="30.1"/>
    <n v="1700"/>
    <n v="45"/>
    <n v="1266.54"/>
    <s v="Tornillería Ibérica SL"/>
    <n v="10"/>
    <n v="0.5"/>
    <n v="0.5"/>
    <n v="3400"/>
    <n v="20"/>
    <n v="0"/>
    <n v="0"/>
    <x v="0"/>
    <n v="25585"/>
  </r>
  <r>
    <x v="991"/>
    <x v="991"/>
    <s v="fasteners"/>
    <n v="29.04"/>
    <n v="1747"/>
    <n v="45"/>
    <n v="1258.6600000000001"/>
    <s v="Tornillería Ibérica SL"/>
    <n v="10"/>
    <n v="0.5"/>
    <n v="0.5"/>
    <n v="3494"/>
    <n v="20"/>
    <n v="0"/>
    <n v="0"/>
    <x v="0"/>
    <n v="25366.44"/>
  </r>
  <r>
    <x v="992"/>
    <x v="992"/>
    <s v="fasteners"/>
    <n v="9.85"/>
    <n v="888"/>
    <n v="135"/>
    <n v="1258.6400000000001"/>
    <s v="Tornillería Ibérica SL"/>
    <n v="10"/>
    <n v="0.5"/>
    <n v="1.5"/>
    <n v="592"/>
    <n v="60"/>
    <n v="0"/>
    <n v="0"/>
    <x v="0"/>
    <n v="4373.3999999999996"/>
  </r>
  <r>
    <x v="993"/>
    <x v="993"/>
    <s v="fasteners"/>
    <n v="30.1"/>
    <n v="1389"/>
    <n v="44"/>
    <n v="1257.53"/>
    <s v="Tornillería Ibérica SL"/>
    <n v="10"/>
    <n v="0.5"/>
    <n v="0.48888888888888887"/>
    <n v="2841.1363636363635"/>
    <n v="19.555555555555554"/>
    <n v="0"/>
    <n v="0"/>
    <x v="0"/>
    <n v="20904.45"/>
  </r>
  <r>
    <x v="994"/>
    <x v="994"/>
    <s v="fasteners"/>
    <n v="11.23"/>
    <n v="2196"/>
    <n v="118"/>
    <n v="1257.1600000000001"/>
    <s v="Tornillería Ibérica SL"/>
    <n v="10"/>
    <n v="0.5"/>
    <n v="1.3111111111111111"/>
    <n v="1674.9152542372881"/>
    <n v="52.444444444444443"/>
    <n v="0"/>
    <n v="0"/>
    <x v="0"/>
    <n v="12330.54"/>
  </r>
  <r>
    <x v="995"/>
    <x v="995"/>
    <s v="fasteners"/>
    <n v="36.979999999999997"/>
    <n v="1846"/>
    <n v="35"/>
    <n v="1256.56"/>
    <s v="Tornillería Ibérica SL"/>
    <n v="10"/>
    <n v="0.5"/>
    <n v="0.3888888888888889"/>
    <n v="4746.8571428571431"/>
    <n v="15.555555555555555"/>
    <n v="0"/>
    <n v="0"/>
    <x v="0"/>
    <n v="34132.54"/>
  </r>
  <r>
    <x v="996"/>
    <x v="996"/>
    <s v="fasteners"/>
    <n v="28.4"/>
    <n v="1324"/>
    <n v="45"/>
    <n v="1253.02"/>
    <s v="Tornillería Ibérica SL"/>
    <n v="10"/>
    <n v="0.5"/>
    <n v="0.5"/>
    <n v="2648"/>
    <n v="20"/>
    <n v="0"/>
    <n v="0"/>
    <x v="0"/>
    <n v="18800.8"/>
  </r>
  <r>
    <x v="997"/>
    <x v="997"/>
    <s v="anchors"/>
    <n v="13.89"/>
    <n v="1608"/>
    <n v="96"/>
    <n v="1252.95"/>
    <s v="Fijaciones Norte SA"/>
    <n v="14"/>
    <n v="0.55000000000000004"/>
    <n v="1.0666666666666667"/>
    <n v="1507.5"/>
    <n v="46.93333333333333"/>
    <n v="0"/>
    <n v="0"/>
    <x v="0"/>
    <n v="12284.316000000001"/>
  </r>
  <r>
    <x v="998"/>
    <x v="998"/>
    <s v="fasteners"/>
    <n v="31.23"/>
    <n v="369"/>
    <n v="43"/>
    <n v="1252.8900000000001"/>
    <s v="Tornillería Ibérica SL"/>
    <n v="10"/>
    <n v="0.5"/>
    <n v="0.4777777777777778"/>
    <n v="772.32558139534876"/>
    <n v="19.111111111111111"/>
    <n v="0"/>
    <n v="0"/>
    <x v="0"/>
    <n v="5761.9350000000004"/>
  </r>
  <r>
    <x v="999"/>
    <x v="999"/>
    <s v="fasteners"/>
    <n v="16.600000000000001"/>
    <n v="686"/>
    <n v="101"/>
    <n v="1252.28"/>
    <s v="Tornillería Ibérica SL"/>
    <n v="10"/>
    <n v="0.5"/>
    <n v="1.1222222222222222"/>
    <n v="611.28712871287132"/>
    <n v="44.888888888888886"/>
    <n v="0"/>
    <n v="0"/>
    <x v="0"/>
    <n v="5693.8"/>
  </r>
  <r>
    <x v="1000"/>
    <x v="1000"/>
    <s v="fasteners"/>
    <n v="24.4"/>
    <n v="692"/>
    <n v="53"/>
    <n v="1251.26"/>
    <s v="Tornillería Ibérica SL"/>
    <n v="10"/>
    <n v="0.5"/>
    <n v="0.58888888888888891"/>
    <n v="1175.0943396226414"/>
    <n v="23.555555555555557"/>
    <n v="0"/>
    <n v="0"/>
    <x v="0"/>
    <n v="8442.4"/>
  </r>
  <r>
    <x v="1001"/>
    <x v="1001"/>
    <s v="fasteners"/>
    <n v="35.69"/>
    <n v="4"/>
    <n v="37"/>
    <n v="1251.17"/>
    <s v="Tornillería Ibérica SL"/>
    <n v="10"/>
    <n v="0.5"/>
    <n v="0.41111111111111109"/>
    <n v="9.7297297297297298"/>
    <n v="16.444444444444443"/>
    <n v="13"/>
    <n v="231.98500000000001"/>
    <x v="1"/>
    <n v="71.38"/>
  </r>
  <r>
    <x v="1002"/>
    <x v="1002"/>
    <s v="fasteners"/>
    <n v="23.64"/>
    <n v="187"/>
    <n v="56"/>
    <n v="1250.1400000000001"/>
    <s v="Tornillería Ibérica SL"/>
    <n v="10"/>
    <n v="0.5"/>
    <n v="0.62222222222222223"/>
    <n v="300.53571428571428"/>
    <n v="24.888888888888889"/>
    <n v="0"/>
    <n v="0"/>
    <x v="0"/>
    <n v="2210.34"/>
  </r>
  <r>
    <x v="1003"/>
    <x v="1003"/>
    <s v="fasteners"/>
    <n v="13.4"/>
    <n v="722"/>
    <n v="99"/>
    <n v="1249.56"/>
    <s v="Tornillería Ibérica SL"/>
    <n v="10"/>
    <n v="0.5"/>
    <n v="1.1000000000000001"/>
    <n v="656.36363636363626"/>
    <n v="44"/>
    <n v="0"/>
    <n v="0"/>
    <x v="0"/>
    <n v="4837.3999999999996"/>
  </r>
  <r>
    <x v="1004"/>
    <x v="1004"/>
    <s v="fasteners"/>
    <n v="33.11"/>
    <n v="0"/>
    <n v="40"/>
    <n v="1249.54"/>
    <s v="Tornillería Ibérica SL"/>
    <n v="10"/>
    <n v="0.5"/>
    <n v="0.44444444444444442"/>
    <n v="0"/>
    <n v="17.777777777777779"/>
    <n v="18"/>
    <n v="297.99"/>
    <x v="3"/>
    <n v="0"/>
  </r>
  <r>
    <x v="1005"/>
    <x v="1005"/>
    <s v="fasteners"/>
    <n v="33.42"/>
    <n v="529"/>
    <n v="40"/>
    <n v="1247.3699999999999"/>
    <s v="Tornillería Ibérica SL"/>
    <n v="10"/>
    <n v="0.5"/>
    <n v="0.44444444444444442"/>
    <n v="1190.25"/>
    <n v="17.777777777777779"/>
    <n v="0"/>
    <n v="0"/>
    <x v="0"/>
    <n v="8839.59"/>
  </r>
  <r>
    <x v="1006"/>
    <x v="1006"/>
    <s v="fasteners"/>
    <n v="12.8"/>
    <n v="311"/>
    <n v="102"/>
    <n v="1247.02"/>
    <s v="Tornillería Ibérica SL"/>
    <n v="10"/>
    <n v="0.5"/>
    <n v="1.1333333333333333"/>
    <n v="274.41176470588238"/>
    <n v="45.333333333333329"/>
    <n v="0"/>
    <n v="0"/>
    <x v="0"/>
    <n v="1990.4"/>
  </r>
  <r>
    <x v="1007"/>
    <x v="1007"/>
    <s v="fasteners"/>
    <n v="44.4"/>
    <n v="505"/>
    <n v="30"/>
    <n v="1245.9100000000001"/>
    <s v="Tornillería Ibérica SL"/>
    <n v="10"/>
    <n v="0.5"/>
    <n v="0.33333333333333331"/>
    <n v="1515"/>
    <n v="13.333333333333332"/>
    <n v="0"/>
    <n v="0"/>
    <x v="0"/>
    <n v="11211"/>
  </r>
  <r>
    <x v="1008"/>
    <x v="1008"/>
    <s v="fasteners"/>
    <n v="23.9"/>
    <n v="1891"/>
    <n v="55"/>
    <n v="1244.77"/>
    <s v="Tornillería Ibérica SL"/>
    <n v="10"/>
    <n v="0.5"/>
    <n v="0.61111111111111116"/>
    <n v="3094.363636363636"/>
    <n v="24.444444444444446"/>
    <n v="0"/>
    <n v="0"/>
    <x v="0"/>
    <n v="22597.45"/>
  </r>
  <r>
    <x v="1009"/>
    <x v="1009"/>
    <s v="anchors"/>
    <n v="40.89"/>
    <n v="718"/>
    <n v="32"/>
    <n v="1244.71"/>
    <s v="Fijaciones Norte SA"/>
    <n v="14"/>
    <n v="0.55000000000000004"/>
    <n v="0.35555555555555557"/>
    <n v="2019.375"/>
    <n v="15.644444444444446"/>
    <n v="0"/>
    <n v="0"/>
    <x v="0"/>
    <n v="16147.460999999999"/>
  </r>
  <r>
    <x v="1010"/>
    <x v="1010"/>
    <s v="fasteners"/>
    <n v="13.59"/>
    <n v="521"/>
    <n v="97"/>
    <n v="1236.22"/>
    <s v="Tornillería Ibérica SL"/>
    <n v="10"/>
    <n v="0.5"/>
    <n v="1.0777777777777777"/>
    <n v="483.40206185567013"/>
    <n v="43.111111111111107"/>
    <n v="0"/>
    <n v="0"/>
    <x v="0"/>
    <n v="3540.1950000000002"/>
  </r>
  <r>
    <x v="1011"/>
    <x v="1011"/>
    <s v="fasteners"/>
    <n v="71.83"/>
    <n v="9"/>
    <n v="18"/>
    <n v="1235.44"/>
    <s v="Tornillería Ibérica SL"/>
    <n v="10"/>
    <n v="0.5"/>
    <n v="0.2"/>
    <n v="45"/>
    <n v="8"/>
    <n v="0"/>
    <n v="0"/>
    <x v="2"/>
    <n v="323.23500000000001"/>
  </r>
  <r>
    <x v="1012"/>
    <x v="1012"/>
    <s v="fasteners"/>
    <n v="23.35"/>
    <n v="1991"/>
    <n v="56"/>
    <n v="1233.73"/>
    <s v="Tornillería Ibérica SL"/>
    <n v="10"/>
    <n v="0.5"/>
    <n v="0.62222222222222223"/>
    <n v="3199.8214285714284"/>
    <n v="24.888888888888889"/>
    <n v="0"/>
    <n v="0"/>
    <x v="0"/>
    <n v="23244.924999999999"/>
  </r>
  <r>
    <x v="1013"/>
    <x v="1013"/>
    <s v="fasteners"/>
    <n v="13.13"/>
    <n v="1331"/>
    <n v="99"/>
    <n v="1232.94"/>
    <s v="Tornillería Ibérica SL"/>
    <n v="10"/>
    <n v="0.5"/>
    <n v="1.1000000000000001"/>
    <n v="1210"/>
    <n v="44"/>
    <n v="0"/>
    <n v="0"/>
    <x v="0"/>
    <n v="8738.0149999999994"/>
  </r>
  <r>
    <x v="1014"/>
    <x v="1014"/>
    <s v="fasteners"/>
    <n v="16.09"/>
    <n v="2144"/>
    <n v="80"/>
    <n v="1232.72"/>
    <s v="Tornillería Ibérica SL"/>
    <n v="10"/>
    <n v="0.5"/>
    <n v="0.88888888888888884"/>
    <n v="2412"/>
    <n v="35.555555555555557"/>
    <n v="0"/>
    <n v="0"/>
    <x v="0"/>
    <n v="17248.48"/>
  </r>
  <r>
    <x v="1015"/>
    <x v="1015"/>
    <s v="fasteners"/>
    <n v="26.3"/>
    <n v="12"/>
    <n v="49"/>
    <n v="1232.02"/>
    <s v="Tornillería Ibérica SL"/>
    <n v="10"/>
    <n v="0.5"/>
    <n v="0.5444444444444444"/>
    <n v="22.040816326530614"/>
    <n v="21.777777777777775"/>
    <n v="10"/>
    <n v="131.5"/>
    <x v="1"/>
    <n v="157.80000000000001"/>
  </r>
  <r>
    <x v="1016"/>
    <x v="1016"/>
    <s v="fasteners"/>
    <n v="3.8"/>
    <n v="12"/>
    <n v="339"/>
    <n v="1230.49"/>
    <s v="Tornillería Ibérica SL"/>
    <n v="10"/>
    <n v="0.5"/>
    <n v="3.7666666666666666"/>
    <n v="3.1858407079646018"/>
    <n v="150.66666666666666"/>
    <n v="139"/>
    <n v="264.10000000000002"/>
    <x v="1"/>
    <n v="22.8"/>
  </r>
  <r>
    <x v="1017"/>
    <x v="1017"/>
    <s v="fasteners"/>
    <n v="19.2"/>
    <n v="2180"/>
    <n v="67"/>
    <n v="1227.8599999999999"/>
    <s v="Tornillería Ibérica SL"/>
    <n v="10"/>
    <n v="0.5"/>
    <n v="0.74444444444444446"/>
    <n v="2928.3582089552237"/>
    <n v="29.777777777777779"/>
    <n v="0"/>
    <n v="0"/>
    <x v="0"/>
    <n v="20928"/>
  </r>
  <r>
    <x v="1018"/>
    <x v="1018"/>
    <s v="fasteners"/>
    <n v="80.41"/>
    <n v="22"/>
    <n v="16"/>
    <n v="1225.47"/>
    <s v="Tornillería Ibérica SL"/>
    <n v="10"/>
    <n v="0.5"/>
    <n v="0.17777777777777778"/>
    <n v="123.75"/>
    <n v="7.1111111111111116"/>
    <n v="0"/>
    <n v="0"/>
    <x v="2"/>
    <n v="884.51"/>
  </r>
  <r>
    <x v="1019"/>
    <x v="1019"/>
    <s v="fasteners"/>
    <n v="12.63"/>
    <n v="1378"/>
    <n v="102"/>
    <n v="1224.8900000000001"/>
    <s v="Tornillería Ibérica SL"/>
    <n v="10"/>
    <n v="0.5"/>
    <n v="1.1333333333333333"/>
    <n v="1215.8823529411766"/>
    <n v="45.333333333333329"/>
    <n v="0"/>
    <n v="0"/>
    <x v="0"/>
    <n v="8702.07"/>
  </r>
  <r>
    <x v="1020"/>
    <x v="1020"/>
    <s v="fasteners"/>
    <n v="20.53"/>
    <n v="405"/>
    <n v="62"/>
    <n v="1222.02"/>
    <s v="Tornillería Ibérica SL"/>
    <n v="10"/>
    <n v="0.5"/>
    <n v="0.68888888888888888"/>
    <n v="587.90322580645159"/>
    <n v="27.555555555555557"/>
    <n v="0"/>
    <n v="0"/>
    <x v="0"/>
    <n v="4157.3249999999998"/>
  </r>
  <r>
    <x v="1021"/>
    <x v="1021"/>
    <s v="fasteners"/>
    <n v="19.079999999999998"/>
    <n v="2170"/>
    <n v="78"/>
    <n v="1220.52"/>
    <s v="Tornillería Ibérica SL"/>
    <n v="10"/>
    <n v="0.5"/>
    <n v="0.8666666666666667"/>
    <n v="2503.8461538461538"/>
    <n v="34.666666666666671"/>
    <n v="0"/>
    <n v="0"/>
    <x v="0"/>
    <n v="20701.8"/>
  </r>
  <r>
    <x v="1022"/>
    <x v="1022"/>
    <s v="fasteners"/>
    <n v="35.9"/>
    <n v="2053"/>
    <n v="35"/>
    <n v="1219.18"/>
    <s v="Tornillería Ibérica SL"/>
    <n v="10"/>
    <n v="0.5"/>
    <n v="0.3888888888888889"/>
    <n v="5279.1428571428569"/>
    <n v="15.555555555555555"/>
    <n v="0"/>
    <n v="0"/>
    <x v="0"/>
    <n v="36851.35"/>
  </r>
  <r>
    <x v="1023"/>
    <x v="1023"/>
    <s v="fasteners"/>
    <n v="15.09"/>
    <n v="2178"/>
    <n v="85"/>
    <n v="1217.32"/>
    <s v="Tornillería Ibérica SL"/>
    <n v="10"/>
    <n v="0.5"/>
    <n v="0.94444444444444442"/>
    <n v="2306.1176470588234"/>
    <n v="37.777777777777779"/>
    <n v="0"/>
    <n v="0"/>
    <x v="0"/>
    <n v="16433.009999999998"/>
  </r>
  <r>
    <x v="1024"/>
    <x v="1024"/>
    <s v="fasteners"/>
    <n v="75"/>
    <n v="692"/>
    <n v="16"/>
    <n v="1216.5"/>
    <s v="Tornillería Ibérica SL"/>
    <n v="10"/>
    <n v="0.5"/>
    <n v="0.17777777777777778"/>
    <n v="3892.5"/>
    <n v="7.1111111111111116"/>
    <n v="0"/>
    <n v="0"/>
    <x v="0"/>
    <n v="25950"/>
  </r>
  <r>
    <x v="1025"/>
    <x v="1025"/>
    <s v="fasteners"/>
    <n v="31"/>
    <n v="2103"/>
    <n v="41"/>
    <n v="1216.44"/>
    <s v="Tornillería Ibérica SL"/>
    <n v="10"/>
    <n v="0.5"/>
    <n v="0.45555555555555555"/>
    <n v="4616.3414634146338"/>
    <n v="18.222222222222221"/>
    <n v="0"/>
    <n v="0"/>
    <x v="0"/>
    <n v="32596.5"/>
  </r>
  <r>
    <x v="1026"/>
    <x v="1026"/>
    <s v="fasteners"/>
    <n v="9.1999999999999993"/>
    <n v="663"/>
    <n v="140"/>
    <n v="1216.01"/>
    <s v="Tornillería Ibérica SL"/>
    <n v="10"/>
    <n v="0.5"/>
    <n v="1.5555555555555556"/>
    <n v="426.21428571428572"/>
    <n v="62.222222222222221"/>
    <n v="0"/>
    <n v="0"/>
    <x v="0"/>
    <n v="3049.8"/>
  </r>
  <r>
    <x v="1027"/>
    <x v="1027"/>
    <s v="anchors"/>
    <n v="20.99"/>
    <n v="11"/>
    <n v="60"/>
    <n v="1214.8800000000001"/>
    <s v="Fijaciones Norte SA"/>
    <n v="14"/>
    <n v="0.55000000000000004"/>
    <n v="0.66666666666666663"/>
    <n v="16.5"/>
    <n v="29.333333333333332"/>
    <n v="19"/>
    <n v="219.34549999999999"/>
    <x v="1"/>
    <n v="126.98950000000001"/>
  </r>
  <r>
    <x v="1028"/>
    <x v="1028"/>
    <s v="fasteners"/>
    <n v="9.6"/>
    <n v="23"/>
    <n v="132"/>
    <n v="1209.8599999999999"/>
    <s v="Tornillería Ibérica SL"/>
    <n v="10"/>
    <n v="0.5"/>
    <n v="1.4666666666666666"/>
    <n v="15.681818181818183"/>
    <n v="58.666666666666664"/>
    <n v="36"/>
    <n v="172.8"/>
    <x v="1"/>
    <n v="110.4"/>
  </r>
  <r>
    <x v="1029"/>
    <x v="1029"/>
    <s v="fasteners"/>
    <n v="10.4"/>
    <n v="1684"/>
    <n v="124"/>
    <n v="1209.5"/>
    <s v="Tornillería Ibérica SL"/>
    <n v="10"/>
    <n v="0.5"/>
    <n v="1.3777777777777778"/>
    <n v="1222.258064516129"/>
    <n v="55.111111111111114"/>
    <n v="0"/>
    <n v="0"/>
    <x v="0"/>
    <n v="8756.7999999999993"/>
  </r>
  <r>
    <x v="1030"/>
    <x v="1030"/>
    <s v="fasteners"/>
    <n v="12.49"/>
    <n v="1310"/>
    <n v="101"/>
    <n v="1207.99"/>
    <s v="Tornillería Ibérica SL"/>
    <n v="10"/>
    <n v="0.5"/>
    <n v="1.1222222222222222"/>
    <n v="1167.3267326732673"/>
    <n v="44.888888888888886"/>
    <n v="0"/>
    <n v="0"/>
    <x v="0"/>
    <n v="8180.95"/>
  </r>
  <r>
    <x v="1031"/>
    <x v="1031"/>
    <s v="fasteners"/>
    <n v="12.16"/>
    <n v="686"/>
    <n v="104"/>
    <n v="1203.06"/>
    <s v="Tornillería Ibérica SL"/>
    <n v="10"/>
    <n v="0.5"/>
    <n v="1.1555555555555554"/>
    <n v="593.65384615384619"/>
    <n v="46.222222222222214"/>
    <n v="0"/>
    <n v="0"/>
    <x v="0"/>
    <n v="4170.88"/>
  </r>
  <r>
    <x v="1032"/>
    <x v="1032"/>
    <s v="fasteners"/>
    <n v="30.7"/>
    <n v="503"/>
    <n v="40"/>
    <n v="1202.1400000000001"/>
    <s v="Tornillería Ibérica SL"/>
    <n v="10"/>
    <n v="0.5"/>
    <n v="0.44444444444444442"/>
    <n v="1131.75"/>
    <n v="17.777777777777779"/>
    <n v="0"/>
    <n v="0"/>
    <x v="0"/>
    <n v="7721.05"/>
  </r>
  <r>
    <x v="1033"/>
    <x v="1033"/>
    <s v="fasteners"/>
    <n v="45.59"/>
    <n v="579"/>
    <n v="28"/>
    <n v="1201.7"/>
    <s v="Tornillería Ibérica SL"/>
    <n v="10"/>
    <n v="0.5"/>
    <n v="0.31111111111111112"/>
    <n v="1861.0714285714284"/>
    <n v="12.444444444444445"/>
    <n v="0"/>
    <n v="0"/>
    <x v="0"/>
    <n v="13198.305"/>
  </r>
  <r>
    <x v="1034"/>
    <x v="1034"/>
    <s v="fasteners"/>
    <n v="8.49"/>
    <n v="208"/>
    <n v="149"/>
    <n v="1199.56"/>
    <s v="Tornillería Ibérica SL"/>
    <n v="10"/>
    <n v="0.5"/>
    <n v="1.6555555555555554"/>
    <n v="125.63758389261746"/>
    <n v="66.222222222222214"/>
    <n v="0"/>
    <n v="0"/>
    <x v="2"/>
    <n v="882.96"/>
  </r>
  <r>
    <x v="1035"/>
    <x v="1035"/>
    <s v="fasteners"/>
    <n v="24.2"/>
    <n v="1548"/>
    <n v="59"/>
    <n v="1197.22"/>
    <s v="Tornillería Ibérica SL"/>
    <n v="10"/>
    <n v="0.5"/>
    <n v="0.65555555555555556"/>
    <n v="2361.3559322033898"/>
    <n v="26.222222222222221"/>
    <n v="0"/>
    <n v="0"/>
    <x v="0"/>
    <n v="18730.8"/>
  </r>
  <r>
    <x v="1036"/>
    <x v="1036"/>
    <s v="fasteners"/>
    <n v="16.64"/>
    <n v="392"/>
    <n v="75"/>
    <n v="1195.1400000000001"/>
    <s v="Tornillería Ibérica SL"/>
    <n v="10"/>
    <n v="0.5"/>
    <n v="0.83333333333333337"/>
    <n v="470.4"/>
    <n v="33.333333333333336"/>
    <n v="0"/>
    <n v="0"/>
    <x v="0"/>
    <n v="3261.44"/>
  </r>
  <r>
    <x v="1037"/>
    <x v="1037"/>
    <s v="fasteners"/>
    <n v="48.3"/>
    <n v="334"/>
    <n v="26"/>
    <n v="1193.08"/>
    <s v="Tornillería Ibérica SL"/>
    <n v="10"/>
    <n v="0.5"/>
    <n v="0.28888888888888886"/>
    <n v="1156.1538461538462"/>
    <n v="11.555555555555554"/>
    <n v="0"/>
    <n v="0"/>
    <x v="0"/>
    <n v="8066.1"/>
  </r>
  <r>
    <x v="1038"/>
    <x v="1038"/>
    <s v="fasteners"/>
    <n v="27.4"/>
    <n v="1928"/>
    <n v="45"/>
    <n v="1191.93"/>
    <s v="Tornillería Ibérica SL"/>
    <n v="10"/>
    <n v="0.5"/>
    <n v="0.5"/>
    <n v="3856"/>
    <n v="20"/>
    <n v="0"/>
    <n v="0"/>
    <x v="0"/>
    <n v="26413.599999999999"/>
  </r>
  <r>
    <x v="1039"/>
    <x v="1039"/>
    <s v="fasteners"/>
    <n v="69.25"/>
    <n v="0"/>
    <n v="18"/>
    <n v="1188.3399999999999"/>
    <s v="Tornillería Ibérica SL"/>
    <n v="10"/>
    <n v="0.5"/>
    <n v="0.2"/>
    <n v="0"/>
    <n v="8"/>
    <n v="8"/>
    <n v="277"/>
    <x v="3"/>
    <n v="0"/>
  </r>
  <r>
    <x v="1040"/>
    <x v="1040"/>
    <s v="anchors"/>
    <n v="18.39"/>
    <n v="1058"/>
    <n v="80"/>
    <n v="1186.97"/>
    <s v="Fijaciones Norte SA"/>
    <n v="14"/>
    <n v="0.55000000000000004"/>
    <n v="0.88888888888888884"/>
    <n v="1190.25"/>
    <n v="39.111111111111107"/>
    <n v="0"/>
    <n v="0"/>
    <x v="0"/>
    <n v="10701.141"/>
  </r>
  <r>
    <x v="1041"/>
    <x v="1041"/>
    <s v="fasteners"/>
    <n v="17.39"/>
    <n v="2188"/>
    <n v="71"/>
    <n v="1186.03"/>
    <s v="Tornillería Ibérica SL"/>
    <n v="10"/>
    <n v="0.5"/>
    <n v="0.78888888888888886"/>
    <n v="2773.5211267605637"/>
    <n v="31.555555555555554"/>
    <n v="0"/>
    <n v="0"/>
    <x v="0"/>
    <n v="19024.66"/>
  </r>
  <r>
    <x v="1042"/>
    <x v="1042"/>
    <s v="fasteners"/>
    <n v="16.63"/>
    <n v="894"/>
    <n v="73"/>
    <n v="1184.76"/>
    <s v="Tornillería Ibérica SL"/>
    <n v="10"/>
    <n v="0.5"/>
    <n v="0.81111111111111112"/>
    <n v="1102.1917808219177"/>
    <n v="32.444444444444443"/>
    <n v="0"/>
    <n v="0"/>
    <x v="0"/>
    <n v="7433.61"/>
  </r>
  <r>
    <x v="1043"/>
    <x v="1043"/>
    <s v="anchors"/>
    <n v="26.39"/>
    <n v="1667"/>
    <n v="46"/>
    <n v="1183.33"/>
    <s v="Fijaciones Norte SA"/>
    <n v="14"/>
    <n v="0.55000000000000004"/>
    <n v="0.51111111111111107"/>
    <n v="3261.521739130435"/>
    <n v="22.488888888888887"/>
    <n v="0"/>
    <n v="0"/>
    <x v="0"/>
    <n v="24195.6715"/>
  </r>
  <r>
    <x v="1044"/>
    <x v="1044"/>
    <s v="fasteners"/>
    <n v="7"/>
    <n v="1073"/>
    <n v="176"/>
    <n v="1181.74"/>
    <s v="Tornillería Ibérica SL"/>
    <n v="10"/>
    <n v="0.5"/>
    <n v="1.9555555555555555"/>
    <n v="548.69318181818187"/>
    <n v="78.222222222222214"/>
    <n v="0"/>
    <n v="0"/>
    <x v="0"/>
    <n v="3755.5"/>
  </r>
  <r>
    <x v="1045"/>
    <x v="1045"/>
    <s v="fasteners"/>
    <n v="69.099999999999994"/>
    <n v="230"/>
    <n v="18"/>
    <n v="1181.5899999999999"/>
    <s v="Tornillería Ibérica SL"/>
    <n v="10"/>
    <n v="0.5"/>
    <n v="0.2"/>
    <n v="1150"/>
    <n v="8"/>
    <n v="0"/>
    <n v="0"/>
    <x v="0"/>
    <n v="7946.5"/>
  </r>
  <r>
    <x v="1046"/>
    <x v="1046"/>
    <s v="fasteners"/>
    <n v="21.95"/>
    <n v="2186"/>
    <n v="57"/>
    <n v="1178.55"/>
    <s v="Tornillería Ibérica SL"/>
    <n v="10"/>
    <n v="0.5"/>
    <n v="0.6333333333333333"/>
    <n v="3451.5789473684213"/>
    <n v="25.333333333333332"/>
    <n v="0"/>
    <n v="0"/>
    <x v="0"/>
    <n v="23991.35"/>
  </r>
  <r>
    <x v="1047"/>
    <x v="1047"/>
    <s v="fasteners"/>
    <n v="15.05"/>
    <n v="1246"/>
    <n v="80"/>
    <n v="1178.5"/>
    <s v="Tornillería Ibérica SL"/>
    <n v="10"/>
    <n v="0.5"/>
    <n v="0.88888888888888884"/>
    <n v="1401.75"/>
    <n v="35.555555555555557"/>
    <n v="0"/>
    <n v="0"/>
    <x v="0"/>
    <n v="9376.15"/>
  </r>
  <r>
    <x v="1048"/>
    <x v="1048"/>
    <s v="fasteners"/>
    <n v="15.4"/>
    <n v="0"/>
    <n v="80"/>
    <n v="1177.25"/>
    <s v="Tornillería Ibérica SL"/>
    <n v="10"/>
    <n v="0.5"/>
    <n v="0.88888888888888884"/>
    <n v="0"/>
    <n v="35.555555555555557"/>
    <n v="36"/>
    <n v="277.2"/>
    <x v="3"/>
    <n v="0"/>
  </r>
  <r>
    <x v="1049"/>
    <x v="1049"/>
    <s v="fasteners"/>
    <n v="17.73"/>
    <n v="1076"/>
    <n v="68"/>
    <n v="1174.74"/>
    <s v="Tornillería Ibérica SL"/>
    <n v="10"/>
    <n v="0.5"/>
    <n v="0.75555555555555554"/>
    <n v="1424.1176470588236"/>
    <n v="30.222222222222221"/>
    <n v="0"/>
    <n v="0"/>
    <x v="0"/>
    <n v="9538.74"/>
  </r>
  <r>
    <x v="1050"/>
    <x v="1050"/>
    <s v="fasteners"/>
    <n v="20.02"/>
    <n v="1836"/>
    <n v="61"/>
    <n v="1172.82"/>
    <s v="Tornillería Ibérica SL"/>
    <n v="10"/>
    <n v="0.5"/>
    <n v="0.67777777777777781"/>
    <n v="2708.8524590163934"/>
    <n v="27.111111111111114"/>
    <n v="0"/>
    <n v="0"/>
    <x v="0"/>
    <n v="18378.36"/>
  </r>
  <r>
    <x v="1051"/>
    <x v="1051"/>
    <s v="fasteners"/>
    <n v="26.79"/>
    <n v="2111"/>
    <n v="46"/>
    <n v="1172.44"/>
    <s v="Tornillería Ibérica SL"/>
    <n v="10"/>
    <n v="0.5"/>
    <n v="0.51111111111111107"/>
    <n v="4130.217391304348"/>
    <n v="20.444444444444443"/>
    <n v="0"/>
    <n v="0"/>
    <x v="0"/>
    <n v="28276.845000000001"/>
  </r>
  <r>
    <x v="1052"/>
    <x v="1052"/>
    <s v="anchors"/>
    <n v="167.29"/>
    <n v="697"/>
    <n v="7"/>
    <n v="1171.03"/>
    <s v="Fijaciones Norte SA"/>
    <n v="14"/>
    <n v="0.55000000000000004"/>
    <n v="7.7777777777777779E-2"/>
    <n v="8961.4285714285706"/>
    <n v="3.4222222222222225"/>
    <n v="0"/>
    <n v="0"/>
    <x v="0"/>
    <n v="64130.621500000001"/>
  </r>
  <r>
    <x v="1053"/>
    <x v="1053"/>
    <s v="fasteners"/>
    <n v="30.5"/>
    <n v="8"/>
    <n v="41"/>
    <n v="1169.98"/>
    <s v="Tornillería Ibérica SL"/>
    <n v="10"/>
    <n v="0.5"/>
    <n v="0.45555555555555555"/>
    <n v="17.560975609756099"/>
    <n v="18.222222222222221"/>
    <n v="11"/>
    <n v="167.75"/>
    <x v="1"/>
    <n v="122"/>
  </r>
  <r>
    <x v="1054"/>
    <x v="1054"/>
    <s v="fasteners"/>
    <n v="30.1"/>
    <n v="1162"/>
    <n v="41"/>
    <n v="1169.6400000000001"/>
    <s v="Tornillería Ibérica SL"/>
    <n v="10"/>
    <n v="0.5"/>
    <n v="0.45555555555555555"/>
    <n v="2550.7317073170734"/>
    <n v="18.222222222222221"/>
    <n v="0"/>
    <n v="0"/>
    <x v="0"/>
    <n v="17488.099999999999"/>
  </r>
  <r>
    <x v="1055"/>
    <x v="1055"/>
    <s v="fasteners"/>
    <n v="9.99"/>
    <n v="2155"/>
    <n v="122"/>
    <n v="1167.78"/>
    <s v="Tornillería Ibérica SL"/>
    <n v="10"/>
    <n v="0.5"/>
    <n v="1.3555555555555556"/>
    <n v="1589.7540983606557"/>
    <n v="54.222222222222229"/>
    <n v="0"/>
    <n v="0"/>
    <x v="0"/>
    <n v="10764.225"/>
  </r>
  <r>
    <x v="1056"/>
    <x v="1056"/>
    <s v="fasteners"/>
    <n v="42.1"/>
    <n v="24"/>
    <n v="29"/>
    <n v="1166.98"/>
    <s v="Tornillería Ibérica SL"/>
    <n v="10"/>
    <n v="0.5"/>
    <n v="0.32222222222222224"/>
    <n v="74.482758620689651"/>
    <n v="12.888888888888889"/>
    <n v="0"/>
    <n v="0"/>
    <x v="2"/>
    <n v="505.2"/>
  </r>
  <r>
    <x v="1057"/>
    <x v="1057"/>
    <s v="fasteners"/>
    <n v="7.29"/>
    <n v="348"/>
    <n v="168"/>
    <n v="1165.9000000000001"/>
    <s v="Tornillería Ibérica SL"/>
    <n v="10"/>
    <n v="0.5"/>
    <n v="1.8666666666666667"/>
    <n v="186.42857142857142"/>
    <n v="74.666666666666671"/>
    <n v="0"/>
    <n v="0"/>
    <x v="0"/>
    <n v="1268.46"/>
  </r>
  <r>
    <x v="1058"/>
    <x v="1058"/>
    <s v="fasteners"/>
    <n v="32.700000000000003"/>
    <n v="215"/>
    <n v="37"/>
    <n v="1165.3399999999999"/>
    <s v="Tornillería Ibérica SL"/>
    <n v="10"/>
    <n v="0.5"/>
    <n v="0.41111111111111109"/>
    <n v="522.97297297297303"/>
    <n v="16.444444444444443"/>
    <n v="0"/>
    <n v="0"/>
    <x v="0"/>
    <n v="3515.25"/>
  </r>
  <r>
    <x v="1059"/>
    <x v="1059"/>
    <s v="fasteners"/>
    <n v="26.09"/>
    <n v="240"/>
    <n v="47"/>
    <n v="1165.1099999999999"/>
    <s v="Tornillería Ibérica SL"/>
    <n v="10"/>
    <n v="0.5"/>
    <n v="0.52222222222222225"/>
    <n v="459.57446808510633"/>
    <n v="20.888888888888889"/>
    <n v="0"/>
    <n v="0"/>
    <x v="0"/>
    <n v="3130.8"/>
  </r>
  <r>
    <x v="1060"/>
    <x v="1060"/>
    <s v="fasteners"/>
    <n v="28.83"/>
    <n v="4"/>
    <n v="41"/>
    <n v="1164.7"/>
    <s v="Tornillería Ibérica SL"/>
    <n v="10"/>
    <n v="0.5"/>
    <n v="0.45555555555555555"/>
    <n v="8.7804878048780495"/>
    <n v="18.222222222222221"/>
    <n v="15"/>
    <n v="216.22499999999999"/>
    <x v="1"/>
    <n v="57.66"/>
  </r>
  <r>
    <x v="1061"/>
    <x v="1061"/>
    <s v="fasteners"/>
    <n v="15.05"/>
    <n v="1029"/>
    <n v="81"/>
    <n v="1159.95"/>
    <s v="Tornillería Ibérica SL"/>
    <n v="10"/>
    <n v="0.5"/>
    <n v="0.9"/>
    <n v="1143.3333333333333"/>
    <n v="36"/>
    <n v="0"/>
    <n v="0"/>
    <x v="0"/>
    <n v="7743.2250000000004"/>
  </r>
  <r>
    <x v="1062"/>
    <x v="1062"/>
    <s v="fasteners"/>
    <n v="124.7"/>
    <n v="1976"/>
    <n v="11"/>
    <n v="1158.8399999999999"/>
    <s v="Tornillería Ibérica SL"/>
    <n v="10"/>
    <n v="0.5"/>
    <n v="0.12222222222222222"/>
    <n v="16167.272727272728"/>
    <n v="4.8888888888888884"/>
    <n v="0"/>
    <n v="0"/>
    <x v="0"/>
    <n v="123203.6"/>
  </r>
  <r>
    <x v="1063"/>
    <x v="1063"/>
    <s v="fasteners"/>
    <n v="172.43"/>
    <n v="1695"/>
    <n v="7"/>
    <n v="1158.76"/>
    <s v="Tornillería Ibérica SL"/>
    <n v="10"/>
    <n v="0.5"/>
    <n v="7.7777777777777779E-2"/>
    <n v="21792.857142857141"/>
    <n v="3.1111111111111112"/>
    <n v="0"/>
    <n v="0"/>
    <x v="0"/>
    <n v="146134.42499999999"/>
  </r>
  <r>
    <x v="1064"/>
    <x v="1064"/>
    <s v="fasteners"/>
    <n v="25.3"/>
    <n v="379"/>
    <n v="48"/>
    <n v="1155.8399999999999"/>
    <s v="Tornillería Ibérica SL"/>
    <n v="10"/>
    <n v="0.5"/>
    <n v="0.53333333333333333"/>
    <n v="710.625"/>
    <n v="21.333333333333332"/>
    <n v="0"/>
    <n v="0"/>
    <x v="0"/>
    <n v="4794.3500000000004"/>
  </r>
  <r>
    <x v="1065"/>
    <x v="1065"/>
    <s v="anchors"/>
    <n v="7.79"/>
    <n v="1145"/>
    <n v="156"/>
    <n v="1155.29"/>
    <s v="Fijaciones Norte SA"/>
    <n v="14"/>
    <n v="0.55000000000000004"/>
    <n v="1.7333333333333334"/>
    <n v="660.57692307692309"/>
    <n v="76.266666666666666"/>
    <n v="0"/>
    <n v="0"/>
    <x v="0"/>
    <n v="4905.7524999999996"/>
  </r>
  <r>
    <x v="1066"/>
    <x v="1066"/>
    <s v="fasteners"/>
    <n v="43.85"/>
    <n v="1090"/>
    <n v="28"/>
    <n v="1154.0899999999999"/>
    <s v="Tornillería Ibérica SL"/>
    <n v="10"/>
    <n v="0.5"/>
    <n v="0.31111111111111112"/>
    <n v="3503.5714285714284"/>
    <n v="12.444444444444445"/>
    <n v="0"/>
    <n v="0"/>
    <x v="0"/>
    <n v="23898.25"/>
  </r>
  <r>
    <x v="1067"/>
    <x v="1067"/>
    <s v="fasteners"/>
    <n v="96.23"/>
    <n v="1606"/>
    <n v="12"/>
    <n v="1150.9000000000001"/>
    <s v="Tornillería Ibérica SL"/>
    <n v="10"/>
    <n v="0.5"/>
    <n v="0.13333333333333333"/>
    <n v="12045"/>
    <n v="5.333333333333333"/>
    <n v="0"/>
    <n v="0"/>
    <x v="0"/>
    <n v="77272.69"/>
  </r>
  <r>
    <x v="1068"/>
    <x v="1068"/>
    <s v="fasteners"/>
    <n v="59.3"/>
    <n v="6"/>
    <n v="20"/>
    <n v="1150.46"/>
    <s v="Tornillería Ibérica SL"/>
    <n v="10"/>
    <n v="0.5"/>
    <n v="0.22222222222222221"/>
    <n v="27"/>
    <n v="8.8888888888888893"/>
    <n v="3"/>
    <n v="88.95"/>
    <x v="1"/>
    <n v="177.9"/>
  </r>
  <r>
    <x v="1069"/>
    <x v="1069"/>
    <s v="fasteners"/>
    <n v="15.99"/>
    <n v="1010"/>
    <n v="74"/>
    <n v="1150.3"/>
    <s v="Tornillería Ibérica SL"/>
    <n v="10"/>
    <n v="0.5"/>
    <n v="0.82222222222222219"/>
    <n v="1228.3783783783783"/>
    <n v="32.888888888888886"/>
    <n v="0"/>
    <n v="0"/>
    <x v="0"/>
    <n v="8074.95"/>
  </r>
  <r>
    <x v="1070"/>
    <x v="1070"/>
    <s v="fasteners"/>
    <n v="67.58"/>
    <n v="990"/>
    <n v="18"/>
    <n v="1148.8"/>
    <s v="Tornillería Ibérica SL"/>
    <n v="10"/>
    <n v="0.5"/>
    <n v="0.2"/>
    <n v="4950"/>
    <n v="8"/>
    <n v="0"/>
    <n v="0"/>
    <x v="0"/>
    <n v="33452.1"/>
  </r>
  <r>
    <x v="1071"/>
    <x v="1071"/>
    <s v="fasteners"/>
    <n v="34.549999999999997"/>
    <n v="589"/>
    <n v="35"/>
    <n v="1148.53"/>
    <s v="Tornillería Ibérica SL"/>
    <n v="10"/>
    <n v="0.5"/>
    <n v="0.3888888888888889"/>
    <n v="1514.5714285714284"/>
    <n v="15.555555555555555"/>
    <n v="0"/>
    <n v="0"/>
    <x v="0"/>
    <n v="10174.975"/>
  </r>
  <r>
    <x v="1072"/>
    <x v="1072"/>
    <s v="fasteners"/>
    <n v="9.8000000000000007"/>
    <n v="18"/>
    <n v="137"/>
    <n v="1147.8"/>
    <s v="Tornillería Ibérica SL"/>
    <n v="10"/>
    <n v="0.5"/>
    <n v="1.5222222222222221"/>
    <n v="11.824817518248176"/>
    <n v="60.888888888888886"/>
    <n v="43"/>
    <n v="210.7"/>
    <x v="1"/>
    <n v="88.2"/>
  </r>
  <r>
    <x v="1073"/>
    <x v="1073"/>
    <s v="fasteners"/>
    <n v="28.85"/>
    <n v="0"/>
    <n v="42"/>
    <n v="1147.5899999999999"/>
    <s v="Tornillería Ibérica SL"/>
    <n v="10"/>
    <n v="0.5"/>
    <n v="0.46666666666666667"/>
    <n v="0"/>
    <n v="18.666666666666668"/>
    <n v="19"/>
    <n v="274.07499999999999"/>
    <x v="3"/>
    <n v="0"/>
  </r>
  <r>
    <x v="1074"/>
    <x v="1074"/>
    <s v="fasteners"/>
    <n v="20.6"/>
    <n v="622"/>
    <n v="59"/>
    <n v="1146.52"/>
    <s v="Tornillería Ibérica SL"/>
    <n v="10"/>
    <n v="0.5"/>
    <n v="0.65555555555555556"/>
    <n v="948.81355932203394"/>
    <n v="26.222222222222221"/>
    <n v="0"/>
    <n v="0"/>
    <x v="0"/>
    <n v="6406.6"/>
  </r>
  <r>
    <x v="1075"/>
    <x v="1075"/>
    <s v="fasteners"/>
    <n v="18.95"/>
    <n v="1819"/>
    <n v="61"/>
    <n v="1146.45"/>
    <s v="Tornillería Ibérica SL"/>
    <n v="10"/>
    <n v="0.5"/>
    <n v="0.67777777777777781"/>
    <n v="2683.7704918032787"/>
    <n v="27.111111111111114"/>
    <n v="0"/>
    <n v="0"/>
    <x v="0"/>
    <n v="17235.025000000001"/>
  </r>
  <r>
    <x v="1076"/>
    <x v="1076"/>
    <s v="fasteners"/>
    <n v="8.2899999999999991"/>
    <n v="1910"/>
    <n v="144"/>
    <n v="1144.98"/>
    <s v="Tornillería Ibérica SL"/>
    <n v="10"/>
    <n v="0.5"/>
    <n v="1.6"/>
    <n v="1193.75"/>
    <n v="64"/>
    <n v="0"/>
    <n v="0"/>
    <x v="0"/>
    <n v="7916.95"/>
  </r>
  <r>
    <x v="1077"/>
    <x v="1077"/>
    <s v="fasteners"/>
    <n v="68.39"/>
    <n v="2233"/>
    <n v="18"/>
    <n v="1143.5"/>
    <s v="Tornillería Ibérica SL"/>
    <n v="10"/>
    <n v="0.5"/>
    <n v="0.2"/>
    <n v="11165"/>
    <n v="8"/>
    <n v="0"/>
    <n v="0"/>
    <x v="0"/>
    <n v="76357.434999999998"/>
  </r>
  <r>
    <x v="1078"/>
    <x v="1078"/>
    <s v="anchors"/>
    <n v="33.090000000000003"/>
    <n v="362"/>
    <n v="36"/>
    <n v="1132.94"/>
    <s v="Fijaciones Norte SA"/>
    <n v="14"/>
    <n v="0.55000000000000004"/>
    <n v="0.4"/>
    <n v="905"/>
    <n v="17.600000000000001"/>
    <n v="0"/>
    <n v="0"/>
    <x v="0"/>
    <n v="6588.2190000000001"/>
  </r>
  <r>
    <x v="1079"/>
    <x v="1079"/>
    <s v="anchors"/>
    <n v="32.69"/>
    <n v="239"/>
    <n v="37"/>
    <n v="1132.8900000000001"/>
    <s v="Fijaciones Norte SA"/>
    <n v="14"/>
    <n v="0.55000000000000004"/>
    <n v="0.41111111111111109"/>
    <n v="581.35135135135135"/>
    <n v="18.088888888888889"/>
    <n v="0"/>
    <n v="0"/>
    <x v="0"/>
    <n v="4297.1004999999996"/>
  </r>
  <r>
    <x v="1080"/>
    <x v="1080"/>
    <s v="fasteners"/>
    <n v="173.72"/>
    <n v="306"/>
    <n v="7"/>
    <n v="1132.6400000000001"/>
    <s v="Tornillería Ibérica SL"/>
    <n v="10"/>
    <n v="0.5"/>
    <n v="7.7777777777777779E-2"/>
    <n v="3934.2857142857142"/>
    <n v="3.1111111111111112"/>
    <n v="0"/>
    <n v="0"/>
    <x v="0"/>
    <n v="26579.16"/>
  </r>
  <r>
    <x v="1081"/>
    <x v="1081"/>
    <s v="fasteners"/>
    <n v="67.7"/>
    <n v="1227"/>
    <n v="17"/>
    <n v="1130.56"/>
    <s v="Tornillería Ibérica SL"/>
    <n v="10"/>
    <n v="0.5"/>
    <n v="0.18888888888888888"/>
    <n v="6495.8823529411766"/>
    <n v="7.5555555555555554"/>
    <n v="0"/>
    <n v="0"/>
    <x v="0"/>
    <n v="41533.949999999997"/>
  </r>
  <r>
    <x v="1082"/>
    <x v="1082"/>
    <s v="fasteners"/>
    <n v="17.7"/>
    <n v="1962"/>
    <n v="66"/>
    <n v="1130.2"/>
    <s v="Tornillería Ibérica SL"/>
    <n v="10"/>
    <n v="0.5"/>
    <n v="0.73333333333333328"/>
    <n v="2675.4545454545455"/>
    <n v="29.333333333333332"/>
    <n v="0"/>
    <n v="0"/>
    <x v="0"/>
    <n v="17363.7"/>
  </r>
  <r>
    <x v="1083"/>
    <x v="1083"/>
    <s v="fasteners"/>
    <n v="35.89"/>
    <n v="1962"/>
    <n v="33"/>
    <n v="1129.1199999999999"/>
    <s v="Tornillería Ibérica SL"/>
    <n v="10"/>
    <n v="0.5"/>
    <n v="0.36666666666666664"/>
    <n v="5350.909090909091"/>
    <n v="14.666666666666666"/>
    <n v="0"/>
    <n v="0"/>
    <x v="0"/>
    <n v="35208.089999999997"/>
  </r>
  <r>
    <x v="1084"/>
    <x v="1084"/>
    <s v="fasteners"/>
    <n v="13.25"/>
    <n v="1580"/>
    <n v="90"/>
    <n v="1125.5"/>
    <s v="Tornillería Ibérica SL"/>
    <n v="10"/>
    <n v="0.5"/>
    <n v="1"/>
    <n v="1580"/>
    <n v="40"/>
    <n v="0"/>
    <n v="0"/>
    <x v="0"/>
    <n v="10467.5"/>
  </r>
  <r>
    <x v="1085"/>
    <x v="1085"/>
    <s v="anchors"/>
    <n v="7.69"/>
    <n v="152"/>
    <n v="155"/>
    <n v="1125.43"/>
    <s v="Fijaciones Norte SA"/>
    <n v="14"/>
    <n v="0.55000000000000004"/>
    <n v="1.7222222222222223"/>
    <n v="88.258064516129025"/>
    <n v="75.777777777777786"/>
    <n v="0"/>
    <n v="0"/>
    <x v="2"/>
    <n v="642.88400000000001"/>
  </r>
  <r>
    <x v="1086"/>
    <x v="1086"/>
    <s v="fasteners"/>
    <n v="14.4"/>
    <n v="2089"/>
    <n v="82"/>
    <n v="1125.3"/>
    <s v="Tornillería Ibérica SL"/>
    <n v="10"/>
    <n v="0.5"/>
    <n v="0.91111111111111109"/>
    <n v="2292.8048780487807"/>
    <n v="36.444444444444443"/>
    <n v="0"/>
    <n v="0"/>
    <x v="0"/>
    <n v="15040.8"/>
  </r>
  <r>
    <x v="1087"/>
    <x v="1087"/>
    <s v="fasteners"/>
    <n v="106"/>
    <n v="16"/>
    <n v="11"/>
    <n v="1121.48"/>
    <s v="Tornillería Ibérica SL"/>
    <n v="10"/>
    <n v="0.5"/>
    <n v="0.12222222222222222"/>
    <n v="130.90909090909091"/>
    <n v="4.8888888888888884"/>
    <n v="0"/>
    <n v="0"/>
    <x v="2"/>
    <n v="848"/>
  </r>
  <r>
    <x v="1088"/>
    <x v="1088"/>
    <s v="anchors"/>
    <n v="137.99"/>
    <n v="687"/>
    <n v="8"/>
    <n v="1120.48"/>
    <s v="Fijaciones Norte SA"/>
    <n v="14"/>
    <n v="0.55000000000000004"/>
    <n v="8.8888888888888892E-2"/>
    <n v="7728.75"/>
    <n v="3.9111111111111114"/>
    <n v="0"/>
    <n v="0"/>
    <x v="0"/>
    <n v="52139.521500000003"/>
  </r>
  <r>
    <x v="1089"/>
    <x v="1089"/>
    <s v="anchors"/>
    <n v="12.59"/>
    <n v="192"/>
    <n v="94"/>
    <n v="1119.8499999999999"/>
    <s v="Fijaciones Norte SA"/>
    <n v="14"/>
    <n v="0.55000000000000004"/>
    <n v="1.0444444444444445"/>
    <n v="183.82978723404256"/>
    <n v="45.955555555555556"/>
    <n v="0"/>
    <n v="0"/>
    <x v="0"/>
    <n v="1329.5039999999999"/>
  </r>
  <r>
    <x v="1090"/>
    <x v="1090"/>
    <s v="fasteners"/>
    <n v="8.7899999999999991"/>
    <n v="1123"/>
    <n v="135"/>
    <n v="1119.47"/>
    <s v="Tornillería Ibérica SL"/>
    <n v="10"/>
    <n v="0.5"/>
    <n v="1.5"/>
    <n v="748.66666666666663"/>
    <n v="60"/>
    <n v="0"/>
    <n v="0"/>
    <x v="0"/>
    <n v="4935.585"/>
  </r>
  <r>
    <x v="1091"/>
    <x v="1091"/>
    <s v="fasteners"/>
    <n v="25.5"/>
    <n v="1304"/>
    <n v="46"/>
    <n v="1114.3499999999999"/>
    <s v="Tornillería Ibérica SL"/>
    <n v="10"/>
    <n v="0.5"/>
    <n v="0.51111111111111107"/>
    <n v="2551.304347826087"/>
    <n v="20.444444444444443"/>
    <n v="0"/>
    <n v="0"/>
    <x v="0"/>
    <n v="16626"/>
  </r>
  <r>
    <x v="1092"/>
    <x v="1092"/>
    <s v="anchors"/>
    <n v="34.69"/>
    <n v="1022"/>
    <n v="33"/>
    <n v="1112.0899999999999"/>
    <s v="Fijaciones Norte SA"/>
    <n v="14"/>
    <n v="0.55000000000000004"/>
    <n v="0.36666666666666664"/>
    <n v="2787.2727272727275"/>
    <n v="16.133333333333333"/>
    <n v="0"/>
    <n v="0"/>
    <x v="0"/>
    <n v="19499.249"/>
  </r>
  <r>
    <x v="1093"/>
    <x v="1093"/>
    <s v="fasteners"/>
    <n v="23.21"/>
    <n v="1552"/>
    <n v="51"/>
    <n v="1110.23"/>
    <s v="Tornillería Ibérica SL"/>
    <n v="10"/>
    <n v="0.5"/>
    <n v="0.56666666666666665"/>
    <n v="2738.8235294117649"/>
    <n v="22.666666666666664"/>
    <n v="0"/>
    <n v="0"/>
    <x v="0"/>
    <n v="18010.96"/>
  </r>
  <r>
    <x v="1094"/>
    <x v="1094"/>
    <s v="fasteners"/>
    <n v="30.1"/>
    <n v="1264"/>
    <n v="39"/>
    <n v="1106.43"/>
    <s v="Tornillería Ibérica SL"/>
    <n v="10"/>
    <n v="0.5"/>
    <n v="0.43333333333333335"/>
    <n v="2916.9230769230767"/>
    <n v="17.333333333333336"/>
    <n v="0"/>
    <n v="0"/>
    <x v="0"/>
    <n v="19023.2"/>
  </r>
  <r>
    <x v="1095"/>
    <x v="1095"/>
    <s v="fasteners"/>
    <n v="15.6"/>
    <n v="1430"/>
    <n v="74"/>
    <n v="1104.73"/>
    <s v="Tornillería Ibérica SL"/>
    <n v="10"/>
    <n v="0.5"/>
    <n v="0.82222222222222219"/>
    <n v="1739.1891891891892"/>
    <n v="32.888888888888886"/>
    <n v="0"/>
    <n v="0"/>
    <x v="0"/>
    <n v="11154"/>
  </r>
  <r>
    <x v="1096"/>
    <x v="1096"/>
    <s v="fasteners"/>
    <n v="7.7"/>
    <n v="0"/>
    <n v="150"/>
    <n v="1103.78"/>
    <s v="Tornillería Ibérica SL"/>
    <n v="10"/>
    <n v="0.5"/>
    <n v="1.6666666666666667"/>
    <n v="0"/>
    <n v="66.666666666666671"/>
    <n v="67"/>
    <n v="257.95"/>
    <x v="3"/>
    <n v="0"/>
  </r>
  <r>
    <x v="1097"/>
    <x v="1097"/>
    <s v="fasteners"/>
    <n v="14.3"/>
    <n v="289"/>
    <n v="92"/>
    <n v="1103.54"/>
    <s v="Tornillería Ibérica SL"/>
    <n v="10"/>
    <n v="0.5"/>
    <n v="1.0222222222222221"/>
    <n v="282.71739130434787"/>
    <n v="40.888888888888886"/>
    <n v="0"/>
    <n v="0"/>
    <x v="0"/>
    <n v="2066.35"/>
  </r>
  <r>
    <x v="1098"/>
    <x v="1098"/>
    <s v="fasteners"/>
    <n v="7.79"/>
    <n v="1730"/>
    <n v="150"/>
    <n v="1103.1199999999999"/>
    <s v="Tornillería Ibérica SL"/>
    <n v="10"/>
    <n v="0.5"/>
    <n v="1.6666666666666667"/>
    <n v="1038"/>
    <n v="66.666666666666671"/>
    <n v="0"/>
    <n v="0"/>
    <x v="0"/>
    <n v="6738.35"/>
  </r>
  <r>
    <x v="1099"/>
    <x v="1099"/>
    <s v="anchors"/>
    <n v="37.590000000000003"/>
    <n v="1821"/>
    <n v="30"/>
    <n v="1102.8800000000001"/>
    <s v="Fijaciones Norte SA"/>
    <n v="14"/>
    <n v="0.55000000000000004"/>
    <n v="0.33333333333333331"/>
    <n v="5463"/>
    <n v="14.666666666666666"/>
    <n v="0"/>
    <n v="0"/>
    <x v="0"/>
    <n v="37648.264499999997"/>
  </r>
  <r>
    <x v="1100"/>
    <x v="1100"/>
    <s v="fasteners"/>
    <n v="3.3"/>
    <n v="1397"/>
    <n v="348"/>
    <n v="1101.06"/>
    <s v="Tornillería Ibérica SL"/>
    <n v="10"/>
    <n v="0.5"/>
    <n v="3.8666666666666667"/>
    <n v="361.29310344827587"/>
    <n v="154.66666666666666"/>
    <n v="0"/>
    <n v="0"/>
    <x v="0"/>
    <n v="2305.0500000000002"/>
  </r>
  <r>
    <x v="1101"/>
    <x v="1101"/>
    <s v="fasteners"/>
    <n v="64.069999999999993"/>
    <n v="2153"/>
    <n v="18"/>
    <n v="1096.83"/>
    <s v="Tornillería Ibérica SL"/>
    <n v="10"/>
    <n v="0.5"/>
    <n v="0.2"/>
    <n v="10765"/>
    <n v="8"/>
    <n v="0"/>
    <n v="0"/>
    <x v="0"/>
    <n v="68971.354999999996"/>
  </r>
  <r>
    <x v="1102"/>
    <x v="1102"/>
    <s v="anchors"/>
    <n v="79.790000000000006"/>
    <n v="90"/>
    <n v="14"/>
    <n v="1088.3599999999999"/>
    <s v="Fijaciones Norte SA"/>
    <n v="14"/>
    <n v="0.55000000000000004"/>
    <n v="0.15555555555555556"/>
    <n v="578.57142857142856"/>
    <n v="6.844444444444445"/>
    <n v="0"/>
    <n v="0"/>
    <x v="0"/>
    <n v="3949.605"/>
  </r>
  <r>
    <x v="1103"/>
    <x v="1103"/>
    <s v="fasteners"/>
    <n v="17.89"/>
    <n v="917"/>
    <n v="78"/>
    <n v="1084.28"/>
    <s v="Tornillería Ibérica SL"/>
    <n v="10"/>
    <n v="0.5"/>
    <n v="0.8666666666666667"/>
    <n v="1058.0769230769231"/>
    <n v="34.666666666666671"/>
    <n v="0"/>
    <n v="0"/>
    <x v="0"/>
    <n v="8202.5650000000005"/>
  </r>
  <r>
    <x v="1104"/>
    <x v="1104"/>
    <s v="fasteners"/>
    <n v="12.29"/>
    <n v="848"/>
    <n v="115"/>
    <n v="1082.23"/>
    <s v="Tornillería Ibérica SL"/>
    <n v="10"/>
    <n v="0.5"/>
    <n v="1.2777777777777777"/>
    <n v="663.6521739130435"/>
    <n v="51.111111111111107"/>
    <n v="0"/>
    <n v="0"/>
    <x v="0"/>
    <n v="5210.96"/>
  </r>
  <r>
    <x v="1105"/>
    <x v="1105"/>
    <s v="anchors"/>
    <n v="39.79"/>
    <n v="394"/>
    <n v="29"/>
    <n v="1080.77"/>
    <s v="Fijaciones Norte SA"/>
    <n v="14"/>
    <n v="0.55000000000000004"/>
    <n v="0.32222222222222224"/>
    <n v="1222.7586206896551"/>
    <n v="14.177777777777779"/>
    <n v="0"/>
    <n v="0"/>
    <x v="0"/>
    <n v="8622.4930000000004"/>
  </r>
  <r>
    <x v="1106"/>
    <x v="1106"/>
    <s v="anchors"/>
    <n v="12.79"/>
    <n v="266"/>
    <n v="90"/>
    <n v="1080.47"/>
    <s v="Fijaciones Norte SA"/>
    <n v="14"/>
    <n v="0.55000000000000004"/>
    <n v="1"/>
    <n v="266"/>
    <n v="44"/>
    <n v="0"/>
    <n v="0"/>
    <x v="0"/>
    <n v="1871.1769999999999"/>
  </r>
  <r>
    <x v="1107"/>
    <x v="1107"/>
    <s v="fasteners"/>
    <n v="79.55"/>
    <n v="2113"/>
    <n v="14"/>
    <n v="1080.31"/>
    <s v="Tornillería Ibérica SL"/>
    <n v="10"/>
    <n v="0.5"/>
    <n v="0.15555555555555556"/>
    <n v="13583.571428571428"/>
    <n v="6.2222222222222223"/>
    <n v="0"/>
    <n v="0"/>
    <x v="0"/>
    <n v="84044.574999999997"/>
  </r>
  <r>
    <x v="1108"/>
    <x v="1108"/>
    <s v="fasteners"/>
    <n v="13.29"/>
    <n v="1533"/>
    <n v="86"/>
    <n v="1079.0999999999999"/>
    <s v="Tornillería Ibérica SL"/>
    <n v="10"/>
    <n v="0.5"/>
    <n v="0.9555555555555556"/>
    <n v="1604.3023255813953"/>
    <n v="38.222222222222221"/>
    <n v="0"/>
    <n v="0"/>
    <x v="0"/>
    <n v="10186.785"/>
  </r>
  <r>
    <x v="1109"/>
    <x v="1109"/>
    <s v="fasteners"/>
    <n v="5.89"/>
    <n v="2158"/>
    <n v="191"/>
    <n v="1077.33"/>
    <s v="Tornillería Ibérica SL"/>
    <n v="10"/>
    <n v="0.5"/>
    <n v="2.1222222222222222"/>
    <n v="1016.8586387434555"/>
    <n v="84.888888888888886"/>
    <n v="0"/>
    <n v="0"/>
    <x v="0"/>
    <n v="6355.31"/>
  </r>
  <r>
    <x v="1110"/>
    <x v="1110"/>
    <s v="fasteners"/>
    <n v="96.5"/>
    <n v="777"/>
    <n v="11"/>
    <n v="1073.08"/>
    <s v="Tornillería Ibérica SL"/>
    <n v="10"/>
    <n v="0.5"/>
    <n v="0.12222222222222222"/>
    <n v="6357.2727272727279"/>
    <n v="4.8888888888888884"/>
    <n v="0"/>
    <n v="0"/>
    <x v="0"/>
    <n v="37490.25"/>
  </r>
  <r>
    <x v="1111"/>
    <x v="1111"/>
    <s v="fasteners"/>
    <n v="12.59"/>
    <n v="0"/>
    <n v="113"/>
    <n v="1072.03"/>
    <s v="Tornillería Ibérica SL"/>
    <n v="10"/>
    <n v="0.5"/>
    <n v="1.2555555555555555"/>
    <n v="0"/>
    <n v="50.222222222222221"/>
    <n v="51"/>
    <n v="321.04500000000002"/>
    <x v="3"/>
    <n v="0"/>
  </r>
  <r>
    <x v="1112"/>
    <x v="1112"/>
    <s v="fasteners"/>
    <n v="40.200000000000003"/>
    <n v="101"/>
    <n v="28"/>
    <n v="1070.8599999999999"/>
    <s v="Tornillería Ibérica SL"/>
    <n v="10"/>
    <n v="0.5"/>
    <n v="0.31111111111111112"/>
    <n v="324.64285714285711"/>
    <n v="12.444444444444445"/>
    <n v="0"/>
    <n v="0"/>
    <x v="0"/>
    <n v="2030.1"/>
  </r>
  <r>
    <x v="1113"/>
    <x v="1113"/>
    <s v="anchors"/>
    <n v="38.99"/>
    <n v="1502"/>
    <n v="29"/>
    <n v="1069.0899999999999"/>
    <s v="Fijaciones Norte SA"/>
    <n v="14"/>
    <n v="0.55000000000000004"/>
    <n v="0.32222222222222224"/>
    <n v="4661.379310344827"/>
    <n v="14.177777777777779"/>
    <n v="0"/>
    <n v="0"/>
    <x v="0"/>
    <n v="32209.638999999999"/>
  </r>
  <r>
    <x v="1114"/>
    <x v="1114"/>
    <s v="fasteners"/>
    <n v="47.73"/>
    <n v="925"/>
    <n v="23"/>
    <n v="1067.23"/>
    <s v="Tornillería Ibérica SL"/>
    <n v="10"/>
    <n v="0.5"/>
    <n v="0.25555555555555554"/>
    <n v="3619.5652173913045"/>
    <n v="10.222222222222221"/>
    <n v="0"/>
    <n v="0"/>
    <x v="0"/>
    <n v="22075.125"/>
  </r>
  <r>
    <x v="1115"/>
    <x v="1115"/>
    <s v="fasteners"/>
    <n v="11.29"/>
    <n v="2039"/>
    <n v="124"/>
    <n v="1066.8"/>
    <s v="Tornillería Ibérica SL"/>
    <n v="10"/>
    <n v="0.5"/>
    <n v="1.3777777777777778"/>
    <n v="1479.9193548387098"/>
    <n v="55.111111111111114"/>
    <n v="0"/>
    <n v="0"/>
    <x v="0"/>
    <n v="11510.155000000001"/>
  </r>
  <r>
    <x v="1116"/>
    <x v="1116"/>
    <s v="fasteners"/>
    <n v="210"/>
    <n v="109"/>
    <n v="5"/>
    <n v="1062.5999999999999"/>
    <s v="Tornillería Ibérica SL"/>
    <n v="10"/>
    <n v="0.5"/>
    <n v="5.5555555555555552E-2"/>
    <n v="1962"/>
    <n v="2.2222222222222223"/>
    <n v="0"/>
    <n v="0"/>
    <x v="0"/>
    <n v="11445"/>
  </r>
  <r>
    <x v="1117"/>
    <x v="1117"/>
    <s v="fasteners"/>
    <n v="25.4"/>
    <n v="1500"/>
    <n v="49"/>
    <n v="1061.58"/>
    <s v="Tornillería Ibérica SL"/>
    <n v="10"/>
    <n v="0.5"/>
    <n v="0.5444444444444444"/>
    <n v="2755.1020408163267"/>
    <n v="21.777777777777775"/>
    <n v="0"/>
    <n v="0"/>
    <x v="0"/>
    <n v="19050"/>
  </r>
  <r>
    <x v="1118"/>
    <x v="1118"/>
    <s v="fasteners"/>
    <n v="44.97"/>
    <n v="2184"/>
    <n v="27"/>
    <n v="1059.48"/>
    <s v="Tornillería Ibérica SL"/>
    <n v="10"/>
    <n v="0.5"/>
    <n v="0.3"/>
    <n v="7280"/>
    <n v="12"/>
    <n v="0"/>
    <n v="0"/>
    <x v="0"/>
    <n v="49107.24"/>
  </r>
  <r>
    <x v="1119"/>
    <x v="1119"/>
    <s v="fasteners"/>
    <n v="27.73"/>
    <n v="548"/>
    <n v="40"/>
    <n v="1058.1199999999999"/>
    <s v="Tornillería Ibérica SL"/>
    <n v="10"/>
    <n v="0.5"/>
    <n v="0.44444444444444442"/>
    <n v="1233"/>
    <n v="17.777777777777779"/>
    <n v="0"/>
    <n v="0"/>
    <x v="0"/>
    <n v="7598.02"/>
  </r>
  <r>
    <x v="1120"/>
    <x v="1120"/>
    <s v="fasteners"/>
    <n v="125.13"/>
    <n v="645"/>
    <n v="9"/>
    <n v="1056.0999999999999"/>
    <s v="Tornillería Ibérica SL"/>
    <n v="10"/>
    <n v="0.5"/>
    <n v="0.1"/>
    <n v="6450"/>
    <n v="4"/>
    <n v="0"/>
    <n v="0"/>
    <x v="0"/>
    <n v="40354.425000000003"/>
  </r>
  <r>
    <x v="1121"/>
    <x v="1121"/>
    <s v="fasteners"/>
    <n v="60.55"/>
    <n v="1746"/>
    <n v="18"/>
    <n v="1056.02"/>
    <s v="Tornillería Ibérica SL"/>
    <n v="10"/>
    <n v="0.5"/>
    <n v="0.2"/>
    <n v="8730"/>
    <n v="8"/>
    <n v="0"/>
    <n v="0"/>
    <x v="0"/>
    <n v="52860.15"/>
  </r>
  <r>
    <x v="1122"/>
    <x v="1122"/>
    <s v="fasteners"/>
    <n v="9.6"/>
    <n v="692"/>
    <n v="116"/>
    <n v="1055.29"/>
    <s v="Tornillería Ibérica SL"/>
    <n v="10"/>
    <n v="0.5"/>
    <n v="1.288888888888889"/>
    <n v="536.89655172413791"/>
    <n v="51.555555555555557"/>
    <n v="0"/>
    <n v="0"/>
    <x v="0"/>
    <n v="3321.6"/>
  </r>
  <r>
    <x v="1123"/>
    <x v="1123"/>
    <s v="fasteners"/>
    <n v="114.81"/>
    <n v="1838"/>
    <n v="9"/>
    <n v="1053.96"/>
    <s v="Tornillería Ibérica SL"/>
    <n v="10"/>
    <n v="0.5"/>
    <n v="0.1"/>
    <n v="18380"/>
    <n v="4"/>
    <n v="0"/>
    <n v="0"/>
    <x v="0"/>
    <n v="105510.39"/>
  </r>
  <r>
    <x v="1124"/>
    <x v="1124"/>
    <s v="fasteners"/>
    <n v="11.59"/>
    <n v="895"/>
    <n v="93"/>
    <n v="1053.24"/>
    <s v="Tornillería Ibérica SL"/>
    <n v="10"/>
    <n v="0.5"/>
    <n v="1.0333333333333334"/>
    <n v="866.1290322580644"/>
    <n v="41.333333333333336"/>
    <n v="0"/>
    <n v="0"/>
    <x v="0"/>
    <n v="5186.5249999999996"/>
  </r>
  <r>
    <x v="1125"/>
    <x v="1125"/>
    <s v="fasteners"/>
    <n v="30.3"/>
    <n v="1399"/>
    <n v="36"/>
    <n v="1051.5"/>
    <s v="Tornillería Ibérica SL"/>
    <n v="10"/>
    <n v="0.5"/>
    <n v="0.4"/>
    <n v="3497.5"/>
    <n v="16"/>
    <n v="0"/>
    <n v="0"/>
    <x v="0"/>
    <n v="21194.85"/>
  </r>
  <r>
    <x v="1126"/>
    <x v="1126"/>
    <s v="fasteners"/>
    <n v="15.88"/>
    <n v="745"/>
    <n v="71"/>
    <n v="1050.01"/>
    <s v="Tornillería Ibérica SL"/>
    <n v="10"/>
    <n v="0.5"/>
    <n v="0.78888888888888886"/>
    <n v="944.36619718309862"/>
    <n v="31.555555555555554"/>
    <n v="0"/>
    <n v="0"/>
    <x v="0"/>
    <n v="5915.3"/>
  </r>
  <r>
    <x v="1127"/>
    <x v="1127"/>
    <s v="fasteners"/>
    <n v="14.4"/>
    <n v="1505"/>
    <n v="87"/>
    <n v="1043.22"/>
    <s v="Tornillería Ibérica SL"/>
    <n v="10"/>
    <n v="0.5"/>
    <n v="0.96666666666666667"/>
    <n v="1556.8965517241379"/>
    <n v="38.666666666666664"/>
    <n v="0"/>
    <n v="0"/>
    <x v="0"/>
    <n v="10836"/>
  </r>
  <r>
    <x v="1128"/>
    <x v="1128"/>
    <s v="fasteners"/>
    <n v="21.23"/>
    <n v="1563"/>
    <n v="50"/>
    <n v="1043.19"/>
    <s v="Tornillería Ibérica SL"/>
    <n v="10"/>
    <n v="0.5"/>
    <n v="0.55555555555555558"/>
    <n v="2813.4"/>
    <n v="22.222222222222221"/>
    <n v="0"/>
    <n v="0"/>
    <x v="0"/>
    <n v="16591.244999999999"/>
  </r>
  <r>
    <x v="1129"/>
    <x v="1129"/>
    <s v="fasteners"/>
    <n v="38.270000000000003"/>
    <n v="1860"/>
    <n v="34"/>
    <n v="1042.97"/>
    <s v="Tornillería Ibérica SL"/>
    <n v="10"/>
    <n v="0.5"/>
    <n v="0.37777777777777777"/>
    <n v="4923.5294117647063"/>
    <n v="15.111111111111111"/>
    <n v="0"/>
    <n v="0"/>
    <x v="0"/>
    <n v="35591.1"/>
  </r>
  <r>
    <x v="1130"/>
    <x v="1130"/>
    <s v="fasteners"/>
    <n v="215.04"/>
    <n v="854"/>
    <n v="5"/>
    <n v="1040.8"/>
    <s v="Tornillería Ibérica SL"/>
    <n v="10"/>
    <n v="0.5"/>
    <n v="5.5555555555555552E-2"/>
    <n v="15372"/>
    <n v="2.2222222222222223"/>
    <n v="0"/>
    <n v="0"/>
    <x v="0"/>
    <n v="91822.080000000002"/>
  </r>
  <r>
    <x v="1131"/>
    <x v="1131"/>
    <s v="fasteners"/>
    <n v="14.09"/>
    <n v="156"/>
    <n v="79"/>
    <n v="1040.8"/>
    <s v="Tornillería Ibérica SL"/>
    <n v="10"/>
    <n v="0.5"/>
    <n v="0.87777777777777777"/>
    <n v="177.72151898734177"/>
    <n v="35.111111111111114"/>
    <n v="0"/>
    <n v="0"/>
    <x v="2"/>
    <n v="1099.02"/>
  </r>
  <r>
    <x v="1132"/>
    <x v="1132"/>
    <s v="fasteners"/>
    <n v="48.25"/>
    <n v="1368"/>
    <n v="22"/>
    <n v="1040.28"/>
    <s v="Tornillería Ibérica SL"/>
    <n v="10"/>
    <n v="0.5"/>
    <n v="0.24444444444444444"/>
    <n v="5596.3636363636369"/>
    <n v="9.7777777777777768"/>
    <n v="0"/>
    <n v="0"/>
    <x v="0"/>
    <n v="33003"/>
  </r>
  <r>
    <x v="1133"/>
    <x v="1133"/>
    <s v="fasteners"/>
    <n v="10.19"/>
    <n v="445"/>
    <n v="106"/>
    <n v="1040.1099999999999"/>
    <s v="Tornillería Ibérica SL"/>
    <n v="10"/>
    <n v="0.5"/>
    <n v="1.1777777777777778"/>
    <n v="377.83018867924528"/>
    <n v="47.111111111111114"/>
    <n v="0"/>
    <n v="0"/>
    <x v="0"/>
    <n v="2267.2750000000001"/>
  </r>
  <r>
    <x v="1134"/>
    <x v="1134"/>
    <s v="anchors"/>
    <n v="8.4"/>
    <n v="415"/>
    <n v="130"/>
    <n v="1039.21"/>
    <s v="Fijaciones Norte SA"/>
    <n v="14"/>
    <n v="0.55000000000000004"/>
    <n v="1.4444444444444444"/>
    <n v="287.30769230769232"/>
    <n v="63.555555555555557"/>
    <n v="0"/>
    <n v="0"/>
    <x v="0"/>
    <n v="1917.3"/>
  </r>
  <r>
    <x v="1135"/>
    <x v="1135"/>
    <s v="fasteners"/>
    <n v="11.8"/>
    <n v="1134"/>
    <n v="90"/>
    <n v="1039.06"/>
    <s v="Tornillería Ibérica SL"/>
    <n v="10"/>
    <n v="0.5"/>
    <n v="1"/>
    <n v="1134"/>
    <n v="40"/>
    <n v="0"/>
    <n v="0"/>
    <x v="0"/>
    <n v="6690.6"/>
  </r>
  <r>
    <x v="1136"/>
    <x v="1136"/>
    <s v="fasteners"/>
    <n v="9.6"/>
    <n v="0"/>
    <n v="113"/>
    <n v="1035.3399999999999"/>
    <s v="Tornillería Ibérica SL"/>
    <n v="10"/>
    <n v="0.5"/>
    <n v="1.2555555555555555"/>
    <n v="0"/>
    <n v="50.222222222222221"/>
    <n v="51"/>
    <n v="244.8"/>
    <x v="3"/>
    <n v="0"/>
  </r>
  <r>
    <x v="1137"/>
    <x v="1137"/>
    <s v="fasteners"/>
    <n v="15.05"/>
    <n v="6"/>
    <n v="72"/>
    <n v="1035.3"/>
    <s v="Tornillería Ibérica SL"/>
    <n v="10"/>
    <n v="0.5"/>
    <n v="0.8"/>
    <n v="7.5"/>
    <n v="32"/>
    <n v="26"/>
    <n v="195.65"/>
    <x v="1"/>
    <n v="45.15"/>
  </r>
  <r>
    <x v="1138"/>
    <x v="1138"/>
    <s v="fasteners"/>
    <n v="47.25"/>
    <n v="1920"/>
    <n v="22"/>
    <n v="1033.8399999999999"/>
    <s v="Tornillería Ibérica SL"/>
    <n v="10"/>
    <n v="0.5"/>
    <n v="0.24444444444444444"/>
    <n v="7854.545454545455"/>
    <n v="9.7777777777777768"/>
    <n v="0"/>
    <n v="0"/>
    <x v="0"/>
    <n v="45360"/>
  </r>
  <r>
    <x v="1139"/>
    <x v="1139"/>
    <s v="fasteners"/>
    <n v="19.600000000000001"/>
    <n v="1340"/>
    <n v="60"/>
    <n v="1033.04"/>
    <s v="Tornillería Ibérica SL"/>
    <n v="10"/>
    <n v="0.5"/>
    <n v="0.66666666666666663"/>
    <n v="2010"/>
    <n v="26.666666666666664"/>
    <n v="0"/>
    <n v="0"/>
    <x v="0"/>
    <n v="13132"/>
  </r>
  <r>
    <x v="1140"/>
    <x v="1140"/>
    <s v="fasteners"/>
    <n v="15.05"/>
    <n v="2130"/>
    <n v="71"/>
    <n v="1031.6500000000001"/>
    <s v="Tornillería Ibérica SL"/>
    <n v="10"/>
    <n v="0.5"/>
    <n v="0.78888888888888886"/>
    <n v="2700"/>
    <n v="31.555555555555554"/>
    <n v="0"/>
    <n v="0"/>
    <x v="0"/>
    <n v="16028.25"/>
  </r>
  <r>
    <x v="1141"/>
    <x v="1141"/>
    <s v="fasteners"/>
    <n v="61.06"/>
    <n v="1742"/>
    <n v="18"/>
    <n v="1030.76"/>
    <s v="Tornillería Ibérica SL"/>
    <n v="10"/>
    <n v="0.5"/>
    <n v="0.2"/>
    <n v="8710"/>
    <n v="8"/>
    <n v="0"/>
    <n v="0"/>
    <x v="0"/>
    <n v="53183.26"/>
  </r>
  <r>
    <x v="1142"/>
    <x v="1142"/>
    <s v="fasteners"/>
    <n v="55"/>
    <n v="1148"/>
    <n v="19"/>
    <n v="1030.7"/>
    <s v="Tornillería Ibérica SL"/>
    <n v="10"/>
    <n v="0.5"/>
    <n v="0.21111111111111111"/>
    <n v="5437.894736842105"/>
    <n v="8.4444444444444446"/>
    <n v="0"/>
    <n v="0"/>
    <x v="0"/>
    <n v="31570"/>
  </r>
  <r>
    <x v="1143"/>
    <x v="1143"/>
    <s v="fasteners"/>
    <n v="24.51"/>
    <n v="0"/>
    <n v="44"/>
    <n v="1029.44"/>
    <s v="Tornillería Ibérica SL"/>
    <n v="10"/>
    <n v="0.5"/>
    <n v="0.48888888888888887"/>
    <n v="0"/>
    <n v="19.555555555555554"/>
    <n v="20"/>
    <n v="245.1"/>
    <x v="3"/>
    <n v="0"/>
  </r>
  <r>
    <x v="1144"/>
    <x v="1144"/>
    <s v="fasteners"/>
    <n v="8.9"/>
    <n v="1956"/>
    <n v="123"/>
    <n v="1029.3699999999999"/>
    <s v="Tornillería Ibérica SL"/>
    <n v="10"/>
    <n v="0.5"/>
    <n v="1.3666666666666667"/>
    <n v="1431.219512195122"/>
    <n v="54.666666666666671"/>
    <n v="0"/>
    <n v="0"/>
    <x v="0"/>
    <n v="8704.2000000000007"/>
  </r>
  <r>
    <x v="1145"/>
    <x v="1145"/>
    <s v="fasteners"/>
    <n v="45.4"/>
    <n v="960"/>
    <n v="24"/>
    <n v="1028.79"/>
    <s v="Tornillería Ibérica SL"/>
    <n v="10"/>
    <n v="0.5"/>
    <n v="0.26666666666666666"/>
    <n v="3600"/>
    <n v="10.666666666666666"/>
    <n v="0"/>
    <n v="0"/>
    <x v="0"/>
    <n v="21792"/>
  </r>
  <r>
    <x v="1146"/>
    <x v="1146"/>
    <s v="fasteners"/>
    <n v="13.5"/>
    <n v="0"/>
    <n v="80"/>
    <n v="1027.8900000000001"/>
    <s v="Tornillería Ibérica SL"/>
    <n v="10"/>
    <n v="0.5"/>
    <n v="0.88888888888888884"/>
    <n v="0"/>
    <n v="35.555555555555557"/>
    <n v="36"/>
    <n v="243"/>
    <x v="3"/>
    <n v="0"/>
  </r>
  <r>
    <x v="1147"/>
    <x v="1147"/>
    <s v="fasteners"/>
    <n v="11.2"/>
    <n v="281"/>
    <n v="95"/>
    <n v="1027.29"/>
    <s v="Tornillería Ibérica SL"/>
    <n v="10"/>
    <n v="0.5"/>
    <n v="1.0555555555555556"/>
    <n v="266.21052631578948"/>
    <n v="42.222222222222221"/>
    <n v="0"/>
    <n v="0"/>
    <x v="0"/>
    <n v="1573.6"/>
  </r>
  <r>
    <x v="1148"/>
    <x v="1148"/>
    <s v="fasteners"/>
    <n v="18.34"/>
    <n v="1781"/>
    <n v="57"/>
    <n v="1025.52"/>
    <s v="Tornillería Ibérica SL"/>
    <n v="10"/>
    <n v="0.5"/>
    <n v="0.6333333333333333"/>
    <n v="2812.105263157895"/>
    <n v="25.333333333333332"/>
    <n v="0"/>
    <n v="0"/>
    <x v="0"/>
    <n v="16331.77"/>
  </r>
  <r>
    <x v="1149"/>
    <x v="1149"/>
    <s v="fasteners"/>
    <n v="20"/>
    <n v="258"/>
    <n v="53"/>
    <n v="1024.8"/>
    <s v="Tornillería Ibérica SL"/>
    <n v="10"/>
    <n v="0.5"/>
    <n v="0.58888888888888891"/>
    <n v="438.11320754716979"/>
    <n v="23.555555555555557"/>
    <n v="0"/>
    <n v="0"/>
    <x v="0"/>
    <n v="2580"/>
  </r>
  <r>
    <x v="1150"/>
    <x v="1150"/>
    <s v="fasteners"/>
    <n v="17.75"/>
    <n v="782"/>
    <n v="61"/>
    <n v="1024.55"/>
    <s v="Tornillería Ibérica SL"/>
    <n v="10"/>
    <n v="0.5"/>
    <n v="0.67777777777777781"/>
    <n v="1153.7704918032787"/>
    <n v="27.111111111111114"/>
    <n v="0"/>
    <n v="0"/>
    <x v="0"/>
    <n v="6940.25"/>
  </r>
  <r>
    <x v="1151"/>
    <x v="1151"/>
    <s v="fasteners"/>
    <n v="6.4"/>
    <n v="25"/>
    <n v="167"/>
    <n v="1021.34"/>
    <s v="Tornillería Ibérica SL"/>
    <n v="10"/>
    <n v="0.5"/>
    <n v="1.8555555555555556"/>
    <n v="13.473053892215569"/>
    <n v="74.222222222222229"/>
    <n v="50"/>
    <n v="160"/>
    <x v="1"/>
    <n v="80"/>
  </r>
  <r>
    <x v="1152"/>
    <x v="1152"/>
    <s v="fasteners"/>
    <n v="15.36"/>
    <n v="2187"/>
    <n v="79"/>
    <n v="1020.83"/>
    <s v="Tornillería Ibérica SL"/>
    <n v="10"/>
    <n v="0.5"/>
    <n v="0.87777777777777777"/>
    <n v="2491.5189873417721"/>
    <n v="35.111111111111114"/>
    <n v="0"/>
    <n v="0"/>
    <x v="0"/>
    <n v="16796.16"/>
  </r>
  <r>
    <x v="1153"/>
    <x v="1153"/>
    <s v="fasteners"/>
    <n v="32.67"/>
    <n v="1153"/>
    <n v="33"/>
    <n v="1018.74"/>
    <s v="Tornillería Ibérica SL"/>
    <n v="10"/>
    <n v="0.5"/>
    <n v="0.36666666666666664"/>
    <n v="3144.545454545455"/>
    <n v="14.666666666666666"/>
    <n v="0"/>
    <n v="0"/>
    <x v="0"/>
    <n v="18834.255000000001"/>
  </r>
  <r>
    <x v="1154"/>
    <x v="1154"/>
    <s v="fasteners"/>
    <n v="6.4"/>
    <n v="810"/>
    <n v="167"/>
    <n v="1016.63"/>
    <s v="Tornillería Ibérica SL"/>
    <n v="10"/>
    <n v="0.5"/>
    <n v="1.8555555555555556"/>
    <n v="436.5269461077844"/>
    <n v="74.222222222222229"/>
    <n v="0"/>
    <n v="0"/>
    <x v="0"/>
    <n v="2592"/>
  </r>
  <r>
    <x v="1155"/>
    <x v="1155"/>
    <s v="fasteners"/>
    <n v="3.5"/>
    <n v="501"/>
    <n v="302"/>
    <n v="1016.12"/>
    <s v="Tornillería Ibérica SL"/>
    <n v="10"/>
    <n v="0.5"/>
    <n v="3.3555555555555556"/>
    <n v="149.3046357615894"/>
    <n v="134.22222222222223"/>
    <n v="0"/>
    <n v="0"/>
    <x v="2"/>
    <n v="876.75"/>
  </r>
  <r>
    <x v="1156"/>
    <x v="1156"/>
    <s v="fasteners"/>
    <n v="11.39"/>
    <n v="677"/>
    <n v="93"/>
    <n v="1015.8"/>
    <s v="Tornillería Ibérica SL"/>
    <n v="10"/>
    <n v="0.5"/>
    <n v="1.0333333333333334"/>
    <n v="655.16129032258061"/>
    <n v="41.333333333333336"/>
    <n v="0"/>
    <n v="0"/>
    <x v="0"/>
    <n v="3855.5149999999999"/>
  </r>
  <r>
    <x v="1157"/>
    <x v="1157"/>
    <s v="fasteners"/>
    <n v="32"/>
    <n v="609"/>
    <n v="32"/>
    <n v="1015.68"/>
    <s v="Tornillería Ibérica SL"/>
    <n v="10"/>
    <n v="0.5"/>
    <n v="0.35555555555555557"/>
    <n v="1712.8125"/>
    <n v="14.222222222222223"/>
    <n v="0"/>
    <n v="0"/>
    <x v="0"/>
    <n v="9744"/>
  </r>
  <r>
    <x v="1158"/>
    <x v="1158"/>
    <s v="fasteners"/>
    <n v="15.05"/>
    <n v="77"/>
    <n v="71"/>
    <n v="1012.75"/>
    <s v="Tornillería Ibérica SL"/>
    <n v="10"/>
    <n v="0.5"/>
    <n v="0.78888888888888886"/>
    <n v="97.605633802816911"/>
    <n v="31.555555555555554"/>
    <n v="0"/>
    <n v="0"/>
    <x v="2"/>
    <n v="579.42499999999995"/>
  </r>
  <r>
    <x v="1159"/>
    <x v="1159"/>
    <s v="anchors"/>
    <n v="14.69"/>
    <n v="1022"/>
    <n v="73"/>
    <n v="1012.47"/>
    <s v="Fijaciones Norte SA"/>
    <n v="14"/>
    <n v="0.55000000000000004"/>
    <n v="0.81111111111111112"/>
    <n v="1260"/>
    <n v="35.68888888888889"/>
    <n v="0"/>
    <n v="0"/>
    <x v="0"/>
    <n v="8257.2489999999998"/>
  </r>
  <r>
    <x v="1160"/>
    <x v="1160"/>
    <s v="fasteners"/>
    <n v="117.69"/>
    <n v="715"/>
    <n v="9"/>
    <n v="1009.75"/>
    <s v="Tornillería Ibérica SL"/>
    <n v="10"/>
    <n v="0.5"/>
    <n v="0.1"/>
    <n v="7150"/>
    <n v="4"/>
    <n v="0"/>
    <n v="0"/>
    <x v="0"/>
    <n v="42074.175000000003"/>
  </r>
  <r>
    <x v="1161"/>
    <x v="1161"/>
    <s v="fasteners"/>
    <n v="7"/>
    <n v="1946"/>
    <n v="153"/>
    <n v="1008"/>
    <s v="Tornillería Ibérica SL"/>
    <n v="10"/>
    <n v="0.5"/>
    <n v="1.7"/>
    <n v="1144.7058823529412"/>
    <n v="68"/>
    <n v="0"/>
    <n v="0"/>
    <x v="0"/>
    <n v="6811"/>
  </r>
  <r>
    <x v="1162"/>
    <x v="1162"/>
    <s v="fasteners"/>
    <n v="7.8"/>
    <n v="290"/>
    <n v="137"/>
    <n v="1007.09"/>
    <s v="Tornillería Ibérica SL"/>
    <n v="10"/>
    <n v="0.5"/>
    <n v="1.5222222222222221"/>
    <n v="190.5109489051095"/>
    <n v="60.888888888888886"/>
    <n v="0"/>
    <n v="0"/>
    <x v="0"/>
    <n v="1131"/>
  </r>
  <r>
    <x v="1163"/>
    <x v="1163"/>
    <s v="fasteners"/>
    <n v="22.1"/>
    <n v="917"/>
    <n v="47"/>
    <n v="1006.86"/>
    <s v="Tornillería Ibérica SL"/>
    <n v="10"/>
    <n v="0.5"/>
    <n v="0.52222222222222225"/>
    <n v="1755.9574468085104"/>
    <n v="20.888888888888889"/>
    <n v="0"/>
    <n v="0"/>
    <x v="0"/>
    <n v="10132.85"/>
  </r>
  <r>
    <x v="1164"/>
    <x v="1164"/>
    <s v="fasteners"/>
    <n v="28"/>
    <n v="382"/>
    <n v="37"/>
    <n v="1002.96"/>
    <s v="Tornillería Ibérica SL"/>
    <n v="10"/>
    <n v="0.5"/>
    <n v="0.41111111111111109"/>
    <n v="929.18918918918928"/>
    <n v="16.444444444444443"/>
    <n v="0"/>
    <n v="0"/>
    <x v="0"/>
    <n v="5348"/>
  </r>
  <r>
    <x v="1165"/>
    <x v="1165"/>
    <s v="anchors"/>
    <n v="8.7899999999999991"/>
    <n v="1337"/>
    <n v="121"/>
    <n v="1002.01"/>
    <s v="Fijaciones Norte SA"/>
    <n v="14"/>
    <n v="0.55000000000000004"/>
    <n v="1.3444444444444446"/>
    <n v="994.46280991735534"/>
    <n v="59.155555555555559"/>
    <n v="0"/>
    <n v="0"/>
    <x v="0"/>
    <n v="6463.7264999999998"/>
  </r>
  <r>
    <x v="1166"/>
    <x v="1166"/>
    <s v="fasteners"/>
    <n v="33.54"/>
    <n v="781"/>
    <n v="31"/>
    <n v="1001.55"/>
    <s v="Tornillería Ibérica SL"/>
    <n v="10"/>
    <n v="0.5"/>
    <n v="0.34444444444444444"/>
    <n v="2267.4193548387098"/>
    <n v="13.777777777777779"/>
    <n v="0"/>
    <n v="0"/>
    <x v="0"/>
    <n v="13097.37"/>
  </r>
  <r>
    <x v="1167"/>
    <x v="1167"/>
    <s v="fasteners"/>
    <n v="12.8"/>
    <n v="530"/>
    <n v="82"/>
    <n v="1000.41"/>
    <s v="Tornillería Ibérica SL"/>
    <n v="10"/>
    <n v="0.5"/>
    <n v="0.91111111111111109"/>
    <n v="581.70731707317077"/>
    <n v="36.444444444444443"/>
    <n v="0"/>
    <n v="0"/>
    <x v="0"/>
    <n v="3392"/>
  </r>
  <r>
    <x v="1168"/>
    <x v="1168"/>
    <s v="anchors"/>
    <n v="49.79"/>
    <n v="982"/>
    <n v="21"/>
    <n v="999.83"/>
    <s v="Fijaciones Norte SA"/>
    <n v="14"/>
    <n v="0.55000000000000004"/>
    <n v="0.23333333333333334"/>
    <n v="4208.5714285714284"/>
    <n v="10.266666666666667"/>
    <n v="0"/>
    <n v="0"/>
    <x v="0"/>
    <n v="26891.579000000002"/>
  </r>
  <r>
    <x v="1169"/>
    <x v="1169"/>
    <s v="fasteners"/>
    <n v="9.84"/>
    <n v="1026"/>
    <n v="106"/>
    <n v="999.16"/>
    <s v="Tornillería Ibérica SL"/>
    <n v="10"/>
    <n v="0.5"/>
    <n v="1.1777777777777778"/>
    <n v="871.13207547169804"/>
    <n v="47.111111111111114"/>
    <n v="0"/>
    <n v="0"/>
    <x v="0"/>
    <n v="5047.92"/>
  </r>
  <r>
    <x v="1170"/>
    <x v="1170"/>
    <s v="fasteners"/>
    <n v="151.19999999999999"/>
    <n v="728"/>
    <n v="7"/>
    <n v="997.9"/>
    <s v="Tornillería Ibérica SL"/>
    <n v="10"/>
    <n v="0.5"/>
    <n v="7.7777777777777779E-2"/>
    <n v="9360"/>
    <n v="3.1111111111111112"/>
    <n v="0"/>
    <n v="0"/>
    <x v="0"/>
    <n v="55036.800000000003"/>
  </r>
  <r>
    <x v="1171"/>
    <x v="1171"/>
    <s v="fasteners"/>
    <n v="43.4"/>
    <n v="263"/>
    <n v="24"/>
    <n v="997.35"/>
    <s v="Tornillería Ibérica SL"/>
    <n v="10"/>
    <n v="0.5"/>
    <n v="0.26666666666666666"/>
    <n v="986.25"/>
    <n v="10.666666666666666"/>
    <n v="0"/>
    <n v="0"/>
    <x v="0"/>
    <n v="5707.1"/>
  </r>
  <r>
    <x v="1172"/>
    <x v="1172"/>
    <s v="fasteners"/>
    <n v="18.149999999999999"/>
    <n v="205"/>
    <n v="58"/>
    <n v="995.8"/>
    <s v="Tornillería Ibérica SL"/>
    <n v="10"/>
    <n v="0.5"/>
    <n v="0.64444444444444449"/>
    <n v="318.10344827586204"/>
    <n v="25.777777777777779"/>
    <n v="0"/>
    <n v="0"/>
    <x v="0"/>
    <n v="1860.375"/>
  </r>
  <r>
    <x v="1173"/>
    <x v="1173"/>
    <s v="fasteners"/>
    <n v="11.19"/>
    <n v="1884"/>
    <n v="93"/>
    <n v="994.5"/>
    <s v="Tornillería Ibérica SL"/>
    <n v="10"/>
    <n v="0.5"/>
    <n v="1.0333333333333334"/>
    <n v="1823.2258064516127"/>
    <n v="41.333333333333336"/>
    <n v="0"/>
    <n v="0"/>
    <x v="0"/>
    <n v="10540.98"/>
  </r>
  <r>
    <x v="1174"/>
    <x v="1174"/>
    <s v="fasteners"/>
    <n v="12.5"/>
    <n v="499"/>
    <n v="82"/>
    <n v="993.25"/>
    <s v="Tornillería Ibérica SL"/>
    <n v="10"/>
    <n v="0.5"/>
    <n v="0.91111111111111109"/>
    <n v="547.68292682926835"/>
    <n v="36.444444444444443"/>
    <n v="0"/>
    <n v="0"/>
    <x v="0"/>
    <n v="3118.75"/>
  </r>
  <r>
    <x v="1175"/>
    <x v="1175"/>
    <s v="fasteners"/>
    <n v="13.5"/>
    <n v="21"/>
    <n v="77"/>
    <n v="992.79"/>
    <s v="Tornillería Ibérica SL"/>
    <n v="10"/>
    <n v="0.5"/>
    <n v="0.85555555555555551"/>
    <n v="24.545454545454547"/>
    <n v="34.222222222222221"/>
    <n v="14"/>
    <n v="94.5"/>
    <x v="1"/>
    <n v="141.75"/>
  </r>
  <r>
    <x v="1176"/>
    <x v="1176"/>
    <s v="fasteners"/>
    <n v="17"/>
    <n v="777"/>
    <n v="63"/>
    <n v="990.76"/>
    <s v="Tornillería Ibérica SL"/>
    <n v="10"/>
    <n v="0.5"/>
    <n v="0.7"/>
    <n v="1110"/>
    <n v="28"/>
    <n v="0"/>
    <n v="0"/>
    <x v="0"/>
    <n v="6604.5"/>
  </r>
  <r>
    <x v="1177"/>
    <x v="1177"/>
    <s v="fasteners"/>
    <n v="73.209999999999994"/>
    <n v="19"/>
    <n v="14"/>
    <n v="989.78"/>
    <s v="Tornillería Ibérica SL"/>
    <n v="10"/>
    <n v="0.5"/>
    <n v="0.15555555555555556"/>
    <n v="122.14285714285714"/>
    <n v="6.2222222222222223"/>
    <n v="0"/>
    <n v="0"/>
    <x v="2"/>
    <n v="695.495"/>
  </r>
  <r>
    <x v="1178"/>
    <x v="1178"/>
    <s v="fasteners"/>
    <n v="8.89"/>
    <n v="70"/>
    <n v="117"/>
    <n v="987.4"/>
    <s v="Tornillería Ibérica SL"/>
    <n v="10"/>
    <n v="0.5"/>
    <n v="1.3"/>
    <n v="53.846153846153847"/>
    <n v="52"/>
    <n v="0"/>
    <n v="0"/>
    <x v="2"/>
    <n v="311.14999999999998"/>
  </r>
  <r>
    <x v="1179"/>
    <x v="1179"/>
    <s v="fasteners"/>
    <n v="11.89"/>
    <n v="10"/>
    <n v="87"/>
    <n v="986.44"/>
    <s v="Tornillería Ibérica SL"/>
    <n v="10"/>
    <n v="0.5"/>
    <n v="0.96666666666666667"/>
    <n v="10.344827586206897"/>
    <n v="38.666666666666664"/>
    <n v="29"/>
    <n v="172.405"/>
    <x v="1"/>
    <n v="59.45"/>
  </r>
  <r>
    <x v="1180"/>
    <x v="1180"/>
    <s v="fasteners"/>
    <n v="15"/>
    <n v="409"/>
    <n v="69"/>
    <n v="984.6"/>
    <s v="Tornillería Ibérica SL"/>
    <n v="10"/>
    <n v="0.5"/>
    <n v="0.76666666666666672"/>
    <n v="533.47826086956513"/>
    <n v="30.666666666666668"/>
    <n v="0"/>
    <n v="0"/>
    <x v="0"/>
    <n v="3067.5"/>
  </r>
  <r>
    <x v="1181"/>
    <x v="1181"/>
    <s v="fasteners"/>
    <n v="53.25"/>
    <n v="1344"/>
    <n v="18"/>
    <n v="984.1"/>
    <s v="Tornillería Ibérica SL"/>
    <n v="10"/>
    <n v="0.5"/>
    <n v="0.2"/>
    <n v="6720"/>
    <n v="8"/>
    <n v="0"/>
    <n v="0"/>
    <x v="0"/>
    <n v="35784"/>
  </r>
  <r>
    <x v="1182"/>
    <x v="1182"/>
    <s v="anchors"/>
    <n v="61.09"/>
    <n v="203"/>
    <n v="16"/>
    <n v="977.45"/>
    <s v="Fijaciones Norte SA"/>
    <n v="14"/>
    <n v="0.55000000000000004"/>
    <n v="0.17777777777777778"/>
    <n v="1141.875"/>
    <n v="7.8222222222222229"/>
    <n v="0"/>
    <n v="0"/>
    <x v="0"/>
    <n v="6820.6985000000004"/>
  </r>
  <r>
    <x v="1183"/>
    <x v="1183"/>
    <s v="fasteners"/>
    <n v="25.19"/>
    <n v="1549"/>
    <n v="41"/>
    <n v="977.23"/>
    <s v="Tornillería Ibérica SL"/>
    <n v="10"/>
    <n v="0.5"/>
    <n v="0.45555555555555555"/>
    <n v="3400.2439024390246"/>
    <n v="18.222222222222221"/>
    <n v="0"/>
    <n v="0"/>
    <x v="0"/>
    <n v="19509.654999999999"/>
  </r>
  <r>
    <x v="1184"/>
    <x v="1184"/>
    <s v="fasteners"/>
    <n v="61"/>
    <n v="2133"/>
    <n v="17"/>
    <n v="977.22"/>
    <s v="Tornillería Ibérica SL"/>
    <n v="10"/>
    <n v="0.5"/>
    <n v="0.18888888888888888"/>
    <n v="11292.35294117647"/>
    <n v="7.5555555555555554"/>
    <n v="0"/>
    <n v="0"/>
    <x v="0"/>
    <n v="65056.5"/>
  </r>
  <r>
    <x v="1185"/>
    <x v="1185"/>
    <s v="anchors"/>
    <n v="30.69"/>
    <n v="1001"/>
    <n v="34"/>
    <n v="976.42"/>
    <s v="Fijaciones Norte SA"/>
    <n v="14"/>
    <n v="0.55000000000000004"/>
    <n v="0.37777777777777777"/>
    <n v="2649.7058823529414"/>
    <n v="16.62222222222222"/>
    <n v="0"/>
    <n v="0"/>
    <x v="0"/>
    <n v="16896.379499999999"/>
  </r>
  <r>
    <x v="1186"/>
    <x v="1186"/>
    <s v="fasteners"/>
    <n v="7"/>
    <n v="7"/>
    <n v="143"/>
    <n v="975.24"/>
    <s v="Tornillería Ibérica SL"/>
    <n v="10"/>
    <n v="0.5"/>
    <n v="1.5888888888888888"/>
    <n v="4.4055944055944058"/>
    <n v="63.55555555555555"/>
    <n v="57"/>
    <n v="199.5"/>
    <x v="1"/>
    <n v="24.5"/>
  </r>
  <r>
    <x v="1187"/>
    <x v="1187"/>
    <s v="fasteners"/>
    <n v="21.5"/>
    <n v="459"/>
    <n v="48"/>
    <n v="973.52"/>
    <s v="Tornillería Ibérica SL"/>
    <n v="10"/>
    <n v="0.5"/>
    <n v="0.53333333333333333"/>
    <n v="860.625"/>
    <n v="21.333333333333332"/>
    <n v="0"/>
    <n v="0"/>
    <x v="0"/>
    <n v="4934.25"/>
  </r>
  <r>
    <x v="1188"/>
    <x v="1188"/>
    <s v="fasteners"/>
    <n v="16.75"/>
    <n v="0"/>
    <n v="61"/>
    <n v="972.17"/>
    <s v="Tornillería Ibérica SL"/>
    <n v="10"/>
    <n v="0.5"/>
    <n v="0.67777777777777781"/>
    <n v="0"/>
    <n v="27.111111111111114"/>
    <n v="28"/>
    <n v="234.5"/>
    <x v="3"/>
    <n v="0"/>
  </r>
  <r>
    <x v="1189"/>
    <x v="1189"/>
    <s v="fasteners"/>
    <n v="98.39"/>
    <n v="743"/>
    <n v="12"/>
    <n v="970.11"/>
    <s v="Tornillería Ibérica SL"/>
    <n v="10"/>
    <n v="0.5"/>
    <n v="0.13333333333333333"/>
    <n v="5572.5"/>
    <n v="5.333333333333333"/>
    <n v="0"/>
    <n v="0"/>
    <x v="0"/>
    <n v="36551.885000000002"/>
  </r>
  <r>
    <x v="1190"/>
    <x v="1190"/>
    <s v="fasteners"/>
    <n v="16.34"/>
    <n v="1252"/>
    <n v="63"/>
    <n v="969.48"/>
    <s v="Tornillería Ibérica SL"/>
    <n v="10"/>
    <n v="0.5"/>
    <n v="0.7"/>
    <n v="1788.5714285714287"/>
    <n v="28"/>
    <n v="0"/>
    <n v="0"/>
    <x v="0"/>
    <n v="10228.84"/>
  </r>
  <r>
    <x v="1191"/>
    <x v="1191"/>
    <s v="fasteners"/>
    <n v="21.3"/>
    <n v="1602"/>
    <n v="48"/>
    <n v="968.86"/>
    <s v="Tornillería Ibérica SL"/>
    <n v="10"/>
    <n v="0.5"/>
    <n v="0.53333333333333333"/>
    <n v="3003.75"/>
    <n v="21.333333333333332"/>
    <n v="0"/>
    <n v="0"/>
    <x v="0"/>
    <n v="17061.3"/>
  </r>
  <r>
    <x v="1192"/>
    <x v="1192"/>
    <s v="fasteners"/>
    <n v="11.59"/>
    <n v="1533"/>
    <n v="85"/>
    <n v="967.74"/>
    <s v="Tornillería Ibérica SL"/>
    <n v="10"/>
    <n v="0.5"/>
    <n v="0.94444444444444442"/>
    <n v="1623.1764705882354"/>
    <n v="37.777777777777779"/>
    <n v="0"/>
    <n v="0"/>
    <x v="0"/>
    <n v="8883.7350000000006"/>
  </r>
  <r>
    <x v="1193"/>
    <x v="1193"/>
    <s v="fasteners"/>
    <n v="49.88"/>
    <n v="2095"/>
    <n v="20"/>
    <n v="963.68"/>
    <s v="Tornillería Ibérica SL"/>
    <n v="10"/>
    <n v="0.5"/>
    <n v="0.22222222222222221"/>
    <n v="9427.5"/>
    <n v="8.8888888888888893"/>
    <n v="0"/>
    <n v="0"/>
    <x v="0"/>
    <n v="52249.3"/>
  </r>
  <r>
    <x v="1194"/>
    <x v="1194"/>
    <s v="fasteners"/>
    <n v="8.7899999999999991"/>
    <n v="1558"/>
    <n v="113"/>
    <n v="963.44"/>
    <s v="Tornillería Ibérica SL"/>
    <n v="10"/>
    <n v="0.5"/>
    <n v="1.2555555555555555"/>
    <n v="1240.8849557522124"/>
    <n v="50.222222222222221"/>
    <n v="0"/>
    <n v="0"/>
    <x v="0"/>
    <n v="6847.41"/>
  </r>
  <r>
    <x v="1195"/>
    <x v="1195"/>
    <s v="fasteners"/>
    <n v="17.7"/>
    <n v="2055"/>
    <n v="64"/>
    <n v="962.06"/>
    <s v="Tornillería Ibérica SL"/>
    <n v="10"/>
    <n v="0.5"/>
    <n v="0.71111111111111114"/>
    <n v="2889.84375"/>
    <n v="28.444444444444446"/>
    <n v="0"/>
    <n v="0"/>
    <x v="0"/>
    <n v="18186.75"/>
  </r>
  <r>
    <x v="1196"/>
    <x v="1196"/>
    <s v="fasteners"/>
    <n v="68.8"/>
    <n v="1872"/>
    <n v="15"/>
    <n v="960.5"/>
    <s v="Tornillería Ibérica SL"/>
    <n v="10"/>
    <n v="0.5"/>
    <n v="0.16666666666666666"/>
    <n v="11232"/>
    <n v="6.6666666666666661"/>
    <n v="0"/>
    <n v="0"/>
    <x v="0"/>
    <n v="64396.800000000003"/>
  </r>
  <r>
    <x v="1197"/>
    <x v="1197"/>
    <s v="fasteners"/>
    <n v="44.98"/>
    <n v="1282"/>
    <n v="22"/>
    <n v="958.96"/>
    <s v="Tornillería Ibérica SL"/>
    <n v="10"/>
    <n v="0.5"/>
    <n v="0.24444444444444444"/>
    <n v="5244.545454545455"/>
    <n v="9.7777777777777768"/>
    <n v="0"/>
    <n v="0"/>
    <x v="0"/>
    <n v="28832.18"/>
  </r>
  <r>
    <x v="1198"/>
    <x v="1198"/>
    <s v="fasteners"/>
    <n v="22.35"/>
    <n v="2060"/>
    <n v="45"/>
    <n v="957.86"/>
    <s v="Tornillería Ibérica SL"/>
    <n v="10"/>
    <n v="0.5"/>
    <n v="0.5"/>
    <n v="4120"/>
    <n v="20"/>
    <n v="0"/>
    <n v="0"/>
    <x v="0"/>
    <n v="23020.5"/>
  </r>
  <r>
    <x v="1199"/>
    <x v="1199"/>
    <s v="fasteners"/>
    <n v="25"/>
    <n v="760"/>
    <n v="41"/>
    <n v="957"/>
    <s v="Tornillería Ibérica SL"/>
    <n v="10"/>
    <n v="0.5"/>
    <n v="0.45555555555555555"/>
    <n v="1668.2926829268292"/>
    <n v="18.222222222222221"/>
    <n v="0"/>
    <n v="0"/>
    <x v="0"/>
    <n v="9500"/>
  </r>
  <r>
    <x v="1200"/>
    <x v="1200"/>
    <s v="fasteners"/>
    <n v="184.9"/>
    <n v="1127"/>
    <n v="5"/>
    <n v="954.07"/>
    <s v="Tornillería Ibérica SL"/>
    <n v="10"/>
    <n v="0.5"/>
    <n v="5.5555555555555552E-2"/>
    <n v="20286"/>
    <n v="2.2222222222222223"/>
    <n v="0"/>
    <n v="0"/>
    <x v="0"/>
    <n v="104191.15"/>
  </r>
  <r>
    <x v="1201"/>
    <x v="1201"/>
    <s v="fasteners"/>
    <n v="30.09"/>
    <n v="453"/>
    <n v="33"/>
    <n v="953.81"/>
    <s v="Tornillería Ibérica SL"/>
    <n v="10"/>
    <n v="0.5"/>
    <n v="0.36666666666666664"/>
    <n v="1235.4545454545455"/>
    <n v="14.666666666666666"/>
    <n v="0"/>
    <n v="0"/>
    <x v="0"/>
    <n v="6815.3850000000002"/>
  </r>
  <r>
    <x v="1202"/>
    <x v="1202"/>
    <s v="anchors"/>
    <n v="10.89"/>
    <n v="590"/>
    <n v="93"/>
    <n v="953.38"/>
    <s v="Fijaciones Norte SA"/>
    <n v="14"/>
    <n v="0.55000000000000004"/>
    <n v="1.0333333333333334"/>
    <n v="570.96774193548379"/>
    <n v="45.466666666666669"/>
    <n v="0"/>
    <n v="0"/>
    <x v="0"/>
    <n v="3533.8049999999998"/>
  </r>
  <r>
    <x v="1203"/>
    <x v="1203"/>
    <s v="fasteners"/>
    <n v="20.12"/>
    <n v="2076"/>
    <n v="50"/>
    <n v="951.67"/>
    <s v="Tornillería Ibérica SL"/>
    <n v="10"/>
    <n v="0.5"/>
    <n v="0.55555555555555558"/>
    <n v="3736.7999999999997"/>
    <n v="22.222222222222221"/>
    <n v="0"/>
    <n v="0"/>
    <x v="0"/>
    <n v="20884.560000000001"/>
  </r>
  <r>
    <x v="1204"/>
    <x v="1204"/>
    <s v="fasteners"/>
    <n v="9.59"/>
    <n v="1461"/>
    <n v="105"/>
    <n v="949.98"/>
    <s v="Tornillería Ibérica SL"/>
    <n v="10"/>
    <n v="0.5"/>
    <n v="1.1666666666666667"/>
    <n v="1252.2857142857142"/>
    <n v="46.666666666666671"/>
    <n v="0"/>
    <n v="0"/>
    <x v="0"/>
    <n v="7005.4949999999999"/>
  </r>
  <r>
    <x v="1205"/>
    <x v="1205"/>
    <s v="anchors"/>
    <n v="31.99"/>
    <n v="1655"/>
    <n v="31"/>
    <n v="948.81"/>
    <s v="Fijaciones Norte SA"/>
    <n v="14"/>
    <n v="0.55000000000000004"/>
    <n v="0.34444444444444444"/>
    <n v="4804.8387096774195"/>
    <n v="15.155555555555555"/>
    <n v="0"/>
    <n v="0"/>
    <x v="0"/>
    <n v="29118.897499999999"/>
  </r>
  <r>
    <x v="1206"/>
    <x v="1206"/>
    <s v="fasteners"/>
    <n v="11.79"/>
    <n v="2169"/>
    <n v="85"/>
    <n v="947.88"/>
    <s v="Tornillería Ibérica SL"/>
    <n v="10"/>
    <n v="0.5"/>
    <n v="0.94444444444444442"/>
    <n v="2296.5882352941176"/>
    <n v="37.777777777777779"/>
    <n v="0"/>
    <n v="0"/>
    <x v="0"/>
    <n v="12786.254999999999"/>
  </r>
  <r>
    <x v="1207"/>
    <x v="1207"/>
    <s v="fasteners"/>
    <n v="81.59"/>
    <n v="1831"/>
    <n v="12"/>
    <n v="946.43"/>
    <s v="Tornillería Ibérica SL"/>
    <n v="10"/>
    <n v="0.5"/>
    <n v="0.13333333333333333"/>
    <n v="13732.5"/>
    <n v="5.333333333333333"/>
    <n v="0"/>
    <n v="0"/>
    <x v="0"/>
    <n v="74695.645000000004"/>
  </r>
  <r>
    <x v="1208"/>
    <x v="1208"/>
    <s v="fasteners"/>
    <n v="91.3"/>
    <n v="1433"/>
    <n v="11"/>
    <n v="945.9"/>
    <s v="Tornillería Ibérica SL"/>
    <n v="10"/>
    <n v="0.5"/>
    <n v="0.12222222222222222"/>
    <n v="11724.545454545454"/>
    <n v="4.8888888888888884"/>
    <n v="0"/>
    <n v="0"/>
    <x v="0"/>
    <n v="65416.45"/>
  </r>
  <r>
    <x v="1209"/>
    <x v="1209"/>
    <s v="fasteners"/>
    <n v="41.6"/>
    <n v="689"/>
    <n v="24"/>
    <n v="943.46"/>
    <s v="Tornillería Ibérica SL"/>
    <n v="10"/>
    <n v="0.5"/>
    <n v="0.26666666666666666"/>
    <n v="2583.75"/>
    <n v="10.666666666666666"/>
    <n v="0"/>
    <n v="0"/>
    <x v="0"/>
    <n v="14331.2"/>
  </r>
  <r>
    <x v="1210"/>
    <x v="1210"/>
    <s v="fasteners"/>
    <n v="24.45"/>
    <n v="695"/>
    <n v="41"/>
    <n v="943.16"/>
    <s v="Tornillería Ibérica SL"/>
    <n v="10"/>
    <n v="0.5"/>
    <n v="0.45555555555555555"/>
    <n v="1525.6097560975611"/>
    <n v="18.222222222222221"/>
    <n v="0"/>
    <n v="0"/>
    <x v="0"/>
    <n v="8496.375"/>
  </r>
  <r>
    <x v="1211"/>
    <x v="1211"/>
    <s v="fasteners"/>
    <n v="16.3"/>
    <n v="0"/>
    <n v="61"/>
    <n v="941.68"/>
    <s v="Tornillería Ibérica SL"/>
    <n v="10"/>
    <n v="0.5"/>
    <n v="0.67777777777777781"/>
    <n v="0"/>
    <n v="27.111111111111114"/>
    <n v="28"/>
    <n v="228.2"/>
    <x v="3"/>
    <n v="0"/>
  </r>
  <r>
    <x v="1212"/>
    <x v="1212"/>
    <s v="fasteners"/>
    <n v="24.3"/>
    <n v="908"/>
    <n v="41"/>
    <n v="938.1"/>
    <s v="Tornillería Ibérica SL"/>
    <n v="10"/>
    <n v="0.5"/>
    <n v="0.45555555555555555"/>
    <n v="1993.1707317073171"/>
    <n v="18.222222222222221"/>
    <n v="0"/>
    <n v="0"/>
    <x v="0"/>
    <n v="11032.2"/>
  </r>
  <r>
    <x v="1213"/>
    <x v="1213"/>
    <s v="fasteners"/>
    <n v="9.69"/>
    <n v="2070"/>
    <n v="101"/>
    <n v="934.57"/>
    <s v="Tornillería Ibérica SL"/>
    <n v="10"/>
    <n v="0.5"/>
    <n v="1.1222222222222222"/>
    <n v="1844.5544554455446"/>
    <n v="44.888888888888886"/>
    <n v="0"/>
    <n v="0"/>
    <x v="0"/>
    <n v="10029.15"/>
  </r>
  <r>
    <x v="1214"/>
    <x v="1214"/>
    <s v="anchors"/>
    <n v="21.89"/>
    <n v="1598"/>
    <n v="44"/>
    <n v="933.84"/>
    <s v="Fijaciones Norte SA"/>
    <n v="14"/>
    <n v="0.55000000000000004"/>
    <n v="0.48888888888888887"/>
    <n v="3268.636363636364"/>
    <n v="21.511111111111109"/>
    <n v="0"/>
    <n v="0"/>
    <x v="0"/>
    <n v="19239.120999999999"/>
  </r>
  <r>
    <x v="1215"/>
    <x v="1215"/>
    <s v="fasteners"/>
    <n v="33.68"/>
    <n v="2130"/>
    <n v="31"/>
    <n v="933.59"/>
    <s v="Tornillería Ibérica SL"/>
    <n v="10"/>
    <n v="0.5"/>
    <n v="0.34444444444444444"/>
    <n v="6183.8709677419356"/>
    <n v="13.777777777777779"/>
    <n v="0"/>
    <n v="0"/>
    <x v="0"/>
    <n v="35869.199999999997"/>
  </r>
  <r>
    <x v="1216"/>
    <x v="1216"/>
    <s v="fasteners"/>
    <n v="32.47"/>
    <n v="1866"/>
    <n v="30"/>
    <n v="930.55"/>
    <s v="Tornillería Ibérica SL"/>
    <n v="10"/>
    <n v="0.5"/>
    <n v="0.33333333333333331"/>
    <n v="5598"/>
    <n v="13.333333333333332"/>
    <n v="0"/>
    <n v="0"/>
    <x v="0"/>
    <n v="30294.51"/>
  </r>
  <r>
    <x v="1217"/>
    <x v="1217"/>
    <s v="anchors"/>
    <n v="29.39"/>
    <n v="9"/>
    <n v="33"/>
    <n v="930.5"/>
    <s v="Fijaciones Norte SA"/>
    <n v="14"/>
    <n v="0.55000000000000004"/>
    <n v="0.36666666666666664"/>
    <n v="24.545454545454547"/>
    <n v="16.133333333333333"/>
    <n v="8"/>
    <n v="129.316"/>
    <x v="1"/>
    <n v="145.48050000000001"/>
  </r>
  <r>
    <x v="1218"/>
    <x v="1218"/>
    <s v="anchors"/>
    <n v="26.89"/>
    <n v="1138"/>
    <n v="36"/>
    <n v="929.87"/>
    <s v="Fijaciones Norte SA"/>
    <n v="14"/>
    <n v="0.55000000000000004"/>
    <n v="0.4"/>
    <n v="2845"/>
    <n v="17.600000000000001"/>
    <n v="0"/>
    <n v="0"/>
    <x v="0"/>
    <n v="16830.451000000001"/>
  </r>
  <r>
    <x v="1219"/>
    <x v="1219"/>
    <s v="fasteners"/>
    <n v="17.649999999999999"/>
    <n v="1395"/>
    <n v="56"/>
    <n v="928.83"/>
    <s v="Tornillería Ibérica SL"/>
    <n v="10"/>
    <n v="0.5"/>
    <n v="0.62222222222222223"/>
    <n v="2241.9642857142858"/>
    <n v="24.888888888888889"/>
    <n v="0"/>
    <n v="0"/>
    <x v="0"/>
    <n v="12310.875"/>
  </r>
  <r>
    <x v="1220"/>
    <x v="1220"/>
    <s v="fasteners"/>
    <n v="26.09"/>
    <n v="0"/>
    <n v="43"/>
    <n v="928.4"/>
    <s v="Tornillería Ibérica SL"/>
    <n v="10"/>
    <n v="0.5"/>
    <n v="0.4777777777777778"/>
    <n v="0"/>
    <n v="19.111111111111111"/>
    <n v="20"/>
    <n v="260.89999999999998"/>
    <x v="3"/>
    <n v="0"/>
  </r>
  <r>
    <x v="1221"/>
    <x v="1221"/>
    <s v="fasteners"/>
    <n v="14"/>
    <n v="2101"/>
    <n v="69"/>
    <n v="927.92"/>
    <s v="Tornillería Ibérica SL"/>
    <n v="10"/>
    <n v="0.5"/>
    <n v="0.76666666666666672"/>
    <n v="2740.4347826086955"/>
    <n v="30.666666666666668"/>
    <n v="0"/>
    <n v="0"/>
    <x v="0"/>
    <n v="14707"/>
  </r>
  <r>
    <x v="1222"/>
    <x v="1222"/>
    <s v="fasteners"/>
    <n v="17.73"/>
    <n v="1964"/>
    <n v="56"/>
    <n v="926.84"/>
    <s v="Tornillería Ibérica SL"/>
    <n v="10"/>
    <n v="0.5"/>
    <n v="0.62222222222222223"/>
    <n v="3156.4285714285716"/>
    <n v="24.888888888888889"/>
    <n v="0"/>
    <n v="0"/>
    <x v="0"/>
    <n v="17410.86"/>
  </r>
  <r>
    <x v="1223"/>
    <x v="1223"/>
    <s v="fasteners"/>
    <n v="17.05"/>
    <n v="2151"/>
    <n v="68"/>
    <n v="926.16"/>
    <s v="Tornillería Ibérica SL"/>
    <n v="10"/>
    <n v="0.5"/>
    <n v="0.75555555555555554"/>
    <n v="2846.9117647058824"/>
    <n v="30.222222222222221"/>
    <n v="0"/>
    <n v="0"/>
    <x v="0"/>
    <n v="18337.275000000001"/>
  </r>
  <r>
    <x v="1224"/>
    <x v="1224"/>
    <s v="fasteners"/>
    <n v="7.4"/>
    <n v="522"/>
    <n v="128"/>
    <n v="924.59"/>
    <s v="Tornillería Ibérica SL"/>
    <n v="10"/>
    <n v="0.5"/>
    <n v="1.4222222222222223"/>
    <n v="367.03125"/>
    <n v="56.888888888888893"/>
    <n v="0"/>
    <n v="0"/>
    <x v="0"/>
    <n v="1931.4"/>
  </r>
  <r>
    <x v="1225"/>
    <x v="1225"/>
    <s v="fasteners"/>
    <n v="28.81"/>
    <n v="918"/>
    <n v="34"/>
    <n v="924.34"/>
    <s v="Tornillería Ibérica SL"/>
    <n v="10"/>
    <n v="0.5"/>
    <n v="0.37777777777777777"/>
    <n v="2430"/>
    <n v="15.111111111111111"/>
    <n v="0"/>
    <n v="0"/>
    <x v="0"/>
    <n v="13223.79"/>
  </r>
  <r>
    <x v="1226"/>
    <x v="1226"/>
    <s v="fasteners"/>
    <n v="11.33"/>
    <n v="512"/>
    <n v="85"/>
    <n v="923.66"/>
    <s v="Tornillería Ibérica SL"/>
    <n v="10"/>
    <n v="0.5"/>
    <n v="0.94444444444444442"/>
    <n v="542.11764705882354"/>
    <n v="37.777777777777779"/>
    <n v="0"/>
    <n v="0"/>
    <x v="0"/>
    <n v="2900.48"/>
  </r>
  <r>
    <x v="1227"/>
    <x v="1227"/>
    <s v="fasteners"/>
    <n v="44.6"/>
    <n v="384"/>
    <n v="22"/>
    <n v="923.19"/>
    <s v="Tornillería Ibérica SL"/>
    <n v="10"/>
    <n v="0.5"/>
    <n v="0.24444444444444444"/>
    <n v="1570.909090909091"/>
    <n v="9.7777777777777768"/>
    <n v="0"/>
    <n v="0"/>
    <x v="0"/>
    <n v="8563.2000000000007"/>
  </r>
  <r>
    <x v="1228"/>
    <x v="1228"/>
    <s v="fasteners"/>
    <n v="9.19"/>
    <n v="14"/>
    <n v="107"/>
    <n v="921.89"/>
    <s v="Tornillería Ibérica SL"/>
    <n v="10"/>
    <n v="0.5"/>
    <n v="1.1888888888888889"/>
    <n v="11.77570093457944"/>
    <n v="47.555555555555557"/>
    <n v="34"/>
    <n v="156.22999999999999"/>
    <x v="1"/>
    <n v="64.33"/>
  </r>
  <r>
    <x v="1229"/>
    <x v="1229"/>
    <s v="fasteners"/>
    <n v="23"/>
    <n v="1476"/>
    <n v="42"/>
    <n v="921.38"/>
    <s v="Tornillería Ibérica SL"/>
    <n v="10"/>
    <n v="0.5"/>
    <n v="0.46666666666666667"/>
    <n v="3162.8571428571427"/>
    <n v="18.666666666666668"/>
    <n v="0"/>
    <n v="0"/>
    <x v="0"/>
    <n v="16974"/>
  </r>
  <r>
    <x v="1230"/>
    <x v="1230"/>
    <s v="fasteners"/>
    <n v="11.49"/>
    <n v="2186"/>
    <n v="85"/>
    <n v="920.76"/>
    <s v="Tornillería Ibérica SL"/>
    <n v="10"/>
    <n v="0.5"/>
    <n v="0.94444444444444442"/>
    <n v="2314.5882352941176"/>
    <n v="37.777777777777779"/>
    <n v="0"/>
    <n v="0"/>
    <x v="0"/>
    <n v="12558.57"/>
  </r>
  <r>
    <x v="1231"/>
    <x v="1231"/>
    <s v="fasteners"/>
    <n v="9.1"/>
    <n v="2142"/>
    <n v="107"/>
    <n v="920.6"/>
    <s v="Tornillería Ibérica SL"/>
    <n v="10"/>
    <n v="0.5"/>
    <n v="1.1888888888888889"/>
    <n v="1801.6822429906542"/>
    <n v="47.555555555555557"/>
    <n v="0"/>
    <n v="0"/>
    <x v="0"/>
    <n v="9746.1"/>
  </r>
  <r>
    <x v="1232"/>
    <x v="1232"/>
    <s v="fasteners"/>
    <n v="15.78"/>
    <n v="1113"/>
    <n v="62"/>
    <n v="920.09"/>
    <s v="Tornillería Ibérica SL"/>
    <n v="10"/>
    <n v="0.5"/>
    <n v="0.68888888888888888"/>
    <n v="1615.6451612903227"/>
    <n v="27.555555555555557"/>
    <n v="0"/>
    <n v="0"/>
    <x v="0"/>
    <n v="8781.57"/>
  </r>
  <r>
    <x v="1233"/>
    <x v="1233"/>
    <s v="fasteners"/>
    <n v="18.89"/>
    <n v="1125"/>
    <n v="57"/>
    <n v="919.7"/>
    <s v="Tornillería Ibérica SL"/>
    <n v="10"/>
    <n v="0.5"/>
    <n v="0.6333333333333333"/>
    <n v="1776.3157894736844"/>
    <n v="25.333333333333332"/>
    <n v="0"/>
    <n v="0"/>
    <x v="0"/>
    <n v="10625.625"/>
  </r>
  <r>
    <x v="1234"/>
    <x v="1234"/>
    <s v="anchors"/>
    <n v="10.69"/>
    <n v="692"/>
    <n v="91"/>
    <n v="919.67"/>
    <s v="Fijaciones Norte SA"/>
    <n v="14"/>
    <n v="0.55000000000000004"/>
    <n v="1.0111111111111111"/>
    <n v="684.39560439560444"/>
    <n v="44.488888888888887"/>
    <n v="0"/>
    <n v="0"/>
    <x v="0"/>
    <n v="4068.614"/>
  </r>
  <r>
    <x v="1235"/>
    <x v="1235"/>
    <s v="fasteners"/>
    <n v="7.09"/>
    <n v="5"/>
    <n v="134"/>
    <n v="919.15"/>
    <s v="Tornillería Ibérica SL"/>
    <n v="10"/>
    <n v="0.5"/>
    <n v="1.4888888888888889"/>
    <n v="3.3582089552238803"/>
    <n v="59.555555555555557"/>
    <n v="55"/>
    <n v="194.97499999999999"/>
    <x v="1"/>
    <n v="17.725000000000001"/>
  </r>
  <r>
    <x v="1236"/>
    <x v="1236"/>
    <s v="fasteners"/>
    <n v="10.99"/>
    <n v="511"/>
    <n v="110"/>
    <n v="918.47"/>
    <s v="Tornillería Ibérica SL"/>
    <n v="10"/>
    <n v="0.5"/>
    <n v="1.2222222222222223"/>
    <n v="418.09090909090907"/>
    <n v="48.888888888888893"/>
    <n v="0"/>
    <n v="0"/>
    <x v="0"/>
    <n v="2807.9450000000002"/>
  </r>
  <r>
    <x v="1237"/>
    <x v="1237"/>
    <s v="fasteners"/>
    <n v="18.600000000000001"/>
    <n v="1731"/>
    <n v="51"/>
    <n v="917.32"/>
    <s v="Tornillería Ibérica SL"/>
    <n v="10"/>
    <n v="0.5"/>
    <n v="0.56666666666666665"/>
    <n v="3054.7058823529414"/>
    <n v="22.666666666666664"/>
    <n v="0"/>
    <n v="0"/>
    <x v="0"/>
    <n v="16098.3"/>
  </r>
  <r>
    <x v="1238"/>
    <x v="1238"/>
    <s v="fasteners"/>
    <n v="23.08"/>
    <n v="1837"/>
    <n v="42"/>
    <n v="914.77"/>
    <s v="Tornillería Ibérica SL"/>
    <n v="10"/>
    <n v="0.5"/>
    <n v="0.46666666666666667"/>
    <n v="3936.4285714285716"/>
    <n v="18.666666666666668"/>
    <n v="0"/>
    <n v="0"/>
    <x v="0"/>
    <n v="21198.98"/>
  </r>
  <r>
    <x v="1239"/>
    <x v="1239"/>
    <s v="fasteners"/>
    <n v="59.43"/>
    <n v="172"/>
    <n v="15"/>
    <n v="912.87"/>
    <s v="Tornillería Ibérica SL"/>
    <n v="10"/>
    <n v="0.5"/>
    <n v="0.16666666666666666"/>
    <n v="1032"/>
    <n v="6.6666666666666661"/>
    <n v="0"/>
    <n v="0"/>
    <x v="0"/>
    <n v="5110.9799999999996"/>
  </r>
  <r>
    <x v="1240"/>
    <x v="1240"/>
    <s v="fasteners"/>
    <n v="15.05"/>
    <n v="1104"/>
    <n v="63"/>
    <n v="910.95"/>
    <s v="Tornillería Ibérica SL"/>
    <n v="10"/>
    <n v="0.5"/>
    <n v="0.7"/>
    <n v="1577.1428571428573"/>
    <n v="28"/>
    <n v="0"/>
    <n v="0"/>
    <x v="0"/>
    <n v="8307.6"/>
  </r>
  <r>
    <x v="1241"/>
    <x v="1241"/>
    <s v="fasteners"/>
    <n v="12.4"/>
    <n v="18"/>
    <n v="77"/>
    <n v="909.99"/>
    <s v="Tornillería Ibérica SL"/>
    <n v="10"/>
    <n v="0.5"/>
    <n v="0.85555555555555551"/>
    <n v="21.038961038961041"/>
    <n v="34.222222222222221"/>
    <n v="17"/>
    <n v="105.4"/>
    <x v="1"/>
    <n v="111.6"/>
  </r>
  <r>
    <x v="1242"/>
    <x v="1242"/>
    <s v="fasteners"/>
    <n v="37.5"/>
    <n v="1131"/>
    <n v="26"/>
    <n v="909"/>
    <s v="Tornillería Ibérica SL"/>
    <n v="10"/>
    <n v="0.5"/>
    <n v="0.28888888888888886"/>
    <n v="3915.0000000000005"/>
    <n v="11.555555555555554"/>
    <n v="0"/>
    <n v="0"/>
    <x v="0"/>
    <n v="21206.25"/>
  </r>
  <r>
    <x v="1243"/>
    <x v="1243"/>
    <s v="fasteners"/>
    <n v="72.239999999999995"/>
    <n v="726"/>
    <n v="13"/>
    <n v="908.77"/>
    <s v="Tornillería Ibérica SL"/>
    <n v="10"/>
    <n v="0.5"/>
    <n v="0.14444444444444443"/>
    <n v="5026.1538461538466"/>
    <n v="5.7777777777777768"/>
    <n v="0"/>
    <n v="0"/>
    <x v="0"/>
    <n v="26223.119999999999"/>
  </r>
  <r>
    <x v="1244"/>
    <x v="1244"/>
    <s v="fasteners"/>
    <n v="33.19"/>
    <n v="874"/>
    <n v="29"/>
    <n v="908.64"/>
    <s v="Tornillería Ibérica SL"/>
    <n v="10"/>
    <n v="0.5"/>
    <n v="0.32222222222222224"/>
    <n v="2712.4137931034479"/>
    <n v="12.888888888888889"/>
    <n v="0"/>
    <n v="0"/>
    <x v="0"/>
    <n v="14504.03"/>
  </r>
  <r>
    <x v="1245"/>
    <x v="1245"/>
    <s v="fasteners"/>
    <n v="140.61000000000001"/>
    <n v="1953"/>
    <n v="8"/>
    <n v="908.36"/>
    <s v="Tornillería Ibérica SL"/>
    <n v="10"/>
    <n v="0.5"/>
    <n v="8.8888888888888892E-2"/>
    <n v="21971.25"/>
    <n v="3.5555555555555558"/>
    <n v="0"/>
    <n v="0"/>
    <x v="0"/>
    <n v="137305.66500000001"/>
  </r>
  <r>
    <x v="1246"/>
    <x v="1246"/>
    <s v="fasteners"/>
    <n v="4.0999999999999996"/>
    <n v="0"/>
    <n v="232"/>
    <n v="908.18"/>
    <s v="Tornillería Ibérica SL"/>
    <n v="10"/>
    <n v="0.5"/>
    <n v="2.5777777777777779"/>
    <n v="0"/>
    <n v="103.11111111111111"/>
    <n v="104"/>
    <n v="213.2"/>
    <x v="3"/>
    <n v="0"/>
  </r>
  <r>
    <x v="1247"/>
    <x v="1247"/>
    <s v="fasteners"/>
    <n v="25.33"/>
    <n v="1523"/>
    <n v="38"/>
    <n v="907.73"/>
    <s v="Tornillería Ibérica SL"/>
    <n v="10"/>
    <n v="0.5"/>
    <n v="0.42222222222222222"/>
    <n v="3607.1052631578946"/>
    <n v="16.888888888888889"/>
    <n v="0"/>
    <n v="0"/>
    <x v="0"/>
    <n v="19288.794999999998"/>
  </r>
  <r>
    <x v="1248"/>
    <x v="1248"/>
    <s v="anchors"/>
    <n v="57.39"/>
    <n v="333"/>
    <n v="17"/>
    <n v="906.78"/>
    <s v="Fijaciones Norte SA"/>
    <n v="14"/>
    <n v="0.55000000000000004"/>
    <n v="0.18888888888888888"/>
    <n v="1762.9411764705883"/>
    <n v="8.31111111111111"/>
    <n v="0"/>
    <n v="0"/>
    <x v="0"/>
    <n v="10510.978499999999"/>
  </r>
  <r>
    <x v="1249"/>
    <x v="1249"/>
    <s v="anchors"/>
    <n v="10.09"/>
    <n v="170"/>
    <n v="92"/>
    <n v="906.64"/>
    <s v="Fijaciones Norte SA"/>
    <n v="14"/>
    <n v="0.55000000000000004"/>
    <n v="1.0222222222222221"/>
    <n v="166.30434782608697"/>
    <n v="44.977777777777774"/>
    <n v="0"/>
    <n v="0"/>
    <x v="2"/>
    <n v="943.41499999999996"/>
  </r>
  <r>
    <x v="1250"/>
    <x v="1250"/>
    <s v="anchors"/>
    <n v="11.19"/>
    <n v="725"/>
    <n v="103"/>
    <n v="904.75"/>
    <s v="Fijaciones Norte SA"/>
    <n v="14"/>
    <n v="0.55000000000000004"/>
    <n v="1.1444444444444444"/>
    <n v="633.495145631068"/>
    <n v="50.355555555555554"/>
    <n v="0"/>
    <n v="0"/>
    <x v="0"/>
    <n v="4462.0124999999998"/>
  </r>
  <r>
    <x v="1251"/>
    <x v="1251"/>
    <s v="fasteners"/>
    <n v="62.73"/>
    <n v="2023"/>
    <n v="15"/>
    <n v="904.55"/>
    <s v="Tornillería Ibérica SL"/>
    <n v="10"/>
    <n v="0.5"/>
    <n v="0.16666666666666666"/>
    <n v="12138"/>
    <n v="6.6666666666666661"/>
    <n v="0"/>
    <n v="0"/>
    <x v="0"/>
    <n v="63451.394999999997"/>
  </r>
  <r>
    <x v="1252"/>
    <x v="1252"/>
    <s v="fasteners"/>
    <n v="13.49"/>
    <n v="1260"/>
    <n v="69"/>
    <n v="903.81"/>
    <s v="Tornillería Ibérica SL"/>
    <n v="10"/>
    <n v="0.5"/>
    <n v="0.76666666666666672"/>
    <n v="1643.478260869565"/>
    <n v="30.666666666666668"/>
    <n v="0"/>
    <n v="0"/>
    <x v="0"/>
    <n v="8498.7000000000007"/>
  </r>
  <r>
    <x v="1253"/>
    <x v="1253"/>
    <s v="fasteners"/>
    <n v="16.420000000000002"/>
    <n v="497"/>
    <n v="58"/>
    <n v="903.28"/>
    <s v="Tornillería Ibérica SL"/>
    <n v="10"/>
    <n v="0.5"/>
    <n v="0.64444444444444449"/>
    <n v="771.20689655172407"/>
    <n v="25.777777777777779"/>
    <n v="0"/>
    <n v="0"/>
    <x v="0"/>
    <n v="4080.37"/>
  </r>
  <r>
    <x v="1254"/>
    <x v="1254"/>
    <s v="fasteners"/>
    <n v="87.29"/>
    <n v="1145"/>
    <n v="11"/>
    <n v="902.61"/>
    <s v="Tornillería Ibérica SL"/>
    <n v="10"/>
    <n v="0.5"/>
    <n v="0.12222222222222222"/>
    <n v="9368.181818181818"/>
    <n v="4.8888888888888884"/>
    <n v="0"/>
    <n v="0"/>
    <x v="0"/>
    <n v="49973.525000000001"/>
  </r>
  <r>
    <x v="1255"/>
    <x v="1255"/>
    <s v="fasteners"/>
    <n v="44.1"/>
    <n v="0"/>
    <n v="20"/>
    <n v="902.32"/>
    <s v="Tornillería Ibérica SL"/>
    <n v="10"/>
    <n v="0.5"/>
    <n v="0.22222222222222221"/>
    <n v="0"/>
    <n v="8.8888888888888893"/>
    <n v="9"/>
    <n v="198.45"/>
    <x v="3"/>
    <n v="0"/>
  </r>
  <r>
    <x v="1256"/>
    <x v="1256"/>
    <s v="fasteners"/>
    <n v="14.25"/>
    <n v="500"/>
    <n v="66"/>
    <n v="901.74"/>
    <s v="Tornillería Ibérica SL"/>
    <n v="10"/>
    <n v="0.5"/>
    <n v="0.73333333333333328"/>
    <n v="681.81818181818187"/>
    <n v="29.333333333333332"/>
    <n v="0"/>
    <n v="0"/>
    <x v="0"/>
    <n v="3562.5"/>
  </r>
  <r>
    <x v="1257"/>
    <x v="1257"/>
    <s v="fasteners"/>
    <n v="9.6"/>
    <n v="13"/>
    <n v="96"/>
    <n v="901.23"/>
    <s v="Tornillería Ibérica SL"/>
    <n v="10"/>
    <n v="0.5"/>
    <n v="1.0666666666666667"/>
    <n v="12.1875"/>
    <n v="42.666666666666664"/>
    <n v="30"/>
    <n v="144"/>
    <x v="1"/>
    <n v="62.4"/>
  </r>
  <r>
    <x v="1258"/>
    <x v="1258"/>
    <s v="fasteners"/>
    <n v="11.95"/>
    <n v="1490"/>
    <n v="80"/>
    <n v="901.04"/>
    <s v="Tornillería Ibérica SL"/>
    <n v="10"/>
    <n v="0.5"/>
    <n v="0.88888888888888884"/>
    <n v="1676.25"/>
    <n v="35.555555555555557"/>
    <n v="0"/>
    <n v="0"/>
    <x v="0"/>
    <n v="8902.75"/>
  </r>
  <r>
    <x v="1259"/>
    <x v="1259"/>
    <s v="anchors"/>
    <n v="437.09"/>
    <n v="913"/>
    <n v="2"/>
    <n v="900.41"/>
    <s v="Fijaciones Norte SA"/>
    <n v="14"/>
    <n v="0.55000000000000004"/>
    <n v="2.2222222222222223E-2"/>
    <n v="41085"/>
    <n v="0.97777777777777786"/>
    <n v="0"/>
    <n v="0"/>
    <x v="0"/>
    <n v="219484.74350000001"/>
  </r>
  <r>
    <x v="1260"/>
    <x v="1260"/>
    <s v="anchors"/>
    <n v="7.79"/>
    <n v="1144"/>
    <n v="119"/>
    <n v="900.07"/>
    <s v="Fijaciones Norte SA"/>
    <n v="14"/>
    <n v="0.55000000000000004"/>
    <n v="1.3222222222222222"/>
    <n v="865.2100840336135"/>
    <n v="58.177777777777777"/>
    <n v="0"/>
    <n v="0"/>
    <x v="0"/>
    <n v="4901.4679999999998"/>
  </r>
  <r>
    <x v="1261"/>
    <x v="1261"/>
    <s v="fasteners"/>
    <n v="8.34"/>
    <n v="1503"/>
    <n v="113"/>
    <n v="897.84"/>
    <s v="Tornillería Ibérica SL"/>
    <n v="10"/>
    <n v="0.5"/>
    <n v="1.2555555555555555"/>
    <n v="1197.0796460176991"/>
    <n v="50.222222222222221"/>
    <n v="0"/>
    <n v="0"/>
    <x v="0"/>
    <n v="6267.51"/>
  </r>
  <r>
    <x v="1262"/>
    <x v="1262"/>
    <s v="fasteners"/>
    <n v="17.2"/>
    <n v="990"/>
    <n v="54"/>
    <n v="896.69"/>
    <s v="Tornillería Ibérica SL"/>
    <n v="10"/>
    <n v="0.5"/>
    <n v="0.6"/>
    <n v="1650"/>
    <n v="24"/>
    <n v="0"/>
    <n v="0"/>
    <x v="0"/>
    <n v="8514"/>
  </r>
  <r>
    <x v="1263"/>
    <x v="1263"/>
    <s v="anchors"/>
    <n v="30.69"/>
    <n v="304"/>
    <n v="31"/>
    <n v="896.65"/>
    <s v="Fijaciones Norte SA"/>
    <n v="14"/>
    <n v="0.55000000000000004"/>
    <n v="0.34444444444444444"/>
    <n v="882.58064516129036"/>
    <n v="15.155555555555555"/>
    <n v="0"/>
    <n v="0"/>
    <x v="0"/>
    <n v="5131.3680000000004"/>
  </r>
  <r>
    <x v="1264"/>
    <x v="1264"/>
    <s v="anchors"/>
    <n v="44.79"/>
    <n v="738"/>
    <n v="21"/>
    <n v="895.85"/>
    <s v="Fijaciones Norte SA"/>
    <n v="14"/>
    <n v="0.55000000000000004"/>
    <n v="0.23333333333333334"/>
    <n v="3162.8571428571427"/>
    <n v="10.266666666666667"/>
    <n v="0"/>
    <n v="0"/>
    <x v="0"/>
    <n v="18180.260999999999"/>
  </r>
  <r>
    <x v="1265"/>
    <x v="1265"/>
    <s v="fasteners"/>
    <n v="6.89"/>
    <n v="1837"/>
    <n v="135"/>
    <n v="894.38"/>
    <s v="Tornillería Ibérica SL"/>
    <n v="10"/>
    <n v="0.5"/>
    <n v="1.5"/>
    <n v="1224.6666666666667"/>
    <n v="60"/>
    <n v="0"/>
    <n v="0"/>
    <x v="0"/>
    <n v="6328.4650000000001"/>
  </r>
  <r>
    <x v="1266"/>
    <x v="1266"/>
    <s v="fasteners"/>
    <n v="29.5"/>
    <n v="0"/>
    <n v="32"/>
    <n v="893.26"/>
    <s v="Tornillería Ibérica SL"/>
    <n v="10"/>
    <n v="0.5"/>
    <n v="0.35555555555555557"/>
    <n v="0"/>
    <n v="14.222222222222223"/>
    <n v="15"/>
    <n v="221.25"/>
    <x v="3"/>
    <n v="0"/>
  </r>
  <r>
    <x v="1267"/>
    <x v="1267"/>
    <s v="fasteners"/>
    <n v="17.95"/>
    <n v="1025"/>
    <n v="53"/>
    <n v="891.95"/>
    <s v="Tornillería Ibérica SL"/>
    <n v="10"/>
    <n v="0.5"/>
    <n v="0.58888888888888891"/>
    <n v="1740.566037735849"/>
    <n v="23.555555555555557"/>
    <n v="0"/>
    <n v="0"/>
    <x v="0"/>
    <n v="9199.375"/>
  </r>
  <r>
    <x v="1268"/>
    <x v="1268"/>
    <s v="fasteners"/>
    <n v="16.489999999999998"/>
    <n v="2135"/>
    <n v="64"/>
    <n v="888.33"/>
    <s v="Tornillería Ibérica SL"/>
    <n v="10"/>
    <n v="0.5"/>
    <n v="0.71111111111111114"/>
    <n v="3002.34375"/>
    <n v="28.444444444444446"/>
    <n v="0"/>
    <n v="0"/>
    <x v="0"/>
    <n v="17603.075000000001"/>
  </r>
  <r>
    <x v="1269"/>
    <x v="1269"/>
    <s v="fasteners"/>
    <n v="54.67"/>
    <n v="1580"/>
    <n v="17"/>
    <n v="887.88"/>
    <s v="Tornillería Ibérica SL"/>
    <n v="10"/>
    <n v="0.5"/>
    <n v="0.18888888888888888"/>
    <n v="8364.7058823529405"/>
    <n v="7.5555555555555554"/>
    <n v="0"/>
    <n v="0"/>
    <x v="0"/>
    <n v="43189.3"/>
  </r>
  <r>
    <x v="1270"/>
    <x v="1270"/>
    <s v="fasteners"/>
    <n v="12.09"/>
    <n v="1842"/>
    <n v="77"/>
    <n v="887.29"/>
    <s v="Tornillería Ibérica SL"/>
    <n v="10"/>
    <n v="0.5"/>
    <n v="0.85555555555555551"/>
    <n v="2152.9870129870133"/>
    <n v="34.222222222222221"/>
    <n v="0"/>
    <n v="0"/>
    <x v="0"/>
    <n v="11134.89"/>
  </r>
  <r>
    <x v="1271"/>
    <x v="1271"/>
    <s v="anchors"/>
    <n v="29.89"/>
    <n v="446"/>
    <n v="31"/>
    <n v="886.54"/>
    <s v="Fijaciones Norte SA"/>
    <n v="14"/>
    <n v="0.55000000000000004"/>
    <n v="0.34444444444444444"/>
    <n v="1294.8387096774193"/>
    <n v="15.155555555555555"/>
    <n v="0"/>
    <n v="0"/>
    <x v="0"/>
    <n v="7332.0169999999998"/>
  </r>
  <r>
    <x v="1272"/>
    <x v="1272"/>
    <s v="fasteners"/>
    <n v="158.24"/>
    <n v="390"/>
    <n v="6"/>
    <n v="886.14"/>
    <s v="Tornillería Ibérica SL"/>
    <n v="10"/>
    <n v="0.5"/>
    <n v="6.6666666666666666E-2"/>
    <n v="5850"/>
    <n v="2.6666666666666665"/>
    <n v="0"/>
    <n v="0"/>
    <x v="0"/>
    <n v="30856.799999999999"/>
  </r>
  <r>
    <x v="1273"/>
    <x v="1273"/>
    <s v="fasteners"/>
    <n v="58.05"/>
    <n v="1686"/>
    <n v="16"/>
    <n v="884.72"/>
    <s v="Tornillería Ibérica SL"/>
    <n v="10"/>
    <n v="0.5"/>
    <n v="0.17777777777777778"/>
    <n v="9483.75"/>
    <n v="7.1111111111111116"/>
    <n v="0"/>
    <n v="0"/>
    <x v="0"/>
    <n v="48936.15"/>
  </r>
  <r>
    <x v="1274"/>
    <x v="1274"/>
    <s v="fasteners"/>
    <n v="18.95"/>
    <n v="99"/>
    <n v="49"/>
    <n v="884.47"/>
    <s v="Tornillería Ibérica SL"/>
    <n v="10"/>
    <n v="0.5"/>
    <n v="0.5444444444444444"/>
    <n v="181.83673469387756"/>
    <n v="21.777777777777775"/>
    <n v="0"/>
    <n v="0"/>
    <x v="0"/>
    <n v="938.02499999999998"/>
  </r>
  <r>
    <x v="1275"/>
    <x v="1275"/>
    <s v="fasteners"/>
    <n v="29.8"/>
    <n v="1397"/>
    <n v="30"/>
    <n v="883.89"/>
    <s v="Tornillería Ibérica SL"/>
    <n v="10"/>
    <n v="0.5"/>
    <n v="0.33333333333333331"/>
    <n v="4191"/>
    <n v="13.333333333333332"/>
    <n v="0"/>
    <n v="0"/>
    <x v="0"/>
    <n v="20815.3"/>
  </r>
  <r>
    <x v="1276"/>
    <x v="1276"/>
    <s v="fasteners"/>
    <n v="57.62"/>
    <n v="2223"/>
    <n v="16"/>
    <n v="882.74"/>
    <s v="Tornillería Ibérica SL"/>
    <n v="10"/>
    <n v="0.5"/>
    <n v="0.17777777777777778"/>
    <n v="12504.375"/>
    <n v="7.1111111111111116"/>
    <n v="0"/>
    <n v="0"/>
    <x v="0"/>
    <n v="64044.63"/>
  </r>
  <r>
    <x v="1277"/>
    <x v="1277"/>
    <s v="anchors"/>
    <n v="6.89"/>
    <n v="1095"/>
    <n v="132"/>
    <n v="882.22"/>
    <s v="Fijaciones Norte SA"/>
    <n v="14"/>
    <n v="0.55000000000000004"/>
    <n v="1.4666666666666666"/>
    <n v="746.59090909090912"/>
    <n v="64.533333333333331"/>
    <n v="0"/>
    <n v="0"/>
    <x v="0"/>
    <n v="4149.5024999999996"/>
  </r>
  <r>
    <x v="1278"/>
    <x v="1278"/>
    <s v="fasteners"/>
    <n v="258.86"/>
    <n v="97"/>
    <n v="4"/>
    <n v="880.12"/>
    <s v="Tornillería Ibérica SL"/>
    <n v="10"/>
    <n v="0.5"/>
    <n v="4.4444444444444446E-2"/>
    <n v="2182.5"/>
    <n v="1.7777777777777779"/>
    <n v="0"/>
    <n v="0"/>
    <x v="0"/>
    <n v="12554.71"/>
  </r>
  <r>
    <x v="1279"/>
    <x v="1279"/>
    <s v="fasteners"/>
    <n v="26.3"/>
    <n v="7"/>
    <n v="35"/>
    <n v="879.56"/>
    <s v="Tornillería Ibérica SL"/>
    <n v="10"/>
    <n v="0.5"/>
    <n v="0.3888888888888889"/>
    <n v="18"/>
    <n v="15.555555555555555"/>
    <n v="9"/>
    <n v="118.35"/>
    <x v="1"/>
    <n v="92.05"/>
  </r>
  <r>
    <x v="1280"/>
    <x v="1280"/>
    <s v="fasteners"/>
    <n v="13.05"/>
    <n v="1132"/>
    <n v="71"/>
    <n v="879.23"/>
    <s v="Tornillería Ibérica SL"/>
    <n v="10"/>
    <n v="0.5"/>
    <n v="0.78888888888888886"/>
    <n v="1434.9295774647887"/>
    <n v="31.555555555555554"/>
    <n v="0"/>
    <n v="0"/>
    <x v="0"/>
    <n v="7386.3"/>
  </r>
  <r>
    <x v="1281"/>
    <x v="1281"/>
    <s v="fasteners"/>
    <n v="12.3"/>
    <n v="0"/>
    <n v="74"/>
    <n v="878.88"/>
    <s v="Tornillería Ibérica SL"/>
    <n v="10"/>
    <n v="0.5"/>
    <n v="0.82222222222222219"/>
    <n v="0"/>
    <n v="32.888888888888886"/>
    <n v="33"/>
    <n v="202.95"/>
    <x v="3"/>
    <n v="0"/>
  </r>
  <r>
    <x v="1282"/>
    <x v="1282"/>
    <s v="fasteners"/>
    <n v="15.8"/>
    <n v="1314"/>
    <n v="58"/>
    <n v="878.31"/>
    <s v="Tornillería Ibérica SL"/>
    <n v="10"/>
    <n v="0.5"/>
    <n v="0.64444444444444449"/>
    <n v="2038.9655172413791"/>
    <n v="25.777777777777779"/>
    <n v="0"/>
    <n v="0"/>
    <x v="0"/>
    <n v="10380.6"/>
  </r>
  <r>
    <x v="1283"/>
    <x v="1283"/>
    <s v="fasteners"/>
    <n v="40.4"/>
    <n v="25"/>
    <n v="23"/>
    <n v="877.52"/>
    <s v="Tornillería Ibérica SL"/>
    <n v="10"/>
    <n v="0.5"/>
    <n v="0.25555555555555554"/>
    <n v="97.826086956521749"/>
    <n v="10.222222222222221"/>
    <n v="0"/>
    <n v="0"/>
    <x v="2"/>
    <n v="505"/>
  </r>
  <r>
    <x v="1284"/>
    <x v="1284"/>
    <s v="fasteners"/>
    <n v="5.39"/>
    <n v="232"/>
    <n v="171"/>
    <n v="875.66"/>
    <s v="Tornillería Ibérica SL"/>
    <n v="10"/>
    <n v="0.5"/>
    <n v="1.9"/>
    <n v="122.10526315789474"/>
    <n v="76"/>
    <n v="0"/>
    <n v="0"/>
    <x v="2"/>
    <n v="625.24"/>
  </r>
  <r>
    <x v="1285"/>
    <x v="1285"/>
    <s v="fasteners"/>
    <n v="10.050000000000001"/>
    <n v="0"/>
    <n v="92"/>
    <n v="873.8"/>
    <s v="Tornillería Ibérica SL"/>
    <n v="10"/>
    <n v="0.5"/>
    <n v="1.0222222222222221"/>
    <n v="0"/>
    <n v="40.888888888888886"/>
    <n v="41"/>
    <n v="206.02500000000001"/>
    <x v="3"/>
    <n v="0"/>
  </r>
  <r>
    <x v="1286"/>
    <x v="1286"/>
    <s v="fasteners"/>
    <n v="113.09"/>
    <n v="1752"/>
    <n v="8"/>
    <n v="873.05"/>
    <s v="Tornillería Ibérica SL"/>
    <n v="10"/>
    <n v="0.5"/>
    <n v="8.8888888888888892E-2"/>
    <n v="19710"/>
    <n v="3.5555555555555558"/>
    <n v="0"/>
    <n v="0"/>
    <x v="0"/>
    <n v="99066.84"/>
  </r>
  <r>
    <x v="1287"/>
    <x v="1287"/>
    <s v="fasteners"/>
    <n v="90.88"/>
    <n v="24"/>
    <n v="10"/>
    <n v="872.45"/>
    <s v="Tornillería Ibérica SL"/>
    <n v="10"/>
    <n v="0.5"/>
    <n v="0.1111111111111111"/>
    <n v="216"/>
    <n v="4.4444444444444446"/>
    <n v="0"/>
    <n v="0"/>
    <x v="0"/>
    <n v="1090.56"/>
  </r>
  <r>
    <x v="1288"/>
    <x v="1288"/>
    <s v="fasteners"/>
    <n v="15.05"/>
    <n v="182"/>
    <n v="60"/>
    <n v="870.9"/>
    <s v="Tornillería Ibérica SL"/>
    <n v="10"/>
    <n v="0.5"/>
    <n v="0.66666666666666663"/>
    <n v="273"/>
    <n v="26.666666666666664"/>
    <n v="0"/>
    <n v="0"/>
    <x v="0"/>
    <n v="1369.55"/>
  </r>
  <r>
    <x v="1289"/>
    <x v="1289"/>
    <s v="fasteners"/>
    <n v="6.2"/>
    <n v="960"/>
    <n v="147"/>
    <n v="870.08"/>
    <s v="Tornillería Ibérica SL"/>
    <n v="10"/>
    <n v="0.5"/>
    <n v="1.6333333333333333"/>
    <n v="587.75510204081638"/>
    <n v="65.333333333333329"/>
    <n v="0"/>
    <n v="0"/>
    <x v="0"/>
    <n v="2976"/>
  </r>
  <r>
    <x v="1290"/>
    <x v="1290"/>
    <s v="fasteners"/>
    <n v="77.680000000000007"/>
    <n v="931"/>
    <n v="12"/>
    <n v="870.06"/>
    <s v="Tornillería Ibérica SL"/>
    <n v="10"/>
    <n v="0.5"/>
    <n v="0.13333333333333333"/>
    <n v="6982.5"/>
    <n v="5.333333333333333"/>
    <n v="0"/>
    <n v="0"/>
    <x v="0"/>
    <n v="36160.04"/>
  </r>
  <r>
    <x v="1291"/>
    <x v="1291"/>
    <s v="fasteners"/>
    <n v="107.52"/>
    <n v="1453"/>
    <n v="8"/>
    <n v="866.61"/>
    <s v="Tornillería Ibérica SL"/>
    <n v="10"/>
    <n v="0.5"/>
    <n v="8.8888888888888892E-2"/>
    <n v="16346.25"/>
    <n v="3.5555555555555558"/>
    <n v="0"/>
    <n v="0"/>
    <x v="0"/>
    <n v="78113.279999999999"/>
  </r>
  <r>
    <x v="1292"/>
    <x v="1292"/>
    <s v="fasteners"/>
    <n v="107.38"/>
    <n v="1422"/>
    <n v="8"/>
    <n v="865.48"/>
    <s v="Tornillería Ibérica SL"/>
    <n v="10"/>
    <n v="0.5"/>
    <n v="8.8888888888888892E-2"/>
    <n v="15997.5"/>
    <n v="3.5555555555555558"/>
    <n v="0"/>
    <n v="0"/>
    <x v="0"/>
    <n v="76347.179999999993"/>
  </r>
  <r>
    <x v="1293"/>
    <x v="1293"/>
    <s v="fasteners"/>
    <n v="8.1999999999999993"/>
    <n v="1192"/>
    <n v="111"/>
    <n v="865.3"/>
    <s v="Tornillería Ibérica SL"/>
    <n v="10"/>
    <n v="0.5"/>
    <n v="1.2333333333333334"/>
    <n v="966.48648648648646"/>
    <n v="49.333333333333336"/>
    <n v="0"/>
    <n v="0"/>
    <x v="0"/>
    <n v="4887.2"/>
  </r>
  <r>
    <x v="1294"/>
    <x v="1294"/>
    <s v="anchors"/>
    <n v="53.09"/>
    <n v="1281"/>
    <n v="17"/>
    <n v="864.28"/>
    <s v="Fijaciones Norte SA"/>
    <n v="14"/>
    <n v="0.55000000000000004"/>
    <n v="0.18888888888888888"/>
    <n v="6781.7647058823532"/>
    <n v="8.31111111111111"/>
    <n v="0"/>
    <n v="0"/>
    <x v="0"/>
    <n v="37404.559500000003"/>
  </r>
  <r>
    <x v="1295"/>
    <x v="1295"/>
    <s v="fasteners"/>
    <n v="15.05"/>
    <n v="1261"/>
    <n v="60"/>
    <n v="863.7"/>
    <s v="Tornillería Ibérica SL"/>
    <n v="10"/>
    <n v="0.5"/>
    <n v="0.66666666666666663"/>
    <n v="1891.5"/>
    <n v="26.666666666666664"/>
    <n v="0"/>
    <n v="0"/>
    <x v="0"/>
    <n v="9489.0249999999996"/>
  </r>
  <r>
    <x v="1296"/>
    <x v="1296"/>
    <s v="fasteners"/>
    <n v="56.4"/>
    <n v="523"/>
    <n v="20"/>
    <n v="863.6"/>
    <s v="Tornillería Ibérica SL"/>
    <n v="10"/>
    <n v="0.5"/>
    <n v="0.22222222222222221"/>
    <n v="2353.5"/>
    <n v="8.8888888888888893"/>
    <n v="0"/>
    <n v="0"/>
    <x v="0"/>
    <n v="14748.6"/>
  </r>
  <r>
    <x v="1297"/>
    <x v="1297"/>
    <s v="fasteners"/>
    <n v="22.7"/>
    <n v="1267"/>
    <n v="38"/>
    <n v="863.46"/>
    <s v="Tornillería Ibérica SL"/>
    <n v="10"/>
    <n v="0.5"/>
    <n v="0.42222222222222222"/>
    <n v="3000.7894736842104"/>
    <n v="16.888888888888889"/>
    <n v="0"/>
    <n v="0"/>
    <x v="0"/>
    <n v="14380.45"/>
  </r>
  <r>
    <x v="1298"/>
    <x v="1298"/>
    <s v="fasteners"/>
    <n v="17.2"/>
    <n v="1687"/>
    <n v="52"/>
    <n v="861.94"/>
    <s v="Tornillería Ibérica SL"/>
    <n v="10"/>
    <n v="0.5"/>
    <n v="0.57777777777777772"/>
    <n v="2919.8076923076924"/>
    <n v="23.111111111111107"/>
    <n v="0"/>
    <n v="0"/>
    <x v="0"/>
    <n v="14508.2"/>
  </r>
  <r>
    <x v="1299"/>
    <x v="1299"/>
    <s v="fasteners"/>
    <n v="20.04"/>
    <n v="921"/>
    <n v="44"/>
    <n v="861.76"/>
    <s v="Tornillería Ibérica SL"/>
    <n v="10"/>
    <n v="0.5"/>
    <n v="0.48888888888888887"/>
    <n v="1883.8636363636365"/>
    <n v="19.555555555555554"/>
    <n v="0"/>
    <n v="0"/>
    <x v="0"/>
    <n v="9228.42"/>
  </r>
  <r>
    <x v="1300"/>
    <x v="1300"/>
    <s v="fasteners"/>
    <n v="66.12"/>
    <n v="16"/>
    <n v="14"/>
    <n v="860.88"/>
    <s v="Tornillería Ibérica SL"/>
    <n v="10"/>
    <n v="0.5"/>
    <n v="0.15555555555555556"/>
    <n v="102.85714285714286"/>
    <n v="6.2222222222222223"/>
    <n v="0"/>
    <n v="0"/>
    <x v="2"/>
    <n v="528.96"/>
  </r>
  <r>
    <x v="1301"/>
    <x v="1301"/>
    <s v="fasteners"/>
    <n v="43"/>
    <n v="1323"/>
    <n v="21"/>
    <n v="860.86"/>
    <s v="Tornillería Ibérica SL"/>
    <n v="10"/>
    <n v="0.5"/>
    <n v="0.23333333333333334"/>
    <n v="5670"/>
    <n v="9.3333333333333339"/>
    <n v="0"/>
    <n v="0"/>
    <x v="0"/>
    <n v="28444.5"/>
  </r>
  <r>
    <x v="1302"/>
    <x v="1302"/>
    <s v="fasteners"/>
    <n v="10.29"/>
    <n v="24"/>
    <n v="88"/>
    <n v="860.86"/>
    <s v="Tornillería Ibérica SL"/>
    <n v="10"/>
    <n v="0.5"/>
    <n v="0.97777777777777775"/>
    <n v="24.545454545454547"/>
    <n v="39.111111111111107"/>
    <n v="16"/>
    <n v="82.32"/>
    <x v="1"/>
    <n v="123.48"/>
  </r>
  <r>
    <x v="1303"/>
    <x v="1303"/>
    <s v="fasteners"/>
    <n v="47.91"/>
    <n v="972"/>
    <n v="19"/>
    <n v="859.54"/>
    <s v="Tornillería Ibérica SL"/>
    <n v="10"/>
    <n v="0.5"/>
    <n v="0.21111111111111111"/>
    <n v="4604.2105263157891"/>
    <n v="8.4444444444444446"/>
    <n v="0"/>
    <n v="0"/>
    <x v="0"/>
    <n v="23284.26"/>
  </r>
  <r>
    <x v="1304"/>
    <x v="1304"/>
    <s v="fasteners"/>
    <n v="22.95"/>
    <n v="818"/>
    <n v="38"/>
    <n v="858.76"/>
    <s v="Tornillería Ibérica SL"/>
    <n v="10"/>
    <n v="0.5"/>
    <n v="0.42222222222222222"/>
    <n v="1937.3684210526317"/>
    <n v="16.888888888888889"/>
    <n v="0"/>
    <n v="0"/>
    <x v="0"/>
    <n v="9386.5499999999993"/>
  </r>
  <r>
    <x v="1305"/>
    <x v="1305"/>
    <s v="fasteners"/>
    <n v="15.7"/>
    <n v="196"/>
    <n v="57"/>
    <n v="858.64"/>
    <s v="Tornillería Ibérica SL"/>
    <n v="10"/>
    <n v="0.5"/>
    <n v="0.6333333333333333"/>
    <n v="309.47368421052636"/>
    <n v="25.333333333333332"/>
    <n v="0"/>
    <n v="0"/>
    <x v="0"/>
    <n v="1538.6"/>
  </r>
  <r>
    <x v="1306"/>
    <x v="1306"/>
    <s v="fasteners"/>
    <n v="21.95"/>
    <n v="1126"/>
    <n v="41"/>
    <n v="856.83"/>
    <s v="Tornillería Ibérica SL"/>
    <n v="10"/>
    <n v="0.5"/>
    <n v="0.45555555555555555"/>
    <n v="2471.707317073171"/>
    <n v="18.222222222222221"/>
    <n v="0"/>
    <n v="0"/>
    <x v="0"/>
    <n v="12357.85"/>
  </r>
  <r>
    <x v="1307"/>
    <x v="1307"/>
    <s v="fasteners"/>
    <n v="17.63"/>
    <n v="1603"/>
    <n v="51"/>
    <n v="856.49"/>
    <s v="Tornillería Ibérica SL"/>
    <n v="10"/>
    <n v="0.5"/>
    <n v="0.56666666666666665"/>
    <n v="2828.8235294117649"/>
    <n v="22.666666666666664"/>
    <n v="0"/>
    <n v="0"/>
    <x v="0"/>
    <n v="14130.445"/>
  </r>
  <r>
    <x v="1308"/>
    <x v="1308"/>
    <s v="fasteners"/>
    <n v="19.399999999999999"/>
    <n v="114"/>
    <n v="57"/>
    <n v="856.43"/>
    <s v="Tornillería Ibérica SL"/>
    <n v="10"/>
    <n v="0.5"/>
    <n v="0.6333333333333333"/>
    <n v="180"/>
    <n v="25.333333333333332"/>
    <n v="0"/>
    <n v="0"/>
    <x v="2"/>
    <n v="1105.8"/>
  </r>
  <r>
    <x v="1309"/>
    <x v="1309"/>
    <s v="fasteners"/>
    <n v="8.9"/>
    <n v="1482"/>
    <n v="101"/>
    <n v="856.11"/>
    <s v="Tornillería Ibérica SL"/>
    <n v="10"/>
    <n v="0.5"/>
    <n v="1.1222222222222222"/>
    <n v="1320.5940594059405"/>
    <n v="44.888888888888886"/>
    <n v="0"/>
    <n v="0"/>
    <x v="0"/>
    <n v="6594.9"/>
  </r>
  <r>
    <x v="1310"/>
    <x v="1310"/>
    <s v="fasteners"/>
    <n v="27.09"/>
    <n v="1708"/>
    <n v="33"/>
    <n v="856"/>
    <s v="Tornillería Ibérica SL"/>
    <n v="10"/>
    <n v="0.5"/>
    <n v="0.36666666666666664"/>
    <n v="4658.1818181818189"/>
    <n v="14.666666666666666"/>
    <n v="0"/>
    <n v="0"/>
    <x v="0"/>
    <n v="23134.86"/>
  </r>
  <r>
    <x v="1311"/>
    <x v="1311"/>
    <s v="fasteners"/>
    <n v="19.78"/>
    <n v="140"/>
    <n v="45"/>
    <n v="855.75"/>
    <s v="Tornillería Ibérica SL"/>
    <n v="10"/>
    <n v="0.5"/>
    <n v="0.5"/>
    <n v="280"/>
    <n v="20"/>
    <n v="0"/>
    <n v="0"/>
    <x v="0"/>
    <n v="1384.6"/>
  </r>
  <r>
    <x v="1312"/>
    <x v="1312"/>
    <s v="fasteners"/>
    <n v="51.89"/>
    <n v="1041"/>
    <n v="17"/>
    <n v="855.15"/>
    <s v="Tornillería Ibérica SL"/>
    <n v="10"/>
    <n v="0.5"/>
    <n v="0.18888888888888888"/>
    <n v="5511.1764705882351"/>
    <n v="7.5555555555555554"/>
    <n v="0"/>
    <n v="0"/>
    <x v="0"/>
    <n v="27008.744999999999"/>
  </r>
  <r>
    <x v="1313"/>
    <x v="1313"/>
    <s v="fasteners"/>
    <n v="119.11"/>
    <n v="1495"/>
    <n v="9"/>
    <n v="854.46"/>
    <s v="Tornillería Ibérica SL"/>
    <n v="10"/>
    <n v="0.5"/>
    <n v="0.1"/>
    <n v="14950"/>
    <n v="4"/>
    <n v="0"/>
    <n v="0"/>
    <x v="0"/>
    <n v="89034.725000000006"/>
  </r>
  <r>
    <x v="1314"/>
    <x v="1314"/>
    <s v="fasteners"/>
    <n v="65.790000000000006"/>
    <n v="967"/>
    <n v="14"/>
    <n v="852.68"/>
    <s v="Tornillería Ibérica SL"/>
    <n v="10"/>
    <n v="0.5"/>
    <n v="0.15555555555555556"/>
    <n v="6216.4285714285716"/>
    <n v="6.2222222222222223"/>
    <n v="0"/>
    <n v="0"/>
    <x v="0"/>
    <n v="31809.465"/>
  </r>
  <r>
    <x v="1315"/>
    <x v="1315"/>
    <s v="fasteners"/>
    <n v="18.100000000000001"/>
    <n v="696"/>
    <n v="50"/>
    <n v="852.45"/>
    <s v="Tornillería Ibérica SL"/>
    <n v="10"/>
    <n v="0.5"/>
    <n v="0.55555555555555558"/>
    <n v="1252.8"/>
    <n v="22.222222222222221"/>
    <n v="0"/>
    <n v="0"/>
    <x v="0"/>
    <n v="6298.8"/>
  </r>
  <r>
    <x v="1316"/>
    <x v="1316"/>
    <s v="fasteners"/>
    <n v="15.8"/>
    <n v="457"/>
    <n v="56"/>
    <n v="852.06"/>
    <s v="Tornillería Ibérica SL"/>
    <n v="10"/>
    <n v="0.5"/>
    <n v="0.62222222222222223"/>
    <n v="734.46428571428567"/>
    <n v="24.888888888888889"/>
    <n v="0"/>
    <n v="0"/>
    <x v="0"/>
    <n v="3610.3"/>
  </r>
  <r>
    <x v="1317"/>
    <x v="1317"/>
    <s v="fasteners"/>
    <n v="110.8"/>
    <n v="325"/>
    <n v="8"/>
    <n v="850.96"/>
    <s v="Tornillería Ibérica SL"/>
    <n v="10"/>
    <n v="0.5"/>
    <n v="8.8888888888888892E-2"/>
    <n v="3656.25"/>
    <n v="3.5555555555555558"/>
    <n v="0"/>
    <n v="0"/>
    <x v="0"/>
    <n v="18005"/>
  </r>
  <r>
    <x v="1318"/>
    <x v="1318"/>
    <s v="fasteners"/>
    <n v="124.74"/>
    <n v="541"/>
    <n v="7"/>
    <n v="850.72"/>
    <s v="Tornillería Ibérica SL"/>
    <n v="10"/>
    <n v="0.5"/>
    <n v="7.7777777777777779E-2"/>
    <n v="6955.7142857142853"/>
    <n v="3.1111111111111112"/>
    <n v="0"/>
    <n v="0"/>
    <x v="0"/>
    <n v="33742.17"/>
  </r>
  <r>
    <x v="1319"/>
    <x v="1319"/>
    <s v="fasteners"/>
    <n v="26.23"/>
    <n v="2109"/>
    <n v="38"/>
    <n v="848.04"/>
    <s v="Tornillería Ibérica SL"/>
    <n v="10"/>
    <n v="0.5"/>
    <n v="0.42222222222222222"/>
    <n v="4995"/>
    <n v="16.888888888888889"/>
    <n v="0"/>
    <n v="0"/>
    <x v="0"/>
    <n v="27659.535"/>
  </r>
  <r>
    <x v="1320"/>
    <x v="1320"/>
    <s v="fasteners"/>
    <n v="10.6"/>
    <n v="1372"/>
    <n v="85"/>
    <n v="847.67"/>
    <s v="Tornillería Ibérica SL"/>
    <n v="10"/>
    <n v="0.5"/>
    <n v="0.94444444444444442"/>
    <n v="1452.7058823529412"/>
    <n v="37.777777777777779"/>
    <n v="0"/>
    <n v="0"/>
    <x v="0"/>
    <n v="7271.6"/>
  </r>
  <r>
    <x v="1321"/>
    <x v="1321"/>
    <s v="anchors"/>
    <n v="38.99"/>
    <n v="1493"/>
    <n v="23"/>
    <n v="847.63"/>
    <s v="Fijaciones Norte SA"/>
    <n v="14"/>
    <n v="0.55000000000000004"/>
    <n v="0.25555555555555554"/>
    <n v="5842.1739130434789"/>
    <n v="11.244444444444444"/>
    <n v="0"/>
    <n v="0"/>
    <x v="0"/>
    <n v="32016.638500000001"/>
  </r>
  <r>
    <x v="1322"/>
    <x v="1322"/>
    <s v="fasteners"/>
    <n v="16.100000000000001"/>
    <n v="173"/>
    <n v="62"/>
    <n v="844.65"/>
    <s v="Tornillería Ibérica SL"/>
    <n v="10"/>
    <n v="0.5"/>
    <n v="0.68888888888888888"/>
    <n v="251.12903225806451"/>
    <n v="27.555555555555557"/>
    <n v="0"/>
    <n v="0"/>
    <x v="0"/>
    <n v="1392.65"/>
  </r>
  <r>
    <x v="1323"/>
    <x v="1323"/>
    <s v="fasteners"/>
    <n v="13"/>
    <n v="2096"/>
    <n v="67"/>
    <n v="844.48"/>
    <s v="Tornillería Ibérica SL"/>
    <n v="10"/>
    <n v="0.5"/>
    <n v="0.74444444444444446"/>
    <n v="2815.5223880597014"/>
    <n v="29.777777777777779"/>
    <n v="0"/>
    <n v="0"/>
    <x v="0"/>
    <n v="13624"/>
  </r>
  <r>
    <x v="1324"/>
    <x v="1324"/>
    <s v="fasteners"/>
    <n v="10.6"/>
    <n v="1893"/>
    <n v="82"/>
    <n v="844.13"/>
    <s v="Tornillería Ibérica SL"/>
    <n v="10"/>
    <n v="0.5"/>
    <n v="0.91111111111111109"/>
    <n v="2077.6829268292681"/>
    <n v="36.444444444444443"/>
    <n v="0"/>
    <n v="0"/>
    <x v="0"/>
    <n v="10032.9"/>
  </r>
  <r>
    <x v="1325"/>
    <x v="1325"/>
    <s v="fasteners"/>
    <n v="27.9"/>
    <n v="722"/>
    <n v="32"/>
    <n v="843.74"/>
    <s v="Tornillería Ibérica SL"/>
    <n v="10"/>
    <n v="0.5"/>
    <n v="0.35555555555555557"/>
    <n v="2030.625"/>
    <n v="14.222222222222223"/>
    <n v="0"/>
    <n v="0"/>
    <x v="0"/>
    <n v="10071.9"/>
  </r>
  <r>
    <x v="1326"/>
    <x v="1326"/>
    <s v="fasteners"/>
    <n v="13.6"/>
    <n v="14"/>
    <n v="66"/>
    <n v="843.11"/>
    <s v="Tornillería Ibérica SL"/>
    <n v="10"/>
    <n v="0.5"/>
    <n v="0.73333333333333328"/>
    <n v="19.090909090909093"/>
    <n v="29.333333333333332"/>
    <n v="16"/>
    <n v="108.8"/>
    <x v="1"/>
    <n v="95.2"/>
  </r>
  <r>
    <x v="1327"/>
    <x v="1327"/>
    <s v="fasteners"/>
    <n v="7.4"/>
    <n v="678"/>
    <n v="120"/>
    <n v="842.7"/>
    <s v="Tornillería Ibérica SL"/>
    <n v="10"/>
    <n v="0.5"/>
    <n v="1.3333333333333333"/>
    <n v="508.5"/>
    <n v="53.333333333333329"/>
    <n v="0"/>
    <n v="0"/>
    <x v="0"/>
    <n v="2508.6"/>
  </r>
  <r>
    <x v="1328"/>
    <x v="1328"/>
    <s v="fasteners"/>
    <n v="8.09"/>
    <n v="1672"/>
    <n v="109"/>
    <n v="842.18"/>
    <s v="Tornillería Ibérica SL"/>
    <n v="10"/>
    <n v="0.5"/>
    <n v="1.211111111111111"/>
    <n v="1380.5504587155965"/>
    <n v="48.444444444444443"/>
    <n v="0"/>
    <n v="0"/>
    <x v="0"/>
    <n v="6763.24"/>
  </r>
  <r>
    <x v="1329"/>
    <x v="1329"/>
    <s v="fasteners"/>
    <n v="9.99"/>
    <n v="771"/>
    <n v="88"/>
    <n v="840.32"/>
    <s v="Tornillería Ibérica SL"/>
    <n v="10"/>
    <n v="0.5"/>
    <n v="0.97777777777777775"/>
    <n v="788.52272727272725"/>
    <n v="39.111111111111107"/>
    <n v="0"/>
    <n v="0"/>
    <x v="0"/>
    <n v="3851.145"/>
  </r>
  <r>
    <x v="1330"/>
    <x v="1330"/>
    <s v="fasteners"/>
    <n v="6.4"/>
    <n v="377"/>
    <n v="138"/>
    <n v="839.08"/>
    <s v="Tornillería Ibérica SL"/>
    <n v="10"/>
    <n v="0.5"/>
    <n v="1.5333333333333334"/>
    <n v="245.86956521739128"/>
    <n v="61.333333333333336"/>
    <n v="0"/>
    <n v="0"/>
    <x v="0"/>
    <n v="1206.4000000000001"/>
  </r>
  <r>
    <x v="1331"/>
    <x v="1331"/>
    <s v="fasteners"/>
    <n v="49.1"/>
    <n v="1877"/>
    <n v="18"/>
    <n v="838.61"/>
    <s v="Tornillería Ibérica SL"/>
    <n v="10"/>
    <n v="0.5"/>
    <n v="0.2"/>
    <n v="9385"/>
    <n v="8"/>
    <n v="0"/>
    <n v="0"/>
    <x v="0"/>
    <n v="46080.35"/>
  </r>
  <r>
    <x v="1332"/>
    <x v="1332"/>
    <s v="fasteners"/>
    <n v="10.9"/>
    <n v="1214"/>
    <n v="82"/>
    <n v="838.54"/>
    <s v="Tornillería Ibérica SL"/>
    <n v="10"/>
    <n v="0.5"/>
    <n v="0.91111111111111109"/>
    <n v="1332.439024390244"/>
    <n v="36.444444444444443"/>
    <n v="0"/>
    <n v="0"/>
    <x v="0"/>
    <n v="6616.3"/>
  </r>
  <r>
    <x v="1333"/>
    <x v="1333"/>
    <s v="fasteners"/>
    <n v="25.5"/>
    <n v="864"/>
    <n v="35"/>
    <n v="837.93"/>
    <s v="Tornillería Ibérica SL"/>
    <n v="10"/>
    <n v="0.5"/>
    <n v="0.3888888888888889"/>
    <n v="2221.7142857142858"/>
    <n v="15.555555555555555"/>
    <n v="0"/>
    <n v="0"/>
    <x v="0"/>
    <n v="11016"/>
  </r>
  <r>
    <x v="1334"/>
    <x v="1334"/>
    <s v="fasteners"/>
    <n v="3.5"/>
    <n v="0"/>
    <n v="251"/>
    <n v="836.92"/>
    <s v="Tornillería Ibérica SL"/>
    <n v="10"/>
    <n v="0.5"/>
    <n v="2.7888888888888888"/>
    <n v="0"/>
    <n v="111.55555555555554"/>
    <n v="112"/>
    <n v="196"/>
    <x v="3"/>
    <n v="0"/>
  </r>
  <r>
    <x v="1335"/>
    <x v="1335"/>
    <s v="fasteners"/>
    <n v="17.3"/>
    <n v="1700"/>
    <n v="51"/>
    <n v="836.42"/>
    <s v="Tornillería Ibérica SL"/>
    <n v="10"/>
    <n v="0.5"/>
    <n v="0.56666666666666665"/>
    <n v="3000"/>
    <n v="22.666666666666664"/>
    <n v="0"/>
    <n v="0"/>
    <x v="0"/>
    <n v="14705"/>
  </r>
  <r>
    <x v="1336"/>
    <x v="1336"/>
    <s v="anchors"/>
    <n v="149.19"/>
    <n v="2191"/>
    <n v="6"/>
    <n v="835.44"/>
    <s v="Fijaciones Norte SA"/>
    <n v="14"/>
    <n v="0.55000000000000004"/>
    <n v="6.6666666666666666E-2"/>
    <n v="32865"/>
    <n v="2.9333333333333331"/>
    <n v="0"/>
    <n v="0"/>
    <x v="0"/>
    <n v="179781.40950000001"/>
  </r>
  <r>
    <x v="1337"/>
    <x v="1337"/>
    <s v="anchors"/>
    <n v="16.39"/>
    <n v="110"/>
    <n v="54"/>
    <n v="832.65"/>
    <s v="Fijaciones Norte SA"/>
    <n v="14"/>
    <n v="0.55000000000000004"/>
    <n v="0.6"/>
    <n v="183.33333333333334"/>
    <n v="26.4"/>
    <n v="0"/>
    <n v="0"/>
    <x v="0"/>
    <n v="991.59500000000003"/>
  </r>
  <r>
    <x v="1338"/>
    <x v="1338"/>
    <s v="fasteners"/>
    <n v="9.6"/>
    <n v="1488"/>
    <n v="92"/>
    <n v="832.58"/>
    <s v="Tornillería Ibérica SL"/>
    <n v="10"/>
    <n v="0.5"/>
    <n v="1.0222222222222221"/>
    <n v="1455.6521739130435"/>
    <n v="40.888888888888886"/>
    <n v="0"/>
    <n v="0"/>
    <x v="0"/>
    <n v="7142.4"/>
  </r>
  <r>
    <x v="1339"/>
    <x v="1339"/>
    <s v="fasteners"/>
    <n v="14.65"/>
    <n v="1161"/>
    <n v="60"/>
    <n v="831.62"/>
    <s v="Tornillería Ibérica SL"/>
    <n v="10"/>
    <n v="0.5"/>
    <n v="0.66666666666666663"/>
    <n v="1741.5"/>
    <n v="26.666666666666664"/>
    <n v="0"/>
    <n v="0"/>
    <x v="0"/>
    <n v="8504.3250000000007"/>
  </r>
  <r>
    <x v="1340"/>
    <x v="1340"/>
    <s v="fasteners"/>
    <n v="17.3"/>
    <n v="1757"/>
    <n v="51"/>
    <n v="830.56"/>
    <s v="Tornillería Ibérica SL"/>
    <n v="10"/>
    <n v="0.5"/>
    <n v="0.56666666666666665"/>
    <n v="3100.5882352941176"/>
    <n v="22.666666666666664"/>
    <n v="0"/>
    <n v="0"/>
    <x v="0"/>
    <n v="15198.05"/>
  </r>
  <r>
    <x v="1341"/>
    <x v="1341"/>
    <s v="fasteners"/>
    <n v="51.17"/>
    <n v="1557"/>
    <n v="17"/>
    <n v="828.99"/>
    <s v="Tornillería Ibérica SL"/>
    <n v="10"/>
    <n v="0.5"/>
    <n v="0.18888888888888888"/>
    <n v="8242.9411764705892"/>
    <n v="7.5555555555555554"/>
    <n v="0"/>
    <n v="0"/>
    <x v="0"/>
    <n v="39835.845000000001"/>
  </r>
  <r>
    <x v="1342"/>
    <x v="1342"/>
    <s v="fasteners"/>
    <n v="61.49"/>
    <n v="1837"/>
    <n v="14"/>
    <n v="827.65"/>
    <s v="Tornillería Ibérica SL"/>
    <n v="10"/>
    <n v="0.5"/>
    <n v="0.15555555555555556"/>
    <n v="11809.285714285714"/>
    <n v="6.2222222222222223"/>
    <n v="0"/>
    <n v="0"/>
    <x v="0"/>
    <n v="56478.565000000002"/>
  </r>
  <r>
    <x v="1343"/>
    <x v="1343"/>
    <s v="fasteners"/>
    <n v="20.6"/>
    <n v="1536"/>
    <n v="42"/>
    <n v="823.95"/>
    <s v="Tornillería Ibérica SL"/>
    <n v="10"/>
    <n v="0.5"/>
    <n v="0.46666666666666667"/>
    <n v="3291.4285714285716"/>
    <n v="18.666666666666668"/>
    <n v="0"/>
    <n v="0"/>
    <x v="0"/>
    <n v="15820.8"/>
  </r>
  <r>
    <x v="1344"/>
    <x v="1344"/>
    <s v="fasteners"/>
    <n v="41.95"/>
    <n v="1992"/>
    <n v="21"/>
    <n v="823.83"/>
    <s v="Tornillería Ibérica SL"/>
    <n v="10"/>
    <n v="0.5"/>
    <n v="0.23333333333333334"/>
    <n v="8537.1428571428569"/>
    <n v="9.3333333333333339"/>
    <n v="0"/>
    <n v="0"/>
    <x v="0"/>
    <n v="41782.199999999997"/>
  </r>
  <r>
    <x v="1345"/>
    <x v="1345"/>
    <s v="fasteners"/>
    <n v="17.25"/>
    <n v="410"/>
    <n v="50"/>
    <n v="823.2"/>
    <s v="Tornillería Ibérica SL"/>
    <n v="10"/>
    <n v="0.5"/>
    <n v="0.55555555555555558"/>
    <n v="738"/>
    <n v="22.222222222222221"/>
    <n v="0"/>
    <n v="0"/>
    <x v="0"/>
    <n v="3536.25"/>
  </r>
  <r>
    <x v="1346"/>
    <x v="1346"/>
    <s v="fasteners"/>
    <n v="43.95"/>
    <n v="1169"/>
    <n v="20"/>
    <n v="822.68"/>
    <s v="Tornillería Ibérica SL"/>
    <n v="10"/>
    <n v="0.5"/>
    <n v="0.22222222222222221"/>
    <n v="5260.5"/>
    <n v="8.8888888888888893"/>
    <n v="0"/>
    <n v="0"/>
    <x v="0"/>
    <n v="25688.775000000001"/>
  </r>
  <r>
    <x v="1347"/>
    <x v="1347"/>
    <s v="fasteners"/>
    <n v="52.03"/>
    <n v="1077"/>
    <n v="17"/>
    <n v="822.11"/>
    <s v="Tornillería Ibérica SL"/>
    <n v="10"/>
    <n v="0.5"/>
    <n v="0.18888888888888888"/>
    <n v="5701.7647058823532"/>
    <n v="7.5555555555555554"/>
    <n v="0"/>
    <n v="0"/>
    <x v="0"/>
    <n v="28018.154999999999"/>
  </r>
  <r>
    <x v="1348"/>
    <x v="1348"/>
    <s v="anchors"/>
    <n v="12.09"/>
    <n v="0"/>
    <n v="70"/>
    <n v="821.83"/>
    <s v="Fijaciones Norte SA"/>
    <n v="14"/>
    <n v="0.55000000000000004"/>
    <n v="0.77777777777777779"/>
    <n v="0"/>
    <n v="34.222222222222221"/>
    <n v="35"/>
    <n v="232.73249999999999"/>
    <x v="3"/>
    <n v="0"/>
  </r>
  <r>
    <x v="1349"/>
    <x v="1349"/>
    <s v="anchors"/>
    <n v="16.79"/>
    <n v="13"/>
    <n v="55"/>
    <n v="821.09"/>
    <s v="Fijaciones Norte SA"/>
    <n v="14"/>
    <n v="0.55000000000000004"/>
    <n v="0.61111111111111116"/>
    <n v="21.27272727272727"/>
    <n v="26.888888888888893"/>
    <n v="14"/>
    <n v="129.28299999999999"/>
    <x v="1"/>
    <n v="120.0485"/>
  </r>
  <r>
    <x v="1350"/>
    <x v="1350"/>
    <s v="fasteners"/>
    <n v="47.73"/>
    <n v="539"/>
    <n v="21"/>
    <n v="821.08"/>
    <s v="Tornillería Ibérica SL"/>
    <n v="10"/>
    <n v="0.5"/>
    <n v="0.23333333333333334"/>
    <n v="2310"/>
    <n v="9.3333333333333339"/>
    <n v="0"/>
    <n v="0"/>
    <x v="0"/>
    <n v="12863.235000000001"/>
  </r>
  <r>
    <x v="1351"/>
    <x v="1351"/>
    <s v="fasteners"/>
    <n v="11.49"/>
    <n v="245"/>
    <n v="75"/>
    <n v="820.81"/>
    <s v="Tornillería Ibérica SL"/>
    <n v="10"/>
    <n v="0.5"/>
    <n v="0.83333333333333337"/>
    <n v="294"/>
    <n v="33.333333333333336"/>
    <n v="0"/>
    <n v="0"/>
    <x v="0"/>
    <n v="1407.5250000000001"/>
  </r>
  <r>
    <x v="1352"/>
    <x v="1352"/>
    <s v="fasteners"/>
    <n v="58.1"/>
    <n v="0"/>
    <n v="14"/>
    <n v="820.38"/>
    <s v="Tornillería Ibérica SL"/>
    <n v="10"/>
    <n v="0.5"/>
    <n v="0.15555555555555556"/>
    <n v="0"/>
    <n v="6.2222222222222223"/>
    <n v="7"/>
    <n v="203.35"/>
    <x v="3"/>
    <n v="0"/>
  </r>
  <r>
    <x v="1353"/>
    <x v="1353"/>
    <s v="fasteners"/>
    <n v="41.6"/>
    <n v="2059"/>
    <n v="23"/>
    <n v="818.37"/>
    <s v="Tornillería Ibérica SL"/>
    <n v="10"/>
    <n v="0.5"/>
    <n v="0.25555555555555554"/>
    <n v="8056.9565217391309"/>
    <n v="10.222222222222221"/>
    <n v="0"/>
    <n v="0"/>
    <x v="0"/>
    <n v="42827.199999999997"/>
  </r>
  <r>
    <x v="1354"/>
    <x v="1354"/>
    <s v="fasteners"/>
    <n v="47.67"/>
    <n v="0"/>
    <n v="18"/>
    <n v="818.06"/>
    <s v="Tornillería Ibérica SL"/>
    <n v="10"/>
    <n v="0.5"/>
    <n v="0.2"/>
    <n v="0"/>
    <n v="8"/>
    <n v="8"/>
    <n v="190.68"/>
    <x v="3"/>
    <n v="0"/>
  </r>
  <r>
    <x v="1355"/>
    <x v="1355"/>
    <s v="fasteners"/>
    <n v="25.33"/>
    <n v="897"/>
    <n v="33"/>
    <n v="817.09"/>
    <s v="Tornillería Ibérica SL"/>
    <n v="10"/>
    <n v="0.5"/>
    <n v="0.36666666666666664"/>
    <n v="2446.3636363636365"/>
    <n v="14.666666666666666"/>
    <n v="0"/>
    <n v="0"/>
    <x v="0"/>
    <n v="11360.504999999999"/>
  </r>
  <r>
    <x v="1356"/>
    <x v="1356"/>
    <s v="fasteners"/>
    <n v="85.28"/>
    <n v="567"/>
    <n v="10"/>
    <n v="817"/>
    <s v="Tornillería Ibérica SL"/>
    <n v="10"/>
    <n v="0.5"/>
    <n v="0.1111111111111111"/>
    <n v="5103"/>
    <n v="4.4444444444444446"/>
    <n v="0"/>
    <n v="0"/>
    <x v="0"/>
    <n v="24176.880000000001"/>
  </r>
  <r>
    <x v="1357"/>
    <x v="1357"/>
    <s v="fasteners"/>
    <n v="11.8"/>
    <n v="604"/>
    <n v="73"/>
    <n v="815.84"/>
    <s v="Tornillería Ibérica SL"/>
    <n v="10"/>
    <n v="0.5"/>
    <n v="0.81111111111111112"/>
    <n v="744.65753424657532"/>
    <n v="32.444444444444443"/>
    <n v="0"/>
    <n v="0"/>
    <x v="0"/>
    <n v="3563.6"/>
  </r>
  <r>
    <x v="1358"/>
    <x v="1358"/>
    <s v="fasteners"/>
    <n v="9.7899999999999991"/>
    <n v="882"/>
    <n v="87"/>
    <n v="814.12"/>
    <s v="Tornillería Ibérica SL"/>
    <n v="10"/>
    <n v="0.5"/>
    <n v="0.96666666666666667"/>
    <n v="912.41379310344826"/>
    <n v="38.666666666666664"/>
    <n v="0"/>
    <n v="0"/>
    <x v="0"/>
    <n v="4317.3900000000003"/>
  </r>
  <r>
    <x v="1359"/>
    <x v="1359"/>
    <s v="fasteners"/>
    <n v="13.63"/>
    <n v="703"/>
    <n v="64"/>
    <n v="811.28"/>
    <s v="Tornillería Ibérica SL"/>
    <n v="10"/>
    <n v="0.5"/>
    <n v="0.71111111111111114"/>
    <n v="988.59375"/>
    <n v="28.444444444444446"/>
    <n v="0"/>
    <n v="0"/>
    <x v="0"/>
    <n v="4790.9449999999997"/>
  </r>
  <r>
    <x v="1360"/>
    <x v="1360"/>
    <s v="fasteners"/>
    <n v="7"/>
    <n v="1859"/>
    <n v="121"/>
    <n v="808.78"/>
    <s v="Tornillería Ibérica SL"/>
    <n v="10"/>
    <n v="0.5"/>
    <n v="1.3444444444444446"/>
    <n v="1382.7272727272725"/>
    <n v="53.777777777777786"/>
    <n v="0"/>
    <n v="0"/>
    <x v="0"/>
    <n v="6506.5"/>
  </r>
  <r>
    <x v="1361"/>
    <x v="1361"/>
    <s v="fasteners"/>
    <n v="43"/>
    <n v="187"/>
    <n v="20"/>
    <n v="808.4"/>
    <s v="Tornillería Ibérica SL"/>
    <n v="10"/>
    <n v="0.5"/>
    <n v="0.22222222222222221"/>
    <n v="841.5"/>
    <n v="8.8888888888888893"/>
    <n v="0"/>
    <n v="0"/>
    <x v="0"/>
    <n v="4020.5"/>
  </r>
  <r>
    <x v="1362"/>
    <x v="1362"/>
    <s v="fasteners"/>
    <n v="80.84"/>
    <n v="2097"/>
    <n v="10"/>
    <n v="808.4"/>
    <s v="Tornillería Ibérica SL"/>
    <n v="10"/>
    <n v="0.5"/>
    <n v="0.1111111111111111"/>
    <n v="18873"/>
    <n v="4.4444444444444446"/>
    <n v="0"/>
    <n v="0"/>
    <x v="0"/>
    <n v="84760.74"/>
  </r>
  <r>
    <x v="1363"/>
    <x v="1363"/>
    <s v="fasteners"/>
    <n v="28"/>
    <n v="1475"/>
    <n v="30"/>
    <n v="808.08"/>
    <s v="Tornillería Ibérica SL"/>
    <n v="10"/>
    <n v="0.5"/>
    <n v="0.33333333333333331"/>
    <n v="4425"/>
    <n v="13.333333333333332"/>
    <n v="0"/>
    <n v="0"/>
    <x v="0"/>
    <n v="20650"/>
  </r>
  <r>
    <x v="1364"/>
    <x v="1364"/>
    <s v="fasteners"/>
    <n v="6.79"/>
    <n v="1552"/>
    <n v="126"/>
    <n v="808.04"/>
    <s v="Tornillería Ibérica SL"/>
    <n v="10"/>
    <n v="0.5"/>
    <n v="1.4"/>
    <n v="1108.5714285714287"/>
    <n v="56"/>
    <n v="0"/>
    <n v="0"/>
    <x v="0"/>
    <n v="5269.04"/>
  </r>
  <r>
    <x v="1365"/>
    <x v="1365"/>
    <s v="fasteners"/>
    <n v="40.5"/>
    <n v="379"/>
    <n v="21"/>
    <n v="807.57"/>
    <s v="Tornillería Ibérica SL"/>
    <n v="10"/>
    <n v="0.5"/>
    <n v="0.23333333333333334"/>
    <n v="1624.2857142857142"/>
    <n v="9.3333333333333339"/>
    <n v="0"/>
    <n v="0"/>
    <x v="0"/>
    <n v="7674.75"/>
  </r>
  <r>
    <x v="1366"/>
    <x v="1366"/>
    <s v="fasteners"/>
    <n v="7.89"/>
    <n v="516"/>
    <n v="108"/>
    <n v="807.23"/>
    <s v="Tornillería Ibérica SL"/>
    <n v="10"/>
    <n v="0.5"/>
    <n v="1.2"/>
    <n v="430"/>
    <n v="48"/>
    <n v="0"/>
    <n v="0"/>
    <x v="0"/>
    <n v="2035.62"/>
  </r>
  <r>
    <x v="1367"/>
    <x v="1367"/>
    <s v="fasteners"/>
    <n v="30.05"/>
    <n v="1046"/>
    <n v="28"/>
    <n v="806"/>
    <s v="Tornillería Ibérica SL"/>
    <n v="10"/>
    <n v="0.5"/>
    <n v="0.31111111111111112"/>
    <n v="3362.1428571428569"/>
    <n v="12.444444444444445"/>
    <n v="0"/>
    <n v="0"/>
    <x v="0"/>
    <n v="15716.15"/>
  </r>
  <r>
    <x v="1368"/>
    <x v="1368"/>
    <s v="fasteners"/>
    <n v="12.49"/>
    <n v="542"/>
    <n v="66"/>
    <n v="804.34"/>
    <s v="Tornillería Ibérica SL"/>
    <n v="10"/>
    <n v="0.5"/>
    <n v="0.73333333333333328"/>
    <n v="739.09090909090912"/>
    <n v="29.333333333333332"/>
    <n v="0"/>
    <n v="0"/>
    <x v="0"/>
    <n v="3384.79"/>
  </r>
  <r>
    <x v="1369"/>
    <x v="1369"/>
    <s v="fasteners"/>
    <n v="18.89"/>
    <n v="484"/>
    <n v="44"/>
    <n v="802.08"/>
    <s v="Tornillería Ibérica SL"/>
    <n v="10"/>
    <n v="0.5"/>
    <n v="0.48888888888888887"/>
    <n v="990"/>
    <n v="19.555555555555554"/>
    <n v="0"/>
    <n v="0"/>
    <x v="0"/>
    <n v="4571.38"/>
  </r>
  <r>
    <x v="1370"/>
    <x v="1370"/>
    <s v="fasteners"/>
    <n v="40.81"/>
    <n v="2147"/>
    <n v="21"/>
    <n v="801.59"/>
    <s v="Tornillería Ibérica SL"/>
    <n v="10"/>
    <n v="0.5"/>
    <n v="0.23333333333333334"/>
    <n v="9201.4285714285706"/>
    <n v="9.3333333333333339"/>
    <n v="0"/>
    <n v="0"/>
    <x v="0"/>
    <n v="43809.535000000003"/>
  </r>
  <r>
    <x v="1371"/>
    <x v="1371"/>
    <s v="fasteners"/>
    <n v="42.3"/>
    <n v="977"/>
    <n v="20"/>
    <n v="800.38"/>
    <s v="Tornillería Ibérica SL"/>
    <n v="10"/>
    <n v="0.5"/>
    <n v="0.22222222222222221"/>
    <n v="4396.5"/>
    <n v="8.8888888888888893"/>
    <n v="0"/>
    <n v="0"/>
    <x v="0"/>
    <n v="20663.55"/>
  </r>
  <r>
    <x v="1372"/>
    <x v="1372"/>
    <s v="fasteners"/>
    <n v="15.05"/>
    <n v="1820"/>
    <n v="56"/>
    <n v="799.6"/>
    <s v="Tornillería Ibérica SL"/>
    <n v="10"/>
    <n v="0.5"/>
    <n v="0.62222222222222223"/>
    <n v="2925"/>
    <n v="24.888888888888889"/>
    <n v="0"/>
    <n v="0"/>
    <x v="0"/>
    <n v="13695.5"/>
  </r>
  <r>
    <x v="1373"/>
    <x v="1373"/>
    <s v="fasteners"/>
    <n v="85.57"/>
    <n v="1464"/>
    <n v="9"/>
    <n v="795.78"/>
    <s v="Tornillería Ibérica SL"/>
    <n v="10"/>
    <n v="0.5"/>
    <n v="0.1"/>
    <n v="14640"/>
    <n v="4"/>
    <n v="0"/>
    <n v="0"/>
    <x v="0"/>
    <n v="62637.24"/>
  </r>
  <r>
    <x v="1374"/>
    <x v="1374"/>
    <s v="fasteners"/>
    <n v="13"/>
    <n v="499"/>
    <n v="63"/>
    <n v="795.08"/>
    <s v="Tornillería Ibérica SL"/>
    <n v="10"/>
    <n v="0.5"/>
    <n v="0.7"/>
    <n v="712.85714285714289"/>
    <n v="28"/>
    <n v="0"/>
    <n v="0"/>
    <x v="0"/>
    <n v="3243.5"/>
  </r>
  <r>
    <x v="1375"/>
    <x v="1375"/>
    <s v="fasteners"/>
    <n v="24.6"/>
    <n v="1808"/>
    <n v="34"/>
    <n v="795.03"/>
    <s v="Tornillería Ibérica SL"/>
    <n v="10"/>
    <n v="0.5"/>
    <n v="0.37777777777777777"/>
    <n v="4785.8823529411766"/>
    <n v="15.111111111111111"/>
    <n v="0"/>
    <n v="0"/>
    <x v="0"/>
    <n v="22238.400000000001"/>
  </r>
  <r>
    <x v="1376"/>
    <x v="1376"/>
    <s v="fasteners"/>
    <n v="19.3"/>
    <n v="1357"/>
    <n v="43"/>
    <n v="794.5"/>
    <s v="Tornillería Ibérica SL"/>
    <n v="10"/>
    <n v="0.5"/>
    <n v="0.4777777777777778"/>
    <n v="2840.2325581395348"/>
    <n v="19.111111111111111"/>
    <n v="0"/>
    <n v="0"/>
    <x v="0"/>
    <n v="13095.05"/>
  </r>
  <r>
    <x v="1377"/>
    <x v="1377"/>
    <s v="fasteners"/>
    <n v="25.45"/>
    <n v="1830"/>
    <n v="41"/>
    <n v="794.41"/>
    <s v="Tornillería Ibérica SL"/>
    <n v="10"/>
    <n v="0.5"/>
    <n v="0.45555555555555555"/>
    <n v="4017.0731707317073"/>
    <n v="18.222222222222221"/>
    <n v="0"/>
    <n v="0"/>
    <x v="0"/>
    <n v="23286.75"/>
  </r>
  <r>
    <x v="1378"/>
    <x v="1378"/>
    <s v="fasteners"/>
    <n v="13.3"/>
    <n v="9"/>
    <n v="61"/>
    <n v="793.84"/>
    <s v="Tornillería Ibérica SL"/>
    <n v="10"/>
    <n v="0.5"/>
    <n v="0.67777777777777781"/>
    <n v="13.278688524590164"/>
    <n v="27.111111111111114"/>
    <n v="19"/>
    <n v="126.35"/>
    <x v="1"/>
    <n v="59.85"/>
  </r>
  <r>
    <x v="1379"/>
    <x v="1379"/>
    <s v="anchors"/>
    <n v="47.99"/>
    <n v="741"/>
    <n v="17"/>
    <n v="793.75"/>
    <s v="Fijaciones Norte SA"/>
    <n v="14"/>
    <n v="0.55000000000000004"/>
    <n v="0.18888888888888888"/>
    <n v="3922.9411764705883"/>
    <n v="8.31111111111111"/>
    <n v="0"/>
    <n v="0"/>
    <x v="0"/>
    <n v="19558.324499999999"/>
  </r>
  <r>
    <x v="1380"/>
    <x v="1380"/>
    <s v="anchors"/>
    <n v="104.59"/>
    <n v="388"/>
    <n v="8"/>
    <n v="792.78"/>
    <s v="Fijaciones Norte SA"/>
    <n v="14"/>
    <n v="0.55000000000000004"/>
    <n v="8.8888888888888892E-2"/>
    <n v="4365"/>
    <n v="3.9111111111111114"/>
    <n v="0"/>
    <n v="0"/>
    <x v="0"/>
    <n v="22319.506000000001"/>
  </r>
  <r>
    <x v="1381"/>
    <x v="1381"/>
    <s v="fasteners"/>
    <n v="6.69"/>
    <n v="1559"/>
    <n v="126"/>
    <n v="792.3"/>
    <s v="Tornillería Ibérica SL"/>
    <n v="10"/>
    <n v="0.5"/>
    <n v="1.4"/>
    <n v="1113.5714285714287"/>
    <n v="56"/>
    <n v="0"/>
    <n v="0"/>
    <x v="0"/>
    <n v="5214.8549999999996"/>
  </r>
  <r>
    <x v="1382"/>
    <x v="1382"/>
    <s v="fasteners"/>
    <n v="22.45"/>
    <n v="1657"/>
    <n v="37"/>
    <n v="791.5"/>
    <s v="Tornillería Ibérica SL"/>
    <n v="10"/>
    <n v="0.5"/>
    <n v="0.41111111111111109"/>
    <n v="4030.5405405405409"/>
    <n v="16.444444444444443"/>
    <n v="0"/>
    <n v="0"/>
    <x v="0"/>
    <n v="18599.825000000001"/>
  </r>
  <r>
    <x v="1383"/>
    <x v="1383"/>
    <s v="fasteners"/>
    <n v="4.99"/>
    <n v="1340"/>
    <n v="167"/>
    <n v="791.23"/>
    <s v="Tornillería Ibérica SL"/>
    <n v="10"/>
    <n v="0.5"/>
    <n v="1.8555555555555556"/>
    <n v="722.1556886227545"/>
    <n v="74.222222222222229"/>
    <n v="0"/>
    <n v="0"/>
    <x v="0"/>
    <n v="3343.3"/>
  </r>
  <r>
    <x v="1384"/>
    <x v="1384"/>
    <s v="fasteners"/>
    <n v="26"/>
    <n v="1367"/>
    <n v="32"/>
    <n v="789.36"/>
    <s v="Tornillería Ibérica SL"/>
    <n v="10"/>
    <n v="0.5"/>
    <n v="0.35555555555555557"/>
    <n v="3844.6875"/>
    <n v="14.222222222222223"/>
    <n v="0"/>
    <n v="0"/>
    <x v="0"/>
    <n v="17771"/>
  </r>
  <r>
    <x v="1385"/>
    <x v="1385"/>
    <s v="fasteners"/>
    <n v="20.3"/>
    <n v="1770"/>
    <n v="40"/>
    <n v="788.54"/>
    <s v="Tornillería Ibérica SL"/>
    <n v="10"/>
    <n v="0.5"/>
    <n v="0.44444444444444442"/>
    <n v="3982.5"/>
    <n v="17.777777777777779"/>
    <n v="0"/>
    <n v="0"/>
    <x v="0"/>
    <n v="17965.5"/>
  </r>
  <r>
    <x v="1386"/>
    <x v="1386"/>
    <s v="anchors"/>
    <n v="64.290000000000006"/>
    <n v="992"/>
    <n v="13"/>
    <n v="788.23"/>
    <s v="Fijaciones Norte SA"/>
    <n v="14"/>
    <n v="0.55000000000000004"/>
    <n v="0.14444444444444443"/>
    <n v="6867.6923076923085"/>
    <n v="6.3555555555555552"/>
    <n v="0"/>
    <n v="0"/>
    <x v="0"/>
    <n v="35076.624000000003"/>
  </r>
  <r>
    <x v="1387"/>
    <x v="1387"/>
    <s v="fasteners"/>
    <n v="25.37"/>
    <n v="791"/>
    <n v="32"/>
    <n v="786.46"/>
    <s v="Tornillería Ibérica SL"/>
    <n v="10"/>
    <n v="0.5"/>
    <n v="0.35555555555555557"/>
    <n v="2224.6875"/>
    <n v="14.222222222222223"/>
    <n v="0"/>
    <n v="0"/>
    <x v="0"/>
    <n v="10033.834999999999"/>
  </r>
  <r>
    <x v="1388"/>
    <x v="1388"/>
    <s v="fasteners"/>
    <n v="5.5"/>
    <n v="113"/>
    <n v="186"/>
    <n v="785.21"/>
    <s v="Tornillería Ibérica SL"/>
    <n v="10"/>
    <n v="0.5"/>
    <n v="2.0666666666666669"/>
    <n v="54.677419354838705"/>
    <n v="82.666666666666671"/>
    <n v="0"/>
    <n v="0"/>
    <x v="2"/>
    <n v="310.75"/>
  </r>
  <r>
    <x v="1389"/>
    <x v="1389"/>
    <s v="fasteners"/>
    <n v="54.64"/>
    <n v="0"/>
    <n v="15"/>
    <n v="784.64"/>
    <s v="Tornillería Ibérica SL"/>
    <n v="10"/>
    <n v="0.5"/>
    <n v="0.16666666666666666"/>
    <n v="0"/>
    <n v="6.6666666666666661"/>
    <n v="7"/>
    <n v="191.24"/>
    <x v="3"/>
    <n v="0"/>
  </r>
  <r>
    <x v="1390"/>
    <x v="1390"/>
    <s v="fasteners"/>
    <n v="70.069999999999993"/>
    <n v="79"/>
    <n v="12"/>
    <n v="783.33"/>
    <s v="Tornillería Ibérica SL"/>
    <n v="10"/>
    <n v="0.5"/>
    <n v="0.13333333333333333"/>
    <n v="592.5"/>
    <n v="5.333333333333333"/>
    <n v="0"/>
    <n v="0"/>
    <x v="0"/>
    <n v="2767.7649999999999"/>
  </r>
  <r>
    <x v="1391"/>
    <x v="1391"/>
    <s v="fasteners"/>
    <n v="26.66"/>
    <n v="218"/>
    <n v="30"/>
    <n v="783.3"/>
    <s v="Tornillería Ibérica SL"/>
    <n v="10"/>
    <n v="0.5"/>
    <n v="0.33333333333333331"/>
    <n v="654"/>
    <n v="13.333333333333332"/>
    <n v="0"/>
    <n v="0"/>
    <x v="0"/>
    <n v="2905.94"/>
  </r>
  <r>
    <x v="1392"/>
    <x v="1392"/>
    <s v="fasteners"/>
    <n v="16.3"/>
    <n v="12"/>
    <n v="48"/>
    <n v="783.08"/>
    <s v="Tornillería Ibérica SL"/>
    <n v="10"/>
    <n v="0.5"/>
    <n v="0.53333333333333333"/>
    <n v="22.5"/>
    <n v="21.333333333333332"/>
    <n v="10"/>
    <n v="81.5"/>
    <x v="1"/>
    <n v="97.8"/>
  </r>
  <r>
    <x v="1393"/>
    <x v="1393"/>
    <s v="fasteners"/>
    <n v="7.9"/>
    <n v="12"/>
    <n v="105"/>
    <n v="782.86"/>
    <s v="Tornillería Ibérica SL"/>
    <n v="10"/>
    <n v="0.5"/>
    <n v="1.1666666666666667"/>
    <n v="10.285714285714285"/>
    <n v="46.666666666666671"/>
    <n v="35"/>
    <n v="138.25"/>
    <x v="1"/>
    <n v="47.4"/>
  </r>
  <r>
    <x v="1394"/>
    <x v="1394"/>
    <s v="anchors"/>
    <n v="98.59"/>
    <n v="120"/>
    <n v="8"/>
    <n v="782.81"/>
    <s v="Fijaciones Norte SA"/>
    <n v="14"/>
    <n v="0.55000000000000004"/>
    <n v="8.8888888888888892E-2"/>
    <n v="1350"/>
    <n v="3.9111111111111114"/>
    <n v="0"/>
    <n v="0"/>
    <x v="0"/>
    <n v="6506.94"/>
  </r>
  <r>
    <x v="1395"/>
    <x v="1395"/>
    <s v="fasteners"/>
    <n v="30.1"/>
    <n v="0"/>
    <n v="28"/>
    <n v="782.55"/>
    <s v="Tornillería Ibérica SL"/>
    <n v="10"/>
    <n v="0.5"/>
    <n v="0.31111111111111112"/>
    <n v="0"/>
    <n v="12.444444444444445"/>
    <n v="13"/>
    <n v="195.65"/>
    <x v="3"/>
    <n v="0"/>
  </r>
  <r>
    <x v="1396"/>
    <x v="1396"/>
    <s v="fasteners"/>
    <n v="77.599999999999994"/>
    <n v="416"/>
    <n v="10"/>
    <n v="782.22"/>
    <s v="Tornillería Ibérica SL"/>
    <n v="10"/>
    <n v="0.5"/>
    <n v="0.1111111111111111"/>
    <n v="3744"/>
    <n v="4.4444444444444446"/>
    <n v="0"/>
    <n v="0"/>
    <x v="0"/>
    <n v="16140.8"/>
  </r>
  <r>
    <x v="1397"/>
    <x v="1397"/>
    <s v="fasteners"/>
    <n v="7.09"/>
    <n v="1833"/>
    <n v="116"/>
    <n v="781.99"/>
    <s v="Tornillería Ibérica SL"/>
    <n v="10"/>
    <n v="0.5"/>
    <n v="1.288888888888889"/>
    <n v="1422.155172413793"/>
    <n v="51.555555555555557"/>
    <n v="0"/>
    <n v="0"/>
    <x v="0"/>
    <n v="6497.9849999999997"/>
  </r>
  <r>
    <x v="1398"/>
    <x v="1398"/>
    <s v="fasteners"/>
    <n v="44.23"/>
    <n v="1892"/>
    <n v="20"/>
    <n v="781.92"/>
    <s v="Tornillería Ibérica SL"/>
    <n v="10"/>
    <n v="0.5"/>
    <n v="0.22222222222222221"/>
    <n v="8514"/>
    <n v="8.8888888888888893"/>
    <n v="0"/>
    <n v="0"/>
    <x v="0"/>
    <n v="41841.58"/>
  </r>
  <r>
    <x v="1399"/>
    <x v="1399"/>
    <s v="fasteners"/>
    <n v="38.229999999999997"/>
    <n v="116"/>
    <n v="21"/>
    <n v="781.39"/>
    <s v="Tornillería Ibérica SL"/>
    <n v="10"/>
    <n v="0.5"/>
    <n v="0.23333333333333334"/>
    <n v="497.14285714285711"/>
    <n v="9.3333333333333339"/>
    <n v="0"/>
    <n v="0"/>
    <x v="0"/>
    <n v="2217.34"/>
  </r>
  <r>
    <x v="1400"/>
    <x v="1400"/>
    <s v="fasteners"/>
    <n v="9.2899999999999991"/>
    <n v="0"/>
    <n v="101"/>
    <n v="781.34"/>
    <s v="Tornillería Ibérica SL"/>
    <n v="10"/>
    <n v="0.5"/>
    <n v="1.1222222222222222"/>
    <n v="0"/>
    <n v="44.888888888888886"/>
    <n v="45"/>
    <n v="209.02500000000001"/>
    <x v="3"/>
    <n v="0"/>
  </r>
  <r>
    <x v="1401"/>
    <x v="1401"/>
    <s v="fasteners"/>
    <n v="12"/>
    <n v="140"/>
    <n v="69"/>
    <n v="780.48"/>
    <s v="Tornillería Ibérica SL"/>
    <n v="10"/>
    <n v="0.5"/>
    <n v="0.76666666666666672"/>
    <n v="182.60869565217391"/>
    <n v="30.666666666666668"/>
    <n v="0"/>
    <n v="0"/>
    <x v="0"/>
    <n v="840"/>
  </r>
  <r>
    <x v="1402"/>
    <x v="1402"/>
    <s v="fasteners"/>
    <n v="19.079999999999998"/>
    <n v="0"/>
    <n v="42"/>
    <n v="778.74"/>
    <s v="Tornillería Ibérica SL"/>
    <n v="10"/>
    <n v="0.5"/>
    <n v="0.46666666666666667"/>
    <n v="0"/>
    <n v="18.666666666666668"/>
    <n v="19"/>
    <n v="181.26"/>
    <x v="3"/>
    <n v="0"/>
  </r>
  <r>
    <x v="1403"/>
    <x v="1403"/>
    <s v="fasteners"/>
    <n v="14.95"/>
    <n v="1119"/>
    <n v="64"/>
    <n v="775.42"/>
    <s v="Tornillería Ibérica SL"/>
    <n v="10"/>
    <n v="0.5"/>
    <n v="0.71111111111111114"/>
    <n v="1573.59375"/>
    <n v="28.444444444444446"/>
    <n v="0"/>
    <n v="0"/>
    <x v="0"/>
    <n v="8364.5249999999996"/>
  </r>
  <r>
    <x v="1404"/>
    <x v="1404"/>
    <s v="fasteners"/>
    <n v="11.4"/>
    <n v="1690"/>
    <n v="72"/>
    <n v="773.93"/>
    <s v="Tornillería Ibérica SL"/>
    <n v="10"/>
    <n v="0.5"/>
    <n v="0.8"/>
    <n v="2112.5"/>
    <n v="32"/>
    <n v="0"/>
    <n v="0"/>
    <x v="0"/>
    <n v="9633"/>
  </r>
  <r>
    <x v="1405"/>
    <x v="1405"/>
    <s v="fasteners"/>
    <n v="26.54"/>
    <n v="315"/>
    <n v="31"/>
    <n v="773.45"/>
    <s v="Tornillería Ibérica SL"/>
    <n v="10"/>
    <n v="0.5"/>
    <n v="0.34444444444444444"/>
    <n v="914.51612903225805"/>
    <n v="13.777777777777779"/>
    <n v="0"/>
    <n v="0"/>
    <x v="0"/>
    <n v="4180.05"/>
  </r>
  <r>
    <x v="1406"/>
    <x v="1406"/>
    <s v="fasteners"/>
    <n v="30.1"/>
    <n v="846"/>
    <n v="26"/>
    <n v="771.76"/>
    <s v="Tornillería Ibérica SL"/>
    <n v="10"/>
    <n v="0.5"/>
    <n v="0.28888888888888886"/>
    <n v="2928.4615384615386"/>
    <n v="11.555555555555554"/>
    <n v="0"/>
    <n v="0"/>
    <x v="0"/>
    <n v="12732.3"/>
  </r>
  <r>
    <x v="1407"/>
    <x v="1407"/>
    <s v="fasteners"/>
    <n v="196.51"/>
    <n v="2144"/>
    <n v="4"/>
    <n v="770.32"/>
    <s v="Tornillería Ibérica SL"/>
    <n v="10"/>
    <n v="0.5"/>
    <n v="4.4444444444444446E-2"/>
    <n v="48240"/>
    <n v="1.7777777777777779"/>
    <n v="0"/>
    <n v="0"/>
    <x v="0"/>
    <n v="210658.72"/>
  </r>
  <r>
    <x v="1408"/>
    <x v="1408"/>
    <s v="fasteners"/>
    <n v="197.37"/>
    <n v="1978"/>
    <n v="4"/>
    <n v="769.74"/>
    <s v="Tornillería Ibérica SL"/>
    <n v="10"/>
    <n v="0.5"/>
    <n v="4.4444444444444446E-2"/>
    <n v="44505"/>
    <n v="1.7777777777777779"/>
    <n v="0"/>
    <n v="0"/>
    <x v="0"/>
    <n v="195198.93"/>
  </r>
  <r>
    <x v="1409"/>
    <x v="1409"/>
    <s v="fasteners"/>
    <n v="40.85"/>
    <n v="2085"/>
    <n v="20"/>
    <n v="769.58"/>
    <s v="Tornillería Ibérica SL"/>
    <n v="10"/>
    <n v="0.5"/>
    <n v="0.22222222222222221"/>
    <n v="9382.5"/>
    <n v="8.8888888888888893"/>
    <n v="0"/>
    <n v="0"/>
    <x v="0"/>
    <n v="42586.125"/>
  </r>
  <r>
    <x v="1410"/>
    <x v="1410"/>
    <s v="anchors"/>
    <n v="7.79"/>
    <n v="10"/>
    <n v="104"/>
    <n v="769.15"/>
    <s v="Fijaciones Norte SA"/>
    <n v="14"/>
    <n v="0.55000000000000004"/>
    <n v="1.1555555555555554"/>
    <n v="8.6538461538461551"/>
    <n v="50.844444444444441"/>
    <n v="41"/>
    <n v="175.6645"/>
    <x v="1"/>
    <n v="42.844999999999999"/>
  </r>
  <r>
    <x v="1411"/>
    <x v="1411"/>
    <s v="fasteners"/>
    <n v="20.9"/>
    <n v="0"/>
    <n v="39"/>
    <n v="767.92"/>
    <s v="Tornillería Ibérica SL"/>
    <n v="10"/>
    <n v="0.5"/>
    <n v="0.43333333333333335"/>
    <n v="0"/>
    <n v="17.333333333333336"/>
    <n v="18"/>
    <n v="188.1"/>
    <x v="3"/>
    <n v="0"/>
  </r>
  <r>
    <x v="1412"/>
    <x v="1412"/>
    <s v="fasteners"/>
    <n v="35.200000000000003"/>
    <n v="1965"/>
    <n v="23"/>
    <n v="766.59"/>
    <s v="Tornillería Ibérica SL"/>
    <n v="10"/>
    <n v="0.5"/>
    <n v="0.25555555555555554"/>
    <n v="7689.130434782609"/>
    <n v="10.222222222222221"/>
    <n v="0"/>
    <n v="0"/>
    <x v="0"/>
    <n v="34584"/>
  </r>
  <r>
    <x v="1413"/>
    <x v="1413"/>
    <s v="fasteners"/>
    <n v="8.7200000000000006"/>
    <n v="669"/>
    <n v="93"/>
    <n v="766.48"/>
    <s v="Tornillería Ibérica SL"/>
    <n v="10"/>
    <n v="0.5"/>
    <n v="1.0333333333333334"/>
    <n v="647.41935483870964"/>
    <n v="41.333333333333336"/>
    <n v="0"/>
    <n v="0"/>
    <x v="0"/>
    <n v="2916.84"/>
  </r>
  <r>
    <x v="1414"/>
    <x v="1414"/>
    <s v="fasteners"/>
    <n v="33.83"/>
    <n v="1979"/>
    <n v="24"/>
    <n v="765.17"/>
    <s v="Tornillería Ibérica SL"/>
    <n v="10"/>
    <n v="0.5"/>
    <n v="0.26666666666666666"/>
    <n v="7421.25"/>
    <n v="10.666666666666666"/>
    <n v="0"/>
    <n v="0"/>
    <x v="0"/>
    <n v="33474.785000000003"/>
  </r>
  <r>
    <x v="1415"/>
    <x v="1415"/>
    <s v="fasteners"/>
    <n v="9.7899999999999991"/>
    <n v="950"/>
    <n v="82"/>
    <n v="764.79"/>
    <s v="Tornillería Ibérica SL"/>
    <n v="10"/>
    <n v="0.5"/>
    <n v="0.91111111111111109"/>
    <n v="1042.6829268292684"/>
    <n v="36.444444444444443"/>
    <n v="0"/>
    <n v="0"/>
    <x v="0"/>
    <n v="4650.25"/>
  </r>
  <r>
    <x v="1416"/>
    <x v="1416"/>
    <s v="fasteners"/>
    <n v="8.4"/>
    <n v="1826"/>
    <n v="96"/>
    <n v="764.69"/>
    <s v="Tornillería Ibérica SL"/>
    <n v="10"/>
    <n v="0.5"/>
    <n v="1.0666666666666667"/>
    <n v="1711.875"/>
    <n v="42.666666666666664"/>
    <n v="0"/>
    <n v="0"/>
    <x v="0"/>
    <n v="7669.2"/>
  </r>
  <r>
    <x v="1417"/>
    <x v="1417"/>
    <s v="fasteners"/>
    <n v="10.49"/>
    <n v="620"/>
    <n v="73"/>
    <n v="764.3"/>
    <s v="Tornillería Ibérica SL"/>
    <n v="10"/>
    <n v="0.5"/>
    <n v="0.81111111111111112"/>
    <n v="764.38356164383561"/>
    <n v="32.444444444444443"/>
    <n v="0"/>
    <n v="0"/>
    <x v="0"/>
    <n v="3251.9"/>
  </r>
  <r>
    <x v="1418"/>
    <x v="1418"/>
    <s v="fasteners"/>
    <n v="17.899999999999999"/>
    <n v="824"/>
    <n v="45"/>
    <n v="762.59"/>
    <s v="Tornillería Ibérica SL"/>
    <n v="10"/>
    <n v="0.5"/>
    <n v="0.5"/>
    <n v="1648"/>
    <n v="20"/>
    <n v="0"/>
    <n v="0"/>
    <x v="0"/>
    <n v="7374.8"/>
  </r>
  <r>
    <x v="1419"/>
    <x v="1419"/>
    <s v="fasteners"/>
    <n v="21.8"/>
    <n v="657"/>
    <n v="37"/>
    <n v="761.81"/>
    <s v="Tornillería Ibérica SL"/>
    <n v="10"/>
    <n v="0.5"/>
    <n v="0.41111111111111109"/>
    <n v="1598.1081081081081"/>
    <n v="16.444444444444443"/>
    <n v="0"/>
    <n v="0"/>
    <x v="0"/>
    <n v="7161.3"/>
  </r>
  <r>
    <x v="1420"/>
    <x v="1420"/>
    <s v="fasteners"/>
    <n v="36.450000000000003"/>
    <n v="186"/>
    <n v="22"/>
    <n v="761.75"/>
    <s v="Tornillería Ibérica SL"/>
    <n v="10"/>
    <n v="0.5"/>
    <n v="0.24444444444444444"/>
    <n v="760.90909090909088"/>
    <n v="9.7777777777777768"/>
    <n v="0"/>
    <n v="0"/>
    <x v="0"/>
    <n v="3389.85"/>
  </r>
  <r>
    <x v="1421"/>
    <x v="1421"/>
    <s v="fasteners"/>
    <n v="8.8000000000000007"/>
    <n v="1965"/>
    <n v="91"/>
    <n v="760.05"/>
    <s v="Tornillería Ibérica SL"/>
    <n v="10"/>
    <n v="0.5"/>
    <n v="1.0111111111111111"/>
    <n v="1943.4065934065934"/>
    <n v="40.444444444444443"/>
    <n v="0"/>
    <n v="0"/>
    <x v="0"/>
    <n v="8646"/>
  </r>
  <r>
    <x v="1422"/>
    <x v="1422"/>
    <s v="fasteners"/>
    <n v="4.8"/>
    <n v="1469"/>
    <n v="166"/>
    <n v="759.33"/>
    <s v="Tornillería Ibérica SL"/>
    <n v="10"/>
    <n v="0.5"/>
    <n v="1.8444444444444446"/>
    <n v="796.4457831325301"/>
    <n v="73.777777777777786"/>
    <n v="0"/>
    <n v="0"/>
    <x v="0"/>
    <n v="3525.6"/>
  </r>
  <r>
    <x v="1423"/>
    <x v="1423"/>
    <s v="fasteners"/>
    <n v="20.6"/>
    <n v="229"/>
    <n v="44"/>
    <n v="759.24"/>
    <s v="Tornillería Ibérica SL"/>
    <n v="10"/>
    <n v="0.5"/>
    <n v="0.48888888888888887"/>
    <n v="468.40909090909093"/>
    <n v="19.555555555555554"/>
    <n v="0"/>
    <n v="0"/>
    <x v="0"/>
    <n v="2358.6999999999998"/>
  </r>
  <r>
    <x v="1424"/>
    <x v="1424"/>
    <s v="anchors"/>
    <n v="16.690000000000001"/>
    <n v="669"/>
    <n v="48"/>
    <n v="757.56"/>
    <s v="Fijaciones Norte SA"/>
    <n v="14"/>
    <n v="0.55000000000000004"/>
    <n v="0.53333333333333333"/>
    <n v="1254.375"/>
    <n v="23.466666666666665"/>
    <n v="0"/>
    <n v="0"/>
    <x v="0"/>
    <n v="6141.0855000000001"/>
  </r>
  <r>
    <x v="1425"/>
    <x v="1425"/>
    <s v="fasteners"/>
    <n v="9"/>
    <n v="634"/>
    <n v="89"/>
    <n v="756.9"/>
    <s v="Tornillería Ibérica SL"/>
    <n v="10"/>
    <n v="0.5"/>
    <n v="0.98888888888888893"/>
    <n v="641.12359550561791"/>
    <n v="39.555555555555557"/>
    <n v="0"/>
    <n v="0"/>
    <x v="0"/>
    <n v="2853"/>
  </r>
  <r>
    <x v="1426"/>
    <x v="1426"/>
    <s v="fasteners"/>
    <n v="68.400000000000006"/>
    <n v="179"/>
    <n v="12"/>
    <n v="755.16"/>
    <s v="Tornillería Ibérica SL"/>
    <n v="10"/>
    <n v="0.5"/>
    <n v="0.13333333333333333"/>
    <n v="1342.5"/>
    <n v="5.333333333333333"/>
    <n v="0"/>
    <n v="0"/>
    <x v="0"/>
    <n v="6121.8"/>
  </r>
  <r>
    <x v="1427"/>
    <x v="1427"/>
    <s v="fasteners"/>
    <n v="30.05"/>
    <n v="1057"/>
    <n v="26"/>
    <n v="753.7"/>
    <s v="Tornillería Ibérica SL"/>
    <n v="10"/>
    <n v="0.5"/>
    <n v="0.28888888888888886"/>
    <n v="3658.8461538461543"/>
    <n v="11.555555555555554"/>
    <n v="0"/>
    <n v="0"/>
    <x v="0"/>
    <n v="15881.424999999999"/>
  </r>
  <r>
    <x v="1428"/>
    <x v="1428"/>
    <s v="fasteners"/>
    <n v="42"/>
    <n v="619"/>
    <n v="21"/>
    <n v="753.04"/>
    <s v="Tornillería Ibérica SL"/>
    <n v="10"/>
    <n v="0.5"/>
    <n v="0.23333333333333334"/>
    <n v="2652.8571428571427"/>
    <n v="9.3333333333333339"/>
    <n v="0"/>
    <n v="0"/>
    <x v="0"/>
    <n v="12999"/>
  </r>
  <r>
    <x v="1429"/>
    <x v="1429"/>
    <s v="fasteners"/>
    <n v="41"/>
    <n v="130"/>
    <n v="19"/>
    <n v="751.12"/>
    <s v="Tornillería Ibérica SL"/>
    <n v="10"/>
    <n v="0.5"/>
    <n v="0.21111111111111111"/>
    <n v="615.78947368421052"/>
    <n v="8.4444444444444446"/>
    <n v="0"/>
    <n v="0"/>
    <x v="0"/>
    <n v="2665"/>
  </r>
  <r>
    <x v="1430"/>
    <x v="1430"/>
    <s v="anchors"/>
    <n v="7.79"/>
    <n v="1947"/>
    <n v="116"/>
    <n v="749.69"/>
    <s v="Fijaciones Norte SA"/>
    <n v="14"/>
    <n v="0.55000000000000004"/>
    <n v="1.288888888888889"/>
    <n v="1510.6034482758619"/>
    <n v="56.711111111111116"/>
    <n v="0"/>
    <n v="0"/>
    <x v="0"/>
    <n v="8341.9215000000004"/>
  </r>
  <r>
    <x v="1431"/>
    <x v="1431"/>
    <s v="fasteners"/>
    <n v="24.98"/>
    <n v="541"/>
    <n v="32"/>
    <n v="747.36"/>
    <s v="Tornillería Ibérica SL"/>
    <n v="10"/>
    <n v="0.5"/>
    <n v="0.35555555555555557"/>
    <n v="1521.5625"/>
    <n v="14.222222222222223"/>
    <n v="0"/>
    <n v="0"/>
    <x v="0"/>
    <n v="6757.09"/>
  </r>
  <r>
    <x v="1432"/>
    <x v="1432"/>
    <s v="fasteners"/>
    <n v="6.2"/>
    <n v="597"/>
    <n v="126"/>
    <n v="746.92"/>
    <s v="Tornillería Ibérica SL"/>
    <n v="10"/>
    <n v="0.5"/>
    <n v="1.4"/>
    <n v="426.42857142857144"/>
    <n v="56"/>
    <n v="0"/>
    <n v="0"/>
    <x v="0"/>
    <n v="1850.7"/>
  </r>
  <r>
    <x v="1433"/>
    <x v="1433"/>
    <s v="fasteners"/>
    <n v="15.2"/>
    <n v="106"/>
    <n v="51"/>
    <n v="746.81"/>
    <s v="Tornillería Ibérica SL"/>
    <n v="10"/>
    <n v="0.5"/>
    <n v="0.56666666666666665"/>
    <n v="187.05882352941177"/>
    <n v="22.666666666666664"/>
    <n v="0"/>
    <n v="0"/>
    <x v="0"/>
    <n v="805.6"/>
  </r>
  <r>
    <x v="1434"/>
    <x v="1434"/>
    <s v="fasteners"/>
    <n v="53.11"/>
    <n v="413"/>
    <n v="15"/>
    <n v="745.65"/>
    <s v="Tornillería Ibérica SL"/>
    <n v="10"/>
    <n v="0.5"/>
    <n v="0.16666666666666666"/>
    <n v="2478"/>
    <n v="6.6666666666666661"/>
    <n v="0"/>
    <n v="0"/>
    <x v="0"/>
    <n v="10967.215"/>
  </r>
  <r>
    <x v="1435"/>
    <x v="1435"/>
    <s v="fasteners"/>
    <n v="49.29"/>
    <n v="1494"/>
    <n v="16"/>
    <n v="745.3"/>
    <s v="Tornillería Ibérica SL"/>
    <n v="10"/>
    <n v="0.5"/>
    <n v="0.17777777777777778"/>
    <n v="8403.75"/>
    <n v="7.1111111111111116"/>
    <n v="0"/>
    <n v="0"/>
    <x v="0"/>
    <n v="36819.629999999997"/>
  </r>
  <r>
    <x v="1436"/>
    <x v="1436"/>
    <s v="fasteners"/>
    <n v="63.8"/>
    <n v="1802"/>
    <n v="12"/>
    <n v="745.22"/>
    <s v="Tornillería Ibérica SL"/>
    <n v="10"/>
    <n v="0.5"/>
    <n v="0.13333333333333333"/>
    <n v="13515"/>
    <n v="5.333333333333333"/>
    <n v="0"/>
    <n v="0"/>
    <x v="0"/>
    <n v="57483.8"/>
  </r>
  <r>
    <x v="1437"/>
    <x v="1437"/>
    <s v="fasteners"/>
    <n v="22.53"/>
    <n v="347"/>
    <n v="34"/>
    <n v="740.82"/>
    <s v="Tornillería Ibérica SL"/>
    <n v="10"/>
    <n v="0.5"/>
    <n v="0.37777777777777777"/>
    <n v="918.52941176470586"/>
    <n v="15.111111111111111"/>
    <n v="0"/>
    <n v="0"/>
    <x v="0"/>
    <n v="3908.9549999999999"/>
  </r>
  <r>
    <x v="1438"/>
    <x v="1438"/>
    <s v="fasteners"/>
    <n v="11.18"/>
    <n v="251"/>
    <n v="82"/>
    <n v="740.43"/>
    <s v="Tornillería Ibérica SL"/>
    <n v="10"/>
    <n v="0.5"/>
    <n v="0.91111111111111109"/>
    <n v="275.48780487804879"/>
    <n v="36.444444444444443"/>
    <n v="0"/>
    <n v="0"/>
    <x v="0"/>
    <n v="1403.09"/>
  </r>
  <r>
    <x v="1439"/>
    <x v="1439"/>
    <s v="fasteners"/>
    <n v="9.99"/>
    <n v="1264"/>
    <n v="77"/>
    <n v="740.23"/>
    <s v="Tornillería Ibérica SL"/>
    <n v="10"/>
    <n v="0.5"/>
    <n v="0.85555555555555551"/>
    <n v="1477.4025974025974"/>
    <n v="34.222222222222221"/>
    <n v="0"/>
    <n v="0"/>
    <x v="0"/>
    <n v="6313.68"/>
  </r>
  <r>
    <x v="1440"/>
    <x v="1440"/>
    <s v="fasteners"/>
    <n v="38.9"/>
    <n v="629"/>
    <n v="20"/>
    <n v="739.9"/>
    <s v="Tornillería Ibérica SL"/>
    <n v="10"/>
    <n v="0.5"/>
    <n v="0.22222222222222221"/>
    <n v="2830.5"/>
    <n v="8.8888888888888893"/>
    <n v="0"/>
    <n v="0"/>
    <x v="0"/>
    <n v="12234.05"/>
  </r>
  <r>
    <x v="1441"/>
    <x v="1441"/>
    <s v="fasteners"/>
    <n v="17.489999999999998"/>
    <n v="6"/>
    <n v="44"/>
    <n v="739.81"/>
    <s v="Tornillería Ibérica SL"/>
    <n v="10"/>
    <n v="0.5"/>
    <n v="0.48888888888888887"/>
    <n v="12.272727272727273"/>
    <n v="19.555555555555554"/>
    <n v="14"/>
    <n v="122.43"/>
    <x v="1"/>
    <n v="52.47"/>
  </r>
  <r>
    <x v="1442"/>
    <x v="1442"/>
    <s v="fasteners"/>
    <n v="11.2"/>
    <n v="15"/>
    <n v="70"/>
    <n v="739.65"/>
    <s v="Tornillería Ibérica SL"/>
    <n v="10"/>
    <n v="0.5"/>
    <n v="0.77777777777777779"/>
    <n v="19.285714285714285"/>
    <n v="31.111111111111111"/>
    <n v="17"/>
    <n v="95.2"/>
    <x v="1"/>
    <n v="84"/>
  </r>
  <r>
    <x v="1443"/>
    <x v="1443"/>
    <s v="fasteners"/>
    <n v="5"/>
    <n v="1448"/>
    <n v="156"/>
    <n v="737.8"/>
    <s v="Tornillería Ibérica SL"/>
    <n v="10"/>
    <n v="0.5"/>
    <n v="1.7333333333333334"/>
    <n v="835.38461538461536"/>
    <n v="69.333333333333343"/>
    <n v="0"/>
    <n v="0"/>
    <x v="0"/>
    <n v="3620"/>
  </r>
  <r>
    <x v="1444"/>
    <x v="1444"/>
    <s v="anchors"/>
    <n v="3.49"/>
    <n v="78"/>
    <n v="226"/>
    <n v="737.29"/>
    <s v="Fijaciones Norte SA"/>
    <n v="14"/>
    <n v="0.55000000000000004"/>
    <n v="2.5111111111111111"/>
    <n v="31.061946902654867"/>
    <n v="110.48888888888888"/>
    <n v="33"/>
    <n v="63.343499999999999"/>
    <x v="1"/>
    <n v="149.721"/>
  </r>
  <r>
    <x v="1445"/>
    <x v="1445"/>
    <s v="fasteners"/>
    <n v="5.89"/>
    <n v="1632"/>
    <n v="130"/>
    <n v="737.21"/>
    <s v="Tornillería Ibérica SL"/>
    <n v="10"/>
    <n v="0.5"/>
    <n v="1.4444444444444444"/>
    <n v="1129.8461538461538"/>
    <n v="57.777777777777779"/>
    <n v="0"/>
    <n v="0"/>
    <x v="0"/>
    <n v="4806.24"/>
  </r>
  <r>
    <x v="1446"/>
    <x v="1446"/>
    <s v="fasteners"/>
    <n v="18.5"/>
    <n v="1604"/>
    <n v="41"/>
    <n v="737.04"/>
    <s v="Tornillería Ibérica SL"/>
    <n v="10"/>
    <n v="0.5"/>
    <n v="0.45555555555555555"/>
    <n v="3520.9756097560976"/>
    <n v="18.222222222222221"/>
    <n v="0"/>
    <n v="0"/>
    <x v="0"/>
    <n v="14837"/>
  </r>
  <r>
    <x v="1447"/>
    <x v="1447"/>
    <s v="fasteners"/>
    <n v="53.2"/>
    <n v="582"/>
    <n v="15"/>
    <n v="734.1"/>
    <s v="Tornillería Ibérica SL"/>
    <n v="10"/>
    <n v="0.5"/>
    <n v="0.16666666666666666"/>
    <n v="3492"/>
    <n v="6.6666666666666661"/>
    <n v="0"/>
    <n v="0"/>
    <x v="0"/>
    <n v="15481.2"/>
  </r>
  <r>
    <x v="1448"/>
    <x v="1448"/>
    <s v="fasteners"/>
    <n v="19.690000000000001"/>
    <n v="1757"/>
    <n v="39"/>
    <n v="733.93"/>
    <s v="Tornillería Ibérica SL"/>
    <n v="10"/>
    <n v="0.5"/>
    <n v="0.43333333333333335"/>
    <n v="4054.6153846153843"/>
    <n v="17.333333333333336"/>
    <n v="0"/>
    <n v="0"/>
    <x v="0"/>
    <n v="17297.665000000001"/>
  </r>
  <r>
    <x v="1449"/>
    <x v="1449"/>
    <s v="fasteners"/>
    <n v="14.29"/>
    <n v="1342"/>
    <n v="54"/>
    <n v="732.9"/>
    <s v="Tornillería Ibérica SL"/>
    <n v="10"/>
    <n v="0.5"/>
    <n v="0.6"/>
    <n v="2236.666666666667"/>
    <n v="24"/>
    <n v="0"/>
    <n v="0"/>
    <x v="0"/>
    <n v="9588.59"/>
  </r>
  <r>
    <x v="1450"/>
    <x v="1450"/>
    <s v="fasteners"/>
    <n v="8.8000000000000007"/>
    <n v="1062"/>
    <n v="88"/>
    <n v="730.85"/>
    <s v="Tornillería Ibérica SL"/>
    <n v="10"/>
    <n v="0.5"/>
    <n v="0.97777777777777775"/>
    <n v="1086.1363636363637"/>
    <n v="39.111111111111107"/>
    <n v="0"/>
    <n v="0"/>
    <x v="0"/>
    <n v="4672.8"/>
  </r>
  <r>
    <x v="1451"/>
    <x v="1451"/>
    <s v="fasteners"/>
    <n v="29"/>
    <n v="12"/>
    <n v="25"/>
    <n v="730.8"/>
    <s v="Tornillería Ibérica SL"/>
    <n v="10"/>
    <n v="0.5"/>
    <n v="0.27777777777777779"/>
    <n v="43.199999999999996"/>
    <n v="11.111111111111111"/>
    <n v="0"/>
    <n v="0"/>
    <x v="2"/>
    <n v="174"/>
  </r>
  <r>
    <x v="1452"/>
    <x v="1452"/>
    <s v="fasteners"/>
    <n v="75.650000000000006"/>
    <n v="1933"/>
    <n v="10"/>
    <n v="730.79"/>
    <s v="Tornillería Ibérica SL"/>
    <n v="10"/>
    <n v="0.5"/>
    <n v="0.1111111111111111"/>
    <n v="17397"/>
    <n v="4.4444444444444446"/>
    <n v="0"/>
    <n v="0"/>
    <x v="0"/>
    <n v="73115.725000000006"/>
  </r>
  <r>
    <x v="1453"/>
    <x v="1453"/>
    <s v="fasteners"/>
    <n v="50.18"/>
    <n v="1787"/>
    <n v="15"/>
    <n v="730.65"/>
    <s v="Tornillería Ibérica SL"/>
    <n v="10"/>
    <n v="0.5"/>
    <n v="0.16666666666666666"/>
    <n v="10722"/>
    <n v="6.6666666666666661"/>
    <n v="0"/>
    <n v="0"/>
    <x v="0"/>
    <n v="44835.83"/>
  </r>
  <r>
    <x v="1454"/>
    <x v="1454"/>
    <s v="fasteners"/>
    <n v="30.1"/>
    <n v="951"/>
    <n v="25"/>
    <n v="729.61"/>
    <s v="Tornillería Ibérica SL"/>
    <n v="10"/>
    <n v="0.5"/>
    <n v="0.27777777777777779"/>
    <n v="3423.6"/>
    <n v="11.111111111111111"/>
    <n v="0"/>
    <n v="0"/>
    <x v="0"/>
    <n v="14312.55"/>
  </r>
  <r>
    <x v="1455"/>
    <x v="1455"/>
    <s v="fasteners"/>
    <n v="7.99"/>
    <n v="966"/>
    <n v="95"/>
    <n v="729.61"/>
    <s v="Tornillería Ibérica SL"/>
    <n v="10"/>
    <n v="0.5"/>
    <n v="1.0555555555555556"/>
    <n v="915.15789473684208"/>
    <n v="42.222222222222221"/>
    <n v="0"/>
    <n v="0"/>
    <x v="0"/>
    <n v="3859.17"/>
  </r>
  <r>
    <x v="1456"/>
    <x v="1456"/>
    <s v="anchors"/>
    <n v="16.989999999999998"/>
    <n v="649"/>
    <n v="45"/>
    <n v="729.19"/>
    <s v="Fijaciones Norte SA"/>
    <n v="14"/>
    <n v="0.55000000000000004"/>
    <n v="0.5"/>
    <n v="1298"/>
    <n v="22"/>
    <n v="0"/>
    <n v="0"/>
    <x v="0"/>
    <n v="6064.5805"/>
  </r>
  <r>
    <x v="1457"/>
    <x v="1457"/>
    <s v="fasteners"/>
    <n v="5.59"/>
    <n v="1705"/>
    <n v="137"/>
    <n v="729.17"/>
    <s v="Tornillería Ibérica SL"/>
    <n v="10"/>
    <n v="0.5"/>
    <n v="1.5222222222222221"/>
    <n v="1120.0729927007301"/>
    <n v="60.888888888888886"/>
    <n v="0"/>
    <n v="0"/>
    <x v="0"/>
    <n v="4765.4750000000004"/>
  </r>
  <r>
    <x v="1458"/>
    <x v="1458"/>
    <s v="fasteners"/>
    <n v="85.55"/>
    <n v="281"/>
    <n v="9"/>
    <n v="728.91"/>
    <s v="Tornillería Ibérica SL"/>
    <n v="10"/>
    <n v="0.5"/>
    <n v="0.1"/>
    <n v="2810"/>
    <n v="4"/>
    <n v="0"/>
    <n v="0"/>
    <x v="0"/>
    <n v="12019.775"/>
  </r>
  <r>
    <x v="1459"/>
    <x v="1459"/>
    <s v="fasteners"/>
    <n v="5.39"/>
    <n v="1240"/>
    <n v="141"/>
    <n v="726.85"/>
    <s v="Tornillería Ibérica SL"/>
    <n v="10"/>
    <n v="0.5"/>
    <n v="1.5666666666666667"/>
    <n v="791.48936170212767"/>
    <n v="62.666666666666664"/>
    <n v="0"/>
    <n v="0"/>
    <x v="0"/>
    <n v="3341.8"/>
  </r>
  <r>
    <x v="1460"/>
    <x v="1460"/>
    <s v="fasteners"/>
    <n v="30.69"/>
    <n v="833"/>
    <n v="24"/>
    <n v="726.7"/>
    <s v="Tornillería Ibérica SL"/>
    <n v="10"/>
    <n v="0.5"/>
    <n v="0.26666666666666666"/>
    <n v="3123.75"/>
    <n v="10.666666666666666"/>
    <n v="0"/>
    <n v="0"/>
    <x v="0"/>
    <n v="12782.385"/>
  </r>
  <r>
    <x v="1461"/>
    <x v="1461"/>
    <s v="fasteners"/>
    <n v="56.5"/>
    <n v="1064"/>
    <n v="13"/>
    <n v="726.59"/>
    <s v="Tornillería Ibérica SL"/>
    <n v="10"/>
    <n v="0.5"/>
    <n v="0.14444444444444443"/>
    <n v="7366.1538461538466"/>
    <n v="5.7777777777777768"/>
    <n v="0"/>
    <n v="0"/>
    <x v="0"/>
    <n v="30058"/>
  </r>
  <r>
    <x v="1462"/>
    <x v="1462"/>
    <s v="fasteners"/>
    <n v="39.9"/>
    <n v="1635"/>
    <n v="19"/>
    <n v="726.2"/>
    <s v="Tornillería Ibérica SL"/>
    <n v="10"/>
    <n v="0.5"/>
    <n v="0.21111111111111111"/>
    <n v="7744.7368421052633"/>
    <n v="8.4444444444444446"/>
    <n v="0"/>
    <n v="0"/>
    <x v="0"/>
    <n v="32618.25"/>
  </r>
  <r>
    <x v="1463"/>
    <x v="1463"/>
    <s v="fasteners"/>
    <n v="725.76"/>
    <n v="2144"/>
    <n v="1"/>
    <n v="725.76"/>
    <s v="Tornillería Ibérica SL"/>
    <n v="10"/>
    <n v="0.5"/>
    <n v="1.1111111111111112E-2"/>
    <n v="192960"/>
    <n v="0.44444444444444448"/>
    <n v="0"/>
    <n v="0"/>
    <x v="0"/>
    <n v="778014.71999999997"/>
  </r>
  <r>
    <x v="1464"/>
    <x v="1464"/>
    <s v="fasteners"/>
    <n v="36.630000000000003"/>
    <n v="89"/>
    <n v="21"/>
    <n v="723.82"/>
    <s v="Tornillería Ibérica SL"/>
    <n v="10"/>
    <n v="0.5"/>
    <n v="0.23333333333333334"/>
    <n v="381.42857142857144"/>
    <n v="9.3333333333333339"/>
    <n v="0"/>
    <n v="0"/>
    <x v="0"/>
    <n v="1630.0350000000001"/>
  </r>
  <r>
    <x v="1465"/>
    <x v="1465"/>
    <s v="fasteners"/>
    <n v="32.78"/>
    <n v="1639"/>
    <n v="23"/>
    <n v="722.5"/>
    <s v="Tornillería Ibérica SL"/>
    <n v="10"/>
    <n v="0.5"/>
    <n v="0.25555555555555554"/>
    <n v="6413.4782608695659"/>
    <n v="10.222222222222221"/>
    <n v="0"/>
    <n v="0"/>
    <x v="0"/>
    <n v="26863.21"/>
  </r>
  <r>
    <x v="1466"/>
    <x v="1466"/>
    <s v="fasteners"/>
    <n v="82.26"/>
    <n v="1763"/>
    <n v="10"/>
    <n v="722.45"/>
    <s v="Tornillería Ibérica SL"/>
    <n v="10"/>
    <n v="0.5"/>
    <n v="0.1111111111111111"/>
    <n v="15867"/>
    <n v="4.4444444444444446"/>
    <n v="0"/>
    <n v="0"/>
    <x v="0"/>
    <n v="72512.19"/>
  </r>
  <r>
    <x v="1467"/>
    <x v="1467"/>
    <s v="fasteners"/>
    <n v="24.6"/>
    <n v="310"/>
    <n v="30"/>
    <n v="722.25"/>
    <s v="Tornillería Ibérica SL"/>
    <n v="10"/>
    <n v="0.5"/>
    <n v="0.33333333333333331"/>
    <n v="930"/>
    <n v="13.333333333333332"/>
    <n v="0"/>
    <n v="0"/>
    <x v="0"/>
    <n v="3813"/>
  </r>
  <r>
    <x v="1468"/>
    <x v="1468"/>
    <s v="fasteners"/>
    <n v="55.04"/>
    <n v="1042"/>
    <n v="14"/>
    <n v="722.16"/>
    <s v="Tornillería Ibérica SL"/>
    <n v="10"/>
    <n v="0.5"/>
    <n v="0.15555555555555556"/>
    <n v="6698.5714285714284"/>
    <n v="6.2222222222222223"/>
    <n v="0"/>
    <n v="0"/>
    <x v="0"/>
    <n v="28675.84"/>
  </r>
  <r>
    <x v="1469"/>
    <x v="1469"/>
    <s v="fasteners"/>
    <n v="10.3"/>
    <n v="0"/>
    <n v="72"/>
    <n v="720.1"/>
    <s v="Tornillería Ibérica SL"/>
    <n v="10"/>
    <n v="0.5"/>
    <n v="0.8"/>
    <n v="0"/>
    <n v="32"/>
    <n v="32"/>
    <n v="164.8"/>
    <x v="3"/>
    <n v="0"/>
  </r>
  <r>
    <x v="1470"/>
    <x v="1470"/>
    <s v="fasteners"/>
    <n v="6.98"/>
    <n v="808"/>
    <n v="109"/>
    <n v="719.94"/>
    <s v="Tornillería Ibérica SL"/>
    <n v="10"/>
    <n v="0.5"/>
    <n v="1.211111111111111"/>
    <n v="667.1559633027523"/>
    <n v="48.444444444444443"/>
    <n v="0"/>
    <n v="0"/>
    <x v="0"/>
    <n v="2819.92"/>
  </r>
  <r>
    <x v="1471"/>
    <x v="1471"/>
    <s v="fasteners"/>
    <n v="82.56"/>
    <n v="842"/>
    <n v="9"/>
    <n v="719.94"/>
    <s v="Tornillería Ibérica SL"/>
    <n v="10"/>
    <n v="0.5"/>
    <n v="0.1"/>
    <n v="8420"/>
    <n v="4"/>
    <n v="0"/>
    <n v="0"/>
    <x v="0"/>
    <n v="34757.760000000002"/>
  </r>
  <r>
    <x v="1472"/>
    <x v="1472"/>
    <s v="anchors"/>
    <n v="18.899999999999999"/>
    <n v="1055"/>
    <n v="40"/>
    <n v="717.87"/>
    <s v="Fijaciones Norte SA"/>
    <n v="14"/>
    <n v="0.55000000000000004"/>
    <n v="0.44444444444444442"/>
    <n v="2373.75"/>
    <n v="19.555555555555554"/>
    <n v="0"/>
    <n v="0"/>
    <x v="0"/>
    <n v="10966.725"/>
  </r>
  <r>
    <x v="1473"/>
    <x v="1473"/>
    <s v="fasteners"/>
    <n v="14.6"/>
    <n v="2169"/>
    <n v="58"/>
    <n v="715.93"/>
    <s v="Tornillería Ibérica SL"/>
    <n v="10"/>
    <n v="0.5"/>
    <n v="0.64444444444444449"/>
    <n v="3365.6896551724135"/>
    <n v="25.777777777777779"/>
    <n v="0"/>
    <n v="0"/>
    <x v="0"/>
    <n v="15833.7"/>
  </r>
  <r>
    <x v="1474"/>
    <x v="1474"/>
    <s v="fasteners"/>
    <n v="20.399999999999999"/>
    <n v="517"/>
    <n v="37"/>
    <n v="715.27"/>
    <s v="Tornillería Ibérica SL"/>
    <n v="10"/>
    <n v="0.5"/>
    <n v="0.41111111111111109"/>
    <n v="1257.5675675675677"/>
    <n v="16.444444444444443"/>
    <n v="0"/>
    <n v="0"/>
    <x v="0"/>
    <n v="5273.4"/>
  </r>
  <r>
    <x v="1475"/>
    <x v="1475"/>
    <s v="fasteners"/>
    <n v="8.89"/>
    <n v="381"/>
    <n v="84"/>
    <n v="714.78"/>
    <s v="Tornillería Ibérica SL"/>
    <n v="10"/>
    <n v="0.5"/>
    <n v="0.93333333333333335"/>
    <n v="408.21428571428572"/>
    <n v="37.333333333333336"/>
    <n v="0"/>
    <n v="0"/>
    <x v="0"/>
    <n v="1693.5450000000001"/>
  </r>
  <r>
    <x v="1476"/>
    <x v="1476"/>
    <s v="fasteners"/>
    <n v="23.39"/>
    <n v="393"/>
    <n v="30"/>
    <n v="713.83"/>
    <s v="Tornillería Ibérica SL"/>
    <n v="10"/>
    <n v="0.5"/>
    <n v="0.33333333333333331"/>
    <n v="1179"/>
    <n v="13.333333333333332"/>
    <n v="0"/>
    <n v="0"/>
    <x v="0"/>
    <n v="4596.1350000000002"/>
  </r>
  <r>
    <x v="1477"/>
    <x v="1477"/>
    <s v="fasteners"/>
    <n v="13.99"/>
    <n v="1610"/>
    <n v="52"/>
    <n v="713.76"/>
    <s v="Tornillería Ibérica SL"/>
    <n v="10"/>
    <n v="0.5"/>
    <n v="0.57777777777777772"/>
    <n v="2786.5384615384619"/>
    <n v="23.111111111111107"/>
    <n v="0"/>
    <n v="0"/>
    <x v="0"/>
    <n v="11261.95"/>
  </r>
  <r>
    <x v="1478"/>
    <x v="1478"/>
    <s v="fasteners"/>
    <n v="45.05"/>
    <n v="4"/>
    <n v="16"/>
    <n v="713.6"/>
    <s v="Tornillería Ibérica SL"/>
    <n v="10"/>
    <n v="0.5"/>
    <n v="0.17777777777777778"/>
    <n v="22.5"/>
    <n v="7.1111111111111116"/>
    <n v="4"/>
    <n v="90.1"/>
    <x v="1"/>
    <n v="90.1"/>
  </r>
  <r>
    <x v="1479"/>
    <x v="1479"/>
    <s v="fasteners"/>
    <n v="25.39"/>
    <n v="6"/>
    <n v="35"/>
    <n v="712.91"/>
    <s v="Tornillería Ibérica SL"/>
    <n v="10"/>
    <n v="0.5"/>
    <n v="0.3888888888888889"/>
    <n v="15.428571428571429"/>
    <n v="15.555555555555555"/>
    <n v="10"/>
    <n v="126.95"/>
    <x v="1"/>
    <n v="76.17"/>
  </r>
  <r>
    <x v="1480"/>
    <x v="1480"/>
    <s v="fasteners"/>
    <n v="6.45"/>
    <n v="161"/>
    <n v="116"/>
    <n v="711.67"/>
    <s v="Tornillería Ibérica SL"/>
    <n v="10"/>
    <n v="0.5"/>
    <n v="1.288888888888889"/>
    <n v="124.91379310344827"/>
    <n v="51.555555555555557"/>
    <n v="0"/>
    <n v="0"/>
    <x v="2"/>
    <n v="519.22500000000002"/>
  </r>
  <r>
    <x v="1481"/>
    <x v="1481"/>
    <s v="fasteners"/>
    <n v="17"/>
    <n v="1973"/>
    <n v="44"/>
    <n v="710.94"/>
    <s v="Tornillería Ibérica SL"/>
    <n v="10"/>
    <n v="0.5"/>
    <n v="0.48888888888888887"/>
    <n v="4035.6818181818185"/>
    <n v="19.555555555555554"/>
    <n v="0"/>
    <n v="0"/>
    <x v="0"/>
    <n v="16770.5"/>
  </r>
  <r>
    <x v="1482"/>
    <x v="1482"/>
    <s v="fasteners"/>
    <n v="126.85"/>
    <n v="1506"/>
    <n v="6"/>
    <n v="710.35"/>
    <s v="Tornillería Ibérica SL"/>
    <n v="10"/>
    <n v="0.5"/>
    <n v="6.6666666666666666E-2"/>
    <n v="22590"/>
    <n v="2.6666666666666665"/>
    <n v="0"/>
    <n v="0"/>
    <x v="0"/>
    <n v="95518.05"/>
  </r>
  <r>
    <x v="1483"/>
    <x v="1483"/>
    <s v="anchors"/>
    <n v="16.190000000000001"/>
    <n v="391"/>
    <n v="47"/>
    <n v="710.23"/>
    <s v="Fijaciones Norte SA"/>
    <n v="14"/>
    <n v="0.55000000000000004"/>
    <n v="0.52222222222222225"/>
    <n v="748.72340425531911"/>
    <n v="22.977777777777778"/>
    <n v="0"/>
    <n v="0"/>
    <x v="0"/>
    <n v="3481.6595000000002"/>
  </r>
  <r>
    <x v="1484"/>
    <x v="1484"/>
    <s v="fasteners"/>
    <n v="13.46"/>
    <n v="2086"/>
    <n v="55"/>
    <n v="707.9"/>
    <s v="Tornillería Ibérica SL"/>
    <n v="10"/>
    <n v="0.5"/>
    <n v="0.61111111111111116"/>
    <n v="3413.454545454545"/>
    <n v="24.444444444444446"/>
    <n v="0"/>
    <n v="0"/>
    <x v="0"/>
    <n v="14038.78"/>
  </r>
  <r>
    <x v="1485"/>
    <x v="1485"/>
    <s v="fasteners"/>
    <n v="73.53"/>
    <n v="1760"/>
    <n v="10"/>
    <n v="705.9"/>
    <s v="Tornillería Ibérica SL"/>
    <n v="10"/>
    <n v="0.5"/>
    <n v="0.1111111111111111"/>
    <n v="15840"/>
    <n v="4.4444444444444446"/>
    <n v="0"/>
    <n v="0"/>
    <x v="0"/>
    <n v="64706.400000000001"/>
  </r>
  <r>
    <x v="1486"/>
    <x v="1486"/>
    <s v="anchors"/>
    <n v="4.8899999999999997"/>
    <n v="989"/>
    <n v="153"/>
    <n v="704.47"/>
    <s v="Fijaciones Norte SA"/>
    <n v="14"/>
    <n v="0.55000000000000004"/>
    <n v="1.7"/>
    <n v="581.76470588235293"/>
    <n v="74.8"/>
    <n v="0"/>
    <n v="0"/>
    <x v="0"/>
    <n v="2659.9155000000001"/>
  </r>
  <r>
    <x v="1487"/>
    <x v="1487"/>
    <s v="fasteners"/>
    <n v="27.49"/>
    <n v="0"/>
    <n v="31"/>
    <n v="703.8"/>
    <s v="Tornillería Ibérica SL"/>
    <n v="10"/>
    <n v="0.5"/>
    <n v="0.34444444444444444"/>
    <n v="0"/>
    <n v="13.777777777777779"/>
    <n v="14"/>
    <n v="192.43"/>
    <x v="3"/>
    <n v="0"/>
  </r>
  <r>
    <x v="1488"/>
    <x v="1488"/>
    <s v="fasteners"/>
    <n v="123.84"/>
    <n v="1904"/>
    <n v="6"/>
    <n v="703.4"/>
    <s v="Tornillería Ibérica SL"/>
    <n v="10"/>
    <n v="0.5"/>
    <n v="6.6666666666666666E-2"/>
    <n v="28560"/>
    <n v="2.6666666666666665"/>
    <n v="0"/>
    <n v="0"/>
    <x v="0"/>
    <n v="117895.67999999999"/>
  </r>
  <r>
    <x v="1489"/>
    <x v="1489"/>
    <s v="fasteners"/>
    <n v="11.25"/>
    <n v="307"/>
    <n v="72"/>
    <n v="702.09"/>
    <s v="Tornillería Ibérica SL"/>
    <n v="10"/>
    <n v="0.5"/>
    <n v="0.8"/>
    <n v="383.75"/>
    <n v="32"/>
    <n v="0"/>
    <n v="0"/>
    <x v="0"/>
    <n v="1726.875"/>
  </r>
  <r>
    <x v="1490"/>
    <x v="1490"/>
    <s v="fasteners"/>
    <n v="3.09"/>
    <n v="798"/>
    <n v="241"/>
    <n v="700.85"/>
    <s v="Tornillería Ibérica SL"/>
    <n v="10"/>
    <n v="0.5"/>
    <n v="2.6777777777777776"/>
    <n v="298.00829875518673"/>
    <n v="107.1111111111111"/>
    <n v="0"/>
    <n v="0"/>
    <x v="0"/>
    <n v="1232.9100000000001"/>
  </r>
  <r>
    <x v="1491"/>
    <x v="1491"/>
    <s v="anchors"/>
    <n v="106.19"/>
    <n v="17"/>
    <n v="7"/>
    <n v="700.83"/>
    <s v="Fijaciones Norte SA"/>
    <n v="14"/>
    <n v="0.55000000000000004"/>
    <n v="7.7777777777777779E-2"/>
    <n v="218.57142857142856"/>
    <n v="3.4222222222222225"/>
    <n v="0"/>
    <n v="0"/>
    <x v="0"/>
    <n v="992.87649999999996"/>
  </r>
  <r>
    <x v="1492"/>
    <x v="1492"/>
    <s v="anchors"/>
    <n v="22.69"/>
    <n v="2022"/>
    <n v="32"/>
    <n v="700.12"/>
    <s v="Fijaciones Norte SA"/>
    <n v="14"/>
    <n v="0.55000000000000004"/>
    <n v="0.35555555555555557"/>
    <n v="5686.875"/>
    <n v="15.644444444444446"/>
    <n v="0"/>
    <n v="0"/>
    <x v="0"/>
    <n v="25233.548999999999"/>
  </r>
  <r>
    <x v="1493"/>
    <x v="1493"/>
    <s v="fasteners"/>
    <n v="17.68"/>
    <n v="1685"/>
    <n v="42"/>
    <n v="699.91"/>
    <s v="Tornillería Ibérica SL"/>
    <n v="10"/>
    <n v="0.5"/>
    <n v="0.46666666666666667"/>
    <n v="3610.7142857142858"/>
    <n v="18.666666666666668"/>
    <n v="0"/>
    <n v="0"/>
    <x v="0"/>
    <n v="14895.4"/>
  </r>
  <r>
    <x v="1494"/>
    <x v="1494"/>
    <s v="anchors"/>
    <n v="15.49"/>
    <n v="213"/>
    <n v="47"/>
    <n v="699.51"/>
    <s v="Fijaciones Norte SA"/>
    <n v="14"/>
    <n v="0.55000000000000004"/>
    <n v="0.52222222222222225"/>
    <n v="407.87234042553189"/>
    <n v="22.977777777777778"/>
    <n v="0"/>
    <n v="0"/>
    <x v="0"/>
    <n v="1814.6534999999999"/>
  </r>
  <r>
    <x v="1495"/>
    <x v="1495"/>
    <s v="fasteners"/>
    <n v="6.39"/>
    <n v="2102"/>
    <n v="116"/>
    <n v="698.01"/>
    <s v="Tornillería Ibérica SL"/>
    <n v="10"/>
    <n v="0.5"/>
    <n v="1.288888888888889"/>
    <n v="1630.8620689655172"/>
    <n v="51.555555555555557"/>
    <n v="0"/>
    <n v="0"/>
    <x v="0"/>
    <n v="6715.89"/>
  </r>
  <r>
    <x v="1496"/>
    <x v="1496"/>
    <s v="fasteners"/>
    <n v="33.97"/>
    <n v="1055"/>
    <n v="22"/>
    <n v="697.7"/>
    <s v="Tornillería Ibérica SL"/>
    <n v="10"/>
    <n v="0.5"/>
    <n v="0.24444444444444444"/>
    <n v="4315.909090909091"/>
    <n v="9.7777777777777768"/>
    <n v="0"/>
    <n v="0"/>
    <x v="0"/>
    <n v="17919.174999999999"/>
  </r>
  <r>
    <x v="1497"/>
    <x v="1497"/>
    <s v="fasteners"/>
    <n v="142.33000000000001"/>
    <n v="1212"/>
    <n v="5"/>
    <n v="697.41"/>
    <s v="Tornillería Ibérica SL"/>
    <n v="10"/>
    <n v="0.5"/>
    <n v="5.5555555555555552E-2"/>
    <n v="21816"/>
    <n v="2.2222222222222223"/>
    <n v="0"/>
    <n v="0"/>
    <x v="0"/>
    <n v="86251.98"/>
  </r>
  <r>
    <x v="1498"/>
    <x v="1498"/>
    <s v="fasteners"/>
    <n v="59.5"/>
    <n v="874"/>
    <n v="12"/>
    <n v="697.34"/>
    <s v="Tornillería Ibérica SL"/>
    <n v="10"/>
    <n v="0.5"/>
    <n v="0.13333333333333333"/>
    <n v="6555"/>
    <n v="5.333333333333333"/>
    <n v="0"/>
    <n v="0"/>
    <x v="0"/>
    <n v="26001.5"/>
  </r>
  <r>
    <x v="1499"/>
    <x v="1499"/>
    <s v="fasteners"/>
    <n v="19.579999999999998"/>
    <n v="1414"/>
    <n v="36"/>
    <n v="696.17"/>
    <s v="Tornillería Ibérica SL"/>
    <n v="10"/>
    <n v="0.5"/>
    <n v="0.4"/>
    <n v="3535"/>
    <n v="16"/>
    <n v="0"/>
    <n v="0"/>
    <x v="0"/>
    <n v="13843.06"/>
  </r>
  <r>
    <x v="1500"/>
    <x v="1500"/>
    <s v="fasteners"/>
    <n v="9.32"/>
    <n v="15"/>
    <n v="79"/>
    <n v="695.96"/>
    <s v="Tornillería Ibérica SL"/>
    <n v="10"/>
    <n v="0.5"/>
    <n v="0.87777777777777777"/>
    <n v="17.088607594936708"/>
    <n v="35.111111111111114"/>
    <n v="21"/>
    <n v="97.86"/>
    <x v="1"/>
    <n v="69.900000000000006"/>
  </r>
  <r>
    <x v="1501"/>
    <x v="1501"/>
    <s v="fasteners"/>
    <n v="28.49"/>
    <n v="1094"/>
    <n v="26"/>
    <n v="695.71"/>
    <s v="Tornillería Ibérica SL"/>
    <n v="10"/>
    <n v="0.5"/>
    <n v="0.28888888888888886"/>
    <n v="3786.9230769230771"/>
    <n v="11.555555555555554"/>
    <n v="0"/>
    <n v="0"/>
    <x v="0"/>
    <n v="15584.03"/>
  </r>
  <r>
    <x v="1502"/>
    <x v="1502"/>
    <s v="fasteners"/>
    <n v="45.7"/>
    <n v="1115"/>
    <n v="16"/>
    <n v="695.5"/>
    <s v="Tornillería Ibérica SL"/>
    <n v="10"/>
    <n v="0.5"/>
    <n v="0.17777777777777778"/>
    <n v="6271.875"/>
    <n v="7.1111111111111116"/>
    <n v="0"/>
    <n v="0"/>
    <x v="0"/>
    <n v="25477.75"/>
  </r>
  <r>
    <x v="1503"/>
    <x v="1503"/>
    <s v="fasteners"/>
    <n v="16.34"/>
    <n v="1608"/>
    <n v="44"/>
    <n v="694.71"/>
    <s v="Tornillería Ibérica SL"/>
    <n v="10"/>
    <n v="0.5"/>
    <n v="0.48888888888888887"/>
    <n v="3289.090909090909"/>
    <n v="19.555555555555554"/>
    <n v="0"/>
    <n v="0"/>
    <x v="0"/>
    <n v="13137.36"/>
  </r>
  <r>
    <x v="1504"/>
    <x v="1504"/>
    <s v="fasteners"/>
    <n v="13.45"/>
    <n v="2077"/>
    <n v="64"/>
    <n v="693.8"/>
    <s v="Tornillería Ibérica SL"/>
    <n v="10"/>
    <n v="0.5"/>
    <n v="0.71111111111111114"/>
    <n v="2920.78125"/>
    <n v="28.444444444444446"/>
    <n v="0"/>
    <n v="0"/>
    <x v="0"/>
    <n v="13967.825000000001"/>
  </r>
  <r>
    <x v="1505"/>
    <x v="1505"/>
    <s v="fasteners"/>
    <n v="11.19"/>
    <n v="1024"/>
    <n v="64"/>
    <n v="687.34"/>
    <s v="Tornillería Ibérica SL"/>
    <n v="10"/>
    <n v="0.5"/>
    <n v="0.71111111111111114"/>
    <n v="1440"/>
    <n v="28.444444444444446"/>
    <n v="0"/>
    <n v="0"/>
    <x v="0"/>
    <n v="5729.28"/>
  </r>
  <r>
    <x v="1506"/>
    <x v="1506"/>
    <s v="fasteners"/>
    <n v="16.149999999999999"/>
    <n v="10"/>
    <n v="44"/>
    <n v="685.45"/>
    <s v="Tornillería Ibérica SL"/>
    <n v="10"/>
    <n v="0.5"/>
    <n v="0.48888888888888887"/>
    <n v="20.454545454545457"/>
    <n v="19.555555555555554"/>
    <n v="10"/>
    <n v="80.75"/>
    <x v="1"/>
    <n v="80.75"/>
  </r>
  <r>
    <x v="1507"/>
    <x v="1507"/>
    <s v="fasteners"/>
    <n v="19.149999999999999"/>
    <n v="0"/>
    <n v="37"/>
    <n v="685.23"/>
    <s v="Tornillería Ibérica SL"/>
    <n v="10"/>
    <n v="0.5"/>
    <n v="0.41111111111111109"/>
    <n v="0"/>
    <n v="16.444444444444443"/>
    <n v="17"/>
    <n v="162.77500000000001"/>
    <x v="3"/>
    <n v="0"/>
  </r>
  <r>
    <x v="1508"/>
    <x v="1508"/>
    <s v="fasteners"/>
    <n v="7.39"/>
    <n v="2204"/>
    <n v="97"/>
    <n v="684.06"/>
    <s v="Tornillería Ibérica SL"/>
    <n v="10"/>
    <n v="0.5"/>
    <n v="1.0777777777777777"/>
    <n v="2044.9484536082475"/>
    <n v="43.111111111111107"/>
    <n v="0"/>
    <n v="0"/>
    <x v="0"/>
    <n v="8143.78"/>
  </r>
  <r>
    <x v="1509"/>
    <x v="1509"/>
    <s v="fasteners"/>
    <n v="46.2"/>
    <n v="995"/>
    <n v="15"/>
    <n v="682.81"/>
    <s v="Tornillería Ibérica SL"/>
    <n v="10"/>
    <n v="0.5"/>
    <n v="0.16666666666666666"/>
    <n v="5970"/>
    <n v="6.6666666666666661"/>
    <n v="0"/>
    <n v="0"/>
    <x v="0"/>
    <n v="22984.5"/>
  </r>
  <r>
    <x v="1510"/>
    <x v="1510"/>
    <s v="fasteners"/>
    <n v="45.58"/>
    <n v="288"/>
    <n v="20"/>
    <n v="682.48"/>
    <s v="Tornillería Ibérica SL"/>
    <n v="10"/>
    <n v="0.5"/>
    <n v="0.22222222222222221"/>
    <n v="1296"/>
    <n v="8.8888888888888893"/>
    <n v="0"/>
    <n v="0"/>
    <x v="0"/>
    <n v="6563.52"/>
  </r>
  <r>
    <x v="1511"/>
    <x v="1511"/>
    <s v="fasteners"/>
    <n v="5.39"/>
    <n v="1103"/>
    <n v="132"/>
    <n v="681.45"/>
    <s v="Tornillería Ibérica SL"/>
    <n v="10"/>
    <n v="0.5"/>
    <n v="1.4666666666666666"/>
    <n v="752.04545454545462"/>
    <n v="58.666666666666664"/>
    <n v="0"/>
    <n v="0"/>
    <x v="0"/>
    <n v="2972.585"/>
  </r>
  <r>
    <x v="1512"/>
    <x v="1512"/>
    <s v="fasteners"/>
    <n v="18"/>
    <n v="1628"/>
    <n v="40"/>
    <n v="681.12"/>
    <s v="Tornillería Ibérica SL"/>
    <n v="10"/>
    <n v="0.5"/>
    <n v="0.44444444444444442"/>
    <n v="3663"/>
    <n v="17.777777777777779"/>
    <n v="0"/>
    <n v="0"/>
    <x v="0"/>
    <n v="14652"/>
  </r>
  <r>
    <x v="1513"/>
    <x v="1513"/>
    <s v="fasteners"/>
    <n v="16.2"/>
    <n v="1403"/>
    <n v="43"/>
    <n v="680.98"/>
    <s v="Tornillería Ibérica SL"/>
    <n v="10"/>
    <n v="0.5"/>
    <n v="0.4777777777777778"/>
    <n v="2936.5116279069766"/>
    <n v="19.111111111111111"/>
    <n v="0"/>
    <n v="0"/>
    <x v="0"/>
    <n v="11364.3"/>
  </r>
  <r>
    <x v="1514"/>
    <x v="1514"/>
    <s v="anchors"/>
    <n v="22.29"/>
    <n v="2173"/>
    <n v="32"/>
    <n v="680.82"/>
    <s v="Fijaciones Norte SA"/>
    <n v="14"/>
    <n v="0.55000000000000004"/>
    <n v="0.35555555555555557"/>
    <n v="6111.5625"/>
    <n v="15.644444444444446"/>
    <n v="0"/>
    <n v="0"/>
    <x v="0"/>
    <n v="26639.893499999998"/>
  </r>
  <r>
    <x v="1515"/>
    <x v="1515"/>
    <s v="fasteners"/>
    <n v="48.28"/>
    <n v="691"/>
    <n v="15"/>
    <n v="680.78"/>
    <s v="Tornillería Ibérica SL"/>
    <n v="10"/>
    <n v="0.5"/>
    <n v="0.16666666666666666"/>
    <n v="4146"/>
    <n v="6.6666666666666661"/>
    <n v="0"/>
    <n v="0"/>
    <x v="0"/>
    <n v="16680.740000000002"/>
  </r>
  <r>
    <x v="1516"/>
    <x v="1516"/>
    <s v="fasteners"/>
    <n v="33.5"/>
    <n v="1358"/>
    <n v="21"/>
    <n v="680.72"/>
    <s v="Tornillería Ibérica SL"/>
    <n v="10"/>
    <n v="0.5"/>
    <n v="0.23333333333333334"/>
    <n v="5820"/>
    <n v="9.3333333333333339"/>
    <n v="0"/>
    <n v="0"/>
    <x v="0"/>
    <n v="22746.5"/>
  </r>
  <r>
    <x v="1517"/>
    <x v="1517"/>
    <s v="fasteners"/>
    <n v="122.98"/>
    <n v="2163"/>
    <n v="6"/>
    <n v="678.84"/>
    <s v="Tornillería Ibérica SL"/>
    <n v="10"/>
    <n v="0.5"/>
    <n v="6.6666666666666666E-2"/>
    <n v="32445"/>
    <n v="2.6666666666666665"/>
    <n v="0"/>
    <n v="0"/>
    <x v="0"/>
    <n v="133002.87"/>
  </r>
  <r>
    <x v="1518"/>
    <x v="1518"/>
    <s v="fasteners"/>
    <n v="3.59"/>
    <n v="1574"/>
    <n v="202"/>
    <n v="677.71"/>
    <s v="Tornillería Ibérica SL"/>
    <n v="10"/>
    <n v="0.5"/>
    <n v="2.2444444444444445"/>
    <n v="701.28712871287132"/>
    <n v="89.777777777777771"/>
    <n v="0"/>
    <n v="0"/>
    <x v="0"/>
    <n v="2825.33"/>
  </r>
  <r>
    <x v="1519"/>
    <x v="1519"/>
    <s v="fasteners"/>
    <n v="18.25"/>
    <n v="365"/>
    <n v="38"/>
    <n v="677.46"/>
    <s v="Tornillería Ibérica SL"/>
    <n v="10"/>
    <n v="0.5"/>
    <n v="0.42222222222222222"/>
    <n v="864.47368421052636"/>
    <n v="16.888888888888889"/>
    <n v="0"/>
    <n v="0"/>
    <x v="0"/>
    <n v="3330.625"/>
  </r>
  <r>
    <x v="1520"/>
    <x v="1520"/>
    <s v="fasteners"/>
    <n v="35.22"/>
    <n v="606"/>
    <n v="20"/>
    <n v="675.49"/>
    <s v="Tornillería Ibérica SL"/>
    <n v="10"/>
    <n v="0.5"/>
    <n v="0.22222222222222221"/>
    <n v="2727"/>
    <n v="8.8888888888888893"/>
    <n v="0"/>
    <n v="0"/>
    <x v="0"/>
    <n v="10671.66"/>
  </r>
  <r>
    <x v="1521"/>
    <x v="1521"/>
    <s v="fasteners"/>
    <n v="45.15"/>
    <n v="1172"/>
    <n v="16"/>
    <n v="675.47"/>
    <s v="Tornillería Ibérica SL"/>
    <n v="10"/>
    <n v="0.5"/>
    <n v="0.17777777777777778"/>
    <n v="6592.5"/>
    <n v="7.1111111111111116"/>
    <n v="0"/>
    <n v="0"/>
    <x v="0"/>
    <n v="26457.9"/>
  </r>
  <r>
    <x v="1522"/>
    <x v="1522"/>
    <s v="fasteners"/>
    <n v="35.22"/>
    <n v="1750"/>
    <n v="20"/>
    <n v="673.36"/>
    <s v="Tornillería Ibérica SL"/>
    <n v="10"/>
    <n v="0.5"/>
    <n v="0.22222222222222221"/>
    <n v="7875"/>
    <n v="8.8888888888888893"/>
    <n v="0"/>
    <n v="0"/>
    <x v="0"/>
    <n v="30817.5"/>
  </r>
  <r>
    <x v="1523"/>
    <x v="1523"/>
    <s v="fasteners"/>
    <n v="10"/>
    <n v="200"/>
    <n v="70"/>
    <n v="673.2"/>
    <s v="Tornillería Ibérica SL"/>
    <n v="10"/>
    <n v="0.5"/>
    <n v="0.77777777777777779"/>
    <n v="257.14285714285711"/>
    <n v="31.111111111111111"/>
    <n v="0"/>
    <n v="0"/>
    <x v="0"/>
    <n v="1000"/>
  </r>
  <r>
    <x v="1524"/>
    <x v="1524"/>
    <s v="fasteners"/>
    <n v="15.05"/>
    <n v="193"/>
    <n v="48"/>
    <n v="673.2"/>
    <s v="Tornillería Ibérica SL"/>
    <n v="10"/>
    <n v="0.5"/>
    <n v="0.53333333333333333"/>
    <n v="361.875"/>
    <n v="21.333333333333332"/>
    <n v="0"/>
    <n v="0"/>
    <x v="0"/>
    <n v="1452.325"/>
  </r>
  <r>
    <x v="1525"/>
    <x v="1525"/>
    <s v="anchors"/>
    <n v="9.19"/>
    <n v="1734"/>
    <n v="75"/>
    <n v="672.15"/>
    <s v="Fijaciones Norte SA"/>
    <n v="14"/>
    <n v="0.55000000000000004"/>
    <n v="0.83333333333333337"/>
    <n v="2080.7999999999997"/>
    <n v="36.666666666666671"/>
    <n v="0"/>
    <n v="0"/>
    <x v="0"/>
    <n v="8764.5030000000006"/>
  </r>
  <r>
    <x v="1526"/>
    <x v="1526"/>
    <s v="fasteners"/>
    <n v="16.100000000000001"/>
    <n v="1690"/>
    <n v="42"/>
    <n v="669.77"/>
    <s v="Tornillería Ibérica SL"/>
    <n v="10"/>
    <n v="0.5"/>
    <n v="0.46666666666666667"/>
    <n v="3621.4285714285716"/>
    <n v="18.666666666666668"/>
    <n v="0"/>
    <n v="0"/>
    <x v="0"/>
    <n v="13604.5"/>
  </r>
  <r>
    <x v="1527"/>
    <x v="1527"/>
    <s v="anchors"/>
    <n v="7.29"/>
    <n v="1913"/>
    <n v="98"/>
    <n v="668.62"/>
    <s v="Fijaciones Norte SA"/>
    <n v="14"/>
    <n v="0.55000000000000004"/>
    <n v="1.0888888888888888"/>
    <n v="1756.8367346938778"/>
    <n v="47.911111111111104"/>
    <n v="0"/>
    <n v="0"/>
    <x v="0"/>
    <n v="7670.1734999999999"/>
  </r>
  <r>
    <x v="1528"/>
    <x v="1528"/>
    <s v="fasteners"/>
    <n v="12.69"/>
    <n v="790"/>
    <n v="53"/>
    <n v="668.21"/>
    <s v="Tornillería Ibérica SL"/>
    <n v="10"/>
    <n v="0.5"/>
    <n v="0.58888888888888891"/>
    <n v="1341.5094339622642"/>
    <n v="23.555555555555557"/>
    <n v="0"/>
    <n v="0"/>
    <x v="0"/>
    <n v="5012.55"/>
  </r>
  <r>
    <x v="1529"/>
    <x v="1529"/>
    <s v="fasteners"/>
    <n v="9.89"/>
    <n v="379"/>
    <n v="71"/>
    <n v="668.2"/>
    <s v="Tornillería Ibérica SL"/>
    <n v="10"/>
    <n v="0.5"/>
    <n v="0.78888888888888886"/>
    <n v="480.42253521126764"/>
    <n v="31.555555555555554"/>
    <n v="0"/>
    <n v="0"/>
    <x v="0"/>
    <n v="1874.155"/>
  </r>
  <r>
    <x v="1530"/>
    <x v="1530"/>
    <s v="fasteners"/>
    <n v="33.39"/>
    <n v="2129"/>
    <n v="21"/>
    <n v="667.81"/>
    <s v="Tornillería Ibérica SL"/>
    <n v="10"/>
    <n v="0.5"/>
    <n v="0.23333333333333334"/>
    <n v="9124.2857142857138"/>
    <n v="9.3333333333333339"/>
    <n v="0"/>
    <n v="0"/>
    <x v="0"/>
    <n v="35543.654999999999"/>
  </r>
  <r>
    <x v="1531"/>
    <x v="1531"/>
    <s v="fasteners"/>
    <n v="26.45"/>
    <n v="2185"/>
    <n v="27"/>
    <n v="666.98"/>
    <s v="Tornillería Ibérica SL"/>
    <n v="10"/>
    <n v="0.5"/>
    <n v="0.3"/>
    <n v="7283.3333333333339"/>
    <n v="12"/>
    <n v="0"/>
    <n v="0"/>
    <x v="0"/>
    <n v="28896.625"/>
  </r>
  <r>
    <x v="1532"/>
    <x v="1532"/>
    <s v="fasteners"/>
    <n v="28.38"/>
    <n v="0"/>
    <n v="24"/>
    <n v="666.35"/>
    <s v="Tornillería Ibérica SL"/>
    <n v="10"/>
    <n v="0.5"/>
    <n v="0.26666666666666666"/>
    <n v="0"/>
    <n v="10.666666666666666"/>
    <n v="11"/>
    <n v="156.09"/>
    <x v="3"/>
    <n v="0"/>
  </r>
  <r>
    <x v="1533"/>
    <x v="1533"/>
    <s v="fasteners"/>
    <n v="18.09"/>
    <n v="2093"/>
    <n v="39"/>
    <n v="666"/>
    <s v="Tornillería Ibérica SL"/>
    <n v="10"/>
    <n v="0.5"/>
    <n v="0.43333333333333335"/>
    <n v="4830"/>
    <n v="17.333333333333336"/>
    <n v="0"/>
    <n v="0"/>
    <x v="0"/>
    <n v="18931.185000000001"/>
  </r>
  <r>
    <x v="1534"/>
    <x v="1534"/>
    <s v="fasteners"/>
    <n v="33.75"/>
    <n v="1866"/>
    <n v="20"/>
    <n v="665.56"/>
    <s v="Tornillería Ibérica SL"/>
    <n v="10"/>
    <n v="0.5"/>
    <n v="0.22222222222222221"/>
    <n v="8397"/>
    <n v="8.8888888888888893"/>
    <n v="0"/>
    <n v="0"/>
    <x v="0"/>
    <n v="31488.75"/>
  </r>
  <r>
    <x v="1535"/>
    <x v="1535"/>
    <s v="fasteners"/>
    <n v="73.91"/>
    <n v="358"/>
    <n v="9"/>
    <n v="665.19"/>
    <s v="Tornillería Ibérica SL"/>
    <n v="10"/>
    <n v="0.5"/>
    <n v="0.1"/>
    <n v="3580"/>
    <n v="4"/>
    <n v="0"/>
    <n v="0"/>
    <x v="0"/>
    <n v="13229.89"/>
  </r>
  <r>
    <x v="1536"/>
    <x v="1536"/>
    <s v="fasteners"/>
    <n v="23.22"/>
    <n v="10"/>
    <n v="30"/>
    <n v="664.98"/>
    <s v="Tornillería Ibérica SL"/>
    <n v="10"/>
    <n v="0.5"/>
    <n v="0.33333333333333331"/>
    <n v="30"/>
    <n v="13.333333333333332"/>
    <n v="4"/>
    <n v="46.44"/>
    <x v="1"/>
    <n v="116.1"/>
  </r>
  <r>
    <x v="1537"/>
    <x v="1537"/>
    <s v="fasteners"/>
    <n v="45.5"/>
    <n v="805"/>
    <n v="15"/>
    <n v="664.3"/>
    <s v="Tornillería Ibérica SL"/>
    <n v="10"/>
    <n v="0.5"/>
    <n v="0.16666666666666666"/>
    <n v="4830"/>
    <n v="6.6666666666666661"/>
    <n v="0"/>
    <n v="0"/>
    <x v="0"/>
    <n v="18313.75"/>
  </r>
  <r>
    <x v="1538"/>
    <x v="1538"/>
    <s v="anchors"/>
    <n v="13.69"/>
    <n v="1993"/>
    <n v="52"/>
    <n v="664.3"/>
    <s v="Fijaciones Norte SA"/>
    <n v="14"/>
    <n v="0.55000000000000004"/>
    <n v="0.57777777777777772"/>
    <n v="3449.4230769230771"/>
    <n v="25.422222222222221"/>
    <n v="0"/>
    <n v="0"/>
    <x v="0"/>
    <n v="15006.2935"/>
  </r>
  <r>
    <x v="1539"/>
    <x v="1539"/>
    <s v="anchors"/>
    <n v="16.59"/>
    <n v="5"/>
    <n v="42"/>
    <n v="663.53"/>
    <s v="Fijaciones Norte SA"/>
    <n v="14"/>
    <n v="0.55000000000000004"/>
    <n v="0.46666666666666667"/>
    <n v="10.714285714285714"/>
    <n v="20.533333333333335"/>
    <n v="16"/>
    <n v="145.99199999999999"/>
    <x v="1"/>
    <n v="45.622500000000002"/>
  </r>
  <r>
    <x v="1540"/>
    <x v="1540"/>
    <s v="fasteners"/>
    <n v="24.4"/>
    <n v="1464"/>
    <n v="27"/>
    <n v="662.19"/>
    <s v="Tornillería Ibérica SL"/>
    <n v="10"/>
    <n v="0.5"/>
    <n v="0.3"/>
    <n v="4880"/>
    <n v="12"/>
    <n v="0"/>
    <n v="0"/>
    <x v="0"/>
    <n v="17860.8"/>
  </r>
  <r>
    <x v="1541"/>
    <x v="1541"/>
    <s v="anchors"/>
    <n v="21.29"/>
    <n v="1363"/>
    <n v="32"/>
    <n v="661.74"/>
    <s v="Fijaciones Norte SA"/>
    <n v="14"/>
    <n v="0.55000000000000004"/>
    <n v="0.35555555555555557"/>
    <n v="3833.4375"/>
    <n v="15.644444444444446"/>
    <n v="0"/>
    <n v="0"/>
    <x v="0"/>
    <n v="15960.048500000001"/>
  </r>
  <r>
    <x v="1542"/>
    <x v="1542"/>
    <s v="fasteners"/>
    <n v="6.69"/>
    <n v="1685"/>
    <n v="105"/>
    <n v="661.51"/>
    <s v="Tornillería Ibérica SL"/>
    <n v="10"/>
    <n v="0.5"/>
    <n v="1.1666666666666667"/>
    <n v="1444.2857142857142"/>
    <n v="46.666666666666671"/>
    <n v="0"/>
    <n v="0"/>
    <x v="0"/>
    <n v="5636.3249999999998"/>
  </r>
  <r>
    <x v="1543"/>
    <x v="1543"/>
    <s v="fasteners"/>
    <n v="10"/>
    <n v="2217"/>
    <n v="70"/>
    <n v="661.4"/>
    <s v="Tornillería Ibérica SL"/>
    <n v="10"/>
    <n v="0.5"/>
    <n v="0.77777777777777779"/>
    <n v="2850.4285714285716"/>
    <n v="31.111111111111111"/>
    <n v="0"/>
    <n v="0"/>
    <x v="0"/>
    <n v="11085"/>
  </r>
  <r>
    <x v="1544"/>
    <x v="1544"/>
    <s v="fasteners"/>
    <n v="69.5"/>
    <n v="1935"/>
    <n v="10"/>
    <n v="660.25"/>
    <s v="Tornillería Ibérica SL"/>
    <n v="10"/>
    <n v="0.5"/>
    <n v="0.1111111111111111"/>
    <n v="17415"/>
    <n v="4.4444444444444446"/>
    <n v="0"/>
    <n v="0"/>
    <x v="0"/>
    <n v="67241.25"/>
  </r>
  <r>
    <x v="1545"/>
    <x v="1545"/>
    <s v="fasteners"/>
    <n v="20.21"/>
    <n v="127"/>
    <n v="34"/>
    <n v="658.37"/>
    <s v="Tornillería Ibérica SL"/>
    <n v="10"/>
    <n v="0.5"/>
    <n v="0.37777777777777777"/>
    <n v="336.1764705882353"/>
    <n v="15.111111111111111"/>
    <n v="0"/>
    <n v="0"/>
    <x v="0"/>
    <n v="1283.335"/>
  </r>
  <r>
    <x v="1546"/>
    <x v="1546"/>
    <s v="fasteners"/>
    <n v="56.23"/>
    <n v="0"/>
    <n v="12"/>
    <n v="657.87"/>
    <s v="Tornillería Ibérica SL"/>
    <n v="10"/>
    <n v="0.5"/>
    <n v="0.13333333333333333"/>
    <n v="0"/>
    <n v="5.333333333333333"/>
    <n v="6"/>
    <n v="168.69"/>
    <x v="3"/>
    <n v="0"/>
  </r>
  <r>
    <x v="1547"/>
    <x v="1547"/>
    <s v="fasteners"/>
    <n v="10"/>
    <n v="1547"/>
    <n v="69"/>
    <n v="657.2"/>
    <s v="Tornillería Ibérica SL"/>
    <n v="10"/>
    <n v="0.5"/>
    <n v="0.76666666666666672"/>
    <n v="2017.8260869565215"/>
    <n v="30.666666666666668"/>
    <n v="0"/>
    <n v="0"/>
    <x v="0"/>
    <n v="7735"/>
  </r>
  <r>
    <x v="1548"/>
    <x v="1548"/>
    <s v="anchors"/>
    <n v="4.6900000000000004"/>
    <n v="584"/>
    <n v="148"/>
    <n v="656.56"/>
    <s v="Fijaciones Norte SA"/>
    <n v="14"/>
    <n v="0.55000000000000004"/>
    <n v="1.6444444444444444"/>
    <n v="355.13513513513516"/>
    <n v="72.355555555555554"/>
    <n v="0"/>
    <n v="0"/>
    <x v="0"/>
    <n v="1506.4280000000001"/>
  </r>
  <r>
    <x v="1549"/>
    <x v="1549"/>
    <s v="fasteners"/>
    <n v="11.49"/>
    <n v="1748"/>
    <n v="58"/>
    <n v="656.53"/>
    <s v="Tornillería Ibérica SL"/>
    <n v="10"/>
    <n v="0.5"/>
    <n v="0.64444444444444449"/>
    <n v="2712.4137931034479"/>
    <n v="25.777777777777779"/>
    <n v="0"/>
    <n v="0"/>
    <x v="0"/>
    <n v="10042.26"/>
  </r>
  <r>
    <x v="1550"/>
    <x v="1550"/>
    <s v="fasteners"/>
    <n v="40.450000000000003"/>
    <n v="573"/>
    <n v="17"/>
    <n v="654.44000000000005"/>
    <s v="Tornillería Ibérica SL"/>
    <n v="10"/>
    <n v="0.5"/>
    <n v="0.18888888888888888"/>
    <n v="3033.5294117647059"/>
    <n v="7.5555555555555554"/>
    <n v="0"/>
    <n v="0"/>
    <x v="0"/>
    <n v="11588.924999999999"/>
  </r>
  <r>
    <x v="1551"/>
    <x v="1551"/>
    <s v="fasteners"/>
    <n v="108.79"/>
    <n v="2211"/>
    <n v="6"/>
    <n v="652.74"/>
    <s v="Tornillería Ibérica SL"/>
    <n v="10"/>
    <n v="0.5"/>
    <n v="6.6666666666666666E-2"/>
    <n v="33165"/>
    <n v="2.6666666666666665"/>
    <n v="0"/>
    <n v="0"/>
    <x v="0"/>
    <n v="120267.345"/>
  </r>
  <r>
    <x v="1552"/>
    <x v="1552"/>
    <s v="fasteners"/>
    <n v="4.29"/>
    <n v="19"/>
    <n v="162"/>
    <n v="652.34"/>
    <s v="Tornillería Ibérica SL"/>
    <n v="10"/>
    <n v="0.5"/>
    <n v="1.8"/>
    <n v="10.555555555555555"/>
    <n v="72"/>
    <n v="53"/>
    <n v="113.685"/>
    <x v="1"/>
    <n v="40.755000000000003"/>
  </r>
  <r>
    <x v="1553"/>
    <x v="1553"/>
    <s v="fasteners"/>
    <n v="18.579999999999998"/>
    <n v="15"/>
    <n v="37"/>
    <n v="652.04999999999995"/>
    <s v="Tornillería Ibérica SL"/>
    <n v="10"/>
    <n v="0.5"/>
    <n v="0.41111111111111109"/>
    <n v="36.486486486486491"/>
    <n v="16.444444444444443"/>
    <n v="2"/>
    <n v="18.579999999999998"/>
    <x v="1"/>
    <n v="139.35"/>
  </r>
  <r>
    <x v="1554"/>
    <x v="1554"/>
    <s v="fasteners"/>
    <n v="35.15"/>
    <n v="252"/>
    <n v="19"/>
    <n v="651.70000000000005"/>
    <s v="Tornillería Ibérica SL"/>
    <n v="10"/>
    <n v="0.5"/>
    <n v="0.21111111111111111"/>
    <n v="1193.6842105263158"/>
    <n v="8.4444444444444446"/>
    <n v="0"/>
    <n v="0"/>
    <x v="0"/>
    <n v="4428.8999999999996"/>
  </r>
  <r>
    <x v="1555"/>
    <x v="1555"/>
    <s v="fasteners"/>
    <n v="16.32"/>
    <n v="1456"/>
    <n v="42"/>
    <n v="651.04999999999995"/>
    <s v="Tornillería Ibérica SL"/>
    <n v="10"/>
    <n v="0.5"/>
    <n v="0.46666666666666667"/>
    <n v="3120"/>
    <n v="18.666666666666668"/>
    <n v="0"/>
    <n v="0"/>
    <x v="0"/>
    <n v="11880.96"/>
  </r>
  <r>
    <x v="1556"/>
    <x v="1556"/>
    <s v="fasteners"/>
    <n v="35.950000000000003"/>
    <n v="697"/>
    <n v="19"/>
    <n v="650.65"/>
    <s v="Tornillería Ibérica SL"/>
    <n v="10"/>
    <n v="0.5"/>
    <n v="0.21111111111111111"/>
    <n v="3301.5789473684213"/>
    <n v="8.4444444444444446"/>
    <n v="0"/>
    <n v="0"/>
    <x v="0"/>
    <n v="12528.575000000001"/>
  </r>
  <r>
    <x v="1557"/>
    <x v="1557"/>
    <s v="fasteners"/>
    <n v="23.65"/>
    <n v="1837"/>
    <n v="35"/>
    <n v="650.17999999999995"/>
    <s v="Tornillería Ibérica SL"/>
    <n v="10"/>
    <n v="0.5"/>
    <n v="0.3888888888888889"/>
    <n v="4723.7142857142853"/>
    <n v="15.555555555555555"/>
    <n v="0"/>
    <n v="0"/>
    <x v="0"/>
    <n v="21722.525000000001"/>
  </r>
  <r>
    <x v="1558"/>
    <x v="1558"/>
    <s v="fasteners"/>
    <n v="4.2"/>
    <n v="793"/>
    <n v="164"/>
    <n v="650.09"/>
    <s v="Tornillería Ibérica SL"/>
    <n v="10"/>
    <n v="0.5"/>
    <n v="1.8222222222222222"/>
    <n v="435.1829268292683"/>
    <n v="72.888888888888886"/>
    <n v="0"/>
    <n v="0"/>
    <x v="0"/>
    <n v="1665.3"/>
  </r>
  <r>
    <x v="1559"/>
    <x v="1559"/>
    <s v="fasteners"/>
    <n v="10.8"/>
    <n v="1810"/>
    <n v="62"/>
    <n v="649.41999999999996"/>
    <s v="Tornillería Ibérica SL"/>
    <n v="10"/>
    <n v="0.5"/>
    <n v="0.68888888888888888"/>
    <n v="2627.4193548387098"/>
    <n v="27.555555555555557"/>
    <n v="0"/>
    <n v="0"/>
    <x v="0"/>
    <n v="9774"/>
  </r>
  <r>
    <x v="1560"/>
    <x v="1560"/>
    <s v="fasteners"/>
    <n v="42.5"/>
    <n v="825"/>
    <n v="16"/>
    <n v="649.4"/>
    <s v="Tornillería Ibérica SL"/>
    <n v="10"/>
    <n v="0.5"/>
    <n v="0.17777777777777778"/>
    <n v="4640.625"/>
    <n v="7.1111111111111116"/>
    <n v="0"/>
    <n v="0"/>
    <x v="0"/>
    <n v="17531.25"/>
  </r>
  <r>
    <x v="1561"/>
    <x v="1561"/>
    <s v="fasteners"/>
    <n v="69.13"/>
    <n v="448"/>
    <n v="10"/>
    <n v="647.05999999999995"/>
    <s v="Tornillería Ibérica SL"/>
    <n v="10"/>
    <n v="0.5"/>
    <n v="0.1111111111111111"/>
    <n v="4032"/>
    <n v="4.4444444444444446"/>
    <n v="0"/>
    <n v="0"/>
    <x v="0"/>
    <n v="15485.12"/>
  </r>
  <r>
    <x v="1562"/>
    <x v="1562"/>
    <s v="fasteners"/>
    <n v="10.23"/>
    <n v="735"/>
    <n v="75"/>
    <n v="645.78"/>
    <s v="Tornillería Ibérica SL"/>
    <n v="10"/>
    <n v="0.5"/>
    <n v="0.83333333333333337"/>
    <n v="882"/>
    <n v="33.333333333333336"/>
    <n v="0"/>
    <n v="0"/>
    <x v="0"/>
    <n v="3759.5250000000001"/>
  </r>
  <r>
    <x v="1563"/>
    <x v="1563"/>
    <s v="fasteners"/>
    <n v="21.6"/>
    <n v="1672"/>
    <n v="31"/>
    <n v="645.39"/>
    <s v="Tornillería Ibérica SL"/>
    <n v="10"/>
    <n v="0.5"/>
    <n v="0.34444444444444444"/>
    <n v="4854.1935483870966"/>
    <n v="13.777777777777779"/>
    <n v="0"/>
    <n v="0"/>
    <x v="0"/>
    <n v="18057.599999999999"/>
  </r>
  <r>
    <x v="1564"/>
    <x v="1564"/>
    <s v="fasteners"/>
    <n v="7"/>
    <n v="1996"/>
    <n v="97"/>
    <n v="645.26"/>
    <s v="Tornillería Ibérica SL"/>
    <n v="10"/>
    <n v="0.5"/>
    <n v="1.0777777777777777"/>
    <n v="1851.9587628865979"/>
    <n v="43.111111111111107"/>
    <n v="0"/>
    <n v="0"/>
    <x v="0"/>
    <n v="6986"/>
  </r>
  <r>
    <x v="1565"/>
    <x v="1565"/>
    <s v="fasteners"/>
    <n v="4.8899999999999997"/>
    <n v="1425"/>
    <n v="139"/>
    <n v="645.09"/>
    <s v="Tornillería Ibérica SL"/>
    <n v="10"/>
    <n v="0.5"/>
    <n v="1.5444444444444445"/>
    <n v="922.66187050359713"/>
    <n v="61.777777777777779"/>
    <n v="0"/>
    <n v="0"/>
    <x v="0"/>
    <n v="3484.125"/>
  </r>
  <r>
    <x v="1566"/>
    <x v="1566"/>
    <s v="fasteners"/>
    <n v="7.79"/>
    <n v="0"/>
    <n v="85"/>
    <n v="644.38"/>
    <s v="Tornillería Ibérica SL"/>
    <n v="10"/>
    <n v="0.5"/>
    <n v="0.94444444444444442"/>
    <n v="0"/>
    <n v="37.777777777777779"/>
    <n v="38"/>
    <n v="148.01"/>
    <x v="3"/>
    <n v="0"/>
  </r>
  <r>
    <x v="1567"/>
    <x v="1567"/>
    <s v="fasteners"/>
    <n v="19.29"/>
    <n v="1967"/>
    <n v="34"/>
    <n v="643.55999999999995"/>
    <s v="Tornillería Ibérica SL"/>
    <n v="10"/>
    <n v="0.5"/>
    <n v="0.37777777777777777"/>
    <n v="5206.7647058823532"/>
    <n v="15.111111111111111"/>
    <n v="0"/>
    <n v="0"/>
    <x v="0"/>
    <n v="18971.715"/>
  </r>
  <r>
    <x v="1568"/>
    <x v="1568"/>
    <s v="fasteners"/>
    <n v="10.7"/>
    <n v="306"/>
    <n v="64"/>
    <n v="643.29999999999995"/>
    <s v="Tornillería Ibérica SL"/>
    <n v="10"/>
    <n v="0.5"/>
    <n v="0.71111111111111114"/>
    <n v="430.3125"/>
    <n v="28.444444444444446"/>
    <n v="0"/>
    <n v="0"/>
    <x v="0"/>
    <n v="1637.1"/>
  </r>
  <r>
    <x v="1569"/>
    <x v="1569"/>
    <s v="fasteners"/>
    <n v="34.450000000000003"/>
    <n v="542"/>
    <n v="19"/>
    <n v="642.13"/>
    <s v="Tornillería Ibérica SL"/>
    <n v="10"/>
    <n v="0.5"/>
    <n v="0.21111111111111111"/>
    <n v="2567.3684210526317"/>
    <n v="8.4444444444444446"/>
    <n v="0"/>
    <n v="0"/>
    <x v="0"/>
    <n v="9335.9500000000007"/>
  </r>
  <r>
    <x v="1570"/>
    <x v="1570"/>
    <s v="fasteners"/>
    <n v="12.6"/>
    <n v="1313"/>
    <n v="52"/>
    <n v="641.83000000000004"/>
    <s v="Tornillería Ibérica SL"/>
    <n v="10"/>
    <n v="0.5"/>
    <n v="0.57777777777777772"/>
    <n v="2272.5"/>
    <n v="23.111111111111107"/>
    <n v="0"/>
    <n v="0"/>
    <x v="0"/>
    <n v="8271.9"/>
  </r>
  <r>
    <x v="1571"/>
    <x v="1571"/>
    <s v="fasteners"/>
    <n v="23.43"/>
    <n v="994"/>
    <n v="29"/>
    <n v="641.61"/>
    <s v="Tornillería Ibérica SL"/>
    <n v="10"/>
    <n v="0.5"/>
    <n v="0.32222222222222224"/>
    <n v="3084.8275862068963"/>
    <n v="12.888888888888889"/>
    <n v="0"/>
    <n v="0"/>
    <x v="0"/>
    <n v="11644.71"/>
  </r>
  <r>
    <x v="1572"/>
    <x v="1572"/>
    <s v="fasteners"/>
    <n v="97.18"/>
    <n v="468"/>
    <n v="7"/>
    <n v="639.47"/>
    <s v="Tornillería Ibérica SL"/>
    <n v="10"/>
    <n v="0.5"/>
    <n v="7.7777777777777779E-2"/>
    <n v="6017.1428571428569"/>
    <n v="3.1111111111111112"/>
    <n v="0"/>
    <n v="0"/>
    <x v="0"/>
    <n v="22740.12"/>
  </r>
  <r>
    <x v="1573"/>
    <x v="1573"/>
    <s v="fasteners"/>
    <n v="7.89"/>
    <n v="2059"/>
    <n v="84"/>
    <n v="638.02"/>
    <s v="Tornillería Ibérica SL"/>
    <n v="10"/>
    <n v="0.5"/>
    <n v="0.93333333333333335"/>
    <n v="2206.0714285714284"/>
    <n v="37.333333333333336"/>
    <n v="0"/>
    <n v="0"/>
    <x v="0"/>
    <n v="8122.7550000000001"/>
  </r>
  <r>
    <x v="1574"/>
    <x v="1574"/>
    <s v="fasteners"/>
    <n v="16.399999999999999"/>
    <n v="428"/>
    <n v="49"/>
    <n v="636.86"/>
    <s v="Tornillería Ibérica SL"/>
    <n v="10"/>
    <n v="0.5"/>
    <n v="0.5444444444444444"/>
    <n v="786.12244897959192"/>
    <n v="21.777777777777775"/>
    <n v="0"/>
    <n v="0"/>
    <x v="0"/>
    <n v="3509.6"/>
  </r>
  <r>
    <x v="1575"/>
    <x v="1575"/>
    <s v="fasteners"/>
    <n v="8.19"/>
    <n v="0"/>
    <n v="82"/>
    <n v="636.75"/>
    <s v="Tornillería Ibérica SL"/>
    <n v="10"/>
    <n v="0.5"/>
    <n v="0.91111111111111109"/>
    <n v="0"/>
    <n v="36.444444444444443"/>
    <n v="37"/>
    <n v="151.51499999999999"/>
    <x v="3"/>
    <n v="0"/>
  </r>
  <r>
    <x v="1576"/>
    <x v="1576"/>
    <s v="anchors"/>
    <n v="25.79"/>
    <n v="121"/>
    <n v="25"/>
    <n v="635.49"/>
    <s v="Fijaciones Norte SA"/>
    <n v="14"/>
    <n v="0.55000000000000004"/>
    <n v="0.27777777777777779"/>
    <n v="435.59999999999997"/>
    <n v="12.222222222222223"/>
    <n v="0"/>
    <n v="0"/>
    <x v="0"/>
    <n v="1716.3244999999999"/>
  </r>
  <r>
    <x v="1577"/>
    <x v="1577"/>
    <s v="fasteners"/>
    <n v="6.29"/>
    <n v="1313"/>
    <n v="105"/>
    <n v="632.73"/>
    <s v="Tornillería Ibérica SL"/>
    <n v="10"/>
    <n v="0.5"/>
    <n v="1.1666666666666667"/>
    <n v="1125.4285714285713"/>
    <n v="46.666666666666671"/>
    <n v="0"/>
    <n v="0"/>
    <x v="0"/>
    <n v="4129.3850000000002"/>
  </r>
  <r>
    <x v="1578"/>
    <x v="1578"/>
    <s v="anchors"/>
    <n v="10.99"/>
    <n v="572"/>
    <n v="60"/>
    <n v="632.55999999999995"/>
    <s v="Fijaciones Norte SA"/>
    <n v="14"/>
    <n v="0.55000000000000004"/>
    <n v="0.66666666666666663"/>
    <n v="858"/>
    <n v="29.333333333333332"/>
    <n v="0"/>
    <n v="0"/>
    <x v="0"/>
    <n v="3457.4540000000002"/>
  </r>
  <r>
    <x v="1579"/>
    <x v="1579"/>
    <s v="fasteners"/>
    <n v="9.5"/>
    <n v="1494"/>
    <n v="69"/>
    <n v="631.55999999999995"/>
    <s v="Tornillería Ibérica SL"/>
    <n v="10"/>
    <n v="0.5"/>
    <n v="0.76666666666666672"/>
    <n v="1948.695652173913"/>
    <n v="30.666666666666668"/>
    <n v="0"/>
    <n v="0"/>
    <x v="0"/>
    <n v="7096.5"/>
  </r>
  <r>
    <x v="1580"/>
    <x v="1580"/>
    <s v="anchors"/>
    <n v="19.59"/>
    <n v="2156"/>
    <n v="34"/>
    <n v="631.52"/>
    <s v="Fijaciones Norte SA"/>
    <n v="14"/>
    <n v="0.55000000000000004"/>
    <n v="0.37777777777777777"/>
    <n v="5707.0588235294117"/>
    <n v="16.62222222222222"/>
    <n v="0"/>
    <n v="0"/>
    <x v="0"/>
    <n v="23229.822"/>
  </r>
  <r>
    <x v="1581"/>
    <x v="1581"/>
    <s v="fasteners"/>
    <n v="7.99"/>
    <n v="19"/>
    <n v="84"/>
    <n v="631"/>
    <s v="Tornillería Ibérica SL"/>
    <n v="10"/>
    <n v="0.5"/>
    <n v="0.93333333333333335"/>
    <n v="20.357142857142858"/>
    <n v="37.333333333333336"/>
    <n v="19"/>
    <n v="75.905000000000001"/>
    <x v="1"/>
    <n v="75.905000000000001"/>
  </r>
  <r>
    <x v="1582"/>
    <x v="1582"/>
    <s v="fasteners"/>
    <n v="6.7"/>
    <n v="639"/>
    <n v="99"/>
    <n v="630.46"/>
    <s v="Tornillería Ibérica SL"/>
    <n v="10"/>
    <n v="0.5"/>
    <n v="1.1000000000000001"/>
    <n v="580.90909090909088"/>
    <n v="44"/>
    <n v="0"/>
    <n v="0"/>
    <x v="0"/>
    <n v="2140.65"/>
  </r>
  <r>
    <x v="1583"/>
    <x v="1583"/>
    <s v="fasteners"/>
    <n v="21"/>
    <n v="1956"/>
    <n v="32"/>
    <n v="629.16"/>
    <s v="Tornillería Ibérica SL"/>
    <n v="10"/>
    <n v="0.5"/>
    <n v="0.35555555555555557"/>
    <n v="5501.25"/>
    <n v="14.222222222222223"/>
    <n v="0"/>
    <n v="0"/>
    <x v="0"/>
    <n v="20538"/>
  </r>
  <r>
    <x v="1584"/>
    <x v="1584"/>
    <s v="anchors"/>
    <n v="21.79"/>
    <n v="20"/>
    <n v="31"/>
    <n v="628.51"/>
    <s v="Fijaciones Norte SA"/>
    <n v="14"/>
    <n v="0.55000000000000004"/>
    <n v="0.34444444444444444"/>
    <n v="58.064516129032256"/>
    <n v="15.155555555555555"/>
    <n v="0"/>
    <n v="0"/>
    <x v="2"/>
    <n v="239.69"/>
  </r>
  <r>
    <x v="1585"/>
    <x v="1585"/>
    <s v="fasteners"/>
    <n v="7"/>
    <n v="4"/>
    <n v="93"/>
    <n v="628.04"/>
    <s v="Tornillería Ibérica SL"/>
    <n v="10"/>
    <n v="0.5"/>
    <n v="1.0333333333333334"/>
    <n v="3.8709677419354835"/>
    <n v="41.333333333333336"/>
    <n v="38"/>
    <n v="133"/>
    <x v="1"/>
    <n v="14"/>
  </r>
  <r>
    <x v="1586"/>
    <x v="1586"/>
    <s v="fasteners"/>
    <n v="15.55"/>
    <n v="867"/>
    <n v="52"/>
    <n v="627.63"/>
    <s v="Tornillería Ibérica SL"/>
    <n v="10"/>
    <n v="0.5"/>
    <n v="0.57777777777777772"/>
    <n v="1500.5769230769233"/>
    <n v="23.111111111111107"/>
    <n v="0"/>
    <n v="0"/>
    <x v="0"/>
    <n v="6740.9250000000002"/>
  </r>
  <r>
    <x v="1587"/>
    <x v="1587"/>
    <s v="fasteners"/>
    <n v="23.75"/>
    <n v="720"/>
    <n v="27"/>
    <n v="626.54"/>
    <s v="Tornillería Ibérica SL"/>
    <n v="10"/>
    <n v="0.5"/>
    <n v="0.3"/>
    <n v="2400"/>
    <n v="12"/>
    <n v="0"/>
    <n v="0"/>
    <x v="0"/>
    <n v="8550"/>
  </r>
  <r>
    <x v="1588"/>
    <x v="1588"/>
    <s v="fasteners"/>
    <n v="21.78"/>
    <n v="10"/>
    <n v="38"/>
    <n v="626.53"/>
    <s v="Tornillería Ibérica SL"/>
    <n v="10"/>
    <n v="0.5"/>
    <n v="0.42222222222222222"/>
    <n v="23.684210526315791"/>
    <n v="16.888888888888889"/>
    <n v="7"/>
    <n v="76.23"/>
    <x v="1"/>
    <n v="108.9"/>
  </r>
  <r>
    <x v="1589"/>
    <x v="1589"/>
    <s v="fasteners"/>
    <n v="47.68"/>
    <n v="193"/>
    <n v="14"/>
    <n v="625.61"/>
    <s v="Tornillería Ibérica SL"/>
    <n v="10"/>
    <n v="0.5"/>
    <n v="0.15555555555555556"/>
    <n v="1240.7142857142858"/>
    <n v="6.2222222222222223"/>
    <n v="0"/>
    <n v="0"/>
    <x v="0"/>
    <n v="4601.12"/>
  </r>
  <r>
    <x v="1590"/>
    <x v="1590"/>
    <s v="anchors"/>
    <n v="3.89"/>
    <n v="622"/>
    <n v="171"/>
    <n v="625.17999999999995"/>
    <s v="Fijaciones Norte SA"/>
    <n v="14"/>
    <n v="0.55000000000000004"/>
    <n v="1.9"/>
    <n v="327.36842105263162"/>
    <n v="83.6"/>
    <n v="0"/>
    <n v="0"/>
    <x v="0"/>
    <n v="1330.769"/>
  </r>
  <r>
    <x v="1591"/>
    <x v="1591"/>
    <s v="fasteners"/>
    <n v="5.09"/>
    <n v="219"/>
    <n v="130"/>
    <n v="624.41"/>
    <s v="Tornillería Ibérica SL"/>
    <n v="10"/>
    <n v="0.5"/>
    <n v="1.4444444444444444"/>
    <n v="151.61538461538461"/>
    <n v="57.777777777777779"/>
    <n v="0"/>
    <n v="0"/>
    <x v="2"/>
    <n v="557.35500000000002"/>
  </r>
  <r>
    <x v="1592"/>
    <x v="1592"/>
    <s v="fasteners"/>
    <n v="7.8"/>
    <n v="9"/>
    <n v="84"/>
    <n v="624.20000000000005"/>
    <s v="Tornillería Ibérica SL"/>
    <n v="10"/>
    <n v="0.5"/>
    <n v="0.93333333333333335"/>
    <n v="9.6428571428571423"/>
    <n v="37.333333333333336"/>
    <n v="29"/>
    <n v="113.1"/>
    <x v="1"/>
    <n v="35.1"/>
  </r>
  <r>
    <x v="1593"/>
    <x v="1593"/>
    <s v="fasteners"/>
    <n v="27.23"/>
    <n v="0"/>
    <n v="24"/>
    <n v="622.45000000000005"/>
    <s v="Tornillería Ibérica SL"/>
    <n v="10"/>
    <n v="0.5"/>
    <n v="0.26666666666666666"/>
    <n v="0"/>
    <n v="10.666666666666666"/>
    <n v="11"/>
    <n v="149.76499999999999"/>
    <x v="3"/>
    <n v="0"/>
  </r>
  <r>
    <x v="1594"/>
    <x v="1594"/>
    <s v="fasteners"/>
    <n v="8.8000000000000007"/>
    <n v="2183"/>
    <n v="74"/>
    <n v="620.78"/>
    <s v="Tornillería Ibérica SL"/>
    <n v="10"/>
    <n v="0.5"/>
    <n v="0.82222222222222219"/>
    <n v="2655"/>
    <n v="32.888888888888886"/>
    <n v="0"/>
    <n v="0"/>
    <x v="0"/>
    <n v="9605.2000000000007"/>
  </r>
  <r>
    <x v="1595"/>
    <x v="1595"/>
    <s v="fasteners"/>
    <n v="122.12"/>
    <n v="0"/>
    <n v="6"/>
    <n v="620.73"/>
    <s v="Tornillería Ibérica SL"/>
    <n v="10"/>
    <n v="0.5"/>
    <n v="6.6666666666666666E-2"/>
    <n v="0"/>
    <n v="2.6666666666666665"/>
    <n v="3"/>
    <n v="183.18"/>
    <x v="3"/>
    <n v="0"/>
  </r>
  <r>
    <x v="1596"/>
    <x v="1596"/>
    <s v="fasteners"/>
    <n v="17.63"/>
    <n v="12"/>
    <n v="36"/>
    <n v="619.53"/>
    <s v="Tornillería Ibérica SL"/>
    <n v="10"/>
    <n v="0.5"/>
    <n v="0.4"/>
    <n v="30"/>
    <n v="16"/>
    <n v="4"/>
    <n v="35.26"/>
    <x v="1"/>
    <n v="105.78"/>
  </r>
  <r>
    <x v="1597"/>
    <x v="1597"/>
    <s v="fasteners"/>
    <n v="7.6"/>
    <n v="1287"/>
    <n v="86"/>
    <n v="618.54"/>
    <s v="Tornillería Ibérica SL"/>
    <n v="10"/>
    <n v="0.5"/>
    <n v="0.9555555555555556"/>
    <n v="1346.8604651162791"/>
    <n v="38.222222222222221"/>
    <n v="0"/>
    <n v="0"/>
    <x v="0"/>
    <n v="4890.6000000000004"/>
  </r>
  <r>
    <x v="1598"/>
    <x v="1598"/>
    <s v="anchors"/>
    <n v="5.19"/>
    <n v="1223"/>
    <n v="126"/>
    <n v="618.20000000000005"/>
    <s v="Fijaciones Norte SA"/>
    <n v="14"/>
    <n v="0.55000000000000004"/>
    <n v="1.4"/>
    <n v="873.57142857142867"/>
    <n v="61.599999999999994"/>
    <n v="0"/>
    <n v="0"/>
    <x v="0"/>
    <n v="3491.0535"/>
  </r>
  <r>
    <x v="1599"/>
    <x v="1599"/>
    <s v="fasteners"/>
    <n v="23.25"/>
    <n v="60"/>
    <n v="27"/>
    <n v="617.53"/>
    <s v="Tornillería Ibérica SL"/>
    <n v="10"/>
    <n v="0.5"/>
    <n v="0.3"/>
    <n v="200"/>
    <n v="12"/>
    <n v="0"/>
    <n v="0"/>
    <x v="0"/>
    <n v="697.5"/>
  </r>
  <r>
    <x v="1600"/>
    <x v="1600"/>
    <s v="fasteners"/>
    <n v="24.48"/>
    <n v="404"/>
    <n v="26"/>
    <n v="616.39"/>
    <s v="Tornillería Ibérica SL"/>
    <n v="10"/>
    <n v="0.5"/>
    <n v="0.28888888888888886"/>
    <n v="1398.4615384615386"/>
    <n v="11.555555555555554"/>
    <n v="0"/>
    <n v="0"/>
    <x v="0"/>
    <n v="4944.96"/>
  </r>
  <r>
    <x v="1601"/>
    <x v="1601"/>
    <s v="fasteners"/>
    <n v="4.8899999999999997"/>
    <n v="287"/>
    <n v="132"/>
    <n v="616.21"/>
    <s v="Tornillería Ibérica SL"/>
    <n v="10"/>
    <n v="0.5"/>
    <n v="1.4666666666666666"/>
    <n v="195.68181818181819"/>
    <n v="58.666666666666664"/>
    <n v="0"/>
    <n v="0"/>
    <x v="0"/>
    <n v="701.71500000000003"/>
  </r>
  <r>
    <x v="1602"/>
    <x v="1602"/>
    <s v="fasteners"/>
    <n v="38.28"/>
    <n v="1451"/>
    <n v="17"/>
    <n v="615.58000000000004"/>
    <s v="Tornillería Ibérica SL"/>
    <n v="10"/>
    <n v="0.5"/>
    <n v="0.18888888888888888"/>
    <n v="7681.7647058823532"/>
    <n v="7.5555555555555554"/>
    <n v="0"/>
    <n v="0"/>
    <x v="0"/>
    <n v="27772.14"/>
  </r>
  <r>
    <x v="1603"/>
    <x v="1603"/>
    <s v="fasteners"/>
    <n v="3.09"/>
    <n v="1757"/>
    <n v="211"/>
    <n v="615.33000000000004"/>
    <s v="Tornillería Ibérica SL"/>
    <n v="10"/>
    <n v="0.5"/>
    <n v="2.3444444444444446"/>
    <n v="749.43127962085305"/>
    <n v="93.777777777777786"/>
    <n v="0"/>
    <n v="0"/>
    <x v="0"/>
    <n v="2714.5650000000001"/>
  </r>
  <r>
    <x v="1604"/>
    <x v="1604"/>
    <s v="fasteners"/>
    <n v="21.1"/>
    <n v="1213"/>
    <n v="31"/>
    <n v="615.23"/>
    <s v="Tornillería Ibérica SL"/>
    <n v="10"/>
    <n v="0.5"/>
    <n v="0.34444444444444444"/>
    <n v="3521.6129032258063"/>
    <n v="13.777777777777779"/>
    <n v="0"/>
    <n v="0"/>
    <x v="0"/>
    <n v="12797.15"/>
  </r>
  <r>
    <x v="1605"/>
    <x v="1605"/>
    <s v="fasteners"/>
    <n v="80.84"/>
    <n v="1781"/>
    <n v="8"/>
    <n v="614.37"/>
    <s v="Tornillería Ibérica SL"/>
    <n v="10"/>
    <n v="0.5"/>
    <n v="8.8888888888888892E-2"/>
    <n v="20036.25"/>
    <n v="3.5555555555555558"/>
    <n v="0"/>
    <n v="0"/>
    <x v="0"/>
    <n v="71988.02"/>
  </r>
  <r>
    <x v="1606"/>
    <x v="1606"/>
    <s v="fasteners"/>
    <n v="33.090000000000003"/>
    <n v="1239"/>
    <n v="19"/>
    <n v="614.14"/>
    <s v="Tornillería Ibérica SL"/>
    <n v="10"/>
    <n v="0.5"/>
    <n v="0.21111111111111111"/>
    <n v="5868.9473684210525"/>
    <n v="8.4444444444444446"/>
    <n v="0"/>
    <n v="0"/>
    <x v="0"/>
    <n v="20499.255000000001"/>
  </r>
  <r>
    <x v="1607"/>
    <x v="1607"/>
    <s v="fasteners"/>
    <n v="6.46"/>
    <n v="510"/>
    <n v="98"/>
    <n v="613.05999999999995"/>
    <s v="Tornillería Ibérica SL"/>
    <n v="10"/>
    <n v="0.5"/>
    <n v="1.0888888888888888"/>
    <n v="468.36734693877554"/>
    <n v="43.55555555555555"/>
    <n v="0"/>
    <n v="0"/>
    <x v="0"/>
    <n v="1647.3"/>
  </r>
  <r>
    <x v="1608"/>
    <x v="1608"/>
    <s v="fasteners"/>
    <n v="15.05"/>
    <n v="1084"/>
    <n v="43"/>
    <n v="612.65"/>
    <s v="Tornillería Ibérica SL"/>
    <n v="10"/>
    <n v="0.5"/>
    <n v="0.4777777777777778"/>
    <n v="2268.8372093023254"/>
    <n v="19.111111111111111"/>
    <n v="0"/>
    <n v="0"/>
    <x v="0"/>
    <n v="8157.1"/>
  </r>
  <r>
    <x v="1609"/>
    <x v="1609"/>
    <s v="fasteners"/>
    <n v="11.69"/>
    <n v="819"/>
    <n v="63"/>
    <n v="612.63"/>
    <s v="Tornillería Ibérica SL"/>
    <n v="10"/>
    <n v="0.5"/>
    <n v="0.7"/>
    <n v="1170"/>
    <n v="28"/>
    <n v="0"/>
    <n v="0"/>
    <x v="0"/>
    <n v="4787.0550000000003"/>
  </r>
  <r>
    <x v="1610"/>
    <x v="1610"/>
    <s v="fasteners"/>
    <n v="13.4"/>
    <n v="287"/>
    <n v="48"/>
    <n v="612.15"/>
    <s v="Tornillería Ibérica SL"/>
    <n v="10"/>
    <n v="0.5"/>
    <n v="0.53333333333333333"/>
    <n v="538.125"/>
    <n v="21.333333333333332"/>
    <n v="0"/>
    <n v="0"/>
    <x v="0"/>
    <n v="1922.9"/>
  </r>
  <r>
    <x v="1611"/>
    <x v="1611"/>
    <s v="fasteners"/>
    <n v="35"/>
    <n v="776"/>
    <n v="18"/>
    <n v="611.79999999999995"/>
    <s v="Tornillería Ibérica SL"/>
    <n v="10"/>
    <n v="0.5"/>
    <n v="0.2"/>
    <n v="3880"/>
    <n v="8"/>
    <n v="0"/>
    <n v="0"/>
    <x v="0"/>
    <n v="13580"/>
  </r>
  <r>
    <x v="1612"/>
    <x v="1612"/>
    <s v="anchors"/>
    <n v="122.29"/>
    <n v="6"/>
    <n v="5"/>
    <n v="611.45000000000005"/>
    <s v="Fijaciones Norte SA"/>
    <n v="14"/>
    <n v="0.55000000000000004"/>
    <n v="5.5555555555555552E-2"/>
    <n v="108"/>
    <n v="2.4444444444444442"/>
    <n v="0"/>
    <n v="0"/>
    <x v="2"/>
    <n v="403.55700000000002"/>
  </r>
  <r>
    <x v="1613"/>
    <x v="1613"/>
    <s v="fasteners"/>
    <n v="12.68"/>
    <n v="0"/>
    <n v="49"/>
    <n v="611.23"/>
    <s v="Tornillería Ibérica SL"/>
    <n v="10"/>
    <n v="0.5"/>
    <n v="0.5444444444444444"/>
    <n v="0"/>
    <n v="21.777777777777775"/>
    <n v="22"/>
    <n v="139.47999999999999"/>
    <x v="3"/>
    <n v="0"/>
  </r>
  <r>
    <x v="1614"/>
    <x v="1614"/>
    <s v="fasteners"/>
    <n v="17.7"/>
    <n v="1558"/>
    <n v="44"/>
    <n v="610.63"/>
    <s v="Tornillería Ibérica SL"/>
    <n v="10"/>
    <n v="0.5"/>
    <n v="0.48888888888888887"/>
    <n v="3186.818181818182"/>
    <n v="19.555555555555554"/>
    <n v="0"/>
    <n v="0"/>
    <x v="0"/>
    <n v="13788.3"/>
  </r>
  <r>
    <x v="1615"/>
    <x v="1615"/>
    <s v="fasteners"/>
    <n v="32.5"/>
    <n v="1844"/>
    <n v="20"/>
    <n v="610.35"/>
    <s v="Tornillería Ibérica SL"/>
    <n v="10"/>
    <n v="0.5"/>
    <n v="0.22222222222222221"/>
    <n v="8298"/>
    <n v="8.8888888888888893"/>
    <n v="0"/>
    <n v="0"/>
    <x v="0"/>
    <n v="29965"/>
  </r>
  <r>
    <x v="1616"/>
    <x v="1616"/>
    <s v="fasteners"/>
    <n v="39.619999999999997"/>
    <n v="2055"/>
    <n v="16"/>
    <n v="610.15"/>
    <s v="Tornillería Ibérica SL"/>
    <n v="10"/>
    <n v="0.5"/>
    <n v="0.17777777777777778"/>
    <n v="11559.375"/>
    <n v="7.1111111111111116"/>
    <n v="0"/>
    <n v="0"/>
    <x v="0"/>
    <n v="40709.550000000003"/>
  </r>
  <r>
    <x v="1617"/>
    <x v="1617"/>
    <s v="fasteners"/>
    <n v="58.08"/>
    <n v="951"/>
    <n v="11"/>
    <n v="609.80999999999995"/>
    <s v="Tornillería Ibérica SL"/>
    <n v="10"/>
    <n v="0.5"/>
    <n v="0.12222222222222222"/>
    <n v="7780.909090909091"/>
    <n v="4.8888888888888884"/>
    <n v="0"/>
    <n v="0"/>
    <x v="0"/>
    <n v="27617.040000000001"/>
  </r>
  <r>
    <x v="1618"/>
    <x v="1618"/>
    <s v="fasteners"/>
    <n v="4.8899999999999997"/>
    <n v="2179"/>
    <n v="131"/>
    <n v="609.76"/>
    <s v="Tornillería Ibérica SL"/>
    <n v="10"/>
    <n v="0.5"/>
    <n v="1.4555555555555555"/>
    <n v="1497.0229007633588"/>
    <n v="58.222222222222221"/>
    <n v="0"/>
    <n v="0"/>
    <x v="0"/>
    <n v="5327.6549999999997"/>
  </r>
  <r>
    <x v="1619"/>
    <x v="1619"/>
    <s v="fasteners"/>
    <n v="14.4"/>
    <n v="1381"/>
    <n v="45"/>
    <n v="607.74"/>
    <s v="Tornillería Ibérica SL"/>
    <n v="10"/>
    <n v="0.5"/>
    <n v="0.5"/>
    <n v="2762"/>
    <n v="20"/>
    <n v="0"/>
    <n v="0"/>
    <x v="0"/>
    <n v="9943.2000000000007"/>
  </r>
  <r>
    <x v="1620"/>
    <x v="1620"/>
    <s v="fasteners"/>
    <n v="5.1100000000000003"/>
    <n v="63"/>
    <n v="123"/>
    <n v="606.02"/>
    <s v="Tornillería Ibérica SL"/>
    <n v="10"/>
    <n v="0.5"/>
    <n v="1.3666666666666667"/>
    <n v="46.097560975609753"/>
    <n v="54.666666666666671"/>
    <n v="0"/>
    <n v="0"/>
    <x v="2"/>
    <n v="160.965"/>
  </r>
  <r>
    <x v="1621"/>
    <x v="1621"/>
    <s v="fasteners"/>
    <n v="20.6"/>
    <n v="1454"/>
    <n v="31"/>
    <n v="605.19000000000005"/>
    <s v="Tornillería Ibérica SL"/>
    <n v="10"/>
    <n v="0.5"/>
    <n v="0.34444444444444444"/>
    <n v="4221.2903225806449"/>
    <n v="13.777777777777779"/>
    <n v="0"/>
    <n v="0"/>
    <x v="0"/>
    <n v="14976.2"/>
  </r>
  <r>
    <x v="1622"/>
    <x v="1622"/>
    <s v="fasteners"/>
    <n v="39.6"/>
    <n v="2167"/>
    <n v="16"/>
    <n v="605.07000000000005"/>
    <s v="Tornillería Ibérica SL"/>
    <n v="10"/>
    <n v="0.5"/>
    <n v="0.17777777777777778"/>
    <n v="12189.375"/>
    <n v="7.1111111111111116"/>
    <n v="0"/>
    <n v="0"/>
    <x v="0"/>
    <n v="42906.6"/>
  </r>
  <r>
    <x v="1623"/>
    <x v="1623"/>
    <s v="anchors"/>
    <n v="43.49"/>
    <n v="1646"/>
    <n v="15"/>
    <n v="603.63"/>
    <s v="Fijaciones Norte SA"/>
    <n v="14"/>
    <n v="0.55000000000000004"/>
    <n v="0.16666666666666666"/>
    <n v="9876"/>
    <n v="7.333333333333333"/>
    <n v="0"/>
    <n v="0"/>
    <x v="0"/>
    <n v="39371.497000000003"/>
  </r>
  <r>
    <x v="1624"/>
    <x v="1624"/>
    <s v="anchors"/>
    <n v="16.09"/>
    <n v="2077"/>
    <n v="40"/>
    <n v="603.61"/>
    <s v="Fijaciones Norte SA"/>
    <n v="14"/>
    <n v="0.55000000000000004"/>
    <n v="0.44444444444444442"/>
    <n v="4673.25"/>
    <n v="19.555555555555554"/>
    <n v="0"/>
    <n v="0"/>
    <x v="0"/>
    <n v="18380.411499999998"/>
  </r>
  <r>
    <x v="1625"/>
    <x v="1625"/>
    <s v="fasteners"/>
    <n v="19.39"/>
    <n v="1942"/>
    <n v="32"/>
    <n v="603.03"/>
    <s v="Tornillería Ibérica SL"/>
    <n v="10"/>
    <n v="0.5"/>
    <n v="0.35555555555555557"/>
    <n v="5461.875"/>
    <n v="14.222222222222223"/>
    <n v="0"/>
    <n v="0"/>
    <x v="0"/>
    <n v="18827.689999999999"/>
  </r>
  <r>
    <x v="1626"/>
    <x v="1626"/>
    <s v="fasteners"/>
    <n v="12"/>
    <n v="19"/>
    <n v="51"/>
    <n v="600"/>
    <s v="Tornillería Ibérica SL"/>
    <n v="10"/>
    <n v="0.5"/>
    <n v="0.56666666666666665"/>
    <n v="33.529411764705884"/>
    <n v="22.666666666666664"/>
    <n v="4"/>
    <n v="24"/>
    <x v="1"/>
    <n v="114"/>
  </r>
  <r>
    <x v="1627"/>
    <x v="1627"/>
    <s v="fasteners"/>
    <n v="23.1"/>
    <n v="148"/>
    <n v="27"/>
    <n v="599.65"/>
    <s v="Tornillería Ibérica SL"/>
    <n v="10"/>
    <n v="0.5"/>
    <n v="0.3"/>
    <n v="493.33333333333337"/>
    <n v="12"/>
    <n v="0"/>
    <n v="0"/>
    <x v="0"/>
    <n v="1709.4"/>
  </r>
  <r>
    <x v="1628"/>
    <x v="1628"/>
    <s v="anchors"/>
    <n v="117.09"/>
    <n v="1614"/>
    <n v="5"/>
    <n v="599.51"/>
    <s v="Fijaciones Norte SA"/>
    <n v="14"/>
    <n v="0.55000000000000004"/>
    <n v="5.5555555555555552E-2"/>
    <n v="29052"/>
    <n v="2.4444444444444442"/>
    <n v="0"/>
    <n v="0"/>
    <x v="0"/>
    <n v="103940.79300000001"/>
  </r>
  <r>
    <x v="1629"/>
    <x v="1629"/>
    <s v="anchors"/>
    <n v="34.89"/>
    <n v="1426"/>
    <n v="20"/>
    <n v="598"/>
    <s v="Fijaciones Norte SA"/>
    <n v="14"/>
    <n v="0.55000000000000004"/>
    <n v="0.22222222222222221"/>
    <n v="6417"/>
    <n v="9.7777777777777768"/>
    <n v="0"/>
    <n v="0"/>
    <x v="0"/>
    <n v="27364.226999999999"/>
  </r>
  <r>
    <x v="1630"/>
    <x v="1630"/>
    <s v="fasteners"/>
    <n v="30.32"/>
    <n v="1798"/>
    <n v="21"/>
    <n v="597.84"/>
    <s v="Tornillería Ibérica SL"/>
    <n v="10"/>
    <n v="0.5"/>
    <n v="0.23333333333333334"/>
    <n v="7705.7142857142853"/>
    <n v="9.3333333333333339"/>
    <n v="0"/>
    <n v="0"/>
    <x v="0"/>
    <n v="27257.68"/>
  </r>
  <r>
    <x v="1631"/>
    <x v="1631"/>
    <s v="fasteners"/>
    <n v="27.95"/>
    <n v="914"/>
    <n v="22"/>
    <n v="595.86"/>
    <s v="Tornillería Ibérica SL"/>
    <n v="10"/>
    <n v="0.5"/>
    <n v="0.24444444444444444"/>
    <n v="3739.090909090909"/>
    <n v="9.7777777777777768"/>
    <n v="0"/>
    <n v="0"/>
    <x v="0"/>
    <n v="12773.15"/>
  </r>
  <r>
    <x v="1632"/>
    <x v="1632"/>
    <s v="fasteners"/>
    <n v="51.05"/>
    <n v="302"/>
    <n v="12"/>
    <n v="594.24"/>
    <s v="Tornillería Ibérica SL"/>
    <n v="10"/>
    <n v="0.5"/>
    <n v="0.13333333333333333"/>
    <n v="2265"/>
    <n v="5.333333333333333"/>
    <n v="0"/>
    <n v="0"/>
    <x v="0"/>
    <n v="7708.55"/>
  </r>
  <r>
    <x v="1633"/>
    <x v="1633"/>
    <s v="fasteners"/>
    <n v="23.22"/>
    <n v="618"/>
    <n v="26"/>
    <n v="593.92999999999995"/>
    <s v="Tornillería Ibérica SL"/>
    <n v="10"/>
    <n v="0.5"/>
    <n v="0.28888888888888886"/>
    <n v="2139.2307692307695"/>
    <n v="11.555555555555554"/>
    <n v="0"/>
    <n v="0"/>
    <x v="0"/>
    <n v="7174.98"/>
  </r>
  <r>
    <x v="1634"/>
    <x v="1634"/>
    <s v="fasteners"/>
    <n v="65.400000000000006"/>
    <n v="317"/>
    <n v="9"/>
    <n v="592.52"/>
    <s v="Tornillería Ibérica SL"/>
    <n v="10"/>
    <n v="0.5"/>
    <n v="0.1"/>
    <n v="3170"/>
    <n v="4"/>
    <n v="0"/>
    <n v="0"/>
    <x v="0"/>
    <n v="10365.9"/>
  </r>
  <r>
    <x v="1635"/>
    <x v="1635"/>
    <s v="fasteners"/>
    <n v="15.03"/>
    <n v="136"/>
    <n v="41"/>
    <n v="592.23"/>
    <s v="Tornillería Ibérica SL"/>
    <n v="10"/>
    <n v="0.5"/>
    <n v="0.45555555555555555"/>
    <n v="298.53658536585368"/>
    <n v="18.222222222222221"/>
    <n v="0"/>
    <n v="0"/>
    <x v="0"/>
    <n v="1022.04"/>
  </r>
  <r>
    <x v="1636"/>
    <x v="1636"/>
    <s v="anchors"/>
    <n v="7.09"/>
    <n v="1099"/>
    <n v="99"/>
    <n v="591.96"/>
    <s v="Fijaciones Norte SA"/>
    <n v="14"/>
    <n v="0.55000000000000004"/>
    <n v="1.1000000000000001"/>
    <n v="999.09090909090901"/>
    <n v="48.400000000000006"/>
    <n v="0"/>
    <n v="0"/>
    <x v="0"/>
    <n v="4285.5505000000003"/>
  </r>
  <r>
    <x v="1637"/>
    <x v="1637"/>
    <s v="fasteners"/>
    <n v="22.3"/>
    <n v="1790"/>
    <n v="27"/>
    <n v="591.88"/>
    <s v="Tornillería Ibérica SL"/>
    <n v="10"/>
    <n v="0.5"/>
    <n v="0.3"/>
    <n v="5966.666666666667"/>
    <n v="12"/>
    <n v="0"/>
    <n v="0"/>
    <x v="0"/>
    <n v="19958.5"/>
  </r>
  <r>
    <x v="1638"/>
    <x v="1638"/>
    <s v="fasteners"/>
    <n v="46.6"/>
    <n v="1994"/>
    <n v="13"/>
    <n v="591.82000000000005"/>
    <s v="Tornillería Ibérica SL"/>
    <n v="10"/>
    <n v="0.5"/>
    <n v="0.14444444444444443"/>
    <n v="13804.615384615387"/>
    <n v="5.7777777777777768"/>
    <n v="0"/>
    <n v="0"/>
    <x v="0"/>
    <n v="46460.2"/>
  </r>
  <r>
    <x v="1639"/>
    <x v="1639"/>
    <s v="fasteners"/>
    <n v="9.8000000000000007"/>
    <n v="615"/>
    <n v="61"/>
    <n v="591.77"/>
    <s v="Tornillería Ibérica SL"/>
    <n v="10"/>
    <n v="0.5"/>
    <n v="0.67777777777777781"/>
    <n v="907.37704918032784"/>
    <n v="27.111111111111114"/>
    <n v="0"/>
    <n v="0"/>
    <x v="0"/>
    <n v="3013.5"/>
  </r>
  <r>
    <x v="1640"/>
    <x v="1640"/>
    <s v="fasteners"/>
    <n v="11.51"/>
    <n v="1594"/>
    <n v="60"/>
    <n v="590.88"/>
    <s v="Tornillería Ibérica SL"/>
    <n v="10"/>
    <n v="0.5"/>
    <n v="0.66666666666666663"/>
    <n v="2391"/>
    <n v="26.666666666666664"/>
    <n v="0"/>
    <n v="0"/>
    <x v="0"/>
    <n v="9173.4699999999993"/>
  </r>
  <r>
    <x v="1641"/>
    <x v="1641"/>
    <s v="fasteners"/>
    <n v="36.450000000000003"/>
    <n v="1719"/>
    <n v="17"/>
    <n v="589.72"/>
    <s v="Tornillería Ibérica SL"/>
    <n v="10"/>
    <n v="0.5"/>
    <n v="0.18888888888888888"/>
    <n v="9100.5882352941171"/>
    <n v="7.5555555555555554"/>
    <n v="0"/>
    <n v="0"/>
    <x v="0"/>
    <n v="31328.775000000001"/>
  </r>
  <r>
    <x v="1642"/>
    <x v="1642"/>
    <s v="fasteners"/>
    <n v="31"/>
    <n v="1025"/>
    <n v="20"/>
    <n v="589.62"/>
    <s v="Tornillería Ibérica SL"/>
    <n v="10"/>
    <n v="0.5"/>
    <n v="0.22222222222222221"/>
    <n v="4612.5"/>
    <n v="8.8888888888888893"/>
    <n v="0"/>
    <n v="0"/>
    <x v="0"/>
    <n v="15887.5"/>
  </r>
  <r>
    <x v="1643"/>
    <x v="1643"/>
    <s v="fasteners"/>
    <n v="7.65"/>
    <n v="1560"/>
    <n v="102"/>
    <n v="589.46"/>
    <s v="Tornillería Ibérica SL"/>
    <n v="10"/>
    <n v="0.5"/>
    <n v="1.1333333333333333"/>
    <n v="1376.4705882352941"/>
    <n v="45.333333333333329"/>
    <n v="0"/>
    <n v="0"/>
    <x v="0"/>
    <n v="5967"/>
  </r>
  <r>
    <x v="1644"/>
    <x v="1644"/>
    <s v="fasteners"/>
    <n v="30.8"/>
    <n v="1066"/>
    <n v="19"/>
    <n v="588.9"/>
    <s v="Tornillería Ibérica SL"/>
    <n v="10"/>
    <n v="0.5"/>
    <n v="0.21111111111111111"/>
    <n v="5049.4736842105267"/>
    <n v="8.4444444444444446"/>
    <n v="0"/>
    <n v="0"/>
    <x v="0"/>
    <n v="16416.400000000001"/>
  </r>
  <r>
    <x v="1645"/>
    <x v="1645"/>
    <s v="fasteners"/>
    <n v="20.75"/>
    <n v="344"/>
    <n v="33"/>
    <n v="588.51"/>
    <s v="Tornillería Ibérica SL"/>
    <n v="10"/>
    <n v="0.5"/>
    <n v="0.36666666666666664"/>
    <n v="938.18181818181824"/>
    <n v="14.666666666666666"/>
    <n v="0"/>
    <n v="0"/>
    <x v="0"/>
    <n v="3569"/>
  </r>
  <r>
    <x v="1646"/>
    <x v="1646"/>
    <s v="fasteners"/>
    <n v="7.8"/>
    <n v="506"/>
    <n v="80"/>
    <n v="588.36"/>
    <s v="Tornillería Ibérica SL"/>
    <n v="10"/>
    <n v="0.5"/>
    <n v="0.88888888888888884"/>
    <n v="569.25"/>
    <n v="35.555555555555557"/>
    <n v="0"/>
    <n v="0"/>
    <x v="0"/>
    <n v="1973.4"/>
  </r>
  <r>
    <x v="1647"/>
    <x v="1647"/>
    <s v="fasteners"/>
    <n v="42.14"/>
    <n v="336"/>
    <n v="15"/>
    <n v="588.29"/>
    <s v="Tornillería Ibérica SL"/>
    <n v="10"/>
    <n v="0.5"/>
    <n v="0.16666666666666666"/>
    <n v="2016"/>
    <n v="6.6666666666666661"/>
    <n v="0"/>
    <n v="0"/>
    <x v="0"/>
    <n v="7079.52"/>
  </r>
  <r>
    <x v="1648"/>
    <x v="1648"/>
    <s v="fasteners"/>
    <n v="28.6"/>
    <n v="1880"/>
    <n v="21"/>
    <n v="586.86"/>
    <s v="Tornillería Ibérica SL"/>
    <n v="10"/>
    <n v="0.5"/>
    <n v="0.23333333333333334"/>
    <n v="8057.1428571428569"/>
    <n v="9.3333333333333339"/>
    <n v="0"/>
    <n v="0"/>
    <x v="0"/>
    <n v="26884"/>
  </r>
  <r>
    <x v="1649"/>
    <x v="1649"/>
    <s v="fasteners"/>
    <n v="97.75"/>
    <n v="2063"/>
    <n v="6"/>
    <n v="586.5"/>
    <s v="Tornillería Ibérica SL"/>
    <n v="10"/>
    <n v="0.5"/>
    <n v="6.6666666666666666E-2"/>
    <n v="30945"/>
    <n v="2.6666666666666665"/>
    <n v="0"/>
    <n v="0"/>
    <x v="0"/>
    <n v="100829.125"/>
  </r>
  <r>
    <x v="1650"/>
    <x v="1650"/>
    <s v="fasteners"/>
    <n v="10.029999999999999"/>
    <n v="0"/>
    <n v="61"/>
    <n v="586.42999999999995"/>
    <s v="Tornillería Ibérica SL"/>
    <n v="10"/>
    <n v="0.5"/>
    <n v="0.67777777777777781"/>
    <n v="0"/>
    <n v="27.111111111111114"/>
    <n v="28"/>
    <n v="140.41999999999999"/>
    <x v="3"/>
    <n v="0"/>
  </r>
  <r>
    <x v="1651"/>
    <x v="1651"/>
    <s v="fasteners"/>
    <n v="44.47"/>
    <n v="760"/>
    <n v="13"/>
    <n v="586.12"/>
    <s v="Tornillería Ibérica SL"/>
    <n v="10"/>
    <n v="0.5"/>
    <n v="0.14444444444444443"/>
    <n v="5261.5384615384619"/>
    <n v="5.7777777777777768"/>
    <n v="0"/>
    <n v="0"/>
    <x v="0"/>
    <n v="16898.599999999999"/>
  </r>
  <r>
    <x v="1652"/>
    <x v="1652"/>
    <s v="fasteners"/>
    <n v="29.89"/>
    <n v="2143"/>
    <n v="21"/>
    <n v="584.07000000000005"/>
    <s v="Tornillería Ibérica SL"/>
    <n v="10"/>
    <n v="0.5"/>
    <n v="0.23333333333333334"/>
    <n v="9184.2857142857138"/>
    <n v="9.3333333333333339"/>
    <n v="0"/>
    <n v="0"/>
    <x v="0"/>
    <n v="32027.134999999998"/>
  </r>
  <r>
    <x v="1653"/>
    <x v="1653"/>
    <s v="fasteners"/>
    <n v="27.79"/>
    <n v="906"/>
    <n v="22"/>
    <n v="583.64"/>
    <s v="Tornillería Ibérica SL"/>
    <n v="10"/>
    <n v="0.5"/>
    <n v="0.24444444444444444"/>
    <n v="3706.3636363636365"/>
    <n v="9.7777777777777768"/>
    <n v="0"/>
    <n v="0"/>
    <x v="0"/>
    <n v="12588.87"/>
  </r>
  <r>
    <x v="1654"/>
    <x v="1654"/>
    <s v="fasteners"/>
    <n v="11.79"/>
    <n v="590"/>
    <n v="50"/>
    <n v="583.44000000000005"/>
    <s v="Tornillería Ibérica SL"/>
    <n v="10"/>
    <n v="0.5"/>
    <n v="0.55555555555555558"/>
    <n v="1062"/>
    <n v="22.222222222222221"/>
    <n v="0"/>
    <n v="0"/>
    <x v="0"/>
    <n v="3478.05"/>
  </r>
  <r>
    <x v="1655"/>
    <x v="1655"/>
    <s v="anchors"/>
    <n v="58.29"/>
    <n v="0"/>
    <n v="12"/>
    <n v="583.32000000000005"/>
    <s v="Fijaciones Norte SA"/>
    <n v="14"/>
    <n v="0.55000000000000004"/>
    <n v="0.13333333333333333"/>
    <n v="0"/>
    <n v="5.8666666666666663"/>
    <n v="6"/>
    <n v="192.357"/>
    <x v="3"/>
    <n v="0"/>
  </r>
  <r>
    <x v="1656"/>
    <x v="1656"/>
    <s v="fasteners"/>
    <n v="34.25"/>
    <n v="25"/>
    <n v="18"/>
    <n v="582.94000000000005"/>
    <s v="Tornillería Ibérica SL"/>
    <n v="10"/>
    <n v="0.5"/>
    <n v="0.2"/>
    <n v="125"/>
    <n v="8"/>
    <n v="0"/>
    <n v="0"/>
    <x v="2"/>
    <n v="428.125"/>
  </r>
  <r>
    <x v="1657"/>
    <x v="1657"/>
    <s v="fasteners"/>
    <n v="25.6"/>
    <n v="660"/>
    <n v="24"/>
    <n v="582.63"/>
    <s v="Tornillería Ibérica SL"/>
    <n v="10"/>
    <n v="0.5"/>
    <n v="0.26666666666666666"/>
    <n v="2475"/>
    <n v="10.666666666666666"/>
    <n v="0"/>
    <n v="0"/>
    <x v="0"/>
    <n v="8448"/>
  </r>
  <r>
    <x v="1658"/>
    <x v="1658"/>
    <s v="anchors"/>
    <n v="3.69"/>
    <n v="1351"/>
    <n v="167"/>
    <n v="582.63"/>
    <s v="Fijaciones Norte SA"/>
    <n v="14"/>
    <n v="0.55000000000000004"/>
    <n v="1.8555555555555556"/>
    <n v="728.08383233532936"/>
    <n v="81.644444444444446"/>
    <n v="0"/>
    <n v="0"/>
    <x v="0"/>
    <n v="2741.8544999999999"/>
  </r>
  <r>
    <x v="1659"/>
    <x v="1659"/>
    <s v="fasteners"/>
    <n v="9.6"/>
    <n v="1850"/>
    <n v="73"/>
    <n v="581.83000000000004"/>
    <s v="Tornillería Ibérica SL"/>
    <n v="10"/>
    <n v="0.5"/>
    <n v="0.81111111111111112"/>
    <n v="2280.821917808219"/>
    <n v="32.444444444444443"/>
    <n v="0"/>
    <n v="0"/>
    <x v="0"/>
    <n v="8880"/>
  </r>
  <r>
    <x v="1660"/>
    <x v="1660"/>
    <s v="anchors"/>
    <n v="14.79"/>
    <n v="1528"/>
    <n v="41"/>
    <n v="581.61"/>
    <s v="Fijaciones Norte SA"/>
    <n v="14"/>
    <n v="0.55000000000000004"/>
    <n v="0.45555555555555555"/>
    <n v="3354.1463414634145"/>
    <n v="20.044444444444444"/>
    <n v="0"/>
    <n v="0"/>
    <x v="0"/>
    <n v="12429.516"/>
  </r>
  <r>
    <x v="1661"/>
    <x v="1661"/>
    <s v="fasteners"/>
    <n v="66.95"/>
    <n v="2037"/>
    <n v="9"/>
    <n v="581.11"/>
    <s v="Tornillería Ibérica SL"/>
    <n v="10"/>
    <n v="0.5"/>
    <n v="0.1"/>
    <n v="20370"/>
    <n v="4"/>
    <n v="0"/>
    <n v="0"/>
    <x v="0"/>
    <n v="68188.574999999997"/>
  </r>
  <r>
    <x v="1662"/>
    <x v="1662"/>
    <s v="fasteners"/>
    <n v="25.52"/>
    <n v="7"/>
    <n v="24"/>
    <n v="578.82000000000005"/>
    <s v="Tornillería Ibérica SL"/>
    <n v="10"/>
    <n v="0.5"/>
    <n v="0.26666666666666666"/>
    <n v="26.25"/>
    <n v="10.666666666666666"/>
    <n v="4"/>
    <n v="51.04"/>
    <x v="1"/>
    <n v="89.32"/>
  </r>
  <r>
    <x v="1663"/>
    <x v="1663"/>
    <s v="fasteners"/>
    <n v="55.65"/>
    <n v="2076"/>
    <n v="11"/>
    <n v="578.78"/>
    <s v="Tornillería Ibérica SL"/>
    <n v="10"/>
    <n v="0.5"/>
    <n v="0.12222222222222222"/>
    <n v="16985.454545454548"/>
    <n v="4.8888888888888884"/>
    <n v="0"/>
    <n v="0"/>
    <x v="0"/>
    <n v="57764.7"/>
  </r>
  <r>
    <x v="1664"/>
    <x v="1664"/>
    <s v="fasteners"/>
    <n v="18.239999999999998"/>
    <n v="965"/>
    <n v="33"/>
    <n v="577.45000000000005"/>
    <s v="Tornillería Ibérica SL"/>
    <n v="10"/>
    <n v="0.5"/>
    <n v="0.36666666666666664"/>
    <n v="2631.818181818182"/>
    <n v="14.666666666666666"/>
    <n v="0"/>
    <n v="0"/>
    <x v="0"/>
    <n v="8800.7999999999993"/>
  </r>
  <r>
    <x v="1665"/>
    <x v="1665"/>
    <s v="fasteners"/>
    <n v="29.1"/>
    <n v="1638"/>
    <n v="21"/>
    <n v="576.74"/>
    <s v="Tornillería Ibérica SL"/>
    <n v="10"/>
    <n v="0.5"/>
    <n v="0.23333333333333334"/>
    <n v="7020"/>
    <n v="9.3333333333333339"/>
    <n v="0"/>
    <n v="0"/>
    <x v="0"/>
    <n v="23832.9"/>
  </r>
  <r>
    <x v="1666"/>
    <x v="1666"/>
    <s v="fasteners"/>
    <n v="150.07"/>
    <n v="309"/>
    <n v="4"/>
    <n v="576.26"/>
    <s v="Tornillería Ibérica SL"/>
    <n v="10"/>
    <n v="0.5"/>
    <n v="4.4444444444444446E-2"/>
    <n v="6952.5"/>
    <n v="1.7777777777777779"/>
    <n v="0"/>
    <n v="0"/>
    <x v="0"/>
    <n v="23185.814999999999"/>
  </r>
  <r>
    <x v="1667"/>
    <x v="1667"/>
    <s v="fasteners"/>
    <n v="75.790000000000006"/>
    <n v="976"/>
    <n v="8"/>
    <n v="576.02"/>
    <s v="Tornillería Ibérica SL"/>
    <n v="10"/>
    <n v="0.5"/>
    <n v="8.8888888888888892E-2"/>
    <n v="10980"/>
    <n v="3.5555555555555558"/>
    <n v="0"/>
    <n v="0"/>
    <x v="0"/>
    <n v="36985.519999999997"/>
  </r>
  <r>
    <x v="1668"/>
    <x v="1668"/>
    <s v="fasteners"/>
    <n v="11.79"/>
    <n v="1619"/>
    <n v="51"/>
    <n v="575.92999999999995"/>
    <s v="Tornillería Ibérica SL"/>
    <n v="10"/>
    <n v="0.5"/>
    <n v="0.56666666666666665"/>
    <n v="2857.0588235294117"/>
    <n v="22.666666666666664"/>
    <n v="0"/>
    <n v="0"/>
    <x v="0"/>
    <n v="9544.0049999999992"/>
  </r>
  <r>
    <x v="1669"/>
    <x v="1669"/>
    <s v="fasteners"/>
    <n v="8.49"/>
    <n v="1059"/>
    <n v="71"/>
    <n v="575.76"/>
    <s v="Tornillería Ibérica SL"/>
    <n v="10"/>
    <n v="0.5"/>
    <n v="0.78888888888888886"/>
    <n v="1342.3943661971832"/>
    <n v="31.555555555555554"/>
    <n v="0"/>
    <n v="0"/>
    <x v="0"/>
    <n v="4495.4549999999999"/>
  </r>
  <r>
    <x v="1670"/>
    <x v="1670"/>
    <s v="fasteners"/>
    <n v="82"/>
    <n v="1193"/>
    <n v="7"/>
    <n v="574"/>
    <s v="Tornillería Ibérica SL"/>
    <n v="10"/>
    <n v="0.5"/>
    <n v="7.7777777777777779E-2"/>
    <n v="15338.571428571428"/>
    <n v="3.1111111111111112"/>
    <n v="0"/>
    <n v="0"/>
    <x v="0"/>
    <n v="48913"/>
  </r>
  <r>
    <x v="1671"/>
    <x v="1671"/>
    <s v="fasteners"/>
    <n v="27.7"/>
    <n v="156"/>
    <n v="22"/>
    <n v="572.76"/>
    <s v="Tornillería Ibérica SL"/>
    <n v="10"/>
    <n v="0.5"/>
    <n v="0.24444444444444444"/>
    <n v="638.18181818181824"/>
    <n v="9.7777777777777768"/>
    <n v="0"/>
    <n v="0"/>
    <x v="0"/>
    <n v="2160.6"/>
  </r>
  <r>
    <x v="1672"/>
    <x v="1672"/>
    <s v="fasteners"/>
    <n v="31.4"/>
    <n v="1027"/>
    <n v="18"/>
    <n v="572.72"/>
    <s v="Tornillería Ibérica SL"/>
    <n v="10"/>
    <n v="0.5"/>
    <n v="0.2"/>
    <n v="5135"/>
    <n v="8"/>
    <n v="0"/>
    <n v="0"/>
    <x v="0"/>
    <n v="16123.9"/>
  </r>
  <r>
    <x v="1673"/>
    <x v="1673"/>
    <s v="anchors"/>
    <n v="50.09"/>
    <n v="1507"/>
    <n v="12"/>
    <n v="572.01"/>
    <s v="Fijaciones Norte SA"/>
    <n v="14"/>
    <n v="0.55000000000000004"/>
    <n v="0.13333333333333333"/>
    <n v="11302.5"/>
    <n v="5.8666666666666663"/>
    <n v="0"/>
    <n v="0"/>
    <x v="0"/>
    <n v="41517.0965"/>
  </r>
  <r>
    <x v="1674"/>
    <x v="1674"/>
    <s v="fasteners"/>
    <n v="19.600000000000001"/>
    <n v="1464"/>
    <n v="34"/>
    <n v="571.55999999999995"/>
    <s v="Tornillería Ibérica SL"/>
    <n v="10"/>
    <n v="0.5"/>
    <n v="0.37777777777777777"/>
    <n v="3875.294117647059"/>
    <n v="15.111111111111111"/>
    <n v="0"/>
    <n v="0"/>
    <x v="0"/>
    <n v="14347.2"/>
  </r>
  <r>
    <x v="1675"/>
    <x v="1675"/>
    <s v="fasteners"/>
    <n v="65.2"/>
    <n v="1462"/>
    <n v="9"/>
    <n v="571.14"/>
    <s v="Tornillería Ibérica SL"/>
    <n v="10"/>
    <n v="0.5"/>
    <n v="0.1"/>
    <n v="14620"/>
    <n v="4"/>
    <n v="0"/>
    <n v="0"/>
    <x v="0"/>
    <n v="47661.2"/>
  </r>
  <r>
    <x v="1676"/>
    <x v="1676"/>
    <s v="fasteners"/>
    <n v="36.299999999999997"/>
    <n v="834"/>
    <n v="17"/>
    <n v="570.70000000000005"/>
    <s v="Tornillería Ibérica SL"/>
    <n v="10"/>
    <n v="0.5"/>
    <n v="0.18888888888888888"/>
    <n v="4415.2941176470586"/>
    <n v="7.5555555555555554"/>
    <n v="0"/>
    <n v="0"/>
    <x v="0"/>
    <n v="15137.1"/>
  </r>
  <r>
    <x v="1677"/>
    <x v="1677"/>
    <s v="fasteners"/>
    <n v="8.8000000000000007"/>
    <n v="1714"/>
    <n v="76"/>
    <n v="570.22"/>
    <s v="Tornillería Ibérica SL"/>
    <n v="10"/>
    <n v="0.5"/>
    <n v="0.84444444444444444"/>
    <n v="2029.7368421052631"/>
    <n v="33.777777777777779"/>
    <n v="0"/>
    <n v="0"/>
    <x v="0"/>
    <n v="7541.6"/>
  </r>
  <r>
    <x v="1678"/>
    <x v="1678"/>
    <s v="fasteners"/>
    <n v="35.06"/>
    <n v="953"/>
    <n v="16"/>
    <n v="569.36"/>
    <s v="Tornillería Ibérica SL"/>
    <n v="10"/>
    <n v="0.5"/>
    <n v="0.17777777777777778"/>
    <n v="5360.625"/>
    <n v="7.1111111111111116"/>
    <n v="0"/>
    <n v="0"/>
    <x v="0"/>
    <n v="16706.09"/>
  </r>
  <r>
    <x v="1679"/>
    <x v="1679"/>
    <s v="fasteners"/>
    <n v="44.65"/>
    <n v="9"/>
    <n v="17"/>
    <n v="569.34"/>
    <s v="Tornillería Ibérica SL"/>
    <n v="10"/>
    <n v="0.5"/>
    <n v="0.18888888888888888"/>
    <n v="47.647058823529413"/>
    <n v="7.5555555555555554"/>
    <n v="0"/>
    <n v="0"/>
    <x v="2"/>
    <n v="200.92500000000001"/>
  </r>
  <r>
    <x v="1680"/>
    <x v="1680"/>
    <s v="fasteners"/>
    <n v="37.409999999999997"/>
    <n v="1710"/>
    <n v="16"/>
    <n v="568.66"/>
    <s v="Tornillería Ibérica SL"/>
    <n v="10"/>
    <n v="0.5"/>
    <n v="0.17777777777777778"/>
    <n v="9618.75"/>
    <n v="7.1111111111111116"/>
    <n v="0"/>
    <n v="0"/>
    <x v="0"/>
    <n v="31985.55"/>
  </r>
  <r>
    <x v="1681"/>
    <x v="1681"/>
    <s v="fasteners"/>
    <n v="50.31"/>
    <n v="1159"/>
    <n v="12"/>
    <n v="567.54"/>
    <s v="Tornillería Ibérica SL"/>
    <n v="10"/>
    <n v="0.5"/>
    <n v="0.13333333333333333"/>
    <n v="8692.5"/>
    <n v="5.333333333333333"/>
    <n v="0"/>
    <n v="0"/>
    <x v="0"/>
    <n v="29154.645"/>
  </r>
  <r>
    <x v="1682"/>
    <x v="1682"/>
    <s v="fasteners"/>
    <n v="4.59"/>
    <n v="23"/>
    <n v="130"/>
    <n v="567.30999999999995"/>
    <s v="Tornillería Ibérica SL"/>
    <n v="10"/>
    <n v="0.5"/>
    <n v="1.4444444444444444"/>
    <n v="15.923076923076923"/>
    <n v="57.777777777777779"/>
    <n v="35"/>
    <n v="80.325000000000003"/>
    <x v="1"/>
    <n v="52.784999999999997"/>
  </r>
  <r>
    <x v="1683"/>
    <x v="1683"/>
    <s v="fasteners"/>
    <n v="19.899999999999999"/>
    <n v="156"/>
    <n v="30"/>
    <n v="566.79"/>
    <s v="Tornillería Ibérica SL"/>
    <n v="10"/>
    <n v="0.5"/>
    <n v="0.33333333333333331"/>
    <n v="468"/>
    <n v="13.333333333333332"/>
    <n v="0"/>
    <n v="0"/>
    <x v="0"/>
    <n v="1552.2"/>
  </r>
  <r>
    <x v="1684"/>
    <x v="1684"/>
    <s v="fasteners"/>
    <n v="6.69"/>
    <n v="113"/>
    <n v="89"/>
    <n v="566.75"/>
    <s v="Tornillería Ibérica SL"/>
    <n v="10"/>
    <n v="0.5"/>
    <n v="0.98888888888888893"/>
    <n v="114.26966292134831"/>
    <n v="39.555555555555557"/>
    <n v="0"/>
    <n v="0"/>
    <x v="2"/>
    <n v="377.98500000000001"/>
  </r>
  <r>
    <x v="1685"/>
    <x v="1685"/>
    <s v="fasteners"/>
    <n v="4.59"/>
    <n v="23"/>
    <n v="130"/>
    <n v="565.73"/>
    <s v="Tornillería Ibérica SL"/>
    <n v="10"/>
    <n v="0.5"/>
    <n v="1.4444444444444444"/>
    <n v="15.923076923076923"/>
    <n v="57.777777777777779"/>
    <n v="35"/>
    <n v="80.325000000000003"/>
    <x v="1"/>
    <n v="52.784999999999997"/>
  </r>
  <r>
    <x v="1686"/>
    <x v="1686"/>
    <s v="fasteners"/>
    <n v="15.05"/>
    <n v="6"/>
    <n v="40"/>
    <n v="565.70000000000005"/>
    <s v="Tornillería Ibérica SL"/>
    <n v="10"/>
    <n v="0.5"/>
    <n v="0.44444444444444442"/>
    <n v="13.5"/>
    <n v="17.777777777777779"/>
    <n v="12"/>
    <n v="90.3"/>
    <x v="1"/>
    <n v="45.15"/>
  </r>
  <r>
    <x v="1687"/>
    <x v="1687"/>
    <s v="fasteners"/>
    <n v="25.39"/>
    <n v="1558"/>
    <n v="23"/>
    <n v="565.19000000000005"/>
    <s v="Tornillería Ibérica SL"/>
    <n v="10"/>
    <n v="0.5"/>
    <n v="0.25555555555555554"/>
    <n v="6096.521739130435"/>
    <n v="10.222222222222221"/>
    <n v="0"/>
    <n v="0"/>
    <x v="0"/>
    <n v="19778.810000000001"/>
  </r>
  <r>
    <x v="1688"/>
    <x v="1688"/>
    <s v="fasteners"/>
    <n v="16"/>
    <n v="410"/>
    <n v="42"/>
    <n v="563.85"/>
    <s v="Tornillería Ibérica SL"/>
    <n v="10"/>
    <n v="0.5"/>
    <n v="0.46666666666666667"/>
    <n v="878.57142857142856"/>
    <n v="18.666666666666668"/>
    <n v="0"/>
    <n v="0"/>
    <x v="0"/>
    <n v="3280"/>
  </r>
  <r>
    <x v="1689"/>
    <x v="1689"/>
    <s v="fasteners"/>
    <n v="47.42"/>
    <n v="1817"/>
    <n v="12"/>
    <n v="563.37"/>
    <s v="Tornillería Ibérica SL"/>
    <n v="10"/>
    <n v="0.5"/>
    <n v="0.13333333333333333"/>
    <n v="13627.5"/>
    <n v="5.333333333333333"/>
    <n v="0"/>
    <n v="0"/>
    <x v="0"/>
    <n v="43081.07"/>
  </r>
  <r>
    <x v="1690"/>
    <x v="1690"/>
    <s v="fasteners"/>
    <n v="45.58"/>
    <n v="1279"/>
    <n v="13"/>
    <n v="563.34"/>
    <s v="Tornillería Ibérica SL"/>
    <n v="10"/>
    <n v="0.5"/>
    <n v="0.14444444444444443"/>
    <n v="8854.6153846153848"/>
    <n v="5.7777777777777768"/>
    <n v="0"/>
    <n v="0"/>
    <x v="0"/>
    <n v="29148.41"/>
  </r>
  <r>
    <x v="1691"/>
    <x v="1691"/>
    <s v="fasteners"/>
    <n v="39.85"/>
    <n v="892"/>
    <n v="14"/>
    <n v="562.67999999999995"/>
    <s v="Tornillería Ibérica SL"/>
    <n v="10"/>
    <n v="0.5"/>
    <n v="0.15555555555555556"/>
    <n v="5734.2857142857138"/>
    <n v="6.2222222222222223"/>
    <n v="0"/>
    <n v="0"/>
    <x v="0"/>
    <n v="17773.099999999999"/>
  </r>
  <r>
    <x v="1692"/>
    <x v="1692"/>
    <s v="anchors"/>
    <n v="25.39"/>
    <n v="13"/>
    <n v="23"/>
    <n v="562.65"/>
    <s v="Fijaciones Norte SA"/>
    <n v="14"/>
    <n v="0.55000000000000004"/>
    <n v="0.25555555555555554"/>
    <n v="50.869565217391312"/>
    <n v="11.244444444444444"/>
    <n v="0"/>
    <n v="0"/>
    <x v="2"/>
    <n v="181.5385"/>
  </r>
  <r>
    <x v="1693"/>
    <x v="1693"/>
    <s v="anchors"/>
    <n v="4.8899999999999997"/>
    <n v="514"/>
    <n v="120"/>
    <n v="562.4"/>
    <s v="Fijaciones Norte SA"/>
    <n v="14"/>
    <n v="0.55000000000000004"/>
    <n v="1.3333333333333333"/>
    <n v="385.5"/>
    <n v="58.666666666666664"/>
    <n v="0"/>
    <n v="0"/>
    <x v="0"/>
    <n v="1382.403"/>
  </r>
  <r>
    <x v="1694"/>
    <x v="1694"/>
    <s v="fasteners"/>
    <n v="25.37"/>
    <n v="278"/>
    <n v="23"/>
    <n v="561.67999999999995"/>
    <s v="Tornillería Ibérica SL"/>
    <n v="10"/>
    <n v="0.5"/>
    <n v="0.25555555555555554"/>
    <n v="1087.8260869565217"/>
    <n v="10.222222222222221"/>
    <n v="0"/>
    <n v="0"/>
    <x v="0"/>
    <n v="3526.43"/>
  </r>
  <r>
    <x v="1695"/>
    <x v="1695"/>
    <s v="fasteners"/>
    <n v="37.29"/>
    <n v="1952"/>
    <n v="16"/>
    <n v="560.88"/>
    <s v="Tornillería Ibérica SL"/>
    <n v="10"/>
    <n v="0.5"/>
    <n v="0.17777777777777778"/>
    <n v="10980"/>
    <n v="7.1111111111111116"/>
    <n v="0"/>
    <n v="0"/>
    <x v="0"/>
    <n v="36395.040000000001"/>
  </r>
  <r>
    <x v="1696"/>
    <x v="1696"/>
    <s v="fasteners"/>
    <n v="36.4"/>
    <n v="1984"/>
    <n v="16"/>
    <n v="559.84"/>
    <s v="Tornillería Ibérica SL"/>
    <n v="10"/>
    <n v="0.5"/>
    <n v="0.17777777777777778"/>
    <n v="11160"/>
    <n v="7.1111111111111116"/>
    <n v="0"/>
    <n v="0"/>
    <x v="0"/>
    <n v="36108.800000000003"/>
  </r>
  <r>
    <x v="1697"/>
    <x v="1697"/>
    <s v="fasteners"/>
    <n v="26.2"/>
    <n v="634"/>
    <n v="22"/>
    <n v="559.58000000000004"/>
    <s v="Tornillería Ibérica SL"/>
    <n v="10"/>
    <n v="0.5"/>
    <n v="0.24444444444444444"/>
    <n v="2593.6363636363635"/>
    <n v="9.7777777777777768"/>
    <n v="0"/>
    <n v="0"/>
    <x v="0"/>
    <n v="8305.4"/>
  </r>
  <r>
    <x v="1698"/>
    <x v="1698"/>
    <s v="fasteners"/>
    <n v="23.69"/>
    <n v="1860"/>
    <n v="24"/>
    <n v="557.14"/>
    <s v="Tornillería Ibérica SL"/>
    <n v="10"/>
    <n v="0.5"/>
    <n v="0.26666666666666666"/>
    <n v="6975"/>
    <n v="10.666666666666666"/>
    <n v="0"/>
    <n v="0"/>
    <x v="0"/>
    <n v="22031.7"/>
  </r>
  <r>
    <x v="1699"/>
    <x v="1699"/>
    <s v="fasteners"/>
    <n v="34.4"/>
    <n v="1920"/>
    <n v="17"/>
    <n v="556.61"/>
    <s v="Tornillería Ibérica SL"/>
    <n v="10"/>
    <n v="0.5"/>
    <n v="0.18888888888888888"/>
    <n v="10164.705882352941"/>
    <n v="7.5555555555555554"/>
    <n v="0"/>
    <n v="0"/>
    <x v="0"/>
    <n v="33024"/>
  </r>
  <r>
    <x v="1700"/>
    <x v="1700"/>
    <s v="fasteners"/>
    <n v="31.39"/>
    <n v="2119"/>
    <n v="19"/>
    <n v="556.25"/>
    <s v="Tornillería Ibérica SL"/>
    <n v="10"/>
    <n v="0.5"/>
    <n v="0.21111111111111111"/>
    <n v="10037.368421052632"/>
    <n v="8.4444444444444446"/>
    <n v="0"/>
    <n v="0"/>
    <x v="0"/>
    <n v="33257.705000000002"/>
  </r>
  <r>
    <x v="1701"/>
    <x v="1701"/>
    <s v="fasteners"/>
    <n v="29.33"/>
    <n v="1318"/>
    <n v="19"/>
    <n v="555.49"/>
    <s v="Tornillería Ibérica SL"/>
    <n v="10"/>
    <n v="0.5"/>
    <n v="0.21111111111111111"/>
    <n v="6243.1578947368425"/>
    <n v="8.4444444444444446"/>
    <n v="0"/>
    <n v="0"/>
    <x v="0"/>
    <n v="19328.47"/>
  </r>
  <r>
    <x v="1702"/>
    <x v="1702"/>
    <s v="fasteners"/>
    <n v="44.65"/>
    <n v="1343"/>
    <n v="13"/>
    <n v="555.46"/>
    <s v="Tornillería Ibérica SL"/>
    <n v="10"/>
    <n v="0.5"/>
    <n v="0.14444444444444443"/>
    <n v="9297.6923076923085"/>
    <n v="5.7777777777777768"/>
    <n v="0"/>
    <n v="0"/>
    <x v="0"/>
    <n v="29982.474999999999"/>
  </r>
  <r>
    <x v="1703"/>
    <x v="1703"/>
    <s v="fasteners"/>
    <n v="5.69"/>
    <n v="1319"/>
    <n v="100"/>
    <n v="555.46"/>
    <s v="Tornillería Ibérica SL"/>
    <n v="10"/>
    <n v="0.5"/>
    <n v="1.1111111111111112"/>
    <n v="1187.0999999999999"/>
    <n v="44.444444444444443"/>
    <n v="0"/>
    <n v="0"/>
    <x v="0"/>
    <n v="3752.5549999999998"/>
  </r>
  <r>
    <x v="1704"/>
    <x v="1704"/>
    <s v="fasteners"/>
    <n v="32.75"/>
    <n v="1509"/>
    <n v="18"/>
    <n v="555.44000000000005"/>
    <s v="Tornillería Ibérica SL"/>
    <n v="10"/>
    <n v="0.5"/>
    <n v="0.2"/>
    <n v="7545"/>
    <n v="8"/>
    <n v="0"/>
    <n v="0"/>
    <x v="0"/>
    <n v="24709.875"/>
  </r>
  <r>
    <x v="1705"/>
    <x v="1705"/>
    <s v="fasteners"/>
    <n v="100.59"/>
    <n v="456"/>
    <n v="6"/>
    <n v="555.24"/>
    <s v="Tornillería Ibérica SL"/>
    <n v="10"/>
    <n v="0.5"/>
    <n v="6.6666666666666666E-2"/>
    <n v="6840"/>
    <n v="2.6666666666666665"/>
    <n v="0"/>
    <n v="0"/>
    <x v="0"/>
    <n v="22934.52"/>
  </r>
  <r>
    <x v="1706"/>
    <x v="1706"/>
    <s v="fasteners"/>
    <n v="16.52"/>
    <n v="652"/>
    <n v="35"/>
    <n v="554.77"/>
    <s v="Tornillería Ibérica SL"/>
    <n v="10"/>
    <n v="0.5"/>
    <n v="0.3888888888888889"/>
    <n v="1676.5714285714284"/>
    <n v="15.555555555555555"/>
    <n v="0"/>
    <n v="0"/>
    <x v="0"/>
    <n v="5385.52"/>
  </r>
  <r>
    <x v="1707"/>
    <x v="1707"/>
    <s v="anchors"/>
    <n v="5.19"/>
    <n v="374"/>
    <n v="111"/>
    <n v="554.63"/>
    <s v="Fijaciones Norte SA"/>
    <n v="14"/>
    <n v="0.55000000000000004"/>
    <n v="1.2333333333333334"/>
    <n v="303.24324324324323"/>
    <n v="54.266666666666666"/>
    <n v="0"/>
    <n v="0"/>
    <x v="0"/>
    <n v="1067.5830000000001"/>
  </r>
  <r>
    <x v="1708"/>
    <x v="1708"/>
    <s v="fasteners"/>
    <n v="45.43"/>
    <n v="1949"/>
    <n v="14"/>
    <n v="554.47"/>
    <s v="Tornillería Ibérica SL"/>
    <n v="10"/>
    <n v="0.5"/>
    <n v="0.15555555555555556"/>
    <n v="12529.285714285714"/>
    <n v="6.2222222222222223"/>
    <n v="0"/>
    <n v="0"/>
    <x v="0"/>
    <n v="44271.535000000003"/>
  </r>
  <r>
    <x v="1709"/>
    <x v="1709"/>
    <s v="fasteners"/>
    <n v="17.2"/>
    <n v="719"/>
    <n v="34"/>
    <n v="554.44000000000005"/>
    <s v="Tornillería Ibérica SL"/>
    <n v="10"/>
    <n v="0.5"/>
    <n v="0.37777777777777777"/>
    <n v="1903.2352941176471"/>
    <n v="15.111111111111111"/>
    <n v="0"/>
    <n v="0"/>
    <x v="0"/>
    <n v="6183.4"/>
  </r>
  <r>
    <x v="1710"/>
    <x v="1710"/>
    <s v="fasteners"/>
    <n v="5.39"/>
    <n v="550"/>
    <n v="109"/>
    <n v="554.27"/>
    <s v="Tornillería Ibérica SL"/>
    <n v="10"/>
    <n v="0.5"/>
    <n v="1.211111111111111"/>
    <n v="454.12844036697248"/>
    <n v="48.444444444444443"/>
    <n v="0"/>
    <n v="0"/>
    <x v="0"/>
    <n v="1482.25"/>
  </r>
  <r>
    <x v="1711"/>
    <x v="1711"/>
    <s v="fasteners"/>
    <n v="19.5"/>
    <n v="700"/>
    <n v="30"/>
    <n v="554.19000000000005"/>
    <s v="Tornillería Ibérica SL"/>
    <n v="10"/>
    <n v="0.5"/>
    <n v="0.33333333333333331"/>
    <n v="2100"/>
    <n v="13.333333333333332"/>
    <n v="0"/>
    <n v="0"/>
    <x v="0"/>
    <n v="6825"/>
  </r>
  <r>
    <x v="1712"/>
    <x v="1712"/>
    <s v="fasteners"/>
    <n v="10.99"/>
    <n v="0"/>
    <n v="53"/>
    <n v="552.99"/>
    <s v="Tornillería Ibérica SL"/>
    <n v="10"/>
    <n v="0.5"/>
    <n v="0.58888888888888891"/>
    <n v="0"/>
    <n v="23.555555555555557"/>
    <n v="24"/>
    <n v="131.88"/>
    <x v="3"/>
    <n v="0"/>
  </r>
  <r>
    <x v="1713"/>
    <x v="1713"/>
    <s v="fasteners"/>
    <n v="47.21"/>
    <n v="677"/>
    <n v="12"/>
    <n v="552.33000000000004"/>
    <s v="Tornillería Ibérica SL"/>
    <n v="10"/>
    <n v="0.5"/>
    <n v="0.13333333333333333"/>
    <n v="5077.5"/>
    <n v="5.333333333333333"/>
    <n v="0"/>
    <n v="0"/>
    <x v="0"/>
    <n v="15980.584999999999"/>
  </r>
  <r>
    <x v="1714"/>
    <x v="1714"/>
    <s v="fasteners"/>
    <n v="12.99"/>
    <n v="1715"/>
    <n v="44"/>
    <n v="551.79999999999995"/>
    <s v="Tornillería Ibérica SL"/>
    <n v="10"/>
    <n v="0.5"/>
    <n v="0.48888888888888887"/>
    <n v="3507.9545454545455"/>
    <n v="19.555555555555554"/>
    <n v="0"/>
    <n v="0"/>
    <x v="0"/>
    <n v="11138.924999999999"/>
  </r>
  <r>
    <x v="1715"/>
    <x v="1715"/>
    <s v="fasteners"/>
    <n v="16.37"/>
    <n v="277"/>
    <n v="36"/>
    <n v="551.33000000000004"/>
    <s v="Tornillería Ibérica SL"/>
    <n v="10"/>
    <n v="0.5"/>
    <n v="0.4"/>
    <n v="692.5"/>
    <n v="16"/>
    <n v="0"/>
    <n v="0"/>
    <x v="0"/>
    <n v="2267.2449999999999"/>
  </r>
  <r>
    <x v="1716"/>
    <x v="1716"/>
    <s v="fasteners"/>
    <n v="61.94"/>
    <n v="1677"/>
    <n v="9"/>
    <n v="551.26"/>
    <s v="Tornillería Ibérica SL"/>
    <n v="10"/>
    <n v="0.5"/>
    <n v="0.1"/>
    <n v="16770"/>
    <n v="4"/>
    <n v="0"/>
    <n v="0"/>
    <x v="0"/>
    <n v="51936.69"/>
  </r>
  <r>
    <x v="1717"/>
    <x v="1717"/>
    <s v="fasteners"/>
    <n v="14"/>
    <n v="1281"/>
    <n v="42"/>
    <n v="550.76"/>
    <s v="Tornillería Ibérica SL"/>
    <n v="10"/>
    <n v="0.5"/>
    <n v="0.46666666666666667"/>
    <n v="2745"/>
    <n v="18.666666666666668"/>
    <n v="0"/>
    <n v="0"/>
    <x v="0"/>
    <n v="8967"/>
  </r>
  <r>
    <x v="1718"/>
    <x v="1718"/>
    <s v="fasteners"/>
    <n v="77.83"/>
    <n v="1845"/>
    <n v="7"/>
    <n v="549.48"/>
    <s v="Tornillería Ibérica SL"/>
    <n v="10"/>
    <n v="0.5"/>
    <n v="7.7777777777777779E-2"/>
    <n v="23721.428571428572"/>
    <n v="3.1111111111111112"/>
    <n v="0"/>
    <n v="0"/>
    <x v="0"/>
    <n v="71798.175000000003"/>
  </r>
  <r>
    <x v="1719"/>
    <x v="1719"/>
    <s v="fasteners"/>
    <n v="15.05"/>
    <n v="1692"/>
    <n v="37"/>
    <n v="549.04999999999995"/>
    <s v="Tornillería Ibérica SL"/>
    <n v="10"/>
    <n v="0.5"/>
    <n v="0.41111111111111109"/>
    <n v="4115.6756756756758"/>
    <n v="16.444444444444443"/>
    <n v="0"/>
    <n v="0"/>
    <x v="0"/>
    <n v="12732.3"/>
  </r>
  <r>
    <x v="1720"/>
    <x v="1720"/>
    <s v="fasteners"/>
    <n v="4.49"/>
    <n v="599"/>
    <n v="128"/>
    <n v="547.09"/>
    <s v="Tornillería Ibérica SL"/>
    <n v="10"/>
    <n v="0.5"/>
    <n v="1.4222222222222223"/>
    <n v="421.171875"/>
    <n v="56.888888888888893"/>
    <n v="0"/>
    <n v="0"/>
    <x v="0"/>
    <n v="1344.7550000000001"/>
  </r>
  <r>
    <x v="1721"/>
    <x v="1721"/>
    <s v="fasteners"/>
    <n v="11.39"/>
    <n v="1804"/>
    <n v="51"/>
    <n v="546.98"/>
    <s v="Tornillería Ibérica SL"/>
    <n v="10"/>
    <n v="0.5"/>
    <n v="0.56666666666666665"/>
    <n v="3183.5294117647059"/>
    <n v="22.666666666666664"/>
    <n v="0"/>
    <n v="0"/>
    <x v="0"/>
    <n v="10273.780000000001"/>
  </r>
  <r>
    <x v="1722"/>
    <x v="1722"/>
    <s v="fasteners"/>
    <n v="44.29"/>
    <n v="1961"/>
    <n v="13"/>
    <n v="546.57000000000005"/>
    <s v="Tornillería Ibérica SL"/>
    <n v="10"/>
    <n v="0.5"/>
    <n v="0.14444444444444443"/>
    <n v="13576.153846153848"/>
    <n v="5.7777777777777768"/>
    <n v="0"/>
    <n v="0"/>
    <x v="0"/>
    <n v="43426.345000000001"/>
  </r>
  <r>
    <x v="1723"/>
    <x v="1723"/>
    <s v="fasteners"/>
    <n v="12.29"/>
    <n v="446"/>
    <n v="45"/>
    <n v="545.01"/>
    <s v="Tornillería Ibérica SL"/>
    <n v="10"/>
    <n v="0.5"/>
    <n v="0.5"/>
    <n v="892"/>
    <n v="20"/>
    <n v="0"/>
    <n v="0"/>
    <x v="0"/>
    <n v="2740.67"/>
  </r>
  <r>
    <x v="1724"/>
    <x v="1724"/>
    <s v="anchors"/>
    <n v="44.79"/>
    <n v="761"/>
    <n v="12"/>
    <n v="544.66"/>
    <s v="Fijaciones Norte SA"/>
    <n v="14"/>
    <n v="0.55000000000000004"/>
    <n v="0.13333333333333333"/>
    <n v="5707.5"/>
    <n v="5.8666666666666663"/>
    <n v="0"/>
    <n v="0"/>
    <x v="0"/>
    <n v="18746.854500000001"/>
  </r>
  <r>
    <x v="1725"/>
    <x v="1725"/>
    <s v="fasteners"/>
    <n v="16.190000000000001"/>
    <n v="9"/>
    <n v="35"/>
    <n v="543.89"/>
    <s v="Tornillería Ibérica SL"/>
    <n v="10"/>
    <n v="0.5"/>
    <n v="0.3888888888888889"/>
    <n v="23.142857142857142"/>
    <n v="15.555555555555555"/>
    <n v="7"/>
    <n v="56.664999999999999"/>
    <x v="1"/>
    <n v="72.855000000000004"/>
  </r>
  <r>
    <x v="1726"/>
    <x v="1726"/>
    <s v="fasteners"/>
    <n v="19.559999999999999"/>
    <n v="919"/>
    <n v="29"/>
    <n v="543.84"/>
    <s v="Tornillería Ibérica SL"/>
    <n v="10"/>
    <n v="0.5"/>
    <n v="0.32222222222222224"/>
    <n v="2852.0689655172414"/>
    <n v="12.888888888888889"/>
    <n v="0"/>
    <n v="0"/>
    <x v="0"/>
    <n v="8987.82"/>
  </r>
  <r>
    <x v="1727"/>
    <x v="1727"/>
    <s v="fasteners"/>
    <n v="106.21"/>
    <n v="70"/>
    <n v="5"/>
    <n v="543.79"/>
    <s v="Tornillería Ibérica SL"/>
    <n v="10"/>
    <n v="0.5"/>
    <n v="5.5555555555555552E-2"/>
    <n v="1260"/>
    <n v="2.2222222222222223"/>
    <n v="0"/>
    <n v="0"/>
    <x v="0"/>
    <n v="3717.35"/>
  </r>
  <r>
    <x v="1728"/>
    <x v="1728"/>
    <s v="fasteners"/>
    <n v="58.08"/>
    <n v="1059"/>
    <n v="10"/>
    <n v="543.6"/>
    <s v="Tornillería Ibérica SL"/>
    <n v="10"/>
    <n v="0.5"/>
    <n v="0.1111111111111111"/>
    <n v="9531"/>
    <n v="4.4444444444444446"/>
    <n v="0"/>
    <n v="0"/>
    <x v="0"/>
    <n v="30753.360000000001"/>
  </r>
  <r>
    <x v="1729"/>
    <x v="1729"/>
    <s v="fasteners"/>
    <n v="4.1900000000000004"/>
    <n v="381"/>
    <n v="138"/>
    <n v="542.59"/>
    <s v="Tornillería Ibérica SL"/>
    <n v="10"/>
    <n v="0.5"/>
    <n v="1.5333333333333334"/>
    <n v="248.47826086956519"/>
    <n v="61.333333333333336"/>
    <n v="0"/>
    <n v="0"/>
    <x v="0"/>
    <n v="798.19500000000005"/>
  </r>
  <r>
    <x v="1730"/>
    <x v="1730"/>
    <s v="fasteners"/>
    <n v="15.99"/>
    <n v="1575"/>
    <n v="35"/>
    <n v="542.37"/>
    <s v="Tornillería Ibérica SL"/>
    <n v="10"/>
    <n v="0.5"/>
    <n v="0.3888888888888889"/>
    <n v="4050"/>
    <n v="15.555555555555555"/>
    <n v="0"/>
    <n v="0"/>
    <x v="0"/>
    <n v="12592.125"/>
  </r>
  <r>
    <x v="1731"/>
    <x v="1731"/>
    <s v="fasteners"/>
    <n v="13.85"/>
    <n v="0"/>
    <n v="41"/>
    <n v="541.21"/>
    <s v="Tornillería Ibérica SL"/>
    <n v="10"/>
    <n v="0.5"/>
    <n v="0.45555555555555555"/>
    <n v="0"/>
    <n v="18.222222222222221"/>
    <n v="19"/>
    <n v="131.57499999999999"/>
    <x v="3"/>
    <n v="0"/>
  </r>
  <r>
    <x v="1732"/>
    <x v="1732"/>
    <s v="fasteners"/>
    <n v="15.05"/>
    <n v="1656"/>
    <n v="38"/>
    <n v="540.4"/>
    <s v="Tornillería Ibérica SL"/>
    <n v="10"/>
    <n v="0.5"/>
    <n v="0.42222222222222222"/>
    <n v="3922.1052631578946"/>
    <n v="16.888888888888889"/>
    <n v="0"/>
    <n v="0"/>
    <x v="0"/>
    <n v="12461.4"/>
  </r>
  <r>
    <x v="1733"/>
    <x v="1733"/>
    <s v="fasteners"/>
    <n v="47.9"/>
    <n v="0"/>
    <n v="12"/>
    <n v="539.37"/>
    <s v="Tornillería Ibérica SL"/>
    <n v="10"/>
    <n v="0.5"/>
    <n v="0.13333333333333333"/>
    <n v="0"/>
    <n v="5.333333333333333"/>
    <n v="6"/>
    <n v="143.69999999999999"/>
    <x v="3"/>
    <n v="0"/>
  </r>
  <r>
    <x v="1734"/>
    <x v="1734"/>
    <s v="fasteners"/>
    <n v="31.1"/>
    <n v="1772"/>
    <n v="18"/>
    <n v="539.26"/>
    <s v="Tornillería Ibérica SL"/>
    <n v="10"/>
    <n v="0.5"/>
    <n v="0.2"/>
    <n v="8860"/>
    <n v="8"/>
    <n v="0"/>
    <n v="0"/>
    <x v="0"/>
    <n v="27554.6"/>
  </r>
  <r>
    <x v="1735"/>
    <x v="1735"/>
    <s v="fasteners"/>
    <n v="15.91"/>
    <n v="1475"/>
    <n v="35"/>
    <n v="539.07000000000005"/>
    <s v="Tornillería Ibérica SL"/>
    <n v="10"/>
    <n v="0.5"/>
    <n v="0.3888888888888889"/>
    <n v="3792.8571428571427"/>
    <n v="15.555555555555555"/>
    <n v="0"/>
    <n v="0"/>
    <x v="0"/>
    <n v="11733.625"/>
  </r>
  <r>
    <x v="1736"/>
    <x v="1736"/>
    <s v="fasteners"/>
    <n v="62.67"/>
    <n v="1507"/>
    <n v="9"/>
    <n v="538.98"/>
    <s v="Tornillería Ibérica SL"/>
    <n v="10"/>
    <n v="0.5"/>
    <n v="0.1"/>
    <n v="15070"/>
    <n v="4"/>
    <n v="0"/>
    <n v="0"/>
    <x v="0"/>
    <n v="47221.845000000001"/>
  </r>
  <r>
    <x v="1737"/>
    <x v="1737"/>
    <s v="fasteners"/>
    <n v="56.2"/>
    <n v="1070"/>
    <n v="10"/>
    <n v="538.37"/>
    <s v="Tornillería Ibérica SL"/>
    <n v="10"/>
    <n v="0.5"/>
    <n v="0.1111111111111111"/>
    <n v="9630"/>
    <n v="4.4444444444444446"/>
    <n v="0"/>
    <n v="0"/>
    <x v="0"/>
    <n v="30067"/>
  </r>
  <r>
    <x v="1738"/>
    <x v="1738"/>
    <s v="fasteners"/>
    <n v="3.5"/>
    <n v="1156"/>
    <n v="162"/>
    <n v="538.02"/>
    <s v="Tornillería Ibérica SL"/>
    <n v="10"/>
    <n v="0.5"/>
    <n v="1.8"/>
    <n v="642.22222222222217"/>
    <n v="72"/>
    <n v="0"/>
    <n v="0"/>
    <x v="0"/>
    <n v="2023"/>
  </r>
  <r>
    <x v="1739"/>
    <x v="1739"/>
    <s v="fasteners"/>
    <n v="41.09"/>
    <n v="498"/>
    <n v="16"/>
    <n v="537.97"/>
    <s v="Tornillería Ibérica SL"/>
    <n v="10"/>
    <n v="0.5"/>
    <n v="0.17777777777777778"/>
    <n v="2801.25"/>
    <n v="7.1111111111111116"/>
    <n v="0"/>
    <n v="0"/>
    <x v="0"/>
    <n v="10231.41"/>
  </r>
  <r>
    <x v="1740"/>
    <x v="1740"/>
    <s v="fasteners"/>
    <n v="17.55"/>
    <n v="19"/>
    <n v="32"/>
    <n v="537.79999999999995"/>
    <s v="Tornillería Ibérica SL"/>
    <n v="10"/>
    <n v="0.5"/>
    <n v="0.35555555555555557"/>
    <n v="53.4375"/>
    <n v="14.222222222222223"/>
    <n v="0"/>
    <n v="0"/>
    <x v="2"/>
    <n v="166.72499999999999"/>
  </r>
  <r>
    <x v="1741"/>
    <x v="1741"/>
    <s v="fasteners"/>
    <n v="47.3"/>
    <n v="706"/>
    <n v="12"/>
    <n v="537.36"/>
    <s v="Tornillería Ibérica SL"/>
    <n v="10"/>
    <n v="0.5"/>
    <n v="0.13333333333333333"/>
    <n v="5295"/>
    <n v="5.333333333333333"/>
    <n v="0"/>
    <n v="0"/>
    <x v="0"/>
    <n v="16696.900000000001"/>
  </r>
  <r>
    <x v="1742"/>
    <x v="1742"/>
    <s v="fasteners"/>
    <n v="41.45"/>
    <n v="877"/>
    <n v="14"/>
    <n v="537.14"/>
    <s v="Tornillería Ibérica SL"/>
    <n v="10"/>
    <n v="0.5"/>
    <n v="0.15555555555555556"/>
    <n v="5637.8571428571431"/>
    <n v="6.2222222222222223"/>
    <n v="0"/>
    <n v="0"/>
    <x v="0"/>
    <n v="18175.825000000001"/>
  </r>
  <r>
    <x v="1743"/>
    <x v="1743"/>
    <s v="anchors"/>
    <n v="8.99"/>
    <n v="1896"/>
    <n v="61"/>
    <n v="536.33000000000004"/>
    <s v="Fijaciones Norte SA"/>
    <n v="14"/>
    <n v="0.55000000000000004"/>
    <n v="0.67777777777777781"/>
    <n v="2797.3770491803275"/>
    <n v="29.822222222222223"/>
    <n v="0"/>
    <n v="0"/>
    <x v="0"/>
    <n v="9374.7720000000008"/>
  </r>
  <r>
    <x v="1744"/>
    <x v="1744"/>
    <s v="fasteners"/>
    <n v="17.600000000000001"/>
    <n v="1492"/>
    <n v="32"/>
    <n v="536.05999999999995"/>
    <s v="Tornillería Ibérica SL"/>
    <n v="10"/>
    <n v="0.5"/>
    <n v="0.35555555555555557"/>
    <n v="4196.25"/>
    <n v="14.222222222222223"/>
    <n v="0"/>
    <n v="0"/>
    <x v="0"/>
    <n v="13129.6"/>
  </r>
  <r>
    <x v="1745"/>
    <x v="1745"/>
    <s v="fasteners"/>
    <n v="10.199999999999999"/>
    <n v="24"/>
    <n v="62"/>
    <n v="535.41"/>
    <s v="Tornillería Ibérica SL"/>
    <n v="10"/>
    <n v="0.5"/>
    <n v="0.68888888888888888"/>
    <n v="34.838709677419352"/>
    <n v="27.555555555555557"/>
    <n v="4"/>
    <n v="20.399999999999999"/>
    <x v="1"/>
    <n v="122.4"/>
  </r>
  <r>
    <x v="1746"/>
    <x v="1746"/>
    <s v="fasteners"/>
    <n v="46.7"/>
    <n v="0"/>
    <n v="12"/>
    <n v="534.22"/>
    <s v="Tornillería Ibérica SL"/>
    <n v="10"/>
    <n v="0.5"/>
    <n v="0.13333333333333333"/>
    <n v="0"/>
    <n v="5.333333333333333"/>
    <n v="6"/>
    <n v="140.1"/>
    <x v="3"/>
    <n v="0"/>
  </r>
  <r>
    <x v="1747"/>
    <x v="1747"/>
    <s v="fasteners"/>
    <n v="10.8"/>
    <n v="953"/>
    <n v="52"/>
    <n v="533.91"/>
    <s v="Tornillería Ibérica SL"/>
    <n v="10"/>
    <n v="0.5"/>
    <n v="0.57777777777777772"/>
    <n v="1649.4230769230771"/>
    <n v="23.111111111111107"/>
    <n v="0"/>
    <n v="0"/>
    <x v="0"/>
    <n v="5146.2"/>
  </r>
  <r>
    <x v="1748"/>
    <x v="1748"/>
    <s v="fasteners"/>
    <n v="5.09"/>
    <n v="1198"/>
    <n v="112"/>
    <n v="533.79999999999995"/>
    <s v="Tornillería Ibérica SL"/>
    <n v="10"/>
    <n v="0.5"/>
    <n v="1.2444444444444445"/>
    <n v="962.67857142857144"/>
    <n v="49.777777777777779"/>
    <n v="0"/>
    <n v="0"/>
    <x v="0"/>
    <n v="3048.91"/>
  </r>
  <r>
    <x v="1749"/>
    <x v="1749"/>
    <s v="fasteners"/>
    <n v="18.89"/>
    <n v="0"/>
    <n v="29"/>
    <n v="533.07000000000005"/>
    <s v="Tornillería Ibérica SL"/>
    <n v="10"/>
    <n v="0.5"/>
    <n v="0.32222222222222224"/>
    <n v="0"/>
    <n v="12.888888888888889"/>
    <n v="13"/>
    <n v="122.785"/>
    <x v="3"/>
    <n v="0"/>
  </r>
  <r>
    <x v="1750"/>
    <x v="1750"/>
    <s v="fasteners"/>
    <n v="30.79"/>
    <n v="866"/>
    <n v="18"/>
    <n v="532.08000000000004"/>
    <s v="Tornillería Ibérica SL"/>
    <n v="10"/>
    <n v="0.5"/>
    <n v="0.2"/>
    <n v="4330"/>
    <n v="8"/>
    <n v="0"/>
    <n v="0"/>
    <x v="0"/>
    <n v="13332.07"/>
  </r>
  <r>
    <x v="1751"/>
    <x v="1751"/>
    <s v="fasteners"/>
    <n v="25.8"/>
    <n v="1142"/>
    <n v="22"/>
    <n v="532.07000000000005"/>
    <s v="Tornillería Ibérica SL"/>
    <n v="10"/>
    <n v="0.5"/>
    <n v="0.24444444444444444"/>
    <n v="4671.818181818182"/>
    <n v="9.7777777777777768"/>
    <n v="0"/>
    <n v="0"/>
    <x v="0"/>
    <n v="14731.8"/>
  </r>
  <r>
    <x v="1752"/>
    <x v="1752"/>
    <s v="fasteners"/>
    <n v="7.69"/>
    <n v="8"/>
    <n v="87"/>
    <n v="531.79999999999995"/>
    <s v="Tornillería Ibérica SL"/>
    <n v="10"/>
    <n v="0.5"/>
    <n v="0.96666666666666667"/>
    <n v="8.2758620689655178"/>
    <n v="38.666666666666664"/>
    <n v="31"/>
    <n v="119.19499999999999"/>
    <x v="1"/>
    <n v="30.76"/>
  </r>
  <r>
    <x v="1753"/>
    <x v="1753"/>
    <s v="fasteners"/>
    <n v="9.09"/>
    <n v="846"/>
    <n v="60"/>
    <n v="531.54999999999995"/>
    <s v="Tornillería Ibérica SL"/>
    <n v="10"/>
    <n v="0.5"/>
    <n v="0.66666666666666663"/>
    <n v="1269"/>
    <n v="26.666666666666664"/>
    <n v="0"/>
    <n v="0"/>
    <x v="0"/>
    <n v="3845.07"/>
  </r>
  <r>
    <x v="1754"/>
    <x v="1754"/>
    <s v="fasteners"/>
    <n v="4.7"/>
    <n v="896"/>
    <n v="134"/>
    <n v="530.67999999999995"/>
    <s v="Tornillería Ibérica SL"/>
    <n v="10"/>
    <n v="0.5"/>
    <n v="1.4888888888888889"/>
    <n v="601.79104477611941"/>
    <n v="59.555555555555557"/>
    <n v="0"/>
    <n v="0"/>
    <x v="0"/>
    <n v="2105.6"/>
  </r>
  <r>
    <x v="1755"/>
    <x v="1755"/>
    <s v="fasteners"/>
    <n v="41.98"/>
    <n v="192"/>
    <n v="13"/>
    <n v="530.62"/>
    <s v="Tornillería Ibérica SL"/>
    <n v="10"/>
    <n v="0.5"/>
    <n v="0.14444444444444443"/>
    <n v="1329.2307692307693"/>
    <n v="5.7777777777777768"/>
    <n v="0"/>
    <n v="0"/>
    <x v="0"/>
    <n v="4030.08"/>
  </r>
  <r>
    <x v="1756"/>
    <x v="1756"/>
    <s v="anchors"/>
    <n v="39.99"/>
    <n v="1462"/>
    <n v="16"/>
    <n v="530.6"/>
    <s v="Fijaciones Norte SA"/>
    <n v="14"/>
    <n v="0.55000000000000004"/>
    <n v="0.17777777777777778"/>
    <n v="8223.75"/>
    <n v="7.8222222222222229"/>
    <n v="0"/>
    <n v="0"/>
    <x v="0"/>
    <n v="32155.958999999999"/>
  </r>
  <r>
    <x v="1757"/>
    <x v="1757"/>
    <s v="fasteners"/>
    <n v="27"/>
    <n v="780"/>
    <n v="21"/>
    <n v="530.28"/>
    <s v="Tornillería Ibérica SL"/>
    <n v="10"/>
    <n v="0.5"/>
    <n v="0.23333333333333334"/>
    <n v="3342.8571428571427"/>
    <n v="9.3333333333333339"/>
    <n v="0"/>
    <n v="0"/>
    <x v="0"/>
    <n v="10530"/>
  </r>
  <r>
    <x v="1758"/>
    <x v="1758"/>
    <s v="fasteners"/>
    <n v="81.31"/>
    <n v="252"/>
    <n v="7"/>
    <n v="530.16999999999996"/>
    <s v="Tornillería Ibérica SL"/>
    <n v="10"/>
    <n v="0.5"/>
    <n v="7.7777777777777779E-2"/>
    <n v="3240"/>
    <n v="3.1111111111111112"/>
    <n v="0"/>
    <n v="0"/>
    <x v="0"/>
    <n v="10245.06"/>
  </r>
  <r>
    <x v="1759"/>
    <x v="1759"/>
    <s v="fasteners"/>
    <n v="32.6"/>
    <n v="967"/>
    <n v="17"/>
    <n v="530.05999999999995"/>
    <s v="Tornillería Ibérica SL"/>
    <n v="10"/>
    <n v="0.5"/>
    <n v="0.18888888888888888"/>
    <n v="5119.4117647058829"/>
    <n v="7.5555555555555554"/>
    <n v="0"/>
    <n v="0"/>
    <x v="0"/>
    <n v="15762.1"/>
  </r>
  <r>
    <x v="1760"/>
    <x v="1760"/>
    <s v="fasteners"/>
    <n v="33.1"/>
    <n v="1347"/>
    <n v="17"/>
    <n v="529.58000000000004"/>
    <s v="Tornillería Ibérica SL"/>
    <n v="10"/>
    <n v="0.5"/>
    <n v="0.18888888888888888"/>
    <n v="7131.1764705882351"/>
    <n v="7.5555555555555554"/>
    <n v="0"/>
    <n v="0"/>
    <x v="0"/>
    <n v="22292.85"/>
  </r>
  <r>
    <x v="1761"/>
    <x v="1761"/>
    <s v="fasteners"/>
    <n v="49.56"/>
    <n v="97"/>
    <n v="11"/>
    <n v="529.32000000000005"/>
    <s v="Tornillería Ibérica SL"/>
    <n v="10"/>
    <n v="0.5"/>
    <n v="0.12222222222222222"/>
    <n v="793.63636363636363"/>
    <n v="4.8888888888888884"/>
    <n v="0"/>
    <n v="0"/>
    <x v="0"/>
    <n v="2403.66"/>
  </r>
  <r>
    <x v="1762"/>
    <x v="1762"/>
    <s v="fasteners"/>
    <n v="59.57"/>
    <n v="1372"/>
    <n v="9"/>
    <n v="528.96"/>
    <s v="Tornillería Ibérica SL"/>
    <n v="10"/>
    <n v="0.5"/>
    <n v="0.1"/>
    <n v="13720"/>
    <n v="4"/>
    <n v="0"/>
    <n v="0"/>
    <x v="0"/>
    <n v="40865.019999999997"/>
  </r>
  <r>
    <x v="1763"/>
    <x v="1763"/>
    <s v="fasteners"/>
    <n v="61.49"/>
    <n v="433"/>
    <n v="9"/>
    <n v="528.80999999999995"/>
    <s v="Tornillería Ibérica SL"/>
    <n v="10"/>
    <n v="0.5"/>
    <n v="0.1"/>
    <n v="4330"/>
    <n v="4"/>
    <n v="0"/>
    <n v="0"/>
    <x v="0"/>
    <n v="13312.584999999999"/>
  </r>
  <r>
    <x v="1764"/>
    <x v="1764"/>
    <s v="fasteners"/>
    <n v="8.49"/>
    <n v="590"/>
    <n v="72"/>
    <n v="527.99"/>
    <s v="Tornillería Ibérica SL"/>
    <n v="10"/>
    <n v="0.5"/>
    <n v="0.8"/>
    <n v="737.5"/>
    <n v="32"/>
    <n v="0"/>
    <n v="0"/>
    <x v="0"/>
    <n v="2504.5500000000002"/>
  </r>
  <r>
    <x v="1765"/>
    <x v="1765"/>
    <s v="fasteners"/>
    <n v="7"/>
    <n v="1843"/>
    <n v="77"/>
    <n v="527.66"/>
    <s v="Tornillería Ibérica SL"/>
    <n v="10"/>
    <n v="0.5"/>
    <n v="0.85555555555555551"/>
    <n v="2154.1558441558441"/>
    <n v="34.222222222222221"/>
    <n v="0"/>
    <n v="0"/>
    <x v="0"/>
    <n v="6450.5"/>
  </r>
  <r>
    <x v="1766"/>
    <x v="1766"/>
    <s v="fasteners"/>
    <n v="70.09"/>
    <n v="1413"/>
    <n v="8"/>
    <n v="527.05999999999995"/>
    <s v="Tornillería Ibérica SL"/>
    <n v="10"/>
    <n v="0.5"/>
    <n v="8.8888888888888892E-2"/>
    <n v="15896.25"/>
    <n v="3.5555555555555558"/>
    <n v="0"/>
    <n v="0"/>
    <x v="0"/>
    <n v="49518.584999999999"/>
  </r>
  <r>
    <x v="1767"/>
    <x v="1767"/>
    <s v="fasteners"/>
    <n v="10.79"/>
    <n v="0"/>
    <n v="51"/>
    <n v="526.86"/>
    <s v="Tornillería Ibérica SL"/>
    <n v="10"/>
    <n v="0.5"/>
    <n v="0.56666666666666665"/>
    <n v="0"/>
    <n v="22.666666666666664"/>
    <n v="23"/>
    <n v="124.08499999999999"/>
    <x v="3"/>
    <n v="0"/>
  </r>
  <r>
    <x v="1768"/>
    <x v="1768"/>
    <s v="fasteners"/>
    <n v="137.16999999999999"/>
    <n v="2060"/>
    <n v="4"/>
    <n v="526.74"/>
    <s v="Tornillería Ibérica SL"/>
    <n v="10"/>
    <n v="0.5"/>
    <n v="4.4444444444444446E-2"/>
    <n v="46350"/>
    <n v="1.7777777777777779"/>
    <n v="0"/>
    <n v="0"/>
    <x v="0"/>
    <n v="141285.1"/>
  </r>
  <r>
    <x v="1769"/>
    <x v="1769"/>
    <s v="fasteners"/>
    <n v="30.95"/>
    <n v="346"/>
    <n v="18"/>
    <n v="524.86"/>
    <s v="Tornillería Ibérica SL"/>
    <n v="10"/>
    <n v="0.5"/>
    <n v="0.2"/>
    <n v="1730"/>
    <n v="8"/>
    <n v="0"/>
    <n v="0"/>
    <x v="0"/>
    <n v="5354.35"/>
  </r>
  <r>
    <x v="1770"/>
    <x v="1770"/>
    <s v="fasteners"/>
    <n v="8.39"/>
    <n v="368"/>
    <n v="67"/>
    <n v="524.61"/>
    <s v="Tornillería Ibérica SL"/>
    <n v="10"/>
    <n v="0.5"/>
    <n v="0.74444444444444446"/>
    <n v="494.32835820895519"/>
    <n v="29.777777777777779"/>
    <n v="0"/>
    <n v="0"/>
    <x v="0"/>
    <n v="1543.76"/>
  </r>
  <r>
    <x v="1771"/>
    <x v="1771"/>
    <s v="fasteners"/>
    <n v="15.05"/>
    <n v="240"/>
    <n v="37"/>
    <n v="524.45000000000005"/>
    <s v="Tornillería Ibérica SL"/>
    <n v="10"/>
    <n v="0.5"/>
    <n v="0.41111111111111109"/>
    <n v="583.78378378378386"/>
    <n v="16.444444444444443"/>
    <n v="0"/>
    <n v="0"/>
    <x v="0"/>
    <n v="1806"/>
  </r>
  <r>
    <x v="1772"/>
    <x v="1772"/>
    <s v="anchors"/>
    <n v="40.19"/>
    <n v="860"/>
    <n v="14"/>
    <n v="524.02"/>
    <s v="Fijaciones Norte SA"/>
    <n v="14"/>
    <n v="0.55000000000000004"/>
    <n v="0.15555555555555556"/>
    <n v="5528.5714285714284"/>
    <n v="6.844444444444445"/>
    <n v="0"/>
    <n v="0"/>
    <x v="0"/>
    <n v="19009.87"/>
  </r>
  <r>
    <x v="1773"/>
    <x v="1773"/>
    <s v="fasteners"/>
    <n v="5.19"/>
    <n v="1139"/>
    <n v="106"/>
    <n v="523.84"/>
    <s v="Tornillería Ibérica SL"/>
    <n v="10"/>
    <n v="0.5"/>
    <n v="1.1777777777777778"/>
    <n v="967.07547169811323"/>
    <n v="47.111111111111114"/>
    <n v="0"/>
    <n v="0"/>
    <x v="0"/>
    <n v="2955.7049999999999"/>
  </r>
  <r>
    <x v="1774"/>
    <x v="1774"/>
    <s v="fasteners"/>
    <n v="11.6"/>
    <n v="1750"/>
    <n v="47"/>
    <n v="523.12"/>
    <s v="Tornillería Ibérica SL"/>
    <n v="10"/>
    <n v="0.5"/>
    <n v="0.52222222222222225"/>
    <n v="3351.0638297872338"/>
    <n v="20.888888888888889"/>
    <n v="0"/>
    <n v="0"/>
    <x v="0"/>
    <n v="10150"/>
  </r>
  <r>
    <x v="1775"/>
    <x v="1775"/>
    <s v="fasteners"/>
    <n v="39.39"/>
    <n v="471"/>
    <n v="14"/>
    <n v="522.32000000000005"/>
    <s v="Tornillería Ibérica SL"/>
    <n v="10"/>
    <n v="0.5"/>
    <n v="0.15555555555555556"/>
    <n v="3027.8571428571427"/>
    <n v="6.2222222222222223"/>
    <n v="0"/>
    <n v="0"/>
    <x v="0"/>
    <n v="9276.3449999999993"/>
  </r>
  <r>
    <x v="1776"/>
    <x v="1776"/>
    <s v="fasteners"/>
    <n v="18.39"/>
    <n v="1902"/>
    <n v="29"/>
    <n v="522.27"/>
    <s v="Tornillería Ibérica SL"/>
    <n v="10"/>
    <n v="0.5"/>
    <n v="0.32222222222222224"/>
    <n v="5902.7586206896549"/>
    <n v="12.888888888888889"/>
    <n v="0"/>
    <n v="0"/>
    <x v="0"/>
    <n v="17488.89"/>
  </r>
  <r>
    <x v="1777"/>
    <x v="1777"/>
    <s v="fasteners"/>
    <n v="76.540000000000006"/>
    <n v="1803"/>
    <n v="7"/>
    <n v="522.01"/>
    <s v="Tornillería Ibérica SL"/>
    <n v="10"/>
    <n v="0.5"/>
    <n v="7.7777777777777779E-2"/>
    <n v="23181.428571428572"/>
    <n v="3.1111111111111112"/>
    <n v="0"/>
    <n v="0"/>
    <x v="0"/>
    <n v="69000.81"/>
  </r>
  <r>
    <x v="1778"/>
    <x v="1778"/>
    <s v="anchors"/>
    <n v="39.99"/>
    <n v="1108"/>
    <n v="14"/>
    <n v="521.46"/>
    <s v="Fijaciones Norte SA"/>
    <n v="14"/>
    <n v="0.55000000000000004"/>
    <n v="0.15555555555555556"/>
    <n v="7122.8571428571431"/>
    <n v="6.844444444444445"/>
    <n v="0"/>
    <n v="0"/>
    <x v="0"/>
    <n v="24369.905999999999"/>
  </r>
  <r>
    <x v="1779"/>
    <x v="1779"/>
    <s v="anchors"/>
    <n v="4.09"/>
    <n v="1680"/>
    <n v="136"/>
    <n v="520.11"/>
    <s v="Fijaciones Norte SA"/>
    <n v="14"/>
    <n v="0.55000000000000004"/>
    <n v="1.5111111111111111"/>
    <n v="1111.7647058823529"/>
    <n v="66.48888888888888"/>
    <n v="0"/>
    <n v="0"/>
    <x v="0"/>
    <n v="3779.16"/>
  </r>
  <r>
    <x v="1780"/>
    <x v="1780"/>
    <s v="fasteners"/>
    <n v="10.79"/>
    <n v="1199"/>
    <n v="49"/>
    <n v="519.08000000000004"/>
    <s v="Tornillería Ibérica SL"/>
    <n v="10"/>
    <n v="0.5"/>
    <n v="0.5444444444444444"/>
    <n v="2202.2448979591841"/>
    <n v="21.777777777777775"/>
    <n v="0"/>
    <n v="0"/>
    <x v="0"/>
    <n v="6468.6049999999996"/>
  </r>
  <r>
    <x v="1781"/>
    <x v="1781"/>
    <s v="fasteners"/>
    <n v="20.43"/>
    <n v="985"/>
    <n v="27"/>
    <n v="519.01"/>
    <s v="Tornillería Ibérica SL"/>
    <n v="10"/>
    <n v="0.5"/>
    <n v="0.3"/>
    <n v="3283.3333333333335"/>
    <n v="12"/>
    <n v="0"/>
    <n v="0"/>
    <x v="0"/>
    <n v="10061.775"/>
  </r>
  <r>
    <x v="1782"/>
    <x v="1782"/>
    <s v="fasteners"/>
    <n v="24.4"/>
    <n v="320"/>
    <n v="23"/>
    <n v="516.35"/>
    <s v="Tornillería Ibérica SL"/>
    <n v="10"/>
    <n v="0.5"/>
    <n v="0.25555555555555554"/>
    <n v="1252.1739130434783"/>
    <n v="10.222222222222221"/>
    <n v="0"/>
    <n v="0"/>
    <x v="0"/>
    <n v="3904"/>
  </r>
  <r>
    <x v="1783"/>
    <x v="1783"/>
    <s v="fasteners"/>
    <n v="258.05"/>
    <n v="233"/>
    <n v="2"/>
    <n v="516.1"/>
    <s v="Tornillería Ibérica SL"/>
    <n v="10"/>
    <n v="0.5"/>
    <n v="2.2222222222222223E-2"/>
    <n v="10485"/>
    <n v="0.88888888888888895"/>
    <n v="0"/>
    <n v="0"/>
    <x v="0"/>
    <n v="30062.825000000001"/>
  </r>
  <r>
    <x v="1784"/>
    <x v="1784"/>
    <s v="fasteners"/>
    <n v="66.89"/>
    <n v="9"/>
    <n v="8"/>
    <n v="513.72"/>
    <s v="Tornillería Ibérica SL"/>
    <n v="10"/>
    <n v="0.5"/>
    <n v="8.8888888888888892E-2"/>
    <n v="101.25"/>
    <n v="3.5555555555555558"/>
    <n v="0"/>
    <n v="0"/>
    <x v="2"/>
    <n v="301.005"/>
  </r>
  <r>
    <x v="1785"/>
    <x v="1785"/>
    <s v="fasteners"/>
    <n v="6.08"/>
    <n v="2240"/>
    <n v="88"/>
    <n v="512.30999999999995"/>
    <s v="Tornillería Ibérica SL"/>
    <n v="10"/>
    <n v="0.5"/>
    <n v="0.97777777777777775"/>
    <n v="2290.909090909091"/>
    <n v="39.111111111111107"/>
    <n v="0"/>
    <n v="0"/>
    <x v="0"/>
    <n v="6809.6"/>
  </r>
  <r>
    <x v="1786"/>
    <x v="1786"/>
    <s v="fasteners"/>
    <n v="16.75"/>
    <n v="530"/>
    <n v="32"/>
    <n v="512.23"/>
    <s v="Tornillería Ibérica SL"/>
    <n v="10"/>
    <n v="0.5"/>
    <n v="0.35555555555555557"/>
    <n v="1490.625"/>
    <n v="14.222222222222223"/>
    <n v="0"/>
    <n v="0"/>
    <x v="0"/>
    <n v="4438.75"/>
  </r>
  <r>
    <x v="1787"/>
    <x v="1787"/>
    <s v="anchors"/>
    <n v="28.49"/>
    <n v="750"/>
    <n v="19"/>
    <n v="509.39"/>
    <s v="Fijaciones Norte SA"/>
    <n v="14"/>
    <n v="0.55000000000000004"/>
    <n v="0.21111111111111111"/>
    <n v="3552.6315789473683"/>
    <n v="9.2888888888888896"/>
    <n v="0"/>
    <n v="0"/>
    <x v="0"/>
    <n v="11752.125"/>
  </r>
  <r>
    <x v="1788"/>
    <x v="1788"/>
    <s v="fasteners"/>
    <n v="21.5"/>
    <n v="10"/>
    <n v="31"/>
    <n v="508.69"/>
    <s v="Tornillería Ibérica SL"/>
    <n v="10"/>
    <n v="0.5"/>
    <n v="0.34444444444444444"/>
    <n v="29.032258064516128"/>
    <n v="13.777777777777779"/>
    <n v="4"/>
    <n v="43"/>
    <x v="1"/>
    <n v="107.5"/>
  </r>
  <r>
    <x v="1789"/>
    <x v="1789"/>
    <s v="fasteners"/>
    <n v="34.299999999999997"/>
    <n v="1519"/>
    <n v="15"/>
    <n v="507.66"/>
    <s v="Tornillería Ibérica SL"/>
    <n v="10"/>
    <n v="0.5"/>
    <n v="0.16666666666666666"/>
    <n v="9114"/>
    <n v="6.6666666666666661"/>
    <n v="0"/>
    <n v="0"/>
    <x v="0"/>
    <n v="26050.85"/>
  </r>
  <r>
    <x v="1790"/>
    <x v="1790"/>
    <s v="fasteners"/>
    <n v="15.05"/>
    <n v="346"/>
    <n v="36"/>
    <n v="506.7"/>
    <s v="Tornillería Ibérica SL"/>
    <n v="10"/>
    <n v="0.5"/>
    <n v="0.4"/>
    <n v="865"/>
    <n v="16"/>
    <n v="0"/>
    <n v="0"/>
    <x v="0"/>
    <n v="2603.65"/>
  </r>
  <r>
    <x v="1791"/>
    <x v="1791"/>
    <s v="fasteners"/>
    <n v="15.2"/>
    <n v="0"/>
    <n v="35"/>
    <n v="506.36"/>
    <s v="Tornillería Ibérica SL"/>
    <n v="10"/>
    <n v="0.5"/>
    <n v="0.3888888888888889"/>
    <n v="0"/>
    <n v="15.555555555555555"/>
    <n v="16"/>
    <n v="121.6"/>
    <x v="3"/>
    <n v="0"/>
  </r>
  <r>
    <x v="1792"/>
    <x v="1792"/>
    <s v="fasteners"/>
    <n v="5.49"/>
    <n v="1441"/>
    <n v="99"/>
    <n v="506.33"/>
    <s v="Tornillería Ibérica SL"/>
    <n v="10"/>
    <n v="0.5"/>
    <n v="1.1000000000000001"/>
    <n v="1310"/>
    <n v="44"/>
    <n v="0"/>
    <n v="0"/>
    <x v="0"/>
    <n v="3955.5450000000001"/>
  </r>
  <r>
    <x v="1793"/>
    <x v="1793"/>
    <s v="fasteners"/>
    <n v="8.09"/>
    <n v="802"/>
    <n v="64"/>
    <n v="505.92"/>
    <s v="Tornillería Ibérica SL"/>
    <n v="10"/>
    <n v="0.5"/>
    <n v="0.71111111111111114"/>
    <n v="1127.8125"/>
    <n v="28.444444444444446"/>
    <n v="0"/>
    <n v="0"/>
    <x v="0"/>
    <n v="3244.09"/>
  </r>
  <r>
    <x v="1794"/>
    <x v="1794"/>
    <s v="fasteners"/>
    <n v="13.58"/>
    <n v="484"/>
    <n v="39"/>
    <n v="505.61"/>
    <s v="Tornillería Ibérica SL"/>
    <n v="10"/>
    <n v="0.5"/>
    <n v="0.43333333333333335"/>
    <n v="1116.9230769230769"/>
    <n v="17.333333333333336"/>
    <n v="0"/>
    <n v="0"/>
    <x v="0"/>
    <n v="3286.36"/>
  </r>
  <r>
    <x v="1795"/>
    <x v="1795"/>
    <s v="fasteners"/>
    <n v="6.79"/>
    <n v="2043"/>
    <n v="78"/>
    <n v="505.49"/>
    <s v="Tornillería Ibérica SL"/>
    <n v="10"/>
    <n v="0.5"/>
    <n v="0.8666666666666667"/>
    <n v="2357.3076923076924"/>
    <n v="34.666666666666671"/>
    <n v="0"/>
    <n v="0"/>
    <x v="0"/>
    <n v="6935.9849999999997"/>
  </r>
  <r>
    <x v="1796"/>
    <x v="1796"/>
    <s v="fasteners"/>
    <n v="25.02"/>
    <n v="1144"/>
    <n v="21"/>
    <n v="505.42"/>
    <s v="Tornillería Ibérica SL"/>
    <n v="10"/>
    <n v="0.5"/>
    <n v="0.23333333333333334"/>
    <n v="4902.8571428571431"/>
    <n v="9.3333333333333339"/>
    <n v="0"/>
    <n v="0"/>
    <x v="0"/>
    <n v="14311.44"/>
  </r>
  <r>
    <x v="1797"/>
    <x v="1797"/>
    <s v="fasteners"/>
    <n v="11.78"/>
    <n v="1276"/>
    <n v="44"/>
    <n v="505.2"/>
    <s v="Tornillería Ibérica SL"/>
    <n v="10"/>
    <n v="0.5"/>
    <n v="0.48888888888888887"/>
    <n v="2610"/>
    <n v="19.555555555555554"/>
    <n v="0"/>
    <n v="0"/>
    <x v="0"/>
    <n v="7515.64"/>
  </r>
  <r>
    <x v="1798"/>
    <x v="1798"/>
    <s v="fasteners"/>
    <n v="17.100000000000001"/>
    <n v="288"/>
    <n v="31"/>
    <n v="504.42"/>
    <s v="Tornillería Ibérica SL"/>
    <n v="10"/>
    <n v="0.5"/>
    <n v="0.34444444444444444"/>
    <n v="836.12903225806451"/>
    <n v="13.777777777777779"/>
    <n v="0"/>
    <n v="0"/>
    <x v="0"/>
    <n v="2462.4"/>
  </r>
  <r>
    <x v="1799"/>
    <x v="1799"/>
    <s v="fasteners"/>
    <n v="22.2"/>
    <n v="120"/>
    <n v="24"/>
    <n v="504.32"/>
    <s v="Tornillería Ibérica SL"/>
    <n v="10"/>
    <n v="0.5"/>
    <n v="0.26666666666666666"/>
    <n v="450"/>
    <n v="10.666666666666666"/>
    <n v="0"/>
    <n v="0"/>
    <x v="0"/>
    <n v="1332"/>
  </r>
  <r>
    <x v="1800"/>
    <x v="1800"/>
    <s v="fasteners"/>
    <n v="10.55"/>
    <n v="2073"/>
    <n v="51"/>
    <n v="504.24"/>
    <s v="Tornillería Ibérica SL"/>
    <n v="10"/>
    <n v="0.5"/>
    <n v="0.56666666666666665"/>
    <n v="3658.2352941176473"/>
    <n v="22.666666666666664"/>
    <n v="0"/>
    <n v="0"/>
    <x v="0"/>
    <n v="10935.075000000001"/>
  </r>
  <r>
    <x v="1801"/>
    <x v="1801"/>
    <s v="fasteners"/>
    <n v="6.89"/>
    <n v="1853"/>
    <n v="86"/>
    <n v="504.12"/>
    <s v="Tornillería Ibérica SL"/>
    <n v="10"/>
    <n v="0.5"/>
    <n v="0.9555555555555556"/>
    <n v="1939.1860465116279"/>
    <n v="38.222222222222221"/>
    <n v="0"/>
    <n v="0"/>
    <x v="0"/>
    <n v="6383.585"/>
  </r>
  <r>
    <x v="1802"/>
    <x v="1802"/>
    <s v="fasteners"/>
    <n v="4.7"/>
    <n v="685"/>
    <n v="112"/>
    <n v="503.48"/>
    <s v="Tornillería Ibérica SL"/>
    <n v="10"/>
    <n v="0.5"/>
    <n v="1.2444444444444445"/>
    <n v="550.44642857142856"/>
    <n v="49.777777777777779"/>
    <n v="0"/>
    <n v="0"/>
    <x v="0"/>
    <n v="1609.75"/>
  </r>
  <r>
    <x v="1803"/>
    <x v="1803"/>
    <s v="fasteners"/>
    <n v="14.49"/>
    <n v="356"/>
    <n v="41"/>
    <n v="503.18"/>
    <s v="Tornillería Ibérica SL"/>
    <n v="10"/>
    <n v="0.5"/>
    <n v="0.45555555555555555"/>
    <n v="781.46341463414637"/>
    <n v="18.222222222222221"/>
    <n v="0"/>
    <n v="0"/>
    <x v="0"/>
    <n v="2579.2199999999998"/>
  </r>
  <r>
    <x v="1804"/>
    <x v="1804"/>
    <s v="fasteners"/>
    <n v="34.83"/>
    <n v="2152"/>
    <n v="15"/>
    <n v="502.91"/>
    <s v="Tornillería Ibérica SL"/>
    <n v="10"/>
    <n v="0.5"/>
    <n v="0.16666666666666666"/>
    <n v="12912"/>
    <n v="6.6666666666666661"/>
    <n v="0"/>
    <n v="0"/>
    <x v="0"/>
    <n v="37477.08"/>
  </r>
  <r>
    <x v="1805"/>
    <x v="1805"/>
    <s v="fasteners"/>
    <n v="62.86"/>
    <n v="889"/>
    <n v="8"/>
    <n v="502.88"/>
    <s v="Tornillería Ibérica SL"/>
    <n v="10"/>
    <n v="0.5"/>
    <n v="8.8888888888888892E-2"/>
    <n v="10001.25"/>
    <n v="3.5555555555555558"/>
    <n v="0"/>
    <n v="0"/>
    <x v="0"/>
    <n v="27941.27"/>
  </r>
  <r>
    <x v="1806"/>
    <x v="1806"/>
    <s v="fasteners"/>
    <n v="99.33"/>
    <n v="1327"/>
    <n v="5"/>
    <n v="502.61"/>
    <s v="Tornillería Ibérica SL"/>
    <n v="10"/>
    <n v="0.5"/>
    <n v="5.5555555555555552E-2"/>
    <n v="23886"/>
    <n v="2.2222222222222223"/>
    <n v="0"/>
    <n v="0"/>
    <x v="0"/>
    <n v="65905.455000000002"/>
  </r>
  <r>
    <x v="1807"/>
    <x v="1807"/>
    <s v="fasteners"/>
    <n v="85.47"/>
    <n v="14"/>
    <n v="6"/>
    <n v="502.56"/>
    <s v="Tornillería Ibérica SL"/>
    <n v="10"/>
    <n v="0.5"/>
    <n v="6.6666666666666666E-2"/>
    <n v="210"/>
    <n v="2.6666666666666665"/>
    <n v="0"/>
    <n v="0"/>
    <x v="0"/>
    <n v="598.29"/>
  </r>
  <r>
    <x v="1808"/>
    <x v="1808"/>
    <s v="fasteners"/>
    <n v="76.14"/>
    <n v="1390"/>
    <n v="7"/>
    <n v="502.53"/>
    <s v="Tornillería Ibérica SL"/>
    <n v="10"/>
    <n v="0.5"/>
    <n v="7.7777777777777779E-2"/>
    <n v="17871.428571428572"/>
    <n v="3.1111111111111112"/>
    <n v="0"/>
    <n v="0"/>
    <x v="0"/>
    <n v="52917.3"/>
  </r>
  <r>
    <x v="1809"/>
    <x v="1809"/>
    <s v="fasteners"/>
    <n v="41.6"/>
    <n v="616"/>
    <n v="15"/>
    <n v="502.1"/>
    <s v="Tornillería Ibérica SL"/>
    <n v="10"/>
    <n v="0.5"/>
    <n v="0.16666666666666666"/>
    <n v="3696"/>
    <n v="6.6666666666666661"/>
    <n v="0"/>
    <n v="0"/>
    <x v="0"/>
    <n v="12812.8"/>
  </r>
  <r>
    <x v="1810"/>
    <x v="1810"/>
    <s v="fasteners"/>
    <n v="14.2"/>
    <n v="1842"/>
    <n v="37"/>
    <n v="501.44"/>
    <s v="Tornillería Ibérica SL"/>
    <n v="10"/>
    <n v="0.5"/>
    <n v="0.41111111111111109"/>
    <n v="4480.5405405405409"/>
    <n v="16.444444444444443"/>
    <n v="0"/>
    <n v="0"/>
    <x v="0"/>
    <n v="13078.2"/>
  </r>
  <r>
    <x v="1811"/>
    <x v="1811"/>
    <s v="fasteners"/>
    <n v="21.49"/>
    <n v="1090"/>
    <n v="24"/>
    <n v="501.14"/>
    <s v="Tornillería Ibérica SL"/>
    <n v="10"/>
    <n v="0.5"/>
    <n v="0.26666666666666666"/>
    <n v="4087.5"/>
    <n v="10.666666666666666"/>
    <n v="0"/>
    <n v="0"/>
    <x v="0"/>
    <n v="11712.05"/>
  </r>
  <r>
    <x v="1812"/>
    <x v="1812"/>
    <s v="fasteners"/>
    <n v="58.4"/>
    <n v="1079"/>
    <n v="9"/>
    <n v="501.08"/>
    <s v="Tornillería Ibérica SL"/>
    <n v="10"/>
    <n v="0.5"/>
    <n v="0.1"/>
    <n v="10790"/>
    <n v="4"/>
    <n v="0"/>
    <n v="0"/>
    <x v="0"/>
    <n v="31506.799999999999"/>
  </r>
  <r>
    <x v="1813"/>
    <x v="1813"/>
    <s v="fasteners"/>
    <n v="12.4"/>
    <n v="2202"/>
    <n v="43"/>
    <n v="500.77"/>
    <s v="Tornillería Ibérica SL"/>
    <n v="10"/>
    <n v="0.5"/>
    <n v="0.4777777777777778"/>
    <n v="4608.8372093023254"/>
    <n v="19.111111111111111"/>
    <n v="0"/>
    <n v="0"/>
    <x v="0"/>
    <n v="13652.4"/>
  </r>
  <r>
    <x v="1814"/>
    <x v="1814"/>
    <s v="fasteners"/>
    <n v="6.2"/>
    <n v="287"/>
    <n v="100"/>
    <n v="499.74"/>
    <s v="Tornillería Ibérica SL"/>
    <n v="10"/>
    <n v="0.5"/>
    <n v="1.1111111111111112"/>
    <n v="258.3"/>
    <n v="44.444444444444443"/>
    <n v="0"/>
    <n v="0"/>
    <x v="0"/>
    <n v="889.7"/>
  </r>
  <r>
    <x v="1815"/>
    <x v="1815"/>
    <s v="fasteners"/>
    <n v="29.39"/>
    <n v="6"/>
    <n v="18"/>
    <n v="499.64"/>
    <s v="Tornillería Ibérica SL"/>
    <n v="10"/>
    <n v="0.5"/>
    <n v="0.2"/>
    <n v="30"/>
    <n v="8"/>
    <n v="2"/>
    <n v="29.39"/>
    <x v="1"/>
    <n v="88.17"/>
  </r>
  <r>
    <x v="1816"/>
    <x v="1816"/>
    <s v="fasteners"/>
    <n v="27.05"/>
    <n v="1337"/>
    <n v="19"/>
    <n v="499.37"/>
    <s v="Tornillería Ibérica SL"/>
    <n v="10"/>
    <n v="0.5"/>
    <n v="0.21111111111111111"/>
    <n v="6333.1578947368425"/>
    <n v="8.4444444444444446"/>
    <n v="0"/>
    <n v="0"/>
    <x v="0"/>
    <n v="18082.924999999999"/>
  </r>
  <r>
    <x v="1817"/>
    <x v="1817"/>
    <s v="fasteners"/>
    <n v="59.7"/>
    <n v="2115"/>
    <n v="9"/>
    <n v="499.06"/>
    <s v="Tornillería Ibérica SL"/>
    <n v="10"/>
    <n v="0.5"/>
    <n v="0.1"/>
    <n v="21150"/>
    <n v="4"/>
    <n v="0"/>
    <n v="0"/>
    <x v="0"/>
    <n v="63132.75"/>
  </r>
  <r>
    <x v="1818"/>
    <x v="1818"/>
    <s v="fasteners"/>
    <n v="19.600000000000001"/>
    <n v="1715"/>
    <n v="27"/>
    <n v="497.8"/>
    <s v="Tornillería Ibérica SL"/>
    <n v="10"/>
    <n v="0.5"/>
    <n v="0.3"/>
    <n v="5716.666666666667"/>
    <n v="12"/>
    <n v="0"/>
    <n v="0"/>
    <x v="0"/>
    <n v="16807"/>
  </r>
  <r>
    <x v="1819"/>
    <x v="1819"/>
    <s v="fasteners"/>
    <n v="26.69"/>
    <n v="1631"/>
    <n v="19"/>
    <n v="497.47"/>
    <s v="Tornillería Ibérica SL"/>
    <n v="10"/>
    <n v="0.5"/>
    <n v="0.21111111111111111"/>
    <n v="7725.7894736842109"/>
    <n v="8.4444444444444446"/>
    <n v="0"/>
    <n v="0"/>
    <x v="0"/>
    <n v="21765.695"/>
  </r>
  <r>
    <x v="1820"/>
    <x v="1820"/>
    <s v="fasteners"/>
    <n v="31.2"/>
    <n v="738"/>
    <n v="17"/>
    <n v="497.27"/>
    <s v="Tornillería Ibérica SL"/>
    <n v="10"/>
    <n v="0.5"/>
    <n v="0.18888888888888888"/>
    <n v="3907.0588235294117"/>
    <n v="7.5555555555555554"/>
    <n v="0"/>
    <n v="0"/>
    <x v="0"/>
    <n v="11512.8"/>
  </r>
  <r>
    <x v="1821"/>
    <x v="1821"/>
    <s v="fasteners"/>
    <n v="4.88"/>
    <n v="0"/>
    <n v="119"/>
    <n v="495.57"/>
    <s v="Tornillería Ibérica SL"/>
    <n v="10"/>
    <n v="0.5"/>
    <n v="1.3222222222222222"/>
    <n v="0"/>
    <n v="52.888888888888886"/>
    <n v="53"/>
    <n v="129.32"/>
    <x v="3"/>
    <n v="0"/>
  </r>
  <r>
    <x v="1822"/>
    <x v="1822"/>
    <s v="fasteners"/>
    <n v="28.61"/>
    <n v="1900"/>
    <n v="18"/>
    <n v="495.52"/>
    <s v="Tornillería Ibérica SL"/>
    <n v="10"/>
    <n v="0.5"/>
    <n v="0.2"/>
    <n v="9500"/>
    <n v="8"/>
    <n v="0"/>
    <n v="0"/>
    <x v="0"/>
    <n v="27179.5"/>
  </r>
  <r>
    <x v="1823"/>
    <x v="1823"/>
    <s v="fasteners"/>
    <n v="65.2"/>
    <n v="1773"/>
    <n v="8"/>
    <n v="495.5"/>
    <s v="Tornillería Ibérica SL"/>
    <n v="10"/>
    <n v="0.5"/>
    <n v="8.8888888888888892E-2"/>
    <n v="19946.25"/>
    <n v="3.5555555555555558"/>
    <n v="0"/>
    <n v="0"/>
    <x v="0"/>
    <n v="57799.8"/>
  </r>
  <r>
    <x v="1824"/>
    <x v="1824"/>
    <s v="fasteners"/>
    <n v="82.56"/>
    <n v="1708"/>
    <n v="6"/>
    <n v="493.71"/>
    <s v="Tornillería Ibérica SL"/>
    <n v="10"/>
    <n v="0.5"/>
    <n v="6.6666666666666666E-2"/>
    <n v="25620"/>
    <n v="2.6666666666666665"/>
    <n v="0"/>
    <n v="0"/>
    <x v="0"/>
    <n v="70506.240000000005"/>
  </r>
  <r>
    <x v="1825"/>
    <x v="1825"/>
    <s v="fasteners"/>
    <n v="5.29"/>
    <n v="761"/>
    <n v="97"/>
    <n v="491.23"/>
    <s v="Tornillería Ibérica SL"/>
    <n v="10"/>
    <n v="0.5"/>
    <n v="1.0777777777777777"/>
    <n v="706.08247422680415"/>
    <n v="43.111111111111107"/>
    <n v="0"/>
    <n v="0"/>
    <x v="0"/>
    <n v="2012.845"/>
  </r>
  <r>
    <x v="1826"/>
    <x v="1826"/>
    <s v="anchors"/>
    <n v="32.69"/>
    <n v="2200"/>
    <n v="16"/>
    <n v="490.94"/>
    <s v="Fijaciones Norte SA"/>
    <n v="14"/>
    <n v="0.55000000000000004"/>
    <n v="0.17777777777777778"/>
    <n v="12375"/>
    <n v="7.8222222222222229"/>
    <n v="0"/>
    <n v="0"/>
    <x v="0"/>
    <n v="39554.9"/>
  </r>
  <r>
    <x v="1827"/>
    <x v="1827"/>
    <s v="fasteners"/>
    <n v="15.05"/>
    <n v="25"/>
    <n v="34"/>
    <n v="490.7"/>
    <s v="Tornillería Ibérica SL"/>
    <n v="10"/>
    <n v="0.5"/>
    <n v="0.37777777777777777"/>
    <n v="66.17647058823529"/>
    <n v="15.111111111111111"/>
    <n v="0"/>
    <n v="0"/>
    <x v="2"/>
    <n v="188.125"/>
  </r>
  <r>
    <x v="1828"/>
    <x v="1828"/>
    <s v="fasteners"/>
    <n v="14.45"/>
    <n v="1680"/>
    <n v="36"/>
    <n v="490.04"/>
    <s v="Tornillería Ibérica SL"/>
    <n v="10"/>
    <n v="0.5"/>
    <n v="0.4"/>
    <n v="4200"/>
    <n v="16"/>
    <n v="0"/>
    <n v="0"/>
    <x v="0"/>
    <n v="12138"/>
  </r>
  <r>
    <x v="1829"/>
    <x v="1829"/>
    <s v="fasteners"/>
    <n v="37"/>
    <n v="1455"/>
    <n v="14"/>
    <n v="488.4"/>
    <s v="Tornillería Ibérica SL"/>
    <n v="10"/>
    <n v="0.5"/>
    <n v="0.15555555555555556"/>
    <n v="9353.5714285714275"/>
    <n v="6.2222222222222223"/>
    <n v="0"/>
    <n v="0"/>
    <x v="0"/>
    <n v="26917.5"/>
  </r>
  <r>
    <x v="1830"/>
    <x v="1830"/>
    <s v="fasteners"/>
    <n v="23.49"/>
    <n v="463"/>
    <n v="22"/>
    <n v="488.11"/>
    <s v="Tornillería Ibérica SL"/>
    <n v="10"/>
    <n v="0.5"/>
    <n v="0.24444444444444444"/>
    <n v="1894.0909090909092"/>
    <n v="9.7777777777777768"/>
    <n v="0"/>
    <n v="0"/>
    <x v="0"/>
    <n v="5437.9350000000004"/>
  </r>
  <r>
    <x v="1831"/>
    <x v="1831"/>
    <s v="fasteners"/>
    <n v="33.85"/>
    <n v="254"/>
    <n v="15"/>
    <n v="487.42"/>
    <s v="Tornillería Ibérica SL"/>
    <n v="10"/>
    <n v="0.5"/>
    <n v="0.16666666666666666"/>
    <n v="1524"/>
    <n v="6.6666666666666661"/>
    <n v="0"/>
    <n v="0"/>
    <x v="0"/>
    <n v="4298.95"/>
  </r>
  <r>
    <x v="1832"/>
    <x v="1832"/>
    <s v="fasteners"/>
    <n v="7.89"/>
    <n v="1853"/>
    <n v="65"/>
    <n v="487.01"/>
    <s v="Tornillería Ibérica SL"/>
    <n v="10"/>
    <n v="0.5"/>
    <n v="0.72222222222222221"/>
    <n v="2565.6923076923076"/>
    <n v="28.888888888888889"/>
    <n v="0"/>
    <n v="0"/>
    <x v="0"/>
    <n v="7310.085"/>
  </r>
  <r>
    <x v="1833"/>
    <x v="1833"/>
    <s v="fasteners"/>
    <n v="3.5"/>
    <n v="385"/>
    <n v="146"/>
    <n v="486.85"/>
    <s v="Tornillería Ibérica SL"/>
    <n v="10"/>
    <n v="0.5"/>
    <n v="1.6222222222222222"/>
    <n v="237.32876712328766"/>
    <n v="64.888888888888886"/>
    <n v="0"/>
    <n v="0"/>
    <x v="0"/>
    <n v="673.75"/>
  </r>
  <r>
    <x v="1834"/>
    <x v="1834"/>
    <s v="fasteners"/>
    <n v="37.549999999999997"/>
    <n v="227"/>
    <n v="13"/>
    <n v="486.65"/>
    <s v="Tornillería Ibérica SL"/>
    <n v="10"/>
    <n v="0.5"/>
    <n v="0.14444444444444443"/>
    <n v="1571.5384615384617"/>
    <n v="5.7777777777777768"/>
    <n v="0"/>
    <n v="0"/>
    <x v="0"/>
    <n v="4261.9250000000002"/>
  </r>
  <r>
    <x v="1835"/>
    <x v="1835"/>
    <s v="anchors"/>
    <n v="30.19"/>
    <n v="643"/>
    <n v="16"/>
    <n v="486.05"/>
    <s v="Fijaciones Norte SA"/>
    <n v="14"/>
    <n v="0.55000000000000004"/>
    <n v="0.17777777777777778"/>
    <n v="3616.875"/>
    <n v="7.8222222222222229"/>
    <n v="0"/>
    <n v="0"/>
    <x v="0"/>
    <n v="10676.693499999999"/>
  </r>
  <r>
    <x v="1836"/>
    <x v="1836"/>
    <s v="fasteners"/>
    <n v="242.95"/>
    <n v="1284"/>
    <n v="2"/>
    <n v="485.9"/>
    <s v="Tornillería Ibérica SL"/>
    <n v="10"/>
    <n v="0.5"/>
    <n v="2.2222222222222223E-2"/>
    <n v="57780"/>
    <n v="0.88888888888888895"/>
    <n v="0"/>
    <n v="0"/>
    <x v="0"/>
    <n v="155973.9"/>
  </r>
  <r>
    <x v="1837"/>
    <x v="1837"/>
    <s v="fasteners"/>
    <n v="27.52"/>
    <n v="1151"/>
    <n v="22"/>
    <n v="485.59"/>
    <s v="Tornillería Ibérica SL"/>
    <n v="10"/>
    <n v="0.5"/>
    <n v="0.24444444444444444"/>
    <n v="4708.636363636364"/>
    <n v="9.7777777777777768"/>
    <n v="0"/>
    <n v="0"/>
    <x v="0"/>
    <n v="15837.76"/>
  </r>
  <r>
    <x v="1838"/>
    <x v="1838"/>
    <s v="anchors"/>
    <n v="60.69"/>
    <n v="0"/>
    <n v="8"/>
    <n v="485.52"/>
    <s v="Fijaciones Norte SA"/>
    <n v="14"/>
    <n v="0.55000000000000004"/>
    <n v="8.8888888888888892E-2"/>
    <n v="0"/>
    <n v="3.9111111111111114"/>
    <n v="4"/>
    <n v="133.518"/>
    <x v="3"/>
    <n v="0"/>
  </r>
  <r>
    <x v="1839"/>
    <x v="1839"/>
    <s v="fasteners"/>
    <n v="101.91"/>
    <n v="517"/>
    <n v="5"/>
    <n v="485.1"/>
    <s v="Tornillería Ibérica SL"/>
    <n v="10"/>
    <n v="0.5"/>
    <n v="5.5555555555555552E-2"/>
    <n v="9306"/>
    <n v="2.2222222222222223"/>
    <n v="0"/>
    <n v="0"/>
    <x v="0"/>
    <n v="26343.735000000001"/>
  </r>
  <r>
    <x v="1840"/>
    <x v="1840"/>
    <s v="fasteners"/>
    <n v="25.28"/>
    <n v="71"/>
    <n v="19"/>
    <n v="484.88"/>
    <s v="Tornillería Ibérica SL"/>
    <n v="10"/>
    <n v="0.5"/>
    <n v="0.21111111111111111"/>
    <n v="336.31578947368422"/>
    <n v="8.4444444444444446"/>
    <n v="0"/>
    <n v="0"/>
    <x v="0"/>
    <n v="897.44"/>
  </r>
  <r>
    <x v="1841"/>
    <x v="1841"/>
    <s v="fasteners"/>
    <n v="9.49"/>
    <n v="706"/>
    <n v="52"/>
    <n v="484.74"/>
    <s v="Tornillería Ibérica SL"/>
    <n v="10"/>
    <n v="0.5"/>
    <n v="0.57777777777777772"/>
    <n v="1221.9230769230771"/>
    <n v="23.111111111111107"/>
    <n v="0"/>
    <n v="0"/>
    <x v="0"/>
    <n v="3349.97"/>
  </r>
  <r>
    <x v="1842"/>
    <x v="1842"/>
    <s v="fasteners"/>
    <n v="3.69"/>
    <n v="2113"/>
    <n v="138"/>
    <n v="484.68"/>
    <s v="Tornillería Ibérica SL"/>
    <n v="10"/>
    <n v="0.5"/>
    <n v="1.5333333333333334"/>
    <n v="1378.0434782608695"/>
    <n v="61.333333333333336"/>
    <n v="0"/>
    <n v="0"/>
    <x v="0"/>
    <n v="3898.4850000000001"/>
  </r>
  <r>
    <x v="1843"/>
    <x v="1843"/>
    <s v="fasteners"/>
    <n v="9.9"/>
    <n v="1121"/>
    <n v="51"/>
    <n v="484.15"/>
    <s v="Tornillería Ibérica SL"/>
    <n v="10"/>
    <n v="0.5"/>
    <n v="0.56666666666666665"/>
    <n v="1978.2352941176471"/>
    <n v="22.666666666666664"/>
    <n v="0"/>
    <n v="0"/>
    <x v="0"/>
    <n v="5548.95"/>
  </r>
  <r>
    <x v="1844"/>
    <x v="1844"/>
    <s v="fasteners"/>
    <n v="51.2"/>
    <n v="6"/>
    <n v="10"/>
    <n v="483.3"/>
    <s v="Tornillería Ibérica SL"/>
    <n v="10"/>
    <n v="0.5"/>
    <n v="0.1111111111111111"/>
    <n v="54"/>
    <n v="4.4444444444444446"/>
    <n v="0"/>
    <n v="0"/>
    <x v="2"/>
    <n v="153.6"/>
  </r>
  <r>
    <x v="1845"/>
    <x v="1845"/>
    <s v="fasteners"/>
    <n v="11.09"/>
    <n v="1529"/>
    <n v="46"/>
    <n v="481.89"/>
    <s v="Tornillería Ibérica SL"/>
    <n v="10"/>
    <n v="0.5"/>
    <n v="0.51111111111111107"/>
    <n v="2991.521739130435"/>
    <n v="20.444444444444443"/>
    <n v="0"/>
    <n v="0"/>
    <x v="0"/>
    <n v="8478.3050000000003"/>
  </r>
  <r>
    <x v="1846"/>
    <x v="1846"/>
    <s v="fasteners"/>
    <n v="8.49"/>
    <n v="872"/>
    <n v="57"/>
    <n v="479.51"/>
    <s v="Tornillería Ibérica SL"/>
    <n v="10"/>
    <n v="0.5"/>
    <n v="0.6333333333333333"/>
    <n v="1376.8421052631579"/>
    <n v="25.333333333333332"/>
    <n v="0"/>
    <n v="0"/>
    <x v="0"/>
    <n v="3701.64"/>
  </r>
  <r>
    <x v="1847"/>
    <x v="1847"/>
    <s v="fasteners"/>
    <n v="18.8"/>
    <n v="387"/>
    <n v="26"/>
    <n v="478.69"/>
    <s v="Tornillería Ibérica SL"/>
    <n v="10"/>
    <n v="0.5"/>
    <n v="0.28888888888888886"/>
    <n v="1339.6153846153848"/>
    <n v="11.555555555555554"/>
    <n v="0"/>
    <n v="0"/>
    <x v="0"/>
    <n v="3637.8"/>
  </r>
  <r>
    <x v="1848"/>
    <x v="1848"/>
    <s v="fasteners"/>
    <n v="27.65"/>
    <n v="542"/>
    <n v="18"/>
    <n v="477.81"/>
    <s v="Tornillería Ibérica SL"/>
    <n v="10"/>
    <n v="0.5"/>
    <n v="0.2"/>
    <n v="2710"/>
    <n v="8"/>
    <n v="0"/>
    <n v="0"/>
    <x v="0"/>
    <n v="7493.15"/>
  </r>
  <r>
    <x v="1849"/>
    <x v="1849"/>
    <s v="fasteners"/>
    <n v="7.29"/>
    <n v="1658"/>
    <n v="86"/>
    <n v="477.52"/>
    <s v="Tornillería Ibérica SL"/>
    <n v="10"/>
    <n v="0.5"/>
    <n v="0.9555555555555556"/>
    <n v="1735.1162790697674"/>
    <n v="38.222222222222221"/>
    <n v="0"/>
    <n v="0"/>
    <x v="0"/>
    <n v="6043.41"/>
  </r>
  <r>
    <x v="1850"/>
    <x v="1850"/>
    <s v="fasteners"/>
    <n v="34.4"/>
    <n v="1533"/>
    <n v="15"/>
    <n v="477.5"/>
    <s v="Tornillería Ibérica SL"/>
    <n v="10"/>
    <n v="0.5"/>
    <n v="0.16666666666666666"/>
    <n v="9198"/>
    <n v="6.6666666666666661"/>
    <n v="0"/>
    <n v="0"/>
    <x v="0"/>
    <n v="26367.599999999999"/>
  </r>
  <r>
    <x v="1851"/>
    <x v="1851"/>
    <s v="fasteners"/>
    <n v="23.13"/>
    <n v="1622"/>
    <n v="22"/>
    <n v="477.41"/>
    <s v="Tornillería Ibérica SL"/>
    <n v="10"/>
    <n v="0.5"/>
    <n v="0.24444444444444444"/>
    <n v="6635.454545454546"/>
    <n v="9.7777777777777768"/>
    <n v="0"/>
    <n v="0"/>
    <x v="0"/>
    <n v="18758.43"/>
  </r>
  <r>
    <x v="1852"/>
    <x v="1852"/>
    <s v="fasteners"/>
    <n v="17.8"/>
    <n v="2008"/>
    <n v="28"/>
    <n v="477.1"/>
    <s v="Tornillería Ibérica SL"/>
    <n v="10"/>
    <n v="0.5"/>
    <n v="0.31111111111111112"/>
    <n v="6454.2857142857138"/>
    <n v="12.444444444444445"/>
    <n v="0"/>
    <n v="0"/>
    <x v="0"/>
    <n v="17871.2"/>
  </r>
  <r>
    <x v="1853"/>
    <x v="1853"/>
    <s v="fasteners"/>
    <n v="9.17"/>
    <n v="1526"/>
    <n v="54"/>
    <n v="476.03"/>
    <s v="Tornillería Ibérica SL"/>
    <n v="10"/>
    <n v="0.5"/>
    <n v="0.6"/>
    <n v="2543.3333333333335"/>
    <n v="24"/>
    <n v="0"/>
    <n v="0"/>
    <x v="0"/>
    <n v="6996.71"/>
  </r>
  <r>
    <x v="1854"/>
    <x v="1854"/>
    <s v="fasteners"/>
    <n v="55.59"/>
    <n v="1753"/>
    <n v="9"/>
    <n v="473.61"/>
    <s v="Tornillería Ibérica SL"/>
    <n v="10"/>
    <n v="0.5"/>
    <n v="0.1"/>
    <n v="17530"/>
    <n v="4"/>
    <n v="0"/>
    <n v="0"/>
    <x v="0"/>
    <n v="48724.635000000002"/>
  </r>
  <r>
    <x v="1855"/>
    <x v="1855"/>
    <s v="anchors"/>
    <n v="22.99"/>
    <n v="633"/>
    <n v="21"/>
    <n v="473.59"/>
    <s v="Fijaciones Norte SA"/>
    <n v="14"/>
    <n v="0.55000000000000004"/>
    <n v="0.23333333333333334"/>
    <n v="2712.8571428571427"/>
    <n v="10.266666666666667"/>
    <n v="0"/>
    <n v="0"/>
    <x v="0"/>
    <n v="8003.9684999999999"/>
  </r>
  <r>
    <x v="1856"/>
    <x v="1856"/>
    <s v="fasteners"/>
    <n v="9.39"/>
    <n v="0"/>
    <n v="60"/>
    <n v="472.84"/>
    <s v="Tornillería Ibérica SL"/>
    <n v="10"/>
    <n v="0.5"/>
    <n v="0.66666666666666663"/>
    <n v="0"/>
    <n v="26.666666666666664"/>
    <n v="27"/>
    <n v="126.765"/>
    <x v="3"/>
    <n v="0"/>
  </r>
  <r>
    <x v="1857"/>
    <x v="1857"/>
    <s v="fasteners"/>
    <n v="23.17"/>
    <n v="1608"/>
    <n v="22"/>
    <n v="472.74"/>
    <s v="Tornillería Ibérica SL"/>
    <n v="10"/>
    <n v="0.5"/>
    <n v="0.24444444444444444"/>
    <n v="6578.181818181818"/>
    <n v="9.7777777777777768"/>
    <n v="0"/>
    <n v="0"/>
    <x v="0"/>
    <n v="18628.68"/>
  </r>
  <r>
    <x v="1858"/>
    <x v="1858"/>
    <s v="fasteners"/>
    <n v="9.39"/>
    <n v="111"/>
    <n v="53"/>
    <n v="472.53"/>
    <s v="Tornillería Ibérica SL"/>
    <n v="10"/>
    <n v="0.5"/>
    <n v="0.58888888888888891"/>
    <n v="188.49056603773585"/>
    <n v="23.555555555555557"/>
    <n v="0"/>
    <n v="0"/>
    <x v="0"/>
    <n v="521.14499999999998"/>
  </r>
  <r>
    <x v="1859"/>
    <x v="1859"/>
    <s v="fasteners"/>
    <n v="14.68"/>
    <n v="1141"/>
    <n v="33"/>
    <n v="472.16"/>
    <s v="Tornillería Ibérica SL"/>
    <n v="10"/>
    <n v="0.5"/>
    <n v="0.36666666666666664"/>
    <n v="3111.818181818182"/>
    <n v="14.666666666666666"/>
    <n v="0"/>
    <n v="0"/>
    <x v="0"/>
    <n v="8374.94"/>
  </r>
  <r>
    <x v="1860"/>
    <x v="1860"/>
    <s v="anchors"/>
    <n v="10.39"/>
    <n v="1585"/>
    <n v="47"/>
    <n v="471.93"/>
    <s v="Fijaciones Norte SA"/>
    <n v="14"/>
    <n v="0.55000000000000004"/>
    <n v="0.52222222222222225"/>
    <n v="3035.1063829787231"/>
    <n v="22.977777777777778"/>
    <n v="0"/>
    <n v="0"/>
    <x v="0"/>
    <n v="9057.4825000000001"/>
  </r>
  <r>
    <x v="1861"/>
    <x v="1861"/>
    <s v="fasteners"/>
    <n v="23.59"/>
    <n v="334"/>
    <n v="21"/>
    <n v="471.77"/>
    <s v="Tornillería Ibérica SL"/>
    <n v="10"/>
    <n v="0.5"/>
    <n v="0.23333333333333334"/>
    <n v="1431.4285714285713"/>
    <n v="9.3333333333333339"/>
    <n v="0"/>
    <n v="0"/>
    <x v="0"/>
    <n v="3939.53"/>
  </r>
  <r>
    <x v="1862"/>
    <x v="1862"/>
    <s v="fasteners"/>
    <n v="54.91"/>
    <n v="1132"/>
    <n v="9"/>
    <n v="471.14"/>
    <s v="Tornillería Ibérica SL"/>
    <n v="10"/>
    <n v="0.5"/>
    <n v="0.1"/>
    <n v="11320"/>
    <n v="4"/>
    <n v="0"/>
    <n v="0"/>
    <x v="0"/>
    <n v="31079.06"/>
  </r>
  <r>
    <x v="1863"/>
    <x v="1863"/>
    <s v="fasteners"/>
    <n v="20.100000000000001"/>
    <n v="1141"/>
    <n v="25"/>
    <n v="471.11"/>
    <s v="Tornillería Ibérica SL"/>
    <n v="10"/>
    <n v="0.5"/>
    <n v="0.27777777777777779"/>
    <n v="4107.5999999999995"/>
    <n v="11.111111111111111"/>
    <n v="0"/>
    <n v="0"/>
    <x v="0"/>
    <n v="11467.05"/>
  </r>
  <r>
    <x v="1864"/>
    <x v="1864"/>
    <s v="fasteners"/>
    <n v="6.59"/>
    <n v="1569"/>
    <n v="75"/>
    <n v="470.68"/>
    <s v="Tornillería Ibérica SL"/>
    <n v="10"/>
    <n v="0.5"/>
    <n v="0.83333333333333337"/>
    <n v="1882.8"/>
    <n v="33.333333333333336"/>
    <n v="0"/>
    <n v="0"/>
    <x v="0"/>
    <n v="5169.8549999999996"/>
  </r>
  <r>
    <x v="1865"/>
    <x v="1865"/>
    <s v="fasteners"/>
    <n v="6.59"/>
    <n v="893"/>
    <n v="73"/>
    <n v="470.1"/>
    <s v="Tornillería Ibérica SL"/>
    <n v="10"/>
    <n v="0.5"/>
    <n v="0.81111111111111112"/>
    <n v="1100.958904109589"/>
    <n v="32.444444444444443"/>
    <n v="0"/>
    <n v="0"/>
    <x v="0"/>
    <n v="2942.4349999999999"/>
  </r>
  <r>
    <x v="1866"/>
    <x v="1866"/>
    <s v="fasteners"/>
    <n v="16.7"/>
    <n v="120"/>
    <n v="30"/>
    <n v="469.84"/>
    <s v="Tornillería Ibérica SL"/>
    <n v="10"/>
    <n v="0.5"/>
    <n v="0.33333333333333331"/>
    <n v="360"/>
    <n v="13.333333333333332"/>
    <n v="0"/>
    <n v="0"/>
    <x v="0"/>
    <n v="1002"/>
  </r>
  <r>
    <x v="1867"/>
    <x v="1867"/>
    <s v="fasteners"/>
    <n v="32.090000000000003"/>
    <n v="2133"/>
    <n v="15"/>
    <n v="469.79"/>
    <s v="Tornillería Ibérica SL"/>
    <n v="10"/>
    <n v="0.5"/>
    <n v="0.16666666666666666"/>
    <n v="12798"/>
    <n v="6.6666666666666661"/>
    <n v="0"/>
    <n v="0"/>
    <x v="0"/>
    <n v="34223.985000000001"/>
  </r>
  <r>
    <x v="1868"/>
    <x v="1868"/>
    <s v="fasteners"/>
    <n v="6.19"/>
    <n v="930"/>
    <n v="79"/>
    <n v="468.36"/>
    <s v="Tornillería Ibérica SL"/>
    <n v="10"/>
    <n v="0.5"/>
    <n v="0.87777777777777777"/>
    <n v="1059.493670886076"/>
    <n v="35.111111111111114"/>
    <n v="0"/>
    <n v="0"/>
    <x v="0"/>
    <n v="2878.35"/>
  </r>
  <r>
    <x v="1869"/>
    <x v="1869"/>
    <s v="fasteners"/>
    <n v="19.55"/>
    <n v="1792"/>
    <n v="25"/>
    <n v="467.69"/>
    <s v="Tornillería Ibérica SL"/>
    <n v="10"/>
    <n v="0.5"/>
    <n v="0.27777777777777779"/>
    <n v="6451.2"/>
    <n v="11.111111111111111"/>
    <n v="0"/>
    <n v="0"/>
    <x v="0"/>
    <n v="17516.8"/>
  </r>
  <r>
    <x v="1870"/>
    <x v="1870"/>
    <s v="anchors"/>
    <n v="5.79"/>
    <n v="1474"/>
    <n v="85"/>
    <n v="467.57"/>
    <s v="Fijaciones Norte SA"/>
    <n v="14"/>
    <n v="0.55000000000000004"/>
    <n v="0.94444444444444442"/>
    <n v="1560.7058823529412"/>
    <n v="41.555555555555557"/>
    <n v="0"/>
    <n v="0"/>
    <x v="0"/>
    <n v="4693.9530000000004"/>
  </r>
  <r>
    <x v="1871"/>
    <x v="1871"/>
    <s v="fasteners"/>
    <n v="8.6999999999999993"/>
    <n v="0"/>
    <n v="57"/>
    <n v="467.54"/>
    <s v="Tornillería Ibérica SL"/>
    <n v="10"/>
    <n v="0.5"/>
    <n v="0.6333333333333333"/>
    <n v="0"/>
    <n v="25.333333333333332"/>
    <n v="26"/>
    <n v="113.1"/>
    <x v="3"/>
    <n v="0"/>
  </r>
  <r>
    <x v="1872"/>
    <x v="1872"/>
    <s v="fasteners"/>
    <n v="9.2899999999999991"/>
    <n v="1215"/>
    <n v="52"/>
    <n v="467.22"/>
    <s v="Tornillería Ibérica SL"/>
    <n v="10"/>
    <n v="0.5"/>
    <n v="0.57777777777777772"/>
    <n v="2102.8846153846157"/>
    <n v="23.111111111111107"/>
    <n v="0"/>
    <n v="0"/>
    <x v="0"/>
    <n v="5643.6750000000002"/>
  </r>
  <r>
    <x v="1873"/>
    <x v="1873"/>
    <s v="fasteners"/>
    <n v="42.23"/>
    <n v="725"/>
    <n v="12"/>
    <n v="466.2"/>
    <s v="Tornillería Ibérica SL"/>
    <n v="10"/>
    <n v="0.5"/>
    <n v="0.13333333333333333"/>
    <n v="5437.5"/>
    <n v="5.333333333333333"/>
    <n v="0"/>
    <n v="0"/>
    <x v="0"/>
    <n v="15308.375"/>
  </r>
  <r>
    <x v="1874"/>
    <x v="1874"/>
    <s v="fasteners"/>
    <n v="24.9"/>
    <n v="326"/>
    <n v="20"/>
    <n v="466.16"/>
    <s v="Tornillería Ibérica SL"/>
    <n v="10"/>
    <n v="0.5"/>
    <n v="0.22222222222222221"/>
    <n v="1467"/>
    <n v="8.8888888888888893"/>
    <n v="0"/>
    <n v="0"/>
    <x v="0"/>
    <n v="4058.7"/>
  </r>
  <r>
    <x v="1875"/>
    <x v="1875"/>
    <s v="fasteners"/>
    <n v="20.8"/>
    <n v="1339"/>
    <n v="24"/>
    <n v="466"/>
    <s v="Tornillería Ibérica SL"/>
    <n v="10"/>
    <n v="0.5"/>
    <n v="0.26666666666666666"/>
    <n v="5021.25"/>
    <n v="10.666666666666666"/>
    <n v="0"/>
    <n v="0"/>
    <x v="0"/>
    <n v="13925.6"/>
  </r>
  <r>
    <x v="1876"/>
    <x v="1876"/>
    <s v="fasteners"/>
    <n v="15.05"/>
    <n v="2155"/>
    <n v="38"/>
    <n v="463.6"/>
    <s v="Tornillería Ibérica SL"/>
    <n v="10"/>
    <n v="0.5"/>
    <n v="0.42222222222222222"/>
    <n v="5103.9473684210525"/>
    <n v="16.888888888888889"/>
    <n v="0"/>
    <n v="0"/>
    <x v="0"/>
    <n v="16216.375"/>
  </r>
  <r>
    <x v="1877"/>
    <x v="1877"/>
    <s v="fasteners"/>
    <n v="30.89"/>
    <n v="2073"/>
    <n v="15"/>
    <n v="463.34"/>
    <s v="Tornillería Ibérica SL"/>
    <n v="10"/>
    <n v="0.5"/>
    <n v="0.16666666666666666"/>
    <n v="12438"/>
    <n v="6.6666666666666661"/>
    <n v="0"/>
    <n v="0"/>
    <x v="0"/>
    <n v="32017.485000000001"/>
  </r>
  <r>
    <x v="1878"/>
    <x v="1878"/>
    <s v="fasteners"/>
    <n v="9.5"/>
    <n v="2085"/>
    <n v="52"/>
    <n v="463.03"/>
    <s v="Tornillería Ibérica SL"/>
    <n v="10"/>
    <n v="0.5"/>
    <n v="0.57777777777777772"/>
    <n v="3608.6538461538466"/>
    <n v="23.111111111111107"/>
    <n v="0"/>
    <n v="0"/>
    <x v="0"/>
    <n v="9903.75"/>
  </r>
  <r>
    <x v="1879"/>
    <x v="1879"/>
    <s v="fasteners"/>
    <n v="17.63"/>
    <n v="195"/>
    <n v="27"/>
    <n v="462.27"/>
    <s v="Tornillería Ibérica SL"/>
    <n v="10"/>
    <n v="0.5"/>
    <n v="0.3"/>
    <n v="650"/>
    <n v="12"/>
    <n v="0"/>
    <n v="0"/>
    <x v="0"/>
    <n v="1718.925"/>
  </r>
  <r>
    <x v="1880"/>
    <x v="1880"/>
    <s v="fasteners"/>
    <n v="15.29"/>
    <n v="591"/>
    <n v="32"/>
    <n v="462.14"/>
    <s v="Tornillería Ibérica SL"/>
    <n v="10"/>
    <n v="0.5"/>
    <n v="0.35555555555555557"/>
    <n v="1662.1875"/>
    <n v="14.222222222222223"/>
    <n v="0"/>
    <n v="0"/>
    <x v="0"/>
    <n v="4518.1949999999997"/>
  </r>
  <r>
    <x v="1881"/>
    <x v="1881"/>
    <s v="fasteners"/>
    <n v="16.72"/>
    <n v="13"/>
    <n v="29"/>
    <n v="462.08"/>
    <s v="Tornillería Ibérica SL"/>
    <n v="10"/>
    <n v="0.5"/>
    <n v="0.32222222222222224"/>
    <n v="40.344827586206897"/>
    <n v="12.888888888888889"/>
    <n v="0"/>
    <n v="0"/>
    <x v="2"/>
    <n v="108.68"/>
  </r>
  <r>
    <x v="1882"/>
    <x v="1882"/>
    <s v="anchors"/>
    <n v="7.19"/>
    <n v="1233"/>
    <n v="67"/>
    <n v="461.54"/>
    <s v="Fijaciones Norte SA"/>
    <n v="14"/>
    <n v="0.55000000000000004"/>
    <n v="0.74444444444444446"/>
    <n v="1656.2686567164178"/>
    <n v="32.75555555555556"/>
    <n v="0"/>
    <n v="0"/>
    <x v="0"/>
    <n v="4875.8985000000002"/>
  </r>
  <r>
    <x v="1883"/>
    <x v="1883"/>
    <s v="fasteners"/>
    <n v="53.75"/>
    <n v="2114"/>
    <n v="9"/>
    <n v="461.18"/>
    <s v="Tornillería Ibérica SL"/>
    <n v="10"/>
    <n v="0.5"/>
    <n v="0.1"/>
    <n v="21140"/>
    <n v="4"/>
    <n v="0"/>
    <n v="0"/>
    <x v="0"/>
    <n v="56813.75"/>
  </r>
  <r>
    <x v="1884"/>
    <x v="1884"/>
    <s v="fasteners"/>
    <n v="69.8"/>
    <n v="868"/>
    <n v="7"/>
    <n v="460.7"/>
    <s v="Tornillería Ibérica SL"/>
    <n v="10"/>
    <n v="0.5"/>
    <n v="7.7777777777777779E-2"/>
    <n v="11160"/>
    <n v="3.1111111111111112"/>
    <n v="0"/>
    <n v="0"/>
    <x v="0"/>
    <n v="30293.200000000001"/>
  </r>
  <r>
    <x v="1885"/>
    <x v="1885"/>
    <s v="fasteners"/>
    <n v="42.24"/>
    <n v="94"/>
    <n v="11"/>
    <n v="460.39"/>
    <s v="Tornillería Ibérica SL"/>
    <n v="10"/>
    <n v="0.5"/>
    <n v="0.12222222222222222"/>
    <n v="769.09090909090912"/>
    <n v="4.8888888888888884"/>
    <n v="0"/>
    <n v="0"/>
    <x v="0"/>
    <n v="1985.28"/>
  </r>
  <r>
    <x v="1886"/>
    <x v="1886"/>
    <s v="fasteners"/>
    <n v="21.1"/>
    <n v="1745"/>
    <n v="23"/>
    <n v="460.38"/>
    <s v="Tornillería Ibérica SL"/>
    <n v="10"/>
    <n v="0.5"/>
    <n v="0.25555555555555554"/>
    <n v="6828.2608695652179"/>
    <n v="10.222222222222221"/>
    <n v="0"/>
    <n v="0"/>
    <x v="0"/>
    <n v="18409.75"/>
  </r>
  <r>
    <x v="1887"/>
    <x v="1887"/>
    <s v="fasteners"/>
    <n v="24.79"/>
    <n v="296"/>
    <n v="19"/>
    <n v="460.13"/>
    <s v="Tornillería Ibérica SL"/>
    <n v="10"/>
    <n v="0.5"/>
    <n v="0.21111111111111111"/>
    <n v="1402.1052631578948"/>
    <n v="8.4444444444444446"/>
    <n v="0"/>
    <n v="0"/>
    <x v="0"/>
    <n v="3668.92"/>
  </r>
  <r>
    <x v="1888"/>
    <x v="1888"/>
    <s v="fasteners"/>
    <n v="11.59"/>
    <n v="458"/>
    <n v="41"/>
    <n v="459.38"/>
    <s v="Tornillería Ibérica SL"/>
    <n v="10"/>
    <n v="0.5"/>
    <n v="0.45555555555555555"/>
    <n v="1005.3658536585366"/>
    <n v="18.222222222222221"/>
    <n v="0"/>
    <n v="0"/>
    <x v="0"/>
    <n v="2654.11"/>
  </r>
  <r>
    <x v="1889"/>
    <x v="1889"/>
    <s v="anchors"/>
    <n v="20.99"/>
    <n v="975"/>
    <n v="23"/>
    <n v="459.25"/>
    <s v="Fijaciones Norte SA"/>
    <n v="14"/>
    <n v="0.55000000000000004"/>
    <n v="0.25555555555555554"/>
    <n v="3815.217391304348"/>
    <n v="11.244444444444444"/>
    <n v="0"/>
    <n v="0"/>
    <x v="0"/>
    <n v="11255.887500000001"/>
  </r>
  <r>
    <x v="1890"/>
    <x v="1890"/>
    <s v="anchors"/>
    <n v="27.39"/>
    <n v="721"/>
    <n v="17"/>
    <n v="459.06"/>
    <s v="Fijaciones Norte SA"/>
    <n v="14"/>
    <n v="0.55000000000000004"/>
    <n v="0.18888888888888888"/>
    <n v="3817.0588235294117"/>
    <n v="8.31111111111111"/>
    <n v="0"/>
    <n v="0"/>
    <x v="0"/>
    <n v="10861.504499999999"/>
  </r>
  <r>
    <x v="1891"/>
    <x v="1891"/>
    <s v="fasteners"/>
    <n v="7.83"/>
    <n v="306"/>
    <n v="62"/>
    <n v="458.84"/>
    <s v="Tornillería Ibérica SL"/>
    <n v="10"/>
    <n v="0.5"/>
    <n v="0.68888888888888888"/>
    <n v="444.19354838709677"/>
    <n v="27.555555555555557"/>
    <n v="0"/>
    <n v="0"/>
    <x v="0"/>
    <n v="1197.99"/>
  </r>
  <r>
    <x v="1892"/>
    <x v="1892"/>
    <s v="fasteners"/>
    <n v="39.6"/>
    <n v="597"/>
    <n v="12"/>
    <n v="458.56"/>
    <s v="Tornillería Ibérica SL"/>
    <n v="10"/>
    <n v="0.5"/>
    <n v="0.13333333333333333"/>
    <n v="4477.5"/>
    <n v="5.333333333333333"/>
    <n v="0"/>
    <n v="0"/>
    <x v="0"/>
    <n v="11820.6"/>
  </r>
  <r>
    <x v="1893"/>
    <x v="1893"/>
    <s v="fasteners"/>
    <n v="18.600000000000001"/>
    <n v="402"/>
    <n v="25"/>
    <n v="458.3"/>
    <s v="Tornillería Ibérica SL"/>
    <n v="10"/>
    <n v="0.5"/>
    <n v="0.27777777777777779"/>
    <n v="1447.2"/>
    <n v="11.111111111111111"/>
    <n v="0"/>
    <n v="0"/>
    <x v="0"/>
    <n v="3738.6"/>
  </r>
  <r>
    <x v="1894"/>
    <x v="1894"/>
    <s v="fasteners"/>
    <n v="13.4"/>
    <n v="1019"/>
    <n v="36"/>
    <n v="458.05"/>
    <s v="Tornillería Ibérica SL"/>
    <n v="10"/>
    <n v="0.5"/>
    <n v="0.4"/>
    <n v="2547.5"/>
    <n v="16"/>
    <n v="0"/>
    <n v="0"/>
    <x v="0"/>
    <n v="6827.3"/>
  </r>
  <r>
    <x v="1895"/>
    <x v="1895"/>
    <s v="fasteners"/>
    <n v="28.7"/>
    <n v="1294"/>
    <n v="17"/>
    <n v="458"/>
    <s v="Tornillería Ibérica SL"/>
    <n v="10"/>
    <n v="0.5"/>
    <n v="0.18888888888888888"/>
    <n v="6850.588235294118"/>
    <n v="7.5555555555555554"/>
    <n v="0"/>
    <n v="0"/>
    <x v="0"/>
    <n v="18568.900000000001"/>
  </r>
  <r>
    <x v="1896"/>
    <x v="1896"/>
    <s v="fasteners"/>
    <n v="5.3"/>
    <n v="0"/>
    <n v="89"/>
    <n v="457.26"/>
    <s v="Tornillería Ibérica SL"/>
    <n v="10"/>
    <n v="0.5"/>
    <n v="0.98888888888888893"/>
    <n v="0"/>
    <n v="39.555555555555557"/>
    <n v="40"/>
    <n v="106"/>
    <x v="3"/>
    <n v="0"/>
  </r>
  <r>
    <x v="1897"/>
    <x v="1897"/>
    <s v="fasteners"/>
    <n v="2.79"/>
    <n v="715"/>
    <n v="175"/>
    <n v="457.01"/>
    <s v="Tornillería Ibérica SL"/>
    <n v="10"/>
    <n v="0.5"/>
    <n v="1.9444444444444444"/>
    <n v="367.71428571428572"/>
    <n v="77.777777777777771"/>
    <n v="0"/>
    <n v="0"/>
    <x v="0"/>
    <n v="997.42499999999995"/>
  </r>
  <r>
    <x v="1898"/>
    <x v="1898"/>
    <s v="fasteners"/>
    <n v="47.29"/>
    <n v="0"/>
    <n v="10"/>
    <n v="456.84"/>
    <s v="Tornillería Ibérica SL"/>
    <n v="10"/>
    <n v="0.5"/>
    <n v="0.1111111111111111"/>
    <n v="0"/>
    <n v="4.4444444444444446"/>
    <n v="5"/>
    <n v="118.22499999999999"/>
    <x v="3"/>
    <n v="0"/>
  </r>
  <r>
    <x v="1899"/>
    <x v="1899"/>
    <s v="fasteners"/>
    <n v="63.6"/>
    <n v="130"/>
    <n v="7"/>
    <n v="456.66"/>
    <s v="Tornillería Ibérica SL"/>
    <n v="10"/>
    <n v="0.5"/>
    <n v="7.7777777777777779E-2"/>
    <n v="1671.4285714285713"/>
    <n v="3.1111111111111112"/>
    <n v="0"/>
    <n v="0"/>
    <x v="0"/>
    <n v="4134"/>
  </r>
  <r>
    <x v="1900"/>
    <x v="1900"/>
    <s v="fasteners"/>
    <n v="3.55"/>
    <n v="884"/>
    <n v="136"/>
    <n v="456.41"/>
    <s v="Tornillería Ibérica SL"/>
    <n v="10"/>
    <n v="0.5"/>
    <n v="1.5111111111111111"/>
    <n v="585"/>
    <n v="60.444444444444443"/>
    <n v="0"/>
    <n v="0"/>
    <x v="0"/>
    <n v="1569.1"/>
  </r>
  <r>
    <x v="1901"/>
    <x v="1901"/>
    <s v="fasteners"/>
    <n v="10.4"/>
    <n v="890"/>
    <n v="45"/>
    <n v="456.15"/>
    <s v="Tornillería Ibérica SL"/>
    <n v="10"/>
    <n v="0.5"/>
    <n v="0.5"/>
    <n v="1780"/>
    <n v="20"/>
    <n v="0"/>
    <n v="0"/>
    <x v="0"/>
    <n v="4628"/>
  </r>
  <r>
    <x v="1902"/>
    <x v="1902"/>
    <s v="fasteners"/>
    <n v="11.55"/>
    <n v="8"/>
    <n v="42"/>
    <n v="455.2"/>
    <s v="Tornillería Ibérica SL"/>
    <n v="10"/>
    <n v="0.5"/>
    <n v="0.46666666666666667"/>
    <n v="17.142857142857142"/>
    <n v="18.666666666666668"/>
    <n v="11"/>
    <n v="63.524999999999999"/>
    <x v="1"/>
    <n v="46.2"/>
  </r>
  <r>
    <x v="1903"/>
    <x v="1903"/>
    <s v="fasteners"/>
    <n v="75.069999999999993"/>
    <n v="25"/>
    <n v="6"/>
    <n v="454.92"/>
    <s v="Tornillería Ibérica SL"/>
    <n v="10"/>
    <n v="0.5"/>
    <n v="6.6666666666666666E-2"/>
    <n v="375"/>
    <n v="2.6666666666666665"/>
    <n v="0"/>
    <n v="0"/>
    <x v="0"/>
    <n v="938.375"/>
  </r>
  <r>
    <x v="1904"/>
    <x v="1904"/>
    <s v="fasteners"/>
    <n v="31.9"/>
    <n v="687"/>
    <n v="15"/>
    <n v="454.91"/>
    <s v="Tornillería Ibérica SL"/>
    <n v="10"/>
    <n v="0.5"/>
    <n v="0.16666666666666666"/>
    <n v="4122"/>
    <n v="6.6666666666666661"/>
    <n v="0"/>
    <n v="0"/>
    <x v="0"/>
    <n v="10957.65"/>
  </r>
  <r>
    <x v="1905"/>
    <x v="1905"/>
    <s v="fasteners"/>
    <n v="4.6900000000000004"/>
    <n v="0"/>
    <n v="102"/>
    <n v="454.82"/>
    <s v="Tornillería Ibérica SL"/>
    <n v="10"/>
    <n v="0.5"/>
    <n v="1.1333333333333333"/>
    <n v="0"/>
    <n v="45.333333333333329"/>
    <n v="46"/>
    <n v="107.87"/>
    <x v="3"/>
    <n v="0"/>
  </r>
  <r>
    <x v="1906"/>
    <x v="1906"/>
    <s v="fasteners"/>
    <n v="47.73"/>
    <n v="61"/>
    <n v="10"/>
    <n v="454.38"/>
    <s v="Tornillería Ibérica SL"/>
    <n v="10"/>
    <n v="0.5"/>
    <n v="0.1111111111111111"/>
    <n v="549"/>
    <n v="4.4444444444444446"/>
    <n v="0"/>
    <n v="0"/>
    <x v="0"/>
    <n v="1455.7650000000001"/>
  </r>
  <r>
    <x v="1907"/>
    <x v="1907"/>
    <s v="fasteners"/>
    <n v="4.13"/>
    <n v="550"/>
    <n v="115"/>
    <n v="454.01"/>
    <s v="Tornillería Ibérica SL"/>
    <n v="10"/>
    <n v="0.5"/>
    <n v="1.2777777777777777"/>
    <n v="430.43478260869568"/>
    <n v="51.111111111111107"/>
    <n v="0"/>
    <n v="0"/>
    <x v="0"/>
    <n v="1135.75"/>
  </r>
  <r>
    <x v="1908"/>
    <x v="1908"/>
    <s v="fasteners"/>
    <n v="46.87"/>
    <n v="1547"/>
    <n v="10"/>
    <n v="453.7"/>
    <s v="Tornillería Ibérica SL"/>
    <n v="10"/>
    <n v="0.5"/>
    <n v="0.1111111111111111"/>
    <n v="13923"/>
    <n v="4.4444444444444446"/>
    <n v="0"/>
    <n v="0"/>
    <x v="0"/>
    <n v="36253.945"/>
  </r>
  <r>
    <x v="1909"/>
    <x v="1909"/>
    <s v="fasteners"/>
    <n v="38.700000000000003"/>
    <n v="468"/>
    <n v="12"/>
    <n v="453.54"/>
    <s v="Tornillería Ibérica SL"/>
    <n v="10"/>
    <n v="0.5"/>
    <n v="0.13333333333333333"/>
    <n v="3510"/>
    <n v="5.333333333333333"/>
    <n v="0"/>
    <n v="0"/>
    <x v="0"/>
    <n v="9055.7999999999993"/>
  </r>
  <r>
    <x v="1910"/>
    <x v="1910"/>
    <s v="fasteners"/>
    <n v="23.15"/>
    <n v="1913"/>
    <n v="23"/>
    <n v="453.04"/>
    <s v="Tornillería Ibérica SL"/>
    <n v="10"/>
    <n v="0.5"/>
    <n v="0.25555555555555554"/>
    <n v="7485.652173913044"/>
    <n v="10.222222222222221"/>
    <n v="0"/>
    <n v="0"/>
    <x v="0"/>
    <n v="22142.974999999999"/>
  </r>
  <r>
    <x v="1911"/>
    <x v="1911"/>
    <s v="fasteners"/>
    <n v="13.79"/>
    <n v="0"/>
    <n v="34"/>
    <n v="452.11"/>
    <s v="Tornillería Ibérica SL"/>
    <n v="10"/>
    <n v="0.5"/>
    <n v="0.37777777777777777"/>
    <n v="0"/>
    <n v="15.111111111111111"/>
    <n v="16"/>
    <n v="110.32"/>
    <x v="3"/>
    <n v="0"/>
  </r>
  <r>
    <x v="1912"/>
    <x v="1912"/>
    <s v="fasteners"/>
    <n v="9.5"/>
    <n v="970"/>
    <n v="49"/>
    <n v="451.44"/>
    <s v="Tornillería Ibérica SL"/>
    <n v="10"/>
    <n v="0.5"/>
    <n v="0.5444444444444444"/>
    <n v="1781.6326530612246"/>
    <n v="21.777777777777775"/>
    <n v="0"/>
    <n v="0"/>
    <x v="0"/>
    <n v="4607.5"/>
  </r>
  <r>
    <x v="1913"/>
    <x v="1913"/>
    <s v="fasteners"/>
    <n v="9.49"/>
    <n v="2133"/>
    <n v="59"/>
    <n v="451.09"/>
    <s v="Tornillería Ibérica SL"/>
    <n v="10"/>
    <n v="0.5"/>
    <n v="0.65555555555555556"/>
    <n v="3253.7288135593221"/>
    <n v="26.222222222222221"/>
    <n v="0"/>
    <n v="0"/>
    <x v="0"/>
    <n v="10121.084999999999"/>
  </r>
  <r>
    <x v="1914"/>
    <x v="1914"/>
    <s v="fasteners"/>
    <n v="36.28"/>
    <n v="98"/>
    <n v="13"/>
    <n v="450.62"/>
    <s v="Tornillería Ibérica SL"/>
    <n v="10"/>
    <n v="0.5"/>
    <n v="0.14444444444444443"/>
    <n v="678.46153846153857"/>
    <n v="5.7777777777777768"/>
    <n v="0"/>
    <n v="0"/>
    <x v="0"/>
    <n v="1777.72"/>
  </r>
  <r>
    <x v="1915"/>
    <x v="1915"/>
    <s v="fasteners"/>
    <n v="3.2"/>
    <n v="754"/>
    <n v="150"/>
    <n v="450.56"/>
    <s v="Tornillería Ibérica SL"/>
    <n v="10"/>
    <n v="0.5"/>
    <n v="1.6666666666666667"/>
    <n v="452.4"/>
    <n v="66.666666666666671"/>
    <n v="0"/>
    <n v="0"/>
    <x v="0"/>
    <n v="1206.4000000000001"/>
  </r>
  <r>
    <x v="1916"/>
    <x v="1916"/>
    <s v="fasteners"/>
    <n v="39.090000000000003"/>
    <n v="1944"/>
    <n v="12"/>
    <n v="448.74"/>
    <s v="Tornillería Ibérica SL"/>
    <n v="10"/>
    <n v="0.5"/>
    <n v="0.13333333333333333"/>
    <n v="14580"/>
    <n v="5.333333333333333"/>
    <n v="0"/>
    <n v="0"/>
    <x v="0"/>
    <n v="37995.480000000003"/>
  </r>
  <r>
    <x v="1917"/>
    <x v="1917"/>
    <s v="fasteners"/>
    <n v="77.900000000000006"/>
    <n v="1252"/>
    <n v="6"/>
    <n v="448.71"/>
    <s v="Tornillería Ibérica SL"/>
    <n v="10"/>
    <n v="0.5"/>
    <n v="6.6666666666666666E-2"/>
    <n v="18780"/>
    <n v="2.6666666666666665"/>
    <n v="0"/>
    <n v="0"/>
    <x v="0"/>
    <n v="48765.4"/>
  </r>
  <r>
    <x v="1918"/>
    <x v="1918"/>
    <s v="fasteners"/>
    <n v="67.28"/>
    <n v="507"/>
    <n v="7"/>
    <n v="448.1"/>
    <s v="Tornillería Ibérica SL"/>
    <n v="10"/>
    <n v="0.5"/>
    <n v="7.7777777777777779E-2"/>
    <n v="6518.5714285714284"/>
    <n v="3.1111111111111112"/>
    <n v="0"/>
    <n v="0"/>
    <x v="0"/>
    <n v="17055.48"/>
  </r>
  <r>
    <x v="1919"/>
    <x v="1919"/>
    <s v="fasteners"/>
    <n v="6.29"/>
    <n v="438"/>
    <n v="76"/>
    <n v="447.42"/>
    <s v="Tornillería Ibérica SL"/>
    <n v="10"/>
    <n v="0.5"/>
    <n v="0.84444444444444444"/>
    <n v="518.68421052631584"/>
    <n v="33.777777777777779"/>
    <n v="0"/>
    <n v="0"/>
    <x v="0"/>
    <n v="1377.51"/>
  </r>
  <r>
    <x v="1920"/>
    <x v="1920"/>
    <s v="fasteners"/>
    <n v="44.2"/>
    <n v="99"/>
    <n v="11"/>
    <n v="447.26"/>
    <s v="Tornillería Ibérica SL"/>
    <n v="10"/>
    <n v="0.5"/>
    <n v="0.12222222222222222"/>
    <n v="810"/>
    <n v="4.8888888888888884"/>
    <n v="0"/>
    <n v="0"/>
    <x v="0"/>
    <n v="2187.9"/>
  </r>
  <r>
    <x v="1921"/>
    <x v="1921"/>
    <s v="fasteners"/>
    <n v="18.489999999999998"/>
    <n v="21"/>
    <n v="25"/>
    <n v="447.08"/>
    <s v="Tornillería Ibérica SL"/>
    <n v="10"/>
    <n v="0.5"/>
    <n v="0.27777777777777779"/>
    <n v="75.599999999999994"/>
    <n v="11.111111111111111"/>
    <n v="0"/>
    <n v="0"/>
    <x v="2"/>
    <n v="194.14500000000001"/>
  </r>
  <r>
    <x v="1922"/>
    <x v="1922"/>
    <s v="fasteners"/>
    <n v="15.05"/>
    <n v="1098"/>
    <n v="31"/>
    <n v="446.75"/>
    <s v="Tornillería Ibérica SL"/>
    <n v="10"/>
    <n v="0.5"/>
    <n v="0.34444444444444444"/>
    <n v="3187.7419354838712"/>
    <n v="13.777777777777779"/>
    <n v="0"/>
    <n v="0"/>
    <x v="0"/>
    <n v="8262.4500000000007"/>
  </r>
  <r>
    <x v="1923"/>
    <x v="1923"/>
    <s v="fasteners"/>
    <n v="15.39"/>
    <n v="399"/>
    <n v="30"/>
    <n v="446.62"/>
    <s v="Tornillería Ibérica SL"/>
    <n v="10"/>
    <n v="0.5"/>
    <n v="0.33333333333333331"/>
    <n v="1197"/>
    <n v="13.333333333333332"/>
    <n v="0"/>
    <n v="0"/>
    <x v="0"/>
    <n v="3070.3049999999998"/>
  </r>
  <r>
    <x v="1924"/>
    <x v="1924"/>
    <s v="fasteners"/>
    <n v="4.49"/>
    <n v="1470"/>
    <n v="105"/>
    <n v="446.61"/>
    <s v="Tornillería Ibérica SL"/>
    <n v="10"/>
    <n v="0.5"/>
    <n v="1.1666666666666667"/>
    <n v="1260"/>
    <n v="46.666666666666671"/>
    <n v="0"/>
    <n v="0"/>
    <x v="0"/>
    <n v="3300.15"/>
  </r>
  <r>
    <x v="1925"/>
    <x v="1925"/>
    <s v="fasteners"/>
    <n v="27.7"/>
    <n v="667"/>
    <n v="17"/>
    <n v="446.48"/>
    <s v="Tornillería Ibérica SL"/>
    <n v="10"/>
    <n v="0.5"/>
    <n v="0.18888888888888888"/>
    <n v="3531.1764705882356"/>
    <n v="7.5555555555555554"/>
    <n v="0"/>
    <n v="0"/>
    <x v="0"/>
    <n v="9237.9500000000007"/>
  </r>
  <r>
    <x v="1926"/>
    <x v="1926"/>
    <s v="fasteners"/>
    <n v="73.53"/>
    <n v="1065"/>
    <n v="6"/>
    <n v="445.59"/>
    <s v="Tornillería Ibérica SL"/>
    <n v="10"/>
    <n v="0.5"/>
    <n v="6.6666666666666666E-2"/>
    <n v="15975"/>
    <n v="2.6666666666666665"/>
    <n v="0"/>
    <n v="0"/>
    <x v="0"/>
    <n v="39154.724999999999"/>
  </r>
  <r>
    <x v="1927"/>
    <x v="1927"/>
    <s v="fasteners"/>
    <n v="16.55"/>
    <n v="1932"/>
    <n v="28"/>
    <n v="445.58"/>
    <s v="Tornillería Ibérica SL"/>
    <n v="10"/>
    <n v="0.5"/>
    <n v="0.31111111111111112"/>
    <n v="6210"/>
    <n v="12.444444444444445"/>
    <n v="0"/>
    <n v="0"/>
    <x v="0"/>
    <n v="15987.3"/>
  </r>
  <r>
    <x v="1928"/>
    <x v="1928"/>
    <s v="fasteners"/>
    <n v="41.95"/>
    <n v="1450"/>
    <n v="11"/>
    <n v="445.49"/>
    <s v="Tornillería Ibérica SL"/>
    <n v="10"/>
    <n v="0.5"/>
    <n v="0.12222222222222222"/>
    <n v="11863.636363636364"/>
    <n v="4.8888888888888884"/>
    <n v="0"/>
    <n v="0"/>
    <x v="0"/>
    <n v="30413.75"/>
  </r>
  <r>
    <x v="1929"/>
    <x v="1929"/>
    <s v="anchors"/>
    <n v="9.49"/>
    <n v="247"/>
    <n v="50"/>
    <n v="445.05"/>
    <s v="Fijaciones Norte SA"/>
    <n v="14"/>
    <n v="0.55000000000000004"/>
    <n v="0.55555555555555558"/>
    <n v="444.59999999999997"/>
    <n v="24.444444444444446"/>
    <n v="0"/>
    <n v="0"/>
    <x v="0"/>
    <n v="1289.2165"/>
  </r>
  <r>
    <x v="1930"/>
    <x v="1930"/>
    <s v="fasteners"/>
    <n v="7.09"/>
    <n v="1395"/>
    <n v="67"/>
    <n v="444.25"/>
    <s v="Tornillería Ibérica SL"/>
    <n v="10"/>
    <n v="0.5"/>
    <n v="0.74444444444444446"/>
    <n v="1873.8805970149253"/>
    <n v="29.777777777777779"/>
    <n v="0"/>
    <n v="0"/>
    <x v="0"/>
    <n v="4945.2749999999996"/>
  </r>
  <r>
    <x v="1931"/>
    <x v="1931"/>
    <s v="fasteners"/>
    <n v="7.86"/>
    <n v="24"/>
    <n v="58"/>
    <n v="444.04"/>
    <s v="Tornillería Ibérica SL"/>
    <n v="10"/>
    <n v="0.5"/>
    <n v="0.64444444444444449"/>
    <n v="37.241379310344826"/>
    <n v="25.777777777777779"/>
    <n v="2"/>
    <n v="7.86"/>
    <x v="1"/>
    <n v="94.32"/>
  </r>
  <r>
    <x v="1932"/>
    <x v="1932"/>
    <s v="fasteners"/>
    <n v="3.89"/>
    <n v="1598"/>
    <n v="119"/>
    <n v="443.9"/>
    <s v="Tornillería Ibérica SL"/>
    <n v="10"/>
    <n v="0.5"/>
    <n v="1.3222222222222222"/>
    <n v="1208.5714285714287"/>
    <n v="52.888888888888886"/>
    <n v="0"/>
    <n v="0"/>
    <x v="0"/>
    <n v="3108.11"/>
  </r>
  <r>
    <x v="1933"/>
    <x v="1933"/>
    <s v="fasteners"/>
    <n v="36.119999999999997"/>
    <n v="308"/>
    <n v="13"/>
    <n v="443.55"/>
    <s v="Tornillería Ibérica SL"/>
    <n v="10"/>
    <n v="0.5"/>
    <n v="0.14444444444444443"/>
    <n v="2132.3076923076924"/>
    <n v="5.7777777777777768"/>
    <n v="0"/>
    <n v="0"/>
    <x v="0"/>
    <n v="5562.48"/>
  </r>
  <r>
    <x v="1934"/>
    <x v="1934"/>
    <s v="fasteners"/>
    <n v="76.849999999999994"/>
    <n v="362"/>
    <n v="6"/>
    <n v="442.65"/>
    <s v="Tornillería Ibérica SL"/>
    <n v="10"/>
    <n v="0.5"/>
    <n v="6.6666666666666666E-2"/>
    <n v="5430"/>
    <n v="2.6666666666666665"/>
    <n v="0"/>
    <n v="0"/>
    <x v="0"/>
    <n v="13909.85"/>
  </r>
  <r>
    <x v="1935"/>
    <x v="1935"/>
    <s v="fasteners"/>
    <n v="9.09"/>
    <n v="1284"/>
    <n v="51"/>
    <n v="441.53"/>
    <s v="Tornillería Ibérica SL"/>
    <n v="10"/>
    <n v="0.5"/>
    <n v="0.56666666666666665"/>
    <n v="2265.8823529411766"/>
    <n v="22.666666666666664"/>
    <n v="0"/>
    <n v="0"/>
    <x v="0"/>
    <n v="5835.78"/>
  </r>
  <r>
    <x v="1936"/>
    <x v="1936"/>
    <s v="fasteners"/>
    <n v="25.85"/>
    <n v="568"/>
    <n v="22"/>
    <n v="440.12"/>
    <s v="Tornillería Ibérica SL"/>
    <n v="10"/>
    <n v="0.5"/>
    <n v="0.24444444444444444"/>
    <n v="2323.6363636363635"/>
    <n v="9.7777777777777768"/>
    <n v="0"/>
    <n v="0"/>
    <x v="0"/>
    <n v="7341.4"/>
  </r>
  <r>
    <x v="1937"/>
    <x v="1937"/>
    <s v="fasteners"/>
    <n v="25"/>
    <n v="361"/>
    <n v="18"/>
    <n v="440"/>
    <s v="Tornillería Ibérica SL"/>
    <n v="10"/>
    <n v="0.5"/>
    <n v="0.2"/>
    <n v="1805"/>
    <n v="8"/>
    <n v="0"/>
    <n v="0"/>
    <x v="0"/>
    <n v="4512.5"/>
  </r>
  <r>
    <x v="1938"/>
    <x v="1938"/>
    <s v="fasteners"/>
    <n v="12.39"/>
    <n v="1437"/>
    <n v="37"/>
    <n v="439.61"/>
    <s v="Tornillería Ibérica SL"/>
    <n v="10"/>
    <n v="0.5"/>
    <n v="0.41111111111111109"/>
    <n v="3495.4054054054054"/>
    <n v="16.444444444444443"/>
    <n v="0"/>
    <n v="0"/>
    <x v="0"/>
    <n v="8902.2150000000001"/>
  </r>
  <r>
    <x v="1939"/>
    <x v="1939"/>
    <s v="anchors"/>
    <n v="3.29"/>
    <n v="1824"/>
    <n v="142"/>
    <n v="439.42"/>
    <s v="Fijaciones Norte SA"/>
    <n v="14"/>
    <n v="0.55000000000000004"/>
    <n v="1.5777777777777777"/>
    <n v="1156.056338028169"/>
    <n v="69.422222222222217"/>
    <n v="0"/>
    <n v="0"/>
    <x v="0"/>
    <n v="3300.5279999999998"/>
  </r>
  <r>
    <x v="1940"/>
    <x v="1940"/>
    <s v="fasteners"/>
    <n v="12.5"/>
    <n v="243"/>
    <n v="46"/>
    <n v="439"/>
    <s v="Tornillería Ibérica SL"/>
    <n v="10"/>
    <n v="0.5"/>
    <n v="0.51111111111111107"/>
    <n v="475.43478260869568"/>
    <n v="20.444444444444443"/>
    <n v="0"/>
    <n v="0"/>
    <x v="0"/>
    <n v="1518.75"/>
  </r>
  <r>
    <x v="1941"/>
    <x v="1941"/>
    <s v="fasteners"/>
    <n v="17.09"/>
    <n v="658"/>
    <n v="26"/>
    <n v="438.53"/>
    <s v="Tornillería Ibérica SL"/>
    <n v="10"/>
    <n v="0.5"/>
    <n v="0.28888888888888886"/>
    <n v="2277.6923076923081"/>
    <n v="11.555555555555554"/>
    <n v="0"/>
    <n v="0"/>
    <x v="0"/>
    <n v="5622.61"/>
  </r>
  <r>
    <x v="1942"/>
    <x v="1942"/>
    <s v="fasteners"/>
    <n v="8.99"/>
    <n v="1291"/>
    <n v="51"/>
    <n v="438.33"/>
    <s v="Tornillería Ibérica SL"/>
    <n v="10"/>
    <n v="0.5"/>
    <n v="0.56666666666666665"/>
    <n v="2278.2352941176473"/>
    <n v="22.666666666666664"/>
    <n v="0"/>
    <n v="0"/>
    <x v="0"/>
    <n v="5803.0450000000001"/>
  </r>
  <r>
    <x v="1943"/>
    <x v="1943"/>
    <s v="fasteners"/>
    <n v="44.72"/>
    <n v="10"/>
    <n v="10"/>
    <n v="438.24"/>
    <s v="Tornillería Ibérica SL"/>
    <n v="10"/>
    <n v="0.5"/>
    <n v="0.1111111111111111"/>
    <n v="90"/>
    <n v="4.4444444444444446"/>
    <n v="0"/>
    <n v="0"/>
    <x v="2"/>
    <n v="223.6"/>
  </r>
  <r>
    <x v="1944"/>
    <x v="1944"/>
    <s v="fasteners"/>
    <n v="6.49"/>
    <n v="1431"/>
    <n v="89"/>
    <n v="437.95"/>
    <s v="Tornillería Ibérica SL"/>
    <n v="10"/>
    <n v="0.5"/>
    <n v="0.98888888888888893"/>
    <n v="1447.0786516853932"/>
    <n v="39.555555555555557"/>
    <n v="0"/>
    <n v="0"/>
    <x v="0"/>
    <n v="4643.5950000000003"/>
  </r>
  <r>
    <x v="1945"/>
    <x v="1945"/>
    <s v="anchors"/>
    <n v="145.69"/>
    <n v="1134"/>
    <n v="3"/>
    <n v="437.07"/>
    <s v="Fijaciones Norte SA"/>
    <n v="14"/>
    <n v="0.55000000000000004"/>
    <n v="3.3333333333333333E-2"/>
    <n v="34020"/>
    <n v="1.4666666666666666"/>
    <n v="0"/>
    <n v="0"/>
    <x v="0"/>
    <n v="90866.853000000003"/>
  </r>
  <r>
    <x v="1946"/>
    <x v="1946"/>
    <s v="fasteners"/>
    <n v="3.25"/>
    <n v="916"/>
    <n v="157"/>
    <n v="436.05"/>
    <s v="Tornillería Ibérica SL"/>
    <n v="10"/>
    <n v="0.5"/>
    <n v="1.7444444444444445"/>
    <n v="525.09554140127386"/>
    <n v="69.777777777777771"/>
    <n v="0"/>
    <n v="0"/>
    <x v="0"/>
    <n v="1488.5"/>
  </r>
  <r>
    <x v="1947"/>
    <x v="1947"/>
    <s v="fasteners"/>
    <n v="17.8"/>
    <n v="2145"/>
    <n v="29"/>
    <n v="435.14"/>
    <s v="Tornillería Ibérica SL"/>
    <n v="10"/>
    <n v="0.5"/>
    <n v="0.32222222222222224"/>
    <n v="6656.8965517241377"/>
    <n v="12.888888888888889"/>
    <n v="0"/>
    <n v="0"/>
    <x v="0"/>
    <n v="19090.5"/>
  </r>
  <r>
    <x v="1948"/>
    <x v="1948"/>
    <s v="fasteners"/>
    <n v="18"/>
    <n v="0"/>
    <n v="25"/>
    <n v="434.88"/>
    <s v="Tornillería Ibérica SL"/>
    <n v="10"/>
    <n v="0.5"/>
    <n v="0.27777777777777779"/>
    <n v="0"/>
    <n v="11.111111111111111"/>
    <n v="12"/>
    <n v="108"/>
    <x v="3"/>
    <n v="0"/>
  </r>
  <r>
    <x v="1949"/>
    <x v="1949"/>
    <s v="fasteners"/>
    <n v="27.5"/>
    <n v="671"/>
    <n v="17"/>
    <n v="434.5"/>
    <s v="Tornillería Ibérica SL"/>
    <n v="10"/>
    <n v="0.5"/>
    <n v="0.18888888888888888"/>
    <n v="3552.3529411764707"/>
    <n v="7.5555555555555554"/>
    <n v="0"/>
    <n v="0"/>
    <x v="0"/>
    <n v="9226.25"/>
  </r>
  <r>
    <x v="1950"/>
    <x v="1950"/>
    <s v="fasteners"/>
    <n v="13.3"/>
    <n v="0"/>
    <n v="34"/>
    <n v="434.18"/>
    <s v="Tornillería Ibérica SL"/>
    <n v="10"/>
    <n v="0.5"/>
    <n v="0.37777777777777777"/>
    <n v="0"/>
    <n v="15.111111111111111"/>
    <n v="16"/>
    <n v="106.4"/>
    <x v="3"/>
    <n v="0"/>
  </r>
  <r>
    <x v="1951"/>
    <x v="1951"/>
    <s v="fasteners"/>
    <n v="4.2"/>
    <n v="1711"/>
    <n v="120"/>
    <n v="434.07"/>
    <s v="Tornillería Ibérica SL"/>
    <n v="10"/>
    <n v="0.5"/>
    <n v="1.3333333333333333"/>
    <n v="1283.25"/>
    <n v="53.333333333333329"/>
    <n v="0"/>
    <n v="0"/>
    <x v="0"/>
    <n v="3593.1"/>
  </r>
  <r>
    <x v="1952"/>
    <x v="1952"/>
    <s v="anchors"/>
    <n v="23.89"/>
    <n v="1172"/>
    <n v="19"/>
    <n v="432.9"/>
    <s v="Fijaciones Norte SA"/>
    <n v="14"/>
    <n v="0.55000000000000004"/>
    <n v="0.21111111111111111"/>
    <n v="5551.5789473684208"/>
    <n v="9.2888888888888896"/>
    <n v="0"/>
    <n v="0"/>
    <x v="0"/>
    <n v="15399.494000000001"/>
  </r>
  <r>
    <x v="1953"/>
    <x v="1953"/>
    <s v="fasteners"/>
    <n v="15.36"/>
    <n v="1355"/>
    <n v="29"/>
    <n v="432.82"/>
    <s v="Tornillería Ibérica SL"/>
    <n v="10"/>
    <n v="0.5"/>
    <n v="0.32222222222222224"/>
    <n v="4205.1724137931033"/>
    <n v="12.888888888888889"/>
    <n v="0"/>
    <n v="0"/>
    <x v="0"/>
    <n v="10406.4"/>
  </r>
  <r>
    <x v="1954"/>
    <x v="1954"/>
    <s v="fasteners"/>
    <n v="32.590000000000003"/>
    <n v="147"/>
    <n v="14"/>
    <n v="432.77"/>
    <s v="Tornillería Ibérica SL"/>
    <n v="10"/>
    <n v="0.5"/>
    <n v="0.15555555555555556"/>
    <n v="945"/>
    <n v="6.2222222222222223"/>
    <n v="0"/>
    <n v="0"/>
    <x v="0"/>
    <n v="2395.3649999999998"/>
  </r>
  <r>
    <x v="1955"/>
    <x v="1955"/>
    <s v="anchors"/>
    <n v="6.59"/>
    <n v="485"/>
    <n v="69"/>
    <n v="432.46"/>
    <s v="Fijaciones Norte SA"/>
    <n v="14"/>
    <n v="0.55000000000000004"/>
    <n v="0.76666666666666672"/>
    <n v="632.60869565217388"/>
    <n v="33.733333333333334"/>
    <n v="0"/>
    <n v="0"/>
    <x v="0"/>
    <n v="1757.8824999999999"/>
  </r>
  <r>
    <x v="1956"/>
    <x v="1956"/>
    <s v="fasteners"/>
    <n v="33.54"/>
    <n v="1472"/>
    <n v="14"/>
    <n v="432.04"/>
    <s v="Tornillería Ibérica SL"/>
    <n v="10"/>
    <n v="0.5"/>
    <n v="0.15555555555555556"/>
    <n v="9462.8571428571431"/>
    <n v="6.2222222222222223"/>
    <n v="0"/>
    <n v="0"/>
    <x v="0"/>
    <n v="24685.439999999999"/>
  </r>
  <r>
    <x v="1957"/>
    <x v="1957"/>
    <s v="fasteners"/>
    <n v="18.059999999999999"/>
    <n v="263"/>
    <n v="25"/>
    <n v="431.34"/>
    <s v="Tornillería Ibérica SL"/>
    <n v="10"/>
    <n v="0.5"/>
    <n v="0.27777777777777779"/>
    <n v="946.8"/>
    <n v="11.111111111111111"/>
    <n v="0"/>
    <n v="0"/>
    <x v="0"/>
    <n v="2374.89"/>
  </r>
  <r>
    <x v="1958"/>
    <x v="1958"/>
    <s v="fasteners"/>
    <n v="8.19"/>
    <n v="1499"/>
    <n v="55"/>
    <n v="430.97"/>
    <s v="Tornillería Ibérica SL"/>
    <n v="10"/>
    <n v="0.5"/>
    <n v="0.61111111111111116"/>
    <n v="2452.9090909090905"/>
    <n v="24.444444444444446"/>
    <n v="0"/>
    <n v="0"/>
    <x v="0"/>
    <n v="6138.4049999999997"/>
  </r>
  <r>
    <x v="1959"/>
    <x v="1959"/>
    <s v="fasteners"/>
    <n v="24.85"/>
    <n v="1950"/>
    <n v="18"/>
    <n v="430.88"/>
    <s v="Tornillería Ibérica SL"/>
    <n v="10"/>
    <n v="0.5"/>
    <n v="0.2"/>
    <n v="9750"/>
    <n v="8"/>
    <n v="0"/>
    <n v="0"/>
    <x v="0"/>
    <n v="24228.75"/>
  </r>
  <r>
    <x v="1960"/>
    <x v="1960"/>
    <s v="anchors"/>
    <n v="47.79"/>
    <n v="1376"/>
    <n v="9"/>
    <n v="430.11"/>
    <s v="Fijaciones Norte SA"/>
    <n v="14"/>
    <n v="0.55000000000000004"/>
    <n v="0.1"/>
    <n v="13760"/>
    <n v="4.4000000000000004"/>
    <n v="0"/>
    <n v="0"/>
    <x v="0"/>
    <n v="36167.472000000002"/>
  </r>
  <r>
    <x v="1961"/>
    <x v="1961"/>
    <s v="fasteners"/>
    <n v="26.71"/>
    <n v="2023"/>
    <n v="17"/>
    <n v="429.99"/>
    <s v="Tornillería Ibérica SL"/>
    <n v="10"/>
    <n v="0.5"/>
    <n v="0.18888888888888888"/>
    <n v="10710"/>
    <n v="7.5555555555555554"/>
    <n v="0"/>
    <n v="0"/>
    <x v="0"/>
    <n v="27017.165000000001"/>
  </r>
  <r>
    <x v="1962"/>
    <x v="1962"/>
    <s v="fasteners"/>
    <n v="47.9"/>
    <n v="1368"/>
    <n v="10"/>
    <n v="429.38"/>
    <s v="Tornillería Ibérica SL"/>
    <n v="10"/>
    <n v="0.5"/>
    <n v="0.1111111111111111"/>
    <n v="12312"/>
    <n v="4.4444444444444446"/>
    <n v="0"/>
    <n v="0"/>
    <x v="0"/>
    <n v="32763.599999999999"/>
  </r>
  <r>
    <x v="1963"/>
    <x v="1963"/>
    <s v="fasteners"/>
    <n v="12.08"/>
    <n v="412"/>
    <n v="36"/>
    <n v="429"/>
    <s v="Tornillería Ibérica SL"/>
    <n v="10"/>
    <n v="0.5"/>
    <n v="0.4"/>
    <n v="1030"/>
    <n v="16"/>
    <n v="0"/>
    <n v="0"/>
    <x v="0"/>
    <n v="2488.48"/>
  </r>
  <r>
    <x v="1964"/>
    <x v="1964"/>
    <s v="fasteners"/>
    <n v="3.59"/>
    <n v="335"/>
    <n v="124"/>
    <n v="428.22"/>
    <s v="Tornillería Ibérica SL"/>
    <n v="10"/>
    <n v="0.5"/>
    <n v="1.3777777777777778"/>
    <n v="243.14516129032259"/>
    <n v="55.111111111111114"/>
    <n v="0"/>
    <n v="0"/>
    <x v="0"/>
    <n v="601.32500000000005"/>
  </r>
  <r>
    <x v="1965"/>
    <x v="1965"/>
    <s v="fasteners"/>
    <n v="12.49"/>
    <n v="110"/>
    <n v="36"/>
    <n v="427.89"/>
    <s v="Tornillería Ibérica SL"/>
    <n v="10"/>
    <n v="0.5"/>
    <n v="0.4"/>
    <n v="275"/>
    <n v="16"/>
    <n v="0"/>
    <n v="0"/>
    <x v="0"/>
    <n v="686.95"/>
  </r>
  <r>
    <x v="1966"/>
    <x v="1966"/>
    <s v="fasteners"/>
    <n v="3.79"/>
    <n v="1863"/>
    <n v="119"/>
    <n v="427.84"/>
    <s v="Tornillería Ibérica SL"/>
    <n v="10"/>
    <n v="0.5"/>
    <n v="1.3222222222222222"/>
    <n v="1408.9915966386554"/>
    <n v="52.888888888888886"/>
    <n v="0"/>
    <n v="0"/>
    <x v="0"/>
    <n v="3530.3850000000002"/>
  </r>
  <r>
    <x v="1967"/>
    <x v="1967"/>
    <s v="fasteners"/>
    <n v="5.49"/>
    <n v="1538"/>
    <n v="82"/>
    <n v="427.08"/>
    <s v="Tornillería Ibérica SL"/>
    <n v="10"/>
    <n v="0.5"/>
    <n v="0.91111111111111109"/>
    <n v="1688.0487804878048"/>
    <n v="36.444444444444443"/>
    <n v="0"/>
    <n v="0"/>
    <x v="0"/>
    <n v="4221.8100000000004"/>
  </r>
  <r>
    <x v="1968"/>
    <x v="1968"/>
    <s v="fasteners"/>
    <n v="19.89"/>
    <n v="353"/>
    <n v="23"/>
    <n v="425.67"/>
    <s v="Tornillería Ibérica SL"/>
    <n v="10"/>
    <n v="0.5"/>
    <n v="0.25555555555555554"/>
    <n v="1381.304347826087"/>
    <n v="10.222222222222221"/>
    <n v="0"/>
    <n v="0"/>
    <x v="0"/>
    <n v="3510.585"/>
  </r>
  <r>
    <x v="1969"/>
    <x v="1969"/>
    <s v="fasteners"/>
    <n v="2.99"/>
    <n v="562"/>
    <n v="150"/>
    <n v="425.04"/>
    <s v="Tornillería Ibérica SL"/>
    <n v="10"/>
    <n v="0.5"/>
    <n v="1.6666666666666667"/>
    <n v="337.2"/>
    <n v="66.666666666666671"/>
    <n v="0"/>
    <n v="0"/>
    <x v="0"/>
    <n v="840.19"/>
  </r>
  <r>
    <x v="1970"/>
    <x v="1970"/>
    <s v="fasteners"/>
    <n v="13.5"/>
    <n v="2098"/>
    <n v="33"/>
    <n v="424.98"/>
    <s v="Tornillería Ibérica SL"/>
    <n v="10"/>
    <n v="0.5"/>
    <n v="0.36666666666666664"/>
    <n v="5721.818181818182"/>
    <n v="14.666666666666666"/>
    <n v="0"/>
    <n v="0"/>
    <x v="0"/>
    <n v="14161.5"/>
  </r>
  <r>
    <x v="1971"/>
    <x v="1971"/>
    <s v="fasteners"/>
    <n v="44.72"/>
    <n v="24"/>
    <n v="10"/>
    <n v="424.82"/>
    <s v="Tornillería Ibérica SL"/>
    <n v="10"/>
    <n v="0.5"/>
    <n v="0.1111111111111111"/>
    <n v="216"/>
    <n v="4.4444444444444446"/>
    <n v="0"/>
    <n v="0"/>
    <x v="0"/>
    <n v="536.64"/>
  </r>
  <r>
    <x v="1972"/>
    <x v="1972"/>
    <s v="fasteners"/>
    <n v="7.89"/>
    <n v="958"/>
    <n v="56"/>
    <n v="424.81"/>
    <s v="Tornillería Ibérica SL"/>
    <n v="10"/>
    <n v="0.5"/>
    <n v="0.62222222222222223"/>
    <n v="1539.6428571428571"/>
    <n v="24.888888888888889"/>
    <n v="0"/>
    <n v="0"/>
    <x v="0"/>
    <n v="3779.31"/>
  </r>
  <r>
    <x v="1973"/>
    <x v="1973"/>
    <s v="fasteners"/>
    <n v="62.78"/>
    <n v="2145"/>
    <n v="7"/>
    <n v="424.4"/>
    <s v="Tornillería Ibérica SL"/>
    <n v="10"/>
    <n v="0.5"/>
    <n v="7.7777777777777779E-2"/>
    <n v="27578.571428571428"/>
    <n v="3.1111111111111112"/>
    <n v="0"/>
    <n v="0"/>
    <x v="0"/>
    <n v="67331.55"/>
  </r>
  <r>
    <x v="1974"/>
    <x v="1974"/>
    <s v="fasteners"/>
    <n v="30.1"/>
    <n v="1279"/>
    <n v="15"/>
    <n v="424.39"/>
    <s v="Tornillería Ibérica SL"/>
    <n v="10"/>
    <n v="0.5"/>
    <n v="0.16666666666666666"/>
    <n v="7674"/>
    <n v="6.6666666666666661"/>
    <n v="0"/>
    <n v="0"/>
    <x v="0"/>
    <n v="19248.95"/>
  </r>
  <r>
    <x v="1975"/>
    <x v="1975"/>
    <s v="fasteners"/>
    <n v="17.43"/>
    <n v="479"/>
    <n v="26"/>
    <n v="423.65"/>
    <s v="Tornillería Ibérica SL"/>
    <n v="10"/>
    <n v="0.5"/>
    <n v="0.28888888888888886"/>
    <n v="1658.0769230769233"/>
    <n v="11.555555555555554"/>
    <n v="0"/>
    <n v="0"/>
    <x v="0"/>
    <n v="4174.4849999999997"/>
  </r>
  <r>
    <x v="1976"/>
    <x v="1976"/>
    <s v="fasteners"/>
    <n v="20.45"/>
    <n v="822"/>
    <n v="22"/>
    <n v="422.84"/>
    <s v="Tornillería Ibérica SL"/>
    <n v="10"/>
    <n v="0.5"/>
    <n v="0.24444444444444444"/>
    <n v="3362.727272727273"/>
    <n v="9.7777777777777768"/>
    <n v="0"/>
    <n v="0"/>
    <x v="0"/>
    <n v="8404.9500000000007"/>
  </r>
  <r>
    <x v="1977"/>
    <x v="1977"/>
    <s v="fasteners"/>
    <n v="61.06"/>
    <n v="1771"/>
    <n v="7"/>
    <n v="422.54"/>
    <s v="Tornillería Ibérica SL"/>
    <n v="10"/>
    <n v="0.5"/>
    <n v="7.7777777777777779E-2"/>
    <n v="22770"/>
    <n v="3.1111111111111112"/>
    <n v="0"/>
    <n v="0"/>
    <x v="0"/>
    <n v="54068.63"/>
  </r>
  <r>
    <x v="1978"/>
    <x v="1978"/>
    <s v="fasteners"/>
    <n v="47.85"/>
    <n v="0"/>
    <n v="9"/>
    <n v="422.03"/>
    <s v="Tornillería Ibérica SL"/>
    <n v="10"/>
    <n v="0.5"/>
    <n v="0.1"/>
    <n v="0"/>
    <n v="4"/>
    <n v="4"/>
    <n v="95.7"/>
    <x v="3"/>
    <n v="0"/>
  </r>
  <r>
    <x v="1979"/>
    <x v="1979"/>
    <s v="fasteners"/>
    <n v="9.4"/>
    <n v="383"/>
    <n v="47"/>
    <n v="421.92"/>
    <s v="Tornillería Ibérica SL"/>
    <n v="10"/>
    <n v="0.5"/>
    <n v="0.52222222222222225"/>
    <n v="733.40425531914889"/>
    <n v="20.888888888888889"/>
    <n v="0"/>
    <n v="0"/>
    <x v="0"/>
    <n v="1800.1"/>
  </r>
  <r>
    <x v="1980"/>
    <x v="1980"/>
    <s v="fasteners"/>
    <n v="15.05"/>
    <n v="1124"/>
    <n v="29"/>
    <n v="421.45"/>
    <s v="Tornillería Ibérica SL"/>
    <n v="10"/>
    <n v="0.5"/>
    <n v="0.32222222222222224"/>
    <n v="3488.2758620689651"/>
    <n v="12.888888888888889"/>
    <n v="0"/>
    <n v="0"/>
    <x v="0"/>
    <n v="8458.1"/>
  </r>
  <r>
    <x v="1981"/>
    <x v="1981"/>
    <s v="fasteners"/>
    <n v="5.99"/>
    <n v="1810"/>
    <n v="74"/>
    <n v="421.3"/>
    <s v="Tornillería Ibérica SL"/>
    <n v="10"/>
    <n v="0.5"/>
    <n v="0.82222222222222219"/>
    <n v="2201.3513513513512"/>
    <n v="32.888888888888886"/>
    <n v="0"/>
    <n v="0"/>
    <x v="0"/>
    <n v="5420.95"/>
  </r>
  <r>
    <x v="1982"/>
    <x v="1982"/>
    <s v="fasteners"/>
    <n v="10.72"/>
    <n v="25"/>
    <n v="40"/>
    <n v="421.26"/>
    <s v="Tornillería Ibérica SL"/>
    <n v="10"/>
    <n v="0.5"/>
    <n v="0.44444444444444442"/>
    <n v="56.25"/>
    <n v="17.777777777777779"/>
    <n v="0"/>
    <n v="0"/>
    <x v="2"/>
    <n v="134"/>
  </r>
  <r>
    <x v="1983"/>
    <x v="1983"/>
    <s v="fasteners"/>
    <n v="43.3"/>
    <n v="307"/>
    <n v="10"/>
    <n v="420.9"/>
    <s v="Tornillería Ibérica SL"/>
    <n v="10"/>
    <n v="0.5"/>
    <n v="0.1111111111111111"/>
    <n v="2763"/>
    <n v="4.4444444444444446"/>
    <n v="0"/>
    <n v="0"/>
    <x v="0"/>
    <n v="6646.55"/>
  </r>
  <r>
    <x v="1984"/>
    <x v="1984"/>
    <s v="fasteners"/>
    <n v="36.58"/>
    <n v="1985"/>
    <n v="12"/>
    <n v="420.64"/>
    <s v="Tornillería Ibérica SL"/>
    <n v="10"/>
    <n v="0.5"/>
    <n v="0.13333333333333333"/>
    <n v="14887.5"/>
    <n v="5.333333333333333"/>
    <n v="0"/>
    <n v="0"/>
    <x v="0"/>
    <n v="36305.65"/>
  </r>
  <r>
    <x v="1985"/>
    <x v="1985"/>
    <s v="fasteners"/>
    <n v="8.89"/>
    <n v="1267"/>
    <n v="49"/>
    <n v="420.51"/>
    <s v="Tornillería Ibérica SL"/>
    <n v="10"/>
    <n v="0.5"/>
    <n v="0.5444444444444444"/>
    <n v="2327.1428571428573"/>
    <n v="21.777777777777775"/>
    <n v="0"/>
    <n v="0"/>
    <x v="0"/>
    <n v="5631.8149999999996"/>
  </r>
  <r>
    <x v="1986"/>
    <x v="1986"/>
    <s v="fasteners"/>
    <n v="82.1"/>
    <n v="848"/>
    <n v="5"/>
    <n v="420.36"/>
    <s v="Tornillería Ibérica SL"/>
    <n v="10"/>
    <n v="0.5"/>
    <n v="5.5555555555555552E-2"/>
    <n v="15264"/>
    <n v="2.2222222222222223"/>
    <n v="0"/>
    <n v="0"/>
    <x v="0"/>
    <n v="34810.400000000001"/>
  </r>
  <r>
    <x v="1987"/>
    <x v="1987"/>
    <s v="anchors"/>
    <n v="39.39"/>
    <n v="0"/>
    <n v="11"/>
    <n v="419.9"/>
    <s v="Fijaciones Norte SA"/>
    <n v="14"/>
    <n v="0.55000000000000004"/>
    <n v="0.12222222222222222"/>
    <n v="0"/>
    <n v="5.3777777777777773"/>
    <n v="6"/>
    <n v="129.98699999999999"/>
    <x v="3"/>
    <n v="0"/>
  </r>
  <r>
    <x v="1988"/>
    <x v="1988"/>
    <s v="fasteners"/>
    <n v="7"/>
    <n v="1226"/>
    <n v="77"/>
    <n v="419.52"/>
    <s v="Tornillería Ibérica SL"/>
    <n v="10"/>
    <n v="0.5"/>
    <n v="0.85555555555555551"/>
    <n v="1432.987012987013"/>
    <n v="34.222222222222221"/>
    <n v="0"/>
    <n v="0"/>
    <x v="0"/>
    <n v="4291"/>
  </r>
  <r>
    <x v="1989"/>
    <x v="1989"/>
    <s v="fasteners"/>
    <n v="5.9"/>
    <n v="285"/>
    <n v="73"/>
    <n v="418.68"/>
    <s v="Tornillería Ibérica SL"/>
    <n v="10"/>
    <n v="0.5"/>
    <n v="0.81111111111111112"/>
    <n v="351.36986301369865"/>
    <n v="32.444444444444443"/>
    <n v="0"/>
    <n v="0"/>
    <x v="0"/>
    <n v="840.75"/>
  </r>
  <r>
    <x v="1990"/>
    <x v="1990"/>
    <s v="fasteners"/>
    <n v="5.39"/>
    <n v="1094"/>
    <n v="81"/>
    <n v="418.51"/>
    <s v="Tornillería Ibérica SL"/>
    <n v="10"/>
    <n v="0.5"/>
    <n v="0.9"/>
    <n v="1215.5555555555554"/>
    <n v="36"/>
    <n v="0"/>
    <n v="0"/>
    <x v="0"/>
    <n v="2948.33"/>
  </r>
  <r>
    <x v="1991"/>
    <x v="1991"/>
    <s v="fasteners"/>
    <n v="64.05"/>
    <n v="608"/>
    <n v="7"/>
    <n v="417.63"/>
    <s v="Tornillería Ibérica SL"/>
    <n v="10"/>
    <n v="0.5"/>
    <n v="7.7777777777777779E-2"/>
    <n v="7817.1428571428569"/>
    <n v="3.1111111111111112"/>
    <n v="0"/>
    <n v="0"/>
    <x v="0"/>
    <n v="19471.2"/>
  </r>
  <r>
    <x v="1992"/>
    <x v="1992"/>
    <s v="fasteners"/>
    <n v="31.08"/>
    <n v="1723"/>
    <n v="14"/>
    <n v="417.06"/>
    <s v="Tornillería Ibérica SL"/>
    <n v="10"/>
    <n v="0.5"/>
    <n v="0.15555555555555556"/>
    <n v="11076.428571428571"/>
    <n v="6.2222222222222223"/>
    <n v="0"/>
    <n v="0"/>
    <x v="0"/>
    <n v="26775.42"/>
  </r>
  <r>
    <x v="1993"/>
    <x v="1993"/>
    <s v="fasteners"/>
    <n v="9.4"/>
    <n v="467"/>
    <n v="47"/>
    <n v="416.67"/>
    <s v="Tornillería Ibérica SL"/>
    <n v="10"/>
    <n v="0.5"/>
    <n v="0.52222222222222225"/>
    <n v="894.25531914893611"/>
    <n v="20.888888888888889"/>
    <n v="0"/>
    <n v="0"/>
    <x v="0"/>
    <n v="2194.9"/>
  </r>
  <r>
    <x v="1994"/>
    <x v="1994"/>
    <s v="fasteners"/>
    <n v="29.35"/>
    <n v="0"/>
    <n v="15"/>
    <n v="416.16"/>
    <s v="Tornillería Ibérica SL"/>
    <n v="10"/>
    <n v="0.5"/>
    <n v="0.16666666666666666"/>
    <n v="0"/>
    <n v="6.6666666666666661"/>
    <n v="7"/>
    <n v="102.72499999999999"/>
    <x v="3"/>
    <n v="0"/>
  </r>
  <r>
    <x v="1995"/>
    <x v="1995"/>
    <s v="fasteners"/>
    <n v="4.6900000000000004"/>
    <n v="876"/>
    <n v="93"/>
    <n v="415.99"/>
    <s v="Tornillería Ibérica SL"/>
    <n v="10"/>
    <n v="0.5"/>
    <n v="1.0333333333333334"/>
    <n v="847.74193548387086"/>
    <n v="41.333333333333336"/>
    <n v="0"/>
    <n v="0"/>
    <x v="0"/>
    <n v="2054.2199999999998"/>
  </r>
  <r>
    <x v="1996"/>
    <x v="1996"/>
    <s v="fasteners"/>
    <n v="13.75"/>
    <n v="0"/>
    <n v="32"/>
    <n v="415.8"/>
    <s v="Tornillería Ibérica SL"/>
    <n v="10"/>
    <n v="0.5"/>
    <n v="0.35555555555555557"/>
    <n v="0"/>
    <n v="14.222222222222223"/>
    <n v="15"/>
    <n v="103.125"/>
    <x v="3"/>
    <n v="0"/>
  </r>
  <r>
    <x v="1997"/>
    <x v="1997"/>
    <s v="fasteners"/>
    <n v="7.09"/>
    <n v="176"/>
    <n v="62"/>
    <n v="415.79"/>
    <s v="Tornillería Ibérica SL"/>
    <n v="10"/>
    <n v="0.5"/>
    <n v="0.68888888888888888"/>
    <n v="255.48387096774195"/>
    <n v="27.555555555555557"/>
    <n v="0"/>
    <n v="0"/>
    <x v="0"/>
    <n v="623.91999999999996"/>
  </r>
  <r>
    <x v="1998"/>
    <x v="1998"/>
    <s v="anchors"/>
    <n v="18.190000000000001"/>
    <n v="17"/>
    <n v="27"/>
    <n v="415.31"/>
    <s v="Fijaciones Norte SA"/>
    <n v="14"/>
    <n v="0.55000000000000004"/>
    <n v="0.3"/>
    <n v="56.666666666666671"/>
    <n v="13.2"/>
    <n v="0"/>
    <n v="0"/>
    <x v="2"/>
    <n v="170.07650000000001"/>
  </r>
  <r>
    <x v="1999"/>
    <x v="1999"/>
    <s v="anchors"/>
    <n v="31.99"/>
    <n v="1682"/>
    <n v="14"/>
    <n v="414.58"/>
    <s v="Fijaciones Norte SA"/>
    <n v="14"/>
    <n v="0.55000000000000004"/>
    <n v="0.15555555555555556"/>
    <n v="10812.857142857143"/>
    <n v="6.844444444444445"/>
    <n v="0"/>
    <n v="0"/>
    <x v="0"/>
    <n v="29593.949000000001"/>
  </r>
  <r>
    <x v="2000"/>
    <x v="2000"/>
    <s v="fasteners"/>
    <n v="22.74"/>
    <n v="657"/>
    <n v="18"/>
    <n v="413.84"/>
    <s v="Tornillería Ibérica SL"/>
    <n v="10"/>
    <n v="0.5"/>
    <n v="0.2"/>
    <n v="3285"/>
    <n v="8"/>
    <n v="0"/>
    <n v="0"/>
    <x v="0"/>
    <n v="7470.09"/>
  </r>
  <r>
    <x v="2001"/>
    <x v="2001"/>
    <s v="fasteners"/>
    <n v="10.59"/>
    <n v="438"/>
    <n v="40"/>
    <n v="413.42"/>
    <s v="Tornillería Ibérica SL"/>
    <n v="10"/>
    <n v="0.5"/>
    <n v="0.44444444444444442"/>
    <n v="985.5"/>
    <n v="17.777777777777779"/>
    <n v="0"/>
    <n v="0"/>
    <x v="0"/>
    <n v="2319.21"/>
  </r>
  <r>
    <x v="2002"/>
    <x v="2002"/>
    <s v="fasteners"/>
    <n v="3.39"/>
    <n v="414"/>
    <n v="130"/>
    <n v="413.28"/>
    <s v="Tornillería Ibérica SL"/>
    <n v="10"/>
    <n v="0.5"/>
    <n v="1.4444444444444444"/>
    <n v="286.61538461538464"/>
    <n v="57.777777777777779"/>
    <n v="0"/>
    <n v="0"/>
    <x v="0"/>
    <n v="701.73"/>
  </r>
  <r>
    <x v="2003"/>
    <x v="2003"/>
    <s v="fasteners"/>
    <n v="12.5"/>
    <n v="0"/>
    <n v="35"/>
    <n v="413.25"/>
    <s v="Tornillería Ibérica SL"/>
    <n v="10"/>
    <n v="0.5"/>
    <n v="0.3888888888888889"/>
    <n v="0"/>
    <n v="15.555555555555555"/>
    <n v="16"/>
    <n v="100"/>
    <x v="3"/>
    <n v="0"/>
  </r>
  <r>
    <x v="2004"/>
    <x v="2004"/>
    <s v="fasteners"/>
    <n v="9.99"/>
    <n v="1980"/>
    <n v="44"/>
    <n v="412.96"/>
    <s v="Tornillería Ibérica SL"/>
    <n v="10"/>
    <n v="0.5"/>
    <n v="0.48888888888888887"/>
    <n v="4050"/>
    <n v="19.555555555555554"/>
    <n v="0"/>
    <n v="0"/>
    <x v="0"/>
    <n v="9890.1"/>
  </r>
  <r>
    <x v="2005"/>
    <x v="2005"/>
    <s v="fasteners"/>
    <n v="26.5"/>
    <n v="0"/>
    <n v="16"/>
    <n v="412.34"/>
    <s v="Tornillería Ibérica SL"/>
    <n v="10"/>
    <n v="0.5"/>
    <n v="0.17777777777777778"/>
    <n v="0"/>
    <n v="7.1111111111111116"/>
    <n v="8"/>
    <n v="106"/>
    <x v="3"/>
    <n v="0"/>
  </r>
  <r>
    <x v="2006"/>
    <x v="2006"/>
    <s v="fasteners"/>
    <n v="24.08"/>
    <n v="1567"/>
    <n v="20"/>
    <n v="411.78"/>
    <s v="Tornillería Ibérica SL"/>
    <n v="10"/>
    <n v="0.5"/>
    <n v="0.22222222222222221"/>
    <n v="7051.5"/>
    <n v="8.8888888888888893"/>
    <n v="0"/>
    <n v="0"/>
    <x v="0"/>
    <n v="18866.68"/>
  </r>
  <r>
    <x v="2007"/>
    <x v="2007"/>
    <s v="fasteners"/>
    <n v="33.74"/>
    <n v="1422"/>
    <n v="13"/>
    <n v="411.62"/>
    <s v="Tornillería Ibérica SL"/>
    <n v="10"/>
    <n v="0.5"/>
    <n v="0.14444444444444443"/>
    <n v="9844.6153846153848"/>
    <n v="5.7777777777777768"/>
    <n v="0"/>
    <n v="0"/>
    <x v="0"/>
    <n v="23989.14"/>
  </r>
  <r>
    <x v="2008"/>
    <x v="2008"/>
    <s v="fasteners"/>
    <n v="7.79"/>
    <n v="452"/>
    <n v="56"/>
    <n v="411.46"/>
    <s v="Tornillería Ibérica SL"/>
    <n v="10"/>
    <n v="0.5"/>
    <n v="0.62222222222222223"/>
    <n v="726.42857142857144"/>
    <n v="24.888888888888889"/>
    <n v="0"/>
    <n v="0"/>
    <x v="0"/>
    <n v="1760.54"/>
  </r>
  <r>
    <x v="2009"/>
    <x v="2009"/>
    <s v="fasteners"/>
    <n v="23.3"/>
    <n v="1245"/>
    <n v="19"/>
    <n v="411.08"/>
    <s v="Tornillería Ibérica SL"/>
    <n v="10"/>
    <n v="0.5"/>
    <n v="0.21111111111111111"/>
    <n v="5897.3684210526317"/>
    <n v="8.4444444444444446"/>
    <n v="0"/>
    <n v="0"/>
    <x v="0"/>
    <n v="14504.25"/>
  </r>
  <r>
    <x v="2010"/>
    <x v="2010"/>
    <s v="anchors"/>
    <n v="5.69"/>
    <n v="1533"/>
    <n v="75"/>
    <n v="410.63"/>
    <s v="Fijaciones Norte SA"/>
    <n v="14"/>
    <n v="0.55000000000000004"/>
    <n v="0.83333333333333337"/>
    <n v="1839.6"/>
    <n v="36.666666666666671"/>
    <n v="0"/>
    <n v="0"/>
    <x v="0"/>
    <n v="4797.5235000000002"/>
  </r>
  <r>
    <x v="2011"/>
    <x v="2011"/>
    <s v="anchors"/>
    <n v="10.29"/>
    <n v="1501"/>
    <n v="42"/>
    <n v="409.84"/>
    <s v="Fijaciones Norte SA"/>
    <n v="14"/>
    <n v="0.55000000000000004"/>
    <n v="0.46666666666666667"/>
    <n v="3216.4285714285716"/>
    <n v="20.533333333333335"/>
    <n v="0"/>
    <n v="0"/>
    <x v="0"/>
    <n v="8494.9094999999998"/>
  </r>
  <r>
    <x v="2012"/>
    <x v="2012"/>
    <s v="anchors"/>
    <n v="6.59"/>
    <n v="874"/>
    <n v="64"/>
    <n v="408.65"/>
    <s v="Fijaciones Norte SA"/>
    <n v="14"/>
    <n v="0.55000000000000004"/>
    <n v="0.71111111111111114"/>
    <n v="1229.0625"/>
    <n v="31.288888888888891"/>
    <n v="0"/>
    <n v="0"/>
    <x v="0"/>
    <n v="3167.8130000000001"/>
  </r>
  <r>
    <x v="2013"/>
    <x v="2013"/>
    <s v="fasteners"/>
    <n v="23.22"/>
    <n v="357"/>
    <n v="18"/>
    <n v="408.64"/>
    <s v="Tornillería Ibérica SL"/>
    <n v="10"/>
    <n v="0.5"/>
    <n v="0.2"/>
    <n v="1785"/>
    <n v="8"/>
    <n v="0"/>
    <n v="0"/>
    <x v="0"/>
    <n v="4144.7700000000004"/>
  </r>
  <r>
    <x v="2014"/>
    <x v="2014"/>
    <s v="fasteners"/>
    <n v="52.25"/>
    <n v="5"/>
    <n v="8"/>
    <n v="408.6"/>
    <s v="Tornillería Ibérica SL"/>
    <n v="10"/>
    <n v="0.5"/>
    <n v="8.8888888888888892E-2"/>
    <n v="56.25"/>
    <n v="3.5555555555555558"/>
    <n v="0"/>
    <n v="0"/>
    <x v="2"/>
    <n v="130.625"/>
  </r>
  <r>
    <x v="2015"/>
    <x v="2015"/>
    <s v="fasteners"/>
    <n v="85.7"/>
    <n v="1684"/>
    <n v="5"/>
    <n v="407.92"/>
    <s v="Tornillería Ibérica SL"/>
    <n v="10"/>
    <n v="0.5"/>
    <n v="5.5555555555555552E-2"/>
    <n v="30312"/>
    <n v="2.2222222222222223"/>
    <n v="0"/>
    <n v="0"/>
    <x v="0"/>
    <n v="72159.399999999994"/>
  </r>
  <r>
    <x v="2016"/>
    <x v="2016"/>
    <s v="fasteners"/>
    <n v="6.69"/>
    <n v="2216"/>
    <n v="63"/>
    <n v="407.77"/>
    <s v="Tornillería Ibérica SL"/>
    <n v="10"/>
    <n v="0.5"/>
    <n v="0.7"/>
    <n v="3165.7142857142858"/>
    <n v="28"/>
    <n v="0"/>
    <n v="0"/>
    <x v="0"/>
    <n v="7412.52"/>
  </r>
  <r>
    <x v="2017"/>
    <x v="2017"/>
    <s v="fasteners"/>
    <n v="17.3"/>
    <n v="8"/>
    <n v="25"/>
    <n v="407.32"/>
    <s v="Tornillería Ibérica SL"/>
    <n v="10"/>
    <n v="0.5"/>
    <n v="0.27777777777777779"/>
    <n v="28.799999999999997"/>
    <n v="11.111111111111111"/>
    <n v="4"/>
    <n v="34.6"/>
    <x v="1"/>
    <n v="69.2"/>
  </r>
  <r>
    <x v="2018"/>
    <x v="2018"/>
    <s v="fasteners"/>
    <n v="19.850000000000001"/>
    <n v="111"/>
    <n v="21"/>
    <n v="407.31"/>
    <s v="Tornillería Ibérica SL"/>
    <n v="10"/>
    <n v="0.5"/>
    <n v="0.23333333333333334"/>
    <n v="475.71428571428572"/>
    <n v="9.3333333333333339"/>
    <n v="0"/>
    <n v="0"/>
    <x v="0"/>
    <n v="1101.675"/>
  </r>
  <r>
    <x v="2019"/>
    <x v="2019"/>
    <s v="fasteners"/>
    <n v="6.19"/>
    <n v="1217"/>
    <n v="71"/>
    <n v="406.99"/>
    <s v="Tornillería Ibérica SL"/>
    <n v="10"/>
    <n v="0.5"/>
    <n v="0.78888888888888886"/>
    <n v="1542.6760563380283"/>
    <n v="31.555555555555554"/>
    <n v="0"/>
    <n v="0"/>
    <x v="0"/>
    <n v="3766.6149999999998"/>
  </r>
  <r>
    <x v="2020"/>
    <x v="2020"/>
    <s v="fasteners"/>
    <n v="36.549999999999997"/>
    <n v="253"/>
    <n v="11"/>
    <n v="406.43"/>
    <s v="Tornillería Ibérica SL"/>
    <n v="10"/>
    <n v="0.5"/>
    <n v="0.12222222222222222"/>
    <n v="2070"/>
    <n v="4.8888888888888884"/>
    <n v="0"/>
    <n v="0"/>
    <x v="0"/>
    <n v="4623.5749999999998"/>
  </r>
  <r>
    <x v="2021"/>
    <x v="2021"/>
    <s v="fasteners"/>
    <n v="44.83"/>
    <n v="504"/>
    <n v="9"/>
    <n v="406.16"/>
    <s v="Tornillería Ibérica SL"/>
    <n v="10"/>
    <n v="0.5"/>
    <n v="0.1"/>
    <n v="5040"/>
    <n v="4"/>
    <n v="0"/>
    <n v="0"/>
    <x v="0"/>
    <n v="11297.16"/>
  </r>
  <r>
    <x v="2022"/>
    <x v="2022"/>
    <s v="fasteners"/>
    <n v="3.5"/>
    <n v="1872"/>
    <n v="122"/>
    <n v="406"/>
    <s v="Tornillería Ibérica SL"/>
    <n v="10"/>
    <n v="0.5"/>
    <n v="1.3555555555555556"/>
    <n v="1380.983606557377"/>
    <n v="54.222222222222229"/>
    <n v="0"/>
    <n v="0"/>
    <x v="0"/>
    <n v="3276"/>
  </r>
  <r>
    <x v="2023"/>
    <x v="2023"/>
    <s v="fasteners"/>
    <n v="59.34"/>
    <n v="2083"/>
    <n v="7"/>
    <n v="405.88"/>
    <s v="Tornillería Ibérica SL"/>
    <n v="10"/>
    <n v="0.5"/>
    <n v="7.7777777777777779E-2"/>
    <n v="26781.428571428572"/>
    <n v="3.1111111111111112"/>
    <n v="0"/>
    <n v="0"/>
    <x v="0"/>
    <n v="61802.61"/>
  </r>
  <r>
    <x v="2024"/>
    <x v="2024"/>
    <s v="anchors"/>
    <n v="15.49"/>
    <n v="1020"/>
    <n v="27"/>
    <n v="405.83"/>
    <s v="Fijaciones Norte SA"/>
    <n v="14"/>
    <n v="0.55000000000000004"/>
    <n v="0.3"/>
    <n v="3400"/>
    <n v="13.2"/>
    <n v="0"/>
    <n v="0"/>
    <x v="0"/>
    <n v="8689.89"/>
  </r>
  <r>
    <x v="2025"/>
    <x v="2025"/>
    <s v="fasteners"/>
    <n v="38.64"/>
    <n v="517"/>
    <n v="11"/>
    <n v="405.73"/>
    <s v="Tornillería Ibérica SL"/>
    <n v="10"/>
    <n v="0.5"/>
    <n v="0.12222222222222222"/>
    <n v="4230"/>
    <n v="4.8888888888888884"/>
    <n v="0"/>
    <n v="0"/>
    <x v="0"/>
    <n v="9988.44"/>
  </r>
  <r>
    <x v="2026"/>
    <x v="2026"/>
    <s v="fasteners"/>
    <n v="14.49"/>
    <n v="785"/>
    <n v="30"/>
    <n v="404.25"/>
    <s v="Tornillería Ibérica SL"/>
    <n v="10"/>
    <n v="0.5"/>
    <n v="0.33333333333333331"/>
    <n v="2355"/>
    <n v="13.333333333333332"/>
    <n v="0"/>
    <n v="0"/>
    <x v="0"/>
    <n v="5687.3249999999998"/>
  </r>
  <r>
    <x v="2027"/>
    <x v="2027"/>
    <s v="fasteners"/>
    <n v="7"/>
    <n v="894"/>
    <n v="59"/>
    <n v="404.18"/>
    <s v="Tornillería Ibérica SL"/>
    <n v="10"/>
    <n v="0.5"/>
    <n v="0.65555555555555556"/>
    <n v="1363.7288135593221"/>
    <n v="26.222222222222221"/>
    <n v="0"/>
    <n v="0"/>
    <x v="0"/>
    <n v="3129"/>
  </r>
  <r>
    <x v="2028"/>
    <x v="2028"/>
    <s v="fasteners"/>
    <n v="48.3"/>
    <n v="1810"/>
    <n v="9"/>
    <n v="403.82"/>
    <s v="Tornillería Ibérica SL"/>
    <n v="10"/>
    <n v="0.5"/>
    <n v="0.1"/>
    <n v="18100"/>
    <n v="4"/>
    <n v="0"/>
    <n v="0"/>
    <x v="0"/>
    <n v="43711.5"/>
  </r>
  <r>
    <x v="2029"/>
    <x v="2029"/>
    <s v="anchors"/>
    <n v="29.19"/>
    <n v="2151"/>
    <n v="15"/>
    <n v="402.75"/>
    <s v="Fijaciones Norte SA"/>
    <n v="14"/>
    <n v="0.55000000000000004"/>
    <n v="0.16666666666666666"/>
    <n v="12906"/>
    <n v="7.333333333333333"/>
    <n v="0"/>
    <n v="0"/>
    <x v="0"/>
    <n v="34533.229500000001"/>
  </r>
  <r>
    <x v="2030"/>
    <x v="2030"/>
    <s v="fasteners"/>
    <n v="4.7"/>
    <n v="777"/>
    <n v="88"/>
    <n v="402.44"/>
    <s v="Tornillería Ibérica SL"/>
    <n v="10"/>
    <n v="0.5"/>
    <n v="0.97777777777777775"/>
    <n v="794.65909090909099"/>
    <n v="39.111111111111107"/>
    <n v="0"/>
    <n v="0"/>
    <x v="0"/>
    <n v="1825.95"/>
  </r>
  <r>
    <x v="2031"/>
    <x v="2031"/>
    <s v="fasteners"/>
    <n v="32.19"/>
    <n v="2038"/>
    <n v="13"/>
    <n v="402.34"/>
    <s v="Tornillería Ibérica SL"/>
    <n v="10"/>
    <n v="0.5"/>
    <n v="0.14444444444444443"/>
    <n v="14109.230769230771"/>
    <n v="5.7777777777777768"/>
    <n v="0"/>
    <n v="0"/>
    <x v="0"/>
    <n v="32801.61"/>
  </r>
  <r>
    <x v="2032"/>
    <x v="2032"/>
    <s v="fasteners"/>
    <n v="32.81"/>
    <n v="334"/>
    <n v="15"/>
    <n v="401.62"/>
    <s v="Tornillería Ibérica SL"/>
    <n v="10"/>
    <n v="0.5"/>
    <n v="0.16666666666666666"/>
    <n v="2004"/>
    <n v="6.6666666666666661"/>
    <n v="0"/>
    <n v="0"/>
    <x v="0"/>
    <n v="5479.27"/>
  </r>
  <r>
    <x v="2033"/>
    <x v="2033"/>
    <s v="fasteners"/>
    <n v="98.04"/>
    <n v="1696"/>
    <n v="5"/>
    <n v="401.57"/>
    <s v="Tornillería Ibérica SL"/>
    <n v="10"/>
    <n v="0.5"/>
    <n v="5.5555555555555552E-2"/>
    <n v="30528"/>
    <n v="2.2222222222222223"/>
    <n v="0"/>
    <n v="0"/>
    <x v="0"/>
    <n v="83137.919999999998"/>
  </r>
  <r>
    <x v="2034"/>
    <x v="2034"/>
    <s v="fasteners"/>
    <n v="16.2"/>
    <n v="1281"/>
    <n v="26"/>
    <n v="401.37"/>
    <s v="Tornillería Ibérica SL"/>
    <n v="10"/>
    <n v="0.5"/>
    <n v="0.28888888888888886"/>
    <n v="4434.2307692307695"/>
    <n v="11.555555555555554"/>
    <n v="0"/>
    <n v="0"/>
    <x v="0"/>
    <n v="10376.1"/>
  </r>
  <r>
    <x v="2035"/>
    <x v="2035"/>
    <s v="anchors"/>
    <n v="66.89"/>
    <n v="2097"/>
    <n v="6"/>
    <n v="401.34"/>
    <s v="Fijaciones Norte SA"/>
    <n v="14"/>
    <n v="0.55000000000000004"/>
    <n v="6.6666666666666666E-2"/>
    <n v="31455"/>
    <n v="2.9333333333333331"/>
    <n v="0"/>
    <n v="0"/>
    <x v="0"/>
    <n v="77147.5815"/>
  </r>
  <r>
    <x v="2036"/>
    <x v="2036"/>
    <s v="fasteners"/>
    <n v="12.09"/>
    <n v="572"/>
    <n v="35"/>
    <n v="401.33"/>
    <s v="Tornillería Ibérica SL"/>
    <n v="10"/>
    <n v="0.5"/>
    <n v="0.3888888888888889"/>
    <n v="1470.8571428571429"/>
    <n v="15.555555555555555"/>
    <n v="0"/>
    <n v="0"/>
    <x v="0"/>
    <n v="3457.74"/>
  </r>
  <r>
    <x v="2037"/>
    <x v="2037"/>
    <s v="fasteners"/>
    <n v="49.05"/>
    <n v="1065"/>
    <n v="8"/>
    <n v="401.22"/>
    <s v="Tornillería Ibérica SL"/>
    <n v="10"/>
    <n v="0.5"/>
    <n v="8.8888888888888892E-2"/>
    <n v="11981.25"/>
    <n v="3.5555555555555558"/>
    <n v="0"/>
    <n v="0"/>
    <x v="0"/>
    <n v="26119.125"/>
  </r>
  <r>
    <x v="2038"/>
    <x v="2038"/>
    <s v="fasteners"/>
    <n v="60.6"/>
    <n v="1515"/>
    <n v="7"/>
    <n v="399.95"/>
    <s v="Tornillería Ibérica SL"/>
    <n v="10"/>
    <n v="0.5"/>
    <n v="7.7777777777777779E-2"/>
    <n v="19478.571428571428"/>
    <n v="3.1111111111111112"/>
    <n v="0"/>
    <n v="0"/>
    <x v="0"/>
    <n v="45904.5"/>
  </r>
  <r>
    <x v="2039"/>
    <x v="2039"/>
    <s v="fasteners"/>
    <n v="37.409999999999997"/>
    <n v="625"/>
    <n v="11"/>
    <n v="399.55"/>
    <s v="Tornillería Ibérica SL"/>
    <n v="10"/>
    <n v="0.5"/>
    <n v="0.12222222222222222"/>
    <n v="5113.636363636364"/>
    <n v="4.8888888888888884"/>
    <n v="0"/>
    <n v="0"/>
    <x v="0"/>
    <n v="11690.625"/>
  </r>
  <r>
    <x v="2040"/>
    <x v="2040"/>
    <s v="fasteners"/>
    <n v="46.44"/>
    <n v="1925"/>
    <n v="9"/>
    <n v="399.36"/>
    <s v="Tornillería Ibérica SL"/>
    <n v="10"/>
    <n v="0.5"/>
    <n v="0.1"/>
    <n v="19250"/>
    <n v="4"/>
    <n v="0"/>
    <n v="0"/>
    <x v="0"/>
    <n v="44698.5"/>
  </r>
  <r>
    <x v="2041"/>
    <x v="2041"/>
    <s v="fasteners"/>
    <n v="37.409999999999997"/>
    <n v="497"/>
    <n v="11"/>
    <n v="398.8"/>
    <s v="Tornillería Ibérica SL"/>
    <n v="10"/>
    <n v="0.5"/>
    <n v="0.12222222222222222"/>
    <n v="4066.3636363636365"/>
    <n v="4.8888888888888884"/>
    <n v="0"/>
    <n v="0"/>
    <x v="0"/>
    <n v="9296.3850000000002"/>
  </r>
  <r>
    <x v="2042"/>
    <x v="2042"/>
    <s v="anchors"/>
    <n v="8.69"/>
    <n v="1734"/>
    <n v="56"/>
    <n v="398.48"/>
    <s v="Fijaciones Norte SA"/>
    <n v="14"/>
    <n v="0.55000000000000004"/>
    <n v="0.62222222222222223"/>
    <n v="2786.7857142857142"/>
    <n v="27.37777777777778"/>
    <n v="0"/>
    <n v="0"/>
    <x v="0"/>
    <n v="8287.6530000000002"/>
  </r>
  <r>
    <x v="2043"/>
    <x v="2043"/>
    <s v="fasteners"/>
    <n v="12.11"/>
    <n v="1451"/>
    <n v="35"/>
    <n v="398.39"/>
    <s v="Tornillería Ibérica SL"/>
    <n v="10"/>
    <n v="0.5"/>
    <n v="0.3888888888888889"/>
    <n v="3731.1428571428569"/>
    <n v="15.555555555555555"/>
    <n v="0"/>
    <n v="0"/>
    <x v="0"/>
    <n v="8785.8050000000003"/>
  </r>
  <r>
    <x v="2044"/>
    <x v="2044"/>
    <s v="fasteners"/>
    <n v="21.47"/>
    <n v="1917"/>
    <n v="19"/>
    <n v="398.04"/>
    <s v="Tornillería Ibérica SL"/>
    <n v="10"/>
    <n v="0.5"/>
    <n v="0.21111111111111111"/>
    <n v="9080.5263157894733"/>
    <n v="8.4444444444444446"/>
    <n v="0"/>
    <n v="0"/>
    <x v="0"/>
    <n v="20578.994999999999"/>
  </r>
  <r>
    <x v="2045"/>
    <x v="2045"/>
    <s v="fasteners"/>
    <n v="10.89"/>
    <n v="641"/>
    <n v="47"/>
    <n v="397.79"/>
    <s v="Tornillería Ibérica SL"/>
    <n v="10"/>
    <n v="0.5"/>
    <n v="0.52222222222222225"/>
    <n v="1227.4468085106382"/>
    <n v="20.888888888888889"/>
    <n v="0"/>
    <n v="0"/>
    <x v="0"/>
    <n v="3490.2449999999999"/>
  </r>
  <r>
    <x v="2046"/>
    <x v="2046"/>
    <s v="fasteners"/>
    <n v="3.5"/>
    <n v="1535"/>
    <n v="122"/>
    <n v="397.39"/>
    <s v="Tornillería Ibérica SL"/>
    <n v="10"/>
    <n v="0.5"/>
    <n v="1.3555555555555556"/>
    <n v="1132.3770491803277"/>
    <n v="54.222222222222229"/>
    <n v="0"/>
    <n v="0"/>
    <x v="0"/>
    <n v="2686.25"/>
  </r>
  <r>
    <x v="2047"/>
    <x v="2047"/>
    <s v="fasteners"/>
    <n v="6.89"/>
    <n v="1670"/>
    <n v="61"/>
    <n v="397.32"/>
    <s v="Tornillería Ibérica SL"/>
    <n v="10"/>
    <n v="0.5"/>
    <n v="0.67777777777777781"/>
    <n v="2463.9344262295081"/>
    <n v="27.111111111111114"/>
    <n v="0"/>
    <n v="0"/>
    <x v="0"/>
    <n v="5753.15"/>
  </r>
  <r>
    <x v="2048"/>
    <x v="2048"/>
    <s v="fasteners"/>
    <n v="7.09"/>
    <n v="1765"/>
    <n v="59"/>
    <n v="396.66"/>
    <s v="Tornillería Ibérica SL"/>
    <n v="10"/>
    <n v="0.5"/>
    <n v="0.65555555555555556"/>
    <n v="2692.3728813559323"/>
    <n v="26.222222222222221"/>
    <n v="0"/>
    <n v="0"/>
    <x v="0"/>
    <n v="6256.9250000000002"/>
  </r>
  <r>
    <x v="2049"/>
    <x v="2049"/>
    <s v="fasteners"/>
    <n v="3.5"/>
    <n v="1119"/>
    <n v="119"/>
    <n v="395.92"/>
    <s v="Tornillería Ibérica SL"/>
    <n v="10"/>
    <n v="0.5"/>
    <n v="1.3222222222222222"/>
    <n v="846.30252100840335"/>
    <n v="52.888888888888886"/>
    <n v="0"/>
    <n v="0"/>
    <x v="0"/>
    <n v="1958.25"/>
  </r>
  <r>
    <x v="2050"/>
    <x v="2050"/>
    <s v="fasteners"/>
    <n v="12.43"/>
    <n v="503"/>
    <n v="33"/>
    <n v="395.88"/>
    <s v="Tornillería Ibérica SL"/>
    <n v="10"/>
    <n v="0.5"/>
    <n v="0.36666666666666664"/>
    <n v="1371.818181818182"/>
    <n v="14.666666666666666"/>
    <n v="0"/>
    <n v="0"/>
    <x v="0"/>
    <n v="3126.145"/>
  </r>
  <r>
    <x v="2051"/>
    <x v="2051"/>
    <s v="fasteners"/>
    <n v="9.8000000000000007"/>
    <n v="317"/>
    <n v="43"/>
    <n v="395.87"/>
    <s v="Tornillería Ibérica SL"/>
    <n v="10"/>
    <n v="0.5"/>
    <n v="0.4777777777777778"/>
    <n v="663.48837209302326"/>
    <n v="19.111111111111111"/>
    <n v="0"/>
    <n v="0"/>
    <x v="0"/>
    <n v="1553.3"/>
  </r>
  <r>
    <x v="2052"/>
    <x v="2052"/>
    <s v="fasteners"/>
    <n v="7"/>
    <n v="1331"/>
    <n v="60"/>
    <n v="395.08"/>
    <s v="Tornillería Ibérica SL"/>
    <n v="10"/>
    <n v="0.5"/>
    <n v="0.66666666666666663"/>
    <n v="1996.5"/>
    <n v="26.666666666666664"/>
    <n v="0"/>
    <n v="0"/>
    <x v="0"/>
    <n v="4658.5"/>
  </r>
  <r>
    <x v="2053"/>
    <x v="2053"/>
    <s v="anchors"/>
    <n v="97.29"/>
    <n v="808"/>
    <n v="4"/>
    <n v="395"/>
    <s v="Fijaciones Norte SA"/>
    <n v="14"/>
    <n v="0.55000000000000004"/>
    <n v="4.4444444444444446E-2"/>
    <n v="18180"/>
    <n v="1.9555555555555557"/>
    <n v="0"/>
    <n v="0"/>
    <x v="0"/>
    <n v="43235.675999999999"/>
  </r>
  <r>
    <x v="2054"/>
    <x v="2054"/>
    <s v="fasteners"/>
    <n v="3.59"/>
    <n v="498"/>
    <n v="116"/>
    <n v="394.77"/>
    <s v="Tornillería Ibérica SL"/>
    <n v="10"/>
    <n v="0.5"/>
    <n v="1.288888888888889"/>
    <n v="386.37931034482756"/>
    <n v="51.555555555555557"/>
    <n v="0"/>
    <n v="0"/>
    <x v="0"/>
    <n v="893.91"/>
  </r>
  <r>
    <x v="2055"/>
    <x v="2055"/>
    <s v="fasteners"/>
    <n v="12.4"/>
    <n v="203"/>
    <n v="34"/>
    <n v="393.88"/>
    <s v="Tornillería Ibérica SL"/>
    <n v="10"/>
    <n v="0.5"/>
    <n v="0.37777777777777777"/>
    <n v="537.35294117647061"/>
    <n v="15.111111111111111"/>
    <n v="0"/>
    <n v="0"/>
    <x v="0"/>
    <n v="1258.5999999999999"/>
  </r>
  <r>
    <x v="2056"/>
    <x v="2056"/>
    <s v="fasteners"/>
    <n v="2.89"/>
    <n v="978"/>
    <n v="143"/>
    <n v="393.81"/>
    <s v="Tornillería Ibérica SL"/>
    <n v="10"/>
    <n v="0.5"/>
    <n v="1.5888888888888888"/>
    <n v="615.52447552447552"/>
    <n v="63.55555555555555"/>
    <n v="0"/>
    <n v="0"/>
    <x v="0"/>
    <n v="1413.21"/>
  </r>
  <r>
    <x v="2057"/>
    <x v="2057"/>
    <s v="fasteners"/>
    <n v="27.85"/>
    <n v="429"/>
    <n v="15"/>
    <n v="393.22"/>
    <s v="Tornillería Ibérica SL"/>
    <n v="10"/>
    <n v="0.5"/>
    <n v="0.16666666666666666"/>
    <n v="2574"/>
    <n v="6.6666666666666661"/>
    <n v="0"/>
    <n v="0"/>
    <x v="0"/>
    <n v="5973.8249999999998"/>
  </r>
  <r>
    <x v="2058"/>
    <x v="2058"/>
    <s v="fasteners"/>
    <n v="27.2"/>
    <n v="936"/>
    <n v="17"/>
    <n v="393.13"/>
    <s v="Tornillería Ibérica SL"/>
    <n v="10"/>
    <n v="0.5"/>
    <n v="0.18888888888888888"/>
    <n v="4955.2941176470586"/>
    <n v="7.5555555555555554"/>
    <n v="0"/>
    <n v="0"/>
    <x v="0"/>
    <n v="12729.6"/>
  </r>
  <r>
    <x v="2059"/>
    <x v="2059"/>
    <s v="fasteners"/>
    <n v="8.89"/>
    <n v="1966"/>
    <n v="46"/>
    <n v="393.13"/>
    <s v="Tornillería Ibérica SL"/>
    <n v="10"/>
    <n v="0.5"/>
    <n v="0.51111111111111107"/>
    <n v="3846.521739130435"/>
    <n v="20.444444444444443"/>
    <n v="0"/>
    <n v="0"/>
    <x v="0"/>
    <n v="8738.8700000000008"/>
  </r>
  <r>
    <x v="2060"/>
    <x v="2060"/>
    <s v="fasteners"/>
    <n v="20.21"/>
    <n v="1245"/>
    <n v="20"/>
    <n v="392.45"/>
    <s v="Tornillería Ibérica SL"/>
    <n v="10"/>
    <n v="0.5"/>
    <n v="0.22222222222222221"/>
    <n v="5602.5"/>
    <n v="8.8888888888888893"/>
    <n v="0"/>
    <n v="0"/>
    <x v="0"/>
    <n v="12580.725"/>
  </r>
  <r>
    <x v="2061"/>
    <x v="2061"/>
    <s v="fasteners"/>
    <n v="18.2"/>
    <n v="2176"/>
    <n v="22"/>
    <n v="392.36"/>
    <s v="Tornillería Ibérica SL"/>
    <n v="10"/>
    <n v="0.5"/>
    <n v="0.24444444444444444"/>
    <n v="8901.818181818182"/>
    <n v="9.7777777777777768"/>
    <n v="0"/>
    <n v="0"/>
    <x v="0"/>
    <n v="19801.599999999999"/>
  </r>
  <r>
    <x v="2062"/>
    <x v="2062"/>
    <s v="fasteners"/>
    <n v="15.92"/>
    <n v="616"/>
    <n v="26"/>
    <n v="392.33"/>
    <s v="Tornillería Ibérica SL"/>
    <n v="10"/>
    <n v="0.5"/>
    <n v="0.28888888888888886"/>
    <n v="2132.3076923076924"/>
    <n v="11.555555555555554"/>
    <n v="0"/>
    <n v="0"/>
    <x v="0"/>
    <n v="4903.3599999999997"/>
  </r>
  <r>
    <x v="2063"/>
    <x v="2063"/>
    <s v="anchors"/>
    <n v="10.39"/>
    <n v="2195"/>
    <n v="40"/>
    <n v="391.94"/>
    <s v="Fijaciones Norte SA"/>
    <n v="14"/>
    <n v="0.55000000000000004"/>
    <n v="0.44444444444444442"/>
    <n v="4938.75"/>
    <n v="19.555555555555554"/>
    <n v="0"/>
    <n v="0"/>
    <x v="0"/>
    <n v="12543.327499999999"/>
  </r>
  <r>
    <x v="2064"/>
    <x v="2064"/>
    <s v="fasteners"/>
    <n v="7.29"/>
    <n v="387"/>
    <n v="53"/>
    <n v="390.77"/>
    <s v="Tornillería Ibérica SL"/>
    <n v="10"/>
    <n v="0.5"/>
    <n v="0.58888888888888891"/>
    <n v="657.16981132075466"/>
    <n v="23.555555555555557"/>
    <n v="0"/>
    <n v="0"/>
    <x v="0"/>
    <n v="1410.615"/>
  </r>
  <r>
    <x v="2065"/>
    <x v="2065"/>
    <s v="fasteners"/>
    <n v="45.38"/>
    <n v="442"/>
    <n v="9"/>
    <n v="390.27"/>
    <s v="Tornillería Ibérica SL"/>
    <n v="10"/>
    <n v="0.5"/>
    <n v="0.1"/>
    <n v="4420"/>
    <n v="4"/>
    <n v="0"/>
    <n v="0"/>
    <x v="0"/>
    <n v="10028.98"/>
  </r>
  <r>
    <x v="2066"/>
    <x v="2066"/>
    <s v="fasteners"/>
    <n v="12.92"/>
    <n v="1774"/>
    <n v="37"/>
    <n v="390.2"/>
    <s v="Tornillería Ibérica SL"/>
    <n v="10"/>
    <n v="0.5"/>
    <n v="0.41111111111111109"/>
    <n v="4315.135135135135"/>
    <n v="16.444444444444443"/>
    <n v="0"/>
    <n v="0"/>
    <x v="0"/>
    <n v="11460.04"/>
  </r>
  <r>
    <x v="2067"/>
    <x v="2067"/>
    <s v="fasteners"/>
    <n v="69.66"/>
    <n v="762"/>
    <n v="6"/>
    <n v="390.11"/>
    <s v="Tornillería Ibérica SL"/>
    <n v="10"/>
    <n v="0.5"/>
    <n v="6.6666666666666666E-2"/>
    <n v="11430"/>
    <n v="2.6666666666666665"/>
    <n v="0"/>
    <n v="0"/>
    <x v="0"/>
    <n v="26540.46"/>
  </r>
  <r>
    <x v="2068"/>
    <x v="2068"/>
    <s v="fasteners"/>
    <n v="30.1"/>
    <n v="598"/>
    <n v="14"/>
    <n v="390.07"/>
    <s v="Tornillería Ibérica SL"/>
    <n v="10"/>
    <n v="0.5"/>
    <n v="0.15555555555555556"/>
    <n v="3844.2857142857142"/>
    <n v="6.2222222222222223"/>
    <n v="0"/>
    <n v="0"/>
    <x v="0"/>
    <n v="8999.9"/>
  </r>
  <r>
    <x v="2069"/>
    <x v="2069"/>
    <s v="fasteners"/>
    <n v="21.9"/>
    <n v="1781"/>
    <n v="19"/>
    <n v="389.41"/>
    <s v="Tornillería Ibérica SL"/>
    <n v="10"/>
    <n v="0.5"/>
    <n v="0.21111111111111111"/>
    <n v="8436.3157894736851"/>
    <n v="8.4444444444444446"/>
    <n v="0"/>
    <n v="0"/>
    <x v="0"/>
    <n v="19501.95"/>
  </r>
  <r>
    <x v="2070"/>
    <x v="2070"/>
    <s v="fasteners"/>
    <n v="15.05"/>
    <n v="1880"/>
    <n v="27"/>
    <n v="389.25"/>
    <s v="Tornillería Ibérica SL"/>
    <n v="10"/>
    <n v="0.5"/>
    <n v="0.3"/>
    <n v="6266.666666666667"/>
    <n v="12"/>
    <n v="0"/>
    <n v="0"/>
    <x v="0"/>
    <n v="14147"/>
  </r>
  <r>
    <x v="2071"/>
    <x v="2071"/>
    <s v="fasteners"/>
    <n v="16.34"/>
    <n v="61"/>
    <n v="25"/>
    <n v="388.84"/>
    <s v="Tornillería Ibérica SL"/>
    <n v="10"/>
    <n v="0.5"/>
    <n v="0.27777777777777779"/>
    <n v="219.6"/>
    <n v="11.111111111111111"/>
    <n v="0"/>
    <n v="0"/>
    <x v="0"/>
    <n v="498.37"/>
  </r>
  <r>
    <x v="2072"/>
    <x v="2072"/>
    <s v="fasteners"/>
    <n v="14.39"/>
    <n v="21"/>
    <n v="29"/>
    <n v="388.56"/>
    <s v="Tornillería Ibérica SL"/>
    <n v="10"/>
    <n v="0.5"/>
    <n v="0.32222222222222224"/>
    <n v="65.172413793103445"/>
    <n v="12.888888888888889"/>
    <n v="0"/>
    <n v="0"/>
    <x v="2"/>
    <n v="151.095"/>
  </r>
  <r>
    <x v="2073"/>
    <x v="2073"/>
    <s v="fasteners"/>
    <n v="12.49"/>
    <n v="1020"/>
    <n v="33"/>
    <n v="388.42"/>
    <s v="Tornillería Ibérica SL"/>
    <n v="10"/>
    <n v="0.5"/>
    <n v="0.36666666666666664"/>
    <n v="2781.818181818182"/>
    <n v="14.666666666666666"/>
    <n v="0"/>
    <n v="0"/>
    <x v="0"/>
    <n v="6369.9"/>
  </r>
  <r>
    <x v="2074"/>
    <x v="2074"/>
    <s v="fasteners"/>
    <n v="15.7"/>
    <n v="747"/>
    <n v="25"/>
    <n v="388.38"/>
    <s v="Tornillería Ibérica SL"/>
    <n v="10"/>
    <n v="0.5"/>
    <n v="0.27777777777777779"/>
    <n v="2689.2"/>
    <n v="11.111111111111111"/>
    <n v="0"/>
    <n v="0"/>
    <x v="0"/>
    <n v="5863.95"/>
  </r>
  <r>
    <x v="2075"/>
    <x v="2075"/>
    <s v="fasteners"/>
    <n v="26.8"/>
    <n v="1147"/>
    <n v="15"/>
    <n v="388.1"/>
    <s v="Tornillería Ibérica SL"/>
    <n v="10"/>
    <n v="0.5"/>
    <n v="0.16666666666666666"/>
    <n v="6882"/>
    <n v="6.6666666666666661"/>
    <n v="0"/>
    <n v="0"/>
    <x v="0"/>
    <n v="15369.8"/>
  </r>
  <r>
    <x v="2076"/>
    <x v="2076"/>
    <s v="fasteners"/>
    <n v="9.89"/>
    <n v="1741"/>
    <n v="41"/>
    <n v="386.72"/>
    <s v="Tornillería Ibérica SL"/>
    <n v="10"/>
    <n v="0.5"/>
    <n v="0.45555555555555555"/>
    <n v="3821.707317073171"/>
    <n v="18.222222222222221"/>
    <n v="0"/>
    <n v="0"/>
    <x v="0"/>
    <n v="8609.2450000000008"/>
  </r>
  <r>
    <x v="2077"/>
    <x v="2077"/>
    <s v="fasteners"/>
    <n v="27"/>
    <n v="0"/>
    <n v="15"/>
    <n v="386.64"/>
    <s v="Tornillería Ibérica SL"/>
    <n v="10"/>
    <n v="0.5"/>
    <n v="0.16666666666666666"/>
    <n v="0"/>
    <n v="6.6666666666666661"/>
    <n v="7"/>
    <n v="94.5"/>
    <x v="3"/>
    <n v="0"/>
  </r>
  <r>
    <x v="2078"/>
    <x v="2078"/>
    <s v="fasteners"/>
    <n v="35.83"/>
    <n v="2039"/>
    <n v="11"/>
    <n v="386.23"/>
    <s v="Tornillería Ibérica SL"/>
    <n v="10"/>
    <n v="0.5"/>
    <n v="0.12222222222222222"/>
    <n v="16682.727272727272"/>
    <n v="4.8888888888888884"/>
    <n v="0"/>
    <n v="0"/>
    <x v="0"/>
    <n v="36528.684999999998"/>
  </r>
  <r>
    <x v="2079"/>
    <x v="2079"/>
    <s v="fasteners"/>
    <n v="7.19"/>
    <n v="564"/>
    <n v="56"/>
    <n v="385.78"/>
    <s v="Tornillería Ibérica SL"/>
    <n v="10"/>
    <n v="0.5"/>
    <n v="0.62222222222222223"/>
    <n v="906.42857142857144"/>
    <n v="24.888888888888889"/>
    <n v="0"/>
    <n v="0"/>
    <x v="0"/>
    <n v="2027.58"/>
  </r>
  <r>
    <x v="2080"/>
    <x v="2080"/>
    <s v="fasteners"/>
    <n v="15.05"/>
    <n v="253"/>
    <n v="27"/>
    <n v="385.35"/>
    <s v="Tornillería Ibérica SL"/>
    <n v="10"/>
    <n v="0.5"/>
    <n v="0.3"/>
    <n v="843.33333333333337"/>
    <n v="12"/>
    <n v="0"/>
    <n v="0"/>
    <x v="0"/>
    <n v="1903.825"/>
  </r>
  <r>
    <x v="2081"/>
    <x v="2081"/>
    <s v="fasteners"/>
    <n v="22.93"/>
    <n v="1112"/>
    <n v="18"/>
    <n v="384.84"/>
    <s v="Tornillería Ibérica SL"/>
    <n v="10"/>
    <n v="0.5"/>
    <n v="0.2"/>
    <n v="5560"/>
    <n v="8"/>
    <n v="0"/>
    <n v="0"/>
    <x v="0"/>
    <n v="12749.08"/>
  </r>
  <r>
    <x v="2082"/>
    <x v="2082"/>
    <s v="fasteners"/>
    <n v="21.05"/>
    <n v="1217"/>
    <n v="19"/>
    <n v="384.83"/>
    <s v="Tornillería Ibérica SL"/>
    <n v="10"/>
    <n v="0.5"/>
    <n v="0.21111111111111111"/>
    <n v="5764.7368421052633"/>
    <n v="8.4444444444444446"/>
    <n v="0"/>
    <n v="0"/>
    <x v="0"/>
    <n v="12808.924999999999"/>
  </r>
  <r>
    <x v="2083"/>
    <x v="2083"/>
    <s v="fasteners"/>
    <n v="8.39"/>
    <n v="561"/>
    <n v="49"/>
    <n v="384.81"/>
    <s v="Tornillería Ibérica SL"/>
    <n v="10"/>
    <n v="0.5"/>
    <n v="0.5444444444444444"/>
    <n v="1030.4081632653063"/>
    <n v="21.777777777777775"/>
    <n v="0"/>
    <n v="0"/>
    <x v="0"/>
    <n v="2353.395"/>
  </r>
  <r>
    <x v="2084"/>
    <x v="2084"/>
    <s v="fasteners"/>
    <n v="80.84"/>
    <n v="1654"/>
    <n v="5"/>
    <n v="384.79"/>
    <s v="Tornillería Ibérica SL"/>
    <n v="10"/>
    <n v="0.5"/>
    <n v="5.5555555555555552E-2"/>
    <n v="29772"/>
    <n v="2.2222222222222223"/>
    <n v="0"/>
    <n v="0"/>
    <x v="0"/>
    <n v="66854.679999999993"/>
  </r>
  <r>
    <x v="2085"/>
    <x v="2085"/>
    <s v="fasteners"/>
    <n v="71"/>
    <n v="0"/>
    <n v="7"/>
    <n v="383.98"/>
    <s v="Tornillería Ibérica SL"/>
    <n v="10"/>
    <n v="0.5"/>
    <n v="7.7777777777777779E-2"/>
    <n v="0"/>
    <n v="3.1111111111111112"/>
    <n v="4"/>
    <n v="142"/>
    <x v="3"/>
    <n v="0"/>
  </r>
  <r>
    <x v="2086"/>
    <x v="2086"/>
    <s v="fasteners"/>
    <n v="35.200000000000003"/>
    <n v="1639"/>
    <n v="13"/>
    <n v="383"/>
    <s v="Tornillería Ibérica SL"/>
    <n v="10"/>
    <n v="0.5"/>
    <n v="0.14444444444444443"/>
    <n v="11346.923076923078"/>
    <n v="5.7777777777777768"/>
    <n v="0"/>
    <n v="0"/>
    <x v="0"/>
    <n v="28846.400000000001"/>
  </r>
  <r>
    <x v="2087"/>
    <x v="2087"/>
    <s v="fasteners"/>
    <n v="3.2"/>
    <n v="2176"/>
    <n v="125"/>
    <n v="382.54"/>
    <s v="Tornillería Ibérica SL"/>
    <n v="10"/>
    <n v="0.5"/>
    <n v="1.3888888888888888"/>
    <n v="1566.72"/>
    <n v="55.555555555555557"/>
    <n v="0"/>
    <n v="0"/>
    <x v="0"/>
    <n v="3481.6"/>
  </r>
  <r>
    <x v="2088"/>
    <x v="2088"/>
    <s v="fasteners"/>
    <n v="10.79"/>
    <n v="226"/>
    <n v="37"/>
    <n v="381.61"/>
    <s v="Tornillería Ibérica SL"/>
    <n v="10"/>
    <n v="0.5"/>
    <n v="0.41111111111111109"/>
    <n v="549.7297297297298"/>
    <n v="16.444444444444443"/>
    <n v="0"/>
    <n v="0"/>
    <x v="0"/>
    <n v="1219.27"/>
  </r>
  <r>
    <x v="2089"/>
    <x v="2089"/>
    <s v="fasteners"/>
    <n v="3.29"/>
    <n v="724"/>
    <n v="122"/>
    <n v="381.32"/>
    <s v="Tornillería Ibérica SL"/>
    <n v="10"/>
    <n v="0.5"/>
    <n v="1.3555555555555556"/>
    <n v="534.09836065573768"/>
    <n v="54.222222222222229"/>
    <n v="0"/>
    <n v="0"/>
    <x v="0"/>
    <n v="1190.98"/>
  </r>
  <r>
    <x v="2090"/>
    <x v="2090"/>
    <s v="fasteners"/>
    <n v="58.35"/>
    <n v="140"/>
    <n v="7"/>
    <n v="380.43"/>
    <s v="Tornillería Ibérica SL"/>
    <n v="10"/>
    <n v="0.5"/>
    <n v="7.7777777777777779E-2"/>
    <n v="1800"/>
    <n v="3.1111111111111112"/>
    <n v="0"/>
    <n v="0"/>
    <x v="0"/>
    <n v="4084.5"/>
  </r>
  <r>
    <x v="2091"/>
    <x v="2091"/>
    <s v="fasteners"/>
    <n v="3.5"/>
    <n v="723"/>
    <n v="114"/>
    <n v="380.17"/>
    <s v="Tornillería Ibérica SL"/>
    <n v="10"/>
    <n v="0.5"/>
    <n v="1.2666666666666666"/>
    <n v="570.78947368421052"/>
    <n v="50.666666666666664"/>
    <n v="0"/>
    <n v="0"/>
    <x v="0"/>
    <n v="1265.25"/>
  </r>
  <r>
    <x v="2092"/>
    <x v="2092"/>
    <s v="fasteners"/>
    <n v="62.06"/>
    <n v="1550"/>
    <n v="6"/>
    <n v="379.8"/>
    <s v="Tornillería Ibérica SL"/>
    <n v="10"/>
    <n v="0.5"/>
    <n v="6.6666666666666666E-2"/>
    <n v="23250"/>
    <n v="2.6666666666666665"/>
    <n v="0"/>
    <n v="0"/>
    <x v="0"/>
    <n v="48096.5"/>
  </r>
  <r>
    <x v="2093"/>
    <x v="2093"/>
    <s v="fasteners"/>
    <n v="40.15"/>
    <n v="650"/>
    <n v="12"/>
    <n v="379.53"/>
    <s v="Tornillería Ibérica SL"/>
    <n v="10"/>
    <n v="0.5"/>
    <n v="0.13333333333333333"/>
    <n v="4875"/>
    <n v="5.333333333333333"/>
    <n v="0"/>
    <n v="0"/>
    <x v="0"/>
    <n v="13048.75"/>
  </r>
  <r>
    <x v="2094"/>
    <x v="2094"/>
    <s v="fasteners"/>
    <n v="11.89"/>
    <n v="1536"/>
    <n v="33"/>
    <n v="378.59"/>
    <s v="Tornillería Ibérica SL"/>
    <n v="10"/>
    <n v="0.5"/>
    <n v="0.36666666666666664"/>
    <n v="4189.090909090909"/>
    <n v="14.666666666666666"/>
    <n v="0"/>
    <n v="0"/>
    <x v="0"/>
    <n v="9131.52"/>
  </r>
  <r>
    <x v="2095"/>
    <x v="2095"/>
    <s v="fasteners"/>
    <n v="33.78"/>
    <n v="2110"/>
    <n v="12"/>
    <n v="378.36"/>
    <s v="Tornillería Ibérica SL"/>
    <n v="10"/>
    <n v="0.5"/>
    <n v="0.13333333333333333"/>
    <n v="15825"/>
    <n v="5.333333333333333"/>
    <n v="0"/>
    <n v="0"/>
    <x v="0"/>
    <n v="35637.9"/>
  </r>
  <r>
    <x v="2096"/>
    <x v="2096"/>
    <s v="fasteners"/>
    <n v="44.35"/>
    <n v="355"/>
    <n v="9"/>
    <n v="377.85"/>
    <s v="Tornillería Ibérica SL"/>
    <n v="10"/>
    <n v="0.5"/>
    <n v="0.1"/>
    <n v="3550"/>
    <n v="4"/>
    <n v="0"/>
    <n v="0"/>
    <x v="0"/>
    <n v="7872.125"/>
  </r>
  <r>
    <x v="2097"/>
    <x v="2097"/>
    <s v="anchors"/>
    <n v="47.79"/>
    <n v="1109"/>
    <n v="8"/>
    <n v="377.55"/>
    <s v="Fijaciones Norte SA"/>
    <n v="14"/>
    <n v="0.55000000000000004"/>
    <n v="8.8888888888888892E-2"/>
    <n v="12476.25"/>
    <n v="3.9111111111111114"/>
    <n v="0"/>
    <n v="0"/>
    <x v="0"/>
    <n v="29149.5105"/>
  </r>
  <r>
    <x v="2098"/>
    <x v="2098"/>
    <s v="fasteners"/>
    <n v="21.39"/>
    <n v="1273"/>
    <n v="18"/>
    <n v="377.32"/>
    <s v="Tornillería Ibérica SL"/>
    <n v="10"/>
    <n v="0.5"/>
    <n v="0.2"/>
    <n v="6365"/>
    <n v="8"/>
    <n v="0"/>
    <n v="0"/>
    <x v="0"/>
    <n v="13614.735000000001"/>
  </r>
  <r>
    <x v="2099"/>
    <x v="2099"/>
    <s v="fasteners"/>
    <n v="20.56"/>
    <n v="9"/>
    <n v="19"/>
    <n v="377.11"/>
    <s v="Tornillería Ibérica SL"/>
    <n v="10"/>
    <n v="0.5"/>
    <n v="0.21111111111111111"/>
    <n v="42.631578947368418"/>
    <n v="8.4444444444444446"/>
    <n v="0"/>
    <n v="0"/>
    <x v="2"/>
    <n v="92.52"/>
  </r>
  <r>
    <x v="2100"/>
    <x v="2100"/>
    <s v="fasteners"/>
    <n v="14.63"/>
    <n v="1548"/>
    <n v="27"/>
    <n v="376.88"/>
    <s v="Tornillería Ibérica SL"/>
    <n v="10"/>
    <n v="0.5"/>
    <n v="0.3"/>
    <n v="5160"/>
    <n v="12"/>
    <n v="0"/>
    <n v="0"/>
    <x v="0"/>
    <n v="11323.62"/>
  </r>
  <r>
    <x v="2101"/>
    <x v="2101"/>
    <s v="fasteners"/>
    <n v="7.8"/>
    <n v="581"/>
    <n v="50"/>
    <n v="376.87"/>
    <s v="Tornillería Ibérica SL"/>
    <n v="10"/>
    <n v="0.5"/>
    <n v="0.55555555555555558"/>
    <n v="1045.8"/>
    <n v="22.222222222222221"/>
    <n v="0"/>
    <n v="0"/>
    <x v="0"/>
    <n v="2265.9"/>
  </r>
  <r>
    <x v="2102"/>
    <x v="2102"/>
    <s v="fasteners"/>
    <n v="50.1"/>
    <n v="1907"/>
    <n v="8"/>
    <n v="376.74"/>
    <s v="Tornillería Ibérica SL"/>
    <n v="10"/>
    <n v="0.5"/>
    <n v="8.8888888888888892E-2"/>
    <n v="21453.75"/>
    <n v="3.5555555555555558"/>
    <n v="0"/>
    <n v="0"/>
    <x v="0"/>
    <n v="47770.35"/>
  </r>
  <r>
    <x v="2103"/>
    <x v="2103"/>
    <s v="fasteners"/>
    <n v="129.86000000000001"/>
    <n v="557"/>
    <n v="3"/>
    <n v="376.59"/>
    <s v="Tornillería Ibérica SL"/>
    <n v="10"/>
    <n v="0.5"/>
    <n v="3.3333333333333333E-2"/>
    <n v="16710"/>
    <n v="1.3333333333333333"/>
    <n v="0"/>
    <n v="0"/>
    <x v="0"/>
    <n v="36166.01"/>
  </r>
  <r>
    <x v="2104"/>
    <x v="2104"/>
    <s v="fasteners"/>
    <n v="376.32"/>
    <n v="415"/>
    <n v="1"/>
    <n v="376.32"/>
    <s v="Tornillería Ibérica SL"/>
    <n v="10"/>
    <n v="0.5"/>
    <n v="1.1111111111111112E-2"/>
    <n v="37350"/>
    <n v="0.44444444444444448"/>
    <n v="0"/>
    <n v="0"/>
    <x v="0"/>
    <n v="78086.399999999994"/>
  </r>
  <r>
    <x v="2105"/>
    <x v="2105"/>
    <s v="fasteners"/>
    <n v="32.49"/>
    <n v="559"/>
    <n v="12"/>
    <n v="376.23"/>
    <s v="Tornillería Ibérica SL"/>
    <n v="10"/>
    <n v="0.5"/>
    <n v="0.13333333333333333"/>
    <n v="4192.5"/>
    <n v="5.333333333333333"/>
    <n v="0"/>
    <n v="0"/>
    <x v="0"/>
    <n v="9080.9549999999999"/>
  </r>
  <r>
    <x v="2106"/>
    <x v="2106"/>
    <s v="fasteners"/>
    <n v="52.83"/>
    <n v="861"/>
    <n v="7"/>
    <n v="376.15"/>
    <s v="Tornillería Ibérica SL"/>
    <n v="10"/>
    <n v="0.5"/>
    <n v="7.7777777777777779E-2"/>
    <n v="11070"/>
    <n v="3.1111111111111112"/>
    <n v="0"/>
    <n v="0"/>
    <x v="0"/>
    <n v="22743.314999999999"/>
  </r>
  <r>
    <x v="2107"/>
    <x v="2107"/>
    <s v="fasteners"/>
    <n v="53.69"/>
    <n v="1678"/>
    <n v="7"/>
    <n v="375.83"/>
    <s v="Tornillería Ibérica SL"/>
    <n v="10"/>
    <n v="0.5"/>
    <n v="7.7777777777777779E-2"/>
    <n v="21574.285714285714"/>
    <n v="3.1111111111111112"/>
    <n v="0"/>
    <n v="0"/>
    <x v="0"/>
    <n v="45045.91"/>
  </r>
  <r>
    <x v="2108"/>
    <x v="2108"/>
    <s v="fasteners"/>
    <n v="28.38"/>
    <n v="1536"/>
    <n v="13"/>
    <n v="375.74"/>
    <s v="Tornillería Ibérica SL"/>
    <n v="10"/>
    <n v="0.5"/>
    <n v="0.14444444444444443"/>
    <n v="10633.846153846154"/>
    <n v="5.7777777777777768"/>
    <n v="0"/>
    <n v="0"/>
    <x v="0"/>
    <n v="21795.84"/>
  </r>
  <r>
    <x v="2109"/>
    <x v="2109"/>
    <s v="fasteners"/>
    <n v="30.1"/>
    <n v="554"/>
    <n v="13"/>
    <n v="375.64"/>
    <s v="Tornillería Ibérica SL"/>
    <n v="10"/>
    <n v="0.5"/>
    <n v="0.14444444444444443"/>
    <n v="3835.3846153846157"/>
    <n v="5.7777777777777768"/>
    <n v="0"/>
    <n v="0"/>
    <x v="0"/>
    <n v="8337.7000000000007"/>
  </r>
  <r>
    <x v="2110"/>
    <x v="2110"/>
    <s v="fasteners"/>
    <n v="2.39"/>
    <n v="1753"/>
    <n v="164"/>
    <n v="374.49"/>
    <s v="Tornillería Ibérica SL"/>
    <n v="10"/>
    <n v="0.5"/>
    <n v="1.8222222222222222"/>
    <n v="962.01219512195121"/>
    <n v="72.888888888888886"/>
    <n v="0"/>
    <n v="0"/>
    <x v="0"/>
    <n v="2094.835"/>
  </r>
  <r>
    <x v="2111"/>
    <x v="2111"/>
    <s v="fasteners"/>
    <n v="18.2"/>
    <n v="176"/>
    <n v="24"/>
    <n v="374.12"/>
    <s v="Tornillería Ibérica SL"/>
    <n v="10"/>
    <n v="0.5"/>
    <n v="0.26666666666666666"/>
    <n v="660"/>
    <n v="10.666666666666666"/>
    <n v="0"/>
    <n v="0"/>
    <x v="0"/>
    <n v="1601.6"/>
  </r>
  <r>
    <x v="2112"/>
    <x v="2112"/>
    <s v="fasteners"/>
    <n v="16"/>
    <n v="111"/>
    <n v="31"/>
    <n v="374.11"/>
    <s v="Tornillería Ibérica SL"/>
    <n v="10"/>
    <n v="0.5"/>
    <n v="0.34444444444444444"/>
    <n v="322.25806451612902"/>
    <n v="13.777777777777779"/>
    <n v="0"/>
    <n v="0"/>
    <x v="0"/>
    <n v="888"/>
  </r>
  <r>
    <x v="2113"/>
    <x v="2113"/>
    <s v="fasteners"/>
    <n v="3.39"/>
    <n v="478"/>
    <n v="116"/>
    <n v="374.04"/>
    <s v="Tornillería Ibérica SL"/>
    <n v="10"/>
    <n v="0.5"/>
    <n v="1.288888888888889"/>
    <n v="370.86206896551721"/>
    <n v="51.555555555555557"/>
    <n v="0"/>
    <n v="0"/>
    <x v="0"/>
    <n v="810.21"/>
  </r>
  <r>
    <x v="2114"/>
    <x v="2114"/>
    <s v="fasteners"/>
    <n v="13.5"/>
    <n v="1751"/>
    <n v="27"/>
    <n v="373.41"/>
    <s v="Tornillería Ibérica SL"/>
    <n v="10"/>
    <n v="0.5"/>
    <n v="0.3"/>
    <n v="5836.666666666667"/>
    <n v="12"/>
    <n v="0"/>
    <n v="0"/>
    <x v="0"/>
    <n v="11819.25"/>
  </r>
  <r>
    <x v="2115"/>
    <x v="2115"/>
    <s v="fasteners"/>
    <n v="15.05"/>
    <n v="2157"/>
    <n v="26"/>
    <n v="373"/>
    <s v="Tornillería Ibérica SL"/>
    <n v="10"/>
    <n v="0.5"/>
    <n v="0.28888888888888886"/>
    <n v="7466.5384615384619"/>
    <n v="11.555555555555554"/>
    <n v="0"/>
    <n v="0"/>
    <x v="0"/>
    <n v="16231.424999999999"/>
  </r>
  <r>
    <x v="2116"/>
    <x v="2116"/>
    <s v="fasteners"/>
    <n v="4.49"/>
    <n v="1434"/>
    <n v="87"/>
    <n v="372.72"/>
    <s v="Tornillería Ibérica SL"/>
    <n v="10"/>
    <n v="0.5"/>
    <n v="0.96666666666666667"/>
    <n v="1483.4482758620691"/>
    <n v="38.666666666666664"/>
    <n v="0"/>
    <n v="0"/>
    <x v="0"/>
    <n v="3219.33"/>
  </r>
  <r>
    <x v="2117"/>
    <x v="2117"/>
    <s v="anchors"/>
    <n v="3.49"/>
    <n v="744"/>
    <n v="113"/>
    <n v="372.67"/>
    <s v="Fijaciones Norte SA"/>
    <n v="14"/>
    <n v="0.55000000000000004"/>
    <n v="1.2555555555555555"/>
    <n v="592.56637168141594"/>
    <n v="55.24444444444444"/>
    <n v="0"/>
    <n v="0"/>
    <x v="0"/>
    <n v="1428.1079999999999"/>
  </r>
  <r>
    <x v="2118"/>
    <x v="2118"/>
    <s v="fasteners"/>
    <n v="27.6"/>
    <n v="115"/>
    <n v="14"/>
    <n v="372.59"/>
    <s v="Tornillería Ibérica SL"/>
    <n v="10"/>
    <n v="0.5"/>
    <n v="0.15555555555555556"/>
    <n v="739.28571428571422"/>
    <n v="6.2222222222222223"/>
    <n v="0"/>
    <n v="0"/>
    <x v="0"/>
    <n v="1587"/>
  </r>
  <r>
    <x v="2119"/>
    <x v="2119"/>
    <s v="fasteners"/>
    <n v="46.13"/>
    <n v="1647"/>
    <n v="8"/>
    <n v="371.81"/>
    <s v="Tornillería Ibérica SL"/>
    <n v="10"/>
    <n v="0.5"/>
    <n v="8.8888888888888892E-2"/>
    <n v="18528.75"/>
    <n v="3.5555555555555558"/>
    <n v="0"/>
    <n v="0"/>
    <x v="0"/>
    <n v="37988.055"/>
  </r>
  <r>
    <x v="2120"/>
    <x v="2120"/>
    <s v="fasteners"/>
    <n v="8.39"/>
    <n v="17"/>
    <n v="46"/>
    <n v="371.69"/>
    <s v="Tornillería Ibérica SL"/>
    <n v="10"/>
    <n v="0.5"/>
    <n v="0.51111111111111107"/>
    <n v="33.260869565217391"/>
    <n v="20.444444444444443"/>
    <n v="4"/>
    <n v="16.78"/>
    <x v="1"/>
    <n v="71.314999999999998"/>
  </r>
  <r>
    <x v="2121"/>
    <x v="2121"/>
    <s v="fasteners"/>
    <n v="46.44"/>
    <n v="1845"/>
    <n v="10"/>
    <n v="371.51"/>
    <s v="Tornillería Ibérica SL"/>
    <n v="10"/>
    <n v="0.5"/>
    <n v="0.1111111111111111"/>
    <n v="16605"/>
    <n v="4.4444444444444446"/>
    <n v="0"/>
    <n v="0"/>
    <x v="0"/>
    <n v="42840.9"/>
  </r>
  <r>
    <x v="2122"/>
    <x v="2122"/>
    <s v="fasteners"/>
    <n v="4.49"/>
    <n v="2187"/>
    <n v="95"/>
    <n v="371"/>
    <s v="Tornillería Ibérica SL"/>
    <n v="10"/>
    <n v="0.5"/>
    <n v="1.0555555555555556"/>
    <n v="2071.8947368421054"/>
    <n v="42.222222222222221"/>
    <n v="0"/>
    <n v="0"/>
    <x v="0"/>
    <n v="4909.8149999999996"/>
  </r>
  <r>
    <x v="2123"/>
    <x v="2123"/>
    <s v="fasteners"/>
    <n v="8.19"/>
    <n v="840"/>
    <n v="47"/>
    <n v="369.22"/>
    <s v="Tornillería Ibérica SL"/>
    <n v="10"/>
    <n v="0.5"/>
    <n v="0.52222222222222225"/>
    <n v="1608.5106382978722"/>
    <n v="20.888888888888889"/>
    <n v="0"/>
    <n v="0"/>
    <x v="0"/>
    <n v="3439.8"/>
  </r>
  <r>
    <x v="2124"/>
    <x v="2124"/>
    <s v="fasteners"/>
    <n v="22.59"/>
    <n v="1417"/>
    <n v="17"/>
    <n v="368.65"/>
    <s v="Tornillería Ibérica SL"/>
    <n v="10"/>
    <n v="0.5"/>
    <n v="0.18888888888888888"/>
    <n v="7501.7647058823532"/>
    <n v="7.5555555555555554"/>
    <n v="0"/>
    <n v="0"/>
    <x v="0"/>
    <n v="16005.014999999999"/>
  </r>
  <r>
    <x v="2125"/>
    <x v="2125"/>
    <s v="anchors"/>
    <n v="48.89"/>
    <n v="1887"/>
    <n v="8"/>
    <n v="367.66"/>
    <s v="Fijaciones Norte SA"/>
    <n v="14"/>
    <n v="0.55000000000000004"/>
    <n v="8.8888888888888892E-2"/>
    <n v="21228.75"/>
    <n v="3.9111111111111114"/>
    <n v="0"/>
    <n v="0"/>
    <x v="0"/>
    <n v="50740.486499999999"/>
  </r>
  <r>
    <x v="2126"/>
    <x v="2126"/>
    <s v="fasteners"/>
    <n v="7"/>
    <n v="1184"/>
    <n v="64"/>
    <n v="367.6"/>
    <s v="Tornillería Ibérica SL"/>
    <n v="10"/>
    <n v="0.5"/>
    <n v="0.71111111111111114"/>
    <n v="1665"/>
    <n v="28.444444444444446"/>
    <n v="0"/>
    <n v="0"/>
    <x v="0"/>
    <n v="4144"/>
  </r>
  <r>
    <x v="2127"/>
    <x v="2127"/>
    <s v="fasteners"/>
    <n v="28"/>
    <n v="733"/>
    <n v="14"/>
    <n v="367.36"/>
    <s v="Tornillería Ibérica SL"/>
    <n v="10"/>
    <n v="0.5"/>
    <n v="0.15555555555555556"/>
    <n v="4712.1428571428569"/>
    <n v="6.2222222222222223"/>
    <n v="0"/>
    <n v="0"/>
    <x v="0"/>
    <n v="10262"/>
  </r>
  <r>
    <x v="2128"/>
    <x v="2128"/>
    <s v="fasteners"/>
    <n v="11.4"/>
    <n v="403"/>
    <n v="33"/>
    <n v="367.32"/>
    <s v="Tornillería Ibérica SL"/>
    <n v="10"/>
    <n v="0.5"/>
    <n v="0.36666666666666664"/>
    <n v="1099.0909090909092"/>
    <n v="14.666666666666666"/>
    <n v="0"/>
    <n v="0"/>
    <x v="0"/>
    <n v="2297.1"/>
  </r>
  <r>
    <x v="2129"/>
    <x v="2129"/>
    <s v="fasteners"/>
    <n v="4.2"/>
    <n v="1876"/>
    <n v="106"/>
    <n v="367.15"/>
    <s v="Tornillería Ibérica SL"/>
    <n v="10"/>
    <n v="0.5"/>
    <n v="1.1777777777777778"/>
    <n v="1592.8301886792453"/>
    <n v="47.111111111111114"/>
    <n v="0"/>
    <n v="0"/>
    <x v="0"/>
    <n v="3939.6"/>
  </r>
  <r>
    <x v="2130"/>
    <x v="2130"/>
    <s v="fasteners"/>
    <n v="37.97"/>
    <n v="1936"/>
    <n v="10"/>
    <n v="366.78"/>
    <s v="Tornillería Ibérica SL"/>
    <n v="10"/>
    <n v="0.5"/>
    <n v="0.1111111111111111"/>
    <n v="17424"/>
    <n v="4.4444444444444446"/>
    <n v="0"/>
    <n v="0"/>
    <x v="0"/>
    <n v="36754.959999999999"/>
  </r>
  <r>
    <x v="2131"/>
    <x v="2131"/>
    <s v="fasteners"/>
    <n v="5.69"/>
    <n v="22"/>
    <n v="67"/>
    <n v="366.61"/>
    <s v="Tornillería Ibérica SL"/>
    <n v="10"/>
    <n v="0.5"/>
    <n v="0.74444444444444446"/>
    <n v="29.552238805970148"/>
    <n v="29.777777777777779"/>
    <n v="8"/>
    <n v="22.76"/>
    <x v="1"/>
    <n v="62.59"/>
  </r>
  <r>
    <x v="2132"/>
    <x v="2132"/>
    <s v="anchors"/>
    <n v="45.89"/>
    <n v="1447"/>
    <n v="8"/>
    <n v="366.2"/>
    <s v="Fijaciones Norte SA"/>
    <n v="14"/>
    <n v="0.55000000000000004"/>
    <n v="8.8888888888888892E-2"/>
    <n v="16278.75"/>
    <n v="3.9111111111111114"/>
    <n v="0"/>
    <n v="0"/>
    <x v="0"/>
    <n v="36521.556499999999"/>
  </r>
  <r>
    <x v="2133"/>
    <x v="2133"/>
    <s v="fasteners"/>
    <n v="31.82"/>
    <n v="174"/>
    <n v="12"/>
    <n v="365.9"/>
    <s v="Tornillería Ibérica SL"/>
    <n v="10"/>
    <n v="0.5"/>
    <n v="0.13333333333333333"/>
    <n v="1305"/>
    <n v="5.333333333333333"/>
    <n v="0"/>
    <n v="0"/>
    <x v="0"/>
    <n v="2768.34"/>
  </r>
  <r>
    <x v="2134"/>
    <x v="2134"/>
    <s v="fasteners"/>
    <n v="34.79"/>
    <n v="1786"/>
    <n v="11"/>
    <n v="365.32"/>
    <s v="Tornillería Ibérica SL"/>
    <n v="10"/>
    <n v="0.5"/>
    <n v="0.12222222222222222"/>
    <n v="14612.727272727274"/>
    <n v="4.8888888888888884"/>
    <n v="0"/>
    <n v="0"/>
    <x v="0"/>
    <n v="31067.47"/>
  </r>
  <r>
    <x v="2135"/>
    <x v="2135"/>
    <s v="anchors"/>
    <n v="32.590000000000003"/>
    <n v="16"/>
    <n v="12"/>
    <n v="364.98"/>
    <s v="Fijaciones Norte SA"/>
    <n v="14"/>
    <n v="0.55000000000000004"/>
    <n v="0.13333333333333333"/>
    <n v="120"/>
    <n v="5.8666666666666663"/>
    <n v="0"/>
    <n v="0"/>
    <x v="2"/>
    <n v="286.79199999999997"/>
  </r>
  <r>
    <x v="2136"/>
    <x v="2136"/>
    <s v="fasteners"/>
    <n v="30.1"/>
    <n v="1391"/>
    <n v="13"/>
    <n v="364.79"/>
    <s v="Tornillería Ibérica SL"/>
    <n v="10"/>
    <n v="0.5"/>
    <n v="0.14444444444444443"/>
    <n v="9630"/>
    <n v="5.7777777777777768"/>
    <n v="0"/>
    <n v="0"/>
    <x v="0"/>
    <n v="20934.55"/>
  </r>
  <r>
    <x v="2137"/>
    <x v="2137"/>
    <s v="fasteners"/>
    <n v="2.29"/>
    <n v="2041"/>
    <n v="167"/>
    <n v="364.33"/>
    <s v="Tornillería Ibérica SL"/>
    <n v="10"/>
    <n v="0.5"/>
    <n v="1.8555555555555556"/>
    <n v="1099.9401197604791"/>
    <n v="74.222222222222229"/>
    <n v="0"/>
    <n v="0"/>
    <x v="0"/>
    <n v="2336.9450000000002"/>
  </r>
  <r>
    <x v="2138"/>
    <x v="2138"/>
    <s v="fasteners"/>
    <n v="11.89"/>
    <n v="1390"/>
    <n v="32"/>
    <n v="364.33"/>
    <s v="Tornillería Ibérica SL"/>
    <n v="10"/>
    <n v="0.5"/>
    <n v="0.35555555555555557"/>
    <n v="3909.375"/>
    <n v="14.222222222222223"/>
    <n v="0"/>
    <n v="0"/>
    <x v="0"/>
    <n v="8263.5499999999993"/>
  </r>
  <r>
    <x v="2139"/>
    <x v="2139"/>
    <s v="fasteners"/>
    <n v="47.4"/>
    <n v="17"/>
    <n v="8"/>
    <n v="364.04"/>
    <s v="Tornillería Ibérica SL"/>
    <n v="10"/>
    <n v="0.5"/>
    <n v="8.8888888888888892E-2"/>
    <n v="191.25"/>
    <n v="3.5555555555555558"/>
    <n v="0"/>
    <n v="0"/>
    <x v="0"/>
    <n v="402.9"/>
  </r>
  <r>
    <x v="2140"/>
    <x v="2140"/>
    <s v="fasteners"/>
    <n v="8.16"/>
    <n v="1172"/>
    <n v="46"/>
    <n v="363.99"/>
    <s v="Tornillería Ibérica SL"/>
    <n v="10"/>
    <n v="0.5"/>
    <n v="0.51111111111111107"/>
    <n v="2293.04347826087"/>
    <n v="20.444444444444443"/>
    <n v="0"/>
    <n v="0"/>
    <x v="0"/>
    <n v="4781.76"/>
  </r>
  <r>
    <x v="2141"/>
    <x v="2141"/>
    <s v="anchors"/>
    <n v="20.89"/>
    <n v="1306"/>
    <n v="17"/>
    <n v="363.88"/>
    <s v="Fijaciones Norte SA"/>
    <n v="14"/>
    <n v="0.55000000000000004"/>
    <n v="0.18888888888888888"/>
    <n v="6914.1176470588234"/>
    <n v="8.31111111111111"/>
    <n v="0"/>
    <n v="0"/>
    <x v="0"/>
    <n v="15005.287"/>
  </r>
  <r>
    <x v="2142"/>
    <x v="2142"/>
    <s v="fasteners"/>
    <n v="11.1"/>
    <n v="590"/>
    <n v="38"/>
    <n v="363.42"/>
    <s v="Tornillería Ibérica SL"/>
    <n v="10"/>
    <n v="0.5"/>
    <n v="0.42222222222222222"/>
    <n v="1397.3684210526317"/>
    <n v="16.888888888888889"/>
    <n v="0"/>
    <n v="0"/>
    <x v="0"/>
    <n v="3274.5"/>
  </r>
  <r>
    <x v="2143"/>
    <x v="2143"/>
    <s v="fasteners"/>
    <n v="89.44"/>
    <n v="2148"/>
    <n v="4"/>
    <n v="363.13"/>
    <s v="Tornillería Ibérica SL"/>
    <n v="10"/>
    <n v="0.5"/>
    <n v="4.4444444444444446E-2"/>
    <n v="48330"/>
    <n v="1.7777777777777779"/>
    <n v="0"/>
    <n v="0"/>
    <x v="0"/>
    <n v="96058.559999999998"/>
  </r>
  <r>
    <x v="2144"/>
    <x v="2144"/>
    <s v="fasteners"/>
    <n v="11.45"/>
    <n v="419"/>
    <n v="33"/>
    <n v="362.67"/>
    <s v="Tornillería Ibérica SL"/>
    <n v="10"/>
    <n v="0.5"/>
    <n v="0.36666666666666664"/>
    <n v="1142.7272727272727"/>
    <n v="14.666666666666666"/>
    <n v="0"/>
    <n v="0"/>
    <x v="0"/>
    <n v="2398.7750000000001"/>
  </r>
  <r>
    <x v="2145"/>
    <x v="2145"/>
    <s v="fasteners"/>
    <n v="2.69"/>
    <n v="1622"/>
    <n v="142"/>
    <n v="362.16"/>
    <s v="Tornillería Ibérica SL"/>
    <n v="10"/>
    <n v="0.5"/>
    <n v="1.5777777777777777"/>
    <n v="1028.0281690140846"/>
    <n v="63.111111111111107"/>
    <n v="0"/>
    <n v="0"/>
    <x v="0"/>
    <n v="2181.59"/>
  </r>
  <r>
    <x v="2146"/>
    <x v="2146"/>
    <s v="anchors"/>
    <n v="47.09"/>
    <n v="526"/>
    <n v="8"/>
    <n v="361.64"/>
    <s v="Fijaciones Norte SA"/>
    <n v="14"/>
    <n v="0.55000000000000004"/>
    <n v="8.8888888888888892E-2"/>
    <n v="5917.5"/>
    <n v="3.9111111111111114"/>
    <n v="0"/>
    <n v="0"/>
    <x v="0"/>
    <n v="13623.137000000001"/>
  </r>
  <r>
    <x v="2147"/>
    <x v="2147"/>
    <s v="fasteners"/>
    <n v="5.3"/>
    <n v="1637"/>
    <n v="69"/>
    <n v="361.38"/>
    <s v="Tornillería Ibérica SL"/>
    <n v="10"/>
    <n v="0.5"/>
    <n v="0.76666666666666672"/>
    <n v="2135.2173913043475"/>
    <n v="30.666666666666668"/>
    <n v="0"/>
    <n v="0"/>
    <x v="0"/>
    <n v="4338.05"/>
  </r>
  <r>
    <x v="2148"/>
    <x v="2148"/>
    <s v="fasteners"/>
    <n v="46.2"/>
    <n v="631"/>
    <n v="8"/>
    <n v="361.27"/>
    <s v="Tornillería Ibérica SL"/>
    <n v="10"/>
    <n v="0.5"/>
    <n v="8.8888888888888892E-2"/>
    <n v="7098.75"/>
    <n v="3.5555555555555558"/>
    <n v="0"/>
    <n v="0"/>
    <x v="0"/>
    <n v="14576.1"/>
  </r>
  <r>
    <x v="2149"/>
    <x v="2149"/>
    <s v="fasteners"/>
    <n v="12.23"/>
    <n v="81"/>
    <n v="30"/>
    <n v="360.52"/>
    <s v="Tornillería Ibérica SL"/>
    <n v="10"/>
    <n v="0.5"/>
    <n v="0.33333333333333331"/>
    <n v="243"/>
    <n v="13.333333333333332"/>
    <n v="0"/>
    <n v="0"/>
    <x v="0"/>
    <n v="495.315"/>
  </r>
  <r>
    <x v="2150"/>
    <x v="2150"/>
    <s v="anchors"/>
    <n v="72.09"/>
    <n v="273"/>
    <n v="5"/>
    <n v="360.45"/>
    <s v="Fijaciones Norte SA"/>
    <n v="14"/>
    <n v="0.55000000000000004"/>
    <n v="5.5555555555555552E-2"/>
    <n v="4914"/>
    <n v="2.4444444444444442"/>
    <n v="0"/>
    <n v="0"/>
    <x v="0"/>
    <n v="10824.3135"/>
  </r>
  <r>
    <x v="2151"/>
    <x v="2151"/>
    <s v="fasteners"/>
    <n v="12.7"/>
    <n v="1201"/>
    <n v="29"/>
    <n v="360.38"/>
    <s v="Tornillería Ibérica SL"/>
    <n v="10"/>
    <n v="0.5"/>
    <n v="0.32222222222222224"/>
    <n v="3727.2413793103447"/>
    <n v="12.888888888888889"/>
    <n v="0"/>
    <n v="0"/>
    <x v="0"/>
    <n v="7626.35"/>
  </r>
  <r>
    <x v="2152"/>
    <x v="2152"/>
    <s v="fasteners"/>
    <n v="27.29"/>
    <n v="11"/>
    <n v="14"/>
    <n v="359.72"/>
    <s v="Tornillería Ibérica SL"/>
    <n v="10"/>
    <n v="0.5"/>
    <n v="0.15555555555555556"/>
    <n v="70.714285714285708"/>
    <n v="6.2222222222222223"/>
    <n v="0"/>
    <n v="0"/>
    <x v="2"/>
    <n v="150.095"/>
  </r>
  <r>
    <x v="2153"/>
    <x v="2153"/>
    <s v="fasteners"/>
    <n v="89.87"/>
    <n v="20"/>
    <n v="4"/>
    <n v="359.48"/>
    <s v="Tornillería Ibérica SL"/>
    <n v="10"/>
    <n v="0.5"/>
    <n v="4.4444444444444446E-2"/>
    <n v="450"/>
    <n v="1.7777777777777779"/>
    <n v="0"/>
    <n v="0"/>
    <x v="0"/>
    <n v="898.7"/>
  </r>
  <r>
    <x v="2154"/>
    <x v="2154"/>
    <s v="fasteners"/>
    <n v="3.5"/>
    <n v="2198"/>
    <n v="108"/>
    <n v="359.45"/>
    <s v="Tornillería Ibérica SL"/>
    <n v="10"/>
    <n v="0.5"/>
    <n v="1.2"/>
    <n v="1831.6666666666667"/>
    <n v="48"/>
    <n v="0"/>
    <n v="0"/>
    <x v="0"/>
    <n v="3846.5"/>
  </r>
  <r>
    <x v="2155"/>
    <x v="2155"/>
    <s v="fasteners"/>
    <n v="17.89"/>
    <n v="2075"/>
    <n v="21"/>
    <n v="359.24"/>
    <s v="Tornillería Ibérica SL"/>
    <n v="10"/>
    <n v="0.5"/>
    <n v="0.23333333333333334"/>
    <n v="8892.8571428571431"/>
    <n v="9.3333333333333339"/>
    <n v="0"/>
    <n v="0"/>
    <x v="0"/>
    <n v="18560.875"/>
  </r>
  <r>
    <x v="2156"/>
    <x v="2156"/>
    <s v="anchors"/>
    <n v="7.59"/>
    <n v="1314"/>
    <n v="49"/>
    <n v="358.81"/>
    <s v="Fijaciones Norte SA"/>
    <n v="14"/>
    <n v="0.55000000000000004"/>
    <n v="0.5444444444444444"/>
    <n v="2413.4693877551022"/>
    <n v="23.955555555555552"/>
    <n v="0"/>
    <n v="0"/>
    <x v="0"/>
    <n v="5485.2929999999997"/>
  </r>
  <r>
    <x v="2157"/>
    <x v="2157"/>
    <s v="fasteners"/>
    <n v="8.5"/>
    <n v="593"/>
    <n v="43"/>
    <n v="358.53"/>
    <s v="Tornillería Ibérica SL"/>
    <n v="10"/>
    <n v="0.5"/>
    <n v="0.4777777777777778"/>
    <n v="1241.1627906976744"/>
    <n v="19.111111111111111"/>
    <n v="0"/>
    <n v="0"/>
    <x v="0"/>
    <n v="2520.25"/>
  </r>
  <r>
    <x v="2158"/>
    <x v="2158"/>
    <s v="fasteners"/>
    <n v="4.3899999999999997"/>
    <n v="1434"/>
    <n v="85"/>
    <n v="358.43"/>
    <s v="Tornillería Ibérica SL"/>
    <n v="10"/>
    <n v="0.5"/>
    <n v="0.94444444444444442"/>
    <n v="1518.3529411764707"/>
    <n v="37.777777777777779"/>
    <n v="0"/>
    <n v="0"/>
    <x v="0"/>
    <n v="3147.63"/>
  </r>
  <r>
    <x v="2159"/>
    <x v="2159"/>
    <s v="fasteners"/>
    <n v="2.79"/>
    <n v="1188"/>
    <n v="134"/>
    <n v="358.37"/>
    <s v="Tornillería Ibérica SL"/>
    <n v="10"/>
    <n v="0.5"/>
    <n v="1.4888888888888889"/>
    <n v="797.91044776119406"/>
    <n v="59.555555555555557"/>
    <n v="0"/>
    <n v="0"/>
    <x v="0"/>
    <n v="1657.26"/>
  </r>
  <r>
    <x v="2160"/>
    <x v="2160"/>
    <s v="fasteners"/>
    <n v="19.78"/>
    <n v="631"/>
    <n v="19"/>
    <n v="357.66"/>
    <s v="Tornillería Ibérica SL"/>
    <n v="10"/>
    <n v="0.5"/>
    <n v="0.21111111111111111"/>
    <n v="2988.9473684210525"/>
    <n v="8.4444444444444446"/>
    <n v="0"/>
    <n v="0"/>
    <x v="0"/>
    <n v="6240.59"/>
  </r>
  <r>
    <x v="2161"/>
    <x v="2161"/>
    <s v="fasteners"/>
    <n v="54.85"/>
    <n v="0"/>
    <n v="7"/>
    <n v="357.61"/>
    <s v="Tornillería Ibérica SL"/>
    <n v="10"/>
    <n v="0.5"/>
    <n v="7.7777777777777779E-2"/>
    <n v="0"/>
    <n v="3.1111111111111112"/>
    <n v="4"/>
    <n v="109.7"/>
    <x v="3"/>
    <n v="0"/>
  </r>
  <r>
    <x v="2162"/>
    <x v="2162"/>
    <s v="fasteners"/>
    <n v="5.19"/>
    <n v="127"/>
    <n v="73"/>
    <n v="357.54"/>
    <s v="Tornillería Ibérica SL"/>
    <n v="10"/>
    <n v="0.5"/>
    <n v="0.81111111111111112"/>
    <n v="156.57534246575344"/>
    <n v="32.444444444444443"/>
    <n v="0"/>
    <n v="0"/>
    <x v="2"/>
    <n v="329.565"/>
  </r>
  <r>
    <x v="2163"/>
    <x v="2163"/>
    <s v="fasteners"/>
    <n v="7.6"/>
    <n v="189"/>
    <n v="57"/>
    <n v="356.52"/>
    <s v="Tornillería Ibérica SL"/>
    <n v="10"/>
    <n v="0.5"/>
    <n v="0.6333333333333333"/>
    <n v="298.42105263157896"/>
    <n v="25.333333333333332"/>
    <n v="0"/>
    <n v="0"/>
    <x v="0"/>
    <n v="718.2"/>
  </r>
  <r>
    <x v="2164"/>
    <x v="2164"/>
    <s v="fasteners"/>
    <n v="6.7"/>
    <n v="20"/>
    <n v="55"/>
    <n v="356.48"/>
    <s v="Tornillería Ibérica SL"/>
    <n v="10"/>
    <n v="0.5"/>
    <n v="0.61111111111111116"/>
    <n v="32.727272727272727"/>
    <n v="24.444444444444446"/>
    <n v="5"/>
    <n v="16.75"/>
    <x v="1"/>
    <n v="67"/>
  </r>
  <r>
    <x v="2165"/>
    <x v="2165"/>
    <s v="fasteners"/>
    <n v="3.99"/>
    <n v="1304"/>
    <n v="94"/>
    <n v="356.42"/>
    <s v="Tornillería Ibérica SL"/>
    <n v="10"/>
    <n v="0.5"/>
    <n v="1.0444444444444445"/>
    <n v="1248.5106382978722"/>
    <n v="41.777777777777779"/>
    <n v="0"/>
    <n v="0"/>
    <x v="0"/>
    <n v="2601.48"/>
  </r>
  <r>
    <x v="2166"/>
    <x v="2166"/>
    <s v="fasteners"/>
    <n v="32.049999999999997"/>
    <n v="6"/>
    <n v="11"/>
    <n v="356.39"/>
    <s v="Tornillería Ibérica SL"/>
    <n v="10"/>
    <n v="0.5"/>
    <n v="0.12222222222222222"/>
    <n v="49.090909090909093"/>
    <n v="4.8888888888888884"/>
    <n v="0"/>
    <n v="0"/>
    <x v="2"/>
    <n v="96.15"/>
  </r>
  <r>
    <x v="2167"/>
    <x v="2167"/>
    <s v="fasteners"/>
    <n v="26.39"/>
    <n v="256"/>
    <n v="14"/>
    <n v="356.27"/>
    <s v="Tornillería Ibérica SL"/>
    <n v="10"/>
    <n v="0.5"/>
    <n v="0.15555555555555556"/>
    <n v="1645.7142857142858"/>
    <n v="6.2222222222222223"/>
    <n v="0"/>
    <n v="0"/>
    <x v="0"/>
    <n v="3377.92"/>
  </r>
  <r>
    <x v="2168"/>
    <x v="2168"/>
    <s v="fasteners"/>
    <n v="336"/>
    <n v="0"/>
    <n v="1"/>
    <n v="356.16"/>
    <s v="Tornillería Ibérica SL"/>
    <n v="10"/>
    <n v="0.5"/>
    <n v="1.1111111111111112E-2"/>
    <n v="0"/>
    <n v="0.44444444444444448"/>
    <n v="1"/>
    <n v="168"/>
    <x v="3"/>
    <n v="0"/>
  </r>
  <r>
    <x v="2169"/>
    <x v="2169"/>
    <s v="fasteners"/>
    <n v="25.2"/>
    <n v="1615"/>
    <n v="15"/>
    <n v="355.27"/>
    <s v="Tornillería Ibérica SL"/>
    <n v="10"/>
    <n v="0.5"/>
    <n v="0.16666666666666666"/>
    <n v="9690"/>
    <n v="6.6666666666666661"/>
    <n v="0"/>
    <n v="0"/>
    <x v="0"/>
    <n v="20349"/>
  </r>
  <r>
    <x v="2170"/>
    <x v="2170"/>
    <s v="fasteners"/>
    <n v="61.64"/>
    <n v="1980"/>
    <n v="6"/>
    <n v="355.05"/>
    <s v="Tornillería Ibérica SL"/>
    <n v="10"/>
    <n v="0.5"/>
    <n v="6.6666666666666666E-2"/>
    <n v="29700"/>
    <n v="2.6666666666666665"/>
    <n v="0"/>
    <n v="0"/>
    <x v="0"/>
    <n v="61023.6"/>
  </r>
  <r>
    <x v="2171"/>
    <x v="2171"/>
    <s v="fasteners"/>
    <n v="14.98"/>
    <n v="241"/>
    <n v="28"/>
    <n v="354.87"/>
    <s v="Tornillería Ibérica SL"/>
    <n v="10"/>
    <n v="0.5"/>
    <n v="0.31111111111111112"/>
    <n v="774.64285714285711"/>
    <n v="12.444444444444445"/>
    <n v="0"/>
    <n v="0"/>
    <x v="0"/>
    <n v="1805.09"/>
  </r>
  <r>
    <x v="2172"/>
    <x v="2172"/>
    <s v="fasteners"/>
    <n v="24.65"/>
    <n v="802"/>
    <n v="18"/>
    <n v="354.84"/>
    <s v="Tornillería Ibérica SL"/>
    <n v="10"/>
    <n v="0.5"/>
    <n v="0.2"/>
    <n v="4010"/>
    <n v="8"/>
    <n v="0"/>
    <n v="0"/>
    <x v="0"/>
    <n v="9884.65"/>
  </r>
  <r>
    <x v="2173"/>
    <x v="2173"/>
    <s v="fasteners"/>
    <n v="64.239999999999995"/>
    <n v="1465"/>
    <n v="6"/>
    <n v="354.6"/>
    <s v="Tornillería Ibérica SL"/>
    <n v="10"/>
    <n v="0.5"/>
    <n v="6.6666666666666666E-2"/>
    <n v="21975"/>
    <n v="2.6666666666666665"/>
    <n v="0"/>
    <n v="0"/>
    <x v="0"/>
    <n v="47055.8"/>
  </r>
  <r>
    <x v="2174"/>
    <x v="2174"/>
    <s v="fasteners"/>
    <n v="46.75"/>
    <n v="1730"/>
    <n v="8"/>
    <n v="354.37"/>
    <s v="Tornillería Ibérica SL"/>
    <n v="10"/>
    <n v="0.5"/>
    <n v="8.8888888888888892E-2"/>
    <n v="19462.5"/>
    <n v="3.5555555555555558"/>
    <n v="0"/>
    <n v="0"/>
    <x v="0"/>
    <n v="40438.75"/>
  </r>
  <r>
    <x v="2175"/>
    <x v="2175"/>
    <s v="fasteners"/>
    <n v="15.31"/>
    <n v="2024"/>
    <n v="24"/>
    <n v="354.34"/>
    <s v="Tornillería Ibérica SL"/>
    <n v="10"/>
    <n v="0.5"/>
    <n v="0.26666666666666666"/>
    <n v="7590"/>
    <n v="10.666666666666666"/>
    <n v="0"/>
    <n v="0"/>
    <x v="0"/>
    <n v="15493.72"/>
  </r>
  <r>
    <x v="2176"/>
    <x v="2176"/>
    <s v="fasteners"/>
    <n v="118.05"/>
    <n v="303"/>
    <n v="3"/>
    <n v="354.15"/>
    <s v="Tornillería Ibérica SL"/>
    <n v="10"/>
    <n v="0.5"/>
    <n v="3.3333333333333333E-2"/>
    <n v="9090"/>
    <n v="1.3333333333333333"/>
    <n v="0"/>
    <n v="0"/>
    <x v="0"/>
    <n v="17884.575000000001"/>
  </r>
  <r>
    <x v="2177"/>
    <x v="2177"/>
    <s v="fasteners"/>
    <n v="94.19"/>
    <n v="11"/>
    <n v="4"/>
    <n v="354.14"/>
    <s v="Tornillería Ibérica SL"/>
    <n v="10"/>
    <n v="0.5"/>
    <n v="4.4444444444444446E-2"/>
    <n v="247.5"/>
    <n v="1.7777777777777779"/>
    <n v="0"/>
    <n v="0"/>
    <x v="0"/>
    <n v="518.04499999999996"/>
  </r>
  <r>
    <x v="2178"/>
    <x v="2178"/>
    <s v="fasteners"/>
    <n v="15.36"/>
    <n v="2115"/>
    <n v="24"/>
    <n v="353.88"/>
    <s v="Tornillería Ibérica SL"/>
    <n v="10"/>
    <n v="0.5"/>
    <n v="0.26666666666666666"/>
    <n v="7931.25"/>
    <n v="10.666666666666666"/>
    <n v="0"/>
    <n v="0"/>
    <x v="0"/>
    <n v="16243.2"/>
  </r>
  <r>
    <x v="2179"/>
    <x v="2179"/>
    <s v="anchors"/>
    <n v="38.29"/>
    <n v="0"/>
    <n v="9"/>
    <n v="353.81"/>
    <s v="Fijaciones Norte SA"/>
    <n v="14"/>
    <n v="0.55000000000000004"/>
    <n v="0.1"/>
    <n v="0"/>
    <n v="4.4000000000000004"/>
    <n v="5"/>
    <n v="105.2975"/>
    <x v="3"/>
    <n v="0"/>
  </r>
  <r>
    <x v="2180"/>
    <x v="2180"/>
    <s v="fasteners"/>
    <n v="6.09"/>
    <n v="583"/>
    <n v="60"/>
    <n v="353.04"/>
    <s v="Tornillería Ibérica SL"/>
    <n v="10"/>
    <n v="0.5"/>
    <n v="0.66666666666666663"/>
    <n v="874.5"/>
    <n v="26.666666666666664"/>
    <n v="0"/>
    <n v="0"/>
    <x v="0"/>
    <n v="1775.2349999999999"/>
  </r>
  <r>
    <x v="2181"/>
    <x v="2181"/>
    <s v="fasteners"/>
    <n v="98.04"/>
    <n v="646"/>
    <n v="4"/>
    <n v="352.96"/>
    <s v="Tornillería Ibérica SL"/>
    <n v="10"/>
    <n v="0.5"/>
    <n v="4.4444444444444446E-2"/>
    <n v="14535"/>
    <n v="1.7777777777777779"/>
    <n v="0"/>
    <n v="0"/>
    <x v="0"/>
    <n v="31666.92"/>
  </r>
  <r>
    <x v="2182"/>
    <x v="2182"/>
    <s v="fasteners"/>
    <n v="32.630000000000003"/>
    <n v="944"/>
    <n v="13"/>
    <n v="352.53"/>
    <s v="Tornillería Ibérica SL"/>
    <n v="10"/>
    <n v="0.5"/>
    <n v="0.14444444444444443"/>
    <n v="6535.3846153846162"/>
    <n v="5.7777777777777768"/>
    <n v="0"/>
    <n v="0"/>
    <x v="0"/>
    <n v="15401.36"/>
  </r>
  <r>
    <x v="2183"/>
    <x v="2183"/>
    <s v="anchors"/>
    <n v="5.29"/>
    <n v="715"/>
    <n v="79"/>
    <n v="352.21"/>
    <s v="Fijaciones Norte SA"/>
    <n v="14"/>
    <n v="0.55000000000000004"/>
    <n v="0.87777777777777777"/>
    <n v="814.55696202531647"/>
    <n v="38.62222222222222"/>
    <n v="0"/>
    <n v="0"/>
    <x v="0"/>
    <n v="2080.2925"/>
  </r>
  <r>
    <x v="2184"/>
    <x v="2184"/>
    <s v="fasteners"/>
    <n v="30.1"/>
    <n v="2215"/>
    <n v="12"/>
    <n v="352.17"/>
    <s v="Tornillería Ibérica SL"/>
    <n v="10"/>
    <n v="0.5"/>
    <n v="0.13333333333333333"/>
    <n v="16612.5"/>
    <n v="5.333333333333333"/>
    <n v="0"/>
    <n v="0"/>
    <x v="0"/>
    <n v="33335.75"/>
  </r>
  <r>
    <x v="2185"/>
    <x v="2185"/>
    <s v="fasteners"/>
    <n v="18.91"/>
    <n v="1644"/>
    <n v="19"/>
    <n v="351.73"/>
    <s v="Tornillería Ibérica SL"/>
    <n v="10"/>
    <n v="0.5"/>
    <n v="0.21111111111111111"/>
    <n v="7787.3684210526317"/>
    <n v="8.4444444444444446"/>
    <n v="0"/>
    <n v="0"/>
    <x v="0"/>
    <n v="15544.02"/>
  </r>
  <r>
    <x v="2186"/>
    <x v="2186"/>
    <s v="fasteners"/>
    <n v="5.08"/>
    <n v="1021"/>
    <n v="73"/>
    <n v="351.46"/>
    <s v="Tornillería Ibérica SL"/>
    <n v="10"/>
    <n v="0.5"/>
    <n v="0.81111111111111112"/>
    <n v="1258.7671232876712"/>
    <n v="32.444444444444443"/>
    <n v="0"/>
    <n v="0"/>
    <x v="0"/>
    <n v="2593.34"/>
  </r>
  <r>
    <x v="2187"/>
    <x v="2187"/>
    <s v="fasteners"/>
    <n v="41.1"/>
    <n v="243"/>
    <n v="11"/>
    <n v="350.5"/>
    <s v="Tornillería Ibérica SL"/>
    <n v="10"/>
    <n v="0.5"/>
    <n v="0.12222222222222222"/>
    <n v="1988.1818181818182"/>
    <n v="4.8888888888888884"/>
    <n v="0"/>
    <n v="0"/>
    <x v="0"/>
    <n v="4993.6499999999996"/>
  </r>
  <r>
    <x v="2188"/>
    <x v="2188"/>
    <s v="fasteners"/>
    <n v="31.05"/>
    <n v="1279"/>
    <n v="14"/>
    <n v="350.47"/>
    <s v="Tornillería Ibérica SL"/>
    <n v="10"/>
    <n v="0.5"/>
    <n v="0.15555555555555556"/>
    <n v="8222.1428571428569"/>
    <n v="6.2222222222222223"/>
    <n v="0"/>
    <n v="0"/>
    <x v="0"/>
    <n v="19856.474999999999"/>
  </r>
  <r>
    <x v="2189"/>
    <x v="2189"/>
    <s v="fasteners"/>
    <n v="7"/>
    <n v="1806"/>
    <n v="53"/>
    <n v="350.28"/>
    <s v="Tornillería Ibérica SL"/>
    <n v="10"/>
    <n v="0.5"/>
    <n v="0.58888888888888891"/>
    <n v="3066.7924528301887"/>
    <n v="23.555555555555557"/>
    <n v="0"/>
    <n v="0"/>
    <x v="0"/>
    <n v="6321"/>
  </r>
  <r>
    <x v="2190"/>
    <x v="2190"/>
    <s v="fasteners"/>
    <n v="86.6"/>
    <n v="1682"/>
    <n v="4"/>
    <n v="349.87"/>
    <s v="Tornillería Ibérica SL"/>
    <n v="10"/>
    <n v="0.5"/>
    <n v="4.4444444444444446E-2"/>
    <n v="37845"/>
    <n v="1.7777777777777779"/>
    <n v="0"/>
    <n v="0"/>
    <x v="0"/>
    <n v="72830.600000000006"/>
  </r>
  <r>
    <x v="2191"/>
    <x v="2191"/>
    <s v="fasteners"/>
    <n v="24.27"/>
    <n v="1177"/>
    <n v="17"/>
    <n v="349.4"/>
    <s v="Tornillería Ibérica SL"/>
    <n v="10"/>
    <n v="0.5"/>
    <n v="0.18888888888888888"/>
    <n v="6231.1764705882351"/>
    <n v="7.5555555555555554"/>
    <n v="0"/>
    <n v="0"/>
    <x v="0"/>
    <n v="14282.895"/>
  </r>
  <r>
    <x v="2192"/>
    <x v="2192"/>
    <s v="fasteners"/>
    <n v="3.09"/>
    <n v="1969"/>
    <n v="119"/>
    <n v="348.91"/>
    <s v="Tornillería Ibérica SL"/>
    <n v="10"/>
    <n v="0.5"/>
    <n v="1.3222222222222222"/>
    <n v="1489.1596638655462"/>
    <n v="52.888888888888886"/>
    <n v="0"/>
    <n v="0"/>
    <x v="0"/>
    <n v="3042.105"/>
  </r>
  <r>
    <x v="2193"/>
    <x v="2193"/>
    <s v="fasteners"/>
    <n v="60.75"/>
    <n v="1307"/>
    <n v="6"/>
    <n v="348.71"/>
    <s v="Tornillería Ibérica SL"/>
    <n v="10"/>
    <n v="0.5"/>
    <n v="6.6666666666666666E-2"/>
    <n v="19605"/>
    <n v="2.6666666666666665"/>
    <n v="0"/>
    <n v="0"/>
    <x v="0"/>
    <n v="39700.125"/>
  </r>
  <r>
    <x v="2194"/>
    <x v="2194"/>
    <s v="fasteners"/>
    <n v="28.2"/>
    <n v="1213"/>
    <n v="13"/>
    <n v="347.95"/>
    <s v="Tornillería Ibérica SL"/>
    <n v="10"/>
    <n v="0.5"/>
    <n v="0.14444444444444443"/>
    <n v="8397.6923076923085"/>
    <n v="5.7777777777777768"/>
    <n v="0"/>
    <n v="0"/>
    <x v="0"/>
    <n v="17103.3"/>
  </r>
  <r>
    <x v="2195"/>
    <x v="2195"/>
    <s v="fasteners"/>
    <n v="45.3"/>
    <n v="1488"/>
    <n v="8"/>
    <n v="347.92"/>
    <s v="Tornillería Ibérica SL"/>
    <n v="10"/>
    <n v="0.5"/>
    <n v="8.8888888888888892E-2"/>
    <n v="16740"/>
    <n v="3.5555555555555558"/>
    <n v="0"/>
    <n v="0"/>
    <x v="0"/>
    <n v="33703.199999999997"/>
  </r>
  <r>
    <x v="2196"/>
    <x v="2196"/>
    <s v="fasteners"/>
    <n v="10.19"/>
    <n v="1177"/>
    <n v="35"/>
    <n v="347.8"/>
    <s v="Tornillería Ibérica SL"/>
    <n v="10"/>
    <n v="0.5"/>
    <n v="0.3888888888888889"/>
    <n v="3026.5714285714284"/>
    <n v="15.555555555555555"/>
    <n v="0"/>
    <n v="0"/>
    <x v="0"/>
    <n v="5996.8149999999996"/>
  </r>
  <r>
    <x v="2197"/>
    <x v="2197"/>
    <s v="fasteners"/>
    <n v="80.84"/>
    <n v="535"/>
    <n v="5"/>
    <n v="347.67"/>
    <s v="Tornillería Ibérica SL"/>
    <n v="10"/>
    <n v="0.5"/>
    <n v="5.5555555555555552E-2"/>
    <n v="9630"/>
    <n v="2.2222222222222223"/>
    <n v="0"/>
    <n v="0"/>
    <x v="0"/>
    <n v="21624.7"/>
  </r>
  <r>
    <x v="2198"/>
    <x v="2198"/>
    <s v="fasteners"/>
    <n v="39.75"/>
    <n v="1861"/>
    <n v="9"/>
    <n v="347.42"/>
    <s v="Tornillería Ibérica SL"/>
    <n v="10"/>
    <n v="0.5"/>
    <n v="0.1"/>
    <n v="18610"/>
    <n v="4"/>
    <n v="0"/>
    <n v="0"/>
    <x v="0"/>
    <n v="36987.375"/>
  </r>
  <r>
    <x v="2199"/>
    <x v="2199"/>
    <s v="anchors"/>
    <n v="18.989999999999998"/>
    <n v="469"/>
    <n v="22"/>
    <n v="347.21"/>
    <s v="Fijaciones Norte SA"/>
    <n v="14"/>
    <n v="0.55000000000000004"/>
    <n v="0.24444444444444444"/>
    <n v="1918.6363636363637"/>
    <n v="10.755555555555555"/>
    <n v="0"/>
    <n v="0"/>
    <x v="0"/>
    <n v="4898.4705000000004"/>
  </r>
  <r>
    <x v="2200"/>
    <x v="2200"/>
    <s v="fasteners"/>
    <n v="50.75"/>
    <n v="0"/>
    <n v="7"/>
    <n v="347.13"/>
    <s v="Tornillería Ibérica SL"/>
    <n v="10"/>
    <n v="0.5"/>
    <n v="7.7777777777777779E-2"/>
    <n v="0"/>
    <n v="3.1111111111111112"/>
    <n v="4"/>
    <n v="101.5"/>
    <x v="3"/>
    <n v="0"/>
  </r>
  <r>
    <x v="2201"/>
    <x v="2201"/>
    <s v="fasteners"/>
    <n v="24.99"/>
    <n v="1291"/>
    <n v="15"/>
    <n v="346.85"/>
    <s v="Tornillería Ibérica SL"/>
    <n v="10"/>
    <n v="0.5"/>
    <n v="0.16666666666666666"/>
    <n v="7746"/>
    <n v="6.6666666666666661"/>
    <n v="0"/>
    <n v="0"/>
    <x v="0"/>
    <n v="16131.045"/>
  </r>
  <r>
    <x v="2202"/>
    <x v="2202"/>
    <s v="fasteners"/>
    <n v="111.03"/>
    <n v="1064"/>
    <n v="3"/>
    <n v="346.41"/>
    <s v="Tornillería Ibérica SL"/>
    <n v="10"/>
    <n v="0.5"/>
    <n v="3.3333333333333333E-2"/>
    <n v="31920"/>
    <n v="1.3333333333333333"/>
    <n v="0"/>
    <n v="0"/>
    <x v="0"/>
    <n v="59067.96"/>
  </r>
  <r>
    <x v="2203"/>
    <x v="2203"/>
    <s v="anchors"/>
    <n v="28.39"/>
    <n v="1994"/>
    <n v="12"/>
    <n v="345.78"/>
    <s v="Fijaciones Norte SA"/>
    <n v="14"/>
    <n v="0.55000000000000004"/>
    <n v="0.13333333333333333"/>
    <n v="14955"/>
    <n v="5.8666666666666663"/>
    <n v="0"/>
    <n v="0"/>
    <x v="0"/>
    <n v="31135.312999999998"/>
  </r>
  <r>
    <x v="2204"/>
    <x v="2204"/>
    <s v="anchors"/>
    <n v="32.69"/>
    <n v="884"/>
    <n v="11"/>
    <n v="345.17"/>
    <s v="Fijaciones Norte SA"/>
    <n v="14"/>
    <n v="0.55000000000000004"/>
    <n v="0.12222222222222222"/>
    <n v="7232.727272727273"/>
    <n v="5.3777777777777773"/>
    <n v="0"/>
    <n v="0"/>
    <x v="0"/>
    <n v="15893.878000000001"/>
  </r>
  <r>
    <x v="2205"/>
    <x v="2205"/>
    <s v="fasteners"/>
    <n v="10.53"/>
    <n v="1738"/>
    <n v="34"/>
    <n v="344.16"/>
    <s v="Tornillería Ibérica SL"/>
    <n v="10"/>
    <n v="0.5"/>
    <n v="0.37777777777777777"/>
    <n v="4600.588235294118"/>
    <n v="15.111111111111111"/>
    <n v="0"/>
    <n v="0"/>
    <x v="0"/>
    <n v="9150.57"/>
  </r>
  <r>
    <x v="2206"/>
    <x v="2206"/>
    <s v="fasteners"/>
    <n v="31.95"/>
    <n v="2129"/>
    <n v="11"/>
    <n v="343.77"/>
    <s v="Tornillería Ibérica SL"/>
    <n v="10"/>
    <n v="0.5"/>
    <n v="0.12222222222222222"/>
    <n v="17419.090909090908"/>
    <n v="4.8888888888888884"/>
    <n v="0"/>
    <n v="0"/>
    <x v="0"/>
    <n v="34010.775000000001"/>
  </r>
  <r>
    <x v="2207"/>
    <x v="2207"/>
    <s v="fasteners"/>
    <n v="22.79"/>
    <n v="1928"/>
    <n v="15"/>
    <n v="343.22"/>
    <s v="Tornillería Ibérica SL"/>
    <n v="10"/>
    <n v="0.5"/>
    <n v="0.16666666666666666"/>
    <n v="11568"/>
    <n v="6.6666666666666661"/>
    <n v="0"/>
    <n v="0"/>
    <x v="0"/>
    <n v="21969.56"/>
  </r>
  <r>
    <x v="2208"/>
    <x v="2208"/>
    <s v="fasteners"/>
    <n v="1.89"/>
    <n v="1947"/>
    <n v="190"/>
    <n v="342.96"/>
    <s v="Tornillería Ibérica SL"/>
    <n v="10"/>
    <n v="0.5"/>
    <n v="2.1111111111111112"/>
    <n v="922.26315789473676"/>
    <n v="84.444444444444443"/>
    <n v="0"/>
    <n v="0"/>
    <x v="0"/>
    <n v="1839.915"/>
  </r>
  <r>
    <x v="2209"/>
    <x v="2209"/>
    <s v="fasteners"/>
    <n v="28.6"/>
    <n v="1472"/>
    <n v="13"/>
    <n v="342.03"/>
    <s v="Tornillería Ibérica SL"/>
    <n v="10"/>
    <n v="0.5"/>
    <n v="0.14444444444444443"/>
    <n v="10190.769230769232"/>
    <n v="5.7777777777777768"/>
    <n v="0"/>
    <n v="0"/>
    <x v="0"/>
    <n v="21049.599999999999"/>
  </r>
  <r>
    <x v="2210"/>
    <x v="2210"/>
    <s v="fasteners"/>
    <n v="39.4"/>
    <n v="544"/>
    <n v="9"/>
    <n v="342"/>
    <s v="Tornillería Ibérica SL"/>
    <n v="10"/>
    <n v="0.5"/>
    <n v="0.1"/>
    <n v="5440"/>
    <n v="4"/>
    <n v="0"/>
    <n v="0"/>
    <x v="0"/>
    <n v="10716.8"/>
  </r>
  <r>
    <x v="2211"/>
    <x v="2211"/>
    <s v="fasteners"/>
    <n v="22.73"/>
    <n v="1743"/>
    <n v="16"/>
    <n v="341.38"/>
    <s v="Tornillería Ibérica SL"/>
    <n v="10"/>
    <n v="0.5"/>
    <n v="0.17777777777777778"/>
    <n v="9804.375"/>
    <n v="7.1111111111111116"/>
    <n v="0"/>
    <n v="0"/>
    <x v="0"/>
    <n v="19809.195"/>
  </r>
  <r>
    <x v="2212"/>
    <x v="2212"/>
    <s v="fasteners"/>
    <n v="4.49"/>
    <n v="0"/>
    <n v="79"/>
    <n v="340.94"/>
    <s v="Tornillería Ibérica SL"/>
    <n v="10"/>
    <n v="0.5"/>
    <n v="0.87777777777777777"/>
    <n v="0"/>
    <n v="35.111111111111114"/>
    <n v="36"/>
    <n v="80.819999999999993"/>
    <x v="3"/>
    <n v="0"/>
  </r>
  <r>
    <x v="2213"/>
    <x v="2213"/>
    <s v="fasteners"/>
    <n v="25.2"/>
    <n v="419"/>
    <n v="14"/>
    <n v="340.17"/>
    <s v="Tornillería Ibérica SL"/>
    <n v="10"/>
    <n v="0.5"/>
    <n v="0.15555555555555556"/>
    <n v="2693.5714285714284"/>
    <n v="6.2222222222222223"/>
    <n v="0"/>
    <n v="0"/>
    <x v="0"/>
    <n v="5279.4"/>
  </r>
  <r>
    <x v="2214"/>
    <x v="2214"/>
    <s v="anchors"/>
    <n v="4.6900000000000004"/>
    <n v="0"/>
    <n v="76"/>
    <n v="340.16"/>
    <s v="Fijaciones Norte SA"/>
    <n v="14"/>
    <n v="0.55000000000000004"/>
    <n v="0.84444444444444444"/>
    <n v="0"/>
    <n v="37.155555555555559"/>
    <n v="38"/>
    <n v="98.021000000000001"/>
    <x v="3"/>
    <n v="0"/>
  </r>
  <r>
    <x v="2215"/>
    <x v="2215"/>
    <s v="fasteners"/>
    <n v="13.69"/>
    <n v="1959"/>
    <n v="25"/>
    <n v="340.03"/>
    <s v="Tornillería Ibérica SL"/>
    <n v="10"/>
    <n v="0.5"/>
    <n v="0.27777777777777779"/>
    <n v="7052.4"/>
    <n v="11.111111111111111"/>
    <n v="0"/>
    <n v="0"/>
    <x v="0"/>
    <n v="13409.355"/>
  </r>
  <r>
    <x v="2216"/>
    <x v="2216"/>
    <s v="fasteners"/>
    <n v="25.95"/>
    <n v="717"/>
    <n v="14"/>
    <n v="339.9"/>
    <s v="Tornillería Ibérica SL"/>
    <n v="10"/>
    <n v="0.5"/>
    <n v="0.15555555555555556"/>
    <n v="4609.2857142857138"/>
    <n v="6.2222222222222223"/>
    <n v="0"/>
    <n v="0"/>
    <x v="0"/>
    <n v="9303.0750000000007"/>
  </r>
  <r>
    <x v="2217"/>
    <x v="2217"/>
    <s v="fasteners"/>
    <n v="67.94"/>
    <n v="1871"/>
    <n v="5"/>
    <n v="339.7"/>
    <s v="Tornillería Ibérica SL"/>
    <n v="10"/>
    <n v="0.5"/>
    <n v="5.5555555555555552E-2"/>
    <n v="33678"/>
    <n v="2.2222222222222223"/>
    <n v="0"/>
    <n v="0"/>
    <x v="0"/>
    <n v="63557.87"/>
  </r>
  <r>
    <x v="2218"/>
    <x v="2218"/>
    <s v="fasteners"/>
    <n v="39.200000000000003"/>
    <n v="1792"/>
    <n v="9"/>
    <n v="339.45"/>
    <s v="Tornillería Ibérica SL"/>
    <n v="10"/>
    <n v="0.5"/>
    <n v="0.1"/>
    <n v="17920"/>
    <n v="4"/>
    <n v="0"/>
    <n v="0"/>
    <x v="0"/>
    <n v="35123.199999999997"/>
  </r>
  <r>
    <x v="2219"/>
    <x v="2219"/>
    <s v="anchors"/>
    <n v="5.29"/>
    <n v="92"/>
    <n v="67"/>
    <n v="339.11"/>
    <s v="Fijaciones Norte SA"/>
    <n v="14"/>
    <n v="0.55000000000000004"/>
    <n v="0.74444444444444446"/>
    <n v="123.5820895522388"/>
    <n v="32.75555555555556"/>
    <n v="0"/>
    <n v="0"/>
    <x v="2"/>
    <n v="267.67399999999998"/>
  </r>
  <r>
    <x v="2220"/>
    <x v="2220"/>
    <s v="fasteners"/>
    <n v="3.5"/>
    <n v="1993"/>
    <n v="100"/>
    <n v="339.08"/>
    <s v="Tornillería Ibérica SL"/>
    <n v="10"/>
    <n v="0.5"/>
    <n v="1.1111111111111112"/>
    <n v="1793.6999999999998"/>
    <n v="44.444444444444443"/>
    <n v="0"/>
    <n v="0"/>
    <x v="0"/>
    <n v="3487.75"/>
  </r>
  <r>
    <x v="2221"/>
    <x v="2221"/>
    <s v="fasteners"/>
    <n v="32.25"/>
    <n v="1010"/>
    <n v="11"/>
    <n v="338.63"/>
    <s v="Tornillería Ibérica SL"/>
    <n v="10"/>
    <n v="0.5"/>
    <n v="0.12222222222222222"/>
    <n v="8263.636363636364"/>
    <n v="4.8888888888888884"/>
    <n v="0"/>
    <n v="0"/>
    <x v="0"/>
    <n v="16286.25"/>
  </r>
  <r>
    <x v="2222"/>
    <x v="2222"/>
    <s v="fasteners"/>
    <n v="54.03"/>
    <n v="448"/>
    <n v="7"/>
    <n v="338.55"/>
    <s v="Tornillería Ibérica SL"/>
    <n v="10"/>
    <n v="0.5"/>
    <n v="7.7777777777777779E-2"/>
    <n v="5760"/>
    <n v="3.1111111111111112"/>
    <n v="0"/>
    <n v="0"/>
    <x v="0"/>
    <n v="12102.72"/>
  </r>
  <r>
    <x v="2223"/>
    <x v="2223"/>
    <s v="fasteners"/>
    <n v="21.22"/>
    <n v="676"/>
    <n v="19"/>
    <n v="338.34"/>
    <s v="Tornillería Ibérica SL"/>
    <n v="10"/>
    <n v="0.5"/>
    <n v="0.21111111111111111"/>
    <n v="3202.1052631578946"/>
    <n v="8.4444444444444446"/>
    <n v="0"/>
    <n v="0"/>
    <x v="0"/>
    <n v="7172.36"/>
  </r>
  <r>
    <x v="2224"/>
    <x v="2224"/>
    <s v="fasteners"/>
    <n v="4.49"/>
    <n v="1422"/>
    <n v="79"/>
    <n v="338.24"/>
    <s v="Tornillería Ibérica SL"/>
    <n v="10"/>
    <n v="0.5"/>
    <n v="0.87777777777777777"/>
    <n v="1620"/>
    <n v="35.111111111111114"/>
    <n v="0"/>
    <n v="0"/>
    <x v="0"/>
    <n v="3192.39"/>
  </r>
  <r>
    <x v="2225"/>
    <x v="2225"/>
    <s v="fasteners"/>
    <n v="7"/>
    <n v="1516"/>
    <n v="50"/>
    <n v="337.68"/>
    <s v="Tornillería Ibérica SL"/>
    <n v="10"/>
    <n v="0.5"/>
    <n v="0.55555555555555558"/>
    <n v="2728.7999999999997"/>
    <n v="22.222222222222221"/>
    <n v="0"/>
    <n v="0"/>
    <x v="0"/>
    <n v="5306"/>
  </r>
  <r>
    <x v="2226"/>
    <x v="2226"/>
    <s v="fasteners"/>
    <n v="43.86"/>
    <n v="2103"/>
    <n v="8"/>
    <n v="336.84"/>
    <s v="Tornillería Ibérica SL"/>
    <n v="10"/>
    <n v="0.5"/>
    <n v="8.8888888888888892E-2"/>
    <n v="23658.75"/>
    <n v="3.5555555555555558"/>
    <n v="0"/>
    <n v="0"/>
    <x v="0"/>
    <n v="46118.79"/>
  </r>
  <r>
    <x v="2227"/>
    <x v="2227"/>
    <s v="fasteners"/>
    <n v="4.8899999999999997"/>
    <n v="1095"/>
    <n v="71"/>
    <n v="336.73"/>
    <s v="Tornillería Ibérica SL"/>
    <n v="10"/>
    <n v="0.5"/>
    <n v="0.78888888888888886"/>
    <n v="1388.0281690140846"/>
    <n v="31.555555555555554"/>
    <n v="0"/>
    <n v="0"/>
    <x v="0"/>
    <n v="2677.2750000000001"/>
  </r>
  <r>
    <x v="2228"/>
    <x v="2228"/>
    <s v="fasteners"/>
    <n v="43.5"/>
    <n v="1708"/>
    <n v="8"/>
    <n v="336.69"/>
    <s v="Tornillería Ibérica SL"/>
    <n v="10"/>
    <n v="0.5"/>
    <n v="8.8888888888888892E-2"/>
    <n v="19215"/>
    <n v="3.5555555555555558"/>
    <n v="0"/>
    <n v="0"/>
    <x v="0"/>
    <n v="37149"/>
  </r>
  <r>
    <x v="2229"/>
    <x v="2229"/>
    <s v="fasteners"/>
    <n v="5.09"/>
    <n v="609"/>
    <n v="69"/>
    <n v="336.67"/>
    <s v="Tornillería Ibérica SL"/>
    <n v="10"/>
    <n v="0.5"/>
    <n v="0.76666666666666672"/>
    <n v="794.3478260869565"/>
    <n v="30.666666666666668"/>
    <n v="0"/>
    <n v="0"/>
    <x v="0"/>
    <n v="1549.905"/>
  </r>
  <r>
    <x v="2230"/>
    <x v="2230"/>
    <s v="anchors"/>
    <n v="4.6900000000000004"/>
    <n v="524"/>
    <n v="96"/>
    <n v="336.62"/>
    <s v="Fijaciones Norte SA"/>
    <n v="14"/>
    <n v="0.55000000000000004"/>
    <n v="1.0666666666666667"/>
    <n v="491.25"/>
    <n v="46.93333333333333"/>
    <n v="0"/>
    <n v="0"/>
    <x v="0"/>
    <n v="1351.6579999999999"/>
  </r>
  <r>
    <x v="2231"/>
    <x v="2231"/>
    <s v="fasteners"/>
    <n v="3.79"/>
    <n v="1104"/>
    <n v="107"/>
    <n v="336.31"/>
    <s v="Tornillería Ibérica SL"/>
    <n v="10"/>
    <n v="0.5"/>
    <n v="1.1888888888888889"/>
    <n v="928.59813084112147"/>
    <n v="47.555555555555557"/>
    <n v="0"/>
    <n v="0"/>
    <x v="0"/>
    <n v="2092.08"/>
  </r>
  <r>
    <x v="2232"/>
    <x v="2232"/>
    <s v="fasteners"/>
    <n v="43.8"/>
    <n v="1550"/>
    <n v="8"/>
    <n v="335.53"/>
    <s v="Tornillería Ibérica SL"/>
    <n v="10"/>
    <n v="0.5"/>
    <n v="8.8888888888888892E-2"/>
    <n v="17437.5"/>
    <n v="3.5555555555555558"/>
    <n v="0"/>
    <n v="0"/>
    <x v="0"/>
    <n v="33945"/>
  </r>
  <r>
    <x v="2233"/>
    <x v="2233"/>
    <s v="anchors"/>
    <n v="6.39"/>
    <n v="1832"/>
    <n v="54"/>
    <n v="335.49"/>
    <s v="Fijaciones Norte SA"/>
    <n v="14"/>
    <n v="0.55000000000000004"/>
    <n v="0.6"/>
    <n v="3053.3333333333335"/>
    <n v="26.4"/>
    <n v="0"/>
    <n v="0"/>
    <x v="0"/>
    <n v="6438.5640000000003"/>
  </r>
  <r>
    <x v="2234"/>
    <x v="2234"/>
    <s v="fasteners"/>
    <n v="48.6"/>
    <n v="920"/>
    <n v="7"/>
    <n v="335.34"/>
    <s v="Tornillería Ibérica SL"/>
    <n v="10"/>
    <n v="0.5"/>
    <n v="7.7777777777777779E-2"/>
    <n v="11828.571428571428"/>
    <n v="3.1111111111111112"/>
    <n v="0"/>
    <n v="0"/>
    <x v="0"/>
    <n v="22356"/>
  </r>
  <r>
    <x v="2235"/>
    <x v="2235"/>
    <s v="fasteners"/>
    <n v="25.13"/>
    <n v="1511"/>
    <n v="14"/>
    <n v="335.24"/>
    <s v="Tornillería Ibérica SL"/>
    <n v="10"/>
    <n v="0.5"/>
    <n v="0.15555555555555556"/>
    <n v="9713.5714285714275"/>
    <n v="6.2222222222222223"/>
    <n v="0"/>
    <n v="0"/>
    <x v="0"/>
    <n v="18985.715"/>
  </r>
  <r>
    <x v="2236"/>
    <x v="2236"/>
    <s v="anchors"/>
    <n v="10.09"/>
    <n v="1046"/>
    <n v="34"/>
    <n v="334.97"/>
    <s v="Fijaciones Norte SA"/>
    <n v="14"/>
    <n v="0.55000000000000004"/>
    <n v="0.37777777777777777"/>
    <n v="2768.8235294117649"/>
    <n v="16.62222222222222"/>
    <n v="0"/>
    <n v="0"/>
    <x v="0"/>
    <n v="5804.777"/>
  </r>
  <r>
    <x v="2237"/>
    <x v="2237"/>
    <s v="fasteners"/>
    <n v="2.29"/>
    <n v="1430"/>
    <n v="157"/>
    <n v="334.87"/>
    <s v="Tornillería Ibérica SL"/>
    <n v="10"/>
    <n v="0.5"/>
    <n v="1.7444444444444445"/>
    <n v="819.74522292993629"/>
    <n v="69.777777777777771"/>
    <n v="0"/>
    <n v="0"/>
    <x v="0"/>
    <n v="1637.35"/>
  </r>
  <r>
    <x v="2238"/>
    <x v="2238"/>
    <s v="fasteners"/>
    <n v="18.29"/>
    <n v="719"/>
    <n v="19"/>
    <n v="334.75"/>
    <s v="Tornillería Ibérica SL"/>
    <n v="10"/>
    <n v="0.5"/>
    <n v="0.21111111111111111"/>
    <n v="3405.7894736842104"/>
    <n v="8.4444444444444446"/>
    <n v="0"/>
    <n v="0"/>
    <x v="0"/>
    <n v="6575.2550000000001"/>
  </r>
  <r>
    <x v="2239"/>
    <x v="2239"/>
    <s v="fasteners"/>
    <n v="7.69"/>
    <n v="2043"/>
    <n v="46"/>
    <n v="334.66"/>
    <s v="Tornillería Ibérica SL"/>
    <n v="10"/>
    <n v="0.5"/>
    <n v="0.51111111111111107"/>
    <n v="3997.1739130434785"/>
    <n v="20.444444444444443"/>
    <n v="0"/>
    <n v="0"/>
    <x v="0"/>
    <n v="7855.335"/>
  </r>
  <r>
    <x v="2240"/>
    <x v="2240"/>
    <s v="fasteners"/>
    <n v="18.489999999999998"/>
    <n v="15"/>
    <n v="19"/>
    <n v="334.29"/>
    <s v="Tornillería Ibérica SL"/>
    <n v="10"/>
    <n v="0.5"/>
    <n v="0.21111111111111111"/>
    <n v="71.05263157894737"/>
    <n v="8.4444444444444446"/>
    <n v="0"/>
    <n v="0"/>
    <x v="2"/>
    <n v="138.67500000000001"/>
  </r>
  <r>
    <x v="2241"/>
    <x v="2241"/>
    <s v="fasteners"/>
    <n v="49.13"/>
    <n v="2072"/>
    <n v="7"/>
    <n v="334.09"/>
    <s v="Tornillería Ibérica SL"/>
    <n v="10"/>
    <n v="0.5"/>
    <n v="7.7777777777777779E-2"/>
    <n v="26640"/>
    <n v="3.1111111111111112"/>
    <n v="0"/>
    <n v="0"/>
    <x v="0"/>
    <n v="50898.68"/>
  </r>
  <r>
    <x v="2242"/>
    <x v="2242"/>
    <s v="fasteners"/>
    <n v="14.37"/>
    <n v="730"/>
    <n v="25"/>
    <n v="333.95"/>
    <s v="Tornillería Ibérica SL"/>
    <n v="10"/>
    <n v="0.5"/>
    <n v="0.27777777777777779"/>
    <n v="2628"/>
    <n v="11.111111111111111"/>
    <n v="0"/>
    <n v="0"/>
    <x v="0"/>
    <n v="5245.05"/>
  </r>
  <r>
    <x v="2243"/>
    <x v="2243"/>
    <s v="fasteners"/>
    <n v="28.59"/>
    <n v="1302"/>
    <n v="12"/>
    <n v="333.92"/>
    <s v="Tornillería Ibérica SL"/>
    <n v="10"/>
    <n v="0.5"/>
    <n v="0.13333333333333333"/>
    <n v="9765"/>
    <n v="5.333333333333333"/>
    <n v="0"/>
    <n v="0"/>
    <x v="0"/>
    <n v="18612.09"/>
  </r>
  <r>
    <x v="2244"/>
    <x v="2244"/>
    <s v="fasteners"/>
    <n v="23.29"/>
    <n v="1923"/>
    <n v="15"/>
    <n v="333.09"/>
    <s v="Tornillería Ibérica SL"/>
    <n v="10"/>
    <n v="0.5"/>
    <n v="0.16666666666666666"/>
    <n v="11538"/>
    <n v="6.6666666666666661"/>
    <n v="0"/>
    <n v="0"/>
    <x v="0"/>
    <n v="22393.334999999999"/>
  </r>
  <r>
    <x v="2245"/>
    <x v="2245"/>
    <s v="anchors"/>
    <n v="6.09"/>
    <n v="309"/>
    <n v="55"/>
    <n v="332.77"/>
    <s v="Fijaciones Norte SA"/>
    <n v="14"/>
    <n v="0.55000000000000004"/>
    <n v="0.61111111111111116"/>
    <n v="505.63636363636357"/>
    <n v="26.888888888888893"/>
    <n v="0"/>
    <n v="0"/>
    <x v="0"/>
    <n v="1034.9955"/>
  </r>
  <r>
    <x v="2246"/>
    <x v="2246"/>
    <s v="fasteners"/>
    <n v="5.69"/>
    <n v="0"/>
    <n v="62"/>
    <n v="332.64"/>
    <s v="Tornillería Ibérica SL"/>
    <n v="10"/>
    <n v="0.5"/>
    <n v="0.68888888888888888"/>
    <n v="0"/>
    <n v="27.555555555555557"/>
    <n v="28"/>
    <n v="79.66"/>
    <x v="3"/>
    <n v="0"/>
  </r>
  <r>
    <x v="2247"/>
    <x v="2247"/>
    <s v="fasteners"/>
    <n v="37.380000000000003"/>
    <n v="853"/>
    <n v="9"/>
    <n v="331.93"/>
    <s v="Tornillería Ibérica SL"/>
    <n v="10"/>
    <n v="0.5"/>
    <n v="0.1"/>
    <n v="8530"/>
    <n v="4"/>
    <n v="0"/>
    <n v="0"/>
    <x v="0"/>
    <n v="15942.57"/>
  </r>
  <r>
    <x v="2248"/>
    <x v="2248"/>
    <s v="fasteners"/>
    <n v="9.69"/>
    <n v="1163"/>
    <n v="41"/>
    <n v="331.62"/>
    <s v="Tornillería Ibérica SL"/>
    <n v="10"/>
    <n v="0.5"/>
    <n v="0.45555555555555555"/>
    <n v="2552.9268292682927"/>
    <n v="18.222222222222221"/>
    <n v="0"/>
    <n v="0"/>
    <x v="0"/>
    <n v="5634.7349999999997"/>
  </r>
  <r>
    <x v="2249"/>
    <x v="2249"/>
    <s v="fasteners"/>
    <n v="20"/>
    <n v="0"/>
    <n v="17"/>
    <n v="331.6"/>
    <s v="Tornillería Ibérica SL"/>
    <n v="10"/>
    <n v="0.5"/>
    <n v="0.18888888888888888"/>
    <n v="0"/>
    <n v="7.5555555555555554"/>
    <n v="8"/>
    <n v="80"/>
    <x v="3"/>
    <n v="0"/>
  </r>
  <r>
    <x v="2250"/>
    <x v="2250"/>
    <s v="fasteners"/>
    <n v="38.85"/>
    <n v="917"/>
    <n v="9"/>
    <n v="330.99"/>
    <s v="Tornillería Ibérica SL"/>
    <n v="10"/>
    <n v="0.5"/>
    <n v="0.1"/>
    <n v="9170"/>
    <n v="4"/>
    <n v="0"/>
    <n v="0"/>
    <x v="0"/>
    <n v="17812.724999999999"/>
  </r>
  <r>
    <x v="2251"/>
    <x v="2251"/>
    <s v="fasteners"/>
    <n v="3.5"/>
    <n v="1597"/>
    <n v="99"/>
    <n v="330.89"/>
    <s v="Tornillería Ibérica SL"/>
    <n v="10"/>
    <n v="0.5"/>
    <n v="1.1000000000000001"/>
    <n v="1451.8181818181818"/>
    <n v="44"/>
    <n v="0"/>
    <n v="0"/>
    <x v="0"/>
    <n v="2794.75"/>
  </r>
  <r>
    <x v="2252"/>
    <x v="2252"/>
    <s v="fasteners"/>
    <n v="17.29"/>
    <n v="1326"/>
    <n v="20"/>
    <n v="330.62"/>
    <s v="Tornillería Ibérica SL"/>
    <n v="10"/>
    <n v="0.5"/>
    <n v="0.22222222222222221"/>
    <n v="5967"/>
    <n v="8.8888888888888893"/>
    <n v="0"/>
    <n v="0"/>
    <x v="0"/>
    <n v="11463.27"/>
  </r>
  <r>
    <x v="2253"/>
    <x v="2253"/>
    <s v="anchors"/>
    <n v="3.89"/>
    <n v="0"/>
    <n v="91"/>
    <n v="330.5"/>
    <s v="Fijaciones Norte SA"/>
    <n v="14"/>
    <n v="0.55000000000000004"/>
    <n v="1.0111111111111111"/>
    <n v="0"/>
    <n v="44.488888888888887"/>
    <n v="45"/>
    <n v="96.277500000000003"/>
    <x v="3"/>
    <n v="0"/>
  </r>
  <r>
    <x v="2254"/>
    <x v="2254"/>
    <s v="fasteners"/>
    <n v="31.4"/>
    <n v="2023"/>
    <n v="11"/>
    <n v="330.34"/>
    <s v="Tornillería Ibérica SL"/>
    <n v="10"/>
    <n v="0.5"/>
    <n v="0.12222222222222222"/>
    <n v="16551.818181818184"/>
    <n v="4.8888888888888884"/>
    <n v="0"/>
    <n v="0"/>
    <x v="0"/>
    <n v="31761.1"/>
  </r>
  <r>
    <x v="2255"/>
    <x v="2255"/>
    <s v="fasteners"/>
    <n v="19.23"/>
    <n v="1123"/>
    <n v="18"/>
    <n v="329.96"/>
    <s v="Tornillería Ibérica SL"/>
    <n v="10"/>
    <n v="0.5"/>
    <n v="0.2"/>
    <n v="5615"/>
    <n v="8"/>
    <n v="0"/>
    <n v="0"/>
    <x v="0"/>
    <n v="10797.645"/>
  </r>
  <r>
    <x v="2256"/>
    <x v="2256"/>
    <s v="fasteners"/>
    <n v="14.8"/>
    <n v="1423"/>
    <n v="26"/>
    <n v="329.73"/>
    <s v="Tornillería Ibérica SL"/>
    <n v="10"/>
    <n v="0.5"/>
    <n v="0.28888888888888886"/>
    <n v="4925.7692307692314"/>
    <n v="11.555555555555554"/>
    <n v="0"/>
    <n v="0"/>
    <x v="0"/>
    <n v="10530.2"/>
  </r>
  <r>
    <x v="2257"/>
    <x v="2257"/>
    <s v="fasteners"/>
    <n v="2.79"/>
    <n v="419"/>
    <n v="123"/>
    <n v="329.5"/>
    <s v="Tornillería Ibérica SL"/>
    <n v="10"/>
    <n v="0.5"/>
    <n v="1.3666666666666667"/>
    <n v="306.58536585365852"/>
    <n v="54.666666666666671"/>
    <n v="0"/>
    <n v="0"/>
    <x v="0"/>
    <n v="584.505"/>
  </r>
  <r>
    <x v="2258"/>
    <x v="2258"/>
    <s v="fasteners"/>
    <n v="28.89"/>
    <n v="0"/>
    <n v="12"/>
    <n v="329.35"/>
    <s v="Tornillería Ibérica SL"/>
    <n v="10"/>
    <n v="0.5"/>
    <n v="0.13333333333333333"/>
    <n v="0"/>
    <n v="5.333333333333333"/>
    <n v="6"/>
    <n v="86.67"/>
    <x v="3"/>
    <n v="0"/>
  </r>
  <r>
    <x v="2259"/>
    <x v="2259"/>
    <s v="fasteners"/>
    <n v="3.39"/>
    <n v="24"/>
    <n v="104"/>
    <n v="328.93"/>
    <s v="Tornillería Ibérica SL"/>
    <n v="10"/>
    <n v="0.5"/>
    <n v="1.1555555555555554"/>
    <n v="20.76923076923077"/>
    <n v="46.222222222222214"/>
    <n v="23"/>
    <n v="38.984999999999999"/>
    <x v="1"/>
    <n v="40.68"/>
  </r>
  <r>
    <x v="2260"/>
    <x v="2260"/>
    <s v="fasteners"/>
    <n v="16.190000000000001"/>
    <n v="1733"/>
    <n v="21"/>
    <n v="328.93"/>
    <s v="Tornillería Ibérica SL"/>
    <n v="10"/>
    <n v="0.5"/>
    <n v="0.23333333333333334"/>
    <n v="7427.1428571428569"/>
    <n v="9.3333333333333339"/>
    <n v="0"/>
    <n v="0"/>
    <x v="0"/>
    <n v="14028.635"/>
  </r>
  <r>
    <x v="2261"/>
    <x v="2261"/>
    <s v="fasteners"/>
    <n v="26.1"/>
    <n v="1024"/>
    <n v="13"/>
    <n v="328.85"/>
    <s v="Tornillería Ibérica SL"/>
    <n v="10"/>
    <n v="0.5"/>
    <n v="0.14444444444444443"/>
    <n v="7089.2307692307695"/>
    <n v="5.7777777777777768"/>
    <n v="0"/>
    <n v="0"/>
    <x v="0"/>
    <n v="13363.2"/>
  </r>
  <r>
    <x v="2262"/>
    <x v="2262"/>
    <s v="fasteners"/>
    <n v="26"/>
    <n v="2220"/>
    <n v="13"/>
    <n v="328.64"/>
    <s v="Tornillería Ibérica SL"/>
    <n v="10"/>
    <n v="0.5"/>
    <n v="0.14444444444444443"/>
    <n v="15369.230769230771"/>
    <n v="5.7777777777777768"/>
    <n v="0"/>
    <n v="0"/>
    <x v="0"/>
    <n v="28860"/>
  </r>
  <r>
    <x v="2263"/>
    <x v="2263"/>
    <s v="fasteners"/>
    <n v="80.150000000000006"/>
    <n v="914"/>
    <n v="4"/>
    <n v="328.62"/>
    <s v="Tornillería Ibérica SL"/>
    <n v="10"/>
    <n v="0.5"/>
    <n v="4.4444444444444446E-2"/>
    <n v="20565"/>
    <n v="1.7777777777777779"/>
    <n v="0"/>
    <n v="0"/>
    <x v="0"/>
    <n v="36628.550000000003"/>
  </r>
  <r>
    <x v="2264"/>
    <x v="2264"/>
    <s v="fasteners"/>
    <n v="11.46"/>
    <n v="1788"/>
    <n v="38"/>
    <n v="328.57"/>
    <s v="Tornillería Ibérica SL"/>
    <n v="10"/>
    <n v="0.5"/>
    <n v="0.42222222222222222"/>
    <n v="4234.7368421052633"/>
    <n v="16.888888888888889"/>
    <n v="0"/>
    <n v="0"/>
    <x v="0"/>
    <n v="10245.24"/>
  </r>
  <r>
    <x v="2265"/>
    <x v="2265"/>
    <s v="fasteners"/>
    <n v="4.8899999999999997"/>
    <n v="1243"/>
    <n v="71"/>
    <n v="328.56"/>
    <s v="Tornillería Ibérica SL"/>
    <n v="10"/>
    <n v="0.5"/>
    <n v="0.78888888888888886"/>
    <n v="1575.6338028169014"/>
    <n v="31.555555555555554"/>
    <n v="0"/>
    <n v="0"/>
    <x v="0"/>
    <n v="3039.1350000000002"/>
  </r>
  <r>
    <x v="2266"/>
    <x v="2266"/>
    <s v="fasteners"/>
    <n v="10.4"/>
    <n v="1075"/>
    <n v="33"/>
    <n v="328.46"/>
    <s v="Tornillería Ibérica SL"/>
    <n v="10"/>
    <n v="0.5"/>
    <n v="0.36666666666666664"/>
    <n v="2931.818181818182"/>
    <n v="14.666666666666666"/>
    <n v="0"/>
    <n v="0"/>
    <x v="0"/>
    <n v="5590"/>
  </r>
  <r>
    <x v="2267"/>
    <x v="2267"/>
    <s v="fasteners"/>
    <n v="14.7"/>
    <n v="0"/>
    <n v="23"/>
    <n v="328.06"/>
    <s v="Tornillería Ibérica SL"/>
    <n v="10"/>
    <n v="0.5"/>
    <n v="0.25555555555555554"/>
    <n v="0"/>
    <n v="10.222222222222221"/>
    <n v="11"/>
    <n v="80.849999999999994"/>
    <x v="3"/>
    <n v="0"/>
  </r>
  <r>
    <x v="2268"/>
    <x v="2268"/>
    <s v="anchors"/>
    <n v="2.4900000000000002"/>
    <n v="663"/>
    <n v="155"/>
    <n v="327.98"/>
    <s v="Fijaciones Norte SA"/>
    <n v="14"/>
    <n v="0.55000000000000004"/>
    <n v="1.7222222222222223"/>
    <n v="384.96774193548384"/>
    <n v="75.777777777777786"/>
    <n v="0"/>
    <n v="0"/>
    <x v="0"/>
    <n v="907.97850000000005"/>
  </r>
  <r>
    <x v="2269"/>
    <x v="2269"/>
    <s v="fasteners"/>
    <n v="29.8"/>
    <n v="725"/>
    <n v="11"/>
    <n v="327.8"/>
    <s v="Tornillería Ibérica SL"/>
    <n v="10"/>
    <n v="0.5"/>
    <n v="0.12222222222222222"/>
    <n v="5931.818181818182"/>
    <n v="4.8888888888888884"/>
    <n v="0"/>
    <n v="0"/>
    <x v="0"/>
    <n v="10802.5"/>
  </r>
  <r>
    <x v="2270"/>
    <x v="2270"/>
    <s v="fasteners"/>
    <n v="2.59"/>
    <n v="1393"/>
    <n v="136"/>
    <n v="327.78"/>
    <s v="Tornillería Ibérica SL"/>
    <n v="10"/>
    <n v="0.5"/>
    <n v="1.5111111111111111"/>
    <n v="921.83823529411768"/>
    <n v="60.444444444444443"/>
    <n v="0"/>
    <n v="0"/>
    <x v="0"/>
    <n v="1803.9349999999999"/>
  </r>
  <r>
    <x v="2271"/>
    <x v="2271"/>
    <s v="fasteners"/>
    <n v="18.600000000000001"/>
    <n v="1973"/>
    <n v="22"/>
    <n v="327.66000000000003"/>
    <s v="Tornillería Ibérica SL"/>
    <n v="10"/>
    <n v="0.5"/>
    <n v="0.24444444444444444"/>
    <n v="8071.3636363636369"/>
    <n v="9.7777777777777768"/>
    <n v="0"/>
    <n v="0"/>
    <x v="0"/>
    <n v="18348.900000000001"/>
  </r>
  <r>
    <x v="2272"/>
    <x v="2272"/>
    <s v="fasteners"/>
    <n v="26.7"/>
    <n v="1881"/>
    <n v="13"/>
    <n v="327.3"/>
    <s v="Tornillería Ibérica SL"/>
    <n v="10"/>
    <n v="0.5"/>
    <n v="0.14444444444444443"/>
    <n v="13022.307692307693"/>
    <n v="5.7777777777777768"/>
    <n v="0"/>
    <n v="0"/>
    <x v="0"/>
    <n v="25111.35"/>
  </r>
  <r>
    <x v="2273"/>
    <x v="2273"/>
    <s v="fasteners"/>
    <n v="4.99"/>
    <n v="0"/>
    <n v="69"/>
    <n v="326.41000000000003"/>
    <s v="Tornillería Ibérica SL"/>
    <n v="10"/>
    <n v="0.5"/>
    <n v="0.76666666666666672"/>
    <n v="0"/>
    <n v="30.666666666666668"/>
    <n v="31"/>
    <n v="77.344999999999999"/>
    <x v="3"/>
    <n v="0"/>
  </r>
  <r>
    <x v="2274"/>
    <x v="2274"/>
    <s v="fasteners"/>
    <n v="30.05"/>
    <n v="774"/>
    <n v="11"/>
    <n v="326.35000000000002"/>
    <s v="Tornillería Ibérica SL"/>
    <n v="10"/>
    <n v="0.5"/>
    <n v="0.12222222222222222"/>
    <n v="6332.727272727273"/>
    <n v="4.8888888888888884"/>
    <n v="0"/>
    <n v="0"/>
    <x v="0"/>
    <n v="11629.35"/>
  </r>
  <r>
    <x v="2275"/>
    <x v="2275"/>
    <s v="fasteners"/>
    <n v="34.21"/>
    <n v="192"/>
    <n v="10"/>
    <n v="325.66000000000003"/>
    <s v="Tornillería Ibérica SL"/>
    <n v="10"/>
    <n v="0.5"/>
    <n v="0.1111111111111111"/>
    <n v="1728"/>
    <n v="4.4444444444444446"/>
    <n v="0"/>
    <n v="0"/>
    <x v="0"/>
    <n v="3284.16"/>
  </r>
  <r>
    <x v="2276"/>
    <x v="2276"/>
    <s v="fasteners"/>
    <n v="4.29"/>
    <n v="1121"/>
    <n v="80"/>
    <n v="325.44"/>
    <s v="Tornillería Ibérica SL"/>
    <n v="10"/>
    <n v="0.5"/>
    <n v="0.88888888888888884"/>
    <n v="1261.125"/>
    <n v="35.555555555555557"/>
    <n v="0"/>
    <n v="0"/>
    <x v="0"/>
    <n v="2404.5450000000001"/>
  </r>
  <r>
    <x v="2277"/>
    <x v="2277"/>
    <s v="fasteners"/>
    <n v="5.99"/>
    <n v="1938"/>
    <n v="57"/>
    <n v="325.35000000000002"/>
    <s v="Tornillería Ibérica SL"/>
    <n v="10"/>
    <n v="0.5"/>
    <n v="0.6333333333333333"/>
    <n v="3060"/>
    <n v="25.333333333333332"/>
    <n v="0"/>
    <n v="0"/>
    <x v="0"/>
    <n v="5804.31"/>
  </r>
  <r>
    <x v="2278"/>
    <x v="2278"/>
    <s v="fasteners"/>
    <n v="4.99"/>
    <n v="642"/>
    <n v="69"/>
    <n v="325.20999999999998"/>
    <s v="Tornillería Ibérica SL"/>
    <n v="10"/>
    <n v="0.5"/>
    <n v="0.76666666666666672"/>
    <n v="837.39130434782601"/>
    <n v="30.666666666666668"/>
    <n v="0"/>
    <n v="0"/>
    <x v="0"/>
    <n v="1601.79"/>
  </r>
  <r>
    <x v="2279"/>
    <x v="2279"/>
    <s v="fasteners"/>
    <n v="19.5"/>
    <n v="2054"/>
    <n v="20"/>
    <n v="325.05"/>
    <s v="Tornillería Ibérica SL"/>
    <n v="10"/>
    <n v="0.5"/>
    <n v="0.22222222222222221"/>
    <n v="9243"/>
    <n v="8.8888888888888893"/>
    <n v="0"/>
    <n v="0"/>
    <x v="0"/>
    <n v="20026.5"/>
  </r>
  <r>
    <x v="2280"/>
    <x v="2280"/>
    <s v="fasteners"/>
    <n v="19.989999999999998"/>
    <n v="582"/>
    <n v="17"/>
    <n v="324.63"/>
    <s v="Tornillería Ibérica SL"/>
    <n v="10"/>
    <n v="0.5"/>
    <n v="0.18888888888888888"/>
    <n v="3081.1764705882356"/>
    <n v="7.5555555555555554"/>
    <n v="0"/>
    <n v="0"/>
    <x v="0"/>
    <n v="5817.09"/>
  </r>
  <r>
    <x v="2281"/>
    <x v="2281"/>
    <s v="anchors"/>
    <n v="6.69"/>
    <n v="1113"/>
    <n v="51"/>
    <n v="324.43"/>
    <s v="Fijaciones Norte SA"/>
    <n v="14"/>
    <n v="0.55000000000000004"/>
    <n v="0.56666666666666665"/>
    <n v="1964.1176470588236"/>
    <n v="24.933333333333334"/>
    <n v="0"/>
    <n v="0"/>
    <x v="0"/>
    <n v="4095.2835"/>
  </r>
  <r>
    <x v="2282"/>
    <x v="2282"/>
    <s v="fasteners"/>
    <n v="3.79"/>
    <n v="1191"/>
    <n v="89"/>
    <n v="324.2"/>
    <s v="Tornillería Ibérica SL"/>
    <n v="10"/>
    <n v="0.5"/>
    <n v="0.98888888888888893"/>
    <n v="1204.38202247191"/>
    <n v="39.555555555555557"/>
    <n v="0"/>
    <n v="0"/>
    <x v="0"/>
    <n v="2256.9450000000002"/>
  </r>
  <r>
    <x v="2283"/>
    <x v="2283"/>
    <s v="fasteners"/>
    <n v="6.89"/>
    <n v="116"/>
    <n v="49"/>
    <n v="323.99"/>
    <s v="Tornillería Ibérica SL"/>
    <n v="10"/>
    <n v="0.5"/>
    <n v="0.5444444444444444"/>
    <n v="213.06122448979593"/>
    <n v="21.777777777777775"/>
    <n v="0"/>
    <n v="0"/>
    <x v="0"/>
    <n v="399.62"/>
  </r>
  <r>
    <x v="2284"/>
    <x v="2284"/>
    <s v="fasteners"/>
    <n v="38.1"/>
    <n v="0"/>
    <n v="9"/>
    <n v="323.83999999999997"/>
    <s v="Tornillería Ibérica SL"/>
    <n v="10"/>
    <n v="0.5"/>
    <n v="0.1"/>
    <n v="0"/>
    <n v="4"/>
    <n v="4"/>
    <n v="76.2"/>
    <x v="3"/>
    <n v="0"/>
  </r>
  <r>
    <x v="2285"/>
    <x v="2285"/>
    <s v="fasteners"/>
    <n v="3.29"/>
    <n v="2091"/>
    <n v="102"/>
    <n v="322.76"/>
    <s v="Tornillería Ibérica SL"/>
    <n v="10"/>
    <n v="0.5"/>
    <n v="1.1333333333333333"/>
    <n v="1845"/>
    <n v="45.333333333333329"/>
    <n v="0"/>
    <n v="0"/>
    <x v="0"/>
    <n v="3439.6950000000002"/>
  </r>
  <r>
    <x v="2286"/>
    <x v="2286"/>
    <s v="fasteners"/>
    <n v="39.450000000000003"/>
    <n v="1039"/>
    <n v="8"/>
    <n v="322.70999999999998"/>
    <s v="Tornillería Ibérica SL"/>
    <n v="10"/>
    <n v="0.5"/>
    <n v="8.8888888888888892E-2"/>
    <n v="11688.75"/>
    <n v="3.5555555555555558"/>
    <n v="0"/>
    <n v="0"/>
    <x v="0"/>
    <n v="20494.275000000001"/>
  </r>
  <r>
    <x v="2287"/>
    <x v="2287"/>
    <s v="fasteners"/>
    <n v="22.55"/>
    <n v="1285"/>
    <n v="19"/>
    <n v="322.60000000000002"/>
    <s v="Tornillería Ibérica SL"/>
    <n v="10"/>
    <n v="0.5"/>
    <n v="0.21111111111111111"/>
    <n v="6086.8421052631575"/>
    <n v="8.4444444444444446"/>
    <n v="0"/>
    <n v="0"/>
    <x v="0"/>
    <n v="14488.375"/>
  </r>
  <r>
    <x v="2288"/>
    <x v="2288"/>
    <s v="fasteners"/>
    <n v="4.09"/>
    <n v="1268"/>
    <n v="90"/>
    <n v="322.54000000000002"/>
    <s v="Tornillería Ibérica SL"/>
    <n v="10"/>
    <n v="0.5"/>
    <n v="1"/>
    <n v="1268"/>
    <n v="40"/>
    <n v="0"/>
    <n v="0"/>
    <x v="0"/>
    <n v="2593.06"/>
  </r>
  <r>
    <x v="2289"/>
    <x v="2289"/>
    <s v="anchors"/>
    <n v="2.79"/>
    <n v="150"/>
    <n v="122"/>
    <n v="322.14"/>
    <s v="Fijaciones Norte SA"/>
    <n v="14"/>
    <n v="0.55000000000000004"/>
    <n v="1.3555555555555556"/>
    <n v="110.65573770491802"/>
    <n v="59.644444444444446"/>
    <n v="0"/>
    <n v="0"/>
    <x v="2"/>
    <n v="230.17500000000001"/>
  </r>
  <r>
    <x v="2290"/>
    <x v="2290"/>
    <s v="fasteners"/>
    <n v="22.9"/>
    <n v="1044"/>
    <n v="18"/>
    <n v="322.02999999999997"/>
    <s v="Tornillería Ibérica SL"/>
    <n v="10"/>
    <n v="0.5"/>
    <n v="0.2"/>
    <n v="5220"/>
    <n v="8"/>
    <n v="0"/>
    <n v="0"/>
    <x v="0"/>
    <n v="11953.8"/>
  </r>
  <r>
    <x v="2291"/>
    <x v="2291"/>
    <s v="fasteners"/>
    <n v="62.78"/>
    <n v="647"/>
    <n v="5"/>
    <n v="321.44"/>
    <s v="Tornillería Ibérica SL"/>
    <n v="10"/>
    <n v="0.5"/>
    <n v="5.5555555555555552E-2"/>
    <n v="11646"/>
    <n v="2.2222222222222223"/>
    <n v="0"/>
    <n v="0"/>
    <x v="0"/>
    <n v="20309.330000000002"/>
  </r>
  <r>
    <x v="2292"/>
    <x v="2292"/>
    <s v="anchors"/>
    <n v="27.99"/>
    <n v="1397"/>
    <n v="13"/>
    <n v="320.89999999999998"/>
    <s v="Fijaciones Norte SA"/>
    <n v="14"/>
    <n v="0.55000000000000004"/>
    <n v="0.14444444444444443"/>
    <n v="9671.5384615384628"/>
    <n v="6.3555555555555552"/>
    <n v="0"/>
    <n v="0"/>
    <x v="0"/>
    <n v="21506.1165"/>
  </r>
  <r>
    <x v="2293"/>
    <x v="2293"/>
    <s v="fasteners"/>
    <n v="16.3"/>
    <n v="1777"/>
    <n v="20"/>
    <n v="320.82"/>
    <s v="Tornillería Ibérica SL"/>
    <n v="10"/>
    <n v="0.5"/>
    <n v="0.22222222222222221"/>
    <n v="7996.5"/>
    <n v="8.8888888888888893"/>
    <n v="0"/>
    <n v="0"/>
    <x v="0"/>
    <n v="14482.55"/>
  </r>
  <r>
    <x v="2294"/>
    <x v="2294"/>
    <s v="fasteners"/>
    <n v="7"/>
    <n v="961"/>
    <n v="47"/>
    <n v="320.74"/>
    <s v="Tornillería Ibérica SL"/>
    <n v="10"/>
    <n v="0.5"/>
    <n v="0.52222222222222225"/>
    <n v="1840.2127659574467"/>
    <n v="20.888888888888889"/>
    <n v="0"/>
    <n v="0"/>
    <x v="0"/>
    <n v="3363.5"/>
  </r>
  <r>
    <x v="2295"/>
    <x v="2295"/>
    <s v="fasteners"/>
    <n v="22"/>
    <n v="18"/>
    <n v="15"/>
    <n v="319.44"/>
    <s v="Tornillería Ibérica SL"/>
    <n v="10"/>
    <n v="0.5"/>
    <n v="0.16666666666666666"/>
    <n v="108"/>
    <n v="6.6666666666666661"/>
    <n v="0"/>
    <n v="0"/>
    <x v="2"/>
    <n v="198"/>
  </r>
  <r>
    <x v="2296"/>
    <x v="2296"/>
    <s v="fasteners"/>
    <n v="41.25"/>
    <n v="1850"/>
    <n v="8"/>
    <n v="319.27999999999997"/>
    <s v="Tornillería Ibérica SL"/>
    <n v="10"/>
    <n v="0.5"/>
    <n v="8.8888888888888892E-2"/>
    <n v="20812.5"/>
    <n v="3.5555555555555558"/>
    <n v="0"/>
    <n v="0"/>
    <x v="0"/>
    <n v="38156.25"/>
  </r>
  <r>
    <x v="2297"/>
    <x v="2297"/>
    <s v="fasteners"/>
    <n v="2.99"/>
    <n v="1661"/>
    <n v="114"/>
    <n v="319.14"/>
    <s v="Tornillería Ibérica SL"/>
    <n v="10"/>
    <n v="0.5"/>
    <n v="1.2666666666666666"/>
    <n v="1311.3157894736842"/>
    <n v="50.666666666666664"/>
    <n v="0"/>
    <n v="0"/>
    <x v="0"/>
    <n v="2483.1950000000002"/>
  </r>
  <r>
    <x v="2298"/>
    <x v="2298"/>
    <s v="anchors"/>
    <n v="54.59"/>
    <n v="105"/>
    <n v="6"/>
    <n v="318.8"/>
    <s v="Fijaciones Norte SA"/>
    <n v="14"/>
    <n v="0.55000000000000004"/>
    <n v="6.6666666666666666E-2"/>
    <n v="1575"/>
    <n v="2.9333333333333331"/>
    <n v="0"/>
    <n v="0"/>
    <x v="0"/>
    <n v="3152.5725000000002"/>
  </r>
  <r>
    <x v="2299"/>
    <x v="2299"/>
    <s v="fasteners"/>
    <n v="5.59"/>
    <n v="19"/>
    <n v="60"/>
    <n v="318.76"/>
    <s v="Tornillería Ibérica SL"/>
    <n v="10"/>
    <n v="0.5"/>
    <n v="0.66666666666666663"/>
    <n v="28.5"/>
    <n v="26.666666666666664"/>
    <n v="8"/>
    <n v="22.36"/>
    <x v="1"/>
    <n v="53.104999999999997"/>
  </r>
  <r>
    <x v="2300"/>
    <x v="2300"/>
    <s v="fasteners"/>
    <n v="11.8"/>
    <n v="727"/>
    <n v="28"/>
    <n v="318.66000000000003"/>
    <s v="Tornillería Ibérica SL"/>
    <n v="10"/>
    <n v="0.5"/>
    <n v="0.31111111111111112"/>
    <n v="2336.7857142857142"/>
    <n v="12.444444444444445"/>
    <n v="0"/>
    <n v="0"/>
    <x v="0"/>
    <n v="4289.3"/>
  </r>
  <r>
    <x v="2301"/>
    <x v="2301"/>
    <s v="fasteners"/>
    <n v="45.1"/>
    <n v="1952"/>
    <n v="7"/>
    <n v="318.41000000000003"/>
    <s v="Tornillería Ibérica SL"/>
    <n v="10"/>
    <n v="0.5"/>
    <n v="7.7777777777777779E-2"/>
    <n v="25097.142857142855"/>
    <n v="3.1111111111111112"/>
    <n v="0"/>
    <n v="0"/>
    <x v="0"/>
    <n v="44017.599999999999"/>
  </r>
  <r>
    <x v="2302"/>
    <x v="2302"/>
    <s v="anchors"/>
    <n v="25.79"/>
    <n v="1522"/>
    <n v="13"/>
    <n v="318.27999999999997"/>
    <s v="Fijaciones Norte SA"/>
    <n v="14"/>
    <n v="0.55000000000000004"/>
    <n v="0.14444444444444443"/>
    <n v="10536.923076923078"/>
    <n v="6.3555555555555552"/>
    <n v="0"/>
    <n v="0"/>
    <x v="0"/>
    <n v="21588.809000000001"/>
  </r>
  <r>
    <x v="2303"/>
    <x v="2303"/>
    <s v="fasteners"/>
    <n v="7.79"/>
    <n v="1982"/>
    <n v="42"/>
    <n v="317.75"/>
    <s v="Tornillería Ibérica SL"/>
    <n v="10"/>
    <n v="0.5"/>
    <n v="0.46666666666666667"/>
    <n v="4247.1428571428569"/>
    <n v="18.666666666666668"/>
    <n v="0"/>
    <n v="0"/>
    <x v="0"/>
    <n v="7719.89"/>
  </r>
  <r>
    <x v="2304"/>
    <x v="2304"/>
    <s v="fasteners"/>
    <n v="5.79"/>
    <n v="1795"/>
    <n v="56"/>
    <n v="317.60000000000002"/>
    <s v="Tornillería Ibérica SL"/>
    <n v="10"/>
    <n v="0.5"/>
    <n v="0.62222222222222223"/>
    <n v="2884.8214285714284"/>
    <n v="24.888888888888889"/>
    <n v="0"/>
    <n v="0"/>
    <x v="0"/>
    <n v="5196.5249999999996"/>
  </r>
  <r>
    <x v="2305"/>
    <x v="2305"/>
    <s v="anchors"/>
    <n v="4.49"/>
    <n v="808"/>
    <n v="72"/>
    <n v="317.16000000000003"/>
    <s v="Fijaciones Norte SA"/>
    <n v="14"/>
    <n v="0.55000000000000004"/>
    <n v="0.8"/>
    <n v="1010"/>
    <n v="35.200000000000003"/>
    <n v="0"/>
    <n v="0"/>
    <x v="0"/>
    <n v="1995.356"/>
  </r>
  <r>
    <x v="2306"/>
    <x v="2306"/>
    <s v="anchors"/>
    <n v="7.59"/>
    <n v="1258"/>
    <n v="44"/>
    <n v="316.88"/>
    <s v="Fijaciones Norte SA"/>
    <n v="14"/>
    <n v="0.55000000000000004"/>
    <n v="0.48888888888888887"/>
    <n v="2573.1818181818185"/>
    <n v="21.511111111111109"/>
    <n v="0"/>
    <n v="0"/>
    <x v="0"/>
    <n v="5251.5209999999997"/>
  </r>
  <r>
    <x v="2307"/>
    <x v="2307"/>
    <s v="fasteners"/>
    <n v="30.1"/>
    <n v="2072"/>
    <n v="11"/>
    <n v="316.64"/>
    <s v="Tornillería Ibérica SL"/>
    <n v="10"/>
    <n v="0.5"/>
    <n v="0.12222222222222222"/>
    <n v="16952.727272727272"/>
    <n v="4.8888888888888884"/>
    <n v="0"/>
    <n v="0"/>
    <x v="0"/>
    <n v="31183.599999999999"/>
  </r>
  <r>
    <x v="2308"/>
    <x v="2308"/>
    <s v="fasteners"/>
    <n v="8.99"/>
    <n v="588"/>
    <n v="37"/>
    <n v="316.61"/>
    <s v="Tornillería Ibérica SL"/>
    <n v="10"/>
    <n v="0.5"/>
    <n v="0.41111111111111109"/>
    <n v="1430.2702702702704"/>
    <n v="16.444444444444443"/>
    <n v="0"/>
    <n v="0"/>
    <x v="0"/>
    <n v="2643.06"/>
  </r>
  <r>
    <x v="2309"/>
    <x v="2309"/>
    <s v="fasteners"/>
    <n v="2.69"/>
    <n v="22"/>
    <n v="155"/>
    <n v="316.47000000000003"/>
    <s v="Tornillería Ibérica SL"/>
    <n v="10"/>
    <n v="0.5"/>
    <n v="1.7222222222222223"/>
    <n v="12.774193548387096"/>
    <n v="68.888888888888886"/>
    <n v="47"/>
    <n v="63.215000000000003"/>
    <x v="1"/>
    <n v="29.59"/>
  </r>
  <r>
    <x v="2310"/>
    <x v="2310"/>
    <s v="anchors"/>
    <n v="29.19"/>
    <n v="675"/>
    <n v="11"/>
    <n v="316.41000000000003"/>
    <s v="Fijaciones Norte SA"/>
    <n v="14"/>
    <n v="0.55000000000000004"/>
    <n v="0.12222222222222222"/>
    <n v="5522.727272727273"/>
    <n v="5.3777777777777773"/>
    <n v="0"/>
    <n v="0"/>
    <x v="0"/>
    <n v="10836.7875"/>
  </r>
  <r>
    <x v="2311"/>
    <x v="2311"/>
    <s v="anchors"/>
    <n v="45.19"/>
    <n v="1949"/>
    <n v="7"/>
    <n v="316.33"/>
    <s v="Fijaciones Norte SA"/>
    <n v="14"/>
    <n v="0.55000000000000004"/>
    <n v="7.7777777777777779E-2"/>
    <n v="25058.571428571428"/>
    <n v="3.4222222222222225"/>
    <n v="0"/>
    <n v="0"/>
    <x v="0"/>
    <n v="48441.4205"/>
  </r>
  <r>
    <x v="2312"/>
    <x v="2312"/>
    <s v="fasteners"/>
    <n v="3.85"/>
    <n v="1359"/>
    <n v="86"/>
    <n v="315.98"/>
    <s v="Tornillería Ibérica SL"/>
    <n v="10"/>
    <n v="0.5"/>
    <n v="0.9555555555555556"/>
    <n v="1422.2093023255813"/>
    <n v="38.222222222222221"/>
    <n v="0"/>
    <n v="0"/>
    <x v="0"/>
    <n v="2616.0749999999998"/>
  </r>
  <r>
    <x v="2313"/>
    <x v="2313"/>
    <s v="fasteners"/>
    <n v="33.19"/>
    <n v="455"/>
    <n v="10"/>
    <n v="315.94"/>
    <s v="Tornillería Ibérica SL"/>
    <n v="10"/>
    <n v="0.5"/>
    <n v="0.1111111111111111"/>
    <n v="4095"/>
    <n v="4.4444444444444446"/>
    <n v="0"/>
    <n v="0"/>
    <x v="0"/>
    <n v="7550.7250000000004"/>
  </r>
  <r>
    <x v="2314"/>
    <x v="2314"/>
    <s v="fasteners"/>
    <n v="10.79"/>
    <n v="903"/>
    <n v="36"/>
    <n v="314.79000000000002"/>
    <s v="Tornillería Ibérica SL"/>
    <n v="10"/>
    <n v="0.5"/>
    <n v="0.4"/>
    <n v="2257.5"/>
    <n v="16"/>
    <n v="0"/>
    <n v="0"/>
    <x v="0"/>
    <n v="4871.6850000000004"/>
  </r>
  <r>
    <x v="2315"/>
    <x v="2315"/>
    <s v="fasteners"/>
    <n v="32.630000000000003"/>
    <n v="60"/>
    <n v="10"/>
    <n v="314.56"/>
    <s v="Tornillería Ibérica SL"/>
    <n v="10"/>
    <n v="0.5"/>
    <n v="0.1111111111111111"/>
    <n v="540"/>
    <n v="4.4444444444444446"/>
    <n v="0"/>
    <n v="0"/>
    <x v="0"/>
    <n v="978.9"/>
  </r>
  <r>
    <x v="2316"/>
    <x v="2316"/>
    <s v="fasteners"/>
    <n v="3.19"/>
    <n v="0"/>
    <n v="103"/>
    <n v="314.42"/>
    <s v="Tornillería Ibérica SL"/>
    <n v="10"/>
    <n v="0.5"/>
    <n v="1.1444444444444444"/>
    <n v="0"/>
    <n v="45.777777777777771"/>
    <n v="46"/>
    <n v="73.37"/>
    <x v="3"/>
    <n v="0"/>
  </r>
  <r>
    <x v="2317"/>
    <x v="2317"/>
    <s v="fasteners"/>
    <n v="15.05"/>
    <n v="0"/>
    <n v="21"/>
    <n v="313.95"/>
    <s v="Tornillería Ibérica SL"/>
    <n v="10"/>
    <n v="0.5"/>
    <n v="0.23333333333333334"/>
    <n v="0"/>
    <n v="9.3333333333333339"/>
    <n v="10"/>
    <n v="75.25"/>
    <x v="3"/>
    <n v="0"/>
  </r>
  <r>
    <x v="2318"/>
    <x v="2318"/>
    <s v="fasteners"/>
    <n v="40.42"/>
    <n v="1747"/>
    <n v="8"/>
    <n v="313.67"/>
    <s v="Tornillería Ibérica SL"/>
    <n v="10"/>
    <n v="0.5"/>
    <n v="8.8888888888888892E-2"/>
    <n v="19653.75"/>
    <n v="3.5555555555555558"/>
    <n v="0"/>
    <n v="0"/>
    <x v="0"/>
    <n v="35306.870000000003"/>
  </r>
  <r>
    <x v="2319"/>
    <x v="2319"/>
    <s v="fasteners"/>
    <n v="12.4"/>
    <n v="762"/>
    <n v="26"/>
    <n v="313.48"/>
    <s v="Tornillería Ibérica SL"/>
    <n v="10"/>
    <n v="0.5"/>
    <n v="0.28888888888888886"/>
    <n v="2637.6923076923081"/>
    <n v="11.555555555555554"/>
    <n v="0"/>
    <n v="0"/>
    <x v="0"/>
    <n v="4724.3999999999996"/>
  </r>
  <r>
    <x v="2320"/>
    <x v="2320"/>
    <s v="fasteners"/>
    <n v="3.79"/>
    <n v="330"/>
    <n v="86"/>
    <n v="313.10000000000002"/>
    <s v="Tornillería Ibérica SL"/>
    <n v="10"/>
    <n v="0.5"/>
    <n v="0.9555555555555556"/>
    <n v="345.3488372093023"/>
    <n v="38.222222222222221"/>
    <n v="0"/>
    <n v="0"/>
    <x v="0"/>
    <n v="625.35"/>
  </r>
  <r>
    <x v="2321"/>
    <x v="2321"/>
    <s v="fasteners"/>
    <n v="6.2"/>
    <n v="1079"/>
    <n v="53"/>
    <n v="312.33999999999997"/>
    <s v="Tornillería Ibérica SL"/>
    <n v="10"/>
    <n v="0.5"/>
    <n v="0.58888888888888891"/>
    <n v="1832.2641509433961"/>
    <n v="23.555555555555557"/>
    <n v="0"/>
    <n v="0"/>
    <x v="0"/>
    <n v="3344.9"/>
  </r>
  <r>
    <x v="2322"/>
    <x v="2322"/>
    <s v="fasteners"/>
    <n v="17.989999999999998"/>
    <n v="9"/>
    <n v="18"/>
    <n v="311.94"/>
    <s v="Tornillería Ibérica SL"/>
    <n v="10"/>
    <n v="0.5"/>
    <n v="0.2"/>
    <n v="45"/>
    <n v="8"/>
    <n v="0"/>
    <n v="0"/>
    <x v="2"/>
    <n v="80.954999999999998"/>
  </r>
  <r>
    <x v="2323"/>
    <x v="2323"/>
    <s v="fasteners"/>
    <n v="31.65"/>
    <n v="124"/>
    <n v="10"/>
    <n v="311.44"/>
    <s v="Tornillería Ibérica SL"/>
    <n v="10"/>
    <n v="0.5"/>
    <n v="0.1111111111111111"/>
    <n v="1116"/>
    <n v="4.4444444444444446"/>
    <n v="0"/>
    <n v="0"/>
    <x v="0"/>
    <n v="1962.3"/>
  </r>
  <r>
    <x v="2324"/>
    <x v="2324"/>
    <s v="fasteners"/>
    <n v="47.15"/>
    <n v="951"/>
    <n v="7"/>
    <n v="311.2"/>
    <s v="Tornillería Ibérica SL"/>
    <n v="10"/>
    <n v="0.5"/>
    <n v="7.7777777777777779E-2"/>
    <n v="12227.142857142857"/>
    <n v="3.1111111111111112"/>
    <n v="0"/>
    <n v="0"/>
    <x v="0"/>
    <n v="22419.825000000001"/>
  </r>
  <r>
    <x v="2325"/>
    <x v="2325"/>
    <s v="fasteners"/>
    <n v="2.19"/>
    <n v="789"/>
    <n v="150"/>
    <n v="310.85000000000002"/>
    <s v="Tornillería Ibérica SL"/>
    <n v="10"/>
    <n v="0.5"/>
    <n v="1.6666666666666667"/>
    <n v="473.4"/>
    <n v="66.666666666666671"/>
    <n v="0"/>
    <n v="0"/>
    <x v="0"/>
    <n v="863.95500000000004"/>
  </r>
  <r>
    <x v="2326"/>
    <x v="2326"/>
    <s v="fasteners"/>
    <n v="23.45"/>
    <n v="897"/>
    <n v="13"/>
    <n v="310.49"/>
    <s v="Tornillería Ibérica SL"/>
    <n v="10"/>
    <n v="0.5"/>
    <n v="0.14444444444444443"/>
    <n v="6210.0000000000009"/>
    <n v="5.7777777777777768"/>
    <n v="0"/>
    <n v="0"/>
    <x v="0"/>
    <n v="10517.325000000001"/>
  </r>
  <r>
    <x v="2327"/>
    <x v="2327"/>
    <s v="fasteners"/>
    <n v="2.89"/>
    <n v="1653"/>
    <n v="124"/>
    <n v="310.43"/>
    <s v="Tornillería Ibérica SL"/>
    <n v="10"/>
    <n v="0.5"/>
    <n v="1.3777777777777778"/>
    <n v="1199.758064516129"/>
    <n v="55.111111111111114"/>
    <n v="0"/>
    <n v="0"/>
    <x v="0"/>
    <n v="2388.585"/>
  </r>
  <r>
    <x v="2328"/>
    <x v="2328"/>
    <s v="fasteners"/>
    <n v="54.65"/>
    <n v="611"/>
    <n v="6"/>
    <n v="310.42"/>
    <s v="Tornillería Ibérica SL"/>
    <n v="10"/>
    <n v="0.5"/>
    <n v="6.6666666666666666E-2"/>
    <n v="9165"/>
    <n v="2.6666666666666665"/>
    <n v="0"/>
    <n v="0"/>
    <x v="0"/>
    <n v="16695.575000000001"/>
  </r>
  <r>
    <x v="2329"/>
    <x v="2329"/>
    <s v="anchors"/>
    <n v="20.09"/>
    <n v="700"/>
    <n v="16"/>
    <n v="310.18"/>
    <s v="Fijaciones Norte SA"/>
    <n v="14"/>
    <n v="0.55000000000000004"/>
    <n v="0.17777777777777778"/>
    <n v="3937.5"/>
    <n v="7.8222222222222229"/>
    <n v="0"/>
    <n v="0"/>
    <x v="0"/>
    <n v="7734.65"/>
  </r>
  <r>
    <x v="2330"/>
    <x v="2330"/>
    <s v="fasteners"/>
    <n v="9.2899999999999991"/>
    <n v="637"/>
    <n v="35"/>
    <n v="308.51"/>
    <s v="Tornillería Ibérica SL"/>
    <n v="10"/>
    <n v="0.5"/>
    <n v="0.3888888888888889"/>
    <n v="1638"/>
    <n v="15.555555555555555"/>
    <n v="0"/>
    <n v="0"/>
    <x v="0"/>
    <n v="2958.8649999999998"/>
  </r>
  <r>
    <x v="2331"/>
    <x v="2331"/>
    <s v="anchors"/>
    <n v="36.49"/>
    <n v="80"/>
    <n v="10"/>
    <n v="308.25"/>
    <s v="Fijaciones Norte SA"/>
    <n v="14"/>
    <n v="0.55000000000000004"/>
    <n v="0.1111111111111111"/>
    <n v="720"/>
    <n v="4.8888888888888884"/>
    <n v="0"/>
    <n v="0"/>
    <x v="0"/>
    <n v="1605.56"/>
  </r>
  <r>
    <x v="2332"/>
    <x v="2332"/>
    <s v="fasteners"/>
    <n v="3.39"/>
    <n v="1395"/>
    <n v="93"/>
    <n v="307.27"/>
    <s v="Tornillería Ibérica SL"/>
    <n v="10"/>
    <n v="0.5"/>
    <n v="1.0333333333333334"/>
    <n v="1349.9999999999998"/>
    <n v="41.333333333333336"/>
    <n v="0"/>
    <n v="0"/>
    <x v="0"/>
    <n v="2364.5250000000001"/>
  </r>
  <r>
    <x v="2333"/>
    <x v="2333"/>
    <s v="fasteners"/>
    <n v="18.13"/>
    <n v="543"/>
    <n v="18"/>
    <n v="307.13"/>
    <s v="Tornillería Ibérica SL"/>
    <n v="10"/>
    <n v="0.5"/>
    <n v="0.2"/>
    <n v="2715"/>
    <n v="8"/>
    <n v="0"/>
    <n v="0"/>
    <x v="0"/>
    <n v="4922.2950000000001"/>
  </r>
  <r>
    <x v="2334"/>
    <x v="2334"/>
    <s v="fasteners"/>
    <n v="19.989999999999998"/>
    <n v="137"/>
    <n v="18"/>
    <n v="306.39999999999998"/>
    <s v="Tornillería Ibérica SL"/>
    <n v="10"/>
    <n v="0.5"/>
    <n v="0.2"/>
    <n v="685"/>
    <n v="8"/>
    <n v="0"/>
    <n v="0"/>
    <x v="0"/>
    <n v="1369.3150000000001"/>
  </r>
  <r>
    <x v="2335"/>
    <x v="2335"/>
    <s v="fasteners"/>
    <n v="41.1"/>
    <n v="878"/>
    <n v="8"/>
    <n v="305.77"/>
    <s v="Tornillería Ibérica SL"/>
    <n v="10"/>
    <n v="0.5"/>
    <n v="8.8888888888888892E-2"/>
    <n v="9877.5"/>
    <n v="3.5555555555555558"/>
    <n v="0"/>
    <n v="0"/>
    <x v="0"/>
    <n v="18042.900000000001"/>
  </r>
  <r>
    <x v="2336"/>
    <x v="2336"/>
    <s v="fasteners"/>
    <n v="14.7"/>
    <n v="1553"/>
    <n v="26"/>
    <n v="305.57"/>
    <s v="Tornillería Ibérica SL"/>
    <n v="10"/>
    <n v="0.5"/>
    <n v="0.28888888888888886"/>
    <n v="5375.7692307692314"/>
    <n v="11.555555555555554"/>
    <n v="0"/>
    <n v="0"/>
    <x v="0"/>
    <n v="11414.55"/>
  </r>
  <r>
    <x v="2337"/>
    <x v="2337"/>
    <s v="fasteners"/>
    <n v="5.12"/>
    <n v="922"/>
    <n v="64"/>
    <n v="305.54000000000002"/>
    <s v="Tornillería Ibérica SL"/>
    <n v="10"/>
    <n v="0.5"/>
    <n v="0.71111111111111114"/>
    <n v="1296.5625"/>
    <n v="28.444444444444446"/>
    <n v="0"/>
    <n v="0"/>
    <x v="0"/>
    <n v="2360.3200000000002"/>
  </r>
  <r>
    <x v="2338"/>
    <x v="2338"/>
    <s v="anchors"/>
    <n v="24.79"/>
    <n v="124"/>
    <n v="13"/>
    <n v="305.45"/>
    <s v="Fijaciones Norte SA"/>
    <n v="14"/>
    <n v="0.55000000000000004"/>
    <n v="0.14444444444444443"/>
    <n v="858.46153846153857"/>
    <n v="6.3555555555555552"/>
    <n v="0"/>
    <n v="0"/>
    <x v="0"/>
    <n v="1690.6780000000001"/>
  </r>
  <r>
    <x v="2339"/>
    <x v="2339"/>
    <s v="fasteners"/>
    <n v="24.59"/>
    <n v="0"/>
    <n v="13"/>
    <n v="305.39"/>
    <s v="Tornillería Ibérica SL"/>
    <n v="10"/>
    <n v="0.5"/>
    <n v="0.14444444444444443"/>
    <n v="0"/>
    <n v="5.7777777777777768"/>
    <n v="6"/>
    <n v="73.77"/>
    <x v="3"/>
    <n v="0"/>
  </r>
  <r>
    <x v="2340"/>
    <x v="2340"/>
    <s v="fasteners"/>
    <n v="11.69"/>
    <n v="1937"/>
    <n v="27"/>
    <n v="303.87"/>
    <s v="Tornillería Ibérica SL"/>
    <n v="10"/>
    <n v="0.5"/>
    <n v="0.3"/>
    <n v="6456.666666666667"/>
    <n v="12"/>
    <n v="0"/>
    <n v="0"/>
    <x v="0"/>
    <n v="11321.764999999999"/>
  </r>
  <r>
    <x v="2341"/>
    <x v="2341"/>
    <s v="anchors"/>
    <n v="25.49"/>
    <n v="1903"/>
    <n v="12"/>
    <n v="303.33"/>
    <s v="Fijaciones Norte SA"/>
    <n v="14"/>
    <n v="0.55000000000000004"/>
    <n v="0.13333333333333333"/>
    <n v="14272.5"/>
    <n v="5.8666666666666663"/>
    <n v="0"/>
    <n v="0"/>
    <x v="0"/>
    <n v="26679.108499999998"/>
  </r>
  <r>
    <x v="2342"/>
    <x v="2342"/>
    <s v="fasteners"/>
    <n v="12.05"/>
    <n v="4"/>
    <n v="25"/>
    <n v="303.17"/>
    <s v="Tornillería Ibérica SL"/>
    <n v="10"/>
    <n v="0.5"/>
    <n v="0.27777777777777779"/>
    <n v="14.399999999999999"/>
    <n v="11.111111111111111"/>
    <n v="8"/>
    <n v="48.2"/>
    <x v="1"/>
    <n v="24.1"/>
  </r>
  <r>
    <x v="2343"/>
    <x v="2343"/>
    <s v="fasteners"/>
    <n v="12.58"/>
    <n v="594"/>
    <n v="25"/>
    <n v="303.13"/>
    <s v="Tornillería Ibérica SL"/>
    <n v="10"/>
    <n v="0.5"/>
    <n v="0.27777777777777779"/>
    <n v="2138.4"/>
    <n v="11.111111111111111"/>
    <n v="0"/>
    <n v="0"/>
    <x v="0"/>
    <n v="3736.26"/>
  </r>
  <r>
    <x v="2344"/>
    <x v="2344"/>
    <s v="fasteners"/>
    <n v="151.36000000000001"/>
    <n v="1716"/>
    <n v="2"/>
    <n v="302.72000000000003"/>
    <s v="Tornillería Ibérica SL"/>
    <n v="10"/>
    <n v="0.5"/>
    <n v="2.2222222222222223E-2"/>
    <n v="77220"/>
    <n v="0.88888888888888895"/>
    <n v="0"/>
    <n v="0"/>
    <x v="0"/>
    <n v="129866.88"/>
  </r>
  <r>
    <x v="2345"/>
    <x v="2345"/>
    <s v="fasteners"/>
    <n v="21.09"/>
    <n v="122"/>
    <n v="15"/>
    <n v="302.41000000000003"/>
    <s v="Tornillería Ibérica SL"/>
    <n v="10"/>
    <n v="0.5"/>
    <n v="0.16666666666666666"/>
    <n v="732"/>
    <n v="6.6666666666666661"/>
    <n v="0"/>
    <n v="0"/>
    <x v="0"/>
    <n v="1286.49"/>
  </r>
  <r>
    <x v="2346"/>
    <x v="2346"/>
    <s v="fasteners"/>
    <n v="302.29000000000002"/>
    <n v="0"/>
    <n v="1"/>
    <n v="302.29000000000002"/>
    <s v="Tornillería Ibérica SL"/>
    <n v="10"/>
    <n v="0.5"/>
    <n v="1.1111111111111112E-2"/>
    <n v="0"/>
    <n v="0.44444444444444448"/>
    <n v="1"/>
    <n v="151.14500000000001"/>
    <x v="3"/>
    <n v="0"/>
  </r>
  <r>
    <x v="2347"/>
    <x v="2347"/>
    <s v="fasteners"/>
    <n v="7.29"/>
    <n v="919"/>
    <n v="43"/>
    <n v="302.19"/>
    <s v="Tornillería Ibérica SL"/>
    <n v="10"/>
    <n v="0.5"/>
    <n v="0.4777777777777778"/>
    <n v="1923.4883720930231"/>
    <n v="19.111111111111111"/>
    <n v="0"/>
    <n v="0"/>
    <x v="0"/>
    <n v="3349.7550000000001"/>
  </r>
  <r>
    <x v="2348"/>
    <x v="2348"/>
    <s v="fasteners"/>
    <n v="24.29"/>
    <n v="943"/>
    <n v="13"/>
    <n v="302.19"/>
    <s v="Tornillería Ibérica SL"/>
    <n v="10"/>
    <n v="0.5"/>
    <n v="0.14444444444444443"/>
    <n v="6528.461538461539"/>
    <n v="5.7777777777777768"/>
    <n v="0"/>
    <n v="0"/>
    <x v="0"/>
    <n v="11452.735000000001"/>
  </r>
  <r>
    <x v="2349"/>
    <x v="2349"/>
    <s v="fasteners"/>
    <n v="3.5"/>
    <n v="1090"/>
    <n v="90"/>
    <n v="301.98"/>
    <s v="Tornillería Ibérica SL"/>
    <n v="10"/>
    <n v="0.5"/>
    <n v="1"/>
    <n v="1090"/>
    <n v="40"/>
    <n v="0"/>
    <n v="0"/>
    <x v="0"/>
    <n v="1907.5"/>
  </r>
  <r>
    <x v="2350"/>
    <x v="2350"/>
    <s v="fasteners"/>
    <n v="6.22"/>
    <n v="1821"/>
    <n v="49"/>
    <n v="301.74"/>
    <s v="Tornillería Ibérica SL"/>
    <n v="10"/>
    <n v="0.5"/>
    <n v="0.5444444444444444"/>
    <n v="3344.6938775510207"/>
    <n v="21.777777777777775"/>
    <n v="0"/>
    <n v="0"/>
    <x v="0"/>
    <n v="5663.31"/>
  </r>
  <r>
    <x v="2351"/>
    <x v="2351"/>
    <s v="fasteners"/>
    <n v="4.49"/>
    <n v="203"/>
    <n v="70"/>
    <n v="301.16000000000003"/>
    <s v="Tornillería Ibérica SL"/>
    <n v="10"/>
    <n v="0.5"/>
    <n v="0.77777777777777779"/>
    <n v="261"/>
    <n v="31.111111111111111"/>
    <n v="0"/>
    <n v="0"/>
    <x v="0"/>
    <n v="455.73500000000001"/>
  </r>
  <r>
    <x v="2352"/>
    <x v="2352"/>
    <s v="fasteners"/>
    <n v="4.79"/>
    <n v="1763"/>
    <n v="65"/>
    <n v="300.57"/>
    <s v="Tornillería Ibérica SL"/>
    <n v="10"/>
    <n v="0.5"/>
    <n v="0.72222222222222221"/>
    <n v="2441.0769230769233"/>
    <n v="28.888888888888889"/>
    <n v="0"/>
    <n v="0"/>
    <x v="0"/>
    <n v="4222.3850000000002"/>
  </r>
  <r>
    <x v="2353"/>
    <x v="2353"/>
    <s v="fasteners"/>
    <n v="22.8"/>
    <n v="1399"/>
    <n v="13"/>
    <n v="300.51"/>
    <s v="Tornillería Ibérica SL"/>
    <n v="10"/>
    <n v="0.5"/>
    <n v="0.14444444444444443"/>
    <n v="9685.3846153846171"/>
    <n v="5.7777777777777768"/>
    <n v="0"/>
    <n v="0"/>
    <x v="0"/>
    <n v="15948.6"/>
  </r>
  <r>
    <x v="2354"/>
    <x v="2354"/>
    <s v="anchors"/>
    <n v="5.19"/>
    <n v="1078"/>
    <n v="74"/>
    <n v="300.20999999999998"/>
    <s v="Fijaciones Norte SA"/>
    <n v="14"/>
    <n v="0.55000000000000004"/>
    <n v="0.82222222222222219"/>
    <n v="1311.081081081081"/>
    <n v="36.177777777777777"/>
    <n v="0"/>
    <n v="0"/>
    <x v="0"/>
    <n v="3077.1509999999998"/>
  </r>
  <r>
    <x v="2355"/>
    <x v="2355"/>
    <s v="fasteners"/>
    <n v="12.3"/>
    <n v="281"/>
    <n v="26"/>
    <n v="300.2"/>
    <s v="Tornillería Ibérica SL"/>
    <n v="10"/>
    <n v="0.5"/>
    <n v="0.28888888888888886"/>
    <n v="972.69230769230774"/>
    <n v="11.555555555555554"/>
    <n v="0"/>
    <n v="0"/>
    <x v="0"/>
    <n v="1728.15"/>
  </r>
  <r>
    <x v="2356"/>
    <x v="2356"/>
    <s v="fasteners"/>
    <n v="44.98"/>
    <n v="0"/>
    <n v="7"/>
    <n v="299.56"/>
    <s v="Tornillería Ibérica SL"/>
    <n v="10"/>
    <n v="0.5"/>
    <n v="7.7777777777777779E-2"/>
    <n v="0"/>
    <n v="3.1111111111111112"/>
    <n v="4"/>
    <n v="89.96"/>
    <x v="3"/>
    <n v="0"/>
  </r>
  <r>
    <x v="2357"/>
    <x v="2357"/>
    <s v="fasteners"/>
    <n v="50.6"/>
    <n v="882"/>
    <n v="6"/>
    <n v="299.55"/>
    <s v="Tornillería Ibérica SL"/>
    <n v="10"/>
    <n v="0.5"/>
    <n v="6.6666666666666666E-2"/>
    <n v="13230"/>
    <n v="2.6666666666666665"/>
    <n v="0"/>
    <n v="0"/>
    <x v="0"/>
    <n v="22314.6"/>
  </r>
  <r>
    <x v="2358"/>
    <x v="2358"/>
    <s v="fasteners"/>
    <n v="26.35"/>
    <n v="17"/>
    <n v="12"/>
    <n v="299.32"/>
    <s v="Tornillería Ibérica SL"/>
    <n v="10"/>
    <n v="0.5"/>
    <n v="0.13333333333333333"/>
    <n v="127.5"/>
    <n v="5.333333333333333"/>
    <n v="0"/>
    <n v="0"/>
    <x v="2"/>
    <n v="223.97499999999999"/>
  </r>
  <r>
    <x v="2359"/>
    <x v="2359"/>
    <s v="fasteners"/>
    <n v="17.399999999999999"/>
    <n v="262"/>
    <n v="18"/>
    <n v="299.3"/>
    <s v="Tornillería Ibérica SL"/>
    <n v="10"/>
    <n v="0.5"/>
    <n v="0.2"/>
    <n v="1310"/>
    <n v="8"/>
    <n v="0"/>
    <n v="0"/>
    <x v="0"/>
    <n v="2279.4"/>
  </r>
  <r>
    <x v="2360"/>
    <x v="2360"/>
    <s v="fasteners"/>
    <n v="51.42"/>
    <n v="2102"/>
    <n v="6"/>
    <n v="299.27999999999997"/>
    <s v="Tornillería Ibérica SL"/>
    <n v="10"/>
    <n v="0.5"/>
    <n v="6.6666666666666666E-2"/>
    <n v="31530"/>
    <n v="2.6666666666666665"/>
    <n v="0"/>
    <n v="0"/>
    <x v="0"/>
    <n v="54042.42"/>
  </r>
  <r>
    <x v="2361"/>
    <x v="2361"/>
    <s v="fasteners"/>
    <n v="31.95"/>
    <n v="10"/>
    <n v="10"/>
    <n v="299.02"/>
    <s v="Tornillería Ibérica SL"/>
    <n v="10"/>
    <n v="0.5"/>
    <n v="0.1111111111111111"/>
    <n v="90"/>
    <n v="4.4444444444444446"/>
    <n v="0"/>
    <n v="0"/>
    <x v="2"/>
    <n v="159.75"/>
  </r>
  <r>
    <x v="2362"/>
    <x v="2362"/>
    <s v="fasteners"/>
    <n v="11.2"/>
    <n v="123"/>
    <n v="27"/>
    <n v="298.77999999999997"/>
    <s v="Tornillería Ibérica SL"/>
    <n v="10"/>
    <n v="0.5"/>
    <n v="0.3"/>
    <n v="410"/>
    <n v="12"/>
    <n v="0"/>
    <n v="0"/>
    <x v="0"/>
    <n v="688.8"/>
  </r>
  <r>
    <x v="2363"/>
    <x v="2363"/>
    <s v="fasteners"/>
    <n v="3.69"/>
    <n v="0"/>
    <n v="86"/>
    <n v="298.27999999999997"/>
    <s v="Tornillería Ibérica SL"/>
    <n v="10"/>
    <n v="0.5"/>
    <n v="0.9555555555555556"/>
    <n v="0"/>
    <n v="38.222222222222221"/>
    <n v="39"/>
    <n v="71.954999999999998"/>
    <x v="3"/>
    <n v="0"/>
  </r>
  <r>
    <x v="2364"/>
    <x v="2364"/>
    <s v="fasteners"/>
    <n v="31.85"/>
    <n v="1970"/>
    <n v="10"/>
    <n v="298.10000000000002"/>
    <s v="Tornillería Ibérica SL"/>
    <n v="10"/>
    <n v="0.5"/>
    <n v="0.1111111111111111"/>
    <n v="17730"/>
    <n v="4.4444444444444446"/>
    <n v="0"/>
    <n v="0"/>
    <x v="0"/>
    <n v="31372.25"/>
  </r>
  <r>
    <x v="2365"/>
    <x v="2365"/>
    <s v="fasteners"/>
    <n v="3.49"/>
    <n v="943"/>
    <n v="91"/>
    <n v="298.06"/>
    <s v="Tornillería Ibérica SL"/>
    <n v="10"/>
    <n v="0.5"/>
    <n v="1.0111111111111111"/>
    <n v="932.63736263736268"/>
    <n v="40.444444444444443"/>
    <n v="0"/>
    <n v="0"/>
    <x v="0"/>
    <n v="1645.5350000000001"/>
  </r>
  <r>
    <x v="2366"/>
    <x v="2366"/>
    <s v="fasteners"/>
    <n v="18.489999999999998"/>
    <n v="1561"/>
    <n v="20"/>
    <n v="297.7"/>
    <s v="Tornillería Ibérica SL"/>
    <n v="10"/>
    <n v="0.5"/>
    <n v="0.22222222222222221"/>
    <n v="7024.5"/>
    <n v="8.8888888888888893"/>
    <n v="0"/>
    <n v="0"/>
    <x v="0"/>
    <n v="14431.445"/>
  </r>
  <r>
    <x v="2367"/>
    <x v="2367"/>
    <s v="fasteners"/>
    <n v="15.05"/>
    <n v="2123"/>
    <n v="21"/>
    <n v="297.14999999999998"/>
    <s v="Tornillería Ibérica SL"/>
    <n v="10"/>
    <n v="0.5"/>
    <n v="0.23333333333333334"/>
    <n v="9098.5714285714275"/>
    <n v="9.3333333333333339"/>
    <n v="0"/>
    <n v="0"/>
    <x v="0"/>
    <n v="15975.575000000001"/>
  </r>
  <r>
    <x v="2368"/>
    <x v="2368"/>
    <s v="fasteners"/>
    <n v="57.6"/>
    <n v="564"/>
    <n v="6"/>
    <n v="296.7"/>
    <s v="Tornillería Ibérica SL"/>
    <n v="10"/>
    <n v="0.5"/>
    <n v="6.6666666666666666E-2"/>
    <n v="8460"/>
    <n v="2.6666666666666665"/>
    <n v="0"/>
    <n v="0"/>
    <x v="0"/>
    <n v="16243.2"/>
  </r>
  <r>
    <x v="2369"/>
    <x v="2369"/>
    <s v="fasteners"/>
    <n v="3.89"/>
    <n v="2126"/>
    <n v="81"/>
    <n v="296.63"/>
    <s v="Tornillería Ibérica SL"/>
    <n v="10"/>
    <n v="0.5"/>
    <n v="0.9"/>
    <n v="2362.2222222222222"/>
    <n v="36"/>
    <n v="0"/>
    <n v="0"/>
    <x v="0"/>
    <n v="4135.07"/>
  </r>
  <r>
    <x v="2370"/>
    <x v="2370"/>
    <s v="fasteners"/>
    <n v="3.5"/>
    <n v="691"/>
    <n v="90"/>
    <n v="295.68"/>
    <s v="Tornillería Ibérica SL"/>
    <n v="10"/>
    <n v="0.5"/>
    <n v="1"/>
    <n v="691"/>
    <n v="40"/>
    <n v="0"/>
    <n v="0"/>
    <x v="0"/>
    <n v="1209.25"/>
  </r>
  <r>
    <x v="2371"/>
    <x v="2371"/>
    <s v="anchors"/>
    <n v="43.69"/>
    <n v="1092"/>
    <n v="7"/>
    <n v="295.33"/>
    <s v="Fijaciones Norte SA"/>
    <n v="14"/>
    <n v="0.55000000000000004"/>
    <n v="7.7777777777777779E-2"/>
    <n v="14040"/>
    <n v="3.4222222222222225"/>
    <n v="0"/>
    <n v="0"/>
    <x v="0"/>
    <n v="26240.214"/>
  </r>
  <r>
    <x v="2372"/>
    <x v="2372"/>
    <s v="fasteners"/>
    <n v="18.27"/>
    <n v="1056"/>
    <n v="17"/>
    <n v="295.27"/>
    <s v="Tornillería Ibérica SL"/>
    <n v="10"/>
    <n v="0.5"/>
    <n v="0.18888888888888888"/>
    <n v="5590.588235294118"/>
    <n v="7.5555555555555554"/>
    <n v="0"/>
    <n v="0"/>
    <x v="0"/>
    <n v="9646.56"/>
  </r>
  <r>
    <x v="2373"/>
    <x v="2373"/>
    <s v="fasteners"/>
    <n v="19.75"/>
    <n v="2141"/>
    <n v="16"/>
    <n v="295.07"/>
    <s v="Tornillería Ibérica SL"/>
    <n v="10"/>
    <n v="0.5"/>
    <n v="0.17777777777777778"/>
    <n v="12043.125"/>
    <n v="7.1111111111111116"/>
    <n v="0"/>
    <n v="0"/>
    <x v="0"/>
    <n v="21142.375"/>
  </r>
  <r>
    <x v="2374"/>
    <x v="2374"/>
    <s v="anchors"/>
    <n v="20.59"/>
    <n v="0"/>
    <n v="15"/>
    <n v="294.83"/>
    <s v="Fijaciones Norte SA"/>
    <n v="14"/>
    <n v="0.55000000000000004"/>
    <n v="0.16666666666666666"/>
    <n v="0"/>
    <n v="7.333333333333333"/>
    <n v="8"/>
    <n v="90.596000000000004"/>
    <x v="3"/>
    <n v="0"/>
  </r>
  <r>
    <x v="2375"/>
    <x v="2375"/>
    <s v="anchors"/>
    <n v="38.79"/>
    <n v="1378"/>
    <n v="8"/>
    <n v="294.82"/>
    <s v="Fijaciones Norte SA"/>
    <n v="14"/>
    <n v="0.55000000000000004"/>
    <n v="8.8888888888888892E-2"/>
    <n v="15502.5"/>
    <n v="3.9111111111111114"/>
    <n v="0"/>
    <n v="0"/>
    <x v="0"/>
    <n v="29398.940999999999"/>
  </r>
  <r>
    <x v="2376"/>
    <x v="2376"/>
    <s v="fasteners"/>
    <n v="22.69"/>
    <n v="790"/>
    <n v="15"/>
    <n v="294.08999999999997"/>
    <s v="Tornillería Ibérica SL"/>
    <n v="10"/>
    <n v="0.5"/>
    <n v="0.16666666666666666"/>
    <n v="4740"/>
    <n v="6.6666666666666661"/>
    <n v="0"/>
    <n v="0"/>
    <x v="0"/>
    <n v="8962.5499999999993"/>
  </r>
  <r>
    <x v="2377"/>
    <x v="2377"/>
    <s v="fasteners"/>
    <n v="20.3"/>
    <n v="1326"/>
    <n v="15"/>
    <n v="293.98"/>
    <s v="Tornillería Ibérica SL"/>
    <n v="10"/>
    <n v="0.5"/>
    <n v="0.16666666666666666"/>
    <n v="7956"/>
    <n v="6.6666666666666661"/>
    <n v="0"/>
    <n v="0"/>
    <x v="0"/>
    <n v="13458.9"/>
  </r>
  <r>
    <x v="2378"/>
    <x v="2378"/>
    <s v="fasteners"/>
    <n v="24.95"/>
    <n v="465"/>
    <n v="12"/>
    <n v="293.89999999999998"/>
    <s v="Tornillería Ibérica SL"/>
    <n v="10"/>
    <n v="0.5"/>
    <n v="0.13333333333333333"/>
    <n v="3487.5"/>
    <n v="5.333333333333333"/>
    <n v="0"/>
    <n v="0"/>
    <x v="0"/>
    <n v="5800.875"/>
  </r>
  <r>
    <x v="2379"/>
    <x v="2379"/>
    <s v="fasteners"/>
    <n v="26.05"/>
    <n v="1994"/>
    <n v="12"/>
    <n v="293.88"/>
    <s v="Tornillería Ibérica SL"/>
    <n v="10"/>
    <n v="0.5"/>
    <n v="0.13333333333333333"/>
    <n v="14955"/>
    <n v="5.333333333333333"/>
    <n v="0"/>
    <n v="0"/>
    <x v="0"/>
    <n v="25971.85"/>
  </r>
  <r>
    <x v="2380"/>
    <x v="2380"/>
    <s v="fasteners"/>
    <n v="58.05"/>
    <n v="1203"/>
    <n v="5"/>
    <n v="293.73"/>
    <s v="Tornillería Ibérica SL"/>
    <n v="10"/>
    <n v="0.5"/>
    <n v="5.5555555555555552E-2"/>
    <n v="21654"/>
    <n v="2.2222222222222223"/>
    <n v="0"/>
    <n v="0"/>
    <x v="0"/>
    <n v="34917.074999999997"/>
  </r>
  <r>
    <x v="2381"/>
    <x v="2381"/>
    <s v="fasteners"/>
    <n v="26.75"/>
    <n v="20"/>
    <n v="11"/>
    <n v="293.72000000000003"/>
    <s v="Tornillería Ibérica SL"/>
    <n v="10"/>
    <n v="0.5"/>
    <n v="0.12222222222222222"/>
    <n v="163.63636363636365"/>
    <n v="4.8888888888888884"/>
    <n v="0"/>
    <n v="0"/>
    <x v="2"/>
    <n v="267.5"/>
  </r>
  <r>
    <x v="2382"/>
    <x v="2382"/>
    <s v="fasteners"/>
    <n v="58.7"/>
    <n v="24"/>
    <n v="5"/>
    <n v="293.5"/>
    <s v="Tornillería Ibérica SL"/>
    <n v="10"/>
    <n v="0.5"/>
    <n v="5.5555555555555552E-2"/>
    <n v="432"/>
    <n v="2.2222222222222223"/>
    <n v="0"/>
    <n v="0"/>
    <x v="0"/>
    <n v="704.4"/>
  </r>
  <r>
    <x v="2383"/>
    <x v="2383"/>
    <s v="fasteners"/>
    <n v="13.79"/>
    <n v="2011"/>
    <n v="22"/>
    <n v="293.48"/>
    <s v="Tornillería Ibérica SL"/>
    <n v="10"/>
    <n v="0.5"/>
    <n v="0.24444444444444444"/>
    <n v="8226.818181818182"/>
    <n v="9.7777777777777768"/>
    <n v="0"/>
    <n v="0"/>
    <x v="0"/>
    <n v="13865.844999999999"/>
  </r>
  <r>
    <x v="2384"/>
    <x v="2384"/>
    <s v="fasteners"/>
    <n v="47.93"/>
    <n v="5"/>
    <n v="6"/>
    <n v="293.33999999999997"/>
    <s v="Tornillería Ibérica SL"/>
    <n v="10"/>
    <n v="0.5"/>
    <n v="6.6666666666666666E-2"/>
    <n v="75"/>
    <n v="2.6666666666666665"/>
    <n v="0"/>
    <n v="0"/>
    <x v="2"/>
    <n v="119.825"/>
  </r>
  <r>
    <x v="2385"/>
    <x v="2385"/>
    <s v="fasteners"/>
    <n v="7"/>
    <n v="1852"/>
    <n v="52"/>
    <n v="292.83999999999997"/>
    <s v="Tornillería Ibérica SL"/>
    <n v="10"/>
    <n v="0.5"/>
    <n v="0.57777777777777772"/>
    <n v="3205.3846153846157"/>
    <n v="23.111111111111107"/>
    <n v="0"/>
    <n v="0"/>
    <x v="0"/>
    <n v="6482"/>
  </r>
  <r>
    <x v="2386"/>
    <x v="2386"/>
    <s v="fasteners"/>
    <n v="15.3"/>
    <n v="1397"/>
    <n v="20"/>
    <n v="292.58"/>
    <s v="Tornillería Ibérica SL"/>
    <n v="10"/>
    <n v="0.5"/>
    <n v="0.22222222222222221"/>
    <n v="6286.5"/>
    <n v="8.8888888888888893"/>
    <n v="0"/>
    <n v="0"/>
    <x v="0"/>
    <n v="10687.05"/>
  </r>
  <r>
    <x v="2387"/>
    <x v="2387"/>
    <s v="anchors"/>
    <n v="23.49"/>
    <n v="102"/>
    <n v="13"/>
    <n v="292.20999999999998"/>
    <s v="Fijaciones Norte SA"/>
    <n v="14"/>
    <n v="0.55000000000000004"/>
    <n v="0.14444444444444443"/>
    <n v="706.15384615384619"/>
    <n v="6.3555555555555552"/>
    <n v="0"/>
    <n v="0"/>
    <x v="0"/>
    <n v="1317.789"/>
  </r>
  <r>
    <x v="2388"/>
    <x v="2388"/>
    <s v="anchors"/>
    <n v="5.59"/>
    <n v="763"/>
    <n v="55"/>
    <n v="292.14999999999998"/>
    <s v="Fijaciones Norte SA"/>
    <n v="14"/>
    <n v="0.55000000000000004"/>
    <n v="0.61111111111111116"/>
    <n v="1248.5454545454545"/>
    <n v="26.888888888888893"/>
    <n v="0"/>
    <n v="0"/>
    <x v="0"/>
    <n v="2345.8434999999999"/>
  </r>
  <r>
    <x v="2389"/>
    <x v="2389"/>
    <s v="fasteners"/>
    <n v="35.799999999999997"/>
    <n v="553"/>
    <n v="8"/>
    <n v="292.14"/>
    <s v="Tornillería Ibérica SL"/>
    <n v="10"/>
    <n v="0.5"/>
    <n v="8.8888888888888892E-2"/>
    <n v="6221.25"/>
    <n v="3.5555555555555558"/>
    <n v="0"/>
    <n v="0"/>
    <x v="0"/>
    <n v="9898.7000000000007"/>
  </r>
  <r>
    <x v="2390"/>
    <x v="2390"/>
    <s v="fasteners"/>
    <n v="8.59"/>
    <n v="812"/>
    <n v="35"/>
    <n v="291.87"/>
    <s v="Tornillería Ibérica SL"/>
    <n v="10"/>
    <n v="0.5"/>
    <n v="0.3888888888888889"/>
    <n v="2088"/>
    <n v="15.555555555555555"/>
    <n v="0"/>
    <n v="0"/>
    <x v="0"/>
    <n v="3487.54"/>
  </r>
  <r>
    <x v="2391"/>
    <x v="2391"/>
    <s v="fasteners"/>
    <n v="36.299999999999997"/>
    <n v="305"/>
    <n v="8"/>
    <n v="291.86"/>
    <s v="Tornillería Ibérica SL"/>
    <n v="10"/>
    <n v="0.5"/>
    <n v="8.8888888888888892E-2"/>
    <n v="3431.25"/>
    <n v="3.5555555555555558"/>
    <n v="0"/>
    <n v="0"/>
    <x v="0"/>
    <n v="5535.75"/>
  </r>
  <r>
    <x v="2392"/>
    <x v="2392"/>
    <s v="fasteners"/>
    <n v="48.51"/>
    <n v="1497"/>
    <n v="6"/>
    <n v="291.06"/>
    <s v="Tornillería Ibérica SL"/>
    <n v="10"/>
    <n v="0.5"/>
    <n v="6.6666666666666666E-2"/>
    <n v="22455"/>
    <n v="2.6666666666666665"/>
    <n v="0"/>
    <n v="0"/>
    <x v="0"/>
    <n v="36309.735000000001"/>
  </r>
  <r>
    <x v="2393"/>
    <x v="2393"/>
    <s v="anchors"/>
    <n v="5.2"/>
    <n v="1516"/>
    <n v="64"/>
    <n v="291.02999999999997"/>
    <s v="Fijaciones Norte SA"/>
    <n v="14"/>
    <n v="0.55000000000000004"/>
    <n v="0.71111111111111114"/>
    <n v="2131.875"/>
    <n v="31.288888888888891"/>
    <n v="0"/>
    <n v="0"/>
    <x v="0"/>
    <n v="4335.76"/>
  </r>
  <r>
    <x v="2394"/>
    <x v="2394"/>
    <s v="fasteners"/>
    <n v="15.05"/>
    <n v="18"/>
    <n v="21"/>
    <n v="290.85000000000002"/>
    <s v="Tornillería Ibérica SL"/>
    <n v="10"/>
    <n v="0.5"/>
    <n v="0.23333333333333334"/>
    <n v="77.142857142857139"/>
    <n v="9.3333333333333339"/>
    <n v="0"/>
    <n v="0"/>
    <x v="2"/>
    <n v="135.44999999999999"/>
  </r>
  <r>
    <x v="2395"/>
    <x v="2395"/>
    <s v="fasteners"/>
    <n v="4.59"/>
    <n v="22"/>
    <n v="66"/>
    <n v="290.74"/>
    <s v="Tornillería Ibérica SL"/>
    <n v="10"/>
    <n v="0.5"/>
    <n v="0.73333333333333328"/>
    <n v="30.000000000000004"/>
    <n v="29.333333333333332"/>
    <n v="8"/>
    <n v="18.36"/>
    <x v="1"/>
    <n v="50.49"/>
  </r>
  <r>
    <x v="2396"/>
    <x v="2396"/>
    <s v="fasteners"/>
    <n v="11.15"/>
    <n v="1911"/>
    <n v="27"/>
    <n v="290.60000000000002"/>
    <s v="Tornillería Ibérica SL"/>
    <n v="10"/>
    <n v="0.5"/>
    <n v="0.3"/>
    <n v="6370"/>
    <n v="12"/>
    <n v="0"/>
    <n v="0"/>
    <x v="0"/>
    <n v="10653.825000000001"/>
  </r>
  <r>
    <x v="2397"/>
    <x v="2397"/>
    <s v="fasteners"/>
    <n v="12.2"/>
    <n v="599"/>
    <n v="25"/>
    <n v="290.52999999999997"/>
    <s v="Tornillería Ibérica SL"/>
    <n v="10"/>
    <n v="0.5"/>
    <n v="0.27777777777777779"/>
    <n v="2156.4"/>
    <n v="11.111111111111111"/>
    <n v="0"/>
    <n v="0"/>
    <x v="0"/>
    <n v="3653.9"/>
  </r>
  <r>
    <x v="2398"/>
    <x v="2398"/>
    <s v="anchors"/>
    <n v="9.09"/>
    <n v="1106"/>
    <n v="34"/>
    <n v="290.45"/>
    <s v="Fijaciones Norte SA"/>
    <n v="14"/>
    <n v="0.55000000000000004"/>
    <n v="0.37777777777777777"/>
    <n v="2927.6470588235293"/>
    <n v="16.62222222222222"/>
    <n v="0"/>
    <n v="0"/>
    <x v="0"/>
    <n v="5529.4470000000001"/>
  </r>
  <r>
    <x v="2399"/>
    <x v="2399"/>
    <s v="fasteners"/>
    <n v="6.1"/>
    <n v="9"/>
    <n v="50"/>
    <n v="290.07"/>
    <s v="Tornillería Ibérica SL"/>
    <n v="10"/>
    <n v="0.5"/>
    <n v="0.55555555555555558"/>
    <n v="16.2"/>
    <n v="22.222222222222221"/>
    <n v="14"/>
    <n v="42.7"/>
    <x v="1"/>
    <n v="27.45"/>
  </r>
  <r>
    <x v="2400"/>
    <x v="2400"/>
    <s v="fasteners"/>
    <n v="14.43"/>
    <n v="864"/>
    <n v="21"/>
    <n v="289.82"/>
    <s v="Tornillería Ibérica SL"/>
    <n v="10"/>
    <n v="0.5"/>
    <n v="0.23333333333333334"/>
    <n v="3702.8571428571427"/>
    <n v="9.3333333333333339"/>
    <n v="0"/>
    <n v="0"/>
    <x v="0"/>
    <n v="6233.76"/>
  </r>
  <r>
    <x v="2401"/>
    <x v="2401"/>
    <s v="fasteners"/>
    <n v="5.99"/>
    <n v="0"/>
    <n v="50"/>
    <n v="289.66000000000003"/>
    <s v="Tornillería Ibérica SL"/>
    <n v="10"/>
    <n v="0.5"/>
    <n v="0.55555555555555558"/>
    <n v="0"/>
    <n v="22.222222222222221"/>
    <n v="23"/>
    <n v="68.885000000000005"/>
    <x v="3"/>
    <n v="0"/>
  </r>
  <r>
    <x v="2402"/>
    <x v="2402"/>
    <s v="fasteners"/>
    <n v="14.4"/>
    <n v="1930"/>
    <n v="21"/>
    <n v="289.45999999999998"/>
    <s v="Tornillería Ibérica SL"/>
    <n v="10"/>
    <n v="0.5"/>
    <n v="0.23333333333333334"/>
    <n v="8271.4285714285706"/>
    <n v="9.3333333333333339"/>
    <n v="0"/>
    <n v="0"/>
    <x v="0"/>
    <n v="13896"/>
  </r>
  <r>
    <x v="2403"/>
    <x v="2403"/>
    <s v="fasteners"/>
    <n v="25.2"/>
    <n v="1443"/>
    <n v="12"/>
    <n v="289.26"/>
    <s v="Tornillería Ibérica SL"/>
    <n v="10"/>
    <n v="0.5"/>
    <n v="0.13333333333333333"/>
    <n v="10822.5"/>
    <n v="5.333333333333333"/>
    <n v="0"/>
    <n v="0"/>
    <x v="0"/>
    <n v="18181.8"/>
  </r>
  <r>
    <x v="2404"/>
    <x v="2404"/>
    <s v="fasteners"/>
    <n v="7.89"/>
    <n v="1931"/>
    <n v="37"/>
    <n v="288.77"/>
    <s v="Tornillería Ibérica SL"/>
    <n v="10"/>
    <n v="0.5"/>
    <n v="0.41111111111111109"/>
    <n v="4697.0270270270275"/>
    <n v="16.444444444444443"/>
    <n v="0"/>
    <n v="0"/>
    <x v="0"/>
    <n v="7617.7950000000001"/>
  </r>
  <r>
    <x v="2405"/>
    <x v="2405"/>
    <s v="fasteners"/>
    <n v="2.39"/>
    <n v="291"/>
    <n v="125"/>
    <n v="288.60000000000002"/>
    <s v="Tornillería Ibérica SL"/>
    <n v="10"/>
    <n v="0.5"/>
    <n v="1.3888888888888888"/>
    <n v="209.52"/>
    <n v="55.555555555555557"/>
    <n v="0"/>
    <n v="0"/>
    <x v="0"/>
    <n v="347.745"/>
  </r>
  <r>
    <x v="2406"/>
    <x v="2406"/>
    <s v="fasteners"/>
    <n v="48.1"/>
    <n v="9"/>
    <n v="6"/>
    <n v="288.60000000000002"/>
    <s v="Tornillería Ibérica SL"/>
    <n v="10"/>
    <n v="0.5"/>
    <n v="6.6666666666666666E-2"/>
    <n v="135"/>
    <n v="2.6666666666666665"/>
    <n v="0"/>
    <n v="0"/>
    <x v="2"/>
    <n v="216.45"/>
  </r>
  <r>
    <x v="2407"/>
    <x v="2407"/>
    <s v="fasteners"/>
    <n v="15.29"/>
    <n v="2166"/>
    <n v="19"/>
    <n v="288.39"/>
    <s v="Tornillería Ibérica SL"/>
    <n v="10"/>
    <n v="0.5"/>
    <n v="0.21111111111111111"/>
    <n v="10260"/>
    <n v="8.4444444444444446"/>
    <n v="0"/>
    <n v="0"/>
    <x v="0"/>
    <n v="16559.07"/>
  </r>
  <r>
    <x v="2408"/>
    <x v="2408"/>
    <s v="anchors"/>
    <n v="59.79"/>
    <n v="598"/>
    <n v="5"/>
    <n v="288.2"/>
    <s v="Fijaciones Norte SA"/>
    <n v="14"/>
    <n v="0.55000000000000004"/>
    <n v="5.5555555555555552E-2"/>
    <n v="10764"/>
    <n v="2.4444444444444442"/>
    <n v="0"/>
    <n v="0"/>
    <x v="0"/>
    <n v="19664.931"/>
  </r>
  <r>
    <x v="2409"/>
    <x v="2409"/>
    <s v="fasteners"/>
    <n v="37.9"/>
    <n v="814"/>
    <n v="8"/>
    <n v="288.05"/>
    <s v="Tornillería Ibérica SL"/>
    <n v="10"/>
    <n v="0.5"/>
    <n v="8.8888888888888892E-2"/>
    <n v="9157.5"/>
    <n v="3.5555555555555558"/>
    <n v="0"/>
    <n v="0"/>
    <x v="0"/>
    <n v="15425.3"/>
  </r>
  <r>
    <x v="2410"/>
    <x v="2410"/>
    <s v="fasteners"/>
    <n v="3.2"/>
    <n v="1115"/>
    <n v="95"/>
    <n v="287.45999999999998"/>
    <s v="Tornillería Ibérica SL"/>
    <n v="10"/>
    <n v="0.5"/>
    <n v="1.0555555555555556"/>
    <n v="1056.3157894736842"/>
    <n v="42.222222222222221"/>
    <n v="0"/>
    <n v="0"/>
    <x v="0"/>
    <n v="1784"/>
  </r>
  <r>
    <x v="2411"/>
    <x v="2411"/>
    <s v="fasteners"/>
    <n v="8"/>
    <n v="25"/>
    <n v="37"/>
    <n v="287.04000000000002"/>
    <s v="Tornillería Ibérica SL"/>
    <n v="10"/>
    <n v="0.5"/>
    <n v="0.41111111111111109"/>
    <n v="60.810810810810814"/>
    <n v="16.444444444444443"/>
    <n v="0"/>
    <n v="0"/>
    <x v="2"/>
    <n v="100"/>
  </r>
  <r>
    <x v="2412"/>
    <x v="2412"/>
    <s v="fasteners"/>
    <n v="16.399999999999999"/>
    <n v="1203"/>
    <n v="18"/>
    <n v="287.01"/>
    <s v="Tornillería Ibérica SL"/>
    <n v="10"/>
    <n v="0.5"/>
    <n v="0.2"/>
    <n v="6015"/>
    <n v="8"/>
    <n v="0"/>
    <n v="0"/>
    <x v="0"/>
    <n v="9864.6"/>
  </r>
  <r>
    <x v="2413"/>
    <x v="2413"/>
    <s v="fasteners"/>
    <n v="2.59"/>
    <n v="1297"/>
    <n v="117"/>
    <n v="286.93"/>
    <s v="Tornillería Ibérica SL"/>
    <n v="10"/>
    <n v="0.5"/>
    <n v="1.3"/>
    <n v="997.69230769230762"/>
    <n v="52"/>
    <n v="0"/>
    <n v="0"/>
    <x v="0"/>
    <n v="1679.615"/>
  </r>
  <r>
    <x v="2414"/>
    <x v="2414"/>
    <s v="fasteners"/>
    <n v="19.68"/>
    <n v="24"/>
    <n v="15"/>
    <n v="286.18"/>
    <s v="Tornillería Ibérica SL"/>
    <n v="10"/>
    <n v="0.5"/>
    <n v="0.16666666666666666"/>
    <n v="144"/>
    <n v="6.6666666666666661"/>
    <n v="0"/>
    <n v="0"/>
    <x v="2"/>
    <n v="236.16"/>
  </r>
  <r>
    <x v="2415"/>
    <x v="2415"/>
    <s v="fasteners"/>
    <n v="13.71"/>
    <n v="1384"/>
    <n v="22"/>
    <n v="285.94"/>
    <s v="Tornillería Ibérica SL"/>
    <n v="10"/>
    <n v="0.5"/>
    <n v="0.24444444444444444"/>
    <n v="5661.818181818182"/>
    <n v="9.7777777777777768"/>
    <n v="0"/>
    <n v="0"/>
    <x v="0"/>
    <n v="9487.32"/>
  </r>
  <r>
    <x v="2416"/>
    <x v="2416"/>
    <s v="fasteners"/>
    <n v="1.89"/>
    <n v="412"/>
    <n v="158"/>
    <n v="285.56"/>
    <s v="Tornillería Ibérica SL"/>
    <n v="10"/>
    <n v="0.5"/>
    <n v="1.7555555555555555"/>
    <n v="234.68354430379748"/>
    <n v="70.222222222222229"/>
    <n v="0"/>
    <n v="0"/>
    <x v="0"/>
    <n v="389.34"/>
  </r>
  <r>
    <x v="2417"/>
    <x v="2417"/>
    <s v="fasteners"/>
    <n v="11.29"/>
    <n v="1950"/>
    <n v="26"/>
    <n v="285.45999999999998"/>
    <s v="Tornillería Ibérica SL"/>
    <n v="10"/>
    <n v="0.5"/>
    <n v="0.28888888888888886"/>
    <n v="6750.0000000000009"/>
    <n v="11.555555555555554"/>
    <n v="0"/>
    <n v="0"/>
    <x v="0"/>
    <n v="11007.75"/>
  </r>
  <r>
    <x v="2418"/>
    <x v="2418"/>
    <s v="fasteners"/>
    <n v="24.35"/>
    <n v="1229"/>
    <n v="12"/>
    <n v="285.37"/>
    <s v="Tornillería Ibérica SL"/>
    <n v="10"/>
    <n v="0.5"/>
    <n v="0.13333333333333333"/>
    <n v="9217.5"/>
    <n v="5.333333333333333"/>
    <n v="0"/>
    <n v="0"/>
    <x v="0"/>
    <n v="14963.075000000001"/>
  </r>
  <r>
    <x v="2419"/>
    <x v="2419"/>
    <s v="anchors"/>
    <n v="87.39"/>
    <n v="977"/>
    <n v="4"/>
    <n v="285.24"/>
    <s v="Fijaciones Norte SA"/>
    <n v="14"/>
    <n v="0.55000000000000004"/>
    <n v="4.4444444444444446E-2"/>
    <n v="21982.5"/>
    <n v="1.9555555555555557"/>
    <n v="0"/>
    <n v="0"/>
    <x v="0"/>
    <n v="46959.016499999998"/>
  </r>
  <r>
    <x v="2420"/>
    <x v="2420"/>
    <s v="anchors"/>
    <n v="3.79"/>
    <n v="9"/>
    <n v="80"/>
    <n v="284.92"/>
    <s v="Fijaciones Norte SA"/>
    <n v="14"/>
    <n v="0.55000000000000004"/>
    <n v="0.88888888888888884"/>
    <n v="10.125"/>
    <n v="39.111111111111107"/>
    <n v="31"/>
    <n v="64.619500000000002"/>
    <x v="1"/>
    <n v="18.7605"/>
  </r>
  <r>
    <x v="2421"/>
    <x v="2421"/>
    <s v="fasteners"/>
    <n v="39.549999999999997"/>
    <n v="1018"/>
    <n v="8"/>
    <n v="284.8"/>
    <s v="Tornillería Ibérica SL"/>
    <n v="10"/>
    <n v="0.5"/>
    <n v="8.8888888888888892E-2"/>
    <n v="11452.5"/>
    <n v="3.5555555555555558"/>
    <n v="0"/>
    <n v="0"/>
    <x v="0"/>
    <n v="20130.95"/>
  </r>
  <r>
    <x v="2422"/>
    <x v="2422"/>
    <s v="fasteners"/>
    <n v="15.05"/>
    <n v="534"/>
    <n v="20"/>
    <n v="284.8"/>
    <s v="Tornillería Ibérica SL"/>
    <n v="10"/>
    <n v="0.5"/>
    <n v="0.22222222222222221"/>
    <n v="2403"/>
    <n v="8.8888888888888893"/>
    <n v="0"/>
    <n v="0"/>
    <x v="0"/>
    <n v="4018.35"/>
  </r>
  <r>
    <x v="2423"/>
    <x v="2423"/>
    <s v="fasteners"/>
    <n v="30.1"/>
    <n v="827"/>
    <n v="10"/>
    <n v="284.13"/>
    <s v="Tornillería Ibérica SL"/>
    <n v="10"/>
    <n v="0.5"/>
    <n v="0.1111111111111111"/>
    <n v="7443"/>
    <n v="4.4444444444444446"/>
    <n v="0"/>
    <n v="0"/>
    <x v="0"/>
    <n v="12446.35"/>
  </r>
  <r>
    <x v="2424"/>
    <x v="2424"/>
    <s v="fasteners"/>
    <n v="24.6"/>
    <n v="314"/>
    <n v="12"/>
    <n v="283.88"/>
    <s v="Tornillería Ibérica SL"/>
    <n v="10"/>
    <n v="0.5"/>
    <n v="0.13333333333333333"/>
    <n v="2355"/>
    <n v="5.333333333333333"/>
    <n v="0"/>
    <n v="0"/>
    <x v="0"/>
    <n v="3862.2"/>
  </r>
  <r>
    <x v="2425"/>
    <x v="2425"/>
    <s v="fasteners"/>
    <n v="13.45"/>
    <n v="6"/>
    <n v="27"/>
    <n v="283.87"/>
    <s v="Tornillería Ibérica SL"/>
    <n v="10"/>
    <n v="0.5"/>
    <n v="0.3"/>
    <n v="20"/>
    <n v="12"/>
    <n v="6"/>
    <n v="40.35"/>
    <x v="1"/>
    <n v="40.35"/>
  </r>
  <r>
    <x v="2426"/>
    <x v="2426"/>
    <s v="fasteners"/>
    <n v="15.5"/>
    <n v="981"/>
    <n v="24"/>
    <n v="283.74"/>
    <s v="Tornillería Ibérica SL"/>
    <n v="10"/>
    <n v="0.5"/>
    <n v="0.26666666666666666"/>
    <n v="3678.75"/>
    <n v="10.666666666666666"/>
    <n v="0"/>
    <n v="0"/>
    <x v="0"/>
    <n v="7602.75"/>
  </r>
  <r>
    <x v="2427"/>
    <x v="2427"/>
    <s v="fasteners"/>
    <n v="6.09"/>
    <n v="174"/>
    <n v="49"/>
    <n v="283.72000000000003"/>
    <s v="Tornillería Ibérica SL"/>
    <n v="10"/>
    <n v="0.5"/>
    <n v="0.5444444444444444"/>
    <n v="319.59183673469391"/>
    <n v="21.777777777777775"/>
    <n v="0"/>
    <n v="0"/>
    <x v="0"/>
    <n v="529.83000000000004"/>
  </r>
  <r>
    <x v="2428"/>
    <x v="2428"/>
    <s v="fasteners"/>
    <n v="24.8"/>
    <n v="890"/>
    <n v="12"/>
    <n v="283.25"/>
    <s v="Tornillería Ibérica SL"/>
    <n v="10"/>
    <n v="0.5"/>
    <n v="0.13333333333333333"/>
    <n v="6675"/>
    <n v="5.333333333333333"/>
    <n v="0"/>
    <n v="0"/>
    <x v="0"/>
    <n v="11036"/>
  </r>
  <r>
    <x v="2429"/>
    <x v="2429"/>
    <s v="fasteners"/>
    <n v="60.5"/>
    <n v="584"/>
    <n v="5"/>
    <n v="283.14"/>
    <s v="Tornillería Ibérica SL"/>
    <n v="10"/>
    <n v="0.5"/>
    <n v="5.5555555555555552E-2"/>
    <n v="10512"/>
    <n v="2.2222222222222223"/>
    <n v="0"/>
    <n v="0"/>
    <x v="0"/>
    <n v="17666"/>
  </r>
  <r>
    <x v="2430"/>
    <x v="2430"/>
    <s v="fasteners"/>
    <n v="50.55"/>
    <n v="1146"/>
    <n v="7"/>
    <n v="283.08"/>
    <s v="Tornillería Ibérica SL"/>
    <n v="10"/>
    <n v="0.5"/>
    <n v="7.7777777777777779E-2"/>
    <n v="14734.285714285714"/>
    <n v="3.1111111111111112"/>
    <n v="0"/>
    <n v="0"/>
    <x v="0"/>
    <n v="28965.15"/>
  </r>
  <r>
    <x v="2431"/>
    <x v="2431"/>
    <s v="fasteners"/>
    <n v="13.35"/>
    <n v="494"/>
    <n v="22"/>
    <n v="282.99"/>
    <s v="Tornillería Ibérica SL"/>
    <n v="10"/>
    <n v="0.5"/>
    <n v="0.24444444444444444"/>
    <n v="2020.909090909091"/>
    <n v="9.7777777777777768"/>
    <n v="0"/>
    <n v="0"/>
    <x v="0"/>
    <n v="3297.45"/>
  </r>
  <r>
    <x v="2432"/>
    <x v="2432"/>
    <s v="fasteners"/>
    <n v="50.53"/>
    <n v="2064"/>
    <n v="6"/>
    <n v="282.98"/>
    <s v="Tornillería Ibérica SL"/>
    <n v="10"/>
    <n v="0.5"/>
    <n v="6.6666666666666666E-2"/>
    <n v="30960"/>
    <n v="2.6666666666666665"/>
    <n v="0"/>
    <n v="0"/>
    <x v="0"/>
    <n v="52146.96"/>
  </r>
  <r>
    <x v="2433"/>
    <x v="2433"/>
    <s v="fasteners"/>
    <n v="2.19"/>
    <n v="1947"/>
    <n v="137"/>
    <n v="282.32"/>
    <s v="Tornillería Ibérica SL"/>
    <n v="10"/>
    <n v="0.5"/>
    <n v="1.5222222222222221"/>
    <n v="1279.051094890511"/>
    <n v="60.888888888888886"/>
    <n v="0"/>
    <n v="0"/>
    <x v="0"/>
    <n v="2131.9650000000001"/>
  </r>
  <r>
    <x v="2434"/>
    <x v="2434"/>
    <s v="fasteners"/>
    <n v="16.77"/>
    <n v="1379"/>
    <n v="18"/>
    <n v="281.76"/>
    <s v="Tornillería Ibérica SL"/>
    <n v="10"/>
    <n v="0.5"/>
    <n v="0.2"/>
    <n v="6895"/>
    <n v="8"/>
    <n v="0"/>
    <n v="0"/>
    <x v="0"/>
    <n v="11562.915000000001"/>
  </r>
  <r>
    <x v="2435"/>
    <x v="2435"/>
    <s v="fasteners"/>
    <n v="2.89"/>
    <n v="15"/>
    <n v="101"/>
    <n v="281.27999999999997"/>
    <s v="Tornillería Ibérica SL"/>
    <n v="10"/>
    <n v="0.5"/>
    <n v="1.1222222222222222"/>
    <n v="13.366336633663366"/>
    <n v="44.888888888888886"/>
    <n v="30"/>
    <n v="43.35"/>
    <x v="1"/>
    <n v="21.675000000000001"/>
  </r>
  <r>
    <x v="2436"/>
    <x v="2436"/>
    <s v="fasteners"/>
    <n v="36.700000000000003"/>
    <n v="1585"/>
    <n v="8"/>
    <n v="281.10000000000002"/>
    <s v="Tornillería Ibérica SL"/>
    <n v="10"/>
    <n v="0.5"/>
    <n v="8.8888888888888892E-2"/>
    <n v="17831.25"/>
    <n v="3.5555555555555558"/>
    <n v="0"/>
    <n v="0"/>
    <x v="0"/>
    <n v="29084.75"/>
  </r>
  <r>
    <x v="2437"/>
    <x v="2437"/>
    <s v="fasteners"/>
    <n v="31.35"/>
    <n v="0"/>
    <n v="9"/>
    <n v="280.89"/>
    <s v="Tornillería Ibérica SL"/>
    <n v="10"/>
    <n v="0.5"/>
    <n v="0.1"/>
    <n v="0"/>
    <n v="4"/>
    <n v="4"/>
    <n v="62.7"/>
    <x v="3"/>
    <n v="0"/>
  </r>
  <r>
    <x v="2438"/>
    <x v="2438"/>
    <s v="fasteners"/>
    <n v="10.8"/>
    <n v="1013"/>
    <n v="27"/>
    <n v="280.86"/>
    <s v="Tornillería Ibérica SL"/>
    <n v="10"/>
    <n v="0.5"/>
    <n v="0.3"/>
    <n v="3376.666666666667"/>
    <n v="12"/>
    <n v="0"/>
    <n v="0"/>
    <x v="0"/>
    <n v="5470.2"/>
  </r>
  <r>
    <x v="2439"/>
    <x v="2439"/>
    <s v="fasteners"/>
    <n v="20"/>
    <n v="1009"/>
    <n v="14"/>
    <n v="280.8"/>
    <s v="Tornillería Ibérica SL"/>
    <n v="10"/>
    <n v="0.5"/>
    <n v="0.15555555555555556"/>
    <n v="6486.4285714285716"/>
    <n v="6.2222222222222223"/>
    <n v="0"/>
    <n v="0"/>
    <x v="0"/>
    <n v="10090"/>
  </r>
  <r>
    <x v="2440"/>
    <x v="2440"/>
    <s v="anchors"/>
    <n v="40.19"/>
    <n v="1281"/>
    <n v="7"/>
    <n v="280.52"/>
    <s v="Fijaciones Norte SA"/>
    <n v="14"/>
    <n v="0.55000000000000004"/>
    <n v="7.7777777777777779E-2"/>
    <n v="16470"/>
    <n v="3.4222222222222225"/>
    <n v="0"/>
    <n v="0"/>
    <x v="0"/>
    <n v="28315.8645"/>
  </r>
  <r>
    <x v="2441"/>
    <x v="2441"/>
    <s v="fasteners"/>
    <n v="58.15"/>
    <n v="1227"/>
    <n v="5"/>
    <n v="280.29000000000002"/>
    <s v="Tornillería Ibérica SL"/>
    <n v="10"/>
    <n v="0.5"/>
    <n v="5.5555555555555552E-2"/>
    <n v="22086"/>
    <n v="2.2222222222222223"/>
    <n v="0"/>
    <n v="0"/>
    <x v="0"/>
    <n v="35675.025000000001"/>
  </r>
  <r>
    <x v="2442"/>
    <x v="2442"/>
    <s v="anchors"/>
    <n v="7.29"/>
    <n v="1286"/>
    <n v="39"/>
    <n v="280.27"/>
    <s v="Fijaciones Norte SA"/>
    <n v="14"/>
    <n v="0.55000000000000004"/>
    <n v="0.43333333333333335"/>
    <n v="2967.6923076923076"/>
    <n v="19.066666666666666"/>
    <n v="0"/>
    <n v="0"/>
    <x v="0"/>
    <n v="5156.2169999999996"/>
  </r>
  <r>
    <x v="2443"/>
    <x v="2443"/>
    <s v="anchors"/>
    <n v="23.99"/>
    <n v="0"/>
    <n v="12"/>
    <n v="280.2"/>
    <s v="Fijaciones Norte SA"/>
    <n v="14"/>
    <n v="0.55000000000000004"/>
    <n v="0.13333333333333333"/>
    <n v="0"/>
    <n v="5.8666666666666663"/>
    <n v="6"/>
    <n v="79.167000000000002"/>
    <x v="3"/>
    <n v="0"/>
  </r>
  <r>
    <x v="2444"/>
    <x v="2444"/>
    <s v="fasteners"/>
    <n v="70.03"/>
    <n v="575"/>
    <n v="5"/>
    <n v="280.10000000000002"/>
    <s v="Tornillería Ibérica SL"/>
    <n v="10"/>
    <n v="0.5"/>
    <n v="5.5555555555555552E-2"/>
    <n v="10350"/>
    <n v="2.2222222222222223"/>
    <n v="0"/>
    <n v="0"/>
    <x v="0"/>
    <n v="20133.625"/>
  </r>
  <r>
    <x v="2445"/>
    <x v="2445"/>
    <s v="fasteners"/>
    <n v="3.5"/>
    <n v="126"/>
    <n v="84"/>
    <n v="280"/>
    <s v="Tornillería Ibérica SL"/>
    <n v="10"/>
    <n v="0.5"/>
    <n v="0.93333333333333335"/>
    <n v="135"/>
    <n v="37.333333333333336"/>
    <n v="0"/>
    <n v="0"/>
    <x v="2"/>
    <n v="220.5"/>
  </r>
  <r>
    <x v="2446"/>
    <x v="2446"/>
    <s v="fasteners"/>
    <n v="1.89"/>
    <n v="8"/>
    <n v="156"/>
    <n v="279.45"/>
    <s v="Tornillería Ibérica SL"/>
    <n v="10"/>
    <n v="0.5"/>
    <n v="1.7333333333333334"/>
    <n v="4.615384615384615"/>
    <n v="69.333333333333343"/>
    <n v="62"/>
    <n v="58.59"/>
    <x v="1"/>
    <n v="7.56"/>
  </r>
  <r>
    <x v="2447"/>
    <x v="2447"/>
    <s v="fasteners"/>
    <n v="9.82"/>
    <n v="17"/>
    <n v="30"/>
    <n v="279.39"/>
    <s v="Tornillería Ibérica SL"/>
    <n v="10"/>
    <n v="0.5"/>
    <n v="0.33333333333333331"/>
    <n v="51"/>
    <n v="13.333333333333332"/>
    <n v="0"/>
    <n v="0"/>
    <x v="2"/>
    <n v="83.47"/>
  </r>
  <r>
    <x v="2448"/>
    <x v="2448"/>
    <s v="fasteners"/>
    <n v="10"/>
    <n v="1176"/>
    <n v="30"/>
    <n v="279.2"/>
    <s v="Tornillería Ibérica SL"/>
    <n v="10"/>
    <n v="0.5"/>
    <n v="0.33333333333333331"/>
    <n v="3528"/>
    <n v="13.333333333333332"/>
    <n v="0"/>
    <n v="0"/>
    <x v="0"/>
    <n v="5880"/>
  </r>
  <r>
    <x v="2449"/>
    <x v="2449"/>
    <s v="fasteners"/>
    <n v="6.1"/>
    <n v="2092"/>
    <n v="48"/>
    <n v="278.97000000000003"/>
    <s v="Tornillería Ibérica SL"/>
    <n v="10"/>
    <n v="0.5"/>
    <n v="0.53333333333333333"/>
    <n v="3922.5"/>
    <n v="21.333333333333332"/>
    <n v="0"/>
    <n v="0"/>
    <x v="0"/>
    <n v="6380.6"/>
  </r>
  <r>
    <x v="2450"/>
    <x v="2450"/>
    <s v="fasteners"/>
    <n v="36"/>
    <n v="1681"/>
    <n v="8"/>
    <n v="278.64"/>
    <s v="Tornillería Ibérica SL"/>
    <n v="10"/>
    <n v="0.5"/>
    <n v="8.8888888888888892E-2"/>
    <n v="18911.25"/>
    <n v="3.5555555555555558"/>
    <n v="0"/>
    <n v="0"/>
    <x v="0"/>
    <n v="30258"/>
  </r>
  <r>
    <x v="2451"/>
    <x v="2451"/>
    <s v="fasteners"/>
    <n v="41.28"/>
    <n v="621"/>
    <n v="7"/>
    <n v="278.24"/>
    <s v="Tornillería Ibérica SL"/>
    <n v="10"/>
    <n v="0.5"/>
    <n v="7.7777777777777779E-2"/>
    <n v="7984.2857142857138"/>
    <n v="3.1111111111111112"/>
    <n v="0"/>
    <n v="0"/>
    <x v="0"/>
    <n v="12817.44"/>
  </r>
  <r>
    <x v="2452"/>
    <x v="2452"/>
    <s v="fasteners"/>
    <n v="14.09"/>
    <n v="1370"/>
    <n v="20"/>
    <n v="277.85000000000002"/>
    <s v="Tornillería Ibérica SL"/>
    <n v="10"/>
    <n v="0.5"/>
    <n v="0.22222222222222221"/>
    <n v="6165"/>
    <n v="8.8888888888888893"/>
    <n v="0"/>
    <n v="0"/>
    <x v="0"/>
    <n v="9651.65"/>
  </r>
  <r>
    <x v="2453"/>
    <x v="2453"/>
    <s v="fasteners"/>
    <n v="18.989999999999998"/>
    <n v="80"/>
    <n v="15"/>
    <n v="277.63"/>
    <s v="Tornillería Ibérica SL"/>
    <n v="10"/>
    <n v="0.5"/>
    <n v="0.16666666666666666"/>
    <n v="480"/>
    <n v="6.6666666666666661"/>
    <n v="0"/>
    <n v="0"/>
    <x v="0"/>
    <n v="759.6"/>
  </r>
  <r>
    <x v="2454"/>
    <x v="2454"/>
    <s v="fasteners"/>
    <n v="15.05"/>
    <n v="1805"/>
    <n v="19"/>
    <n v="277.55"/>
    <s v="Tornillería Ibérica SL"/>
    <n v="10"/>
    <n v="0.5"/>
    <n v="0.21111111111111111"/>
    <n v="8550"/>
    <n v="8.4444444444444446"/>
    <n v="0"/>
    <n v="0"/>
    <x v="0"/>
    <n v="13582.625"/>
  </r>
  <r>
    <x v="2455"/>
    <x v="2455"/>
    <s v="fasteners"/>
    <n v="19.649999999999999"/>
    <n v="1694"/>
    <n v="15"/>
    <n v="277.48"/>
    <s v="Tornillería Ibérica SL"/>
    <n v="10"/>
    <n v="0.5"/>
    <n v="0.16666666666666666"/>
    <n v="10164"/>
    <n v="6.6666666666666661"/>
    <n v="0"/>
    <n v="0"/>
    <x v="0"/>
    <n v="16643.55"/>
  </r>
  <r>
    <x v="2456"/>
    <x v="2456"/>
    <s v="fasteners"/>
    <n v="2.29"/>
    <n v="1532"/>
    <n v="128"/>
    <n v="277.26"/>
    <s v="Tornillería Ibérica SL"/>
    <n v="10"/>
    <n v="0.5"/>
    <n v="1.4222222222222223"/>
    <n v="1077.1875"/>
    <n v="56.888888888888893"/>
    <n v="0"/>
    <n v="0"/>
    <x v="0"/>
    <n v="1754.14"/>
  </r>
  <r>
    <x v="2457"/>
    <x v="2457"/>
    <s v="fasteners"/>
    <n v="17.7"/>
    <n v="339"/>
    <n v="16"/>
    <n v="277.16000000000003"/>
    <s v="Tornillería Ibérica SL"/>
    <n v="10"/>
    <n v="0.5"/>
    <n v="0.17777777777777778"/>
    <n v="1906.875"/>
    <n v="7.1111111111111116"/>
    <n v="0"/>
    <n v="0"/>
    <x v="0"/>
    <n v="3000.15"/>
  </r>
  <r>
    <x v="2458"/>
    <x v="2458"/>
    <s v="fasteners"/>
    <n v="20.62"/>
    <n v="68"/>
    <n v="14"/>
    <n v="276.31"/>
    <s v="Tornillería Ibérica SL"/>
    <n v="10"/>
    <n v="0.5"/>
    <n v="0.15555555555555556"/>
    <n v="437.14285714285711"/>
    <n v="6.2222222222222223"/>
    <n v="0"/>
    <n v="0"/>
    <x v="0"/>
    <n v="701.08"/>
  </r>
  <r>
    <x v="2459"/>
    <x v="2459"/>
    <s v="fasteners"/>
    <n v="19.190000000000001"/>
    <n v="22"/>
    <n v="15"/>
    <n v="276.29000000000002"/>
    <s v="Tornillería Ibérica SL"/>
    <n v="10"/>
    <n v="0.5"/>
    <n v="0.16666666666666666"/>
    <n v="132"/>
    <n v="6.6666666666666661"/>
    <n v="0"/>
    <n v="0"/>
    <x v="2"/>
    <n v="211.09"/>
  </r>
  <r>
    <x v="2460"/>
    <x v="2460"/>
    <s v="fasteners"/>
    <n v="15.6"/>
    <n v="1594"/>
    <n v="21"/>
    <n v="275.95"/>
    <s v="Tornillería Ibérica SL"/>
    <n v="10"/>
    <n v="0.5"/>
    <n v="0.23333333333333334"/>
    <n v="6831.4285714285716"/>
    <n v="9.3333333333333339"/>
    <n v="0"/>
    <n v="0"/>
    <x v="0"/>
    <n v="12433.2"/>
  </r>
  <r>
    <x v="2461"/>
    <x v="2461"/>
    <s v="anchors"/>
    <n v="2.19"/>
    <n v="200"/>
    <n v="133"/>
    <n v="275.89999999999998"/>
    <s v="Fijaciones Norte SA"/>
    <n v="14"/>
    <n v="0.55000000000000004"/>
    <n v="1.4777777777777779"/>
    <n v="135.33834586466165"/>
    <n v="65.022222222222226"/>
    <n v="0"/>
    <n v="0"/>
    <x v="2"/>
    <n v="240.9"/>
  </r>
  <r>
    <x v="2462"/>
    <x v="2462"/>
    <s v="anchors"/>
    <n v="47.79"/>
    <n v="675"/>
    <n v="6"/>
    <n v="275.27999999999997"/>
    <s v="Fijaciones Norte SA"/>
    <n v="14"/>
    <n v="0.55000000000000004"/>
    <n v="6.6666666666666666E-2"/>
    <n v="10125"/>
    <n v="2.9333333333333331"/>
    <n v="0"/>
    <n v="0"/>
    <x v="0"/>
    <n v="17742.037499999999"/>
  </r>
  <r>
    <x v="2463"/>
    <x v="2463"/>
    <s v="fasteners"/>
    <n v="16"/>
    <n v="847"/>
    <n v="18"/>
    <n v="274.56"/>
    <s v="Tornillería Ibérica SL"/>
    <n v="10"/>
    <n v="0.5"/>
    <n v="0.2"/>
    <n v="4235"/>
    <n v="8"/>
    <n v="0"/>
    <n v="0"/>
    <x v="0"/>
    <n v="6776"/>
  </r>
  <r>
    <x v="2464"/>
    <x v="2464"/>
    <s v="fasteners"/>
    <n v="23.5"/>
    <n v="987"/>
    <n v="12"/>
    <n v="274.48"/>
    <s v="Tornillería Ibérica SL"/>
    <n v="10"/>
    <n v="0.5"/>
    <n v="0.13333333333333333"/>
    <n v="7402.5"/>
    <n v="5.333333333333333"/>
    <n v="0"/>
    <n v="0"/>
    <x v="0"/>
    <n v="11597.25"/>
  </r>
  <r>
    <x v="2465"/>
    <x v="2465"/>
    <s v="fasteners"/>
    <n v="15.69"/>
    <n v="860"/>
    <n v="19"/>
    <n v="274.17"/>
    <s v="Tornillería Ibérica SL"/>
    <n v="10"/>
    <n v="0.5"/>
    <n v="0.21111111111111111"/>
    <n v="4073.6842105263158"/>
    <n v="8.4444444444444446"/>
    <n v="0"/>
    <n v="0"/>
    <x v="0"/>
    <n v="6746.7"/>
  </r>
  <r>
    <x v="2466"/>
    <x v="2466"/>
    <s v="anchors"/>
    <n v="14.99"/>
    <n v="417"/>
    <n v="19"/>
    <n v="273.70999999999998"/>
    <s v="Fijaciones Norte SA"/>
    <n v="14"/>
    <n v="0.55000000000000004"/>
    <n v="0.21111111111111111"/>
    <n v="1975.2631578947369"/>
    <n v="9.2888888888888896"/>
    <n v="0"/>
    <n v="0"/>
    <x v="0"/>
    <n v="3437.9564999999998"/>
  </r>
  <r>
    <x v="2467"/>
    <x v="2467"/>
    <s v="fasteners"/>
    <n v="12.55"/>
    <n v="1861"/>
    <n v="22"/>
    <n v="273.60000000000002"/>
    <s v="Tornillería Ibérica SL"/>
    <n v="10"/>
    <n v="0.5"/>
    <n v="0.24444444444444444"/>
    <n v="7613.181818181818"/>
    <n v="9.7777777777777768"/>
    <n v="0"/>
    <n v="0"/>
    <x v="0"/>
    <n v="11677.775"/>
  </r>
  <r>
    <x v="2468"/>
    <x v="2468"/>
    <s v="fasteners"/>
    <n v="18.190000000000001"/>
    <n v="1690"/>
    <n v="16"/>
    <n v="273.52"/>
    <s v="Tornillería Ibérica SL"/>
    <n v="10"/>
    <n v="0.5"/>
    <n v="0.17777777777777778"/>
    <n v="9506.25"/>
    <n v="7.1111111111111116"/>
    <n v="0"/>
    <n v="0"/>
    <x v="0"/>
    <n v="15370.55"/>
  </r>
  <r>
    <x v="2469"/>
    <x v="2469"/>
    <s v="fasteners"/>
    <n v="2.09"/>
    <n v="903"/>
    <n v="137"/>
    <n v="273.06"/>
    <s v="Tornillería Ibérica SL"/>
    <n v="10"/>
    <n v="0.5"/>
    <n v="1.5222222222222221"/>
    <n v="593.21167883211683"/>
    <n v="60.888888888888886"/>
    <n v="0"/>
    <n v="0"/>
    <x v="0"/>
    <n v="943.63499999999999"/>
  </r>
  <r>
    <x v="2470"/>
    <x v="2470"/>
    <s v="fasteners"/>
    <n v="10.59"/>
    <n v="1984"/>
    <n v="26"/>
    <n v="273.02"/>
    <s v="Tornillería Ibérica SL"/>
    <n v="10"/>
    <n v="0.5"/>
    <n v="0.28888888888888886"/>
    <n v="6867.6923076923085"/>
    <n v="11.555555555555554"/>
    <n v="0"/>
    <n v="0"/>
    <x v="0"/>
    <n v="10505.28"/>
  </r>
  <r>
    <x v="2471"/>
    <x v="2471"/>
    <s v="fasteners"/>
    <n v="46.11"/>
    <n v="1625"/>
    <n v="6"/>
    <n v="272.97000000000003"/>
    <s v="Tornillería Ibérica SL"/>
    <n v="10"/>
    <n v="0.5"/>
    <n v="6.6666666666666666E-2"/>
    <n v="24375"/>
    <n v="2.6666666666666665"/>
    <n v="0"/>
    <n v="0"/>
    <x v="0"/>
    <n v="37464.375"/>
  </r>
  <r>
    <x v="2472"/>
    <x v="2472"/>
    <s v="fasteners"/>
    <n v="70.97"/>
    <n v="2120"/>
    <n v="4"/>
    <n v="272.52"/>
    <s v="Tornillería Ibérica SL"/>
    <n v="10"/>
    <n v="0.5"/>
    <n v="4.4444444444444446E-2"/>
    <n v="47700"/>
    <n v="1.7777777777777779"/>
    <n v="0"/>
    <n v="0"/>
    <x v="0"/>
    <n v="75228.2"/>
  </r>
  <r>
    <x v="2473"/>
    <x v="2473"/>
    <s v="fasteners"/>
    <n v="54.5"/>
    <n v="1884"/>
    <n v="5"/>
    <n v="272.5"/>
    <s v="Tornillería Ibérica SL"/>
    <n v="10"/>
    <n v="0.5"/>
    <n v="5.5555555555555552E-2"/>
    <n v="33912"/>
    <n v="2.2222222222222223"/>
    <n v="0"/>
    <n v="0"/>
    <x v="0"/>
    <n v="51339"/>
  </r>
  <r>
    <x v="2474"/>
    <x v="2474"/>
    <s v="anchors"/>
    <n v="4.29"/>
    <n v="2182"/>
    <n v="72"/>
    <n v="272.39"/>
    <s v="Fijaciones Norte SA"/>
    <n v="14"/>
    <n v="0.55000000000000004"/>
    <n v="0.8"/>
    <n v="2727.5"/>
    <n v="35.200000000000003"/>
    <n v="0"/>
    <n v="0"/>
    <x v="0"/>
    <n v="5148.4290000000001"/>
  </r>
  <r>
    <x v="2475"/>
    <x v="2475"/>
    <s v="fasteners"/>
    <n v="28.18"/>
    <n v="569"/>
    <n v="10"/>
    <n v="272.24"/>
    <s v="Tornillería Ibérica SL"/>
    <n v="10"/>
    <n v="0.5"/>
    <n v="0.1111111111111111"/>
    <n v="5121"/>
    <n v="4.4444444444444446"/>
    <n v="0"/>
    <n v="0"/>
    <x v="0"/>
    <n v="8017.21"/>
  </r>
  <r>
    <x v="2476"/>
    <x v="2476"/>
    <s v="fasteners"/>
    <n v="13.7"/>
    <n v="294"/>
    <n v="27"/>
    <n v="272.16000000000003"/>
    <s v="Tornillería Ibérica SL"/>
    <n v="10"/>
    <n v="0.5"/>
    <n v="0.3"/>
    <n v="980"/>
    <n v="12"/>
    <n v="0"/>
    <n v="0"/>
    <x v="0"/>
    <n v="2013.9"/>
  </r>
  <r>
    <x v="2477"/>
    <x v="2477"/>
    <s v="fasteners"/>
    <n v="26.89"/>
    <n v="1136"/>
    <n v="11"/>
    <n v="272.14"/>
    <s v="Tornillería Ibérica SL"/>
    <n v="10"/>
    <n v="0.5"/>
    <n v="0.12222222222222222"/>
    <n v="9294.545454545454"/>
    <n v="4.8888888888888884"/>
    <n v="0"/>
    <n v="0"/>
    <x v="0"/>
    <n v="15273.52"/>
  </r>
  <r>
    <x v="2478"/>
    <x v="2478"/>
    <s v="fasteners"/>
    <n v="13.6"/>
    <n v="685"/>
    <n v="20"/>
    <n v="272"/>
    <s v="Tornillería Ibérica SL"/>
    <n v="10"/>
    <n v="0.5"/>
    <n v="0.22222222222222221"/>
    <n v="3082.5"/>
    <n v="8.8888888888888893"/>
    <n v="0"/>
    <n v="0"/>
    <x v="0"/>
    <n v="4658"/>
  </r>
  <r>
    <x v="2479"/>
    <x v="2479"/>
    <s v="fasteners"/>
    <n v="11.3"/>
    <n v="18"/>
    <n v="28"/>
    <n v="271.39999999999998"/>
    <s v="Tornillería Ibérica SL"/>
    <n v="10"/>
    <n v="0.5"/>
    <n v="0.31111111111111112"/>
    <n v="57.857142857142854"/>
    <n v="12.444444444444445"/>
    <n v="0"/>
    <n v="0"/>
    <x v="2"/>
    <n v="101.7"/>
  </r>
  <r>
    <x v="2480"/>
    <x v="2480"/>
    <s v="fasteners"/>
    <n v="15.05"/>
    <n v="0"/>
    <n v="19"/>
    <n v="271.25"/>
    <s v="Tornillería Ibérica SL"/>
    <n v="10"/>
    <n v="0.5"/>
    <n v="0.21111111111111111"/>
    <n v="0"/>
    <n v="8.4444444444444446"/>
    <n v="9"/>
    <n v="67.724999999999994"/>
    <x v="3"/>
    <n v="0"/>
  </r>
  <r>
    <x v="2481"/>
    <x v="2481"/>
    <s v="anchors"/>
    <n v="23.49"/>
    <n v="1287"/>
    <n v="12"/>
    <n v="271.07"/>
    <s v="Fijaciones Norte SA"/>
    <n v="14"/>
    <n v="0.55000000000000004"/>
    <n v="0.13333333333333333"/>
    <n v="9652.5"/>
    <n v="5.8666666666666663"/>
    <n v="0"/>
    <n v="0"/>
    <x v="0"/>
    <n v="16627.396499999999"/>
  </r>
  <r>
    <x v="2482"/>
    <x v="2482"/>
    <s v="fasteners"/>
    <n v="4.09"/>
    <n v="1309"/>
    <n v="69"/>
    <n v="271"/>
    <s v="Tornillería Ibérica SL"/>
    <n v="10"/>
    <n v="0.5"/>
    <n v="0.76666666666666672"/>
    <n v="1707.391304347826"/>
    <n v="30.666666666666668"/>
    <n v="0"/>
    <n v="0"/>
    <x v="0"/>
    <n v="2676.9050000000002"/>
  </r>
  <r>
    <x v="2483"/>
    <x v="2483"/>
    <s v="fasteners"/>
    <n v="4.29"/>
    <n v="772"/>
    <n v="67"/>
    <n v="270.45"/>
    <s v="Tornillería Ibérica SL"/>
    <n v="10"/>
    <n v="0.5"/>
    <n v="0.74444444444444446"/>
    <n v="1037.0149253731342"/>
    <n v="29.777777777777779"/>
    <n v="0"/>
    <n v="0"/>
    <x v="0"/>
    <n v="1655.94"/>
  </r>
  <r>
    <x v="2484"/>
    <x v="2484"/>
    <s v="fasteners"/>
    <n v="16.63"/>
    <n v="350"/>
    <n v="17"/>
    <n v="270.41000000000003"/>
    <s v="Tornillería Ibérica SL"/>
    <n v="10"/>
    <n v="0.5"/>
    <n v="0.18888888888888888"/>
    <n v="1852.9411764705883"/>
    <n v="7.5555555555555554"/>
    <n v="0"/>
    <n v="0"/>
    <x v="0"/>
    <n v="2910.25"/>
  </r>
  <r>
    <x v="2485"/>
    <x v="2485"/>
    <s v="fasteners"/>
    <n v="40.85"/>
    <n v="1474"/>
    <n v="8"/>
    <n v="270.32"/>
    <s v="Tornillería Ibérica SL"/>
    <n v="10"/>
    <n v="0.5"/>
    <n v="8.8888888888888892E-2"/>
    <n v="16582.5"/>
    <n v="3.5555555555555558"/>
    <n v="0"/>
    <n v="0"/>
    <x v="0"/>
    <n v="30106.45"/>
  </r>
  <r>
    <x v="2486"/>
    <x v="2486"/>
    <s v="fasteners"/>
    <n v="45.58"/>
    <n v="1172"/>
    <n v="6"/>
    <n v="269.83"/>
    <s v="Tornillería Ibérica SL"/>
    <n v="10"/>
    <n v="0.5"/>
    <n v="6.6666666666666666E-2"/>
    <n v="17580"/>
    <n v="2.6666666666666665"/>
    <n v="0"/>
    <n v="0"/>
    <x v="0"/>
    <n v="26709.88"/>
  </r>
  <r>
    <x v="2487"/>
    <x v="2487"/>
    <s v="fasteners"/>
    <n v="23.25"/>
    <n v="613"/>
    <n v="12"/>
    <n v="269.7"/>
    <s v="Tornillería Ibérica SL"/>
    <n v="10"/>
    <n v="0.5"/>
    <n v="0.13333333333333333"/>
    <n v="4597.5"/>
    <n v="5.333333333333333"/>
    <n v="0"/>
    <n v="0"/>
    <x v="0"/>
    <n v="7126.125"/>
  </r>
  <r>
    <x v="2488"/>
    <x v="2488"/>
    <s v="fasteners"/>
    <n v="6.15"/>
    <n v="281"/>
    <n v="46"/>
    <n v="269.67"/>
    <s v="Tornillería Ibérica SL"/>
    <n v="10"/>
    <n v="0.5"/>
    <n v="0.51111111111111107"/>
    <n v="549.78260869565224"/>
    <n v="20.444444444444443"/>
    <n v="0"/>
    <n v="0"/>
    <x v="0"/>
    <n v="864.07500000000005"/>
  </r>
  <r>
    <x v="2489"/>
    <x v="2489"/>
    <s v="fasteners"/>
    <n v="4.04"/>
    <n v="2130"/>
    <n v="71"/>
    <n v="269.48"/>
    <s v="Tornillería Ibérica SL"/>
    <n v="10"/>
    <n v="0.5"/>
    <n v="0.78888888888888886"/>
    <n v="2700"/>
    <n v="31.555555555555554"/>
    <n v="0"/>
    <n v="0"/>
    <x v="0"/>
    <n v="4302.6000000000004"/>
  </r>
  <r>
    <x v="2490"/>
    <x v="2490"/>
    <s v="fasteners"/>
    <n v="6.49"/>
    <n v="642"/>
    <n v="44"/>
    <n v="269.44"/>
    <s v="Tornillería Ibérica SL"/>
    <n v="10"/>
    <n v="0.5"/>
    <n v="0.48888888888888887"/>
    <n v="1313.1818181818182"/>
    <n v="19.555555555555554"/>
    <n v="0"/>
    <n v="0"/>
    <x v="0"/>
    <n v="2083.29"/>
  </r>
  <r>
    <x v="2491"/>
    <x v="2491"/>
    <s v="fasteners"/>
    <n v="17.399999999999999"/>
    <n v="2098"/>
    <n v="16"/>
    <n v="269.36"/>
    <s v="Tornillería Ibérica SL"/>
    <n v="10"/>
    <n v="0.5"/>
    <n v="0.17777777777777778"/>
    <n v="11801.25"/>
    <n v="7.1111111111111116"/>
    <n v="0"/>
    <n v="0"/>
    <x v="0"/>
    <n v="18252.599999999999"/>
  </r>
  <r>
    <x v="2492"/>
    <x v="2492"/>
    <s v="fasteners"/>
    <n v="22.1"/>
    <n v="849"/>
    <n v="13"/>
    <n v="269.16000000000003"/>
    <s v="Tornillería Ibérica SL"/>
    <n v="10"/>
    <n v="0.5"/>
    <n v="0.14444444444444443"/>
    <n v="5877.6923076923085"/>
    <n v="5.7777777777777768"/>
    <n v="0"/>
    <n v="0"/>
    <x v="0"/>
    <n v="9381.4500000000007"/>
  </r>
  <r>
    <x v="2493"/>
    <x v="2493"/>
    <s v="fasteners"/>
    <n v="6.6"/>
    <n v="1046"/>
    <n v="42"/>
    <n v="269.13"/>
    <s v="Tornillería Ibérica SL"/>
    <n v="10"/>
    <n v="0.5"/>
    <n v="0.46666666666666667"/>
    <n v="2241.4285714285716"/>
    <n v="18.666666666666668"/>
    <n v="0"/>
    <n v="0"/>
    <x v="0"/>
    <n v="3451.8"/>
  </r>
  <r>
    <x v="2494"/>
    <x v="2494"/>
    <s v="fasteners"/>
    <n v="3.09"/>
    <n v="386"/>
    <n v="91"/>
    <n v="267.95999999999998"/>
    <s v="Tornillería Ibérica SL"/>
    <n v="10"/>
    <n v="0.5"/>
    <n v="1.0111111111111111"/>
    <n v="381.75824175824175"/>
    <n v="40.444444444444443"/>
    <n v="0"/>
    <n v="0"/>
    <x v="0"/>
    <n v="596.37"/>
  </r>
  <r>
    <x v="2495"/>
    <x v="2495"/>
    <s v="fasteners"/>
    <n v="24.79"/>
    <n v="20"/>
    <n v="13"/>
    <n v="267.91000000000003"/>
    <s v="Tornillería Ibérica SL"/>
    <n v="10"/>
    <n v="0.5"/>
    <n v="0.14444444444444443"/>
    <n v="138.46153846153848"/>
    <n v="5.7777777777777768"/>
    <n v="0"/>
    <n v="0"/>
    <x v="2"/>
    <n v="247.9"/>
  </r>
  <r>
    <x v="2496"/>
    <x v="2496"/>
    <s v="fasteners"/>
    <n v="6.7"/>
    <n v="2091"/>
    <n v="40"/>
    <n v="267.8"/>
    <s v="Tornillería Ibérica SL"/>
    <n v="10"/>
    <n v="0.5"/>
    <n v="0.44444444444444442"/>
    <n v="4704.75"/>
    <n v="17.777777777777779"/>
    <n v="0"/>
    <n v="0"/>
    <x v="0"/>
    <n v="7004.85"/>
  </r>
  <r>
    <x v="2497"/>
    <x v="2497"/>
    <s v="anchors"/>
    <n v="4.09"/>
    <n v="1729"/>
    <n v="68"/>
    <n v="267.57"/>
    <s v="Fijaciones Norte SA"/>
    <n v="14"/>
    <n v="0.55000000000000004"/>
    <n v="0.75555555555555554"/>
    <n v="2288.3823529411766"/>
    <n v="33.24444444444444"/>
    <n v="0"/>
    <n v="0"/>
    <x v="0"/>
    <n v="3889.3854999999999"/>
  </r>
  <r>
    <x v="2498"/>
    <x v="2498"/>
    <s v="fasteners"/>
    <n v="3.95"/>
    <n v="479"/>
    <n v="72"/>
    <n v="267.2"/>
    <s v="Tornillería Ibérica SL"/>
    <n v="10"/>
    <n v="0.5"/>
    <n v="0.8"/>
    <n v="598.75"/>
    <n v="32"/>
    <n v="0"/>
    <n v="0"/>
    <x v="0"/>
    <n v="946.02499999999998"/>
  </r>
  <r>
    <x v="2499"/>
    <x v="2499"/>
    <s v="fasteners"/>
    <n v="65.790000000000006"/>
    <n v="423"/>
    <n v="4"/>
    <n v="267.11"/>
    <s v="Tornillería Ibérica SL"/>
    <n v="10"/>
    <n v="0.5"/>
    <n v="4.4444444444444446E-2"/>
    <n v="9517.5"/>
    <n v="1.7777777777777779"/>
    <n v="0"/>
    <n v="0"/>
    <x v="0"/>
    <n v="13914.584999999999"/>
  </r>
  <r>
    <x v="2500"/>
    <x v="2500"/>
    <s v="fasteners"/>
    <n v="23.29"/>
    <n v="1586"/>
    <n v="13"/>
    <n v="267.02"/>
    <s v="Tornillería Ibérica SL"/>
    <n v="10"/>
    <n v="0.5"/>
    <n v="0.14444444444444443"/>
    <n v="10980.000000000002"/>
    <n v="5.7777777777777768"/>
    <n v="0"/>
    <n v="0"/>
    <x v="0"/>
    <n v="18468.97"/>
  </r>
  <r>
    <x v="2501"/>
    <x v="2501"/>
    <s v="fasteners"/>
    <n v="3.49"/>
    <n v="701"/>
    <n v="81"/>
    <n v="266.8"/>
    <s v="Tornillería Ibérica SL"/>
    <n v="10"/>
    <n v="0.5"/>
    <n v="0.9"/>
    <n v="778.88888888888891"/>
    <n v="36"/>
    <n v="0"/>
    <n v="0"/>
    <x v="0"/>
    <n v="1223.2449999999999"/>
  </r>
  <r>
    <x v="2502"/>
    <x v="2502"/>
    <s v="fasteners"/>
    <n v="16.3"/>
    <n v="1491"/>
    <n v="17"/>
    <n v="266.72000000000003"/>
    <s v="Tornillería Ibérica SL"/>
    <n v="10"/>
    <n v="0.5"/>
    <n v="0.18888888888888888"/>
    <n v="7893.5294117647063"/>
    <n v="7.5555555555555554"/>
    <n v="0"/>
    <n v="0"/>
    <x v="0"/>
    <n v="12151.65"/>
  </r>
  <r>
    <x v="2503"/>
    <x v="2503"/>
    <s v="fasteners"/>
    <n v="4.5"/>
    <n v="686"/>
    <n v="61"/>
    <n v="266.58"/>
    <s v="Tornillería Ibérica SL"/>
    <n v="10"/>
    <n v="0.5"/>
    <n v="0.67777777777777781"/>
    <n v="1012.1311475409835"/>
    <n v="27.111111111111114"/>
    <n v="0"/>
    <n v="0"/>
    <x v="0"/>
    <n v="1543.5"/>
  </r>
  <r>
    <x v="2504"/>
    <x v="2504"/>
    <s v="fasteners"/>
    <n v="24.9"/>
    <n v="1540"/>
    <n v="11"/>
    <n v="266.43"/>
    <s v="Tornillería Ibérica SL"/>
    <n v="10"/>
    <n v="0.5"/>
    <n v="0.12222222222222222"/>
    <n v="12600"/>
    <n v="4.8888888888888884"/>
    <n v="0"/>
    <n v="0"/>
    <x v="0"/>
    <n v="19173"/>
  </r>
  <r>
    <x v="2505"/>
    <x v="2505"/>
    <s v="fasteners"/>
    <n v="34.78"/>
    <n v="948"/>
    <n v="8"/>
    <n v="266.43"/>
    <s v="Tornillería Ibérica SL"/>
    <n v="10"/>
    <n v="0.5"/>
    <n v="8.8888888888888892E-2"/>
    <n v="10665"/>
    <n v="3.5555555555555558"/>
    <n v="0"/>
    <n v="0"/>
    <x v="0"/>
    <n v="16485.72"/>
  </r>
  <r>
    <x v="2506"/>
    <x v="2506"/>
    <s v="fasteners"/>
    <n v="17.989999999999998"/>
    <n v="1066"/>
    <n v="15"/>
    <n v="266.25"/>
    <s v="Tornillería Ibérica SL"/>
    <n v="10"/>
    <n v="0.5"/>
    <n v="0.16666666666666666"/>
    <n v="6396"/>
    <n v="6.6666666666666661"/>
    <n v="0"/>
    <n v="0"/>
    <x v="0"/>
    <n v="9588.67"/>
  </r>
  <r>
    <x v="2507"/>
    <x v="2507"/>
    <s v="fasteners"/>
    <n v="4.09"/>
    <n v="404"/>
    <n v="68"/>
    <n v="266.17"/>
    <s v="Tornillería Ibérica SL"/>
    <n v="10"/>
    <n v="0.5"/>
    <n v="0.75555555555555554"/>
    <n v="534.70588235294122"/>
    <n v="30.222222222222221"/>
    <n v="0"/>
    <n v="0"/>
    <x v="0"/>
    <n v="826.18"/>
  </r>
  <r>
    <x v="2508"/>
    <x v="2508"/>
    <s v="fasteners"/>
    <n v="54.13"/>
    <n v="965"/>
    <n v="5"/>
    <n v="265.24"/>
    <s v="Tornillería Ibérica SL"/>
    <n v="10"/>
    <n v="0.5"/>
    <n v="5.5555555555555552E-2"/>
    <n v="17370"/>
    <n v="2.2222222222222223"/>
    <n v="0"/>
    <n v="0"/>
    <x v="0"/>
    <n v="26117.724999999999"/>
  </r>
  <r>
    <x v="2509"/>
    <x v="2509"/>
    <s v="fasteners"/>
    <n v="31.48"/>
    <n v="1844"/>
    <n v="9"/>
    <n v="265.05"/>
    <s v="Tornillería Ibérica SL"/>
    <n v="10"/>
    <n v="0.5"/>
    <n v="0.1"/>
    <n v="18440"/>
    <n v="4"/>
    <n v="0"/>
    <n v="0"/>
    <x v="0"/>
    <n v="29024.560000000001"/>
  </r>
  <r>
    <x v="2510"/>
    <x v="2510"/>
    <s v="fasteners"/>
    <n v="15.8"/>
    <n v="1279"/>
    <n v="21"/>
    <n v="264.91000000000003"/>
    <s v="Tornillería Ibérica SL"/>
    <n v="10"/>
    <n v="0.5"/>
    <n v="0.23333333333333334"/>
    <n v="5481.4285714285716"/>
    <n v="9.3333333333333339"/>
    <n v="0"/>
    <n v="0"/>
    <x v="0"/>
    <n v="10104.1"/>
  </r>
  <r>
    <x v="2511"/>
    <x v="2511"/>
    <s v="fasteners"/>
    <n v="40.6"/>
    <n v="1389"/>
    <n v="7"/>
    <n v="264.7"/>
    <s v="Tornillería Ibérica SL"/>
    <n v="10"/>
    <n v="0.5"/>
    <n v="7.7777777777777779E-2"/>
    <n v="17858.571428571428"/>
    <n v="3.1111111111111112"/>
    <n v="0"/>
    <n v="0"/>
    <x v="0"/>
    <n v="28196.7"/>
  </r>
  <r>
    <x v="2512"/>
    <x v="2512"/>
    <s v="fasteners"/>
    <n v="2.69"/>
    <n v="837"/>
    <n v="117"/>
    <n v="264.66000000000003"/>
    <s v="Tornillería Ibérica SL"/>
    <n v="10"/>
    <n v="0.5"/>
    <n v="1.3"/>
    <n v="643.84615384615381"/>
    <n v="52"/>
    <n v="0"/>
    <n v="0"/>
    <x v="0"/>
    <n v="1125.7650000000001"/>
  </r>
  <r>
    <x v="2513"/>
    <x v="2513"/>
    <s v="fasteners"/>
    <n v="24.59"/>
    <n v="4"/>
    <n v="11"/>
    <n v="264.58"/>
    <s v="Tornillería Ibérica SL"/>
    <n v="10"/>
    <n v="0.5"/>
    <n v="0.12222222222222222"/>
    <n v="32.727272727272727"/>
    <n v="4.8888888888888884"/>
    <n v="1"/>
    <n v="12.295"/>
    <x v="1"/>
    <n v="49.18"/>
  </r>
  <r>
    <x v="2514"/>
    <x v="2514"/>
    <s v="fasteners"/>
    <n v="17.489999999999998"/>
    <n v="706"/>
    <n v="16"/>
    <n v="264.44"/>
    <s v="Tornillería Ibérica SL"/>
    <n v="10"/>
    <n v="0.5"/>
    <n v="0.17777777777777778"/>
    <n v="3971.25"/>
    <n v="7.1111111111111116"/>
    <n v="0"/>
    <n v="0"/>
    <x v="0"/>
    <n v="6173.97"/>
  </r>
  <r>
    <x v="2515"/>
    <x v="2515"/>
    <s v="fasteners"/>
    <n v="7.39"/>
    <n v="640"/>
    <n v="37"/>
    <n v="264.27999999999997"/>
    <s v="Tornillería Ibérica SL"/>
    <n v="10"/>
    <n v="0.5"/>
    <n v="0.41111111111111109"/>
    <n v="1556.7567567567569"/>
    <n v="16.444444444444443"/>
    <n v="0"/>
    <n v="0"/>
    <x v="0"/>
    <n v="2364.8000000000002"/>
  </r>
  <r>
    <x v="2516"/>
    <x v="2516"/>
    <s v="fasteners"/>
    <n v="22.98"/>
    <n v="991"/>
    <n v="12"/>
    <n v="264.26"/>
    <s v="Tornillería Ibérica SL"/>
    <n v="10"/>
    <n v="0.5"/>
    <n v="0.13333333333333333"/>
    <n v="7432.5"/>
    <n v="5.333333333333333"/>
    <n v="0"/>
    <n v="0"/>
    <x v="0"/>
    <n v="11386.59"/>
  </r>
  <r>
    <x v="2517"/>
    <x v="2517"/>
    <s v="fasteners"/>
    <n v="11.2"/>
    <n v="17"/>
    <n v="25"/>
    <n v="264.24"/>
    <s v="Tornillería Ibérica SL"/>
    <n v="10"/>
    <n v="0.5"/>
    <n v="0.27777777777777779"/>
    <n v="61.199999999999996"/>
    <n v="11.111111111111111"/>
    <n v="0"/>
    <n v="0"/>
    <x v="2"/>
    <n v="95.2"/>
  </r>
  <r>
    <x v="2518"/>
    <x v="2518"/>
    <s v="fasteners"/>
    <n v="9.6300000000000008"/>
    <n v="1901"/>
    <n v="29"/>
    <n v="264.07"/>
    <s v="Tornillería Ibérica SL"/>
    <n v="10"/>
    <n v="0.5"/>
    <n v="0.32222222222222224"/>
    <n v="5899.6551724137926"/>
    <n v="12.888888888888889"/>
    <n v="0"/>
    <n v="0"/>
    <x v="0"/>
    <n v="9153.3150000000005"/>
  </r>
  <r>
    <x v="2519"/>
    <x v="2519"/>
    <s v="fasteners"/>
    <n v="16.2"/>
    <n v="1245"/>
    <n v="21"/>
    <n v="263.32"/>
    <s v="Tornillería Ibérica SL"/>
    <n v="10"/>
    <n v="0.5"/>
    <n v="0.23333333333333334"/>
    <n v="5335.7142857142853"/>
    <n v="9.3333333333333339"/>
    <n v="0"/>
    <n v="0"/>
    <x v="0"/>
    <n v="10084.5"/>
  </r>
  <r>
    <x v="2520"/>
    <x v="2520"/>
    <s v="fasteners"/>
    <n v="24.2"/>
    <n v="231"/>
    <n v="11"/>
    <n v="263.27999999999997"/>
    <s v="Tornillería Ibérica SL"/>
    <n v="10"/>
    <n v="0.5"/>
    <n v="0.12222222222222222"/>
    <n v="1890"/>
    <n v="4.8888888888888884"/>
    <n v="0"/>
    <n v="0"/>
    <x v="0"/>
    <n v="2795.1"/>
  </r>
  <r>
    <x v="2521"/>
    <x v="2521"/>
    <s v="fasteners"/>
    <n v="2.99"/>
    <n v="13"/>
    <n v="91"/>
    <n v="262.97000000000003"/>
    <s v="Tornillería Ibérica SL"/>
    <n v="10"/>
    <n v="0.5"/>
    <n v="1.0111111111111111"/>
    <n v="12.857142857142858"/>
    <n v="40.444444444444443"/>
    <n v="28"/>
    <n v="41.86"/>
    <x v="1"/>
    <n v="19.434999999999999"/>
  </r>
  <r>
    <x v="2522"/>
    <x v="2522"/>
    <s v="anchors"/>
    <n v="62.79"/>
    <n v="633"/>
    <n v="5"/>
    <n v="262.58"/>
    <s v="Fijaciones Norte SA"/>
    <n v="14"/>
    <n v="0.55000000000000004"/>
    <n v="5.5555555555555552E-2"/>
    <n v="11394"/>
    <n v="2.4444444444444442"/>
    <n v="0"/>
    <n v="0"/>
    <x v="0"/>
    <n v="21860.338500000002"/>
  </r>
  <r>
    <x v="2523"/>
    <x v="2523"/>
    <s v="fasteners"/>
    <n v="3.2"/>
    <n v="1603"/>
    <n v="87"/>
    <n v="261.95"/>
    <s v="Tornillería Ibérica SL"/>
    <n v="10"/>
    <n v="0.5"/>
    <n v="0.96666666666666667"/>
    <n v="1658.2758620689656"/>
    <n v="38.666666666666664"/>
    <n v="0"/>
    <n v="0"/>
    <x v="0"/>
    <n v="2564.8000000000002"/>
  </r>
  <r>
    <x v="2524"/>
    <x v="2524"/>
    <s v="anchors"/>
    <n v="10.79"/>
    <n v="176"/>
    <n v="25"/>
    <n v="261.38"/>
    <s v="Fijaciones Norte SA"/>
    <n v="14"/>
    <n v="0.55000000000000004"/>
    <n v="0.27777777777777779"/>
    <n v="633.6"/>
    <n v="12.222222222222223"/>
    <n v="0"/>
    <n v="0"/>
    <x v="0"/>
    <n v="1044.472"/>
  </r>
  <r>
    <x v="2525"/>
    <x v="2525"/>
    <s v="fasteners"/>
    <n v="15.05"/>
    <n v="964"/>
    <n v="23"/>
    <n v="261.32"/>
    <s v="Tornillería Ibérica SL"/>
    <n v="10"/>
    <n v="0.5"/>
    <n v="0.25555555555555554"/>
    <n v="3772.1739130434785"/>
    <n v="10.222222222222221"/>
    <n v="0"/>
    <n v="0"/>
    <x v="0"/>
    <n v="7254.1"/>
  </r>
  <r>
    <x v="2526"/>
    <x v="2526"/>
    <s v="fasteners"/>
    <n v="2.89"/>
    <n v="1702"/>
    <n v="95"/>
    <n v="261.26"/>
    <s v="Tornillería Ibérica SL"/>
    <n v="10"/>
    <n v="0.5"/>
    <n v="1.0555555555555556"/>
    <n v="1612.421052631579"/>
    <n v="42.222222222222221"/>
    <n v="0"/>
    <n v="0"/>
    <x v="0"/>
    <n v="2459.39"/>
  </r>
  <r>
    <x v="2527"/>
    <x v="2527"/>
    <s v="fasteners"/>
    <n v="3.99"/>
    <n v="2038"/>
    <n v="68"/>
    <n v="261.16000000000003"/>
    <s v="Tornillería Ibérica SL"/>
    <n v="10"/>
    <n v="0.5"/>
    <n v="0.75555555555555554"/>
    <n v="2697.3529411764707"/>
    <n v="30.222222222222221"/>
    <n v="0"/>
    <n v="0"/>
    <x v="0"/>
    <n v="4065.81"/>
  </r>
  <r>
    <x v="2528"/>
    <x v="2528"/>
    <s v="fasteners"/>
    <n v="17.2"/>
    <n v="0"/>
    <n v="16"/>
    <n v="261.05"/>
    <s v="Tornillería Ibérica SL"/>
    <n v="10"/>
    <n v="0.5"/>
    <n v="0.17777777777777778"/>
    <n v="0"/>
    <n v="7.1111111111111116"/>
    <n v="8"/>
    <n v="68.8"/>
    <x v="3"/>
    <n v="0"/>
  </r>
  <r>
    <x v="2529"/>
    <x v="2529"/>
    <s v="fasteners"/>
    <n v="18.23"/>
    <n v="548"/>
    <n v="15"/>
    <n v="261.02999999999997"/>
    <s v="Tornillería Ibérica SL"/>
    <n v="10"/>
    <n v="0.5"/>
    <n v="0.16666666666666666"/>
    <n v="3288"/>
    <n v="6.6666666666666661"/>
    <n v="0"/>
    <n v="0"/>
    <x v="0"/>
    <n v="4995.0200000000004"/>
  </r>
  <r>
    <x v="2530"/>
    <x v="2530"/>
    <s v="fasteners"/>
    <n v="51.58"/>
    <n v="20"/>
    <n v="5"/>
    <n v="260.99"/>
    <s v="Tornillería Ibérica SL"/>
    <n v="10"/>
    <n v="0.5"/>
    <n v="5.5555555555555552E-2"/>
    <n v="360"/>
    <n v="2.2222222222222223"/>
    <n v="0"/>
    <n v="0"/>
    <x v="0"/>
    <n v="515.79999999999995"/>
  </r>
  <r>
    <x v="2531"/>
    <x v="2531"/>
    <s v="fasteners"/>
    <n v="7.6"/>
    <n v="1891"/>
    <n v="36"/>
    <n v="260.95"/>
    <s v="Tornillería Ibérica SL"/>
    <n v="10"/>
    <n v="0.5"/>
    <n v="0.4"/>
    <n v="4727.5"/>
    <n v="16"/>
    <n v="0"/>
    <n v="0"/>
    <x v="0"/>
    <n v="7185.8"/>
  </r>
  <r>
    <x v="2532"/>
    <x v="2532"/>
    <s v="fasteners"/>
    <n v="33.97"/>
    <n v="1308"/>
    <n v="8"/>
    <n v="260.88"/>
    <s v="Tornillería Ibérica SL"/>
    <n v="10"/>
    <n v="0.5"/>
    <n v="8.8888888888888892E-2"/>
    <n v="14715"/>
    <n v="3.5555555555555558"/>
    <n v="0"/>
    <n v="0"/>
    <x v="0"/>
    <n v="22216.38"/>
  </r>
  <r>
    <x v="2533"/>
    <x v="2533"/>
    <s v="fasteners"/>
    <n v="43.9"/>
    <n v="137"/>
    <n v="7"/>
    <n v="260.77"/>
    <s v="Tornillería Ibérica SL"/>
    <n v="10"/>
    <n v="0.5"/>
    <n v="7.7777777777777779E-2"/>
    <n v="1761.4285714285713"/>
    <n v="3.1111111111111112"/>
    <n v="0"/>
    <n v="0"/>
    <x v="0"/>
    <n v="3007.15"/>
  </r>
  <r>
    <x v="2534"/>
    <x v="2534"/>
    <s v="fasteners"/>
    <n v="2.99"/>
    <n v="2104"/>
    <n v="90"/>
    <n v="260.45999999999998"/>
    <s v="Tornillería Ibérica SL"/>
    <n v="10"/>
    <n v="0.5"/>
    <n v="1"/>
    <n v="2104"/>
    <n v="40"/>
    <n v="0"/>
    <n v="0"/>
    <x v="0"/>
    <n v="3145.48"/>
  </r>
  <r>
    <x v="2535"/>
    <x v="2535"/>
    <s v="fasteners"/>
    <n v="32.36"/>
    <n v="523"/>
    <n v="8"/>
    <n v="260.17"/>
    <s v="Tornillería Ibérica SL"/>
    <n v="10"/>
    <n v="0.5"/>
    <n v="8.8888888888888892E-2"/>
    <n v="5883.75"/>
    <n v="3.5555555555555558"/>
    <n v="0"/>
    <n v="0"/>
    <x v="0"/>
    <n v="8462.14"/>
  </r>
  <r>
    <x v="2536"/>
    <x v="2536"/>
    <s v="fasteners"/>
    <n v="16.29"/>
    <n v="635"/>
    <n v="17"/>
    <n v="260.02999999999997"/>
    <s v="Tornillería Ibérica SL"/>
    <n v="10"/>
    <n v="0.5"/>
    <n v="0.18888888888888888"/>
    <n v="3361.7647058823532"/>
    <n v="7.5555555555555554"/>
    <n v="0"/>
    <n v="0"/>
    <x v="0"/>
    <n v="5172.0749999999998"/>
  </r>
  <r>
    <x v="2537"/>
    <x v="2537"/>
    <s v="fasteners"/>
    <n v="58.93"/>
    <n v="569"/>
    <n v="5"/>
    <n v="259.89999999999998"/>
    <s v="Tornillería Ibérica SL"/>
    <n v="10"/>
    <n v="0.5"/>
    <n v="5.5555555555555552E-2"/>
    <n v="10242"/>
    <n v="2.2222222222222223"/>
    <n v="0"/>
    <n v="0"/>
    <x v="0"/>
    <n v="16765.584999999999"/>
  </r>
  <r>
    <x v="2538"/>
    <x v="2538"/>
    <s v="fasteners"/>
    <n v="6.69"/>
    <n v="0"/>
    <n v="41"/>
    <n v="259.14999999999998"/>
    <s v="Tornillería Ibérica SL"/>
    <n v="10"/>
    <n v="0.5"/>
    <n v="0.45555555555555555"/>
    <n v="0"/>
    <n v="18.222222222222221"/>
    <n v="19"/>
    <n v="63.555"/>
    <x v="3"/>
    <n v="0"/>
  </r>
  <r>
    <x v="2539"/>
    <x v="2539"/>
    <s v="fasteners"/>
    <n v="30.1"/>
    <n v="601"/>
    <n v="9"/>
    <n v="258.85000000000002"/>
    <s v="Tornillería Ibérica SL"/>
    <n v="10"/>
    <n v="0.5"/>
    <n v="0.1"/>
    <n v="6010"/>
    <n v="4"/>
    <n v="0"/>
    <n v="0"/>
    <x v="0"/>
    <n v="9045.0499999999993"/>
  </r>
  <r>
    <x v="2540"/>
    <x v="2540"/>
    <s v="anchors"/>
    <n v="39.19"/>
    <n v="81"/>
    <n v="7"/>
    <n v="258.63"/>
    <s v="Fijaciones Norte SA"/>
    <n v="14"/>
    <n v="0.55000000000000004"/>
    <n v="7.7777777777777779E-2"/>
    <n v="1041.4285714285713"/>
    <n v="3.4222222222222225"/>
    <n v="0"/>
    <n v="0"/>
    <x v="0"/>
    <n v="1745.9145000000001"/>
  </r>
  <r>
    <x v="2541"/>
    <x v="2541"/>
    <s v="fasteners"/>
    <n v="30.1"/>
    <n v="1502"/>
    <n v="9"/>
    <n v="258.25"/>
    <s v="Tornillería Ibérica SL"/>
    <n v="10"/>
    <n v="0.5"/>
    <n v="0.1"/>
    <n v="15020"/>
    <n v="4"/>
    <n v="0"/>
    <n v="0"/>
    <x v="0"/>
    <n v="22605.1"/>
  </r>
  <r>
    <x v="2542"/>
    <x v="2542"/>
    <s v="fasteners"/>
    <n v="37.840000000000003"/>
    <n v="1341"/>
    <n v="7"/>
    <n v="258.06"/>
    <s v="Tornillería Ibérica SL"/>
    <n v="10"/>
    <n v="0.5"/>
    <n v="7.7777777777777779E-2"/>
    <n v="17241.428571428572"/>
    <n v="3.1111111111111112"/>
    <n v="0"/>
    <n v="0"/>
    <x v="0"/>
    <n v="25371.72"/>
  </r>
  <r>
    <x v="2543"/>
    <x v="2543"/>
    <s v="fasteners"/>
    <n v="5.89"/>
    <n v="1717"/>
    <n v="45"/>
    <n v="257.75"/>
    <s v="Tornillería Ibérica SL"/>
    <n v="10"/>
    <n v="0.5"/>
    <n v="0.5"/>
    <n v="3434"/>
    <n v="20"/>
    <n v="0"/>
    <n v="0"/>
    <x v="0"/>
    <n v="5056.5649999999996"/>
  </r>
  <r>
    <x v="2544"/>
    <x v="2544"/>
    <s v="fasteners"/>
    <n v="22.6"/>
    <n v="409"/>
    <n v="12"/>
    <n v="257.63"/>
    <s v="Tornillería Ibérica SL"/>
    <n v="10"/>
    <n v="0.5"/>
    <n v="0.13333333333333333"/>
    <n v="3067.5"/>
    <n v="5.333333333333333"/>
    <n v="0"/>
    <n v="0"/>
    <x v="0"/>
    <n v="4621.7"/>
  </r>
  <r>
    <x v="2545"/>
    <x v="2545"/>
    <s v="fasteners"/>
    <n v="64.400000000000006"/>
    <n v="437"/>
    <n v="4"/>
    <n v="257.60000000000002"/>
    <s v="Tornillería Ibérica SL"/>
    <n v="10"/>
    <n v="0.5"/>
    <n v="4.4444444444444446E-2"/>
    <n v="9832.5"/>
    <n v="1.7777777777777779"/>
    <n v="0"/>
    <n v="0"/>
    <x v="0"/>
    <n v="14071.4"/>
  </r>
  <r>
    <x v="2546"/>
    <x v="2546"/>
    <s v="fasteners"/>
    <n v="12.63"/>
    <n v="2163"/>
    <n v="22"/>
    <n v="256.64999999999998"/>
    <s v="Tornillería Ibérica SL"/>
    <n v="10"/>
    <n v="0.5"/>
    <n v="0.24444444444444444"/>
    <n v="8848.636363636364"/>
    <n v="9.7777777777777768"/>
    <n v="0"/>
    <n v="0"/>
    <x v="0"/>
    <n v="13659.344999999999"/>
  </r>
  <r>
    <x v="2547"/>
    <x v="2547"/>
    <s v="fasteners"/>
    <n v="3.5"/>
    <n v="7"/>
    <n v="77"/>
    <n v="256.62"/>
    <s v="Tornillería Ibérica SL"/>
    <n v="10"/>
    <n v="0.5"/>
    <n v="0.85555555555555551"/>
    <n v="8.1818181818181817"/>
    <n v="34.222222222222221"/>
    <n v="28"/>
    <n v="49"/>
    <x v="1"/>
    <n v="12.25"/>
  </r>
  <r>
    <x v="2548"/>
    <x v="2548"/>
    <s v="fasteners"/>
    <n v="83.85"/>
    <n v="191"/>
    <n v="3"/>
    <n v="256.58"/>
    <s v="Tornillería Ibérica SL"/>
    <n v="10"/>
    <n v="0.5"/>
    <n v="3.3333333333333333E-2"/>
    <n v="5730"/>
    <n v="1.3333333333333333"/>
    <n v="0"/>
    <n v="0"/>
    <x v="0"/>
    <n v="8007.6750000000002"/>
  </r>
  <r>
    <x v="2549"/>
    <x v="2549"/>
    <s v="fasteners"/>
    <n v="4.29"/>
    <n v="117"/>
    <n v="63"/>
    <n v="256.52999999999997"/>
    <s v="Tornillería Ibérica SL"/>
    <n v="10"/>
    <n v="0.5"/>
    <n v="0.7"/>
    <n v="167.14285714285717"/>
    <n v="28"/>
    <n v="0"/>
    <n v="0"/>
    <x v="2"/>
    <n v="250.965"/>
  </r>
  <r>
    <x v="2550"/>
    <x v="2550"/>
    <s v="fasteners"/>
    <n v="26.3"/>
    <n v="358"/>
    <n v="13"/>
    <n v="256.3"/>
    <s v="Tornillería Ibérica SL"/>
    <n v="10"/>
    <n v="0.5"/>
    <n v="0.14444444444444443"/>
    <n v="2478.4615384615386"/>
    <n v="5.7777777777777768"/>
    <n v="0"/>
    <n v="0"/>
    <x v="0"/>
    <n v="4707.7"/>
  </r>
  <r>
    <x v="2551"/>
    <x v="2551"/>
    <s v="anchors"/>
    <n v="13.39"/>
    <n v="1348"/>
    <n v="20"/>
    <n v="256.29000000000002"/>
    <s v="Fijaciones Norte SA"/>
    <n v="14"/>
    <n v="0.55000000000000004"/>
    <n v="0.22222222222222221"/>
    <n v="6066"/>
    <n v="9.7777777777777768"/>
    <n v="0"/>
    <n v="0"/>
    <x v="0"/>
    <n v="9927.3459999999995"/>
  </r>
  <r>
    <x v="2552"/>
    <x v="2552"/>
    <s v="fasteners"/>
    <n v="4.3"/>
    <n v="1154"/>
    <n v="75"/>
    <n v="256.18"/>
    <s v="Tornillería Ibérica SL"/>
    <n v="10"/>
    <n v="0.5"/>
    <n v="0.83333333333333337"/>
    <n v="1384.8"/>
    <n v="33.333333333333336"/>
    <n v="0"/>
    <n v="0"/>
    <x v="0"/>
    <n v="2481.1"/>
  </r>
  <r>
    <x v="2553"/>
    <x v="2553"/>
    <s v="fasteners"/>
    <n v="17.760000000000002"/>
    <n v="272"/>
    <n v="15"/>
    <n v="256.11"/>
    <s v="Tornillería Ibérica SL"/>
    <n v="10"/>
    <n v="0.5"/>
    <n v="0.16666666666666666"/>
    <n v="1632"/>
    <n v="6.6666666666666661"/>
    <n v="0"/>
    <n v="0"/>
    <x v="0"/>
    <n v="2415.36"/>
  </r>
  <r>
    <x v="2554"/>
    <x v="2554"/>
    <s v="fasteners"/>
    <n v="6.7"/>
    <n v="1722"/>
    <n v="40"/>
    <n v="255.84"/>
    <s v="Tornillería Ibérica SL"/>
    <n v="10"/>
    <n v="0.5"/>
    <n v="0.44444444444444442"/>
    <n v="3874.5"/>
    <n v="17.777777777777779"/>
    <n v="0"/>
    <n v="0"/>
    <x v="0"/>
    <n v="5768.7"/>
  </r>
  <r>
    <x v="2555"/>
    <x v="2555"/>
    <s v="fasteners"/>
    <n v="13.19"/>
    <n v="1326"/>
    <n v="20"/>
    <n v="255.32"/>
    <s v="Tornillería Ibérica SL"/>
    <n v="10"/>
    <n v="0.5"/>
    <n v="0.22222222222222221"/>
    <n v="5967"/>
    <n v="8.8888888888888893"/>
    <n v="0"/>
    <n v="0"/>
    <x v="0"/>
    <n v="8744.9699999999993"/>
  </r>
  <r>
    <x v="2556"/>
    <x v="2556"/>
    <s v="fasteners"/>
    <n v="5.29"/>
    <n v="352"/>
    <n v="49"/>
    <n v="254.95"/>
    <s v="Tornillería Ibérica SL"/>
    <n v="10"/>
    <n v="0.5"/>
    <n v="0.5444444444444444"/>
    <n v="646.53061224489807"/>
    <n v="21.777777777777775"/>
    <n v="0"/>
    <n v="0"/>
    <x v="0"/>
    <n v="931.04"/>
  </r>
  <r>
    <x v="2557"/>
    <x v="2557"/>
    <s v="fasteners"/>
    <n v="31.6"/>
    <n v="1858"/>
    <n v="8"/>
    <n v="254.7"/>
    <s v="Tornillería Ibérica SL"/>
    <n v="10"/>
    <n v="0.5"/>
    <n v="8.8888888888888892E-2"/>
    <n v="20902.5"/>
    <n v="3.5555555555555558"/>
    <n v="0"/>
    <n v="0"/>
    <x v="0"/>
    <n v="29356.400000000001"/>
  </r>
  <r>
    <x v="2558"/>
    <x v="2558"/>
    <s v="fasteners"/>
    <n v="36.9"/>
    <n v="2154"/>
    <n v="7"/>
    <n v="254.61"/>
    <s v="Tornillería Ibérica SL"/>
    <n v="10"/>
    <n v="0.5"/>
    <n v="7.7777777777777779E-2"/>
    <n v="27694.285714285714"/>
    <n v="3.1111111111111112"/>
    <n v="0"/>
    <n v="0"/>
    <x v="0"/>
    <n v="39741.300000000003"/>
  </r>
  <r>
    <x v="2559"/>
    <x v="2559"/>
    <s v="fasteners"/>
    <n v="4.6900000000000004"/>
    <n v="637"/>
    <n v="56"/>
    <n v="254.5"/>
    <s v="Tornillería Ibérica SL"/>
    <n v="10"/>
    <n v="0.5"/>
    <n v="0.62222222222222223"/>
    <n v="1023.75"/>
    <n v="24.888888888888889"/>
    <n v="0"/>
    <n v="0"/>
    <x v="0"/>
    <n v="1493.7650000000001"/>
  </r>
  <r>
    <x v="2560"/>
    <x v="2560"/>
    <s v="fasteners"/>
    <n v="4.8899999999999997"/>
    <n v="867"/>
    <n v="55"/>
    <n v="254.32"/>
    <s v="Tornillería Ibérica SL"/>
    <n v="10"/>
    <n v="0.5"/>
    <n v="0.61111111111111116"/>
    <n v="1418.7272727272725"/>
    <n v="24.444444444444446"/>
    <n v="0"/>
    <n v="0"/>
    <x v="0"/>
    <n v="2119.8150000000001"/>
  </r>
  <r>
    <x v="2561"/>
    <x v="2561"/>
    <s v="fasteners"/>
    <n v="6.49"/>
    <n v="1108"/>
    <n v="40"/>
    <n v="254.27"/>
    <s v="Tornillería Ibérica SL"/>
    <n v="10"/>
    <n v="0.5"/>
    <n v="0.44444444444444442"/>
    <n v="2493"/>
    <n v="17.777777777777779"/>
    <n v="0"/>
    <n v="0"/>
    <x v="0"/>
    <n v="3595.46"/>
  </r>
  <r>
    <x v="2562"/>
    <x v="2562"/>
    <s v="fasteners"/>
    <n v="9.7899999999999991"/>
    <n v="1253"/>
    <n v="26"/>
    <n v="254.18"/>
    <s v="Tornillería Ibérica SL"/>
    <n v="10"/>
    <n v="0.5"/>
    <n v="0.28888888888888886"/>
    <n v="4337.3076923076924"/>
    <n v="11.555555555555554"/>
    <n v="0"/>
    <n v="0"/>
    <x v="0"/>
    <n v="6133.4350000000004"/>
  </r>
  <r>
    <x v="2563"/>
    <x v="2563"/>
    <s v="fasteners"/>
    <n v="15.05"/>
    <n v="2089"/>
    <n v="18"/>
    <n v="254.1"/>
    <s v="Tornillería Ibérica SL"/>
    <n v="10"/>
    <n v="0.5"/>
    <n v="0.2"/>
    <n v="10445"/>
    <n v="8"/>
    <n v="0"/>
    <n v="0"/>
    <x v="0"/>
    <n v="15719.725"/>
  </r>
  <r>
    <x v="2564"/>
    <x v="2564"/>
    <s v="fasteners"/>
    <n v="63.48"/>
    <n v="1027"/>
    <n v="4"/>
    <n v="253.92"/>
    <s v="Tornillería Ibérica SL"/>
    <n v="10"/>
    <n v="0.5"/>
    <n v="4.4444444444444446E-2"/>
    <n v="23107.5"/>
    <n v="1.7777777777777779"/>
    <n v="0"/>
    <n v="0"/>
    <x v="0"/>
    <n v="32596.98"/>
  </r>
  <r>
    <x v="2565"/>
    <x v="2565"/>
    <s v="fasteners"/>
    <n v="41.45"/>
    <n v="1352"/>
    <n v="6"/>
    <n v="253.68"/>
    <s v="Tornillería Ibérica SL"/>
    <n v="10"/>
    <n v="0.5"/>
    <n v="6.6666666666666666E-2"/>
    <n v="20280"/>
    <n v="2.6666666666666665"/>
    <n v="0"/>
    <n v="0"/>
    <x v="0"/>
    <n v="28020.2"/>
  </r>
  <r>
    <x v="2566"/>
    <x v="2566"/>
    <s v="fasteners"/>
    <n v="29.8"/>
    <n v="2025"/>
    <n v="9"/>
    <n v="253.33"/>
    <s v="Tornillería Ibérica SL"/>
    <n v="10"/>
    <n v="0.5"/>
    <n v="0.1"/>
    <n v="20250"/>
    <n v="4"/>
    <n v="0"/>
    <n v="0"/>
    <x v="0"/>
    <n v="30172.5"/>
  </r>
  <r>
    <x v="2567"/>
    <x v="2567"/>
    <s v="fasteners"/>
    <n v="5.99"/>
    <n v="1983"/>
    <n v="44"/>
    <n v="253.24"/>
    <s v="Tornillería Ibérica SL"/>
    <n v="10"/>
    <n v="0.5"/>
    <n v="0.48888888888888887"/>
    <n v="4056.136363636364"/>
    <n v="19.555555555555554"/>
    <n v="0"/>
    <n v="0"/>
    <x v="0"/>
    <n v="5939.085"/>
  </r>
  <r>
    <x v="2568"/>
    <x v="2568"/>
    <s v="fasteners"/>
    <n v="17.93"/>
    <n v="0"/>
    <n v="15"/>
    <n v="253.22"/>
    <s v="Tornillería Ibérica SL"/>
    <n v="10"/>
    <n v="0.5"/>
    <n v="0.16666666666666666"/>
    <n v="0"/>
    <n v="6.6666666666666661"/>
    <n v="7"/>
    <n v="62.755000000000003"/>
    <x v="3"/>
    <n v="0"/>
  </r>
  <r>
    <x v="2569"/>
    <x v="2569"/>
    <s v="fasteners"/>
    <n v="42.13"/>
    <n v="322"/>
    <n v="6"/>
    <n v="252.78"/>
    <s v="Tornillería Ibérica SL"/>
    <n v="10"/>
    <n v="0.5"/>
    <n v="6.6666666666666666E-2"/>
    <n v="4830"/>
    <n v="2.6666666666666665"/>
    <n v="0"/>
    <n v="0"/>
    <x v="0"/>
    <n v="6782.93"/>
  </r>
  <r>
    <x v="2570"/>
    <x v="2570"/>
    <s v="fasteners"/>
    <n v="5.49"/>
    <n v="1281"/>
    <n v="48"/>
    <n v="252.74"/>
    <s v="Tornillería Ibérica SL"/>
    <n v="10"/>
    <n v="0.5"/>
    <n v="0.53333333333333333"/>
    <n v="2401.875"/>
    <n v="21.333333333333332"/>
    <n v="0"/>
    <n v="0"/>
    <x v="0"/>
    <n v="3516.3449999999998"/>
  </r>
  <r>
    <x v="2571"/>
    <x v="2571"/>
    <s v="fasteners"/>
    <n v="9.2799999999999994"/>
    <n v="954"/>
    <n v="29"/>
    <n v="252.66"/>
    <s v="Tornillería Ibérica SL"/>
    <n v="10"/>
    <n v="0.5"/>
    <n v="0.32222222222222224"/>
    <n v="2960.6896551724135"/>
    <n v="12.888888888888889"/>
    <n v="0"/>
    <n v="0"/>
    <x v="0"/>
    <n v="4426.5600000000004"/>
  </r>
  <r>
    <x v="2572"/>
    <x v="2572"/>
    <s v="fasteners"/>
    <n v="29.1"/>
    <n v="2171"/>
    <n v="9"/>
    <n v="252.58"/>
    <s v="Tornillería Ibérica SL"/>
    <n v="10"/>
    <n v="0.5"/>
    <n v="0.1"/>
    <n v="21710"/>
    <n v="4"/>
    <n v="0"/>
    <n v="0"/>
    <x v="0"/>
    <n v="31588.05"/>
  </r>
  <r>
    <x v="2573"/>
    <x v="2573"/>
    <s v="fasteners"/>
    <n v="23.89"/>
    <n v="6"/>
    <n v="11"/>
    <n v="252.28"/>
    <s v="Tornillería Ibérica SL"/>
    <n v="10"/>
    <n v="0.5"/>
    <n v="0.12222222222222222"/>
    <n v="49.090909090909093"/>
    <n v="4.8888888888888884"/>
    <n v="0"/>
    <n v="0"/>
    <x v="2"/>
    <n v="71.67"/>
  </r>
  <r>
    <x v="2574"/>
    <x v="2574"/>
    <s v="fasteners"/>
    <n v="35.85"/>
    <n v="848"/>
    <n v="7"/>
    <n v="251.66"/>
    <s v="Tornillería Ibérica SL"/>
    <n v="10"/>
    <n v="0.5"/>
    <n v="7.7777777777777779E-2"/>
    <n v="10902.857142857143"/>
    <n v="3.1111111111111112"/>
    <n v="0"/>
    <n v="0"/>
    <x v="0"/>
    <n v="15200.4"/>
  </r>
  <r>
    <x v="2575"/>
    <x v="2575"/>
    <s v="fasteners"/>
    <n v="30.1"/>
    <n v="177"/>
    <n v="9"/>
    <n v="251.62"/>
    <s v="Tornillería Ibérica SL"/>
    <n v="10"/>
    <n v="0.5"/>
    <n v="0.1"/>
    <n v="1770"/>
    <n v="4"/>
    <n v="0"/>
    <n v="0"/>
    <x v="0"/>
    <n v="2663.85"/>
  </r>
  <r>
    <x v="2576"/>
    <x v="2576"/>
    <s v="fasteners"/>
    <n v="2.99"/>
    <n v="1151"/>
    <n v="87"/>
    <n v="251.01"/>
    <s v="Tornillería Ibérica SL"/>
    <n v="10"/>
    <n v="0.5"/>
    <n v="0.96666666666666667"/>
    <n v="1190.6896551724137"/>
    <n v="38.666666666666664"/>
    <n v="0"/>
    <n v="0"/>
    <x v="0"/>
    <n v="1720.7449999999999"/>
  </r>
  <r>
    <x v="2577"/>
    <x v="2577"/>
    <s v="fasteners"/>
    <n v="4.7"/>
    <n v="8"/>
    <n v="69"/>
    <n v="250.71"/>
    <s v="Tornillería Ibérica SL"/>
    <n v="10"/>
    <n v="0.5"/>
    <n v="0.76666666666666672"/>
    <n v="10.434782608695652"/>
    <n v="30.666666666666668"/>
    <n v="23"/>
    <n v="54.05"/>
    <x v="1"/>
    <n v="18.8"/>
  </r>
  <r>
    <x v="2578"/>
    <x v="2578"/>
    <s v="fasteners"/>
    <n v="5.45"/>
    <n v="161"/>
    <n v="47"/>
    <n v="250.1"/>
    <s v="Tornillería Ibérica SL"/>
    <n v="10"/>
    <n v="0.5"/>
    <n v="0.52222222222222225"/>
    <n v="308.2978723404255"/>
    <n v="20.888888888888889"/>
    <n v="0"/>
    <n v="0"/>
    <x v="0"/>
    <n v="438.72500000000002"/>
  </r>
  <r>
    <x v="2579"/>
    <x v="2579"/>
    <s v="fasteners"/>
    <n v="26.93"/>
    <n v="1223"/>
    <n v="10"/>
    <n v="249.95"/>
    <s v="Tornillería Ibérica SL"/>
    <n v="10"/>
    <n v="0.5"/>
    <n v="0.1111111111111111"/>
    <n v="11007"/>
    <n v="4.4444444444444446"/>
    <n v="0"/>
    <n v="0"/>
    <x v="0"/>
    <n v="16467.695"/>
  </r>
  <r>
    <x v="2580"/>
    <x v="2580"/>
    <s v="anchors"/>
    <n v="90.19"/>
    <n v="15"/>
    <n v="3"/>
    <n v="248.91"/>
    <s v="Fijaciones Norte SA"/>
    <n v="14"/>
    <n v="0.55000000000000004"/>
    <n v="3.3333333333333333E-2"/>
    <n v="450"/>
    <n v="1.4666666666666666"/>
    <n v="0"/>
    <n v="0"/>
    <x v="0"/>
    <n v="744.0675"/>
  </r>
  <r>
    <x v="2581"/>
    <x v="2581"/>
    <s v="fasteners"/>
    <n v="31.9"/>
    <n v="764"/>
    <n v="8"/>
    <n v="248.82"/>
    <s v="Tornillería Ibérica SL"/>
    <n v="10"/>
    <n v="0.5"/>
    <n v="8.8888888888888892E-2"/>
    <n v="8595"/>
    <n v="3.5555555555555558"/>
    <n v="0"/>
    <n v="0"/>
    <x v="0"/>
    <n v="12185.8"/>
  </r>
  <r>
    <x v="2582"/>
    <x v="2582"/>
    <s v="fasteners"/>
    <n v="9.69"/>
    <n v="104"/>
    <n v="27"/>
    <n v="248.75"/>
    <s v="Tornillería Ibérica SL"/>
    <n v="10"/>
    <n v="0.5"/>
    <n v="0.3"/>
    <n v="346.66666666666669"/>
    <n v="12"/>
    <n v="0"/>
    <n v="0"/>
    <x v="0"/>
    <n v="503.88"/>
  </r>
  <r>
    <x v="2583"/>
    <x v="2583"/>
    <s v="fasteners"/>
    <n v="8.8000000000000007"/>
    <n v="0"/>
    <n v="30"/>
    <n v="248.09"/>
    <s v="Tornillería Ibérica SL"/>
    <n v="10"/>
    <n v="0.5"/>
    <n v="0.33333333333333331"/>
    <n v="0"/>
    <n v="13.333333333333332"/>
    <n v="14"/>
    <n v="61.6"/>
    <x v="3"/>
    <n v="0"/>
  </r>
  <r>
    <x v="2584"/>
    <x v="2584"/>
    <s v="fasteners"/>
    <n v="3.5"/>
    <n v="434"/>
    <n v="80"/>
    <n v="247.73"/>
    <s v="Tornillería Ibérica SL"/>
    <n v="10"/>
    <n v="0.5"/>
    <n v="0.88888888888888884"/>
    <n v="488.25"/>
    <n v="35.555555555555557"/>
    <n v="0"/>
    <n v="0"/>
    <x v="0"/>
    <n v="759.5"/>
  </r>
  <r>
    <x v="2585"/>
    <x v="2585"/>
    <s v="fasteners"/>
    <n v="8.99"/>
    <n v="101"/>
    <n v="29"/>
    <n v="247.57"/>
    <s v="Tornillería Ibérica SL"/>
    <n v="10"/>
    <n v="0.5"/>
    <n v="0.32222222222222224"/>
    <n v="313.44827586206895"/>
    <n v="12.888888888888889"/>
    <n v="0"/>
    <n v="0"/>
    <x v="0"/>
    <n v="453.995"/>
  </r>
  <r>
    <x v="2586"/>
    <x v="2586"/>
    <s v="anchors"/>
    <n v="18.39"/>
    <n v="672"/>
    <n v="14"/>
    <n v="247.17"/>
    <s v="Fijaciones Norte SA"/>
    <n v="14"/>
    <n v="0.55000000000000004"/>
    <n v="0.15555555555555556"/>
    <n v="4320"/>
    <n v="6.844444444444445"/>
    <n v="0"/>
    <n v="0"/>
    <x v="0"/>
    <n v="6796.9440000000004"/>
  </r>
  <r>
    <x v="2587"/>
    <x v="2587"/>
    <s v="fasteners"/>
    <n v="14.7"/>
    <n v="1144"/>
    <n v="18"/>
    <n v="246.9"/>
    <s v="Tornillería Ibérica SL"/>
    <n v="10"/>
    <n v="0.5"/>
    <n v="0.2"/>
    <n v="5720"/>
    <n v="8"/>
    <n v="0"/>
    <n v="0"/>
    <x v="0"/>
    <n v="8408.4"/>
  </r>
  <r>
    <x v="2588"/>
    <x v="2588"/>
    <s v="fasteners"/>
    <n v="42.08"/>
    <n v="1887"/>
    <n v="6"/>
    <n v="245.74"/>
    <s v="Tornillería Ibérica SL"/>
    <n v="10"/>
    <n v="0.5"/>
    <n v="6.6666666666666666E-2"/>
    <n v="28305"/>
    <n v="2.6666666666666665"/>
    <n v="0"/>
    <n v="0"/>
    <x v="0"/>
    <n v="39702.480000000003"/>
  </r>
  <r>
    <x v="2589"/>
    <x v="2589"/>
    <s v="fasteners"/>
    <n v="43.86"/>
    <n v="769"/>
    <n v="6"/>
    <n v="245.61"/>
    <s v="Tornillería Ibérica SL"/>
    <n v="10"/>
    <n v="0.5"/>
    <n v="6.6666666666666666E-2"/>
    <n v="11535"/>
    <n v="2.6666666666666665"/>
    <n v="0"/>
    <n v="0"/>
    <x v="0"/>
    <n v="16864.169999999998"/>
  </r>
  <r>
    <x v="2590"/>
    <x v="2590"/>
    <s v="fasteners"/>
    <n v="9.89"/>
    <n v="1012"/>
    <n v="25"/>
    <n v="245.47"/>
    <s v="Tornillería Ibérica SL"/>
    <n v="10"/>
    <n v="0.5"/>
    <n v="0.27777777777777779"/>
    <n v="3643.2"/>
    <n v="11.111111111111111"/>
    <n v="0"/>
    <n v="0"/>
    <x v="0"/>
    <n v="5004.34"/>
  </r>
  <r>
    <x v="2591"/>
    <x v="2591"/>
    <s v="fasteners"/>
    <n v="8.6300000000000008"/>
    <n v="1909"/>
    <n v="29"/>
    <n v="245.45"/>
    <s v="Tornillería Ibérica SL"/>
    <n v="10"/>
    <n v="0.5"/>
    <n v="0.32222222222222224"/>
    <n v="5924.4827586206893"/>
    <n v="12.888888888888889"/>
    <n v="0"/>
    <n v="0"/>
    <x v="0"/>
    <n v="8237.3349999999991"/>
  </r>
  <r>
    <x v="2592"/>
    <x v="2592"/>
    <s v="fasteners"/>
    <n v="21.5"/>
    <n v="1992"/>
    <n v="12"/>
    <n v="244.24"/>
    <s v="Tornillería Ibérica SL"/>
    <n v="10"/>
    <n v="0.5"/>
    <n v="0.13333333333333333"/>
    <n v="14940"/>
    <n v="5.333333333333333"/>
    <n v="0"/>
    <n v="0"/>
    <x v="0"/>
    <n v="21414"/>
  </r>
  <r>
    <x v="2593"/>
    <x v="2593"/>
    <s v="fasteners"/>
    <n v="22.36"/>
    <n v="1176"/>
    <n v="11"/>
    <n v="244.17"/>
    <s v="Tornillería Ibérica SL"/>
    <n v="10"/>
    <n v="0.5"/>
    <n v="0.12222222222222222"/>
    <n v="9621.818181818182"/>
    <n v="4.8888888888888884"/>
    <n v="0"/>
    <n v="0"/>
    <x v="0"/>
    <n v="13147.68"/>
  </r>
  <r>
    <x v="2594"/>
    <x v="2594"/>
    <s v="anchors"/>
    <n v="28.69"/>
    <n v="1033"/>
    <n v="10"/>
    <n v="243.42"/>
    <s v="Fijaciones Norte SA"/>
    <n v="14"/>
    <n v="0.55000000000000004"/>
    <n v="0.1111111111111111"/>
    <n v="9297"/>
    <n v="4.8888888888888884"/>
    <n v="0"/>
    <n v="0"/>
    <x v="0"/>
    <n v="16300.2235"/>
  </r>
  <r>
    <x v="2595"/>
    <x v="2595"/>
    <s v="fasteners"/>
    <n v="49.6"/>
    <n v="660"/>
    <n v="5"/>
    <n v="243.04"/>
    <s v="Tornillería Ibérica SL"/>
    <n v="10"/>
    <n v="0.5"/>
    <n v="5.5555555555555552E-2"/>
    <n v="11880"/>
    <n v="2.2222222222222223"/>
    <n v="0"/>
    <n v="0"/>
    <x v="0"/>
    <n v="16368"/>
  </r>
  <r>
    <x v="2596"/>
    <x v="2596"/>
    <s v="fasteners"/>
    <n v="21.6"/>
    <n v="1894"/>
    <n v="13"/>
    <n v="242.71"/>
    <s v="Tornillería Ibérica SL"/>
    <n v="10"/>
    <n v="0.5"/>
    <n v="0.14444444444444443"/>
    <n v="13112.307692307693"/>
    <n v="5.7777777777777768"/>
    <n v="0"/>
    <n v="0"/>
    <x v="0"/>
    <n v="20455.2"/>
  </r>
  <r>
    <x v="2597"/>
    <x v="2597"/>
    <s v="fasteners"/>
    <n v="49.5"/>
    <n v="1972"/>
    <n v="5"/>
    <n v="242.55"/>
    <s v="Tornillería Ibérica SL"/>
    <n v="10"/>
    <n v="0.5"/>
    <n v="5.5555555555555552E-2"/>
    <n v="35496"/>
    <n v="2.2222222222222223"/>
    <n v="0"/>
    <n v="0"/>
    <x v="0"/>
    <n v="48807"/>
  </r>
  <r>
    <x v="2598"/>
    <x v="2598"/>
    <s v="fasteners"/>
    <n v="15.05"/>
    <n v="1102"/>
    <n v="17"/>
    <n v="242.35"/>
    <s v="Tornillería Ibérica SL"/>
    <n v="10"/>
    <n v="0.5"/>
    <n v="0.18888888888888888"/>
    <n v="5834.1176470588234"/>
    <n v="7.5555555555555554"/>
    <n v="0"/>
    <n v="0"/>
    <x v="0"/>
    <n v="8292.5499999999993"/>
  </r>
  <r>
    <x v="2599"/>
    <x v="2599"/>
    <s v="fasteners"/>
    <n v="15.05"/>
    <n v="1641"/>
    <n v="17"/>
    <n v="242.35"/>
    <s v="Tornillería Ibérica SL"/>
    <n v="10"/>
    <n v="0.5"/>
    <n v="0.18888888888888888"/>
    <n v="8687.6470588235297"/>
    <n v="7.5555555555555554"/>
    <n v="0"/>
    <n v="0"/>
    <x v="0"/>
    <n v="12348.525"/>
  </r>
  <r>
    <x v="2600"/>
    <x v="2600"/>
    <s v="fasteners"/>
    <n v="11.2"/>
    <n v="1738"/>
    <n v="23"/>
    <n v="242.3"/>
    <s v="Tornillería Ibérica SL"/>
    <n v="10"/>
    <n v="0.5"/>
    <n v="0.25555555555555554"/>
    <n v="6800.8695652173919"/>
    <n v="10.222222222222221"/>
    <n v="0"/>
    <n v="0"/>
    <x v="0"/>
    <n v="9732.7999999999993"/>
  </r>
  <r>
    <x v="2601"/>
    <x v="2601"/>
    <s v="fasteners"/>
    <n v="50.04"/>
    <n v="665"/>
    <n v="5"/>
    <n v="242.2"/>
    <s v="Tornillería Ibérica SL"/>
    <n v="10"/>
    <n v="0.5"/>
    <n v="5.5555555555555552E-2"/>
    <n v="11970"/>
    <n v="2.2222222222222223"/>
    <n v="0"/>
    <n v="0"/>
    <x v="0"/>
    <n v="16638.3"/>
  </r>
  <r>
    <x v="2602"/>
    <x v="2602"/>
    <s v="fasteners"/>
    <n v="19.399999999999999"/>
    <n v="181"/>
    <n v="13"/>
    <n v="242.12"/>
    <s v="Tornillería Ibérica SL"/>
    <n v="10"/>
    <n v="0.5"/>
    <n v="0.14444444444444443"/>
    <n v="1253.0769230769231"/>
    <n v="5.7777777777777768"/>
    <n v="0"/>
    <n v="0"/>
    <x v="0"/>
    <n v="1755.7"/>
  </r>
  <r>
    <x v="2603"/>
    <x v="2603"/>
    <s v="fasteners"/>
    <n v="4.3"/>
    <n v="1401"/>
    <n v="58"/>
    <n v="241.52"/>
    <s v="Tornillería Ibérica SL"/>
    <n v="10"/>
    <n v="0.5"/>
    <n v="0.64444444444444449"/>
    <n v="2173.9655172413791"/>
    <n v="25.777777777777779"/>
    <n v="0"/>
    <n v="0"/>
    <x v="0"/>
    <n v="3012.15"/>
  </r>
  <r>
    <x v="2604"/>
    <x v="2604"/>
    <s v="fasteners"/>
    <n v="15.05"/>
    <n v="1330"/>
    <n v="17"/>
    <n v="241.45"/>
    <s v="Tornillería Ibérica SL"/>
    <n v="10"/>
    <n v="0.5"/>
    <n v="0.18888888888888888"/>
    <n v="7041.1764705882351"/>
    <n v="7.5555555555555554"/>
    <n v="0"/>
    <n v="0"/>
    <x v="0"/>
    <n v="10008.25"/>
  </r>
  <r>
    <x v="2605"/>
    <x v="2605"/>
    <s v="fasteners"/>
    <n v="15.05"/>
    <n v="1564"/>
    <n v="17"/>
    <n v="241.45"/>
    <s v="Tornillería Ibérica SL"/>
    <n v="10"/>
    <n v="0.5"/>
    <n v="0.18888888888888888"/>
    <n v="8280"/>
    <n v="7.5555555555555554"/>
    <n v="0"/>
    <n v="0"/>
    <x v="0"/>
    <n v="11769.1"/>
  </r>
  <r>
    <x v="2606"/>
    <x v="2606"/>
    <s v="fasteners"/>
    <n v="3.2"/>
    <n v="2135"/>
    <n v="80"/>
    <n v="241.28"/>
    <s v="Tornillería Ibérica SL"/>
    <n v="10"/>
    <n v="0.5"/>
    <n v="0.88888888888888884"/>
    <n v="2401.875"/>
    <n v="35.555555555555557"/>
    <n v="0"/>
    <n v="0"/>
    <x v="0"/>
    <n v="3416"/>
  </r>
  <r>
    <x v="2607"/>
    <x v="2607"/>
    <s v="fasteners"/>
    <n v="2.89"/>
    <n v="644"/>
    <n v="88"/>
    <n v="241.19"/>
    <s v="Tornillería Ibérica SL"/>
    <n v="10"/>
    <n v="0.5"/>
    <n v="0.97777777777777775"/>
    <n v="658.63636363636363"/>
    <n v="39.111111111111107"/>
    <n v="0"/>
    <n v="0"/>
    <x v="0"/>
    <n v="930.58"/>
  </r>
  <r>
    <x v="2608"/>
    <x v="2608"/>
    <s v="fasteners"/>
    <n v="38.72"/>
    <n v="1934"/>
    <n v="7"/>
    <n v="241.16"/>
    <s v="Tornillería Ibérica SL"/>
    <n v="10"/>
    <n v="0.5"/>
    <n v="7.7777777777777779E-2"/>
    <n v="24865.714285714286"/>
    <n v="3.1111111111111112"/>
    <n v="0"/>
    <n v="0"/>
    <x v="0"/>
    <n v="37442.239999999998"/>
  </r>
  <r>
    <x v="2609"/>
    <x v="2609"/>
    <s v="fasteners"/>
    <n v="7"/>
    <n v="2079"/>
    <n v="36"/>
    <n v="241.08"/>
    <s v="Tornillería Ibérica SL"/>
    <n v="10"/>
    <n v="0.5"/>
    <n v="0.4"/>
    <n v="5197.5"/>
    <n v="16"/>
    <n v="0"/>
    <n v="0"/>
    <x v="0"/>
    <n v="7276.5"/>
  </r>
  <r>
    <x v="2610"/>
    <x v="2610"/>
    <s v="fasteners"/>
    <n v="22.95"/>
    <n v="73"/>
    <n v="11"/>
    <n v="240.95"/>
    <s v="Tornillería Ibérica SL"/>
    <n v="10"/>
    <n v="0.5"/>
    <n v="0.12222222222222222"/>
    <n v="597.27272727272725"/>
    <n v="4.8888888888888884"/>
    <n v="0"/>
    <n v="0"/>
    <x v="0"/>
    <n v="837.67499999999995"/>
  </r>
  <r>
    <x v="2611"/>
    <x v="2611"/>
    <s v="fasteners"/>
    <n v="2.99"/>
    <n v="1302"/>
    <n v="82"/>
    <n v="240.92"/>
    <s v="Tornillería Ibérica SL"/>
    <n v="10"/>
    <n v="0.5"/>
    <n v="0.91111111111111109"/>
    <n v="1429.0243902439024"/>
    <n v="36.444444444444443"/>
    <n v="0"/>
    <n v="0"/>
    <x v="0"/>
    <n v="1946.49"/>
  </r>
  <r>
    <x v="2612"/>
    <x v="2612"/>
    <s v="fasteners"/>
    <n v="33.54"/>
    <n v="1095"/>
    <n v="7"/>
    <n v="240.81"/>
    <s v="Tornillería Ibérica SL"/>
    <n v="10"/>
    <n v="0.5"/>
    <n v="7.7777777777777779E-2"/>
    <n v="14078.571428571428"/>
    <n v="3.1111111111111112"/>
    <n v="0"/>
    <n v="0"/>
    <x v="0"/>
    <n v="18363.150000000001"/>
  </r>
  <r>
    <x v="2613"/>
    <x v="2613"/>
    <s v="fasteners"/>
    <n v="21.8"/>
    <n v="12"/>
    <n v="12"/>
    <n v="240.72"/>
    <s v="Tornillería Ibérica SL"/>
    <n v="10"/>
    <n v="0.5"/>
    <n v="0.13333333333333333"/>
    <n v="90"/>
    <n v="5.333333333333333"/>
    <n v="0"/>
    <n v="0"/>
    <x v="2"/>
    <n v="130.80000000000001"/>
  </r>
  <r>
    <x v="2614"/>
    <x v="2614"/>
    <s v="fasteners"/>
    <n v="9.09"/>
    <n v="1966"/>
    <n v="28"/>
    <n v="240.47"/>
    <s v="Tornillería Ibérica SL"/>
    <n v="10"/>
    <n v="0.5"/>
    <n v="0.31111111111111112"/>
    <n v="6319.2857142857138"/>
    <n v="12.444444444444445"/>
    <n v="0"/>
    <n v="0"/>
    <x v="0"/>
    <n v="8935.4699999999993"/>
  </r>
  <r>
    <x v="2615"/>
    <x v="2615"/>
    <s v="fasteners"/>
    <n v="7.99"/>
    <n v="1413"/>
    <n v="32"/>
    <n v="239.68"/>
    <s v="Tornillería Ibérica SL"/>
    <n v="10"/>
    <n v="0.5"/>
    <n v="0.35555555555555557"/>
    <n v="3974.0625"/>
    <n v="14.222222222222223"/>
    <n v="0"/>
    <n v="0"/>
    <x v="0"/>
    <n v="5644.9350000000004"/>
  </r>
  <r>
    <x v="2616"/>
    <x v="2616"/>
    <s v="fasteners"/>
    <n v="2.19"/>
    <n v="1378"/>
    <n v="116"/>
    <n v="239.28"/>
    <s v="Tornillería Ibérica SL"/>
    <n v="10"/>
    <n v="0.5"/>
    <n v="1.288888888888889"/>
    <n v="1069.1379310344828"/>
    <n v="51.555555555555557"/>
    <n v="0"/>
    <n v="0"/>
    <x v="0"/>
    <n v="1508.91"/>
  </r>
  <r>
    <x v="2617"/>
    <x v="2617"/>
    <s v="fasteners"/>
    <n v="17.829999999999998"/>
    <n v="0"/>
    <n v="14"/>
    <n v="239.25"/>
    <s v="Tornillería Ibérica SL"/>
    <n v="10"/>
    <n v="0.5"/>
    <n v="0.15555555555555556"/>
    <n v="0"/>
    <n v="6.2222222222222223"/>
    <n v="7"/>
    <n v="62.405000000000001"/>
    <x v="3"/>
    <n v="0"/>
  </r>
  <r>
    <x v="2618"/>
    <x v="2618"/>
    <s v="fasteners"/>
    <n v="2.79"/>
    <n v="377"/>
    <n v="90"/>
    <n v="238.82"/>
    <s v="Tornillería Ibérica SL"/>
    <n v="10"/>
    <n v="0.5"/>
    <n v="1"/>
    <n v="377"/>
    <n v="40"/>
    <n v="0"/>
    <n v="0"/>
    <x v="0"/>
    <n v="525.91499999999996"/>
  </r>
  <r>
    <x v="2619"/>
    <x v="2619"/>
    <s v="fasteners"/>
    <n v="3.89"/>
    <n v="736"/>
    <n v="64"/>
    <n v="238.64"/>
    <s v="Tornillería Ibérica SL"/>
    <n v="10"/>
    <n v="0.5"/>
    <n v="0.71111111111111114"/>
    <n v="1035"/>
    <n v="28.444444444444446"/>
    <n v="0"/>
    <n v="0"/>
    <x v="0"/>
    <n v="1431.52"/>
  </r>
  <r>
    <x v="2620"/>
    <x v="2620"/>
    <s v="fasteners"/>
    <n v="11.65"/>
    <n v="2143"/>
    <n v="21"/>
    <n v="238.61"/>
    <s v="Tornillería Ibérica SL"/>
    <n v="10"/>
    <n v="0.5"/>
    <n v="0.23333333333333334"/>
    <n v="9184.2857142857138"/>
    <n v="9.3333333333333339"/>
    <n v="0"/>
    <n v="0"/>
    <x v="0"/>
    <n v="12482.975"/>
  </r>
  <r>
    <x v="2621"/>
    <x v="2621"/>
    <s v="fasteners"/>
    <n v="1.89"/>
    <n v="1729"/>
    <n v="133"/>
    <n v="238.11"/>
    <s v="Tornillería Ibérica SL"/>
    <n v="10"/>
    <n v="0.5"/>
    <n v="1.4777777777777779"/>
    <n v="1170"/>
    <n v="59.111111111111114"/>
    <n v="0"/>
    <n v="0"/>
    <x v="0"/>
    <n v="1633.905"/>
  </r>
  <r>
    <x v="2622"/>
    <x v="2622"/>
    <s v="fasteners"/>
    <n v="10.39"/>
    <n v="2104"/>
    <n v="24"/>
    <n v="237.94"/>
    <s v="Tornillería Ibérica SL"/>
    <n v="10"/>
    <n v="0.5"/>
    <n v="0.26666666666666666"/>
    <n v="7890"/>
    <n v="10.666666666666666"/>
    <n v="0"/>
    <n v="0"/>
    <x v="0"/>
    <n v="10930.28"/>
  </r>
  <r>
    <x v="2623"/>
    <x v="2623"/>
    <s v="anchors"/>
    <n v="3.09"/>
    <n v="1964"/>
    <n v="81"/>
    <n v="237.93"/>
    <s v="Fijaciones Norte SA"/>
    <n v="14"/>
    <n v="0.55000000000000004"/>
    <n v="0.9"/>
    <n v="2182.2222222222222"/>
    <n v="39.6"/>
    <n v="0"/>
    <n v="0"/>
    <x v="0"/>
    <n v="3337.8180000000002"/>
  </r>
  <r>
    <x v="2624"/>
    <x v="2624"/>
    <s v="fasteners"/>
    <n v="30.1"/>
    <n v="11"/>
    <n v="8"/>
    <n v="237.79"/>
    <s v="Tornillería Ibérica SL"/>
    <n v="10"/>
    <n v="0.5"/>
    <n v="8.8888888888888892E-2"/>
    <n v="123.75"/>
    <n v="3.5555555555555558"/>
    <n v="0"/>
    <n v="0"/>
    <x v="2"/>
    <n v="165.55"/>
  </r>
  <r>
    <x v="2625"/>
    <x v="2625"/>
    <s v="fasteners"/>
    <n v="3.09"/>
    <n v="1857"/>
    <n v="79"/>
    <n v="237.64"/>
    <s v="Tornillería Ibérica SL"/>
    <n v="10"/>
    <n v="0.5"/>
    <n v="0.87777777777777777"/>
    <n v="2115.5696202531644"/>
    <n v="35.111111111111114"/>
    <n v="0"/>
    <n v="0"/>
    <x v="0"/>
    <n v="2869.0650000000001"/>
  </r>
  <r>
    <x v="2626"/>
    <x v="2626"/>
    <s v="fasteners"/>
    <n v="25.48"/>
    <n v="1395"/>
    <n v="10"/>
    <n v="237.58"/>
    <s v="Tornillería Ibérica SL"/>
    <n v="10"/>
    <n v="0.5"/>
    <n v="0.1111111111111111"/>
    <n v="12555"/>
    <n v="4.4444444444444446"/>
    <n v="0"/>
    <n v="0"/>
    <x v="0"/>
    <n v="17772.3"/>
  </r>
  <r>
    <x v="2627"/>
    <x v="2627"/>
    <s v="fasteners"/>
    <n v="11.89"/>
    <n v="1554"/>
    <n v="20"/>
    <n v="237.32"/>
    <s v="Tornillería Ibérica SL"/>
    <n v="10"/>
    <n v="0.5"/>
    <n v="0.22222222222222221"/>
    <n v="6993"/>
    <n v="8.8888888888888893"/>
    <n v="0"/>
    <n v="0"/>
    <x v="0"/>
    <n v="9238.5300000000007"/>
  </r>
  <r>
    <x v="2628"/>
    <x v="2628"/>
    <s v="fasteners"/>
    <n v="14.45"/>
    <n v="969"/>
    <n v="17"/>
    <n v="237.24"/>
    <s v="Tornillería Ibérica SL"/>
    <n v="10"/>
    <n v="0.5"/>
    <n v="0.18888888888888888"/>
    <n v="5130"/>
    <n v="7.5555555555555554"/>
    <n v="0"/>
    <n v="0"/>
    <x v="0"/>
    <n v="7001.0249999999996"/>
  </r>
  <r>
    <x v="2629"/>
    <x v="2629"/>
    <s v="fasteners"/>
    <n v="46.25"/>
    <n v="782"/>
    <n v="5"/>
    <n v="236.81"/>
    <s v="Tornillería Ibérica SL"/>
    <n v="10"/>
    <n v="0.5"/>
    <n v="5.5555555555555552E-2"/>
    <n v="14076"/>
    <n v="2.2222222222222223"/>
    <n v="0"/>
    <n v="0"/>
    <x v="0"/>
    <n v="18083.75"/>
  </r>
  <r>
    <x v="2630"/>
    <x v="2630"/>
    <s v="fasteners"/>
    <n v="19.05"/>
    <n v="1223"/>
    <n v="12"/>
    <n v="236.58"/>
    <s v="Tornillería Ibérica SL"/>
    <n v="10"/>
    <n v="0.5"/>
    <n v="0.13333333333333333"/>
    <n v="9172.5"/>
    <n v="5.333333333333333"/>
    <n v="0"/>
    <n v="0"/>
    <x v="0"/>
    <n v="11649.075000000001"/>
  </r>
  <r>
    <x v="2631"/>
    <x v="2631"/>
    <s v="fasteners"/>
    <n v="59.4"/>
    <n v="324"/>
    <n v="4"/>
    <n v="236.41"/>
    <s v="Tornillería Ibérica SL"/>
    <n v="10"/>
    <n v="0.5"/>
    <n v="4.4444444444444446E-2"/>
    <n v="7290"/>
    <n v="1.7777777777777779"/>
    <n v="0"/>
    <n v="0"/>
    <x v="0"/>
    <n v="9622.7999999999993"/>
  </r>
  <r>
    <x v="2632"/>
    <x v="2632"/>
    <s v="fasteners"/>
    <n v="18.920000000000002"/>
    <n v="386"/>
    <n v="13"/>
    <n v="235.79"/>
    <s v="Tornillería Ibérica SL"/>
    <n v="10"/>
    <n v="0.5"/>
    <n v="0.14444444444444443"/>
    <n v="2672.3076923076924"/>
    <n v="5.7777777777777768"/>
    <n v="0"/>
    <n v="0"/>
    <x v="0"/>
    <n v="3651.56"/>
  </r>
  <r>
    <x v="2633"/>
    <x v="2633"/>
    <s v="fasteners"/>
    <n v="4.09"/>
    <n v="449"/>
    <n v="61"/>
    <n v="235.55"/>
    <s v="Tornillería Ibérica SL"/>
    <n v="10"/>
    <n v="0.5"/>
    <n v="0.67777777777777781"/>
    <n v="662.45901639344254"/>
    <n v="27.111111111111114"/>
    <n v="0"/>
    <n v="0"/>
    <x v="0"/>
    <n v="918.20500000000004"/>
  </r>
  <r>
    <x v="2634"/>
    <x v="2634"/>
    <s v="fasteners"/>
    <n v="5.19"/>
    <n v="85"/>
    <n v="55"/>
    <n v="235.54"/>
    <s v="Tornillería Ibérica SL"/>
    <n v="10"/>
    <n v="0.5"/>
    <n v="0.61111111111111116"/>
    <n v="139.09090909090909"/>
    <n v="24.444444444444446"/>
    <n v="0"/>
    <n v="0"/>
    <x v="2"/>
    <n v="220.57499999999999"/>
  </r>
  <r>
    <x v="2635"/>
    <x v="2635"/>
    <s v="fasteners"/>
    <n v="30.1"/>
    <n v="2214"/>
    <n v="8"/>
    <n v="235.38"/>
    <s v="Tornillería Ibérica SL"/>
    <n v="10"/>
    <n v="0.5"/>
    <n v="8.8888888888888892E-2"/>
    <n v="24907.5"/>
    <n v="3.5555555555555558"/>
    <n v="0"/>
    <n v="0"/>
    <x v="0"/>
    <n v="33320.699999999997"/>
  </r>
  <r>
    <x v="2636"/>
    <x v="2636"/>
    <s v="fasteners"/>
    <n v="40.76"/>
    <n v="2151"/>
    <n v="6"/>
    <n v="234.78"/>
    <s v="Tornillería Ibérica SL"/>
    <n v="10"/>
    <n v="0.5"/>
    <n v="6.6666666666666666E-2"/>
    <n v="32265"/>
    <n v="2.6666666666666665"/>
    <n v="0"/>
    <n v="0"/>
    <x v="0"/>
    <n v="43837.38"/>
  </r>
  <r>
    <x v="2637"/>
    <x v="2637"/>
    <s v="anchors"/>
    <n v="6.49"/>
    <n v="1843"/>
    <n v="38"/>
    <n v="234.01"/>
    <s v="Fijaciones Norte SA"/>
    <n v="14"/>
    <n v="0.55000000000000004"/>
    <n v="0.42222222222222222"/>
    <n v="4365"/>
    <n v="18.577777777777779"/>
    <n v="0"/>
    <n v="0"/>
    <x v="0"/>
    <n v="6578.5884999999998"/>
  </r>
  <r>
    <x v="2638"/>
    <x v="2638"/>
    <s v="fasteners"/>
    <n v="39.130000000000003"/>
    <n v="2181"/>
    <n v="6"/>
    <n v="234"/>
    <s v="Tornillería Ibérica SL"/>
    <n v="10"/>
    <n v="0.5"/>
    <n v="6.6666666666666666E-2"/>
    <n v="32715"/>
    <n v="2.6666666666666665"/>
    <n v="0"/>
    <n v="0"/>
    <x v="0"/>
    <n v="42671.264999999999"/>
  </r>
  <r>
    <x v="2639"/>
    <x v="2639"/>
    <s v="fasteners"/>
    <n v="22.85"/>
    <n v="4"/>
    <n v="10"/>
    <n v="233.98"/>
    <s v="Tornillería Ibérica SL"/>
    <n v="10"/>
    <n v="0.5"/>
    <n v="0.1111111111111111"/>
    <n v="36"/>
    <n v="4.4444444444444446"/>
    <n v="1"/>
    <n v="11.425000000000001"/>
    <x v="1"/>
    <n v="45.7"/>
  </r>
  <r>
    <x v="2640"/>
    <x v="2640"/>
    <s v="fasteners"/>
    <n v="34.67"/>
    <n v="2233"/>
    <n v="7"/>
    <n v="233.69"/>
    <s v="Tornillería Ibérica SL"/>
    <n v="10"/>
    <n v="0.5"/>
    <n v="7.7777777777777779E-2"/>
    <n v="28710"/>
    <n v="3.1111111111111112"/>
    <n v="0"/>
    <n v="0"/>
    <x v="0"/>
    <n v="38709.055"/>
  </r>
  <r>
    <x v="2641"/>
    <x v="2641"/>
    <s v="anchors"/>
    <n v="17.489999999999998"/>
    <n v="257"/>
    <n v="14"/>
    <n v="233.31"/>
    <s v="Fijaciones Norte SA"/>
    <n v="14"/>
    <n v="0.55000000000000004"/>
    <n v="0.15555555555555556"/>
    <n v="1652.1428571428571"/>
    <n v="6.844444444444445"/>
    <n v="0"/>
    <n v="0"/>
    <x v="0"/>
    <n v="2472.2114999999999"/>
  </r>
  <r>
    <x v="2642"/>
    <x v="2642"/>
    <s v="anchors"/>
    <n v="3.29"/>
    <n v="2154"/>
    <n v="74"/>
    <n v="232.84"/>
    <s v="Fijaciones Norte SA"/>
    <n v="14"/>
    <n v="0.55000000000000004"/>
    <n v="0.82222222222222219"/>
    <n v="2619.72972972973"/>
    <n v="36.177777777777777"/>
    <n v="0"/>
    <n v="0"/>
    <x v="0"/>
    <n v="3897.663"/>
  </r>
  <r>
    <x v="2643"/>
    <x v="2643"/>
    <s v="fasteners"/>
    <n v="20.63"/>
    <n v="2106"/>
    <n v="12"/>
    <n v="232.71"/>
    <s v="Tornillería Ibérica SL"/>
    <n v="10"/>
    <n v="0.5"/>
    <n v="0.13333333333333333"/>
    <n v="15795"/>
    <n v="5.333333333333333"/>
    <n v="0"/>
    <n v="0"/>
    <x v="0"/>
    <n v="21723.39"/>
  </r>
  <r>
    <x v="2644"/>
    <x v="2644"/>
    <s v="fasteners"/>
    <n v="23.93"/>
    <n v="0"/>
    <n v="10"/>
    <n v="232.63"/>
    <s v="Tornillería Ibérica SL"/>
    <n v="10"/>
    <n v="0.5"/>
    <n v="0.1111111111111111"/>
    <n v="0"/>
    <n v="4.4444444444444446"/>
    <n v="5"/>
    <n v="59.825000000000003"/>
    <x v="3"/>
    <n v="0"/>
  </r>
  <r>
    <x v="2645"/>
    <x v="2645"/>
    <s v="fasteners"/>
    <n v="16.39"/>
    <n v="1997"/>
    <n v="15"/>
    <n v="232.42"/>
    <s v="Tornillería Ibérica SL"/>
    <n v="10"/>
    <n v="0.5"/>
    <n v="0.16666666666666666"/>
    <n v="11982"/>
    <n v="6.6666666666666661"/>
    <n v="0"/>
    <n v="0"/>
    <x v="0"/>
    <n v="16365.415000000001"/>
  </r>
  <r>
    <x v="2646"/>
    <x v="2646"/>
    <s v="fasteners"/>
    <n v="9.6"/>
    <n v="1278"/>
    <n v="25"/>
    <n v="232.3"/>
    <s v="Tornillería Ibérica SL"/>
    <n v="10"/>
    <n v="0.5"/>
    <n v="0.27777777777777779"/>
    <n v="4600.8"/>
    <n v="11.111111111111111"/>
    <n v="0"/>
    <n v="0"/>
    <x v="0"/>
    <n v="6134.4"/>
  </r>
  <r>
    <x v="2647"/>
    <x v="2647"/>
    <s v="fasteners"/>
    <n v="1.89"/>
    <n v="326"/>
    <n v="131"/>
    <n v="232.29"/>
    <s v="Tornillería Ibérica SL"/>
    <n v="10"/>
    <n v="0.5"/>
    <n v="1.4555555555555555"/>
    <n v="223.96946564885496"/>
    <n v="58.222222222222221"/>
    <n v="0"/>
    <n v="0"/>
    <x v="0"/>
    <n v="308.07"/>
  </r>
  <r>
    <x v="2648"/>
    <x v="2648"/>
    <s v="anchors"/>
    <n v="24.59"/>
    <n v="0"/>
    <n v="10"/>
    <n v="232.11"/>
    <s v="Fijaciones Norte SA"/>
    <n v="14"/>
    <n v="0.55000000000000004"/>
    <n v="0.1111111111111111"/>
    <n v="0"/>
    <n v="4.8888888888888884"/>
    <n v="5"/>
    <n v="67.622500000000002"/>
    <x v="3"/>
    <n v="0"/>
  </r>
  <r>
    <x v="2649"/>
    <x v="2649"/>
    <s v="fasteners"/>
    <n v="17.93"/>
    <n v="100"/>
    <n v="13"/>
    <n v="232.04"/>
    <s v="Tornillería Ibérica SL"/>
    <n v="10"/>
    <n v="0.5"/>
    <n v="0.14444444444444443"/>
    <n v="692.30769230769238"/>
    <n v="5.7777777777777768"/>
    <n v="0"/>
    <n v="0"/>
    <x v="0"/>
    <n v="896.5"/>
  </r>
  <r>
    <x v="2650"/>
    <x v="2650"/>
    <s v="fasteners"/>
    <n v="33.229999999999997"/>
    <n v="5"/>
    <n v="7"/>
    <n v="231.94"/>
    <s v="Tornillería Ibérica SL"/>
    <n v="10"/>
    <n v="0.5"/>
    <n v="7.7777777777777779E-2"/>
    <n v="64.285714285714278"/>
    <n v="3.1111111111111112"/>
    <n v="0"/>
    <n v="0"/>
    <x v="2"/>
    <n v="83.075000000000003"/>
  </r>
  <r>
    <x v="2651"/>
    <x v="2651"/>
    <s v="fasteners"/>
    <n v="6.18"/>
    <n v="1546"/>
    <n v="39"/>
    <n v="231.6"/>
    <s v="Tornillería Ibérica SL"/>
    <n v="10"/>
    <n v="0.5"/>
    <n v="0.43333333333333335"/>
    <n v="3567.6923076923076"/>
    <n v="17.333333333333336"/>
    <n v="0"/>
    <n v="0"/>
    <x v="0"/>
    <n v="4777.1400000000003"/>
  </r>
  <r>
    <x v="2652"/>
    <x v="2652"/>
    <s v="fasteners"/>
    <n v="56.95"/>
    <n v="500"/>
    <n v="4"/>
    <n v="231.22"/>
    <s v="Tornillería Ibérica SL"/>
    <n v="10"/>
    <n v="0.5"/>
    <n v="4.4444444444444446E-2"/>
    <n v="11250"/>
    <n v="1.7777777777777779"/>
    <n v="0"/>
    <n v="0"/>
    <x v="0"/>
    <n v="14237.5"/>
  </r>
  <r>
    <x v="2653"/>
    <x v="2653"/>
    <s v="fasteners"/>
    <n v="3.29"/>
    <n v="1641"/>
    <n v="74"/>
    <n v="231.14"/>
    <s v="Tornillería Ibérica SL"/>
    <n v="10"/>
    <n v="0.5"/>
    <n v="0.82222222222222219"/>
    <n v="1995.8108108108108"/>
    <n v="32.888888888888886"/>
    <n v="0"/>
    <n v="0"/>
    <x v="0"/>
    <n v="2699.4450000000002"/>
  </r>
  <r>
    <x v="2654"/>
    <x v="2654"/>
    <s v="fasteners"/>
    <n v="56.92"/>
    <n v="1321"/>
    <n v="4"/>
    <n v="231.1"/>
    <s v="Tornillería Ibérica SL"/>
    <n v="10"/>
    <n v="0.5"/>
    <n v="4.4444444444444446E-2"/>
    <n v="29722.5"/>
    <n v="1.7777777777777779"/>
    <n v="0"/>
    <n v="0"/>
    <x v="0"/>
    <n v="37595.660000000003"/>
  </r>
  <r>
    <x v="2655"/>
    <x v="2655"/>
    <s v="fasteners"/>
    <n v="11.8"/>
    <n v="772"/>
    <n v="20"/>
    <n v="231.09"/>
    <s v="Tornillería Ibérica SL"/>
    <n v="10"/>
    <n v="0.5"/>
    <n v="0.22222222222222221"/>
    <n v="3474"/>
    <n v="8.8888888888888893"/>
    <n v="0"/>
    <n v="0"/>
    <x v="0"/>
    <n v="4554.8"/>
  </r>
  <r>
    <x v="2656"/>
    <x v="2656"/>
    <s v="fasteners"/>
    <n v="29.8"/>
    <n v="1586"/>
    <n v="8"/>
    <n v="230.67"/>
    <s v="Tornillería Ibérica SL"/>
    <n v="10"/>
    <n v="0.5"/>
    <n v="8.8888888888888892E-2"/>
    <n v="17842.5"/>
    <n v="3.5555555555555558"/>
    <n v="0"/>
    <n v="0"/>
    <x v="0"/>
    <n v="23631.4"/>
  </r>
  <r>
    <x v="2657"/>
    <x v="2657"/>
    <s v="fasteners"/>
    <n v="15.05"/>
    <n v="14"/>
    <n v="16"/>
    <n v="230.6"/>
    <s v="Tornillería Ibérica SL"/>
    <n v="10"/>
    <n v="0.5"/>
    <n v="0.17777777777777778"/>
    <n v="78.75"/>
    <n v="7.1111111111111116"/>
    <n v="0"/>
    <n v="0"/>
    <x v="2"/>
    <n v="105.35"/>
  </r>
  <r>
    <x v="2658"/>
    <x v="2658"/>
    <s v="fasteners"/>
    <n v="3.89"/>
    <n v="2107"/>
    <n v="62"/>
    <n v="230.47"/>
    <s v="Tornillería Ibérica SL"/>
    <n v="10"/>
    <n v="0.5"/>
    <n v="0.68888888888888888"/>
    <n v="3058.5483870967741"/>
    <n v="27.555555555555557"/>
    <n v="0"/>
    <n v="0"/>
    <x v="0"/>
    <n v="4098.1149999999998"/>
  </r>
  <r>
    <x v="2659"/>
    <x v="2659"/>
    <s v="fasteners"/>
    <n v="21.6"/>
    <n v="658"/>
    <n v="11"/>
    <n v="230.25"/>
    <s v="Tornillería Ibérica SL"/>
    <n v="10"/>
    <n v="0.5"/>
    <n v="0.12222222222222222"/>
    <n v="5383.636363636364"/>
    <n v="4.8888888888888884"/>
    <n v="0"/>
    <n v="0"/>
    <x v="0"/>
    <n v="7106.4"/>
  </r>
  <r>
    <x v="2660"/>
    <x v="2660"/>
    <s v="fasteners"/>
    <n v="55.9"/>
    <n v="1762"/>
    <n v="5"/>
    <n v="230.19"/>
    <s v="Tornillería Ibérica SL"/>
    <n v="10"/>
    <n v="0.5"/>
    <n v="5.5555555555555552E-2"/>
    <n v="31716"/>
    <n v="2.2222222222222223"/>
    <n v="0"/>
    <n v="0"/>
    <x v="0"/>
    <n v="49247.9"/>
  </r>
  <r>
    <x v="2661"/>
    <x v="2661"/>
    <s v="fasteners"/>
    <n v="1.79"/>
    <n v="2213"/>
    <n v="135"/>
    <n v="229.85"/>
    <s v="Tornillería Ibérica SL"/>
    <n v="10"/>
    <n v="0.5"/>
    <n v="1.5"/>
    <n v="1475.3333333333333"/>
    <n v="60"/>
    <n v="0"/>
    <n v="0"/>
    <x v="0"/>
    <n v="1980.635"/>
  </r>
  <r>
    <x v="2662"/>
    <x v="2662"/>
    <s v="fasteners"/>
    <n v="7.9"/>
    <n v="16"/>
    <n v="31"/>
    <n v="229.62"/>
    <s v="Tornillería Ibérica SL"/>
    <n v="10"/>
    <n v="0.5"/>
    <n v="0.34444444444444444"/>
    <n v="46.451612903225808"/>
    <n v="13.777777777777779"/>
    <n v="0"/>
    <n v="0"/>
    <x v="2"/>
    <n v="63.2"/>
  </r>
  <r>
    <x v="2663"/>
    <x v="2663"/>
    <s v="fasteners"/>
    <n v="9.99"/>
    <n v="1152"/>
    <n v="24"/>
    <n v="229.56"/>
    <s v="Tornillería Ibérica SL"/>
    <n v="10"/>
    <n v="0.5"/>
    <n v="0.26666666666666666"/>
    <n v="4320"/>
    <n v="10.666666666666666"/>
    <n v="0"/>
    <n v="0"/>
    <x v="0"/>
    <n v="5754.24"/>
  </r>
  <r>
    <x v="2664"/>
    <x v="2664"/>
    <s v="fasteners"/>
    <n v="5.19"/>
    <n v="1632"/>
    <n v="51"/>
    <n v="229.03"/>
    <s v="Tornillería Ibérica SL"/>
    <n v="10"/>
    <n v="0.5"/>
    <n v="0.56666666666666665"/>
    <n v="2880"/>
    <n v="22.666666666666664"/>
    <n v="0"/>
    <n v="0"/>
    <x v="0"/>
    <n v="4235.04"/>
  </r>
  <r>
    <x v="2665"/>
    <x v="2665"/>
    <s v="fasteners"/>
    <n v="7.49"/>
    <n v="162"/>
    <n v="31"/>
    <n v="228.74"/>
    <s v="Tornillería Ibérica SL"/>
    <n v="10"/>
    <n v="0.5"/>
    <n v="0.34444444444444444"/>
    <n v="470.32258064516128"/>
    <n v="13.777777777777779"/>
    <n v="0"/>
    <n v="0"/>
    <x v="0"/>
    <n v="606.69000000000005"/>
  </r>
  <r>
    <x v="2666"/>
    <x v="2666"/>
    <s v="fasteners"/>
    <n v="30.1"/>
    <n v="2168"/>
    <n v="10"/>
    <n v="228.73"/>
    <s v="Tornillería Ibérica SL"/>
    <n v="10"/>
    <n v="0.5"/>
    <n v="0.1111111111111111"/>
    <n v="19512"/>
    <n v="4.4444444444444446"/>
    <n v="0"/>
    <n v="0"/>
    <x v="0"/>
    <n v="32628.400000000001"/>
  </r>
  <r>
    <x v="2667"/>
    <x v="2667"/>
    <s v="fasteners"/>
    <n v="15.05"/>
    <n v="867"/>
    <n v="16"/>
    <n v="228.5"/>
    <s v="Tornillería Ibérica SL"/>
    <n v="10"/>
    <n v="0.5"/>
    <n v="0.17777777777777778"/>
    <n v="4876.875"/>
    <n v="7.1111111111111116"/>
    <n v="0"/>
    <n v="0"/>
    <x v="0"/>
    <n v="6524.1750000000002"/>
  </r>
  <r>
    <x v="2668"/>
    <x v="2668"/>
    <s v="fasteners"/>
    <n v="8.19"/>
    <n v="0"/>
    <n v="29"/>
    <n v="228.42"/>
    <s v="Tornillería Ibérica SL"/>
    <n v="10"/>
    <n v="0.5"/>
    <n v="0.32222222222222224"/>
    <n v="0"/>
    <n v="12.888888888888889"/>
    <n v="13"/>
    <n v="53.234999999999999"/>
    <x v="3"/>
    <n v="0"/>
  </r>
  <r>
    <x v="2669"/>
    <x v="2669"/>
    <s v="fasteners"/>
    <n v="20.64"/>
    <n v="104"/>
    <n v="11"/>
    <n v="228.28"/>
    <s v="Tornillería Ibérica SL"/>
    <n v="10"/>
    <n v="0.5"/>
    <n v="0.12222222222222222"/>
    <n v="850.90909090909099"/>
    <n v="4.8888888888888884"/>
    <n v="0"/>
    <n v="0"/>
    <x v="0"/>
    <n v="1073.28"/>
  </r>
  <r>
    <x v="2670"/>
    <x v="2670"/>
    <s v="fasteners"/>
    <n v="8.6999999999999993"/>
    <n v="1670"/>
    <n v="28"/>
    <n v="228.2"/>
    <s v="Tornillería Ibérica SL"/>
    <n v="10"/>
    <n v="0.5"/>
    <n v="0.31111111111111112"/>
    <n v="5367.8571428571431"/>
    <n v="12.444444444444445"/>
    <n v="0"/>
    <n v="0"/>
    <x v="0"/>
    <n v="7264.5"/>
  </r>
  <r>
    <x v="2671"/>
    <x v="2671"/>
    <s v="anchors"/>
    <n v="12.29"/>
    <n v="1339"/>
    <n v="19"/>
    <n v="227.89"/>
    <s v="Fijaciones Norte SA"/>
    <n v="14"/>
    <n v="0.55000000000000004"/>
    <n v="0.21111111111111111"/>
    <n v="6342.6315789473683"/>
    <n v="9.2888888888888896"/>
    <n v="0"/>
    <n v="0"/>
    <x v="0"/>
    <n v="9050.9704999999994"/>
  </r>
  <r>
    <x v="2672"/>
    <x v="2672"/>
    <s v="anchors"/>
    <n v="4.6900000000000004"/>
    <n v="1085"/>
    <n v="51"/>
    <n v="227.75"/>
    <s v="Fijaciones Norte SA"/>
    <n v="14"/>
    <n v="0.55000000000000004"/>
    <n v="0.56666666666666665"/>
    <n v="1914.7058823529412"/>
    <n v="24.933333333333334"/>
    <n v="0"/>
    <n v="0"/>
    <x v="0"/>
    <n v="2798.7575000000002"/>
  </r>
  <r>
    <x v="2673"/>
    <x v="2673"/>
    <s v="fasteners"/>
    <n v="74.39"/>
    <n v="1752"/>
    <n v="3"/>
    <n v="227.63"/>
    <s v="Tornillería Ibérica SL"/>
    <n v="10"/>
    <n v="0.5"/>
    <n v="3.3333333333333333E-2"/>
    <n v="52560"/>
    <n v="1.3333333333333333"/>
    <n v="0"/>
    <n v="0"/>
    <x v="0"/>
    <n v="65165.64"/>
  </r>
  <r>
    <x v="2674"/>
    <x v="2674"/>
    <s v="fasteners"/>
    <n v="21.5"/>
    <n v="0"/>
    <n v="11"/>
    <n v="227.47"/>
    <s v="Tornillería Ibérica SL"/>
    <n v="10"/>
    <n v="0.5"/>
    <n v="0.12222222222222222"/>
    <n v="0"/>
    <n v="4.8888888888888884"/>
    <n v="5"/>
    <n v="53.75"/>
    <x v="3"/>
    <n v="0"/>
  </r>
  <r>
    <x v="2675"/>
    <x v="2675"/>
    <s v="fasteners"/>
    <n v="26.32"/>
    <n v="811"/>
    <n v="9"/>
    <n v="227.38"/>
    <s v="Tornillería Ibérica SL"/>
    <n v="10"/>
    <n v="0.5"/>
    <n v="0.1"/>
    <n v="8110"/>
    <n v="4"/>
    <n v="0"/>
    <n v="0"/>
    <x v="0"/>
    <n v="10672.76"/>
  </r>
  <r>
    <x v="2676"/>
    <x v="2676"/>
    <s v="fasteners"/>
    <n v="9.59"/>
    <n v="1802"/>
    <n v="25"/>
    <n v="227.24"/>
    <s v="Tornillería Ibérica SL"/>
    <n v="10"/>
    <n v="0.5"/>
    <n v="0.27777777777777779"/>
    <n v="6487.2"/>
    <n v="11.111111111111111"/>
    <n v="0"/>
    <n v="0"/>
    <x v="0"/>
    <n v="8640.59"/>
  </r>
  <r>
    <x v="2677"/>
    <x v="2677"/>
    <s v="fasteners"/>
    <n v="14.89"/>
    <n v="0"/>
    <n v="15"/>
    <n v="226.91"/>
    <s v="Tornillería Ibérica SL"/>
    <n v="10"/>
    <n v="0.5"/>
    <n v="0.16666666666666666"/>
    <n v="0"/>
    <n v="6.6666666666666661"/>
    <n v="7"/>
    <n v="52.115000000000002"/>
    <x v="3"/>
    <n v="0"/>
  </r>
  <r>
    <x v="2678"/>
    <x v="2678"/>
    <s v="fasteners"/>
    <n v="18.8"/>
    <n v="2188"/>
    <n v="12"/>
    <n v="226.73"/>
    <s v="Tornillería Ibérica SL"/>
    <n v="10"/>
    <n v="0.5"/>
    <n v="0.13333333333333333"/>
    <n v="16410"/>
    <n v="5.333333333333333"/>
    <n v="0"/>
    <n v="0"/>
    <x v="0"/>
    <n v="20567.2"/>
  </r>
  <r>
    <x v="2679"/>
    <x v="2679"/>
    <s v="fasteners"/>
    <n v="28.43"/>
    <n v="1611"/>
    <n v="8"/>
    <n v="226.32"/>
    <s v="Tornillería Ibérica SL"/>
    <n v="10"/>
    <n v="0.5"/>
    <n v="8.8888888888888892E-2"/>
    <n v="18123.75"/>
    <n v="3.5555555555555558"/>
    <n v="0"/>
    <n v="0"/>
    <x v="0"/>
    <n v="22900.365000000002"/>
  </r>
  <r>
    <x v="2680"/>
    <x v="2680"/>
    <s v="fasteners"/>
    <n v="48.29"/>
    <n v="677"/>
    <n v="5"/>
    <n v="226.01"/>
    <s v="Tornillería Ibérica SL"/>
    <n v="10"/>
    <n v="0.5"/>
    <n v="5.5555555555555552E-2"/>
    <n v="12186"/>
    <n v="2.2222222222222223"/>
    <n v="0"/>
    <n v="0"/>
    <x v="0"/>
    <n v="16346.165000000001"/>
  </r>
  <r>
    <x v="2681"/>
    <x v="2681"/>
    <s v="fasteners"/>
    <n v="15.19"/>
    <n v="0"/>
    <n v="15"/>
    <n v="226.01"/>
    <s v="Tornillería Ibérica SL"/>
    <n v="10"/>
    <n v="0.5"/>
    <n v="0.16666666666666666"/>
    <n v="0"/>
    <n v="6.6666666666666661"/>
    <n v="7"/>
    <n v="53.164999999999999"/>
    <x v="3"/>
    <n v="0"/>
  </r>
  <r>
    <x v="2682"/>
    <x v="2682"/>
    <s v="fasteners"/>
    <n v="10.79"/>
    <n v="1151"/>
    <n v="22"/>
    <n v="225.99"/>
    <s v="Tornillería Ibérica SL"/>
    <n v="10"/>
    <n v="0.5"/>
    <n v="0.24444444444444444"/>
    <n v="4708.636363636364"/>
    <n v="9.7777777777777768"/>
    <n v="0"/>
    <n v="0"/>
    <x v="0"/>
    <n v="6209.6450000000004"/>
  </r>
  <r>
    <x v="2683"/>
    <x v="2683"/>
    <s v="fasteners"/>
    <n v="20.21"/>
    <n v="1735"/>
    <n v="11"/>
    <n v="224.73"/>
    <s v="Tornillería Ibérica SL"/>
    <n v="10"/>
    <n v="0.5"/>
    <n v="0.12222222222222222"/>
    <n v="14195.454545454546"/>
    <n v="4.8888888888888884"/>
    <n v="0"/>
    <n v="0"/>
    <x v="0"/>
    <n v="17532.174999999999"/>
  </r>
  <r>
    <x v="2684"/>
    <x v="2684"/>
    <s v="fasteners"/>
    <n v="10.32"/>
    <n v="159"/>
    <n v="23"/>
    <n v="224.7"/>
    <s v="Tornillería Ibérica SL"/>
    <n v="10"/>
    <n v="0.5"/>
    <n v="0.25555555555555554"/>
    <n v="622.17391304347836"/>
    <n v="10.222222222222221"/>
    <n v="0"/>
    <n v="0"/>
    <x v="0"/>
    <n v="820.44"/>
  </r>
  <r>
    <x v="2685"/>
    <x v="2685"/>
    <s v="fasteners"/>
    <n v="4.6500000000000004"/>
    <n v="1802"/>
    <n v="51"/>
    <n v="224.48"/>
    <s v="Tornillería Ibérica SL"/>
    <n v="10"/>
    <n v="0.5"/>
    <n v="0.56666666666666665"/>
    <n v="3180"/>
    <n v="22.666666666666664"/>
    <n v="0"/>
    <n v="0"/>
    <x v="0"/>
    <n v="4189.6499999999996"/>
  </r>
  <r>
    <x v="2686"/>
    <x v="2686"/>
    <s v="fasteners"/>
    <n v="8.39"/>
    <n v="681"/>
    <n v="28"/>
    <n v="224.36"/>
    <s v="Tornillería Ibérica SL"/>
    <n v="10"/>
    <n v="0.5"/>
    <n v="0.31111111111111112"/>
    <n v="2188.9285714285716"/>
    <n v="12.444444444444445"/>
    <n v="0"/>
    <n v="0"/>
    <x v="0"/>
    <n v="2856.7950000000001"/>
  </r>
  <r>
    <x v="2687"/>
    <x v="2687"/>
    <s v="fasteners"/>
    <n v="8.8000000000000007"/>
    <n v="868"/>
    <n v="26"/>
    <n v="224.09"/>
    <s v="Tornillería Ibérica SL"/>
    <n v="10"/>
    <n v="0.5"/>
    <n v="0.28888888888888886"/>
    <n v="3004.6153846153848"/>
    <n v="11.555555555555554"/>
    <n v="0"/>
    <n v="0"/>
    <x v="0"/>
    <n v="3819.2"/>
  </r>
  <r>
    <x v="2688"/>
    <x v="2688"/>
    <s v="fasteners"/>
    <n v="23.9"/>
    <n v="1604"/>
    <n v="10"/>
    <n v="223.72"/>
    <s v="Tornillería Ibérica SL"/>
    <n v="10"/>
    <n v="0.5"/>
    <n v="0.1111111111111111"/>
    <n v="14436"/>
    <n v="4.4444444444444446"/>
    <n v="0"/>
    <n v="0"/>
    <x v="0"/>
    <n v="19167.8"/>
  </r>
  <r>
    <x v="2689"/>
    <x v="2689"/>
    <s v="fasteners"/>
    <n v="34.700000000000003"/>
    <n v="1474"/>
    <n v="7"/>
    <n v="223.44"/>
    <s v="Tornillería Ibérica SL"/>
    <n v="10"/>
    <n v="0.5"/>
    <n v="7.7777777777777779E-2"/>
    <n v="18951.428571428572"/>
    <n v="3.1111111111111112"/>
    <n v="0"/>
    <n v="0"/>
    <x v="0"/>
    <n v="25573.9"/>
  </r>
  <r>
    <x v="2690"/>
    <x v="2690"/>
    <s v="fasteners"/>
    <n v="4.49"/>
    <n v="715"/>
    <n v="51"/>
    <n v="223.23"/>
    <s v="Tornillería Ibérica SL"/>
    <n v="10"/>
    <n v="0.5"/>
    <n v="0.56666666666666665"/>
    <n v="1261.7647058823529"/>
    <n v="22.666666666666664"/>
    <n v="0"/>
    <n v="0"/>
    <x v="0"/>
    <n v="1605.175"/>
  </r>
  <r>
    <x v="2691"/>
    <x v="2691"/>
    <s v="fasteners"/>
    <n v="12.69"/>
    <n v="1367"/>
    <n v="18"/>
    <n v="223.06"/>
    <s v="Tornillería Ibérica SL"/>
    <n v="10"/>
    <n v="0.5"/>
    <n v="0.2"/>
    <n v="6835"/>
    <n v="8"/>
    <n v="0"/>
    <n v="0"/>
    <x v="0"/>
    <n v="8673.6149999999998"/>
  </r>
  <r>
    <x v="2692"/>
    <x v="2692"/>
    <s v="fasteners"/>
    <n v="25.5"/>
    <n v="316"/>
    <n v="9"/>
    <n v="222.87"/>
    <s v="Tornillería Ibérica SL"/>
    <n v="10"/>
    <n v="0.5"/>
    <n v="0.1"/>
    <n v="3160"/>
    <n v="4"/>
    <n v="0"/>
    <n v="0"/>
    <x v="0"/>
    <n v="4029"/>
  </r>
  <r>
    <x v="2693"/>
    <x v="2693"/>
    <s v="fasteners"/>
    <n v="6.69"/>
    <n v="454"/>
    <n v="34"/>
    <n v="222.44"/>
    <s v="Tornillería Ibérica SL"/>
    <n v="10"/>
    <n v="0.5"/>
    <n v="0.37777777777777777"/>
    <n v="1201.7647058823529"/>
    <n v="15.111111111111111"/>
    <n v="0"/>
    <n v="0"/>
    <x v="0"/>
    <n v="1518.63"/>
  </r>
  <r>
    <x v="2694"/>
    <x v="2694"/>
    <s v="fasteners"/>
    <n v="3.59"/>
    <n v="1809"/>
    <n v="81"/>
    <n v="222.28"/>
    <s v="Tornillería Ibérica SL"/>
    <n v="10"/>
    <n v="0.5"/>
    <n v="0.9"/>
    <n v="2010"/>
    <n v="36"/>
    <n v="0"/>
    <n v="0"/>
    <x v="0"/>
    <n v="3247.1550000000002"/>
  </r>
  <r>
    <x v="2695"/>
    <x v="2695"/>
    <s v="fasteners"/>
    <n v="45.9"/>
    <n v="963"/>
    <n v="5"/>
    <n v="222.16"/>
    <s v="Tornillería Ibérica SL"/>
    <n v="10"/>
    <n v="0.5"/>
    <n v="5.5555555555555552E-2"/>
    <n v="17334"/>
    <n v="2.2222222222222223"/>
    <n v="0"/>
    <n v="0"/>
    <x v="0"/>
    <n v="22100.85"/>
  </r>
  <r>
    <x v="2696"/>
    <x v="2696"/>
    <s v="anchors"/>
    <n v="23.19"/>
    <n v="17"/>
    <n v="10"/>
    <n v="222.13"/>
    <s v="Fijaciones Norte SA"/>
    <n v="14"/>
    <n v="0.55000000000000004"/>
    <n v="0.1111111111111111"/>
    <n v="153"/>
    <n v="4.8888888888888884"/>
    <n v="0"/>
    <n v="0"/>
    <x v="2"/>
    <n v="216.82650000000001"/>
  </r>
  <r>
    <x v="2697"/>
    <x v="2697"/>
    <s v="fasteners"/>
    <n v="38.5"/>
    <n v="408"/>
    <n v="6"/>
    <n v="221.76"/>
    <s v="Tornillería Ibérica SL"/>
    <n v="10"/>
    <n v="0.5"/>
    <n v="6.6666666666666666E-2"/>
    <n v="6120"/>
    <n v="2.6666666666666665"/>
    <n v="0"/>
    <n v="0"/>
    <x v="0"/>
    <n v="7854"/>
  </r>
  <r>
    <x v="2698"/>
    <x v="2698"/>
    <s v="anchors"/>
    <n v="6.39"/>
    <n v="0"/>
    <n v="37"/>
    <n v="221.13"/>
    <s v="Fijaciones Norte SA"/>
    <n v="14"/>
    <n v="0.55000000000000004"/>
    <n v="0.41111111111111109"/>
    <n v="0"/>
    <n v="18.088888888888889"/>
    <n v="19"/>
    <n v="66.775499999999994"/>
    <x v="3"/>
    <n v="0"/>
  </r>
  <r>
    <x v="2699"/>
    <x v="2699"/>
    <s v="fasteners"/>
    <n v="80"/>
    <n v="1780"/>
    <n v="3"/>
    <n v="220.8"/>
    <s v="Tornillería Ibérica SL"/>
    <n v="10"/>
    <n v="0.5"/>
    <n v="3.3333333333333333E-2"/>
    <n v="53400"/>
    <n v="1.3333333333333333"/>
    <n v="0"/>
    <n v="0"/>
    <x v="0"/>
    <n v="71200"/>
  </r>
  <r>
    <x v="2700"/>
    <x v="2700"/>
    <s v="anchors"/>
    <n v="18.989999999999998"/>
    <n v="1096"/>
    <n v="12"/>
    <n v="220.28"/>
    <s v="Fijaciones Norte SA"/>
    <n v="14"/>
    <n v="0.55000000000000004"/>
    <n v="0.13333333333333333"/>
    <n v="8220"/>
    <n v="5.8666666666666663"/>
    <n v="0"/>
    <n v="0"/>
    <x v="0"/>
    <n v="11447.172"/>
  </r>
  <r>
    <x v="2701"/>
    <x v="2701"/>
    <s v="fasteners"/>
    <n v="25.8"/>
    <n v="182"/>
    <n v="9"/>
    <n v="219.84"/>
    <s v="Tornillería Ibérica SL"/>
    <n v="10"/>
    <n v="0.5"/>
    <n v="0.1"/>
    <n v="1820"/>
    <n v="4"/>
    <n v="0"/>
    <n v="0"/>
    <x v="0"/>
    <n v="2347.8000000000002"/>
  </r>
  <r>
    <x v="2702"/>
    <x v="2702"/>
    <s v="fasteners"/>
    <n v="7.6"/>
    <n v="1225"/>
    <n v="31"/>
    <n v="219.74"/>
    <s v="Tornillería Ibérica SL"/>
    <n v="10"/>
    <n v="0.5"/>
    <n v="0.34444444444444444"/>
    <n v="3556.4516129032259"/>
    <n v="13.777777777777779"/>
    <n v="0"/>
    <n v="0"/>
    <x v="0"/>
    <n v="4655"/>
  </r>
  <r>
    <x v="2703"/>
    <x v="2703"/>
    <s v="fasteners"/>
    <n v="6.09"/>
    <n v="1085"/>
    <n v="38"/>
    <n v="219.66"/>
    <s v="Tornillería Ibérica SL"/>
    <n v="10"/>
    <n v="0.5"/>
    <n v="0.42222222222222222"/>
    <n v="2569.7368421052633"/>
    <n v="16.888888888888889"/>
    <n v="0"/>
    <n v="0"/>
    <x v="0"/>
    <n v="3303.8249999999998"/>
  </r>
  <r>
    <x v="2704"/>
    <x v="2704"/>
    <s v="fasteners"/>
    <n v="43.93"/>
    <n v="1133"/>
    <n v="5"/>
    <n v="219.65"/>
    <s v="Tornillería Ibérica SL"/>
    <n v="10"/>
    <n v="0.5"/>
    <n v="5.5555555555555552E-2"/>
    <n v="20394"/>
    <n v="2.2222222222222223"/>
    <n v="0"/>
    <n v="0"/>
    <x v="0"/>
    <n v="24886.345000000001"/>
  </r>
  <r>
    <x v="2705"/>
    <x v="2705"/>
    <s v="fasteners"/>
    <n v="15.05"/>
    <n v="1349"/>
    <n v="15"/>
    <n v="219.45"/>
    <s v="Tornillería Ibérica SL"/>
    <n v="10"/>
    <n v="0.5"/>
    <n v="0.16666666666666666"/>
    <n v="8094"/>
    <n v="6.6666666666666661"/>
    <n v="0"/>
    <n v="0"/>
    <x v="0"/>
    <n v="10151.225"/>
  </r>
  <r>
    <x v="2706"/>
    <x v="2706"/>
    <s v="fasteners"/>
    <n v="7.35"/>
    <n v="2110"/>
    <n v="31"/>
    <n v="219.29"/>
    <s v="Tornillería Ibérica SL"/>
    <n v="10"/>
    <n v="0.5"/>
    <n v="0.34444444444444444"/>
    <n v="6125.8064516129034"/>
    <n v="13.777777777777779"/>
    <n v="0"/>
    <n v="0"/>
    <x v="0"/>
    <n v="7754.25"/>
  </r>
  <r>
    <x v="2707"/>
    <x v="2707"/>
    <s v="fasteners"/>
    <n v="10.09"/>
    <n v="785"/>
    <n v="27"/>
    <n v="219.24"/>
    <s v="Tornillería Ibérica SL"/>
    <n v="10"/>
    <n v="0.5"/>
    <n v="0.3"/>
    <n v="2616.666666666667"/>
    <n v="12"/>
    <n v="0"/>
    <n v="0"/>
    <x v="0"/>
    <n v="3960.3249999999998"/>
  </r>
  <r>
    <x v="2708"/>
    <x v="2708"/>
    <s v="fasteners"/>
    <n v="14.99"/>
    <n v="953"/>
    <n v="15"/>
    <n v="219.15"/>
    <s v="Tornillería Ibérica SL"/>
    <n v="10"/>
    <n v="0.5"/>
    <n v="0.16666666666666666"/>
    <n v="5718"/>
    <n v="6.6666666666666661"/>
    <n v="0"/>
    <n v="0"/>
    <x v="0"/>
    <n v="7142.7349999999997"/>
  </r>
  <r>
    <x v="2709"/>
    <x v="2709"/>
    <s v="fasteners"/>
    <n v="25.7"/>
    <n v="5"/>
    <n v="9"/>
    <n v="218.94"/>
    <s v="Tornillería Ibérica SL"/>
    <n v="10"/>
    <n v="0.5"/>
    <n v="0.1"/>
    <n v="50"/>
    <n v="4"/>
    <n v="0"/>
    <n v="0"/>
    <x v="2"/>
    <n v="64.25"/>
  </r>
  <r>
    <x v="2710"/>
    <x v="2710"/>
    <s v="fasteners"/>
    <n v="23.59"/>
    <n v="819"/>
    <n v="10"/>
    <n v="218.89"/>
    <s v="Tornillería Ibérica SL"/>
    <n v="10"/>
    <n v="0.5"/>
    <n v="0.1111111111111111"/>
    <n v="7371"/>
    <n v="4.4444444444444446"/>
    <n v="0"/>
    <n v="0"/>
    <x v="0"/>
    <n v="9660.1049999999996"/>
  </r>
  <r>
    <x v="2711"/>
    <x v="2711"/>
    <s v="fasteners"/>
    <n v="19.43"/>
    <n v="2163"/>
    <n v="11"/>
    <n v="218.41"/>
    <s v="Tornillería Ibérica SL"/>
    <n v="10"/>
    <n v="0.5"/>
    <n v="0.12222222222222222"/>
    <n v="17697.272727272728"/>
    <n v="4.8888888888888884"/>
    <n v="0"/>
    <n v="0"/>
    <x v="0"/>
    <n v="21013.544999999998"/>
  </r>
  <r>
    <x v="2712"/>
    <x v="2712"/>
    <s v="fasteners"/>
    <n v="33.799999999999997"/>
    <n v="511"/>
    <n v="8"/>
    <n v="218.34"/>
    <s v="Tornillería Ibérica SL"/>
    <n v="10"/>
    <n v="0.5"/>
    <n v="8.8888888888888892E-2"/>
    <n v="5748.75"/>
    <n v="3.5555555555555558"/>
    <n v="0"/>
    <n v="0"/>
    <x v="0"/>
    <n v="8635.9"/>
  </r>
  <r>
    <x v="2713"/>
    <x v="2713"/>
    <s v="fasteners"/>
    <n v="6.69"/>
    <n v="1741"/>
    <n v="43"/>
    <n v="218.32"/>
    <s v="Tornillería Ibérica SL"/>
    <n v="10"/>
    <n v="0.5"/>
    <n v="0.4777777777777778"/>
    <n v="3643.953488372093"/>
    <n v="19.111111111111111"/>
    <n v="0"/>
    <n v="0"/>
    <x v="0"/>
    <n v="5823.6450000000004"/>
  </r>
  <r>
    <x v="2714"/>
    <x v="2714"/>
    <s v="fasteners"/>
    <n v="16.62"/>
    <n v="205"/>
    <n v="14"/>
    <n v="218.05"/>
    <s v="Tornillería Ibérica SL"/>
    <n v="10"/>
    <n v="0.5"/>
    <n v="0.15555555555555556"/>
    <n v="1317.8571428571429"/>
    <n v="6.2222222222222223"/>
    <n v="0"/>
    <n v="0"/>
    <x v="0"/>
    <n v="1703.55"/>
  </r>
  <r>
    <x v="2715"/>
    <x v="2715"/>
    <s v="fasteners"/>
    <n v="16.579999999999998"/>
    <n v="993"/>
    <n v="15"/>
    <n v="217.98"/>
    <s v="Tornillería Ibérica SL"/>
    <n v="10"/>
    <n v="0.5"/>
    <n v="0.16666666666666666"/>
    <n v="5958"/>
    <n v="6.6666666666666661"/>
    <n v="0"/>
    <n v="0"/>
    <x v="0"/>
    <n v="8231.9699999999993"/>
  </r>
  <r>
    <x v="2716"/>
    <x v="2716"/>
    <s v="fasteners"/>
    <n v="1.89"/>
    <n v="0"/>
    <n v="144"/>
    <n v="217.79"/>
    <s v="Tornillería Ibérica SL"/>
    <n v="10"/>
    <n v="0.5"/>
    <n v="1.6"/>
    <n v="0"/>
    <n v="64"/>
    <n v="64"/>
    <n v="60.48"/>
    <x v="3"/>
    <n v="0"/>
  </r>
  <r>
    <x v="2717"/>
    <x v="2717"/>
    <s v="fasteners"/>
    <n v="5.69"/>
    <n v="386"/>
    <n v="50"/>
    <n v="217.78"/>
    <s v="Tornillería Ibérica SL"/>
    <n v="10"/>
    <n v="0.5"/>
    <n v="0.55555555555555558"/>
    <n v="694.8"/>
    <n v="22.222222222222221"/>
    <n v="0"/>
    <n v="0"/>
    <x v="0"/>
    <n v="1098.17"/>
  </r>
  <r>
    <x v="2718"/>
    <x v="2718"/>
    <s v="fasteners"/>
    <n v="108.79"/>
    <n v="907"/>
    <n v="2"/>
    <n v="217.58"/>
    <s v="Tornillería Ibérica SL"/>
    <n v="10"/>
    <n v="0.5"/>
    <n v="2.2222222222222223E-2"/>
    <n v="40815"/>
    <n v="0.88888888888888895"/>
    <n v="0"/>
    <n v="0"/>
    <x v="0"/>
    <n v="49336.264999999999"/>
  </r>
  <r>
    <x v="2719"/>
    <x v="2719"/>
    <s v="fasteners"/>
    <n v="2.29"/>
    <n v="12"/>
    <n v="99"/>
    <n v="217.57"/>
    <s v="Tornillería Ibérica SL"/>
    <n v="10"/>
    <n v="0.5"/>
    <n v="1.1000000000000001"/>
    <n v="10.909090909090908"/>
    <n v="44"/>
    <n v="32"/>
    <n v="36.64"/>
    <x v="1"/>
    <n v="13.74"/>
  </r>
  <r>
    <x v="2720"/>
    <x v="2720"/>
    <s v="anchors"/>
    <n v="1.59"/>
    <n v="11"/>
    <n v="146"/>
    <n v="217.17"/>
    <s v="Fijaciones Norte SA"/>
    <n v="14"/>
    <n v="0.55000000000000004"/>
    <n v="1.6222222222222222"/>
    <n v="6.7808219178082192"/>
    <n v="71.37777777777778"/>
    <n v="61"/>
    <n v="53.344499999999996"/>
    <x v="1"/>
    <n v="9.6195000000000004"/>
  </r>
  <r>
    <x v="2721"/>
    <x v="2721"/>
    <s v="fasteners"/>
    <n v="6.49"/>
    <n v="1220"/>
    <n v="36"/>
    <n v="216.35"/>
    <s v="Tornillería Ibérica SL"/>
    <n v="10"/>
    <n v="0.5"/>
    <n v="0.4"/>
    <n v="3050"/>
    <n v="16"/>
    <n v="0"/>
    <n v="0"/>
    <x v="0"/>
    <n v="3958.9"/>
  </r>
  <r>
    <x v="2722"/>
    <x v="2722"/>
    <s v="fasteners"/>
    <n v="10.65"/>
    <n v="1300"/>
    <n v="25"/>
    <n v="216.35"/>
    <s v="Tornillería Ibérica SL"/>
    <n v="10"/>
    <n v="0.5"/>
    <n v="0.27777777777777779"/>
    <n v="4680"/>
    <n v="11.111111111111111"/>
    <n v="0"/>
    <n v="0"/>
    <x v="0"/>
    <n v="6922.5"/>
  </r>
  <r>
    <x v="2723"/>
    <x v="2723"/>
    <s v="fasteners"/>
    <n v="9.15"/>
    <n v="420"/>
    <n v="25"/>
    <n v="216.34"/>
    <s v="Tornillería Ibérica SL"/>
    <n v="10"/>
    <n v="0.5"/>
    <n v="0.27777777777777779"/>
    <n v="1512"/>
    <n v="11.111111111111111"/>
    <n v="0"/>
    <n v="0"/>
    <x v="0"/>
    <n v="1921.5"/>
  </r>
  <r>
    <x v="2724"/>
    <x v="2724"/>
    <s v="fasteners"/>
    <n v="22.2"/>
    <n v="1744"/>
    <n v="10"/>
    <n v="216.21"/>
    <s v="Tornillería Ibérica SL"/>
    <n v="10"/>
    <n v="0.5"/>
    <n v="0.1111111111111111"/>
    <n v="15696"/>
    <n v="4.4444444444444446"/>
    <n v="0"/>
    <n v="0"/>
    <x v="0"/>
    <n v="19358.400000000001"/>
  </r>
  <r>
    <x v="2725"/>
    <x v="2725"/>
    <s v="fasteners"/>
    <n v="22.7"/>
    <n v="1841"/>
    <n v="10"/>
    <n v="216.08"/>
    <s v="Tornillería Ibérica SL"/>
    <n v="10"/>
    <n v="0.5"/>
    <n v="0.1111111111111111"/>
    <n v="16569"/>
    <n v="4.4444444444444446"/>
    <n v="0"/>
    <n v="0"/>
    <x v="0"/>
    <n v="20895.349999999999"/>
  </r>
  <r>
    <x v="2726"/>
    <x v="2726"/>
    <s v="fasteners"/>
    <n v="11.59"/>
    <n v="139"/>
    <n v="20"/>
    <n v="215.76"/>
    <s v="Tornillería Ibérica SL"/>
    <n v="10"/>
    <n v="0.5"/>
    <n v="0.22222222222222221"/>
    <n v="625.5"/>
    <n v="8.8888888888888893"/>
    <n v="0"/>
    <n v="0"/>
    <x v="0"/>
    <n v="805.505"/>
  </r>
  <r>
    <x v="2727"/>
    <x v="2727"/>
    <s v="fasteners"/>
    <n v="5.69"/>
    <n v="2222"/>
    <n v="49"/>
    <n v="215.66"/>
    <s v="Tornillería Ibérica SL"/>
    <n v="10"/>
    <n v="0.5"/>
    <n v="0.5444444444444444"/>
    <n v="4081.2244897959185"/>
    <n v="21.777777777777775"/>
    <n v="0"/>
    <n v="0"/>
    <x v="0"/>
    <n v="6321.59"/>
  </r>
  <r>
    <x v="2728"/>
    <x v="2728"/>
    <s v="fasteners"/>
    <n v="3.7"/>
    <n v="2141"/>
    <n v="60"/>
    <n v="215.56"/>
    <s v="Tornillería Ibérica SL"/>
    <n v="10"/>
    <n v="0.5"/>
    <n v="0.66666666666666663"/>
    <n v="3211.5"/>
    <n v="26.666666666666664"/>
    <n v="0"/>
    <n v="0"/>
    <x v="0"/>
    <n v="3960.85"/>
  </r>
  <r>
    <x v="2729"/>
    <x v="2729"/>
    <s v="fasteners"/>
    <n v="52.3"/>
    <n v="226"/>
    <n v="4"/>
    <n v="215.48"/>
    <s v="Tornillería Ibérica SL"/>
    <n v="10"/>
    <n v="0.5"/>
    <n v="4.4444444444444446E-2"/>
    <n v="5085"/>
    <n v="1.7777777777777779"/>
    <n v="0"/>
    <n v="0"/>
    <x v="0"/>
    <n v="5909.9"/>
  </r>
  <r>
    <x v="2730"/>
    <x v="2730"/>
    <s v="fasteners"/>
    <n v="9"/>
    <n v="2108"/>
    <n v="25"/>
    <n v="215.46"/>
    <s v="Tornillería Ibérica SL"/>
    <n v="10"/>
    <n v="0.5"/>
    <n v="0.27777777777777779"/>
    <n v="7588.7999999999993"/>
    <n v="11.111111111111111"/>
    <n v="0"/>
    <n v="0"/>
    <x v="0"/>
    <n v="9486"/>
  </r>
  <r>
    <x v="2731"/>
    <x v="2731"/>
    <s v="fasteners"/>
    <n v="22.49"/>
    <n v="1723"/>
    <n v="10"/>
    <n v="215.45"/>
    <s v="Tornillería Ibérica SL"/>
    <n v="10"/>
    <n v="0.5"/>
    <n v="0.1111111111111111"/>
    <n v="15507"/>
    <n v="4.4444444444444446"/>
    <n v="0"/>
    <n v="0"/>
    <x v="0"/>
    <n v="19375.134999999998"/>
  </r>
  <r>
    <x v="2732"/>
    <x v="2732"/>
    <s v="fasteners"/>
    <n v="5.89"/>
    <n v="623"/>
    <n v="38"/>
    <n v="215.35"/>
    <s v="Tornillería Ibérica SL"/>
    <n v="10"/>
    <n v="0.5"/>
    <n v="0.42222222222222222"/>
    <n v="1475.5263157894738"/>
    <n v="16.888888888888889"/>
    <n v="0"/>
    <n v="0"/>
    <x v="0"/>
    <n v="1834.7349999999999"/>
  </r>
  <r>
    <x v="2733"/>
    <x v="2733"/>
    <s v="fasteners"/>
    <n v="20.2"/>
    <n v="574"/>
    <n v="11"/>
    <n v="214.9"/>
    <s v="Tornillería Ibérica SL"/>
    <n v="10"/>
    <n v="0.5"/>
    <n v="0.12222222222222222"/>
    <n v="4696.3636363636369"/>
    <n v="4.8888888888888884"/>
    <n v="0"/>
    <n v="0"/>
    <x v="0"/>
    <n v="5797.4"/>
  </r>
  <r>
    <x v="2734"/>
    <x v="2734"/>
    <s v="fasteners"/>
    <n v="15.05"/>
    <n v="197"/>
    <n v="15"/>
    <n v="214.65"/>
    <s v="Tornillería Ibérica SL"/>
    <n v="10"/>
    <n v="0.5"/>
    <n v="0.16666666666666666"/>
    <n v="1182"/>
    <n v="6.6666666666666661"/>
    <n v="0"/>
    <n v="0"/>
    <x v="0"/>
    <n v="1482.425"/>
  </r>
  <r>
    <x v="2735"/>
    <x v="2735"/>
    <s v="anchors"/>
    <n v="10.99"/>
    <n v="2154"/>
    <n v="25"/>
    <n v="214.51"/>
    <s v="Fijaciones Norte SA"/>
    <n v="14"/>
    <n v="0.55000000000000004"/>
    <n v="0.27777777777777779"/>
    <n v="7754.4"/>
    <n v="12.222222222222223"/>
    <n v="0"/>
    <n v="0"/>
    <x v="0"/>
    <n v="13019.852999999999"/>
  </r>
  <r>
    <x v="2736"/>
    <x v="2736"/>
    <s v="fasteners"/>
    <n v="2.39"/>
    <n v="5"/>
    <n v="94"/>
    <n v="214.39"/>
    <s v="Tornillería Ibérica SL"/>
    <n v="10"/>
    <n v="0.5"/>
    <n v="1.0444444444444445"/>
    <n v="4.787234042553191"/>
    <n v="41.777777777777779"/>
    <n v="37"/>
    <n v="44.215000000000003"/>
    <x v="1"/>
    <n v="5.9749999999999996"/>
  </r>
  <r>
    <x v="2737"/>
    <x v="2737"/>
    <s v="fasteners"/>
    <n v="12.61"/>
    <n v="1713"/>
    <n v="18"/>
    <n v="214.36"/>
    <s v="Tornillería Ibérica SL"/>
    <n v="10"/>
    <n v="0.5"/>
    <n v="0.2"/>
    <n v="8565"/>
    <n v="8"/>
    <n v="0"/>
    <n v="0"/>
    <x v="0"/>
    <n v="10800.465"/>
  </r>
  <r>
    <x v="2738"/>
    <x v="2738"/>
    <s v="fasteners"/>
    <n v="25.18"/>
    <n v="14"/>
    <n v="9"/>
    <n v="214.06"/>
    <s v="Tornillería Ibérica SL"/>
    <n v="10"/>
    <n v="0.5"/>
    <n v="0.1"/>
    <n v="140"/>
    <n v="4"/>
    <n v="0"/>
    <n v="0"/>
    <x v="2"/>
    <n v="176.26"/>
  </r>
  <r>
    <x v="2739"/>
    <x v="2739"/>
    <s v="fasteners"/>
    <n v="4.8899999999999997"/>
    <n v="1342"/>
    <n v="44"/>
    <n v="213.96"/>
    <s v="Tornillería Ibérica SL"/>
    <n v="10"/>
    <n v="0.5"/>
    <n v="0.48888888888888887"/>
    <n v="2745"/>
    <n v="19.555555555555554"/>
    <n v="0"/>
    <n v="0"/>
    <x v="0"/>
    <n v="3281.19"/>
  </r>
  <r>
    <x v="2740"/>
    <x v="2740"/>
    <s v="fasteners"/>
    <n v="2.19"/>
    <n v="1183"/>
    <n v="103"/>
    <n v="213.93"/>
    <s v="Tornillería Ibérica SL"/>
    <n v="10"/>
    <n v="0.5"/>
    <n v="1.1444444444444444"/>
    <n v="1033.6893203883496"/>
    <n v="45.777777777777771"/>
    <n v="0"/>
    <n v="0"/>
    <x v="0"/>
    <n v="1295.385"/>
  </r>
  <r>
    <x v="2741"/>
    <x v="2741"/>
    <s v="fasteners"/>
    <n v="20.2"/>
    <n v="2013"/>
    <n v="11"/>
    <n v="213.69"/>
    <s v="Tornillería Ibérica SL"/>
    <n v="10"/>
    <n v="0.5"/>
    <n v="0.12222222222222222"/>
    <n v="16470"/>
    <n v="4.8888888888888884"/>
    <n v="0"/>
    <n v="0"/>
    <x v="0"/>
    <n v="20331.3"/>
  </r>
  <r>
    <x v="2742"/>
    <x v="2742"/>
    <s v="fasteners"/>
    <n v="5.12"/>
    <n v="929"/>
    <n v="43"/>
    <n v="213.61"/>
    <s v="Tornillería Ibérica SL"/>
    <n v="10"/>
    <n v="0.5"/>
    <n v="0.4777777777777778"/>
    <n v="1944.4186046511627"/>
    <n v="19.111111111111111"/>
    <n v="0"/>
    <n v="0"/>
    <x v="0"/>
    <n v="2378.2399999999998"/>
  </r>
  <r>
    <x v="2743"/>
    <x v="2743"/>
    <s v="fasteners"/>
    <n v="10.69"/>
    <n v="1474"/>
    <n v="21"/>
    <n v="213.09"/>
    <s v="Tornillería Ibérica SL"/>
    <n v="10"/>
    <n v="0.5"/>
    <n v="0.23333333333333334"/>
    <n v="6317.1428571428569"/>
    <n v="9.3333333333333339"/>
    <n v="0"/>
    <n v="0"/>
    <x v="0"/>
    <n v="7878.53"/>
  </r>
  <r>
    <x v="2744"/>
    <x v="2744"/>
    <s v="fasteners"/>
    <n v="13.87"/>
    <n v="269"/>
    <n v="16"/>
    <n v="212.76"/>
    <s v="Tornillería Ibérica SL"/>
    <n v="10"/>
    <n v="0.5"/>
    <n v="0.17777777777777778"/>
    <n v="1513.125"/>
    <n v="7.1111111111111116"/>
    <n v="0"/>
    <n v="0"/>
    <x v="0"/>
    <n v="1865.5150000000001"/>
  </r>
  <r>
    <x v="2745"/>
    <x v="2745"/>
    <s v="fasteners"/>
    <n v="24.79"/>
    <n v="25"/>
    <n v="9"/>
    <n v="212.72"/>
    <s v="Tornillería Ibérica SL"/>
    <n v="10"/>
    <n v="0.5"/>
    <n v="0.1"/>
    <n v="250"/>
    <n v="4"/>
    <n v="0"/>
    <n v="0"/>
    <x v="0"/>
    <n v="309.875"/>
  </r>
  <r>
    <x v="2746"/>
    <x v="2746"/>
    <s v="fasteners"/>
    <n v="34.950000000000003"/>
    <n v="0"/>
    <n v="6"/>
    <n v="211.8"/>
    <s v="Tornillería Ibérica SL"/>
    <n v="10"/>
    <n v="0.5"/>
    <n v="6.6666666666666666E-2"/>
    <n v="0"/>
    <n v="2.6666666666666665"/>
    <n v="3"/>
    <n v="52.424999999999997"/>
    <x v="3"/>
    <n v="0"/>
  </r>
  <r>
    <x v="2747"/>
    <x v="2747"/>
    <s v="fasteners"/>
    <n v="3.95"/>
    <n v="417"/>
    <n v="57"/>
    <n v="211.79"/>
    <s v="Tornillería Ibérica SL"/>
    <n v="10"/>
    <n v="0.5"/>
    <n v="0.6333333333333333"/>
    <n v="658.42105263157896"/>
    <n v="25.333333333333332"/>
    <n v="0"/>
    <n v="0"/>
    <x v="0"/>
    <n v="823.57500000000005"/>
  </r>
  <r>
    <x v="2748"/>
    <x v="2748"/>
    <s v="fasteners"/>
    <n v="10.84"/>
    <n v="1953"/>
    <n v="21"/>
    <n v="211.76"/>
    <s v="Tornillería Ibérica SL"/>
    <n v="10"/>
    <n v="0.5"/>
    <n v="0.23333333333333334"/>
    <n v="8370"/>
    <n v="9.3333333333333339"/>
    <n v="0"/>
    <n v="0"/>
    <x v="0"/>
    <n v="10585.26"/>
  </r>
  <r>
    <x v="2749"/>
    <x v="2749"/>
    <s v="fasteners"/>
    <n v="36.729999999999997"/>
    <n v="948"/>
    <n v="6"/>
    <n v="211.56"/>
    <s v="Tornillería Ibérica SL"/>
    <n v="10"/>
    <n v="0.5"/>
    <n v="6.6666666666666666E-2"/>
    <n v="14220"/>
    <n v="2.6666666666666665"/>
    <n v="0"/>
    <n v="0"/>
    <x v="0"/>
    <n v="17410.02"/>
  </r>
  <r>
    <x v="2750"/>
    <x v="2750"/>
    <s v="fasteners"/>
    <n v="42.3"/>
    <n v="1158"/>
    <n v="5"/>
    <n v="211.5"/>
    <s v="Tornillería Ibérica SL"/>
    <n v="10"/>
    <n v="0.5"/>
    <n v="5.5555555555555552E-2"/>
    <n v="20844"/>
    <n v="2.2222222222222223"/>
    <n v="0"/>
    <n v="0"/>
    <x v="0"/>
    <n v="24491.7"/>
  </r>
  <r>
    <x v="2751"/>
    <x v="2751"/>
    <s v="fasteners"/>
    <n v="2.29"/>
    <n v="0"/>
    <n v="94"/>
    <n v="211.34"/>
    <s v="Tornillería Ibérica SL"/>
    <n v="10"/>
    <n v="0.5"/>
    <n v="1.0444444444444445"/>
    <n v="0"/>
    <n v="41.777777777777779"/>
    <n v="42"/>
    <n v="48.09"/>
    <x v="3"/>
    <n v="0"/>
  </r>
  <r>
    <x v="2752"/>
    <x v="2752"/>
    <s v="fasteners"/>
    <n v="18.13"/>
    <n v="1440"/>
    <n v="12"/>
    <n v="211.04"/>
    <s v="Tornillería Ibérica SL"/>
    <n v="10"/>
    <n v="0.5"/>
    <n v="0.13333333333333333"/>
    <n v="10800"/>
    <n v="5.333333333333333"/>
    <n v="0"/>
    <n v="0"/>
    <x v="0"/>
    <n v="13053.6"/>
  </r>
  <r>
    <x v="2753"/>
    <x v="2753"/>
    <s v="fasteners"/>
    <n v="25.8"/>
    <n v="1562"/>
    <n v="10"/>
    <n v="210.62"/>
    <s v="Tornillería Ibérica SL"/>
    <n v="10"/>
    <n v="0.5"/>
    <n v="0.1111111111111111"/>
    <n v="14058"/>
    <n v="4.4444444444444446"/>
    <n v="0"/>
    <n v="0"/>
    <x v="0"/>
    <n v="20149.8"/>
  </r>
  <r>
    <x v="2754"/>
    <x v="2754"/>
    <s v="fasteners"/>
    <n v="37.49"/>
    <n v="563"/>
    <n v="7"/>
    <n v="210.34"/>
    <s v="Tornillería Ibérica SL"/>
    <n v="10"/>
    <n v="0.5"/>
    <n v="7.7777777777777779E-2"/>
    <n v="7238.5714285714284"/>
    <n v="3.1111111111111112"/>
    <n v="0"/>
    <n v="0"/>
    <x v="0"/>
    <n v="10553.434999999999"/>
  </r>
  <r>
    <x v="2755"/>
    <x v="2755"/>
    <s v="fasteners"/>
    <n v="36.549999999999997"/>
    <n v="11"/>
    <n v="6"/>
    <n v="209.81"/>
    <s v="Tornillería Ibérica SL"/>
    <n v="10"/>
    <n v="0.5"/>
    <n v="6.6666666666666666E-2"/>
    <n v="165"/>
    <n v="2.6666666666666665"/>
    <n v="0"/>
    <n v="0"/>
    <x v="2"/>
    <n v="201.02500000000001"/>
  </r>
  <r>
    <x v="2756"/>
    <x v="2756"/>
    <s v="fasteners"/>
    <n v="11.3"/>
    <n v="1462"/>
    <n v="20"/>
    <n v="209.8"/>
    <s v="Tornillería Ibérica SL"/>
    <n v="10"/>
    <n v="0.5"/>
    <n v="0.22222222222222221"/>
    <n v="6579"/>
    <n v="8.8888888888888893"/>
    <n v="0"/>
    <n v="0"/>
    <x v="0"/>
    <n v="8260.2999999999993"/>
  </r>
  <r>
    <x v="2757"/>
    <x v="2757"/>
    <s v="fasteners"/>
    <n v="20.9"/>
    <n v="601"/>
    <n v="10"/>
    <n v="209.41"/>
    <s v="Tornillería Ibérica SL"/>
    <n v="10"/>
    <n v="0.5"/>
    <n v="0.1111111111111111"/>
    <n v="5409"/>
    <n v="4.4444444444444446"/>
    <n v="0"/>
    <n v="0"/>
    <x v="0"/>
    <n v="6280.45"/>
  </r>
  <r>
    <x v="2758"/>
    <x v="2758"/>
    <s v="fasteners"/>
    <n v="41.84"/>
    <n v="1171"/>
    <n v="5"/>
    <n v="209.2"/>
    <s v="Tornillería Ibérica SL"/>
    <n v="10"/>
    <n v="0.5"/>
    <n v="5.5555555555555552E-2"/>
    <n v="21078"/>
    <n v="2.2222222222222223"/>
    <n v="0"/>
    <n v="0"/>
    <x v="0"/>
    <n v="24497.32"/>
  </r>
  <r>
    <x v="2759"/>
    <x v="2759"/>
    <s v="fasteners"/>
    <n v="8.69"/>
    <n v="1390"/>
    <n v="25"/>
    <n v="209.19"/>
    <s v="Tornillería Ibérica SL"/>
    <n v="10"/>
    <n v="0.5"/>
    <n v="0.27777777777777779"/>
    <n v="5004"/>
    <n v="11.111111111111111"/>
    <n v="0"/>
    <n v="0"/>
    <x v="0"/>
    <n v="6039.55"/>
  </r>
  <r>
    <x v="2760"/>
    <x v="2760"/>
    <s v="fasteners"/>
    <n v="19.190000000000001"/>
    <n v="154"/>
    <n v="11"/>
    <n v="209.16"/>
    <s v="Tornillería Ibérica SL"/>
    <n v="10"/>
    <n v="0.5"/>
    <n v="0.12222222222222222"/>
    <n v="1260"/>
    <n v="4.8888888888888884"/>
    <n v="0"/>
    <n v="0"/>
    <x v="0"/>
    <n v="1477.63"/>
  </r>
  <r>
    <x v="2761"/>
    <x v="2761"/>
    <s v="fasteners"/>
    <n v="9.36"/>
    <n v="19"/>
    <n v="23"/>
    <n v="209.08"/>
    <s v="Tornillería Ibérica SL"/>
    <n v="10"/>
    <n v="0.5"/>
    <n v="0.25555555555555554"/>
    <n v="74.34782608695653"/>
    <n v="10.222222222222221"/>
    <n v="0"/>
    <n v="0"/>
    <x v="2"/>
    <n v="88.92"/>
  </r>
  <r>
    <x v="2762"/>
    <x v="2762"/>
    <s v="fasteners"/>
    <n v="25.39"/>
    <n v="0"/>
    <n v="10"/>
    <n v="208.88"/>
    <s v="Tornillería Ibérica SL"/>
    <n v="10"/>
    <n v="0.5"/>
    <n v="0.1111111111111111"/>
    <n v="0"/>
    <n v="4.4444444444444446"/>
    <n v="5"/>
    <n v="63.475000000000001"/>
    <x v="3"/>
    <n v="0"/>
  </r>
  <r>
    <x v="2763"/>
    <x v="2763"/>
    <s v="fasteners"/>
    <n v="9.5"/>
    <n v="2097"/>
    <n v="23"/>
    <n v="208.81"/>
    <s v="Tornillería Ibérica SL"/>
    <n v="10"/>
    <n v="0.5"/>
    <n v="0.25555555555555554"/>
    <n v="8205.652173913044"/>
    <n v="10.222222222222221"/>
    <n v="0"/>
    <n v="0"/>
    <x v="0"/>
    <n v="9960.75"/>
  </r>
  <r>
    <x v="2764"/>
    <x v="2764"/>
    <s v="fasteners"/>
    <n v="24.25"/>
    <n v="230"/>
    <n v="9"/>
    <n v="208.55"/>
    <s v="Tornillería Ibérica SL"/>
    <n v="10"/>
    <n v="0.5"/>
    <n v="0.1"/>
    <n v="2300"/>
    <n v="4"/>
    <n v="0"/>
    <n v="0"/>
    <x v="0"/>
    <n v="2788.75"/>
  </r>
  <r>
    <x v="2765"/>
    <x v="2765"/>
    <s v="fasteners"/>
    <n v="24.7"/>
    <n v="1111"/>
    <n v="9"/>
    <n v="208.44"/>
    <s v="Tornillería Ibérica SL"/>
    <n v="10"/>
    <n v="0.5"/>
    <n v="0.1"/>
    <n v="11110"/>
    <n v="4"/>
    <n v="0"/>
    <n v="0"/>
    <x v="0"/>
    <n v="13720.85"/>
  </r>
  <r>
    <x v="2766"/>
    <x v="2766"/>
    <s v="fasteners"/>
    <n v="14.19"/>
    <n v="1613"/>
    <n v="15"/>
    <n v="208.29"/>
    <s v="Tornillería Ibérica SL"/>
    <n v="10"/>
    <n v="0.5"/>
    <n v="0.16666666666666666"/>
    <n v="9678"/>
    <n v="6.6666666666666661"/>
    <n v="0"/>
    <n v="0"/>
    <x v="0"/>
    <n v="11444.235000000001"/>
  </r>
  <r>
    <x v="2767"/>
    <x v="2767"/>
    <s v="fasteners"/>
    <n v="30.1"/>
    <n v="1879"/>
    <n v="7"/>
    <n v="208.29"/>
    <s v="Tornillería Ibérica SL"/>
    <n v="10"/>
    <n v="0.5"/>
    <n v="7.7777777777777779E-2"/>
    <n v="24158.571428571428"/>
    <n v="3.1111111111111112"/>
    <n v="0"/>
    <n v="0"/>
    <x v="0"/>
    <n v="28278.95"/>
  </r>
  <r>
    <x v="2768"/>
    <x v="2768"/>
    <s v="fasteners"/>
    <n v="43.94"/>
    <n v="1170"/>
    <n v="5"/>
    <n v="208.26"/>
    <s v="Tornillería Ibérica SL"/>
    <n v="10"/>
    <n v="0.5"/>
    <n v="5.5555555555555552E-2"/>
    <n v="21060"/>
    <n v="2.2222222222222223"/>
    <n v="0"/>
    <n v="0"/>
    <x v="0"/>
    <n v="25704.9"/>
  </r>
  <r>
    <x v="2769"/>
    <x v="2769"/>
    <s v="fasteners"/>
    <n v="3.09"/>
    <n v="0"/>
    <n v="70"/>
    <n v="207.94"/>
    <s v="Tornillería Ibérica SL"/>
    <n v="10"/>
    <n v="0.5"/>
    <n v="0.77777777777777779"/>
    <n v="0"/>
    <n v="31.111111111111111"/>
    <n v="32"/>
    <n v="49.44"/>
    <x v="3"/>
    <n v="0"/>
  </r>
  <r>
    <x v="2770"/>
    <x v="2770"/>
    <s v="fasteners"/>
    <n v="2.39"/>
    <n v="0"/>
    <n v="90"/>
    <n v="207.68"/>
    <s v="Tornillería Ibérica SL"/>
    <n v="10"/>
    <n v="0.5"/>
    <n v="1"/>
    <n v="0"/>
    <n v="40"/>
    <n v="40"/>
    <n v="47.8"/>
    <x v="3"/>
    <n v="0"/>
  </r>
  <r>
    <x v="2771"/>
    <x v="2771"/>
    <s v="fasteners"/>
    <n v="29.4"/>
    <n v="1449"/>
    <n v="7"/>
    <n v="207.56"/>
    <s v="Tornillería Ibérica SL"/>
    <n v="10"/>
    <n v="0.5"/>
    <n v="7.7777777777777779E-2"/>
    <n v="18630"/>
    <n v="3.1111111111111112"/>
    <n v="0"/>
    <n v="0"/>
    <x v="0"/>
    <n v="21300.3"/>
  </r>
  <r>
    <x v="2772"/>
    <x v="2772"/>
    <s v="fasteners"/>
    <n v="67.8"/>
    <n v="1465"/>
    <n v="3"/>
    <n v="207.47"/>
    <s v="Tornillería Ibérica SL"/>
    <n v="10"/>
    <n v="0.5"/>
    <n v="3.3333333333333333E-2"/>
    <n v="43950"/>
    <n v="1.3333333333333333"/>
    <n v="0"/>
    <n v="0"/>
    <x v="0"/>
    <n v="49663.5"/>
  </r>
  <r>
    <x v="2773"/>
    <x v="2773"/>
    <s v="fasteners"/>
    <n v="1.89"/>
    <n v="0"/>
    <n v="114"/>
    <n v="207.26"/>
    <s v="Tornillería Ibérica SL"/>
    <n v="10"/>
    <n v="0.5"/>
    <n v="1.2666666666666666"/>
    <n v="0"/>
    <n v="50.666666666666664"/>
    <n v="51"/>
    <n v="48.195"/>
    <x v="3"/>
    <n v="0"/>
  </r>
  <r>
    <x v="2774"/>
    <x v="2774"/>
    <s v="fasteners"/>
    <n v="23.49"/>
    <n v="185"/>
    <n v="9"/>
    <n v="207.18"/>
    <s v="Tornillería Ibérica SL"/>
    <n v="10"/>
    <n v="0.5"/>
    <n v="0.1"/>
    <n v="1850"/>
    <n v="4"/>
    <n v="0"/>
    <n v="0"/>
    <x v="0"/>
    <n v="2172.8249999999998"/>
  </r>
  <r>
    <x v="2775"/>
    <x v="2775"/>
    <s v="fasteners"/>
    <n v="23.65"/>
    <n v="1168"/>
    <n v="9"/>
    <n v="207.18"/>
    <s v="Tornillería Ibérica SL"/>
    <n v="10"/>
    <n v="0.5"/>
    <n v="0.1"/>
    <n v="11680"/>
    <n v="4"/>
    <n v="0"/>
    <n v="0"/>
    <x v="0"/>
    <n v="13811.6"/>
  </r>
  <r>
    <x v="2776"/>
    <x v="2776"/>
    <s v="fasteners"/>
    <n v="15.05"/>
    <n v="253"/>
    <n v="18"/>
    <n v="207.12"/>
    <s v="Tornillería Ibérica SL"/>
    <n v="10"/>
    <n v="0.5"/>
    <n v="0.2"/>
    <n v="1265"/>
    <n v="8"/>
    <n v="0"/>
    <n v="0"/>
    <x v="0"/>
    <n v="1903.825"/>
  </r>
  <r>
    <x v="2777"/>
    <x v="2777"/>
    <s v="fasteners"/>
    <n v="19.39"/>
    <n v="1859"/>
    <n v="11"/>
    <n v="207.09"/>
    <s v="Tornillería Ibérica SL"/>
    <n v="10"/>
    <n v="0.5"/>
    <n v="0.12222222222222222"/>
    <n v="15210"/>
    <n v="4.8888888888888884"/>
    <n v="0"/>
    <n v="0"/>
    <x v="0"/>
    <n v="18023.005000000001"/>
  </r>
  <r>
    <x v="2778"/>
    <x v="2778"/>
    <s v="fasteners"/>
    <n v="4.92"/>
    <n v="1921"/>
    <n v="43"/>
    <n v="207.03"/>
    <s v="Tornillería Ibérica SL"/>
    <n v="10"/>
    <n v="0.5"/>
    <n v="0.4777777777777778"/>
    <n v="4020.6976744186045"/>
    <n v="19.111111111111111"/>
    <n v="0"/>
    <n v="0"/>
    <x v="0"/>
    <n v="4725.66"/>
  </r>
  <r>
    <x v="2779"/>
    <x v="2779"/>
    <s v="anchors"/>
    <n v="38.29"/>
    <n v="1266"/>
    <n v="6"/>
    <n v="206.76"/>
    <s v="Fijaciones Norte SA"/>
    <n v="14"/>
    <n v="0.55000000000000004"/>
    <n v="6.6666666666666666E-2"/>
    <n v="18990"/>
    <n v="2.9333333333333331"/>
    <n v="0"/>
    <n v="0"/>
    <x v="0"/>
    <n v="26661.327000000001"/>
  </r>
  <r>
    <x v="2780"/>
    <x v="2780"/>
    <s v="fasteners"/>
    <n v="2.99"/>
    <n v="1221"/>
    <n v="73"/>
    <n v="206.75"/>
    <s v="Tornillería Ibérica SL"/>
    <n v="10"/>
    <n v="0.5"/>
    <n v="0.81111111111111112"/>
    <n v="1505.3424657534247"/>
    <n v="32.444444444444443"/>
    <n v="0"/>
    <n v="0"/>
    <x v="0"/>
    <n v="1825.395"/>
  </r>
  <r>
    <x v="2781"/>
    <x v="2781"/>
    <s v="fasteners"/>
    <n v="50.1"/>
    <n v="6"/>
    <n v="4"/>
    <n v="206.42"/>
    <s v="Tornillería Ibérica SL"/>
    <n v="10"/>
    <n v="0.5"/>
    <n v="4.4444444444444446E-2"/>
    <n v="135"/>
    <n v="1.7777777777777779"/>
    <n v="0"/>
    <n v="0"/>
    <x v="2"/>
    <n v="150.30000000000001"/>
  </r>
  <r>
    <x v="2782"/>
    <x v="2782"/>
    <s v="fasteners"/>
    <n v="5.39"/>
    <n v="1289"/>
    <n v="40"/>
    <n v="206.24"/>
    <s v="Tornillería Ibérica SL"/>
    <n v="10"/>
    <n v="0.5"/>
    <n v="0.44444444444444442"/>
    <n v="2900.25"/>
    <n v="17.777777777777779"/>
    <n v="0"/>
    <n v="0"/>
    <x v="0"/>
    <n v="3473.855"/>
  </r>
  <r>
    <x v="2783"/>
    <x v="2783"/>
    <s v="anchors"/>
    <n v="4.09"/>
    <n v="662"/>
    <n v="65"/>
    <n v="206.15"/>
    <s v="Fijaciones Norte SA"/>
    <n v="14"/>
    <n v="0.55000000000000004"/>
    <n v="0.72222222222222221"/>
    <n v="916.61538461538464"/>
    <n v="31.777777777777779"/>
    <n v="0"/>
    <n v="0"/>
    <x v="0"/>
    <n v="1489.1690000000001"/>
  </r>
  <r>
    <x v="2784"/>
    <x v="2784"/>
    <s v="fasteners"/>
    <n v="2.09"/>
    <n v="1163"/>
    <n v="102"/>
    <n v="205.94"/>
    <s v="Tornillería Ibérica SL"/>
    <n v="10"/>
    <n v="0.5"/>
    <n v="1.1333333333333333"/>
    <n v="1026.1764705882354"/>
    <n v="45.333333333333329"/>
    <n v="0"/>
    <n v="0"/>
    <x v="0"/>
    <n v="1215.335"/>
  </r>
  <r>
    <x v="2785"/>
    <x v="2785"/>
    <s v="fasteners"/>
    <n v="20.99"/>
    <n v="696"/>
    <n v="10"/>
    <n v="205.7"/>
    <s v="Tornillería Ibérica SL"/>
    <n v="10"/>
    <n v="0.5"/>
    <n v="0.1111111111111111"/>
    <n v="6264"/>
    <n v="4.4444444444444446"/>
    <n v="0"/>
    <n v="0"/>
    <x v="0"/>
    <n v="7304.52"/>
  </r>
  <r>
    <x v="2786"/>
    <x v="2786"/>
    <s v="fasteners"/>
    <n v="17.63"/>
    <n v="1449"/>
    <n v="12"/>
    <n v="205.57"/>
    <s v="Tornillería Ibérica SL"/>
    <n v="10"/>
    <n v="0.5"/>
    <n v="0.13333333333333333"/>
    <n v="10867.5"/>
    <n v="5.333333333333333"/>
    <n v="0"/>
    <n v="0"/>
    <x v="0"/>
    <n v="12772.934999999999"/>
  </r>
  <r>
    <x v="2787"/>
    <x v="2787"/>
    <s v="fasteners"/>
    <n v="54.85"/>
    <n v="1211"/>
    <n v="5"/>
    <n v="205.36"/>
    <s v="Tornillería Ibérica SL"/>
    <n v="10"/>
    <n v="0.5"/>
    <n v="5.5555555555555552E-2"/>
    <n v="21798"/>
    <n v="2.2222222222222223"/>
    <n v="0"/>
    <n v="0"/>
    <x v="0"/>
    <n v="33211.675000000003"/>
  </r>
  <r>
    <x v="2788"/>
    <x v="2788"/>
    <s v="fasteners"/>
    <n v="30.1"/>
    <n v="1436"/>
    <n v="7"/>
    <n v="205.28"/>
    <s v="Tornillería Ibérica SL"/>
    <n v="10"/>
    <n v="0.5"/>
    <n v="7.7777777777777779E-2"/>
    <n v="18462.857142857141"/>
    <n v="3.1111111111111112"/>
    <n v="0"/>
    <n v="0"/>
    <x v="0"/>
    <n v="21611.8"/>
  </r>
  <r>
    <x v="2789"/>
    <x v="2789"/>
    <s v="fasteners"/>
    <n v="6.4"/>
    <n v="0"/>
    <n v="34"/>
    <n v="204.72"/>
    <s v="Tornillería Ibérica SL"/>
    <n v="10"/>
    <n v="0.5"/>
    <n v="0.37777777777777777"/>
    <n v="0"/>
    <n v="15.111111111111111"/>
    <n v="16"/>
    <n v="51.2"/>
    <x v="3"/>
    <n v="0"/>
  </r>
  <r>
    <x v="2790"/>
    <x v="2790"/>
    <s v="fasteners"/>
    <n v="2.4900000000000002"/>
    <n v="2116"/>
    <n v="87"/>
    <n v="204.68"/>
    <s v="Tornillería Ibérica SL"/>
    <n v="10"/>
    <n v="0.5"/>
    <n v="0.96666666666666667"/>
    <n v="2188.9655172413791"/>
    <n v="38.666666666666664"/>
    <n v="0"/>
    <n v="0"/>
    <x v="0"/>
    <n v="2634.42"/>
  </r>
  <r>
    <x v="2791"/>
    <x v="2791"/>
    <s v="fasteners"/>
    <n v="11.89"/>
    <n v="1643"/>
    <n v="18"/>
    <n v="204.28"/>
    <s v="Tornillería Ibérica SL"/>
    <n v="10"/>
    <n v="0.5"/>
    <n v="0.2"/>
    <n v="8215"/>
    <n v="8"/>
    <n v="0"/>
    <n v="0"/>
    <x v="0"/>
    <n v="9767.6350000000002"/>
  </r>
  <r>
    <x v="2792"/>
    <x v="2792"/>
    <s v="anchors"/>
    <n v="24.19"/>
    <n v="2199"/>
    <n v="9"/>
    <n v="204.13"/>
    <s v="Fijaciones Norte SA"/>
    <n v="14"/>
    <n v="0.55000000000000004"/>
    <n v="0.1"/>
    <n v="21990"/>
    <n v="4.4000000000000004"/>
    <n v="0"/>
    <n v="0"/>
    <x v="0"/>
    <n v="29256.595499999999"/>
  </r>
  <r>
    <x v="2793"/>
    <x v="2793"/>
    <s v="fasteners"/>
    <n v="24.54"/>
    <n v="376"/>
    <n v="9"/>
    <n v="204.13"/>
    <s v="Tornillería Ibérica SL"/>
    <n v="10"/>
    <n v="0.5"/>
    <n v="0.1"/>
    <n v="3760"/>
    <n v="4"/>
    <n v="0"/>
    <n v="0"/>
    <x v="0"/>
    <n v="4613.5200000000004"/>
  </r>
  <r>
    <x v="2794"/>
    <x v="2794"/>
    <s v="anchors"/>
    <n v="5.19"/>
    <n v="1425"/>
    <n v="41"/>
    <n v="204.06"/>
    <s v="Fijaciones Norte SA"/>
    <n v="14"/>
    <n v="0.55000000000000004"/>
    <n v="0.45555555555555555"/>
    <n v="3128.0487804878048"/>
    <n v="20.044444444444444"/>
    <n v="0"/>
    <n v="0"/>
    <x v="0"/>
    <n v="4067.6624999999999"/>
  </r>
  <r>
    <x v="2795"/>
    <x v="2795"/>
    <s v="fasteners"/>
    <n v="19.43"/>
    <n v="1739"/>
    <n v="11"/>
    <n v="204.05"/>
    <s v="Tornillería Ibérica SL"/>
    <n v="10"/>
    <n v="0.5"/>
    <n v="0.12222222222222222"/>
    <n v="14228.181818181818"/>
    <n v="4.8888888888888884"/>
    <n v="0"/>
    <n v="0"/>
    <x v="0"/>
    <n v="16894.384999999998"/>
  </r>
  <r>
    <x v="2796"/>
    <x v="2796"/>
    <s v="fasteners"/>
    <n v="8.2899999999999991"/>
    <n v="1132"/>
    <n v="26"/>
    <n v="204"/>
    <s v="Tornillería Ibérica SL"/>
    <n v="10"/>
    <n v="0.5"/>
    <n v="0.28888888888888886"/>
    <n v="3918.461538461539"/>
    <n v="11.555555555555554"/>
    <n v="0"/>
    <n v="0"/>
    <x v="0"/>
    <n v="4692.1400000000003"/>
  </r>
  <r>
    <x v="2797"/>
    <x v="2797"/>
    <s v="fasteners"/>
    <n v="18.059999999999999"/>
    <n v="677"/>
    <n v="12"/>
    <n v="203.76"/>
    <s v="Tornillería Ibérica SL"/>
    <n v="10"/>
    <n v="0.5"/>
    <n v="0.13333333333333333"/>
    <n v="5077.5"/>
    <n v="5.333333333333333"/>
    <n v="0"/>
    <n v="0"/>
    <x v="0"/>
    <n v="6113.31"/>
  </r>
  <r>
    <x v="2798"/>
    <x v="2798"/>
    <s v="fasteners"/>
    <n v="34.65"/>
    <n v="599"/>
    <n v="7"/>
    <n v="203.33"/>
    <s v="Tornillería Ibérica SL"/>
    <n v="10"/>
    <n v="0.5"/>
    <n v="7.7777777777777779E-2"/>
    <n v="7701.4285714285716"/>
    <n v="3.1111111111111112"/>
    <n v="0"/>
    <n v="0"/>
    <x v="0"/>
    <n v="10377.674999999999"/>
  </r>
  <r>
    <x v="2799"/>
    <x v="2799"/>
    <s v="fasteners"/>
    <n v="9.19"/>
    <n v="1626"/>
    <n v="22"/>
    <n v="203.28"/>
    <s v="Tornillería Ibérica SL"/>
    <n v="10"/>
    <n v="0.5"/>
    <n v="0.24444444444444444"/>
    <n v="6651.818181818182"/>
    <n v="9.7777777777777768"/>
    <n v="0"/>
    <n v="0"/>
    <x v="0"/>
    <n v="7471.47"/>
  </r>
  <r>
    <x v="2800"/>
    <x v="2800"/>
    <s v="fasteners"/>
    <n v="2.59"/>
    <n v="1501"/>
    <n v="82"/>
    <n v="203.27"/>
    <s v="Tornillería Ibérica SL"/>
    <n v="10"/>
    <n v="0.5"/>
    <n v="0.91111111111111109"/>
    <n v="1647.439024390244"/>
    <n v="36.444444444444443"/>
    <n v="0"/>
    <n v="0"/>
    <x v="0"/>
    <n v="1943.7950000000001"/>
  </r>
  <r>
    <x v="2801"/>
    <x v="2801"/>
    <s v="fasteners"/>
    <n v="89.44"/>
    <n v="21"/>
    <n v="3"/>
    <n v="203.21"/>
    <s v="Tornillería Ibérica SL"/>
    <n v="10"/>
    <n v="0.5"/>
    <n v="3.3333333333333333E-2"/>
    <n v="630"/>
    <n v="1.3333333333333333"/>
    <n v="0"/>
    <n v="0"/>
    <x v="0"/>
    <n v="939.12"/>
  </r>
  <r>
    <x v="2802"/>
    <x v="2802"/>
    <s v="fasteners"/>
    <n v="29.39"/>
    <n v="1809"/>
    <n v="8"/>
    <n v="203.12"/>
    <s v="Tornillería Ibérica SL"/>
    <n v="10"/>
    <n v="0.5"/>
    <n v="8.8888888888888892E-2"/>
    <n v="20351.25"/>
    <n v="3.5555555555555558"/>
    <n v="0"/>
    <n v="0"/>
    <x v="0"/>
    <n v="26583.255000000001"/>
  </r>
  <r>
    <x v="2803"/>
    <x v="2803"/>
    <s v="fasteners"/>
    <n v="30.75"/>
    <n v="1102"/>
    <n v="7"/>
    <n v="202.95"/>
    <s v="Tornillería Ibérica SL"/>
    <n v="10"/>
    <n v="0.5"/>
    <n v="7.7777777777777779E-2"/>
    <n v="14168.571428571428"/>
    <n v="3.1111111111111112"/>
    <n v="0"/>
    <n v="0"/>
    <x v="0"/>
    <n v="16943.25"/>
  </r>
  <r>
    <x v="2804"/>
    <x v="2804"/>
    <s v="fasteners"/>
    <n v="18.440000000000001"/>
    <n v="1101"/>
    <n v="11"/>
    <n v="202.84"/>
    <s v="Tornillería Ibérica SL"/>
    <n v="10"/>
    <n v="0.5"/>
    <n v="0.12222222222222222"/>
    <n v="9008.181818181818"/>
    <n v="4.8888888888888884"/>
    <n v="0"/>
    <n v="0"/>
    <x v="0"/>
    <n v="10151.219999999999"/>
  </r>
  <r>
    <x v="2805"/>
    <x v="2805"/>
    <s v="fasteners"/>
    <n v="66.22"/>
    <n v="1309"/>
    <n v="3"/>
    <n v="202.63"/>
    <s v="Tornillería Ibérica SL"/>
    <n v="10"/>
    <n v="0.5"/>
    <n v="3.3333333333333333E-2"/>
    <n v="39270"/>
    <n v="1.3333333333333333"/>
    <n v="0"/>
    <n v="0"/>
    <x v="0"/>
    <n v="43340.99"/>
  </r>
  <r>
    <x v="2806"/>
    <x v="2806"/>
    <s v="fasteners"/>
    <n v="19"/>
    <n v="0"/>
    <n v="11"/>
    <n v="202.54"/>
    <s v="Tornillería Ibérica SL"/>
    <n v="10"/>
    <n v="0.5"/>
    <n v="0.12222222222222222"/>
    <n v="0"/>
    <n v="4.8888888888888884"/>
    <n v="5"/>
    <n v="47.5"/>
    <x v="3"/>
    <n v="0"/>
  </r>
  <r>
    <x v="2807"/>
    <x v="2807"/>
    <s v="fasteners"/>
    <n v="6.29"/>
    <n v="2137"/>
    <n v="33"/>
    <n v="202.33"/>
    <s v="Tornillería Ibérica SL"/>
    <n v="10"/>
    <n v="0.5"/>
    <n v="0.36666666666666664"/>
    <n v="5828.1818181818189"/>
    <n v="14.666666666666666"/>
    <n v="0"/>
    <n v="0"/>
    <x v="0"/>
    <n v="6720.8649999999998"/>
  </r>
  <r>
    <x v="2808"/>
    <x v="2808"/>
    <s v="fasteners"/>
    <n v="29.75"/>
    <n v="937"/>
    <n v="7"/>
    <n v="202.31"/>
    <s v="Tornillería Ibérica SL"/>
    <n v="10"/>
    <n v="0.5"/>
    <n v="7.7777777777777779E-2"/>
    <n v="12047.142857142857"/>
    <n v="3.1111111111111112"/>
    <n v="0"/>
    <n v="0"/>
    <x v="0"/>
    <n v="13937.875"/>
  </r>
  <r>
    <x v="2809"/>
    <x v="2809"/>
    <s v="fasteners"/>
    <n v="53.99"/>
    <n v="1318"/>
    <n v="5"/>
    <n v="202.11"/>
    <s v="Tornillería Ibérica SL"/>
    <n v="10"/>
    <n v="0.5"/>
    <n v="5.5555555555555552E-2"/>
    <n v="23724"/>
    <n v="2.2222222222222223"/>
    <n v="0"/>
    <n v="0"/>
    <x v="0"/>
    <n v="35579.410000000003"/>
  </r>
  <r>
    <x v="2810"/>
    <x v="2810"/>
    <s v="fasteners"/>
    <n v="12.6"/>
    <n v="290"/>
    <n v="17"/>
    <n v="202.08"/>
    <s v="Tornillería Ibérica SL"/>
    <n v="10"/>
    <n v="0.5"/>
    <n v="0.18888888888888888"/>
    <n v="1535.2941176470588"/>
    <n v="7.5555555555555554"/>
    <n v="0"/>
    <n v="0"/>
    <x v="0"/>
    <n v="1827"/>
  </r>
  <r>
    <x v="2811"/>
    <x v="2811"/>
    <s v="fasteners"/>
    <n v="12.29"/>
    <n v="229"/>
    <n v="17"/>
    <n v="201.83"/>
    <s v="Tornillería Ibérica SL"/>
    <n v="10"/>
    <n v="0.5"/>
    <n v="0.18888888888888888"/>
    <n v="1212.3529411764707"/>
    <n v="7.5555555555555554"/>
    <n v="0"/>
    <n v="0"/>
    <x v="0"/>
    <n v="1407.2049999999999"/>
  </r>
  <r>
    <x v="2812"/>
    <x v="2812"/>
    <s v="anchors"/>
    <n v="3.89"/>
    <n v="2133"/>
    <n v="61"/>
    <n v="201.46"/>
    <s v="Fijaciones Norte SA"/>
    <n v="14"/>
    <n v="0.55000000000000004"/>
    <n v="0.67777777777777781"/>
    <n v="3147.0491803278687"/>
    <n v="29.822222222222223"/>
    <n v="0"/>
    <n v="0"/>
    <x v="0"/>
    <n v="4563.5535"/>
  </r>
  <r>
    <x v="2813"/>
    <x v="2813"/>
    <s v="anchors"/>
    <n v="8.99"/>
    <n v="105"/>
    <n v="24"/>
    <n v="201.18"/>
    <s v="Fijaciones Norte SA"/>
    <n v="14"/>
    <n v="0.55000000000000004"/>
    <n v="0.26666666666666666"/>
    <n v="393.75"/>
    <n v="11.733333333333333"/>
    <n v="0"/>
    <n v="0"/>
    <x v="0"/>
    <n v="519.17250000000001"/>
  </r>
  <r>
    <x v="2814"/>
    <x v="2814"/>
    <s v="anchors"/>
    <n v="1.89"/>
    <n v="2075"/>
    <n v="113"/>
    <n v="200.88"/>
    <s v="Fijaciones Norte SA"/>
    <n v="14"/>
    <n v="0.55000000000000004"/>
    <n v="1.2555555555555555"/>
    <n v="1652.6548672566371"/>
    <n v="55.24444444444444"/>
    <n v="0"/>
    <n v="0"/>
    <x v="0"/>
    <n v="2156.9625000000001"/>
  </r>
  <r>
    <x v="2815"/>
    <x v="2815"/>
    <s v="fasteners"/>
    <n v="3.09"/>
    <n v="5"/>
    <n v="80"/>
    <n v="200.6"/>
    <s v="Tornillería Ibérica SL"/>
    <n v="10"/>
    <n v="0.5"/>
    <n v="0.88888888888888884"/>
    <n v="5.625"/>
    <n v="35.555555555555557"/>
    <n v="31"/>
    <n v="47.895000000000003"/>
    <x v="1"/>
    <n v="7.7249999999999996"/>
  </r>
  <r>
    <x v="2816"/>
    <x v="2816"/>
    <s v="fasteners"/>
    <n v="19.239999999999998"/>
    <n v="1337"/>
    <n v="11"/>
    <n v="200.47"/>
    <s v="Tornillería Ibérica SL"/>
    <n v="10"/>
    <n v="0.5"/>
    <n v="0.12222222222222222"/>
    <n v="10939.09090909091"/>
    <n v="4.8888888888888884"/>
    <n v="0"/>
    <n v="0"/>
    <x v="0"/>
    <n v="12861.94"/>
  </r>
  <r>
    <x v="2817"/>
    <x v="2817"/>
    <s v="fasteners"/>
    <n v="23.5"/>
    <n v="1614"/>
    <n v="9"/>
    <n v="200.22"/>
    <s v="Tornillería Ibérica SL"/>
    <n v="10"/>
    <n v="0.5"/>
    <n v="0.1"/>
    <n v="16140"/>
    <n v="4"/>
    <n v="0"/>
    <n v="0"/>
    <x v="0"/>
    <n v="18964.5"/>
  </r>
  <r>
    <x v="2818"/>
    <x v="2818"/>
    <s v="fasteners"/>
    <n v="2.09"/>
    <n v="1848"/>
    <n v="113"/>
    <n v="199.93"/>
    <s v="Tornillería Ibérica SL"/>
    <n v="10"/>
    <n v="0.5"/>
    <n v="1.2555555555555555"/>
    <n v="1471.858407079646"/>
    <n v="50.222222222222221"/>
    <n v="0"/>
    <n v="0"/>
    <x v="0"/>
    <n v="1931.16"/>
  </r>
  <r>
    <x v="2819"/>
    <x v="2819"/>
    <s v="fasteners"/>
    <n v="35.17"/>
    <n v="232"/>
    <n v="6"/>
    <n v="199.78"/>
    <s v="Tornillería Ibérica SL"/>
    <n v="10"/>
    <n v="0.5"/>
    <n v="6.6666666666666666E-2"/>
    <n v="3480"/>
    <n v="2.6666666666666665"/>
    <n v="0"/>
    <n v="0"/>
    <x v="0"/>
    <n v="4079.72"/>
  </r>
  <r>
    <x v="2820"/>
    <x v="2820"/>
    <s v="fasteners"/>
    <n v="34.79"/>
    <n v="1661"/>
    <n v="6"/>
    <n v="199.71"/>
    <s v="Tornillería Ibérica SL"/>
    <n v="10"/>
    <n v="0.5"/>
    <n v="6.6666666666666666E-2"/>
    <n v="24915"/>
    <n v="2.6666666666666665"/>
    <n v="0"/>
    <n v="0"/>
    <x v="0"/>
    <n v="28893.095000000001"/>
  </r>
  <r>
    <x v="2821"/>
    <x v="2821"/>
    <s v="fasteners"/>
    <n v="51.17"/>
    <n v="2113"/>
    <n v="4"/>
    <n v="199.57"/>
    <s v="Tornillería Ibérica SL"/>
    <n v="10"/>
    <n v="0.5"/>
    <n v="4.4444444444444446E-2"/>
    <n v="47542.5"/>
    <n v="1.7777777777777779"/>
    <n v="0"/>
    <n v="0"/>
    <x v="0"/>
    <n v="54061.105000000003"/>
  </r>
  <r>
    <x v="2822"/>
    <x v="2822"/>
    <s v="fasteners"/>
    <n v="11.89"/>
    <n v="234"/>
    <n v="18"/>
    <n v="199.53"/>
    <s v="Tornillería Ibérica SL"/>
    <n v="10"/>
    <n v="0.5"/>
    <n v="0.2"/>
    <n v="1170"/>
    <n v="8"/>
    <n v="0"/>
    <n v="0"/>
    <x v="0"/>
    <n v="1391.13"/>
  </r>
  <r>
    <x v="2823"/>
    <x v="2823"/>
    <s v="anchors"/>
    <n v="39.99"/>
    <n v="2062"/>
    <n v="5"/>
    <n v="199.15"/>
    <s v="Fijaciones Norte SA"/>
    <n v="14"/>
    <n v="0.55000000000000004"/>
    <n v="5.5555555555555552E-2"/>
    <n v="37116"/>
    <n v="2.4444444444444442"/>
    <n v="0"/>
    <n v="0"/>
    <x v="0"/>
    <n v="45352.659"/>
  </r>
  <r>
    <x v="2824"/>
    <x v="2824"/>
    <s v="fasteners"/>
    <n v="28.2"/>
    <n v="83"/>
    <n v="7"/>
    <n v="199.09"/>
    <s v="Tornillería Ibérica SL"/>
    <n v="10"/>
    <n v="0.5"/>
    <n v="7.7777777777777779E-2"/>
    <n v="1067.1428571428571"/>
    <n v="3.1111111111111112"/>
    <n v="0"/>
    <n v="0"/>
    <x v="0"/>
    <n v="1170.3"/>
  </r>
  <r>
    <x v="2825"/>
    <x v="2825"/>
    <s v="fasteners"/>
    <n v="1.39"/>
    <n v="845"/>
    <n v="151"/>
    <n v="199"/>
    <s v="Tornillería Ibérica SL"/>
    <n v="10"/>
    <n v="0.5"/>
    <n v="1.6777777777777778"/>
    <n v="503.64238410596028"/>
    <n v="67.111111111111114"/>
    <n v="0"/>
    <n v="0"/>
    <x v="0"/>
    <n v="587.27499999999998"/>
  </r>
  <r>
    <x v="2826"/>
    <x v="2826"/>
    <s v="fasteners"/>
    <n v="15.05"/>
    <n v="853"/>
    <n v="14"/>
    <n v="198.7"/>
    <s v="Tornillería Ibérica SL"/>
    <n v="10"/>
    <n v="0.5"/>
    <n v="0.15555555555555556"/>
    <n v="5483.5714285714284"/>
    <n v="6.2222222222222223"/>
    <n v="0"/>
    <n v="0"/>
    <x v="0"/>
    <n v="6418.8249999999998"/>
  </r>
  <r>
    <x v="2827"/>
    <x v="2827"/>
    <s v="fasteners"/>
    <n v="4.29"/>
    <n v="1326"/>
    <n v="47"/>
    <n v="198.53"/>
    <s v="Tornillería Ibérica SL"/>
    <n v="10"/>
    <n v="0.5"/>
    <n v="0.52222222222222225"/>
    <n v="2539.1489361702124"/>
    <n v="20.888888888888889"/>
    <n v="0"/>
    <n v="0"/>
    <x v="0"/>
    <n v="2844.27"/>
  </r>
  <r>
    <x v="2828"/>
    <x v="2828"/>
    <s v="fasteners"/>
    <n v="34.090000000000003"/>
    <n v="1015"/>
    <n v="6"/>
    <n v="198.4"/>
    <s v="Tornillería Ibérica SL"/>
    <n v="10"/>
    <n v="0.5"/>
    <n v="6.6666666666666666E-2"/>
    <n v="15225"/>
    <n v="2.6666666666666665"/>
    <n v="0"/>
    <n v="0"/>
    <x v="0"/>
    <n v="17300.674999999999"/>
  </r>
  <r>
    <x v="2829"/>
    <x v="2829"/>
    <s v="fasteners"/>
    <n v="20.7"/>
    <n v="287"/>
    <n v="10"/>
    <n v="198.28"/>
    <s v="Tornillería Ibérica SL"/>
    <n v="10"/>
    <n v="0.5"/>
    <n v="0.1111111111111111"/>
    <n v="2583"/>
    <n v="4.4444444444444446"/>
    <n v="0"/>
    <n v="0"/>
    <x v="0"/>
    <n v="2970.45"/>
  </r>
  <r>
    <x v="2830"/>
    <x v="2830"/>
    <s v="fasteners"/>
    <n v="15.99"/>
    <n v="1601"/>
    <n v="13"/>
    <n v="198.27"/>
    <s v="Tornillería Ibérica SL"/>
    <n v="10"/>
    <n v="0.5"/>
    <n v="0.14444444444444443"/>
    <n v="11083.846153846154"/>
    <n v="5.7777777777777768"/>
    <n v="0"/>
    <n v="0"/>
    <x v="0"/>
    <n v="12799.995000000001"/>
  </r>
  <r>
    <x v="2831"/>
    <x v="2831"/>
    <s v="fasteners"/>
    <n v="16.690000000000001"/>
    <n v="587"/>
    <n v="12"/>
    <n v="198.26"/>
    <s v="Tornillería Ibérica SL"/>
    <n v="10"/>
    <n v="0.5"/>
    <n v="0.13333333333333333"/>
    <n v="4402.5"/>
    <n v="5.333333333333333"/>
    <n v="0"/>
    <n v="0"/>
    <x v="0"/>
    <n v="4898.5150000000003"/>
  </r>
  <r>
    <x v="2832"/>
    <x v="2832"/>
    <s v="fasteners"/>
    <n v="26.14"/>
    <n v="292"/>
    <n v="8"/>
    <n v="198.15"/>
    <s v="Tornillería Ibérica SL"/>
    <n v="10"/>
    <n v="0.5"/>
    <n v="8.8888888888888892E-2"/>
    <n v="3285"/>
    <n v="3.5555555555555558"/>
    <n v="0"/>
    <n v="0"/>
    <x v="0"/>
    <n v="3816.44"/>
  </r>
  <r>
    <x v="2833"/>
    <x v="2833"/>
    <s v="fasteners"/>
    <n v="28.05"/>
    <n v="13"/>
    <n v="7"/>
    <n v="198.03"/>
    <s v="Tornillería Ibérica SL"/>
    <n v="10"/>
    <n v="0.5"/>
    <n v="7.7777777777777779E-2"/>
    <n v="167.14285714285714"/>
    <n v="3.1111111111111112"/>
    <n v="0"/>
    <n v="0"/>
    <x v="2"/>
    <n v="182.32499999999999"/>
  </r>
  <r>
    <x v="2834"/>
    <x v="2834"/>
    <s v="fasteners"/>
    <n v="3.59"/>
    <n v="1399"/>
    <n v="64"/>
    <n v="197.65"/>
    <s v="Tornillería Ibérica SL"/>
    <n v="10"/>
    <n v="0.5"/>
    <n v="0.71111111111111114"/>
    <n v="1967.34375"/>
    <n v="28.444444444444446"/>
    <n v="0"/>
    <n v="0"/>
    <x v="0"/>
    <n v="2511.2049999999999"/>
  </r>
  <r>
    <x v="2835"/>
    <x v="2835"/>
    <s v="fasteners"/>
    <n v="49.38"/>
    <n v="10"/>
    <n v="4"/>
    <n v="197.52"/>
    <s v="Tornillería Ibérica SL"/>
    <n v="10"/>
    <n v="0.5"/>
    <n v="4.4444444444444446E-2"/>
    <n v="225"/>
    <n v="1.7777777777777779"/>
    <n v="0"/>
    <n v="0"/>
    <x v="0"/>
    <n v="246.9"/>
  </r>
  <r>
    <x v="2836"/>
    <x v="2836"/>
    <s v="fasteners"/>
    <n v="9.9700000000000006"/>
    <n v="1259"/>
    <n v="21"/>
    <n v="197.37"/>
    <s v="Tornillería Ibérica SL"/>
    <n v="10"/>
    <n v="0.5"/>
    <n v="0.23333333333333334"/>
    <n v="5395.7142857142853"/>
    <n v="9.3333333333333339"/>
    <n v="0"/>
    <n v="0"/>
    <x v="0"/>
    <n v="6276.1149999999998"/>
  </r>
  <r>
    <x v="2837"/>
    <x v="2837"/>
    <s v="fasteners"/>
    <n v="3.2"/>
    <n v="0"/>
    <n v="74"/>
    <n v="196.71"/>
    <s v="Tornillería Ibérica SL"/>
    <n v="10"/>
    <n v="0.5"/>
    <n v="0.82222222222222219"/>
    <n v="0"/>
    <n v="32.888888888888886"/>
    <n v="33"/>
    <n v="52.8"/>
    <x v="3"/>
    <n v="0"/>
  </r>
  <r>
    <x v="2838"/>
    <x v="2838"/>
    <s v="anchors"/>
    <n v="23.99"/>
    <n v="2179"/>
    <n v="8"/>
    <n v="196.24"/>
    <s v="Fijaciones Norte SA"/>
    <n v="14"/>
    <n v="0.55000000000000004"/>
    <n v="8.8888888888888892E-2"/>
    <n v="24513.75"/>
    <n v="3.9111111111111114"/>
    <n v="0"/>
    <n v="0"/>
    <x v="0"/>
    <n v="28750.815500000001"/>
  </r>
  <r>
    <x v="2839"/>
    <x v="2839"/>
    <s v="fasteners"/>
    <n v="6.59"/>
    <n v="1332"/>
    <n v="31"/>
    <n v="196.21"/>
    <s v="Tornillería Ibérica SL"/>
    <n v="10"/>
    <n v="0.5"/>
    <n v="0.34444444444444444"/>
    <n v="3867.0967741935483"/>
    <n v="13.777777777777779"/>
    <n v="0"/>
    <n v="0"/>
    <x v="0"/>
    <n v="4388.9399999999996"/>
  </r>
  <r>
    <x v="2840"/>
    <x v="2840"/>
    <s v="fasteners"/>
    <n v="9.39"/>
    <n v="471"/>
    <n v="22"/>
    <n v="196.08"/>
    <s v="Tornillería Ibérica SL"/>
    <n v="10"/>
    <n v="0.5"/>
    <n v="0.24444444444444444"/>
    <n v="1926.818181818182"/>
    <n v="9.7777777777777768"/>
    <n v="0"/>
    <n v="0"/>
    <x v="0"/>
    <n v="2211.3449999999998"/>
  </r>
  <r>
    <x v="2841"/>
    <x v="2841"/>
    <s v="fasteners"/>
    <n v="2.19"/>
    <n v="1180"/>
    <n v="93"/>
    <n v="195.92"/>
    <s v="Tornillería Ibérica SL"/>
    <n v="10"/>
    <n v="0.5"/>
    <n v="1.0333333333333334"/>
    <n v="1141.9354838709676"/>
    <n v="41.333333333333336"/>
    <n v="0"/>
    <n v="0"/>
    <x v="0"/>
    <n v="1292.0999999999999"/>
  </r>
  <r>
    <x v="2842"/>
    <x v="2842"/>
    <s v="fasteners"/>
    <n v="3.59"/>
    <n v="236"/>
    <n v="56"/>
    <n v="195.49"/>
    <s v="Tornillería Ibérica SL"/>
    <n v="10"/>
    <n v="0.5"/>
    <n v="0.62222222222222223"/>
    <n v="379.28571428571428"/>
    <n v="24.888888888888889"/>
    <n v="0"/>
    <n v="0"/>
    <x v="0"/>
    <n v="423.62"/>
  </r>
  <r>
    <x v="2843"/>
    <x v="2843"/>
    <s v="fasteners"/>
    <n v="18.7"/>
    <n v="1229"/>
    <n v="11"/>
    <n v="195.2"/>
    <s v="Tornillería Ibérica SL"/>
    <n v="10"/>
    <n v="0.5"/>
    <n v="0.12222222222222222"/>
    <n v="10055.454545454546"/>
    <n v="4.8888888888888884"/>
    <n v="0"/>
    <n v="0"/>
    <x v="0"/>
    <n v="11491.15"/>
  </r>
  <r>
    <x v="2844"/>
    <x v="2844"/>
    <s v="fasteners"/>
    <n v="14.3"/>
    <n v="1275"/>
    <n v="15"/>
    <n v="194.84"/>
    <s v="Tornillería Ibérica SL"/>
    <n v="10"/>
    <n v="0.5"/>
    <n v="0.16666666666666666"/>
    <n v="7650"/>
    <n v="6.6666666666666661"/>
    <n v="0"/>
    <n v="0"/>
    <x v="0"/>
    <n v="9116.25"/>
  </r>
  <r>
    <x v="2845"/>
    <x v="2845"/>
    <s v="fasteners"/>
    <n v="25.43"/>
    <n v="151"/>
    <n v="8"/>
    <n v="194.82"/>
    <s v="Tornillería Ibérica SL"/>
    <n v="10"/>
    <n v="0.5"/>
    <n v="8.8888888888888892E-2"/>
    <n v="1698.75"/>
    <n v="3.5555555555555558"/>
    <n v="0"/>
    <n v="0"/>
    <x v="0"/>
    <n v="1919.9649999999999"/>
  </r>
  <r>
    <x v="2846"/>
    <x v="2846"/>
    <s v="fasteners"/>
    <n v="29.5"/>
    <n v="670"/>
    <n v="7"/>
    <n v="194.7"/>
    <s v="Tornillería Ibérica SL"/>
    <n v="10"/>
    <n v="0.5"/>
    <n v="7.7777777777777779E-2"/>
    <n v="8614.2857142857138"/>
    <n v="3.1111111111111112"/>
    <n v="0"/>
    <n v="0"/>
    <x v="0"/>
    <n v="9882.5"/>
  </r>
  <r>
    <x v="2847"/>
    <x v="2847"/>
    <s v="fasteners"/>
    <n v="33.409999999999997"/>
    <n v="1564"/>
    <n v="6"/>
    <n v="194.45"/>
    <s v="Tornillería Ibérica SL"/>
    <n v="10"/>
    <n v="0.5"/>
    <n v="6.6666666666666666E-2"/>
    <n v="23460"/>
    <n v="2.6666666666666665"/>
    <n v="0"/>
    <n v="0"/>
    <x v="0"/>
    <n v="26126.62"/>
  </r>
  <r>
    <x v="2848"/>
    <x v="2848"/>
    <s v="fasteners"/>
    <n v="17.02"/>
    <n v="2111"/>
    <n v="12"/>
    <n v="194.38"/>
    <s v="Tornillería Ibérica SL"/>
    <n v="10"/>
    <n v="0.5"/>
    <n v="0.13333333333333333"/>
    <n v="15832.5"/>
    <n v="5.333333333333333"/>
    <n v="0"/>
    <n v="0"/>
    <x v="0"/>
    <n v="17964.61"/>
  </r>
  <r>
    <x v="2849"/>
    <x v="2849"/>
    <s v="anchors"/>
    <n v="23.19"/>
    <n v="1109"/>
    <n v="10"/>
    <n v="194.32"/>
    <s v="Fijaciones Norte SA"/>
    <n v="14"/>
    <n v="0.55000000000000004"/>
    <n v="0.1111111111111111"/>
    <n v="9981"/>
    <n v="4.8888888888888884"/>
    <n v="0"/>
    <n v="0"/>
    <x v="0"/>
    <n v="14144.7405"/>
  </r>
  <r>
    <x v="2850"/>
    <x v="2850"/>
    <s v="fasteners"/>
    <n v="8.49"/>
    <n v="854"/>
    <n v="24"/>
    <n v="193.22"/>
    <s v="Tornillería Ibérica SL"/>
    <n v="10"/>
    <n v="0.5"/>
    <n v="0.26666666666666666"/>
    <n v="3202.5"/>
    <n v="10.666666666666666"/>
    <n v="0"/>
    <n v="0"/>
    <x v="0"/>
    <n v="3625.23"/>
  </r>
  <r>
    <x v="2851"/>
    <x v="2851"/>
    <s v="fasteners"/>
    <n v="14.79"/>
    <n v="1637"/>
    <n v="14"/>
    <n v="192.9"/>
    <s v="Tornillería Ibérica SL"/>
    <n v="10"/>
    <n v="0.5"/>
    <n v="0.15555555555555556"/>
    <n v="10523.571428571428"/>
    <n v="6.2222222222222223"/>
    <n v="0"/>
    <n v="0"/>
    <x v="0"/>
    <n v="12105.615"/>
  </r>
  <r>
    <x v="2852"/>
    <x v="2852"/>
    <s v="fasteners"/>
    <n v="36.9"/>
    <n v="564"/>
    <n v="6"/>
    <n v="192.87"/>
    <s v="Tornillería Ibérica SL"/>
    <n v="10"/>
    <n v="0.5"/>
    <n v="6.6666666666666666E-2"/>
    <n v="8460"/>
    <n v="2.6666666666666665"/>
    <n v="0"/>
    <n v="0"/>
    <x v="0"/>
    <n v="10405.799999999999"/>
  </r>
  <r>
    <x v="2853"/>
    <x v="2853"/>
    <s v="fasteners"/>
    <n v="15.8"/>
    <n v="1543"/>
    <n v="12"/>
    <n v="192.45"/>
    <s v="Tornillería Ibérica SL"/>
    <n v="10"/>
    <n v="0.5"/>
    <n v="0.13333333333333333"/>
    <n v="11572.5"/>
    <n v="5.333333333333333"/>
    <n v="0"/>
    <n v="0"/>
    <x v="0"/>
    <n v="12189.7"/>
  </r>
  <r>
    <x v="2854"/>
    <x v="2854"/>
    <s v="fasteners"/>
    <n v="19.78"/>
    <n v="1707"/>
    <n v="10"/>
    <n v="191.48"/>
    <s v="Tornillería Ibérica SL"/>
    <n v="10"/>
    <n v="0.5"/>
    <n v="0.1111111111111111"/>
    <n v="15363"/>
    <n v="4.4444444444444446"/>
    <n v="0"/>
    <n v="0"/>
    <x v="0"/>
    <n v="16882.23"/>
  </r>
  <r>
    <x v="2855"/>
    <x v="2855"/>
    <s v="fasteners"/>
    <n v="37.840000000000003"/>
    <n v="1515"/>
    <n v="5"/>
    <n v="191.47"/>
    <s v="Tornillería Ibérica SL"/>
    <n v="10"/>
    <n v="0.5"/>
    <n v="5.5555555555555552E-2"/>
    <n v="27270"/>
    <n v="2.2222222222222223"/>
    <n v="0"/>
    <n v="0"/>
    <x v="0"/>
    <n v="28663.8"/>
  </r>
  <r>
    <x v="2856"/>
    <x v="2856"/>
    <s v="fasteners"/>
    <n v="92.88"/>
    <n v="1861"/>
    <n v="2"/>
    <n v="191.33"/>
    <s v="Tornillería Ibérica SL"/>
    <n v="10"/>
    <n v="0.5"/>
    <n v="2.2222222222222223E-2"/>
    <n v="83745"/>
    <n v="0.88888888888888895"/>
    <n v="0"/>
    <n v="0"/>
    <x v="0"/>
    <n v="86424.84"/>
  </r>
  <r>
    <x v="2857"/>
    <x v="2857"/>
    <s v="fasteners"/>
    <n v="28.3"/>
    <n v="1072"/>
    <n v="7"/>
    <n v="191.32"/>
    <s v="Tornillería Ibérica SL"/>
    <n v="10"/>
    <n v="0.5"/>
    <n v="7.7777777777777779E-2"/>
    <n v="13782.857142857143"/>
    <n v="3.1111111111111112"/>
    <n v="0"/>
    <n v="0"/>
    <x v="0"/>
    <n v="15168.8"/>
  </r>
  <r>
    <x v="2858"/>
    <x v="2858"/>
    <s v="anchors"/>
    <n v="2.99"/>
    <n v="655"/>
    <n v="68"/>
    <n v="191.14"/>
    <s v="Fijaciones Norte SA"/>
    <n v="14"/>
    <n v="0.55000000000000004"/>
    <n v="0.75555555555555554"/>
    <n v="866.91176470588232"/>
    <n v="33.24444444444444"/>
    <n v="0"/>
    <n v="0"/>
    <x v="0"/>
    <n v="1077.1475"/>
  </r>
  <r>
    <x v="2859"/>
    <x v="2859"/>
    <s v="fasteners"/>
    <n v="12.71"/>
    <n v="25"/>
    <n v="16"/>
    <n v="191.12"/>
    <s v="Tornillería Ibérica SL"/>
    <n v="10"/>
    <n v="0.5"/>
    <n v="0.17777777777777778"/>
    <n v="140.625"/>
    <n v="7.1111111111111116"/>
    <n v="0"/>
    <n v="0"/>
    <x v="2"/>
    <n v="158.875"/>
  </r>
  <r>
    <x v="2860"/>
    <x v="2860"/>
    <s v="fasteners"/>
    <n v="37.75"/>
    <n v="497"/>
    <n v="5"/>
    <n v="191.02"/>
    <s v="Tornillería Ibérica SL"/>
    <n v="10"/>
    <n v="0.5"/>
    <n v="5.5555555555555552E-2"/>
    <n v="8946"/>
    <n v="2.2222222222222223"/>
    <n v="0"/>
    <n v="0"/>
    <x v="0"/>
    <n v="9380.875"/>
  </r>
  <r>
    <x v="2861"/>
    <x v="2861"/>
    <s v="fasteners"/>
    <n v="24.94"/>
    <n v="1245"/>
    <n v="8"/>
    <n v="191.02"/>
    <s v="Tornillería Ibérica SL"/>
    <n v="10"/>
    <n v="0.5"/>
    <n v="8.8888888888888892E-2"/>
    <n v="14006.25"/>
    <n v="3.5555555555555558"/>
    <n v="0"/>
    <n v="0"/>
    <x v="0"/>
    <n v="15525.15"/>
  </r>
  <r>
    <x v="2862"/>
    <x v="2862"/>
    <s v="fasteners"/>
    <n v="38.35"/>
    <n v="1941"/>
    <n v="5"/>
    <n v="190.98"/>
    <s v="Tornillería Ibérica SL"/>
    <n v="10"/>
    <n v="0.5"/>
    <n v="5.5555555555555552E-2"/>
    <n v="34938"/>
    <n v="2.2222222222222223"/>
    <n v="0"/>
    <n v="0"/>
    <x v="0"/>
    <n v="37218.675000000003"/>
  </r>
  <r>
    <x v="2863"/>
    <x v="2863"/>
    <s v="fasteners"/>
    <n v="3.2"/>
    <n v="1295"/>
    <n v="63"/>
    <n v="190.85"/>
    <s v="Tornillería Ibérica SL"/>
    <n v="10"/>
    <n v="0.5"/>
    <n v="0.7"/>
    <n v="1850.0000000000002"/>
    <n v="28"/>
    <n v="0"/>
    <n v="0"/>
    <x v="0"/>
    <n v="2072"/>
  </r>
  <r>
    <x v="2864"/>
    <x v="2864"/>
    <s v="anchors"/>
    <n v="2.39"/>
    <n v="1319"/>
    <n v="99"/>
    <n v="190.73"/>
    <s v="Fijaciones Norte SA"/>
    <n v="14"/>
    <n v="0.55000000000000004"/>
    <n v="1.1000000000000001"/>
    <n v="1199.090909090909"/>
    <n v="48.400000000000006"/>
    <n v="0"/>
    <n v="0"/>
    <x v="0"/>
    <n v="1733.8254999999999"/>
  </r>
  <r>
    <x v="2865"/>
    <x v="2865"/>
    <s v="fasteners"/>
    <n v="5.79"/>
    <n v="854"/>
    <n v="35"/>
    <n v="190.58"/>
    <s v="Tornillería Ibérica SL"/>
    <n v="10"/>
    <n v="0.5"/>
    <n v="0.3888888888888889"/>
    <n v="2196"/>
    <n v="15.555555555555555"/>
    <n v="0"/>
    <n v="0"/>
    <x v="0"/>
    <n v="2472.33"/>
  </r>
  <r>
    <x v="2866"/>
    <x v="2866"/>
    <s v="fasteners"/>
    <n v="15.09"/>
    <n v="299"/>
    <n v="13"/>
    <n v="187.7"/>
    <s v="Tornillería Ibérica SL"/>
    <n v="10"/>
    <n v="0.5"/>
    <n v="0.14444444444444443"/>
    <n v="2070"/>
    <n v="5.7777777777777768"/>
    <n v="0"/>
    <n v="0"/>
    <x v="0"/>
    <n v="2255.9549999999999"/>
  </r>
  <r>
    <x v="2867"/>
    <x v="2867"/>
    <s v="fasteners"/>
    <n v="46.9"/>
    <n v="944"/>
    <n v="4"/>
    <n v="187.6"/>
    <s v="Tornillería Ibérica SL"/>
    <n v="10"/>
    <n v="0.5"/>
    <n v="4.4444444444444446E-2"/>
    <n v="21240"/>
    <n v="1.7777777777777779"/>
    <n v="0"/>
    <n v="0"/>
    <x v="0"/>
    <n v="22136.799999999999"/>
  </r>
  <r>
    <x v="2868"/>
    <x v="2868"/>
    <s v="fasteners"/>
    <n v="16.09"/>
    <n v="1729"/>
    <n v="12"/>
    <n v="187.28"/>
    <s v="Tornillería Ibérica SL"/>
    <n v="10"/>
    <n v="0.5"/>
    <n v="0.13333333333333333"/>
    <n v="12967.5"/>
    <n v="5.333333333333333"/>
    <n v="0"/>
    <n v="0"/>
    <x v="0"/>
    <n v="13909.805"/>
  </r>
  <r>
    <x v="2869"/>
    <x v="2869"/>
    <s v="fasteners"/>
    <n v="3.99"/>
    <n v="0"/>
    <n v="48"/>
    <n v="187.2"/>
    <s v="Tornillería Ibérica SL"/>
    <n v="10"/>
    <n v="0.5"/>
    <n v="0.53333333333333333"/>
    <n v="0"/>
    <n v="21.333333333333332"/>
    <n v="22"/>
    <n v="43.89"/>
    <x v="3"/>
    <n v="0"/>
  </r>
  <r>
    <x v="2870"/>
    <x v="2870"/>
    <s v="fasteners"/>
    <n v="31.78"/>
    <n v="1102"/>
    <n v="6"/>
    <n v="186.88"/>
    <s v="Tornillería Ibérica SL"/>
    <n v="10"/>
    <n v="0.5"/>
    <n v="6.6666666666666666E-2"/>
    <n v="16530"/>
    <n v="2.6666666666666665"/>
    <n v="0"/>
    <n v="0"/>
    <x v="0"/>
    <n v="17510.78"/>
  </r>
  <r>
    <x v="2871"/>
    <x v="2871"/>
    <s v="fasteners"/>
    <n v="1.89"/>
    <n v="447"/>
    <n v="103"/>
    <n v="186.78"/>
    <s v="Tornillería Ibérica SL"/>
    <n v="10"/>
    <n v="0.5"/>
    <n v="1.1444444444444444"/>
    <n v="390.5825242718447"/>
    <n v="45.777777777777771"/>
    <n v="0"/>
    <n v="0"/>
    <x v="0"/>
    <n v="422.41500000000002"/>
  </r>
  <r>
    <x v="2872"/>
    <x v="2872"/>
    <s v="fasteners"/>
    <n v="1.89"/>
    <n v="9"/>
    <n v="103"/>
    <n v="186.36"/>
    <s v="Tornillería Ibérica SL"/>
    <n v="10"/>
    <n v="0.5"/>
    <n v="1.1444444444444444"/>
    <n v="7.8640776699029127"/>
    <n v="45.777777777777771"/>
    <n v="37"/>
    <n v="34.965000000000003"/>
    <x v="1"/>
    <n v="8.5050000000000008"/>
  </r>
  <r>
    <x v="2873"/>
    <x v="2873"/>
    <s v="anchors"/>
    <n v="22.79"/>
    <n v="1896"/>
    <n v="8"/>
    <n v="185.98"/>
    <s v="Fijaciones Norte SA"/>
    <n v="14"/>
    <n v="0.55000000000000004"/>
    <n v="8.8888888888888892E-2"/>
    <n v="21330"/>
    <n v="3.9111111111111114"/>
    <n v="0"/>
    <n v="0"/>
    <x v="0"/>
    <n v="23765.412"/>
  </r>
  <r>
    <x v="2874"/>
    <x v="2874"/>
    <s v="fasteners"/>
    <n v="19.690000000000001"/>
    <n v="10"/>
    <n v="10"/>
    <n v="185.84"/>
    <s v="Tornillería Ibérica SL"/>
    <n v="10"/>
    <n v="0.5"/>
    <n v="0.1111111111111111"/>
    <n v="90"/>
    <n v="4.4444444444444446"/>
    <n v="0"/>
    <n v="0"/>
    <x v="2"/>
    <n v="98.45"/>
  </r>
  <r>
    <x v="2875"/>
    <x v="2875"/>
    <s v="fasteners"/>
    <n v="2.19"/>
    <n v="0"/>
    <n v="99"/>
    <n v="185.51"/>
    <s v="Tornillería Ibérica SL"/>
    <n v="10"/>
    <n v="0.5"/>
    <n v="1.1000000000000001"/>
    <n v="0"/>
    <n v="44"/>
    <n v="44"/>
    <n v="48.18"/>
    <x v="3"/>
    <n v="0"/>
  </r>
  <r>
    <x v="2876"/>
    <x v="2876"/>
    <s v="fasteners"/>
    <n v="28"/>
    <n v="1933"/>
    <n v="8"/>
    <n v="185.3"/>
    <s v="Tornillería Ibérica SL"/>
    <n v="10"/>
    <n v="0.5"/>
    <n v="8.8888888888888892E-2"/>
    <n v="21746.25"/>
    <n v="3.5555555555555558"/>
    <n v="0"/>
    <n v="0"/>
    <x v="0"/>
    <n v="27062"/>
  </r>
  <r>
    <x v="2877"/>
    <x v="2877"/>
    <s v="fasteners"/>
    <n v="36.6"/>
    <n v="2104"/>
    <n v="5"/>
    <n v="185.2"/>
    <s v="Tornillería Ibérica SL"/>
    <n v="10"/>
    <n v="0.5"/>
    <n v="5.5555555555555552E-2"/>
    <n v="37872"/>
    <n v="2.2222222222222223"/>
    <n v="0"/>
    <n v="0"/>
    <x v="0"/>
    <n v="38503.199999999997"/>
  </r>
  <r>
    <x v="2878"/>
    <x v="2878"/>
    <s v="fasteners"/>
    <n v="3.5"/>
    <n v="433"/>
    <n v="65"/>
    <n v="185.06"/>
    <s v="Tornillería Ibérica SL"/>
    <n v="10"/>
    <n v="0.5"/>
    <n v="0.72222222222222221"/>
    <n v="599.53846153846155"/>
    <n v="28.888888888888889"/>
    <n v="0"/>
    <n v="0"/>
    <x v="0"/>
    <n v="757.75"/>
  </r>
  <r>
    <x v="2879"/>
    <x v="2879"/>
    <s v="fasteners"/>
    <n v="3.2"/>
    <n v="0"/>
    <n v="75"/>
    <n v="185.05"/>
    <s v="Tornillería Ibérica SL"/>
    <n v="10"/>
    <n v="0.5"/>
    <n v="0.83333333333333337"/>
    <n v="0"/>
    <n v="33.333333333333336"/>
    <n v="34"/>
    <n v="54.4"/>
    <x v="3"/>
    <n v="0"/>
  </r>
  <r>
    <x v="2880"/>
    <x v="2880"/>
    <s v="fasteners"/>
    <n v="96.33"/>
    <n v="1990"/>
    <n v="2"/>
    <n v="184.95"/>
    <s v="Tornillería Ibérica SL"/>
    <n v="10"/>
    <n v="0.5"/>
    <n v="2.2222222222222223E-2"/>
    <n v="89550"/>
    <n v="0.88888888888888895"/>
    <n v="0"/>
    <n v="0"/>
    <x v="0"/>
    <n v="95848.35"/>
  </r>
  <r>
    <x v="2881"/>
    <x v="2881"/>
    <s v="fasteners"/>
    <n v="2.89"/>
    <n v="876"/>
    <n v="67"/>
    <n v="184.87"/>
    <s v="Tornillería Ibérica SL"/>
    <n v="10"/>
    <n v="0.5"/>
    <n v="0.74444444444444446"/>
    <n v="1176.7164179104477"/>
    <n v="29.777777777777779"/>
    <n v="0"/>
    <n v="0"/>
    <x v="0"/>
    <n v="1265.82"/>
  </r>
  <r>
    <x v="2882"/>
    <x v="2882"/>
    <s v="fasteners"/>
    <n v="28"/>
    <n v="121"/>
    <n v="7"/>
    <n v="184.8"/>
    <s v="Tornillería Ibérica SL"/>
    <n v="10"/>
    <n v="0.5"/>
    <n v="7.7777777777777779E-2"/>
    <n v="1555.7142857142858"/>
    <n v="3.1111111111111112"/>
    <n v="0"/>
    <n v="0"/>
    <x v="0"/>
    <n v="1694"/>
  </r>
  <r>
    <x v="2883"/>
    <x v="2883"/>
    <s v="fasteners"/>
    <n v="10.19"/>
    <n v="702"/>
    <n v="19"/>
    <n v="184.59"/>
    <s v="Tornillería Ibérica SL"/>
    <n v="10"/>
    <n v="0.5"/>
    <n v="0.21111111111111111"/>
    <n v="3325.2631578947367"/>
    <n v="8.4444444444444446"/>
    <n v="0"/>
    <n v="0"/>
    <x v="0"/>
    <n v="3576.69"/>
  </r>
  <r>
    <x v="2884"/>
    <x v="2884"/>
    <s v="fasteners"/>
    <n v="16.59"/>
    <n v="23"/>
    <n v="12"/>
    <n v="184.45"/>
    <s v="Tornillería Ibérica SL"/>
    <n v="10"/>
    <n v="0.5"/>
    <n v="0.13333333333333333"/>
    <n v="172.5"/>
    <n v="5.333333333333333"/>
    <n v="0"/>
    <n v="0"/>
    <x v="2"/>
    <n v="190.785"/>
  </r>
  <r>
    <x v="2885"/>
    <x v="2885"/>
    <s v="fasteners"/>
    <n v="48.97"/>
    <n v="1011"/>
    <n v="4"/>
    <n v="184.12"/>
    <s v="Tornillería Ibérica SL"/>
    <n v="10"/>
    <n v="0.5"/>
    <n v="4.4444444444444446E-2"/>
    <n v="22747.5"/>
    <n v="1.7777777777777779"/>
    <n v="0"/>
    <n v="0"/>
    <x v="0"/>
    <n v="24754.334999999999"/>
  </r>
  <r>
    <x v="2886"/>
    <x v="2886"/>
    <s v="fasteners"/>
    <n v="12.19"/>
    <n v="197"/>
    <n v="15"/>
    <n v="183.81"/>
    <s v="Tornillería Ibérica SL"/>
    <n v="10"/>
    <n v="0.5"/>
    <n v="0.16666666666666666"/>
    <n v="1182"/>
    <n v="6.6666666666666661"/>
    <n v="0"/>
    <n v="0"/>
    <x v="0"/>
    <n v="1200.7149999999999"/>
  </r>
  <r>
    <x v="2887"/>
    <x v="2887"/>
    <s v="anchors"/>
    <n v="35.89"/>
    <n v="8"/>
    <n v="5"/>
    <n v="183.75"/>
    <s v="Fijaciones Norte SA"/>
    <n v="14"/>
    <n v="0.55000000000000004"/>
    <n v="5.5555555555555552E-2"/>
    <n v="144"/>
    <n v="2.4444444444444442"/>
    <n v="0"/>
    <n v="0"/>
    <x v="2"/>
    <n v="157.916"/>
  </r>
  <r>
    <x v="2888"/>
    <x v="2888"/>
    <s v="fasteners"/>
    <n v="60.03"/>
    <n v="1973"/>
    <n v="3"/>
    <n v="183.69"/>
    <s v="Tornillería Ibérica SL"/>
    <n v="10"/>
    <n v="0.5"/>
    <n v="3.3333333333333333E-2"/>
    <n v="59190"/>
    <n v="1.3333333333333333"/>
    <n v="0"/>
    <n v="0"/>
    <x v="0"/>
    <n v="59219.595000000001"/>
  </r>
  <r>
    <x v="2889"/>
    <x v="2889"/>
    <s v="fasteners"/>
    <n v="10.69"/>
    <n v="1491"/>
    <n v="21"/>
    <n v="183.41"/>
    <s v="Tornillería Ibérica SL"/>
    <n v="10"/>
    <n v="0.5"/>
    <n v="0.23333333333333334"/>
    <n v="6390"/>
    <n v="9.3333333333333339"/>
    <n v="0"/>
    <n v="0"/>
    <x v="0"/>
    <n v="7969.3950000000004"/>
  </r>
  <r>
    <x v="2890"/>
    <x v="2890"/>
    <s v="fasteners"/>
    <n v="4.09"/>
    <n v="775"/>
    <n v="47"/>
    <n v="183.41"/>
    <s v="Tornillería Ibérica SL"/>
    <n v="10"/>
    <n v="0.5"/>
    <n v="0.52222222222222225"/>
    <n v="1484.0425531914893"/>
    <n v="20.888888888888889"/>
    <n v="0"/>
    <n v="0"/>
    <x v="0"/>
    <n v="1584.875"/>
  </r>
  <r>
    <x v="2891"/>
    <x v="2891"/>
    <s v="fasteners"/>
    <n v="2.4900000000000002"/>
    <n v="726"/>
    <n v="77"/>
    <n v="182.83"/>
    <s v="Tornillería Ibérica SL"/>
    <n v="10"/>
    <n v="0.5"/>
    <n v="0.85555555555555551"/>
    <n v="848.57142857142867"/>
    <n v="34.222222222222221"/>
    <n v="0"/>
    <n v="0"/>
    <x v="0"/>
    <n v="903.87"/>
  </r>
  <r>
    <x v="2892"/>
    <x v="2892"/>
    <s v="fasteners"/>
    <n v="17.63"/>
    <n v="1582"/>
    <n v="11"/>
    <n v="182.65"/>
    <s v="Tornillería Ibérica SL"/>
    <n v="10"/>
    <n v="0.5"/>
    <n v="0.12222222222222222"/>
    <n v="12943.636363636364"/>
    <n v="4.8888888888888884"/>
    <n v="0"/>
    <n v="0"/>
    <x v="0"/>
    <n v="13945.33"/>
  </r>
  <r>
    <x v="2893"/>
    <x v="2893"/>
    <s v="fasteners"/>
    <n v="1.29"/>
    <n v="1854"/>
    <n v="150"/>
    <n v="182.44"/>
    <s v="Tornillería Ibérica SL"/>
    <n v="10"/>
    <n v="0.5"/>
    <n v="1.6666666666666667"/>
    <n v="1112.3999999999999"/>
    <n v="66.666666666666671"/>
    <n v="0"/>
    <n v="0"/>
    <x v="0"/>
    <n v="1195.83"/>
  </r>
  <r>
    <x v="2894"/>
    <x v="2894"/>
    <s v="fasteners"/>
    <n v="4.1900000000000004"/>
    <n v="1276"/>
    <n v="46"/>
    <n v="182.36"/>
    <s v="Tornillería Ibérica SL"/>
    <n v="10"/>
    <n v="0.5"/>
    <n v="0.51111111111111107"/>
    <n v="2496.521739130435"/>
    <n v="20.444444444444443"/>
    <n v="0"/>
    <n v="0"/>
    <x v="0"/>
    <n v="2673.22"/>
  </r>
  <r>
    <x v="2895"/>
    <x v="2895"/>
    <s v="fasteners"/>
    <n v="29.79"/>
    <n v="1047"/>
    <n v="6"/>
    <n v="182.32"/>
    <s v="Tornillería Ibérica SL"/>
    <n v="10"/>
    <n v="0.5"/>
    <n v="6.6666666666666666E-2"/>
    <n v="15705"/>
    <n v="2.6666666666666665"/>
    <n v="0"/>
    <n v="0"/>
    <x v="0"/>
    <n v="15595.065000000001"/>
  </r>
  <r>
    <x v="2896"/>
    <x v="2896"/>
    <s v="fasteners"/>
    <n v="3.69"/>
    <n v="625"/>
    <n v="49"/>
    <n v="181.97"/>
    <s v="Tornillería Ibérica SL"/>
    <n v="10"/>
    <n v="0.5"/>
    <n v="0.5444444444444444"/>
    <n v="1147.9591836734694"/>
    <n v="21.777777777777775"/>
    <n v="0"/>
    <n v="0"/>
    <x v="0"/>
    <n v="1153.125"/>
  </r>
  <r>
    <x v="2897"/>
    <x v="2897"/>
    <s v="fasteners"/>
    <n v="2.59"/>
    <n v="775"/>
    <n v="72"/>
    <n v="181.66"/>
    <s v="Tornillería Ibérica SL"/>
    <n v="10"/>
    <n v="0.5"/>
    <n v="0.8"/>
    <n v="968.75"/>
    <n v="32"/>
    <n v="0"/>
    <n v="0"/>
    <x v="0"/>
    <n v="1003.625"/>
  </r>
  <r>
    <x v="2898"/>
    <x v="2898"/>
    <s v="fasteners"/>
    <n v="20.83"/>
    <n v="1111"/>
    <n v="9"/>
    <n v="181.62"/>
    <s v="Tornillería Ibérica SL"/>
    <n v="10"/>
    <n v="0.5"/>
    <n v="0.1"/>
    <n v="11110"/>
    <n v="4"/>
    <n v="0"/>
    <n v="0"/>
    <x v="0"/>
    <n v="11571.065000000001"/>
  </r>
  <r>
    <x v="2899"/>
    <x v="2899"/>
    <s v="fasteners"/>
    <n v="4.1900000000000004"/>
    <n v="607"/>
    <n v="45"/>
    <n v="181.57"/>
    <s v="Tornillería Ibérica SL"/>
    <n v="10"/>
    <n v="0.5"/>
    <n v="0.5"/>
    <n v="1214"/>
    <n v="20"/>
    <n v="0"/>
    <n v="0"/>
    <x v="0"/>
    <n v="1271.665"/>
  </r>
  <r>
    <x v="2900"/>
    <x v="2900"/>
    <s v="fasteners"/>
    <n v="3.5"/>
    <n v="1982"/>
    <n v="54"/>
    <n v="181.44"/>
    <s v="Tornillería Ibérica SL"/>
    <n v="10"/>
    <n v="0.5"/>
    <n v="0.6"/>
    <n v="3303.3333333333335"/>
    <n v="24"/>
    <n v="0"/>
    <n v="0"/>
    <x v="0"/>
    <n v="3468.5"/>
  </r>
  <r>
    <x v="2901"/>
    <x v="2901"/>
    <s v="fasteners"/>
    <n v="59.12"/>
    <n v="1628"/>
    <n v="3"/>
    <n v="180.91"/>
    <s v="Tornillería Ibérica SL"/>
    <n v="10"/>
    <n v="0.5"/>
    <n v="3.3333333333333333E-2"/>
    <n v="48840"/>
    <n v="1.3333333333333333"/>
    <n v="0"/>
    <n v="0"/>
    <x v="0"/>
    <n v="48123.68"/>
  </r>
  <r>
    <x v="2902"/>
    <x v="2902"/>
    <s v="fasteners"/>
    <n v="31.82"/>
    <n v="1052"/>
    <n v="6"/>
    <n v="180.72"/>
    <s v="Tornillería Ibérica SL"/>
    <n v="10"/>
    <n v="0.5"/>
    <n v="6.6666666666666666E-2"/>
    <n v="15780"/>
    <n v="2.6666666666666665"/>
    <n v="0"/>
    <n v="0"/>
    <x v="0"/>
    <n v="16737.32"/>
  </r>
  <r>
    <x v="2903"/>
    <x v="2903"/>
    <s v="fasteners"/>
    <n v="37.9"/>
    <n v="887"/>
    <n v="5"/>
    <n v="180.41"/>
    <s v="Tornillería Ibérica SL"/>
    <n v="10"/>
    <n v="0.5"/>
    <n v="5.5555555555555552E-2"/>
    <n v="15966"/>
    <n v="2.2222222222222223"/>
    <n v="0"/>
    <n v="0"/>
    <x v="0"/>
    <n v="16808.650000000001"/>
  </r>
  <r>
    <x v="2904"/>
    <x v="2904"/>
    <s v="fasteners"/>
    <n v="23.77"/>
    <n v="622"/>
    <n v="8"/>
    <n v="180.19"/>
    <s v="Tornillería Ibérica SL"/>
    <n v="10"/>
    <n v="0.5"/>
    <n v="8.8888888888888892E-2"/>
    <n v="6997.5"/>
    <n v="3.5555555555555558"/>
    <n v="0"/>
    <n v="0"/>
    <x v="0"/>
    <n v="7392.47"/>
  </r>
  <r>
    <x v="2905"/>
    <x v="2905"/>
    <s v="fasteners"/>
    <n v="3.44"/>
    <n v="1237"/>
    <n v="54"/>
    <n v="180.02"/>
    <s v="Tornillería Ibérica SL"/>
    <n v="10"/>
    <n v="0.5"/>
    <n v="0.6"/>
    <n v="2061.666666666667"/>
    <n v="24"/>
    <n v="0"/>
    <n v="0"/>
    <x v="0"/>
    <n v="2127.64"/>
  </r>
  <r>
    <x v="2906"/>
    <x v="2906"/>
    <s v="fasteners"/>
    <n v="3.39"/>
    <n v="1515"/>
    <n v="54"/>
    <n v="179.73"/>
    <s v="Tornillería Ibérica SL"/>
    <n v="10"/>
    <n v="0.5"/>
    <n v="0.6"/>
    <n v="2525"/>
    <n v="24"/>
    <n v="0"/>
    <n v="0"/>
    <x v="0"/>
    <n v="2567.9250000000002"/>
  </r>
  <r>
    <x v="2907"/>
    <x v="2907"/>
    <s v="fasteners"/>
    <n v="11.29"/>
    <n v="10"/>
    <n v="17"/>
    <n v="179.33"/>
    <s v="Tornillería Ibérica SL"/>
    <n v="10"/>
    <n v="0.5"/>
    <n v="0.18888888888888888"/>
    <n v="52.941176470588239"/>
    <n v="7.5555555555555554"/>
    <n v="0"/>
    <n v="0"/>
    <x v="2"/>
    <n v="56.45"/>
  </r>
  <r>
    <x v="2908"/>
    <x v="2908"/>
    <s v="anchors"/>
    <n v="44.79"/>
    <n v="539"/>
    <n v="4"/>
    <n v="179.16"/>
    <s v="Fijaciones Norte SA"/>
    <n v="14"/>
    <n v="0.55000000000000004"/>
    <n v="4.4444444444444446E-2"/>
    <n v="12127.5"/>
    <n v="1.9555555555555557"/>
    <n v="0"/>
    <n v="0"/>
    <x v="0"/>
    <n v="13277.995500000001"/>
  </r>
  <r>
    <x v="2909"/>
    <x v="2909"/>
    <s v="fasteners"/>
    <n v="1.39"/>
    <n v="131"/>
    <n v="134"/>
    <n v="178.44"/>
    <s v="Tornillería Ibérica SL"/>
    <n v="10"/>
    <n v="0.5"/>
    <n v="1.4888888888888889"/>
    <n v="87.985074626865668"/>
    <n v="59.555555555555557"/>
    <n v="0"/>
    <n v="0"/>
    <x v="2"/>
    <n v="91.045000000000002"/>
  </r>
  <r>
    <x v="2910"/>
    <x v="2910"/>
    <s v="fasteners"/>
    <n v="3.29"/>
    <n v="1119"/>
    <n v="56"/>
    <n v="178.36"/>
    <s v="Tornillería Ibérica SL"/>
    <n v="10"/>
    <n v="0.5"/>
    <n v="0.62222222222222223"/>
    <n v="1798.3928571428571"/>
    <n v="24.888888888888889"/>
    <n v="0"/>
    <n v="0"/>
    <x v="0"/>
    <n v="1840.7550000000001"/>
  </r>
  <r>
    <x v="2911"/>
    <x v="2911"/>
    <s v="anchors"/>
    <n v="7.39"/>
    <n v="258"/>
    <n v="24"/>
    <n v="178.24"/>
    <s v="Fijaciones Norte SA"/>
    <n v="14"/>
    <n v="0.55000000000000004"/>
    <n v="0.26666666666666666"/>
    <n v="967.5"/>
    <n v="11.733333333333333"/>
    <n v="0"/>
    <n v="0"/>
    <x v="0"/>
    <n v="1048.6410000000001"/>
  </r>
  <r>
    <x v="2912"/>
    <x v="2912"/>
    <s v="fasteners"/>
    <n v="10.89"/>
    <n v="1021"/>
    <n v="17"/>
    <n v="178.17"/>
    <s v="Tornillería Ibérica SL"/>
    <n v="10"/>
    <n v="0.5"/>
    <n v="0.18888888888888888"/>
    <n v="5405.2941176470586"/>
    <n v="7.5555555555555554"/>
    <n v="0"/>
    <n v="0"/>
    <x v="0"/>
    <n v="5559.3450000000003"/>
  </r>
  <r>
    <x v="2913"/>
    <x v="2913"/>
    <s v="fasteners"/>
    <n v="47.3"/>
    <n v="940"/>
    <n v="4"/>
    <n v="177.86"/>
    <s v="Tornillería Ibérica SL"/>
    <n v="10"/>
    <n v="0.5"/>
    <n v="4.4444444444444446E-2"/>
    <n v="21150"/>
    <n v="1.7777777777777779"/>
    <n v="0"/>
    <n v="0"/>
    <x v="0"/>
    <n v="22231"/>
  </r>
  <r>
    <x v="2914"/>
    <x v="2914"/>
    <s v="anchors"/>
    <n v="4.3899999999999997"/>
    <n v="1769"/>
    <n v="42"/>
    <n v="177.8"/>
    <s v="Fijaciones Norte SA"/>
    <n v="14"/>
    <n v="0.55000000000000004"/>
    <n v="0.46666666666666667"/>
    <n v="3790.7142857142858"/>
    <n v="20.533333333333335"/>
    <n v="0"/>
    <n v="0"/>
    <x v="0"/>
    <n v="4271.2505000000001"/>
  </r>
  <r>
    <x v="2915"/>
    <x v="2915"/>
    <s v="fasteners"/>
    <n v="2.69"/>
    <n v="1646"/>
    <n v="68"/>
    <n v="177.54"/>
    <s v="Tornillería Ibérica SL"/>
    <n v="10"/>
    <n v="0.5"/>
    <n v="0.75555555555555554"/>
    <n v="2178.5294117647059"/>
    <n v="30.222222222222221"/>
    <n v="0"/>
    <n v="0"/>
    <x v="0"/>
    <n v="2213.87"/>
  </r>
  <r>
    <x v="2916"/>
    <x v="2916"/>
    <s v="fasteners"/>
    <n v="20.63"/>
    <n v="1930"/>
    <n v="9"/>
    <n v="177.01"/>
    <s v="Tornillería Ibérica SL"/>
    <n v="10"/>
    <n v="0.5"/>
    <n v="0.1"/>
    <n v="19300"/>
    <n v="4"/>
    <n v="0"/>
    <n v="0"/>
    <x v="0"/>
    <n v="19907.95"/>
  </r>
  <r>
    <x v="2917"/>
    <x v="2917"/>
    <s v="fasteners"/>
    <n v="41.05"/>
    <n v="414"/>
    <n v="5"/>
    <n v="176.99"/>
    <s v="Tornillería Ibérica SL"/>
    <n v="10"/>
    <n v="0.5"/>
    <n v="5.5555555555555552E-2"/>
    <n v="7452"/>
    <n v="2.2222222222222223"/>
    <n v="0"/>
    <n v="0"/>
    <x v="0"/>
    <n v="8497.35"/>
  </r>
  <r>
    <x v="2918"/>
    <x v="2918"/>
    <s v="fasteners"/>
    <n v="22.39"/>
    <n v="1389"/>
    <n v="8"/>
    <n v="176.88"/>
    <s v="Tornillería Ibérica SL"/>
    <n v="10"/>
    <n v="0.5"/>
    <n v="8.8888888888888892E-2"/>
    <n v="15626.25"/>
    <n v="3.5555555555555558"/>
    <n v="0"/>
    <n v="0"/>
    <x v="0"/>
    <n v="15549.855"/>
  </r>
  <r>
    <x v="2919"/>
    <x v="2919"/>
    <s v="fasteners"/>
    <n v="2.39"/>
    <n v="470"/>
    <n v="77"/>
    <n v="176.65"/>
    <s v="Tornillería Ibérica SL"/>
    <n v="10"/>
    <n v="0.5"/>
    <n v="0.85555555555555551"/>
    <n v="549.35064935064941"/>
    <n v="34.222222222222221"/>
    <n v="0"/>
    <n v="0"/>
    <x v="0"/>
    <n v="561.65"/>
  </r>
  <r>
    <x v="2920"/>
    <x v="2920"/>
    <s v="fasteners"/>
    <n v="13.24"/>
    <n v="1483"/>
    <n v="14"/>
    <n v="176.61"/>
    <s v="Tornillería Ibérica SL"/>
    <n v="10"/>
    <n v="0.5"/>
    <n v="0.15555555555555556"/>
    <n v="9533.5714285714275"/>
    <n v="6.2222222222222223"/>
    <n v="0"/>
    <n v="0"/>
    <x v="0"/>
    <n v="9817.4599999999991"/>
  </r>
  <r>
    <x v="2921"/>
    <x v="2921"/>
    <s v="fasteners"/>
    <n v="29.4"/>
    <n v="1085"/>
    <n v="6"/>
    <n v="176.4"/>
    <s v="Tornillería Ibérica SL"/>
    <n v="10"/>
    <n v="0.5"/>
    <n v="6.6666666666666666E-2"/>
    <n v="16275"/>
    <n v="2.6666666666666665"/>
    <n v="0"/>
    <n v="0"/>
    <x v="0"/>
    <n v="15949.5"/>
  </r>
  <r>
    <x v="2922"/>
    <x v="2922"/>
    <s v="fasteners"/>
    <n v="18.059999999999999"/>
    <n v="967"/>
    <n v="10"/>
    <n v="176.28"/>
    <s v="Tornillería Ibérica SL"/>
    <n v="10"/>
    <n v="0.5"/>
    <n v="0.1111111111111111"/>
    <n v="8703"/>
    <n v="4.4444444444444446"/>
    <n v="0"/>
    <n v="0"/>
    <x v="0"/>
    <n v="8732.01"/>
  </r>
  <r>
    <x v="2923"/>
    <x v="2923"/>
    <s v="fasteners"/>
    <n v="10.95"/>
    <n v="8"/>
    <n v="19"/>
    <n v="176.23"/>
    <s v="Tornillería Ibérica SL"/>
    <n v="10"/>
    <n v="0.5"/>
    <n v="0.21111111111111111"/>
    <n v="37.89473684210526"/>
    <n v="8.4444444444444446"/>
    <n v="1"/>
    <n v="5.4749999999999996"/>
    <x v="1"/>
    <n v="43.8"/>
  </r>
  <r>
    <x v="2924"/>
    <x v="2924"/>
    <s v="fasteners"/>
    <n v="3.5"/>
    <n v="119"/>
    <n v="61"/>
    <n v="175.9"/>
    <s v="Tornillería Ibérica SL"/>
    <n v="10"/>
    <n v="0.5"/>
    <n v="0.67777777777777781"/>
    <n v="175.57377049180326"/>
    <n v="27.111111111111114"/>
    <n v="0"/>
    <n v="0"/>
    <x v="2"/>
    <n v="208.25"/>
  </r>
  <r>
    <x v="2925"/>
    <x v="2925"/>
    <s v="fasteners"/>
    <n v="30.1"/>
    <n v="1600"/>
    <n v="6"/>
    <n v="175.78"/>
    <s v="Tornillería Ibérica SL"/>
    <n v="10"/>
    <n v="0.5"/>
    <n v="6.6666666666666666E-2"/>
    <n v="24000"/>
    <n v="2.6666666666666665"/>
    <n v="0"/>
    <n v="0"/>
    <x v="0"/>
    <n v="24080"/>
  </r>
  <r>
    <x v="2926"/>
    <x v="2926"/>
    <s v="fasteners"/>
    <n v="3.5"/>
    <n v="1955"/>
    <n v="52"/>
    <n v="175.28"/>
    <s v="Tornillería Ibérica SL"/>
    <n v="10"/>
    <n v="0.5"/>
    <n v="0.57777777777777772"/>
    <n v="3383.6538461538466"/>
    <n v="23.111111111111107"/>
    <n v="0"/>
    <n v="0"/>
    <x v="0"/>
    <n v="3421.25"/>
  </r>
  <r>
    <x v="2927"/>
    <x v="2927"/>
    <s v="fasteners"/>
    <n v="5.4"/>
    <n v="887"/>
    <n v="33"/>
    <n v="175.18"/>
    <s v="Tornillería Ibérica SL"/>
    <n v="10"/>
    <n v="0.5"/>
    <n v="0.36666666666666664"/>
    <n v="2419.0909090909095"/>
    <n v="14.666666666666666"/>
    <n v="0"/>
    <n v="0"/>
    <x v="0"/>
    <n v="2394.9"/>
  </r>
  <r>
    <x v="2928"/>
    <x v="2928"/>
    <s v="fasteners"/>
    <n v="37.409999999999997"/>
    <n v="825"/>
    <n v="5"/>
    <n v="175.09"/>
    <s v="Tornillería Ibérica SL"/>
    <n v="10"/>
    <n v="0.5"/>
    <n v="5.5555555555555552E-2"/>
    <n v="14850"/>
    <n v="2.2222222222222223"/>
    <n v="0"/>
    <n v="0"/>
    <x v="0"/>
    <n v="15431.625"/>
  </r>
  <r>
    <x v="2929"/>
    <x v="2929"/>
    <s v="fasteners"/>
    <n v="20.21"/>
    <n v="452"/>
    <n v="9"/>
    <n v="175"/>
    <s v="Tornillería Ibérica SL"/>
    <n v="10"/>
    <n v="0.5"/>
    <n v="0.1"/>
    <n v="4520"/>
    <n v="4"/>
    <n v="0"/>
    <n v="0"/>
    <x v="0"/>
    <n v="4567.46"/>
  </r>
  <r>
    <x v="2930"/>
    <x v="2930"/>
    <s v="anchors"/>
    <n v="13.59"/>
    <n v="374"/>
    <n v="17"/>
    <n v="175"/>
    <s v="Fijaciones Norte SA"/>
    <n v="14"/>
    <n v="0.55000000000000004"/>
    <n v="0.18888888888888888"/>
    <n v="1980"/>
    <n v="8.31111111111111"/>
    <n v="0"/>
    <n v="0"/>
    <x v="0"/>
    <n v="2795.4630000000002"/>
  </r>
  <r>
    <x v="2931"/>
    <x v="2931"/>
    <s v="fasteners"/>
    <n v="9.69"/>
    <n v="916"/>
    <n v="18"/>
    <n v="175"/>
    <s v="Tornillería Ibérica SL"/>
    <n v="10"/>
    <n v="0.5"/>
    <n v="0.2"/>
    <n v="4580"/>
    <n v="8"/>
    <n v="0"/>
    <n v="0"/>
    <x v="0"/>
    <n v="4438.0200000000004"/>
  </r>
  <r>
    <x v="2932"/>
    <x v="2932"/>
    <s v="fasteners"/>
    <n v="13.2"/>
    <n v="0"/>
    <n v="14"/>
    <n v="174.99"/>
    <s v="Tornillería Ibérica SL"/>
    <n v="10"/>
    <n v="0.5"/>
    <n v="0.15555555555555556"/>
    <n v="0"/>
    <n v="6.2222222222222223"/>
    <n v="7"/>
    <n v="46.2"/>
    <x v="3"/>
    <n v="0"/>
  </r>
  <r>
    <x v="2933"/>
    <x v="2933"/>
    <s v="fasteners"/>
    <n v="82.49"/>
    <n v="1761"/>
    <n v="2"/>
    <n v="174.88"/>
    <s v="Tornillería Ibérica SL"/>
    <n v="10"/>
    <n v="0.5"/>
    <n v="2.2222222222222223E-2"/>
    <n v="79245"/>
    <n v="0.88888888888888895"/>
    <n v="0"/>
    <n v="0"/>
    <x v="0"/>
    <n v="72632.445000000007"/>
  </r>
  <r>
    <x v="2934"/>
    <x v="2934"/>
    <s v="fasteners"/>
    <n v="7"/>
    <n v="2200"/>
    <n v="33"/>
    <n v="174.68"/>
    <s v="Tornillería Ibérica SL"/>
    <n v="10"/>
    <n v="0.5"/>
    <n v="0.36666666666666664"/>
    <n v="6000"/>
    <n v="14.666666666666666"/>
    <n v="0"/>
    <n v="0"/>
    <x v="0"/>
    <n v="7700"/>
  </r>
  <r>
    <x v="2935"/>
    <x v="2935"/>
    <s v="fasteners"/>
    <n v="30.86"/>
    <n v="1671"/>
    <n v="6"/>
    <n v="174.66"/>
    <s v="Tornillería Ibérica SL"/>
    <n v="10"/>
    <n v="0.5"/>
    <n v="6.6666666666666666E-2"/>
    <n v="25065"/>
    <n v="2.6666666666666665"/>
    <n v="0"/>
    <n v="0"/>
    <x v="0"/>
    <n v="25783.53"/>
  </r>
  <r>
    <x v="2936"/>
    <x v="2936"/>
    <s v="fasteners"/>
    <n v="16.59"/>
    <n v="1940"/>
    <n v="11"/>
    <n v="174.51"/>
    <s v="Tornillería Ibérica SL"/>
    <n v="10"/>
    <n v="0.5"/>
    <n v="0.12222222222222222"/>
    <n v="15872.727272727274"/>
    <n v="4.8888888888888884"/>
    <n v="0"/>
    <n v="0"/>
    <x v="0"/>
    <n v="16092.3"/>
  </r>
  <r>
    <x v="2937"/>
    <x v="2937"/>
    <s v="fasteners"/>
    <n v="14.29"/>
    <n v="701"/>
    <n v="16"/>
    <n v="174.47"/>
    <s v="Tornillería Ibérica SL"/>
    <n v="10"/>
    <n v="0.5"/>
    <n v="0.17777777777777778"/>
    <n v="3943.125"/>
    <n v="7.1111111111111116"/>
    <n v="0"/>
    <n v="0"/>
    <x v="0"/>
    <n v="5008.6450000000004"/>
  </r>
  <r>
    <x v="2938"/>
    <x v="2938"/>
    <s v="fasteners"/>
    <n v="2.29"/>
    <n v="995"/>
    <n v="79"/>
    <n v="174.43"/>
    <s v="Tornillería Ibérica SL"/>
    <n v="10"/>
    <n v="0.5"/>
    <n v="0.87777777777777777"/>
    <n v="1133.5443037974683"/>
    <n v="35.111111111111114"/>
    <n v="0"/>
    <n v="0"/>
    <x v="0"/>
    <n v="1139.2750000000001"/>
  </r>
  <r>
    <x v="2939"/>
    <x v="2939"/>
    <s v="fasteners"/>
    <n v="30.8"/>
    <n v="1373"/>
    <n v="6"/>
    <n v="174.35"/>
    <s v="Tornillería Ibérica SL"/>
    <n v="10"/>
    <n v="0.5"/>
    <n v="6.6666666666666666E-2"/>
    <n v="20595"/>
    <n v="2.6666666666666665"/>
    <n v="0"/>
    <n v="0"/>
    <x v="0"/>
    <n v="21144.2"/>
  </r>
  <r>
    <x v="2940"/>
    <x v="2940"/>
    <s v="anchors"/>
    <n v="4.79"/>
    <n v="244"/>
    <n v="38"/>
    <n v="173.57"/>
    <s v="Fijaciones Norte SA"/>
    <n v="14"/>
    <n v="0.55000000000000004"/>
    <n v="0.42222222222222222"/>
    <n v="577.89473684210532"/>
    <n v="18.577777777777779"/>
    <n v="0"/>
    <n v="0"/>
    <x v="0"/>
    <n v="642.81799999999998"/>
  </r>
  <r>
    <x v="2941"/>
    <x v="2941"/>
    <s v="fasteners"/>
    <n v="57.77"/>
    <n v="628"/>
    <n v="3"/>
    <n v="173.31"/>
    <s v="Tornillería Ibérica SL"/>
    <n v="10"/>
    <n v="0.5"/>
    <n v="3.3333333333333333E-2"/>
    <n v="18840"/>
    <n v="1.3333333333333333"/>
    <n v="0"/>
    <n v="0"/>
    <x v="0"/>
    <n v="18139.78"/>
  </r>
  <r>
    <x v="2942"/>
    <x v="2942"/>
    <s v="fasteners"/>
    <n v="31.39"/>
    <n v="662"/>
    <n v="6"/>
    <n v="173.28"/>
    <s v="Tornillería Ibérica SL"/>
    <n v="10"/>
    <n v="0.5"/>
    <n v="6.6666666666666666E-2"/>
    <n v="9930"/>
    <n v="2.6666666666666665"/>
    <n v="0"/>
    <n v="0"/>
    <x v="0"/>
    <n v="10390.09"/>
  </r>
  <r>
    <x v="2943"/>
    <x v="2943"/>
    <s v="fasteners"/>
    <n v="36.380000000000003"/>
    <n v="1081"/>
    <n v="5"/>
    <n v="173.17"/>
    <s v="Tornillería Ibérica SL"/>
    <n v="10"/>
    <n v="0.5"/>
    <n v="5.5555555555555552E-2"/>
    <n v="19458"/>
    <n v="2.2222222222222223"/>
    <n v="0"/>
    <n v="0"/>
    <x v="0"/>
    <n v="19663.39"/>
  </r>
  <r>
    <x v="2944"/>
    <x v="2944"/>
    <s v="fasteners"/>
    <n v="2.39"/>
    <n v="12"/>
    <n v="75"/>
    <n v="173.02"/>
    <s v="Tornillería Ibérica SL"/>
    <n v="10"/>
    <n v="0.5"/>
    <n v="0.83333333333333337"/>
    <n v="14.399999999999999"/>
    <n v="33.333333333333336"/>
    <n v="22"/>
    <n v="26.29"/>
    <x v="1"/>
    <n v="14.34"/>
  </r>
  <r>
    <x v="2945"/>
    <x v="2945"/>
    <s v="anchors"/>
    <n v="20.29"/>
    <n v="629"/>
    <n v="9"/>
    <n v="172.89"/>
    <s v="Fijaciones Norte SA"/>
    <n v="14"/>
    <n v="0.55000000000000004"/>
    <n v="0.1"/>
    <n v="6290"/>
    <n v="4.4000000000000004"/>
    <n v="0"/>
    <n v="0"/>
    <x v="0"/>
    <n v="7019.3254999999999"/>
  </r>
  <r>
    <x v="2946"/>
    <x v="2946"/>
    <s v="fasteners"/>
    <n v="5.99"/>
    <n v="549"/>
    <n v="31"/>
    <n v="172.73"/>
    <s v="Tornillería Ibérica SL"/>
    <n v="10"/>
    <n v="0.5"/>
    <n v="0.34444444444444444"/>
    <n v="1593.8709677419356"/>
    <n v="13.777777777777779"/>
    <n v="0"/>
    <n v="0"/>
    <x v="0"/>
    <n v="1644.2550000000001"/>
  </r>
  <r>
    <x v="2947"/>
    <x v="2947"/>
    <s v="fasteners"/>
    <n v="36.880000000000003"/>
    <n v="0"/>
    <n v="5"/>
    <n v="172.6"/>
    <s v="Tornillería Ibérica SL"/>
    <n v="10"/>
    <n v="0.5"/>
    <n v="5.5555555555555552E-2"/>
    <n v="0"/>
    <n v="2.2222222222222223"/>
    <n v="3"/>
    <n v="55.32"/>
    <x v="3"/>
    <n v="0"/>
  </r>
  <r>
    <x v="2948"/>
    <x v="2948"/>
    <s v="fasteners"/>
    <n v="35.799999999999997"/>
    <n v="433"/>
    <n v="5"/>
    <n v="172.57"/>
    <s v="Tornillería Ibérica SL"/>
    <n v="10"/>
    <n v="0.5"/>
    <n v="5.5555555555555552E-2"/>
    <n v="7794"/>
    <n v="2.2222222222222223"/>
    <n v="0"/>
    <n v="0"/>
    <x v="0"/>
    <n v="7750.7"/>
  </r>
  <r>
    <x v="2949"/>
    <x v="2949"/>
    <s v="fasteners"/>
    <n v="6.4"/>
    <n v="885"/>
    <n v="28"/>
    <n v="172.44"/>
    <s v="Tornillería Ibérica SL"/>
    <n v="10"/>
    <n v="0.5"/>
    <n v="0.31111111111111112"/>
    <n v="2844.6428571428569"/>
    <n v="12.444444444444445"/>
    <n v="0"/>
    <n v="0"/>
    <x v="0"/>
    <n v="2832"/>
  </r>
  <r>
    <x v="2950"/>
    <x v="2950"/>
    <s v="fasteners"/>
    <n v="12.2"/>
    <n v="2091"/>
    <n v="15"/>
    <n v="171.97"/>
    <s v="Tornillería Ibérica SL"/>
    <n v="10"/>
    <n v="0.5"/>
    <n v="0.16666666666666666"/>
    <n v="12546"/>
    <n v="6.6666666666666661"/>
    <n v="0"/>
    <n v="0"/>
    <x v="0"/>
    <n v="12755.1"/>
  </r>
  <r>
    <x v="2951"/>
    <x v="2951"/>
    <s v="fasteners"/>
    <n v="1.89"/>
    <n v="240"/>
    <n v="96"/>
    <n v="171.97"/>
    <s v="Tornillería Ibérica SL"/>
    <n v="10"/>
    <n v="0.5"/>
    <n v="1.0666666666666667"/>
    <n v="225"/>
    <n v="42.666666666666664"/>
    <n v="0"/>
    <n v="0"/>
    <x v="0"/>
    <n v="226.8"/>
  </r>
  <r>
    <x v="2952"/>
    <x v="2952"/>
    <s v="fasteners"/>
    <n v="4.8899999999999997"/>
    <n v="1229"/>
    <n v="37"/>
    <n v="171.66"/>
    <s v="Tornillería Ibérica SL"/>
    <n v="10"/>
    <n v="0.5"/>
    <n v="0.41111111111111109"/>
    <n v="2989.4594594594596"/>
    <n v="16.444444444444443"/>
    <n v="0"/>
    <n v="0"/>
    <x v="0"/>
    <n v="3004.9050000000002"/>
  </r>
  <r>
    <x v="2953"/>
    <x v="2953"/>
    <s v="fasteners"/>
    <n v="18.05"/>
    <n v="663"/>
    <n v="11"/>
    <n v="171.5"/>
    <s v="Tornillería Ibérica SL"/>
    <n v="10"/>
    <n v="0.5"/>
    <n v="0.12222222222222222"/>
    <n v="5424.545454545455"/>
    <n v="4.8888888888888884"/>
    <n v="0"/>
    <n v="0"/>
    <x v="0"/>
    <n v="5983.5749999999998"/>
  </r>
  <r>
    <x v="2954"/>
    <x v="2954"/>
    <s v="fasteners"/>
    <n v="8.65"/>
    <n v="1218"/>
    <n v="21"/>
    <n v="171.3"/>
    <s v="Tornillería Ibérica SL"/>
    <n v="10"/>
    <n v="0.5"/>
    <n v="0.23333333333333334"/>
    <n v="5220"/>
    <n v="9.3333333333333339"/>
    <n v="0"/>
    <n v="0"/>
    <x v="0"/>
    <n v="5267.85"/>
  </r>
  <r>
    <x v="2955"/>
    <x v="2955"/>
    <s v="fasteners"/>
    <n v="3.29"/>
    <n v="1663"/>
    <n v="69"/>
    <n v="170.56"/>
    <s v="Tornillería Ibérica SL"/>
    <n v="10"/>
    <n v="0.5"/>
    <n v="0.76666666666666672"/>
    <n v="2169.1304347826085"/>
    <n v="30.666666666666668"/>
    <n v="0"/>
    <n v="0"/>
    <x v="0"/>
    <n v="2735.6350000000002"/>
  </r>
  <r>
    <x v="2956"/>
    <x v="2956"/>
    <s v="fasteners"/>
    <n v="11.1"/>
    <n v="1490"/>
    <n v="16"/>
    <n v="170.26"/>
    <s v="Tornillería Ibérica SL"/>
    <n v="10"/>
    <n v="0.5"/>
    <n v="0.17777777777777778"/>
    <n v="8381.25"/>
    <n v="7.1111111111111116"/>
    <n v="0"/>
    <n v="0"/>
    <x v="0"/>
    <n v="8269.5"/>
  </r>
  <r>
    <x v="2957"/>
    <x v="2957"/>
    <s v="fasteners"/>
    <n v="7"/>
    <n v="1448"/>
    <n v="26"/>
    <n v="170.24"/>
    <s v="Tornillería Ibérica SL"/>
    <n v="10"/>
    <n v="0.5"/>
    <n v="0.28888888888888886"/>
    <n v="5012.3076923076924"/>
    <n v="11.555555555555554"/>
    <n v="0"/>
    <n v="0"/>
    <x v="0"/>
    <n v="5068"/>
  </r>
  <r>
    <x v="2958"/>
    <x v="2958"/>
    <s v="anchors"/>
    <n v="11.5"/>
    <n v="1517"/>
    <n v="15"/>
    <n v="170.2"/>
    <s v="Fijaciones Norte SA"/>
    <n v="14"/>
    <n v="0.55000000000000004"/>
    <n v="0.16666666666666666"/>
    <n v="9102"/>
    <n v="7.333333333333333"/>
    <n v="0"/>
    <n v="0"/>
    <x v="0"/>
    <n v="9595.0249999999996"/>
  </r>
  <r>
    <x v="2959"/>
    <x v="2959"/>
    <s v="anchors"/>
    <n v="4.6900000000000004"/>
    <n v="1618"/>
    <n v="37"/>
    <n v="170.07"/>
    <s v="Fijaciones Norte SA"/>
    <n v="14"/>
    <n v="0.55000000000000004"/>
    <n v="0.41111111111111109"/>
    <n v="3935.6756756756758"/>
    <n v="18.088888888888889"/>
    <n v="0"/>
    <n v="0"/>
    <x v="0"/>
    <n v="4173.6310000000003"/>
  </r>
  <r>
    <x v="2960"/>
    <x v="2960"/>
    <s v="fasteners"/>
    <n v="34"/>
    <n v="500"/>
    <n v="5"/>
    <n v="170"/>
    <s v="Tornillería Ibérica SL"/>
    <n v="10"/>
    <n v="0.5"/>
    <n v="5.5555555555555552E-2"/>
    <n v="9000"/>
    <n v="2.2222222222222223"/>
    <n v="0"/>
    <n v="0"/>
    <x v="0"/>
    <n v="8500"/>
  </r>
  <r>
    <x v="2961"/>
    <x v="2961"/>
    <s v="fasteners"/>
    <n v="3.5"/>
    <n v="121"/>
    <n v="51"/>
    <n v="169.96"/>
    <s v="Tornillería Ibérica SL"/>
    <n v="10"/>
    <n v="0.5"/>
    <n v="0.56666666666666665"/>
    <n v="213.52941176470588"/>
    <n v="22.666666666666664"/>
    <n v="0"/>
    <n v="0"/>
    <x v="0"/>
    <n v="211.75"/>
  </r>
  <r>
    <x v="2962"/>
    <x v="2962"/>
    <s v="fasteners"/>
    <n v="52.46"/>
    <n v="18"/>
    <n v="4"/>
    <n v="169.88"/>
    <s v="Tornillería Ibérica SL"/>
    <n v="10"/>
    <n v="0.5"/>
    <n v="4.4444444444444446E-2"/>
    <n v="405"/>
    <n v="1.7777777777777779"/>
    <n v="0"/>
    <n v="0"/>
    <x v="0"/>
    <n v="472.14"/>
  </r>
  <r>
    <x v="2963"/>
    <x v="2963"/>
    <s v="fasteners"/>
    <n v="15.05"/>
    <n v="529"/>
    <n v="12"/>
    <n v="169.8"/>
    <s v="Tornillería Ibérica SL"/>
    <n v="10"/>
    <n v="0.5"/>
    <n v="0.13333333333333333"/>
    <n v="3967.5"/>
    <n v="5.333333333333333"/>
    <n v="0"/>
    <n v="0"/>
    <x v="0"/>
    <n v="3980.7249999999999"/>
  </r>
  <r>
    <x v="2964"/>
    <x v="2964"/>
    <s v="fasteners"/>
    <n v="7.49"/>
    <n v="224"/>
    <n v="24"/>
    <n v="169.56"/>
    <s v="Tornillería Ibérica SL"/>
    <n v="10"/>
    <n v="0.5"/>
    <n v="0.26666666666666666"/>
    <n v="840"/>
    <n v="10.666666666666666"/>
    <n v="0"/>
    <n v="0"/>
    <x v="0"/>
    <n v="838.88"/>
  </r>
  <r>
    <x v="2965"/>
    <x v="2965"/>
    <s v="anchors"/>
    <n v="2.4900000000000002"/>
    <n v="6"/>
    <n v="70"/>
    <n v="169.55"/>
    <s v="Fijaciones Norte SA"/>
    <n v="14"/>
    <n v="0.55000000000000004"/>
    <n v="0.77777777777777779"/>
    <n v="7.7142857142857144"/>
    <n v="34.222222222222221"/>
    <n v="29"/>
    <n v="39.715499999999999"/>
    <x v="1"/>
    <n v="8.2170000000000005"/>
  </r>
  <r>
    <x v="2966"/>
    <x v="2966"/>
    <s v="fasteners"/>
    <n v="15.05"/>
    <n v="1794"/>
    <n v="12"/>
    <n v="169.5"/>
    <s v="Tornillería Ibérica SL"/>
    <n v="10"/>
    <n v="0.5"/>
    <n v="0.13333333333333333"/>
    <n v="13455"/>
    <n v="5.333333333333333"/>
    <n v="0"/>
    <n v="0"/>
    <x v="0"/>
    <n v="13499.85"/>
  </r>
  <r>
    <x v="2967"/>
    <x v="2967"/>
    <s v="anchors"/>
    <n v="4.1900000000000004"/>
    <n v="1428"/>
    <n v="41"/>
    <n v="169.3"/>
    <s v="Fijaciones Norte SA"/>
    <n v="14"/>
    <n v="0.55000000000000004"/>
    <n v="0.45555555555555555"/>
    <n v="3134.6341463414633"/>
    <n v="20.044444444444444"/>
    <n v="0"/>
    <n v="0"/>
    <x v="0"/>
    <n v="3290.826"/>
  </r>
  <r>
    <x v="2968"/>
    <x v="2968"/>
    <s v="fasteners"/>
    <n v="22.45"/>
    <n v="1137"/>
    <n v="8"/>
    <n v="168.8"/>
    <s v="Tornillería Ibérica SL"/>
    <n v="10"/>
    <n v="0.5"/>
    <n v="8.8888888888888892E-2"/>
    <n v="12791.25"/>
    <n v="3.5555555555555558"/>
    <n v="0"/>
    <n v="0"/>
    <x v="0"/>
    <n v="12762.825000000001"/>
  </r>
  <r>
    <x v="2969"/>
    <x v="2969"/>
    <s v="fasteners"/>
    <n v="3.5"/>
    <n v="1338"/>
    <n v="51"/>
    <n v="168.77"/>
    <s v="Tornillería Ibérica SL"/>
    <n v="10"/>
    <n v="0.5"/>
    <n v="0.56666666666666665"/>
    <n v="2361.1764705882351"/>
    <n v="22.666666666666664"/>
    <n v="0"/>
    <n v="0"/>
    <x v="0"/>
    <n v="2341.5"/>
  </r>
  <r>
    <x v="2970"/>
    <x v="2970"/>
    <s v="anchors"/>
    <n v="5.09"/>
    <n v="1334"/>
    <n v="34"/>
    <n v="168.76"/>
    <s v="Fijaciones Norte SA"/>
    <n v="14"/>
    <n v="0.55000000000000004"/>
    <n v="0.37777777777777777"/>
    <n v="3531.1764705882356"/>
    <n v="16.62222222222222"/>
    <n v="0"/>
    <n v="0"/>
    <x v="0"/>
    <n v="3734.5329999999999"/>
  </r>
  <r>
    <x v="2971"/>
    <x v="2971"/>
    <s v="fasteners"/>
    <n v="11.29"/>
    <n v="444"/>
    <n v="16"/>
    <n v="168.72"/>
    <s v="Tornillería Ibérica SL"/>
    <n v="10"/>
    <n v="0.5"/>
    <n v="0.17777777777777778"/>
    <n v="2497.5"/>
    <n v="7.1111111111111116"/>
    <n v="0"/>
    <n v="0"/>
    <x v="0"/>
    <n v="2506.38"/>
  </r>
  <r>
    <x v="2972"/>
    <x v="2972"/>
    <s v="fasteners"/>
    <n v="18.920000000000002"/>
    <n v="1653"/>
    <n v="9"/>
    <n v="168.4"/>
    <s v="Tornillería Ibérica SL"/>
    <n v="10"/>
    <n v="0.5"/>
    <n v="0.1"/>
    <n v="16530"/>
    <n v="4"/>
    <n v="0"/>
    <n v="0"/>
    <x v="0"/>
    <n v="15637.38"/>
  </r>
  <r>
    <x v="2973"/>
    <x v="2973"/>
    <s v="fasteners"/>
    <n v="19.8"/>
    <n v="1158"/>
    <n v="9"/>
    <n v="168.33"/>
    <s v="Tornillería Ibérica SL"/>
    <n v="10"/>
    <n v="0.5"/>
    <n v="0.1"/>
    <n v="11580"/>
    <n v="4"/>
    <n v="0"/>
    <n v="0"/>
    <x v="0"/>
    <n v="11464.2"/>
  </r>
  <r>
    <x v="2974"/>
    <x v="2974"/>
    <s v="fasteners"/>
    <n v="15.05"/>
    <n v="316"/>
    <n v="12"/>
    <n v="168.3"/>
    <s v="Tornillería Ibérica SL"/>
    <n v="10"/>
    <n v="0.5"/>
    <n v="0.13333333333333333"/>
    <n v="2370"/>
    <n v="5.333333333333333"/>
    <n v="0"/>
    <n v="0"/>
    <x v="0"/>
    <n v="2377.9"/>
  </r>
  <r>
    <x v="2975"/>
    <x v="2975"/>
    <s v="fasteners"/>
    <n v="4.8899999999999997"/>
    <n v="147"/>
    <n v="35"/>
    <n v="168.01"/>
    <s v="Tornillería Ibérica SL"/>
    <n v="10"/>
    <n v="0.5"/>
    <n v="0.3888888888888889"/>
    <n v="378"/>
    <n v="15.555555555555555"/>
    <n v="0"/>
    <n v="0"/>
    <x v="0"/>
    <n v="359.41500000000002"/>
  </r>
  <r>
    <x v="2976"/>
    <x v="2976"/>
    <s v="fasteners"/>
    <n v="15.19"/>
    <n v="9"/>
    <n v="11"/>
    <n v="168"/>
    <s v="Tornillería Ibérica SL"/>
    <n v="10"/>
    <n v="0.5"/>
    <n v="0.12222222222222222"/>
    <n v="73.63636363636364"/>
    <n v="4.8888888888888884"/>
    <n v="0"/>
    <n v="0"/>
    <x v="2"/>
    <n v="68.355000000000004"/>
  </r>
  <r>
    <x v="2977"/>
    <x v="2977"/>
    <s v="fasteners"/>
    <n v="8.6"/>
    <n v="1009"/>
    <n v="23"/>
    <n v="167.78"/>
    <s v="Tornillería Ibérica SL"/>
    <n v="10"/>
    <n v="0.5"/>
    <n v="0.25555555555555554"/>
    <n v="3948.2608695652175"/>
    <n v="10.222222222222221"/>
    <n v="0"/>
    <n v="0"/>
    <x v="0"/>
    <n v="4338.7"/>
  </r>
  <r>
    <x v="2978"/>
    <x v="2978"/>
    <s v="anchors"/>
    <n v="4.59"/>
    <n v="389"/>
    <n v="37"/>
    <n v="167.71"/>
    <s v="Fijaciones Norte SA"/>
    <n v="14"/>
    <n v="0.55000000000000004"/>
    <n v="0.41111111111111109"/>
    <n v="946.21621621621625"/>
    <n v="18.088888888888889"/>
    <n v="0"/>
    <n v="0"/>
    <x v="0"/>
    <n v="982.03049999999996"/>
  </r>
  <r>
    <x v="2979"/>
    <x v="2979"/>
    <s v="fasteners"/>
    <n v="55.9"/>
    <n v="1310"/>
    <n v="3"/>
    <n v="167.7"/>
    <s v="Tornillería Ibérica SL"/>
    <n v="10"/>
    <n v="0.5"/>
    <n v="3.3333333333333333E-2"/>
    <n v="39300"/>
    <n v="1.3333333333333333"/>
    <n v="0"/>
    <n v="0"/>
    <x v="0"/>
    <n v="36614.5"/>
  </r>
  <r>
    <x v="2980"/>
    <x v="2980"/>
    <s v="fasteners"/>
    <n v="25.1"/>
    <n v="1195"/>
    <n v="7"/>
    <n v="167.66"/>
    <s v="Tornillería Ibérica SL"/>
    <n v="10"/>
    <n v="0.5"/>
    <n v="7.7777777777777779E-2"/>
    <n v="15364.285714285714"/>
    <n v="3.1111111111111112"/>
    <n v="0"/>
    <n v="0"/>
    <x v="0"/>
    <n v="14997.25"/>
  </r>
  <r>
    <x v="2981"/>
    <x v="2981"/>
    <s v="fasteners"/>
    <n v="29.9"/>
    <n v="627"/>
    <n v="6"/>
    <n v="167.45"/>
    <s v="Tornillería Ibérica SL"/>
    <n v="10"/>
    <n v="0.5"/>
    <n v="6.6666666666666666E-2"/>
    <n v="9405"/>
    <n v="2.6666666666666665"/>
    <n v="0"/>
    <n v="0"/>
    <x v="0"/>
    <n v="9373.65"/>
  </r>
  <r>
    <x v="2982"/>
    <x v="2982"/>
    <s v="fasteners"/>
    <n v="7.69"/>
    <n v="1502"/>
    <n v="23"/>
    <n v="167.41"/>
    <s v="Tornillería Ibérica SL"/>
    <n v="10"/>
    <n v="0.5"/>
    <n v="0.25555555555555554"/>
    <n v="5877.3913043478269"/>
    <n v="10.222222222222221"/>
    <n v="0"/>
    <n v="0"/>
    <x v="0"/>
    <n v="5775.19"/>
  </r>
  <r>
    <x v="2983"/>
    <x v="2983"/>
    <s v="anchors"/>
    <n v="55.79"/>
    <n v="2077"/>
    <n v="3"/>
    <n v="167.37"/>
    <s v="Fijaciones Norte SA"/>
    <n v="14"/>
    <n v="0.55000000000000004"/>
    <n v="3.3333333333333333E-2"/>
    <n v="62310"/>
    <n v="1.4666666666666666"/>
    <n v="0"/>
    <n v="0"/>
    <x v="0"/>
    <n v="63731.7065"/>
  </r>
  <r>
    <x v="2984"/>
    <x v="2984"/>
    <s v="anchors"/>
    <n v="2.89"/>
    <n v="2062"/>
    <n v="60"/>
    <n v="167.12"/>
    <s v="Fijaciones Norte SA"/>
    <n v="14"/>
    <n v="0.55000000000000004"/>
    <n v="0.66666666666666663"/>
    <n v="3093"/>
    <n v="29.333333333333332"/>
    <n v="0"/>
    <n v="0"/>
    <x v="0"/>
    <n v="3277.549"/>
  </r>
  <r>
    <x v="2985"/>
    <x v="2985"/>
    <s v="anchors"/>
    <n v="7.19"/>
    <n v="0"/>
    <n v="27"/>
    <n v="166.57"/>
    <s v="Fijaciones Norte SA"/>
    <n v="14"/>
    <n v="0.55000000000000004"/>
    <n v="0.3"/>
    <n v="0"/>
    <n v="13.2"/>
    <n v="14"/>
    <n v="55.363"/>
    <x v="3"/>
    <n v="0"/>
  </r>
  <r>
    <x v="2986"/>
    <x v="2986"/>
    <s v="fasteners"/>
    <n v="20.6"/>
    <n v="2109"/>
    <n v="8"/>
    <n v="166.04"/>
    <s v="Tornillería Ibérica SL"/>
    <n v="10"/>
    <n v="0.5"/>
    <n v="8.8888888888888892E-2"/>
    <n v="23726.25"/>
    <n v="3.5555555555555558"/>
    <n v="0"/>
    <n v="0"/>
    <x v="0"/>
    <n v="21722.7"/>
  </r>
  <r>
    <x v="2987"/>
    <x v="2987"/>
    <s v="fasteners"/>
    <n v="9.69"/>
    <n v="553"/>
    <n v="18"/>
    <n v="165.84"/>
    <s v="Tornillería Ibérica SL"/>
    <n v="10"/>
    <n v="0.5"/>
    <n v="0.2"/>
    <n v="2765"/>
    <n v="8"/>
    <n v="0"/>
    <n v="0"/>
    <x v="0"/>
    <n v="2679.2849999999999"/>
  </r>
  <r>
    <x v="2988"/>
    <x v="2988"/>
    <s v="fasteners"/>
    <n v="1.89"/>
    <n v="534"/>
    <n v="92"/>
    <n v="165.81"/>
    <s v="Tornillería Ibérica SL"/>
    <n v="10"/>
    <n v="0.5"/>
    <n v="1.0222222222222221"/>
    <n v="522.39130434782612"/>
    <n v="40.888888888888886"/>
    <n v="0"/>
    <n v="0"/>
    <x v="0"/>
    <n v="504.63"/>
  </r>
  <r>
    <x v="2989"/>
    <x v="2989"/>
    <s v="fasteners"/>
    <n v="32.67"/>
    <n v="1822"/>
    <n v="5"/>
    <n v="165.31"/>
    <s v="Tornillería Ibérica SL"/>
    <n v="10"/>
    <n v="0.5"/>
    <n v="5.5555555555555552E-2"/>
    <n v="32796"/>
    <n v="2.2222222222222223"/>
    <n v="0"/>
    <n v="0"/>
    <x v="0"/>
    <n v="29762.37"/>
  </r>
  <r>
    <x v="2990"/>
    <x v="2990"/>
    <s v="fasteners"/>
    <n v="55.1"/>
    <n v="2091"/>
    <n v="3"/>
    <n v="165.3"/>
    <s v="Tornillería Ibérica SL"/>
    <n v="10"/>
    <n v="0.5"/>
    <n v="3.3333333333333333E-2"/>
    <n v="62730"/>
    <n v="1.3333333333333333"/>
    <n v="0"/>
    <n v="0"/>
    <x v="0"/>
    <n v="57607.05"/>
  </r>
  <r>
    <x v="2991"/>
    <x v="2991"/>
    <s v="fasteners"/>
    <n v="7.49"/>
    <n v="1650"/>
    <n v="23"/>
    <n v="165.22"/>
    <s v="Tornillería Ibérica SL"/>
    <n v="10"/>
    <n v="0.5"/>
    <n v="0.25555555555555554"/>
    <n v="6456.521739130435"/>
    <n v="10.222222222222221"/>
    <n v="0"/>
    <n v="0"/>
    <x v="0"/>
    <n v="6179.25"/>
  </r>
  <r>
    <x v="2992"/>
    <x v="2992"/>
    <s v="fasteners"/>
    <n v="3.2"/>
    <n v="1680"/>
    <n v="55"/>
    <n v="165.2"/>
    <s v="Tornillería Ibérica SL"/>
    <n v="10"/>
    <n v="0.5"/>
    <n v="0.61111111111111116"/>
    <n v="2749.090909090909"/>
    <n v="24.444444444444446"/>
    <n v="0"/>
    <n v="0"/>
    <x v="0"/>
    <n v="2688"/>
  </r>
  <r>
    <x v="2993"/>
    <x v="2993"/>
    <s v="fasteners"/>
    <n v="18.5"/>
    <n v="463"/>
    <n v="9"/>
    <n v="165.02"/>
    <s v="Tornillería Ibérica SL"/>
    <n v="10"/>
    <n v="0.5"/>
    <n v="0.1"/>
    <n v="4630"/>
    <n v="4"/>
    <n v="0"/>
    <n v="0"/>
    <x v="0"/>
    <n v="4282.75"/>
  </r>
  <r>
    <x v="2994"/>
    <x v="2994"/>
    <s v="fasteners"/>
    <n v="10.68"/>
    <n v="501"/>
    <n v="16"/>
    <n v="164.94"/>
    <s v="Tornillería Ibérica SL"/>
    <n v="10"/>
    <n v="0.5"/>
    <n v="0.17777777777777778"/>
    <n v="2818.125"/>
    <n v="7.1111111111111116"/>
    <n v="0"/>
    <n v="0"/>
    <x v="0"/>
    <n v="2675.34"/>
  </r>
  <r>
    <x v="2995"/>
    <x v="2995"/>
    <s v="fasteners"/>
    <n v="41.44"/>
    <n v="730"/>
    <n v="4"/>
    <n v="164.93"/>
    <s v="Tornillería Ibérica SL"/>
    <n v="10"/>
    <n v="0.5"/>
    <n v="4.4444444444444446E-2"/>
    <n v="16425"/>
    <n v="1.7777777777777779"/>
    <n v="0"/>
    <n v="0"/>
    <x v="0"/>
    <n v="15125.6"/>
  </r>
  <r>
    <x v="2996"/>
    <x v="2996"/>
    <s v="fasteners"/>
    <n v="16.3"/>
    <n v="1113"/>
    <n v="13"/>
    <n v="164.84"/>
    <s v="Tornillería Ibérica SL"/>
    <n v="10"/>
    <n v="0.5"/>
    <n v="0.14444444444444443"/>
    <n v="7705.3846153846162"/>
    <n v="5.7777777777777768"/>
    <n v="0"/>
    <n v="0"/>
    <x v="0"/>
    <n v="9070.9500000000007"/>
  </r>
  <r>
    <x v="2997"/>
    <x v="2997"/>
    <s v="fasteners"/>
    <n v="15.91"/>
    <n v="2003"/>
    <n v="10"/>
    <n v="164.8"/>
    <s v="Tornillería Ibérica SL"/>
    <n v="10"/>
    <n v="0.5"/>
    <n v="0.1111111111111111"/>
    <n v="18027"/>
    <n v="4.4444444444444446"/>
    <n v="0"/>
    <n v="0"/>
    <x v="0"/>
    <n v="15933.865"/>
  </r>
  <r>
    <x v="2998"/>
    <x v="2998"/>
    <s v="fasteners"/>
    <n v="27.7"/>
    <n v="1829"/>
    <n v="6"/>
    <n v="164.52"/>
    <s v="Tornillería Ibérica SL"/>
    <n v="10"/>
    <n v="0.5"/>
    <n v="6.6666666666666666E-2"/>
    <n v="27435"/>
    <n v="2.6666666666666665"/>
    <n v="0"/>
    <n v="0"/>
    <x v="0"/>
    <n v="25331.65"/>
  </r>
  <r>
    <x v="2999"/>
    <x v="2999"/>
    <s v="fasteners"/>
    <n v="2.79"/>
    <n v="1566"/>
    <n v="77"/>
    <n v="164.47"/>
    <s v="Tornillería Ibérica SL"/>
    <n v="10"/>
    <n v="0.5"/>
    <n v="0.85555555555555551"/>
    <n v="1830.3896103896104"/>
    <n v="34.222222222222221"/>
    <n v="0"/>
    <n v="0"/>
    <x v="0"/>
    <n v="2184.5700000000002"/>
  </r>
  <r>
    <x v="3000"/>
    <x v="3000"/>
    <s v="anchors"/>
    <n v="2.69"/>
    <n v="86"/>
    <n v="65"/>
    <n v="164.33"/>
    <s v="Fijaciones Norte SA"/>
    <n v="14"/>
    <n v="0.55000000000000004"/>
    <n v="0.72222222222222221"/>
    <n v="119.07692307692308"/>
    <n v="31.777777777777779"/>
    <n v="0"/>
    <n v="0"/>
    <x v="2"/>
    <n v="127.23699999999999"/>
  </r>
  <r>
    <x v="3001"/>
    <x v="3001"/>
    <s v="fasteners"/>
    <n v="13.2"/>
    <n v="240"/>
    <n v="13"/>
    <n v="164.18"/>
    <s v="Tornillería Ibérica SL"/>
    <n v="10"/>
    <n v="0.5"/>
    <n v="0.14444444444444443"/>
    <n v="1661.5384615384617"/>
    <n v="5.7777777777777768"/>
    <n v="0"/>
    <n v="0"/>
    <x v="0"/>
    <n v="1584"/>
  </r>
  <r>
    <x v="3002"/>
    <x v="3002"/>
    <s v="fasteners"/>
    <n v="28.6"/>
    <n v="1392"/>
    <n v="6"/>
    <n v="164.16"/>
    <s v="Tornillería Ibérica SL"/>
    <n v="10"/>
    <n v="0.5"/>
    <n v="6.6666666666666666E-2"/>
    <n v="20880"/>
    <n v="2.6666666666666665"/>
    <n v="0"/>
    <n v="0"/>
    <x v="0"/>
    <n v="19905.599999999999"/>
  </r>
  <r>
    <x v="3003"/>
    <x v="3003"/>
    <s v="anchors"/>
    <n v="5.99"/>
    <n v="1513"/>
    <n v="28"/>
    <n v="163.76"/>
    <s v="Fijaciones Norte SA"/>
    <n v="14"/>
    <n v="0.55000000000000004"/>
    <n v="0.31111111111111112"/>
    <n v="4863.2142857142853"/>
    <n v="13.68888888888889"/>
    <n v="0"/>
    <n v="0"/>
    <x v="0"/>
    <n v="4984.5784999999996"/>
  </r>
  <r>
    <x v="3004"/>
    <x v="3004"/>
    <s v="fasteners"/>
    <n v="7.02"/>
    <n v="1118"/>
    <n v="24"/>
    <n v="163.58000000000001"/>
    <s v="Tornillería Ibérica SL"/>
    <n v="10"/>
    <n v="0.5"/>
    <n v="0.26666666666666666"/>
    <n v="4192.5"/>
    <n v="10.666666666666666"/>
    <n v="0"/>
    <n v="0"/>
    <x v="0"/>
    <n v="3924.18"/>
  </r>
  <r>
    <x v="3005"/>
    <x v="3005"/>
    <s v="anchors"/>
    <n v="16.989999999999998"/>
    <n v="1079"/>
    <n v="10"/>
    <n v="162.76"/>
    <s v="Fijaciones Norte SA"/>
    <n v="14"/>
    <n v="0.55000000000000004"/>
    <n v="0.1111111111111111"/>
    <n v="9711"/>
    <n v="4.8888888888888884"/>
    <n v="0"/>
    <n v="0"/>
    <x v="0"/>
    <n v="10082.7155"/>
  </r>
  <r>
    <x v="3006"/>
    <x v="3006"/>
    <s v="fasteners"/>
    <n v="55.6"/>
    <n v="0"/>
    <n v="3"/>
    <n v="162.35"/>
    <s v="Tornillería Ibérica SL"/>
    <n v="10"/>
    <n v="0.5"/>
    <n v="3.3333333333333333E-2"/>
    <n v="0"/>
    <n v="1.3333333333333333"/>
    <n v="2"/>
    <n v="55.6"/>
    <x v="3"/>
    <n v="0"/>
  </r>
  <r>
    <x v="3007"/>
    <x v="3007"/>
    <s v="fasteners"/>
    <n v="32.68"/>
    <n v="1117"/>
    <n v="5"/>
    <n v="162.1"/>
    <s v="Tornillería Ibérica SL"/>
    <n v="10"/>
    <n v="0.5"/>
    <n v="5.5555555555555552E-2"/>
    <n v="20106"/>
    <n v="2.2222222222222223"/>
    <n v="0"/>
    <n v="0"/>
    <x v="0"/>
    <n v="18251.78"/>
  </r>
  <r>
    <x v="3008"/>
    <x v="3008"/>
    <s v="fasteners"/>
    <n v="6.09"/>
    <n v="1838"/>
    <n v="28"/>
    <n v="161.58000000000001"/>
    <s v="Tornillería Ibérica SL"/>
    <n v="10"/>
    <n v="0.5"/>
    <n v="0.31111111111111112"/>
    <n v="5907.8571428571431"/>
    <n v="12.444444444444445"/>
    <n v="0"/>
    <n v="0"/>
    <x v="0"/>
    <n v="5596.71"/>
  </r>
  <r>
    <x v="3009"/>
    <x v="3009"/>
    <s v="fasteners"/>
    <n v="3.5"/>
    <n v="656"/>
    <n v="48"/>
    <n v="161.28"/>
    <s v="Tornillería Ibérica SL"/>
    <n v="10"/>
    <n v="0.5"/>
    <n v="0.53333333333333333"/>
    <n v="1230"/>
    <n v="21.333333333333332"/>
    <n v="0"/>
    <n v="0"/>
    <x v="0"/>
    <n v="1148"/>
  </r>
  <r>
    <x v="3010"/>
    <x v="3010"/>
    <s v="fasteners"/>
    <n v="2.29"/>
    <n v="1639"/>
    <n v="73"/>
    <n v="161.13"/>
    <s v="Tornillería Ibérica SL"/>
    <n v="10"/>
    <n v="0.5"/>
    <n v="0.81111111111111112"/>
    <n v="2020.6849315068494"/>
    <n v="32.444444444444443"/>
    <n v="0"/>
    <n v="0"/>
    <x v="0"/>
    <n v="1876.655"/>
  </r>
  <r>
    <x v="3011"/>
    <x v="3011"/>
    <s v="fasteners"/>
    <n v="39.79"/>
    <n v="64"/>
    <n v="5"/>
    <n v="161.06"/>
    <s v="Tornillería Ibérica SL"/>
    <n v="10"/>
    <n v="0.5"/>
    <n v="5.5555555555555552E-2"/>
    <n v="1152"/>
    <n v="2.2222222222222223"/>
    <n v="0"/>
    <n v="0"/>
    <x v="0"/>
    <n v="1273.28"/>
  </r>
  <r>
    <x v="3012"/>
    <x v="3012"/>
    <s v="fasteners"/>
    <n v="5.69"/>
    <n v="14"/>
    <n v="38"/>
    <n v="161.02000000000001"/>
    <s v="Tornillería Ibérica SL"/>
    <n v="10"/>
    <n v="0.5"/>
    <n v="0.42222222222222222"/>
    <n v="33.157894736842103"/>
    <n v="16.888888888888889"/>
    <n v="3"/>
    <n v="8.5350000000000001"/>
    <x v="1"/>
    <n v="39.83"/>
  </r>
  <r>
    <x v="3013"/>
    <x v="3013"/>
    <s v="fasteners"/>
    <n v="15.3"/>
    <n v="1922"/>
    <n v="11"/>
    <n v="160.97999999999999"/>
    <s v="Tornillería Ibérica SL"/>
    <n v="10"/>
    <n v="0.5"/>
    <n v="0.12222222222222222"/>
    <n v="15725.454545454546"/>
    <n v="4.8888888888888884"/>
    <n v="0"/>
    <n v="0"/>
    <x v="0"/>
    <n v="14703.3"/>
  </r>
  <r>
    <x v="3014"/>
    <x v="3014"/>
    <s v="fasteners"/>
    <n v="5.69"/>
    <n v="1824"/>
    <n v="30"/>
    <n v="160.80000000000001"/>
    <s v="Tornillería Ibérica SL"/>
    <n v="10"/>
    <n v="0.5"/>
    <n v="0.33333333333333331"/>
    <n v="5472"/>
    <n v="13.333333333333332"/>
    <n v="0"/>
    <n v="0"/>
    <x v="0"/>
    <n v="5189.28"/>
  </r>
  <r>
    <x v="3015"/>
    <x v="3015"/>
    <s v="fasteners"/>
    <n v="11.2"/>
    <n v="469"/>
    <n v="15"/>
    <n v="160.80000000000001"/>
    <s v="Tornillería Ibérica SL"/>
    <n v="10"/>
    <n v="0.5"/>
    <n v="0.16666666666666666"/>
    <n v="2814"/>
    <n v="6.6666666666666661"/>
    <n v="0"/>
    <n v="0"/>
    <x v="0"/>
    <n v="2626.4"/>
  </r>
  <r>
    <x v="3016"/>
    <x v="3016"/>
    <s v="fasteners"/>
    <n v="31.4"/>
    <n v="192"/>
    <n v="5"/>
    <n v="160.76"/>
    <s v="Tornillería Ibérica SL"/>
    <n v="10"/>
    <n v="0.5"/>
    <n v="5.5555555555555552E-2"/>
    <n v="3456"/>
    <n v="2.2222222222222223"/>
    <n v="0"/>
    <n v="0"/>
    <x v="0"/>
    <n v="3014.4"/>
  </r>
  <r>
    <x v="3017"/>
    <x v="3017"/>
    <s v="fasteners"/>
    <n v="5.92"/>
    <n v="976"/>
    <n v="33"/>
    <n v="160.59"/>
    <s v="Tornillería Ibérica SL"/>
    <n v="10"/>
    <n v="0.5"/>
    <n v="0.36666666666666664"/>
    <n v="2661.818181818182"/>
    <n v="14.666666666666666"/>
    <n v="0"/>
    <n v="0"/>
    <x v="0"/>
    <n v="2888.96"/>
  </r>
  <r>
    <x v="3018"/>
    <x v="3018"/>
    <s v="fasteners"/>
    <n v="21.08"/>
    <n v="1546"/>
    <n v="8"/>
    <n v="160.19"/>
    <s v="Tornillería Ibérica SL"/>
    <n v="10"/>
    <n v="0.5"/>
    <n v="8.8888888888888892E-2"/>
    <n v="17392.5"/>
    <n v="3.5555555555555558"/>
    <n v="0"/>
    <n v="0"/>
    <x v="0"/>
    <n v="16294.84"/>
  </r>
  <r>
    <x v="3019"/>
    <x v="3019"/>
    <s v="fasteners"/>
    <n v="3.99"/>
    <n v="295"/>
    <n v="43"/>
    <n v="160.05000000000001"/>
    <s v="Tornillería Ibérica SL"/>
    <n v="10"/>
    <n v="0.5"/>
    <n v="0.4777777777777778"/>
    <n v="617.44186046511629"/>
    <n v="19.111111111111111"/>
    <n v="0"/>
    <n v="0"/>
    <x v="0"/>
    <n v="588.52499999999998"/>
  </r>
  <r>
    <x v="3020"/>
    <x v="3020"/>
    <s v="fasteners"/>
    <n v="8"/>
    <n v="1573"/>
    <n v="25"/>
    <n v="159.74"/>
    <s v="Tornillería Ibérica SL"/>
    <n v="10"/>
    <n v="0.5"/>
    <n v="0.27777777777777779"/>
    <n v="5662.8"/>
    <n v="11.111111111111111"/>
    <n v="0"/>
    <n v="0"/>
    <x v="0"/>
    <n v="6292"/>
  </r>
  <r>
    <x v="3021"/>
    <x v="3021"/>
    <s v="fasteners"/>
    <n v="23.65"/>
    <n v="20"/>
    <n v="9"/>
    <n v="159.71"/>
    <s v="Tornillería Ibérica SL"/>
    <n v="10"/>
    <n v="0.5"/>
    <n v="0.1"/>
    <n v="200"/>
    <n v="4"/>
    <n v="0"/>
    <n v="0"/>
    <x v="0"/>
    <n v="236.5"/>
  </r>
  <r>
    <x v="3022"/>
    <x v="3022"/>
    <s v="fasteners"/>
    <n v="23.45"/>
    <n v="197"/>
    <n v="8"/>
    <n v="159.44"/>
    <s v="Tornillería Ibérica SL"/>
    <n v="10"/>
    <n v="0.5"/>
    <n v="8.8888888888888892E-2"/>
    <n v="2216.25"/>
    <n v="3.5555555555555558"/>
    <n v="0"/>
    <n v="0"/>
    <x v="0"/>
    <n v="2309.8249999999998"/>
  </r>
  <r>
    <x v="3023"/>
    <x v="3023"/>
    <s v="fasteners"/>
    <n v="79.709999999999994"/>
    <n v="499"/>
    <n v="2"/>
    <n v="159.41999999999999"/>
    <s v="Tornillería Ibérica SL"/>
    <n v="10"/>
    <n v="0.5"/>
    <n v="2.2222222222222223E-2"/>
    <n v="22455"/>
    <n v="0.88888888888888895"/>
    <n v="0"/>
    <n v="0"/>
    <x v="0"/>
    <n v="19887.645"/>
  </r>
  <r>
    <x v="3024"/>
    <x v="3024"/>
    <s v="anchors"/>
    <n v="3.39"/>
    <n v="1114"/>
    <n v="49"/>
    <n v="159.35"/>
    <s v="Fijaciones Norte SA"/>
    <n v="14"/>
    <n v="0.55000000000000004"/>
    <n v="0.5444444444444444"/>
    <n v="2046.122448979592"/>
    <n v="23.955555555555552"/>
    <n v="0"/>
    <n v="0"/>
    <x v="0"/>
    <n v="2077.0529999999999"/>
  </r>
  <r>
    <x v="3025"/>
    <x v="3025"/>
    <s v="fasteners"/>
    <n v="52.05"/>
    <n v="267"/>
    <n v="3"/>
    <n v="159.27000000000001"/>
    <s v="Tornillería Ibérica SL"/>
    <n v="10"/>
    <n v="0.5"/>
    <n v="3.3333333333333333E-2"/>
    <n v="8010"/>
    <n v="1.3333333333333333"/>
    <n v="0"/>
    <n v="0"/>
    <x v="0"/>
    <n v="6948.6750000000002"/>
  </r>
  <r>
    <x v="3026"/>
    <x v="3026"/>
    <s v="fasteners"/>
    <n v="6.79"/>
    <n v="0"/>
    <n v="24"/>
    <n v="158.91999999999999"/>
    <s v="Tornillería Ibérica SL"/>
    <n v="10"/>
    <n v="0.5"/>
    <n v="0.26666666666666666"/>
    <n v="0"/>
    <n v="10.666666666666666"/>
    <n v="11"/>
    <n v="37.344999999999999"/>
    <x v="3"/>
    <n v="0"/>
  </r>
  <r>
    <x v="3027"/>
    <x v="3027"/>
    <s v="anchors"/>
    <n v="2.4900000000000002"/>
    <n v="818"/>
    <n v="66"/>
    <n v="158.63999999999999"/>
    <s v="Fijaciones Norte SA"/>
    <n v="14"/>
    <n v="0.55000000000000004"/>
    <n v="0.73333333333333328"/>
    <n v="1115.4545454545455"/>
    <n v="32.266666666666666"/>
    <n v="0"/>
    <n v="0"/>
    <x v="0"/>
    <n v="1120.251"/>
  </r>
  <r>
    <x v="3028"/>
    <x v="3028"/>
    <s v="anchors"/>
    <n v="3.79"/>
    <n v="1302"/>
    <n v="42"/>
    <n v="158.47999999999999"/>
    <s v="Fijaciones Norte SA"/>
    <n v="14"/>
    <n v="0.55000000000000004"/>
    <n v="0.46666666666666667"/>
    <n v="2790"/>
    <n v="20.533333333333335"/>
    <n v="0"/>
    <n v="0"/>
    <x v="0"/>
    <n v="2714.0189999999998"/>
  </r>
  <r>
    <x v="3029"/>
    <x v="3029"/>
    <s v="fasteners"/>
    <n v="52.8"/>
    <n v="14"/>
    <n v="3"/>
    <n v="158.4"/>
    <s v="Tornillería Ibérica SL"/>
    <n v="10"/>
    <n v="0.5"/>
    <n v="3.3333333333333333E-2"/>
    <n v="420"/>
    <n v="1.3333333333333333"/>
    <n v="0"/>
    <n v="0"/>
    <x v="0"/>
    <n v="369.6"/>
  </r>
  <r>
    <x v="3030"/>
    <x v="3030"/>
    <s v="fasteners"/>
    <n v="15.05"/>
    <n v="436"/>
    <n v="11"/>
    <n v="158.35"/>
    <s v="Tornillería Ibérica SL"/>
    <n v="10"/>
    <n v="0.5"/>
    <n v="0.12222222222222222"/>
    <n v="3567.2727272727275"/>
    <n v="4.8888888888888884"/>
    <n v="0"/>
    <n v="0"/>
    <x v="0"/>
    <n v="3280.9"/>
  </r>
  <r>
    <x v="3031"/>
    <x v="3031"/>
    <s v="fasteners"/>
    <n v="3.39"/>
    <n v="1827"/>
    <n v="49"/>
    <n v="158.34"/>
    <s v="Tornillería Ibérica SL"/>
    <n v="10"/>
    <n v="0.5"/>
    <n v="0.5444444444444444"/>
    <n v="3355.7142857142858"/>
    <n v="21.777777777777775"/>
    <n v="0"/>
    <n v="0"/>
    <x v="0"/>
    <n v="3096.7649999999999"/>
  </r>
  <r>
    <x v="3032"/>
    <x v="3032"/>
    <s v="fasteners"/>
    <n v="23.99"/>
    <n v="309"/>
    <n v="7"/>
    <n v="158.33000000000001"/>
    <s v="Tornillería Ibérica SL"/>
    <n v="10"/>
    <n v="0.5"/>
    <n v="7.7777777777777779E-2"/>
    <n v="3972.8571428571427"/>
    <n v="3.1111111111111112"/>
    <n v="0"/>
    <n v="0"/>
    <x v="0"/>
    <n v="3706.4549999999999"/>
  </r>
  <r>
    <x v="3033"/>
    <x v="3033"/>
    <s v="fasteners"/>
    <n v="7"/>
    <n v="1779"/>
    <n v="27"/>
    <n v="158.24"/>
    <s v="Tornillería Ibérica SL"/>
    <n v="10"/>
    <n v="0.5"/>
    <n v="0.3"/>
    <n v="5930"/>
    <n v="12"/>
    <n v="0"/>
    <n v="0"/>
    <x v="0"/>
    <n v="6226.5"/>
  </r>
  <r>
    <x v="3034"/>
    <x v="3034"/>
    <s v="fasteners"/>
    <n v="16.899999999999999"/>
    <n v="1711"/>
    <n v="10"/>
    <n v="158.19999999999999"/>
    <s v="Tornillería Ibérica SL"/>
    <n v="10"/>
    <n v="0.5"/>
    <n v="0.1111111111111111"/>
    <n v="15399"/>
    <n v="4.4444444444444446"/>
    <n v="0"/>
    <n v="0"/>
    <x v="0"/>
    <n v="14457.95"/>
  </r>
  <r>
    <x v="3035"/>
    <x v="3035"/>
    <s v="fasteners"/>
    <n v="2.89"/>
    <n v="146"/>
    <n v="58"/>
    <n v="158.06"/>
    <s v="Tornillería Ibérica SL"/>
    <n v="10"/>
    <n v="0.5"/>
    <n v="0.64444444444444449"/>
    <n v="226.55172413793102"/>
    <n v="25.777777777777779"/>
    <n v="0"/>
    <n v="0"/>
    <x v="0"/>
    <n v="210.97"/>
  </r>
  <r>
    <x v="3036"/>
    <x v="3036"/>
    <s v="fasteners"/>
    <n v="14.6"/>
    <n v="645"/>
    <n v="11"/>
    <n v="157.97"/>
    <s v="Tornillería Ibérica SL"/>
    <n v="10"/>
    <n v="0.5"/>
    <n v="0.12222222222222222"/>
    <n v="5277.272727272727"/>
    <n v="4.8888888888888884"/>
    <n v="0"/>
    <n v="0"/>
    <x v="0"/>
    <n v="4708.5"/>
  </r>
  <r>
    <x v="3037"/>
    <x v="3037"/>
    <s v="fasteners"/>
    <n v="6.49"/>
    <n v="854"/>
    <n v="26"/>
    <n v="157.16999999999999"/>
    <s v="Tornillería Ibérica SL"/>
    <n v="10"/>
    <n v="0.5"/>
    <n v="0.28888888888888886"/>
    <n v="2956.1538461538466"/>
    <n v="11.555555555555554"/>
    <n v="0"/>
    <n v="0"/>
    <x v="0"/>
    <n v="2771.23"/>
  </r>
  <r>
    <x v="3038"/>
    <x v="3038"/>
    <s v="fasteners"/>
    <n v="18.489999999999998"/>
    <n v="501"/>
    <n v="9"/>
    <n v="157.16"/>
    <s v="Tornillería Ibérica SL"/>
    <n v="10"/>
    <n v="0.5"/>
    <n v="0.1"/>
    <n v="5010"/>
    <n v="4"/>
    <n v="0"/>
    <n v="0"/>
    <x v="0"/>
    <n v="4631.7449999999999"/>
  </r>
  <r>
    <x v="3039"/>
    <x v="3039"/>
    <s v="fasteners"/>
    <n v="17.600000000000001"/>
    <n v="1768"/>
    <n v="11"/>
    <n v="156.76"/>
    <s v="Tornillería Ibérica SL"/>
    <n v="10"/>
    <n v="0.5"/>
    <n v="0.12222222222222222"/>
    <n v="14465.454545454546"/>
    <n v="4.8888888888888884"/>
    <n v="0"/>
    <n v="0"/>
    <x v="0"/>
    <n v="15558.4"/>
  </r>
  <r>
    <x v="3040"/>
    <x v="3040"/>
    <s v="fasteners"/>
    <n v="2.79"/>
    <n v="874"/>
    <n v="58"/>
    <n v="156.72999999999999"/>
    <s v="Tornillería Ibérica SL"/>
    <n v="10"/>
    <n v="0.5"/>
    <n v="0.64444444444444449"/>
    <n v="1356.206896551724"/>
    <n v="25.777777777777779"/>
    <n v="0"/>
    <n v="0"/>
    <x v="0"/>
    <n v="1219.23"/>
  </r>
  <r>
    <x v="3041"/>
    <x v="3041"/>
    <s v="fasteners"/>
    <n v="22.2"/>
    <n v="590"/>
    <n v="7"/>
    <n v="156.72999999999999"/>
    <s v="Tornillería Ibérica SL"/>
    <n v="10"/>
    <n v="0.5"/>
    <n v="7.7777777777777779E-2"/>
    <n v="7585.7142857142853"/>
    <n v="3.1111111111111112"/>
    <n v="0"/>
    <n v="0"/>
    <x v="0"/>
    <n v="6549"/>
  </r>
  <r>
    <x v="3042"/>
    <x v="3042"/>
    <s v="fasteners"/>
    <n v="39.11"/>
    <n v="25"/>
    <n v="4"/>
    <n v="156.44"/>
    <s v="Tornillería Ibérica SL"/>
    <n v="10"/>
    <n v="0.5"/>
    <n v="4.4444444444444446E-2"/>
    <n v="562.5"/>
    <n v="1.7777777777777779"/>
    <n v="0"/>
    <n v="0"/>
    <x v="0"/>
    <n v="488.875"/>
  </r>
  <r>
    <x v="3043"/>
    <x v="3043"/>
    <s v="fasteners"/>
    <n v="2.29"/>
    <n v="826"/>
    <n v="80"/>
    <n v="156.4"/>
    <s v="Tornillería Ibérica SL"/>
    <n v="10"/>
    <n v="0.5"/>
    <n v="0.88888888888888884"/>
    <n v="929.25"/>
    <n v="35.555555555555557"/>
    <n v="0"/>
    <n v="0"/>
    <x v="0"/>
    <n v="945.77"/>
  </r>
  <r>
    <x v="3044"/>
    <x v="3044"/>
    <s v="fasteners"/>
    <n v="4.1900000000000004"/>
    <n v="2185"/>
    <n v="39"/>
    <n v="156.25"/>
    <s v="Tornillería Ibérica SL"/>
    <n v="10"/>
    <n v="0.5"/>
    <n v="0.43333333333333335"/>
    <n v="5042.3076923076924"/>
    <n v="17.333333333333336"/>
    <n v="0"/>
    <n v="0"/>
    <x v="0"/>
    <n v="4577.5749999999998"/>
  </r>
  <r>
    <x v="3045"/>
    <x v="3045"/>
    <s v="fasteners"/>
    <n v="17.75"/>
    <n v="853"/>
    <n v="9"/>
    <n v="155.86000000000001"/>
    <s v="Tornillería Ibérica SL"/>
    <n v="10"/>
    <n v="0.5"/>
    <n v="0.1"/>
    <n v="8530"/>
    <n v="4"/>
    <n v="0"/>
    <n v="0"/>
    <x v="0"/>
    <n v="7570.375"/>
  </r>
  <r>
    <x v="3046"/>
    <x v="3046"/>
    <s v="fasteners"/>
    <n v="2.99"/>
    <n v="1745"/>
    <n v="62"/>
    <n v="155.83000000000001"/>
    <s v="Tornillería Ibérica SL"/>
    <n v="10"/>
    <n v="0.5"/>
    <n v="0.68888888888888888"/>
    <n v="2533.0645161290322"/>
    <n v="27.555555555555557"/>
    <n v="0"/>
    <n v="0"/>
    <x v="0"/>
    <n v="2608.7750000000001"/>
  </r>
  <r>
    <x v="3047"/>
    <x v="3047"/>
    <s v="fasteners"/>
    <n v="27.51"/>
    <n v="1855"/>
    <n v="6"/>
    <n v="155.71"/>
    <s v="Tornillería Ibérica SL"/>
    <n v="10"/>
    <n v="0.5"/>
    <n v="6.6666666666666666E-2"/>
    <n v="27825"/>
    <n v="2.6666666666666665"/>
    <n v="0"/>
    <n v="0"/>
    <x v="0"/>
    <n v="25515.525000000001"/>
  </r>
  <r>
    <x v="3048"/>
    <x v="3048"/>
    <s v="anchors"/>
    <n v="3.89"/>
    <n v="574"/>
    <n v="49"/>
    <n v="155.59"/>
    <s v="Fijaciones Norte SA"/>
    <n v="14"/>
    <n v="0.55000000000000004"/>
    <n v="0.5444444444444444"/>
    <n v="1054.2857142857144"/>
    <n v="23.955555555555552"/>
    <n v="0"/>
    <n v="0"/>
    <x v="0"/>
    <n v="1228.0730000000001"/>
  </r>
  <r>
    <x v="3049"/>
    <x v="3049"/>
    <s v="anchors"/>
    <n v="53.59"/>
    <n v="1450"/>
    <n v="3"/>
    <n v="155.41"/>
    <s v="Fijaciones Norte SA"/>
    <n v="14"/>
    <n v="0.55000000000000004"/>
    <n v="3.3333333333333333E-2"/>
    <n v="43500"/>
    <n v="1.4666666666666666"/>
    <n v="0"/>
    <n v="0"/>
    <x v="0"/>
    <n v="42738.025000000001"/>
  </r>
  <r>
    <x v="3050"/>
    <x v="3050"/>
    <s v="fasteners"/>
    <n v="25.63"/>
    <n v="754"/>
    <n v="6"/>
    <n v="155.32"/>
    <s v="Tornillería Ibérica SL"/>
    <n v="10"/>
    <n v="0.5"/>
    <n v="6.6666666666666666E-2"/>
    <n v="11310"/>
    <n v="2.6666666666666665"/>
    <n v="0"/>
    <n v="0"/>
    <x v="0"/>
    <n v="9662.51"/>
  </r>
  <r>
    <x v="3051"/>
    <x v="3051"/>
    <s v="fasteners"/>
    <n v="155.22999999999999"/>
    <n v="24"/>
    <n v="1"/>
    <n v="155.22999999999999"/>
    <s v="Tornillería Ibérica SL"/>
    <n v="10"/>
    <n v="0.5"/>
    <n v="1.1111111111111112E-2"/>
    <n v="2160"/>
    <n v="0.44444444444444448"/>
    <n v="0"/>
    <n v="0"/>
    <x v="0"/>
    <n v="1862.76"/>
  </r>
  <r>
    <x v="3052"/>
    <x v="3052"/>
    <s v="fasteners"/>
    <n v="3.39"/>
    <n v="1750"/>
    <n v="48"/>
    <n v="155.22"/>
    <s v="Tornillería Ibérica SL"/>
    <n v="10"/>
    <n v="0.5"/>
    <n v="0.53333333333333333"/>
    <n v="3281.25"/>
    <n v="21.333333333333332"/>
    <n v="0"/>
    <n v="0"/>
    <x v="0"/>
    <n v="2966.25"/>
  </r>
  <r>
    <x v="3053"/>
    <x v="3053"/>
    <s v="fasteners"/>
    <n v="21.93"/>
    <n v="671"/>
    <n v="7"/>
    <n v="154.83000000000001"/>
    <s v="Tornillería Ibérica SL"/>
    <n v="10"/>
    <n v="0.5"/>
    <n v="7.7777777777777779E-2"/>
    <n v="8627.1428571428569"/>
    <n v="3.1111111111111112"/>
    <n v="0"/>
    <n v="0"/>
    <x v="0"/>
    <n v="7357.5150000000003"/>
  </r>
  <r>
    <x v="3054"/>
    <x v="3054"/>
    <s v="fasteners"/>
    <n v="3.19"/>
    <n v="1517"/>
    <n v="50"/>
    <n v="154.72999999999999"/>
    <s v="Tornillería Ibérica SL"/>
    <n v="10"/>
    <n v="0.5"/>
    <n v="0.55555555555555558"/>
    <n v="2730.6"/>
    <n v="22.222222222222221"/>
    <n v="0"/>
    <n v="0"/>
    <x v="0"/>
    <n v="2419.6149999999998"/>
  </r>
  <r>
    <x v="3055"/>
    <x v="3055"/>
    <s v="fasteners"/>
    <n v="5.89"/>
    <n v="16"/>
    <n v="28"/>
    <n v="154.46"/>
    <s v="Tornillería Ibérica SL"/>
    <n v="10"/>
    <n v="0.5"/>
    <n v="0.31111111111111112"/>
    <n v="51.428571428571431"/>
    <n v="12.444444444444445"/>
    <n v="0"/>
    <n v="0"/>
    <x v="2"/>
    <n v="47.12"/>
  </r>
  <r>
    <x v="3056"/>
    <x v="3056"/>
    <s v="fasteners"/>
    <n v="15.05"/>
    <n v="1928"/>
    <n v="11"/>
    <n v="154.44999999999999"/>
    <s v="Tornillería Ibérica SL"/>
    <n v="10"/>
    <n v="0.5"/>
    <n v="0.12222222222222222"/>
    <n v="15774.545454545456"/>
    <n v="4.8888888888888884"/>
    <n v="0"/>
    <n v="0"/>
    <x v="0"/>
    <n v="14508.2"/>
  </r>
  <r>
    <x v="3057"/>
    <x v="3057"/>
    <s v="fasteners"/>
    <n v="14.58"/>
    <n v="74"/>
    <n v="11"/>
    <n v="154.22999999999999"/>
    <s v="Tornillería Ibérica SL"/>
    <n v="10"/>
    <n v="0.5"/>
    <n v="0.12222222222222222"/>
    <n v="605.4545454545455"/>
    <n v="4.8888888888888884"/>
    <n v="0"/>
    <n v="0"/>
    <x v="0"/>
    <n v="539.46"/>
  </r>
  <r>
    <x v="3058"/>
    <x v="3058"/>
    <s v="fasteners"/>
    <n v="4.8899999999999997"/>
    <n v="1982"/>
    <n v="33"/>
    <n v="154.04"/>
    <s v="Tornillería Ibérica SL"/>
    <n v="10"/>
    <n v="0.5"/>
    <n v="0.36666666666666664"/>
    <n v="5405.454545454546"/>
    <n v="14.666666666666666"/>
    <n v="0"/>
    <n v="0"/>
    <x v="0"/>
    <n v="4845.99"/>
  </r>
  <r>
    <x v="3059"/>
    <x v="3059"/>
    <s v="anchors"/>
    <n v="19.09"/>
    <n v="646"/>
    <n v="8"/>
    <n v="153.87"/>
    <s v="Fijaciones Norte SA"/>
    <n v="14"/>
    <n v="0.55000000000000004"/>
    <n v="8.8888888888888892E-2"/>
    <n v="7267.5"/>
    <n v="3.9111111111111114"/>
    <n v="0"/>
    <n v="0"/>
    <x v="0"/>
    <n v="6782.6769999999997"/>
  </r>
  <r>
    <x v="3060"/>
    <x v="3060"/>
    <s v="fasteners"/>
    <n v="4.29"/>
    <n v="111"/>
    <n v="37"/>
    <n v="153.72999999999999"/>
    <s v="Tornillería Ibérica SL"/>
    <n v="10"/>
    <n v="0.5"/>
    <n v="0.41111111111111109"/>
    <n v="270"/>
    <n v="16.444444444444443"/>
    <n v="0"/>
    <n v="0"/>
    <x v="0"/>
    <n v="238.095"/>
  </r>
  <r>
    <x v="3061"/>
    <x v="3061"/>
    <s v="fasteners"/>
    <n v="20.2"/>
    <n v="1907"/>
    <n v="8"/>
    <n v="153.5"/>
    <s v="Tornillería Ibérica SL"/>
    <n v="10"/>
    <n v="0.5"/>
    <n v="8.8888888888888892E-2"/>
    <n v="21453.75"/>
    <n v="3.5555555555555558"/>
    <n v="0"/>
    <n v="0"/>
    <x v="0"/>
    <n v="19260.7"/>
  </r>
  <r>
    <x v="3062"/>
    <x v="3062"/>
    <s v="fasteners"/>
    <n v="4.79"/>
    <n v="592"/>
    <n v="34"/>
    <n v="153.36000000000001"/>
    <s v="Tornillería Ibérica SL"/>
    <n v="10"/>
    <n v="0.5"/>
    <n v="0.37777777777777777"/>
    <n v="1567.0588235294117"/>
    <n v="15.111111111111111"/>
    <n v="0"/>
    <n v="0"/>
    <x v="0"/>
    <n v="1417.84"/>
  </r>
  <r>
    <x v="3063"/>
    <x v="3063"/>
    <s v="fasteners"/>
    <n v="6.59"/>
    <n v="15"/>
    <n v="24"/>
    <n v="153.27000000000001"/>
    <s v="Tornillería Ibérica SL"/>
    <n v="10"/>
    <n v="0.5"/>
    <n v="0.26666666666666666"/>
    <n v="56.25"/>
    <n v="10.666666666666666"/>
    <n v="0"/>
    <n v="0"/>
    <x v="2"/>
    <n v="49.424999999999997"/>
  </r>
  <r>
    <x v="3064"/>
    <x v="3064"/>
    <s v="fasteners"/>
    <n v="30.65"/>
    <n v="16"/>
    <n v="5"/>
    <n v="153.25"/>
    <s v="Tornillería Ibérica SL"/>
    <n v="10"/>
    <n v="0.5"/>
    <n v="5.5555555555555552E-2"/>
    <n v="288"/>
    <n v="2.2222222222222223"/>
    <n v="0"/>
    <n v="0"/>
    <x v="0"/>
    <n v="245.2"/>
  </r>
  <r>
    <x v="3065"/>
    <x v="3065"/>
    <s v="fasteners"/>
    <n v="3.59"/>
    <n v="947"/>
    <n v="56"/>
    <n v="153.06"/>
    <s v="Tornillería Ibérica SL"/>
    <n v="10"/>
    <n v="0.5"/>
    <n v="0.62222222222222223"/>
    <n v="1521.9642857142858"/>
    <n v="24.888888888888889"/>
    <n v="0"/>
    <n v="0"/>
    <x v="0"/>
    <n v="1699.865"/>
  </r>
  <r>
    <x v="3066"/>
    <x v="3066"/>
    <s v="fasteners"/>
    <n v="50.31"/>
    <n v="228"/>
    <n v="3"/>
    <n v="152.94999999999999"/>
    <s v="Tornillería Ibérica SL"/>
    <n v="10"/>
    <n v="0.5"/>
    <n v="3.3333333333333333E-2"/>
    <n v="6840"/>
    <n v="1.3333333333333333"/>
    <n v="0"/>
    <n v="0"/>
    <x v="0"/>
    <n v="5735.34"/>
  </r>
  <r>
    <x v="3067"/>
    <x v="3067"/>
    <s v="anchors"/>
    <n v="3.59"/>
    <n v="1245"/>
    <n v="45"/>
    <n v="152.85"/>
    <s v="Fijaciones Norte SA"/>
    <n v="14"/>
    <n v="0.55000000000000004"/>
    <n v="0.5"/>
    <n v="2490"/>
    <n v="22"/>
    <n v="0"/>
    <n v="0"/>
    <x v="0"/>
    <n v="2458.2525000000001"/>
  </r>
  <r>
    <x v="3068"/>
    <x v="3068"/>
    <s v="fasteners"/>
    <n v="6.79"/>
    <n v="1619"/>
    <n v="23"/>
    <n v="152.80000000000001"/>
    <s v="Tornillería Ibérica SL"/>
    <n v="10"/>
    <n v="0.5"/>
    <n v="0.25555555555555554"/>
    <n v="6335.217391304348"/>
    <n v="10.222222222222221"/>
    <n v="0"/>
    <n v="0"/>
    <x v="0"/>
    <n v="5496.5050000000001"/>
  </r>
  <r>
    <x v="3069"/>
    <x v="3069"/>
    <s v="fasteners"/>
    <n v="4.7"/>
    <n v="1747"/>
    <n v="34"/>
    <n v="152.76"/>
    <s v="Tornillería Ibérica SL"/>
    <n v="10"/>
    <n v="0.5"/>
    <n v="0.37777777777777777"/>
    <n v="4624.4117647058829"/>
    <n v="15.111111111111111"/>
    <n v="0"/>
    <n v="0"/>
    <x v="0"/>
    <n v="4105.45"/>
  </r>
  <r>
    <x v="3070"/>
    <x v="3070"/>
    <s v="fasteners"/>
    <n v="2.99"/>
    <n v="1902"/>
    <n v="53"/>
    <n v="152.71"/>
    <s v="Tornillería Ibérica SL"/>
    <n v="10"/>
    <n v="0.5"/>
    <n v="0.58888888888888891"/>
    <n v="3229.8113207547167"/>
    <n v="23.555555555555557"/>
    <n v="0"/>
    <n v="0"/>
    <x v="0"/>
    <n v="2843.49"/>
  </r>
  <r>
    <x v="3071"/>
    <x v="3071"/>
    <s v="fasteners"/>
    <n v="37.6"/>
    <n v="1759"/>
    <n v="4"/>
    <n v="152.66"/>
    <s v="Tornillería Ibérica SL"/>
    <n v="10"/>
    <n v="0.5"/>
    <n v="4.4444444444444446E-2"/>
    <n v="39577.5"/>
    <n v="1.7777777777777779"/>
    <n v="0"/>
    <n v="0"/>
    <x v="0"/>
    <n v="33069.199999999997"/>
  </r>
  <r>
    <x v="3072"/>
    <x v="3072"/>
    <s v="fasteners"/>
    <n v="7.5"/>
    <n v="152"/>
    <n v="21"/>
    <n v="152.4"/>
    <s v="Tornillería Ibérica SL"/>
    <n v="10"/>
    <n v="0.5"/>
    <n v="0.23333333333333334"/>
    <n v="651.42857142857144"/>
    <n v="9.3333333333333339"/>
    <n v="0"/>
    <n v="0"/>
    <x v="0"/>
    <n v="570"/>
  </r>
  <r>
    <x v="3073"/>
    <x v="3073"/>
    <s v="fasteners"/>
    <n v="18.399999999999999"/>
    <n v="1972"/>
    <n v="9"/>
    <n v="152.37"/>
    <s v="Tornillería Ibérica SL"/>
    <n v="10"/>
    <n v="0.5"/>
    <n v="0.1"/>
    <n v="19720"/>
    <n v="4"/>
    <n v="0"/>
    <n v="0"/>
    <x v="0"/>
    <n v="18142.400000000001"/>
  </r>
  <r>
    <x v="3074"/>
    <x v="3074"/>
    <s v="fasteners"/>
    <n v="15.05"/>
    <n v="2015"/>
    <n v="11"/>
    <n v="152.35"/>
    <s v="Tornillería Ibérica SL"/>
    <n v="10"/>
    <n v="0.5"/>
    <n v="0.12222222222222222"/>
    <n v="16486.363636363636"/>
    <n v="4.8888888888888884"/>
    <n v="0"/>
    <n v="0"/>
    <x v="0"/>
    <n v="15162.875"/>
  </r>
  <r>
    <x v="3075"/>
    <x v="3075"/>
    <s v="fasteners"/>
    <n v="16"/>
    <n v="431"/>
    <n v="10"/>
    <n v="152.32"/>
    <s v="Tornillería Ibérica SL"/>
    <n v="10"/>
    <n v="0.5"/>
    <n v="0.1111111111111111"/>
    <n v="3879"/>
    <n v="4.4444444444444446"/>
    <n v="0"/>
    <n v="0"/>
    <x v="0"/>
    <n v="3448"/>
  </r>
  <r>
    <x v="3076"/>
    <x v="3076"/>
    <s v="fasteners"/>
    <n v="30.1"/>
    <n v="414"/>
    <n v="5"/>
    <n v="152.31"/>
    <s v="Tornillería Ibérica SL"/>
    <n v="10"/>
    <n v="0.5"/>
    <n v="5.5555555555555552E-2"/>
    <n v="7452"/>
    <n v="2.2222222222222223"/>
    <n v="0"/>
    <n v="0"/>
    <x v="0"/>
    <n v="6230.7"/>
  </r>
  <r>
    <x v="3077"/>
    <x v="3077"/>
    <s v="fasteners"/>
    <n v="22.79"/>
    <n v="376"/>
    <n v="7"/>
    <n v="152.25"/>
    <s v="Tornillería Ibérica SL"/>
    <n v="10"/>
    <n v="0.5"/>
    <n v="7.7777777777777779E-2"/>
    <n v="4834.2857142857138"/>
    <n v="3.1111111111111112"/>
    <n v="0"/>
    <n v="0"/>
    <x v="0"/>
    <n v="4284.5200000000004"/>
  </r>
  <r>
    <x v="3078"/>
    <x v="3078"/>
    <s v="fasteners"/>
    <n v="3.09"/>
    <n v="2101"/>
    <n v="52"/>
    <n v="152.13"/>
    <s v="Tornillería Ibérica SL"/>
    <n v="10"/>
    <n v="0.5"/>
    <n v="0.57777777777777772"/>
    <n v="3636.3461538461543"/>
    <n v="23.111111111111107"/>
    <n v="0"/>
    <n v="0"/>
    <x v="0"/>
    <n v="3246.0450000000001"/>
  </r>
  <r>
    <x v="3079"/>
    <x v="3079"/>
    <s v="fasteners"/>
    <n v="57.6"/>
    <n v="287"/>
    <n v="3"/>
    <n v="152.07"/>
    <s v="Tornillería Ibérica SL"/>
    <n v="10"/>
    <n v="0.5"/>
    <n v="3.3333333333333333E-2"/>
    <n v="8610"/>
    <n v="1.3333333333333333"/>
    <n v="0"/>
    <n v="0"/>
    <x v="0"/>
    <n v="8265.6"/>
  </r>
  <r>
    <x v="3080"/>
    <x v="3080"/>
    <s v="fasteners"/>
    <n v="31.9"/>
    <n v="1972"/>
    <n v="6"/>
    <n v="151.87"/>
    <s v="Tornillería Ibérica SL"/>
    <n v="10"/>
    <n v="0.5"/>
    <n v="6.6666666666666666E-2"/>
    <n v="29580"/>
    <n v="2.6666666666666665"/>
    <n v="0"/>
    <n v="0"/>
    <x v="0"/>
    <n v="31453.4"/>
  </r>
  <r>
    <x v="3081"/>
    <x v="3081"/>
    <s v="fasteners"/>
    <n v="3.99"/>
    <n v="1881"/>
    <n v="39"/>
    <n v="151.85"/>
    <s v="Tornillería Ibérica SL"/>
    <n v="10"/>
    <n v="0.5"/>
    <n v="0.43333333333333335"/>
    <n v="4340.7692307692305"/>
    <n v="17.333333333333336"/>
    <n v="0"/>
    <n v="0"/>
    <x v="0"/>
    <n v="3752.5949999999998"/>
  </r>
  <r>
    <x v="3082"/>
    <x v="3082"/>
    <s v="fasteners"/>
    <n v="26.35"/>
    <n v="1506"/>
    <n v="6"/>
    <n v="151.77000000000001"/>
    <s v="Tornillería Ibérica SL"/>
    <n v="10"/>
    <n v="0.5"/>
    <n v="6.6666666666666666E-2"/>
    <n v="22590"/>
    <n v="2.6666666666666665"/>
    <n v="0"/>
    <n v="0"/>
    <x v="0"/>
    <n v="19841.55"/>
  </r>
  <r>
    <x v="3083"/>
    <x v="3083"/>
    <s v="fasteners"/>
    <n v="20.39"/>
    <n v="1971"/>
    <n v="8"/>
    <n v="151.71"/>
    <s v="Tornillería Ibérica SL"/>
    <n v="10"/>
    <n v="0.5"/>
    <n v="8.8888888888888892E-2"/>
    <n v="22173.75"/>
    <n v="3.5555555555555558"/>
    <n v="0"/>
    <n v="0"/>
    <x v="0"/>
    <n v="20094.345000000001"/>
  </r>
  <r>
    <x v="3084"/>
    <x v="3084"/>
    <s v="fasteners"/>
    <n v="15.05"/>
    <n v="254"/>
    <n v="10"/>
    <n v="151.4"/>
    <s v="Tornillería Ibérica SL"/>
    <n v="10"/>
    <n v="0.5"/>
    <n v="0.1111111111111111"/>
    <n v="2286"/>
    <n v="4.4444444444444446"/>
    <n v="0"/>
    <n v="0"/>
    <x v="0"/>
    <n v="1911.35"/>
  </r>
  <r>
    <x v="3085"/>
    <x v="3085"/>
    <s v="anchors"/>
    <n v="14.39"/>
    <n v="690"/>
    <n v="11"/>
    <n v="151.38999999999999"/>
    <s v="Fijaciones Norte SA"/>
    <n v="14"/>
    <n v="0.55000000000000004"/>
    <n v="0.12222222222222222"/>
    <n v="5645.454545454546"/>
    <n v="5.3777777777777773"/>
    <n v="0"/>
    <n v="0"/>
    <x v="0"/>
    <n v="5461.0050000000001"/>
  </r>
  <r>
    <x v="3086"/>
    <x v="3086"/>
    <s v="fasteners"/>
    <n v="1.99"/>
    <n v="992"/>
    <n v="79"/>
    <n v="151.37"/>
    <s v="Tornillería Ibérica SL"/>
    <n v="10"/>
    <n v="0.5"/>
    <n v="0.87777777777777777"/>
    <n v="1130.126582278481"/>
    <n v="35.111111111111114"/>
    <n v="0"/>
    <n v="0"/>
    <x v="0"/>
    <n v="987.04"/>
  </r>
  <r>
    <x v="3087"/>
    <x v="3087"/>
    <s v="fasteners"/>
    <n v="9.2899999999999991"/>
    <n v="620"/>
    <n v="22"/>
    <n v="151.07"/>
    <s v="Tornillería Ibérica SL"/>
    <n v="10"/>
    <n v="0.5"/>
    <n v="0.24444444444444444"/>
    <n v="2536.3636363636365"/>
    <n v="9.7777777777777768"/>
    <n v="0"/>
    <n v="0"/>
    <x v="0"/>
    <n v="2879.9"/>
  </r>
  <r>
    <x v="3088"/>
    <x v="3088"/>
    <s v="fasteners"/>
    <n v="18.71"/>
    <n v="442"/>
    <n v="10"/>
    <n v="151.06"/>
    <s v="Tornillería Ibérica SL"/>
    <n v="10"/>
    <n v="0.5"/>
    <n v="0.1111111111111111"/>
    <n v="3978"/>
    <n v="4.4444444444444446"/>
    <n v="0"/>
    <n v="0"/>
    <x v="0"/>
    <n v="4134.91"/>
  </r>
  <r>
    <x v="3089"/>
    <x v="3089"/>
    <s v="fasteners"/>
    <n v="2.29"/>
    <n v="948"/>
    <n v="70"/>
    <n v="151.02000000000001"/>
    <s v="Tornillería Ibérica SL"/>
    <n v="10"/>
    <n v="0.5"/>
    <n v="0.77777777777777779"/>
    <n v="1218.8571428571429"/>
    <n v="31.111111111111111"/>
    <n v="0"/>
    <n v="0"/>
    <x v="0"/>
    <n v="1085.46"/>
  </r>
  <r>
    <x v="3090"/>
    <x v="3090"/>
    <s v="fasteners"/>
    <n v="73.25"/>
    <n v="338"/>
    <n v="2"/>
    <n v="150.9"/>
    <s v="Tornillería Ibérica SL"/>
    <n v="10"/>
    <n v="0.5"/>
    <n v="2.2222222222222223E-2"/>
    <n v="15210"/>
    <n v="0.88888888888888895"/>
    <n v="0"/>
    <n v="0"/>
    <x v="0"/>
    <n v="12379.25"/>
  </r>
  <r>
    <x v="3091"/>
    <x v="3091"/>
    <s v="fasteners"/>
    <n v="15.05"/>
    <n v="9"/>
    <n v="12"/>
    <n v="150.72"/>
    <s v="Tornillería Ibérica SL"/>
    <n v="10"/>
    <n v="0.5"/>
    <n v="0.13333333333333333"/>
    <n v="67.5"/>
    <n v="5.333333333333333"/>
    <n v="0"/>
    <n v="0"/>
    <x v="2"/>
    <n v="67.724999999999994"/>
  </r>
  <r>
    <x v="3092"/>
    <x v="3092"/>
    <s v="fasteners"/>
    <n v="6.79"/>
    <n v="21"/>
    <n v="22"/>
    <n v="150.61000000000001"/>
    <s v="Tornillería Ibérica SL"/>
    <n v="10"/>
    <n v="0.5"/>
    <n v="0.24444444444444444"/>
    <n v="85.909090909090907"/>
    <n v="9.7777777777777768"/>
    <n v="0"/>
    <n v="0"/>
    <x v="2"/>
    <n v="71.295000000000002"/>
  </r>
  <r>
    <x v="3093"/>
    <x v="3093"/>
    <s v="anchors"/>
    <n v="4.6900000000000004"/>
    <n v="24"/>
    <n v="34"/>
    <n v="150.34"/>
    <s v="Fijaciones Norte SA"/>
    <n v="14"/>
    <n v="0.55000000000000004"/>
    <n v="0.37777777777777777"/>
    <n v="63.529411764705884"/>
    <n v="16.62222222222222"/>
    <n v="0"/>
    <n v="0"/>
    <x v="2"/>
    <n v="61.908000000000001"/>
  </r>
  <r>
    <x v="3094"/>
    <x v="3094"/>
    <s v="fasteners"/>
    <n v="3.89"/>
    <n v="0"/>
    <n v="41"/>
    <n v="150.34"/>
    <s v="Tornillería Ibérica SL"/>
    <n v="10"/>
    <n v="0.5"/>
    <n v="0.45555555555555555"/>
    <n v="0"/>
    <n v="18.222222222222221"/>
    <n v="19"/>
    <n v="36.954999999999998"/>
    <x v="3"/>
    <n v="0"/>
  </r>
  <r>
    <x v="3095"/>
    <x v="3095"/>
    <s v="anchors"/>
    <n v="22.39"/>
    <n v="1925"/>
    <n v="8"/>
    <n v="150.34"/>
    <s v="Fijaciones Norte SA"/>
    <n v="14"/>
    <n v="0.55000000000000004"/>
    <n v="8.8888888888888892E-2"/>
    <n v="21656.25"/>
    <n v="3.9111111111111114"/>
    <n v="0"/>
    <n v="0"/>
    <x v="0"/>
    <n v="23705.412499999999"/>
  </r>
  <r>
    <x v="3096"/>
    <x v="3096"/>
    <s v="fasteners"/>
    <n v="3.89"/>
    <n v="1428"/>
    <n v="41"/>
    <n v="150.26"/>
    <s v="Tornillería Ibérica SL"/>
    <n v="10"/>
    <n v="0.5"/>
    <n v="0.45555555555555555"/>
    <n v="3134.6341463414633"/>
    <n v="18.222222222222221"/>
    <n v="0"/>
    <n v="0"/>
    <x v="0"/>
    <n v="2777.46"/>
  </r>
  <r>
    <x v="3097"/>
    <x v="3097"/>
    <s v="fasteners"/>
    <n v="22.36"/>
    <n v="1276"/>
    <n v="7"/>
    <n v="150.25"/>
    <s v="Tornillería Ibérica SL"/>
    <n v="10"/>
    <n v="0.5"/>
    <n v="7.7777777777777779E-2"/>
    <n v="16405.714285714286"/>
    <n v="3.1111111111111112"/>
    <n v="0"/>
    <n v="0"/>
    <x v="0"/>
    <n v="14265.68"/>
  </r>
  <r>
    <x v="3098"/>
    <x v="3098"/>
    <s v="fasteners"/>
    <n v="2.59"/>
    <n v="806"/>
    <n v="61"/>
    <n v="149.80000000000001"/>
    <s v="Tornillería Ibérica SL"/>
    <n v="10"/>
    <n v="0.5"/>
    <n v="0.67777777777777781"/>
    <n v="1189.1803278688524"/>
    <n v="27.111111111111114"/>
    <n v="0"/>
    <n v="0"/>
    <x v="0"/>
    <n v="1043.77"/>
  </r>
  <r>
    <x v="3099"/>
    <x v="3099"/>
    <s v="fasteners"/>
    <n v="149.21"/>
    <n v="1899"/>
    <n v="1"/>
    <n v="149.21"/>
    <s v="Tornillería Ibérica SL"/>
    <n v="10"/>
    <n v="0.5"/>
    <n v="1.1111111111111112E-2"/>
    <n v="170910"/>
    <n v="0.44444444444444448"/>
    <n v="0"/>
    <n v="0"/>
    <x v="0"/>
    <n v="141674.89499999999"/>
  </r>
  <r>
    <x v="3100"/>
    <x v="3100"/>
    <s v="fasteners"/>
    <n v="4.4000000000000004"/>
    <n v="1067"/>
    <n v="36"/>
    <n v="149.21"/>
    <s v="Tornillería Ibérica SL"/>
    <n v="10"/>
    <n v="0.5"/>
    <n v="0.4"/>
    <n v="2667.5"/>
    <n v="16"/>
    <n v="0"/>
    <n v="0"/>
    <x v="0"/>
    <n v="2347.4"/>
  </r>
  <r>
    <x v="3101"/>
    <x v="3101"/>
    <s v="fasteners"/>
    <n v="24.86"/>
    <n v="1433"/>
    <n v="6"/>
    <n v="149.16"/>
    <s v="Tornillería Ibérica SL"/>
    <n v="10"/>
    <n v="0.5"/>
    <n v="6.6666666666666666E-2"/>
    <n v="21495"/>
    <n v="2.6666666666666665"/>
    <n v="0"/>
    <n v="0"/>
    <x v="0"/>
    <n v="17812.189999999999"/>
  </r>
  <r>
    <x v="3102"/>
    <x v="3102"/>
    <s v="fasteners"/>
    <n v="24.93"/>
    <n v="347"/>
    <n v="6"/>
    <n v="149.09"/>
    <s v="Tornillería Ibérica SL"/>
    <n v="10"/>
    <n v="0.5"/>
    <n v="6.6666666666666666E-2"/>
    <n v="5205"/>
    <n v="2.6666666666666665"/>
    <n v="0"/>
    <n v="0"/>
    <x v="0"/>
    <n v="4325.3549999999996"/>
  </r>
  <r>
    <x v="3103"/>
    <x v="3103"/>
    <s v="fasteners"/>
    <n v="12.45"/>
    <n v="1675"/>
    <n v="13"/>
    <n v="148.85"/>
    <s v="Tornillería Ibérica SL"/>
    <n v="10"/>
    <n v="0.5"/>
    <n v="0.14444444444444443"/>
    <n v="11596.153846153848"/>
    <n v="5.7777777777777768"/>
    <n v="0"/>
    <n v="0"/>
    <x v="0"/>
    <n v="10426.875"/>
  </r>
  <r>
    <x v="3104"/>
    <x v="3104"/>
    <s v="fasteners"/>
    <n v="23.11"/>
    <n v="607"/>
    <n v="7"/>
    <n v="148.82"/>
    <s v="Tornillería Ibérica SL"/>
    <n v="10"/>
    <n v="0.5"/>
    <n v="7.7777777777777779E-2"/>
    <n v="7804.2857142857138"/>
    <n v="3.1111111111111112"/>
    <n v="0"/>
    <n v="0"/>
    <x v="0"/>
    <n v="7013.8850000000002"/>
  </r>
  <r>
    <x v="3105"/>
    <x v="3105"/>
    <s v="fasteners"/>
    <n v="12.99"/>
    <n v="1357"/>
    <n v="15"/>
    <n v="148.38"/>
    <s v="Tornillería Ibérica SL"/>
    <n v="10"/>
    <n v="0.5"/>
    <n v="0.16666666666666666"/>
    <n v="8142"/>
    <n v="6.6666666666666661"/>
    <n v="0"/>
    <n v="0"/>
    <x v="0"/>
    <n v="8813.7150000000001"/>
  </r>
  <r>
    <x v="3106"/>
    <x v="3106"/>
    <s v="fasteners"/>
    <n v="10.29"/>
    <n v="1169"/>
    <n v="15"/>
    <n v="148.21"/>
    <s v="Tornillería Ibérica SL"/>
    <n v="10"/>
    <n v="0.5"/>
    <n v="0.16666666666666666"/>
    <n v="7014"/>
    <n v="6.6666666666666661"/>
    <n v="0"/>
    <n v="0"/>
    <x v="0"/>
    <n v="6014.5050000000001"/>
  </r>
  <r>
    <x v="3107"/>
    <x v="3107"/>
    <s v="fasteners"/>
    <n v="29.26"/>
    <n v="1910"/>
    <n v="5"/>
    <n v="148.06"/>
    <s v="Tornillería Ibérica SL"/>
    <n v="10"/>
    <n v="0.5"/>
    <n v="5.5555555555555552E-2"/>
    <n v="34380"/>
    <n v="2.2222222222222223"/>
    <n v="0"/>
    <n v="0"/>
    <x v="0"/>
    <n v="27943.3"/>
  </r>
  <r>
    <x v="3108"/>
    <x v="3108"/>
    <s v="fasteners"/>
    <n v="14.19"/>
    <n v="1780"/>
    <n v="11"/>
    <n v="147.82"/>
    <s v="Tornillería Ibérica SL"/>
    <n v="10"/>
    <n v="0.5"/>
    <n v="0.12222222222222222"/>
    <n v="14563.636363636364"/>
    <n v="4.8888888888888884"/>
    <n v="0"/>
    <n v="0"/>
    <x v="0"/>
    <n v="12629.1"/>
  </r>
  <r>
    <x v="3109"/>
    <x v="3109"/>
    <s v="anchors"/>
    <n v="6.29"/>
    <n v="1141"/>
    <n v="25"/>
    <n v="147.75"/>
    <s v="Fijaciones Norte SA"/>
    <n v="14"/>
    <n v="0.55000000000000004"/>
    <n v="0.27777777777777779"/>
    <n v="4107.5999999999995"/>
    <n v="12.222222222222223"/>
    <n v="0"/>
    <n v="0"/>
    <x v="0"/>
    <n v="3947.2894999999999"/>
  </r>
  <r>
    <x v="3110"/>
    <x v="3110"/>
    <s v="fasteners"/>
    <n v="3.69"/>
    <n v="2058"/>
    <n v="40"/>
    <n v="147.18"/>
    <s v="Tornillería Ibérica SL"/>
    <n v="10"/>
    <n v="0.5"/>
    <n v="0.44444444444444442"/>
    <n v="4630.5"/>
    <n v="17.777777777777779"/>
    <n v="0"/>
    <n v="0"/>
    <x v="0"/>
    <n v="3797.01"/>
  </r>
  <r>
    <x v="3111"/>
    <x v="3111"/>
    <s v="anchors"/>
    <n v="5.39"/>
    <n v="6"/>
    <n v="28"/>
    <n v="147.13999999999999"/>
    <s v="Fijaciones Norte SA"/>
    <n v="14"/>
    <n v="0.55000000000000004"/>
    <n v="0.31111111111111112"/>
    <n v="19.285714285714285"/>
    <n v="13.68888888888889"/>
    <n v="8"/>
    <n v="23.716000000000001"/>
    <x v="1"/>
    <n v="17.786999999999999"/>
  </r>
  <r>
    <x v="3112"/>
    <x v="3112"/>
    <s v="fasteners"/>
    <n v="73.53"/>
    <n v="1178"/>
    <n v="2"/>
    <n v="147.06"/>
    <s v="Tornillería Ibérica SL"/>
    <n v="10"/>
    <n v="0.5"/>
    <n v="2.2222222222222223E-2"/>
    <n v="53010"/>
    <n v="0.88888888888888895"/>
    <n v="0"/>
    <n v="0"/>
    <x v="0"/>
    <n v="43309.17"/>
  </r>
  <r>
    <x v="3113"/>
    <x v="3113"/>
    <s v="fasteners"/>
    <n v="2.79"/>
    <n v="0"/>
    <n v="55"/>
    <n v="147.04"/>
    <s v="Tornillería Ibérica SL"/>
    <n v="10"/>
    <n v="0.5"/>
    <n v="0.61111111111111116"/>
    <n v="0"/>
    <n v="24.444444444444446"/>
    <n v="25"/>
    <n v="34.875"/>
    <x v="3"/>
    <n v="0"/>
  </r>
  <r>
    <x v="3114"/>
    <x v="3114"/>
    <s v="fasteners"/>
    <n v="3.29"/>
    <n v="1479"/>
    <n v="47"/>
    <n v="146.79"/>
    <s v="Tornillería Ibérica SL"/>
    <n v="10"/>
    <n v="0.5"/>
    <n v="0.52222222222222225"/>
    <n v="2832.127659574468"/>
    <n v="20.888888888888889"/>
    <n v="0"/>
    <n v="0"/>
    <x v="0"/>
    <n v="2432.9549999999999"/>
  </r>
  <r>
    <x v="3115"/>
    <x v="3115"/>
    <s v="fasteners"/>
    <n v="7"/>
    <n v="21"/>
    <n v="22"/>
    <n v="146.72"/>
    <s v="Tornillería Ibérica SL"/>
    <n v="10"/>
    <n v="0.5"/>
    <n v="0.24444444444444444"/>
    <n v="85.909090909090907"/>
    <n v="9.7777777777777768"/>
    <n v="0"/>
    <n v="0"/>
    <x v="2"/>
    <n v="73.5"/>
  </r>
  <r>
    <x v="3116"/>
    <x v="3116"/>
    <s v="fasteners"/>
    <n v="11.79"/>
    <n v="267"/>
    <n v="13"/>
    <n v="146.69"/>
    <s v="Tornillería Ibérica SL"/>
    <n v="10"/>
    <n v="0.5"/>
    <n v="0.14444444444444443"/>
    <n v="1848.4615384615386"/>
    <n v="5.7777777777777768"/>
    <n v="0"/>
    <n v="0"/>
    <x v="0"/>
    <n v="1573.9649999999999"/>
  </r>
  <r>
    <x v="3117"/>
    <x v="3117"/>
    <s v="anchors"/>
    <n v="76.39"/>
    <n v="548"/>
    <n v="2"/>
    <n v="146.66999999999999"/>
    <s v="Fijaciones Norte SA"/>
    <n v="14"/>
    <n v="0.55000000000000004"/>
    <n v="2.2222222222222223E-2"/>
    <n v="24660"/>
    <n v="0.97777777777777786"/>
    <n v="0"/>
    <n v="0"/>
    <x v="0"/>
    <n v="23023.946"/>
  </r>
  <r>
    <x v="3118"/>
    <x v="3118"/>
    <s v="fasteners"/>
    <n v="25.2"/>
    <n v="984"/>
    <n v="6"/>
    <n v="146.65"/>
    <s v="Tornillería Ibérica SL"/>
    <n v="10"/>
    <n v="0.5"/>
    <n v="6.6666666666666666E-2"/>
    <n v="14760"/>
    <n v="2.6666666666666665"/>
    <n v="0"/>
    <n v="0"/>
    <x v="0"/>
    <n v="12398.4"/>
  </r>
  <r>
    <x v="3119"/>
    <x v="3119"/>
    <s v="fasteners"/>
    <n v="15.91"/>
    <n v="1927"/>
    <n v="10"/>
    <n v="146.4"/>
    <s v="Tornillería Ibérica SL"/>
    <n v="10"/>
    <n v="0.5"/>
    <n v="0.1111111111111111"/>
    <n v="17343"/>
    <n v="4.4444444444444446"/>
    <n v="0"/>
    <n v="0"/>
    <x v="0"/>
    <n v="15329.285"/>
  </r>
  <r>
    <x v="3120"/>
    <x v="3120"/>
    <s v="fasteners"/>
    <n v="18.89"/>
    <n v="1396"/>
    <n v="8"/>
    <n v="146.21"/>
    <s v="Tornillería Ibérica SL"/>
    <n v="10"/>
    <n v="0.5"/>
    <n v="8.8888888888888892E-2"/>
    <n v="15705"/>
    <n v="3.5555555555555558"/>
    <n v="0"/>
    <n v="0"/>
    <x v="0"/>
    <n v="13185.22"/>
  </r>
  <r>
    <x v="3121"/>
    <x v="3121"/>
    <s v="fasteners"/>
    <n v="4.49"/>
    <n v="1196"/>
    <n v="34"/>
    <n v="146"/>
    <s v="Tornillería Ibérica SL"/>
    <n v="10"/>
    <n v="0.5"/>
    <n v="0.37777777777777777"/>
    <n v="3165.8823529411766"/>
    <n v="15.111111111111111"/>
    <n v="0"/>
    <n v="0"/>
    <x v="0"/>
    <n v="2685.02"/>
  </r>
  <r>
    <x v="3122"/>
    <x v="3122"/>
    <s v="anchors"/>
    <n v="5.49"/>
    <n v="2017"/>
    <n v="27"/>
    <n v="145.81"/>
    <s v="Fijaciones Norte SA"/>
    <n v="14"/>
    <n v="0.55000000000000004"/>
    <n v="0.3"/>
    <n v="6723.3333333333339"/>
    <n v="13.2"/>
    <n v="0"/>
    <n v="0"/>
    <x v="0"/>
    <n v="6090.3315000000002"/>
  </r>
  <r>
    <x v="3123"/>
    <x v="3123"/>
    <s v="fasteners"/>
    <n v="20.6"/>
    <n v="1629"/>
    <n v="7"/>
    <n v="145.44"/>
    <s v="Tornillería Ibérica SL"/>
    <n v="10"/>
    <n v="0.5"/>
    <n v="7.7777777777777779E-2"/>
    <n v="20944.285714285714"/>
    <n v="3.1111111111111112"/>
    <n v="0"/>
    <n v="0"/>
    <x v="0"/>
    <n v="16778.7"/>
  </r>
  <r>
    <x v="3124"/>
    <x v="3124"/>
    <s v="fasteners"/>
    <n v="70.540000000000006"/>
    <n v="19"/>
    <n v="2"/>
    <n v="145.31"/>
    <s v="Tornillería Ibérica SL"/>
    <n v="10"/>
    <n v="0.5"/>
    <n v="2.2222222222222223E-2"/>
    <n v="855"/>
    <n v="0.88888888888888895"/>
    <n v="0"/>
    <n v="0"/>
    <x v="0"/>
    <n v="670.13"/>
  </r>
  <r>
    <x v="3125"/>
    <x v="3125"/>
    <s v="fasteners"/>
    <n v="22.28"/>
    <n v="185"/>
    <n v="7"/>
    <n v="145.28"/>
    <s v="Tornillería Ibérica SL"/>
    <n v="10"/>
    <n v="0.5"/>
    <n v="7.7777777777777779E-2"/>
    <n v="2378.5714285714284"/>
    <n v="3.1111111111111112"/>
    <n v="0"/>
    <n v="0"/>
    <x v="0"/>
    <n v="2060.9"/>
  </r>
  <r>
    <x v="3126"/>
    <x v="3126"/>
    <s v="fasteners"/>
    <n v="3.55"/>
    <n v="960"/>
    <n v="43"/>
    <n v="145.09"/>
    <s v="Tornillería Ibérica SL"/>
    <n v="10"/>
    <n v="0.5"/>
    <n v="0.4777777777777778"/>
    <n v="2009.3023255813953"/>
    <n v="19.111111111111111"/>
    <n v="0"/>
    <n v="0"/>
    <x v="0"/>
    <n v="1704"/>
  </r>
  <r>
    <x v="3127"/>
    <x v="3127"/>
    <s v="fasteners"/>
    <n v="4.3"/>
    <n v="1404"/>
    <n v="35"/>
    <n v="144.9"/>
    <s v="Tornillería Ibérica SL"/>
    <n v="10"/>
    <n v="0.5"/>
    <n v="0.3888888888888889"/>
    <n v="3610.2857142857142"/>
    <n v="15.555555555555555"/>
    <n v="0"/>
    <n v="0"/>
    <x v="0"/>
    <n v="3018.6"/>
  </r>
  <r>
    <x v="3128"/>
    <x v="3128"/>
    <s v="fasteners"/>
    <n v="30.95"/>
    <n v="1546"/>
    <n v="5"/>
    <n v="144.83000000000001"/>
    <s v="Tornillería Ibérica SL"/>
    <n v="10"/>
    <n v="0.5"/>
    <n v="5.5555555555555552E-2"/>
    <n v="27828"/>
    <n v="2.2222222222222223"/>
    <n v="0"/>
    <n v="0"/>
    <x v="0"/>
    <n v="23924.35"/>
  </r>
  <r>
    <x v="3129"/>
    <x v="3129"/>
    <s v="fasteners"/>
    <n v="35.6"/>
    <n v="962"/>
    <n v="4"/>
    <n v="144.54"/>
    <s v="Tornillería Ibérica SL"/>
    <n v="10"/>
    <n v="0.5"/>
    <n v="4.4444444444444446E-2"/>
    <n v="21645"/>
    <n v="1.7777777777777779"/>
    <n v="0"/>
    <n v="0"/>
    <x v="0"/>
    <n v="17123.599999999999"/>
  </r>
  <r>
    <x v="3130"/>
    <x v="3130"/>
    <s v="fasteners"/>
    <n v="15.1"/>
    <n v="1302"/>
    <n v="10"/>
    <n v="144.35"/>
    <s v="Tornillería Ibérica SL"/>
    <n v="10"/>
    <n v="0.5"/>
    <n v="0.1111111111111111"/>
    <n v="11718"/>
    <n v="4.4444444444444446"/>
    <n v="0"/>
    <n v="0"/>
    <x v="0"/>
    <n v="9830.1"/>
  </r>
  <r>
    <x v="3131"/>
    <x v="3131"/>
    <s v="fasteners"/>
    <n v="15.05"/>
    <n v="1562"/>
    <n v="10"/>
    <n v="144.19999999999999"/>
    <s v="Tornillería Ibérica SL"/>
    <n v="10"/>
    <n v="0.5"/>
    <n v="0.1111111111111111"/>
    <n v="14058"/>
    <n v="4.4444444444444446"/>
    <n v="0"/>
    <n v="0"/>
    <x v="0"/>
    <n v="11754.05"/>
  </r>
  <r>
    <x v="3132"/>
    <x v="3132"/>
    <s v="fasteners"/>
    <n v="23.59"/>
    <n v="1431"/>
    <n v="8"/>
    <n v="144.16"/>
    <s v="Tornillería Ibérica SL"/>
    <n v="10"/>
    <n v="0.5"/>
    <n v="8.8888888888888892E-2"/>
    <n v="16098.75"/>
    <n v="3.5555555555555558"/>
    <n v="0"/>
    <n v="0"/>
    <x v="0"/>
    <n v="16878.645"/>
  </r>
  <r>
    <x v="3133"/>
    <x v="3133"/>
    <s v="anchors"/>
    <n v="13.49"/>
    <n v="716"/>
    <n v="11"/>
    <n v="144.07"/>
    <s v="Fijaciones Norte SA"/>
    <n v="14"/>
    <n v="0.55000000000000004"/>
    <n v="0.12222222222222222"/>
    <n v="5858.181818181818"/>
    <n v="5.3777777777777773"/>
    <n v="0"/>
    <n v="0"/>
    <x v="0"/>
    <n v="5312.3620000000001"/>
  </r>
  <r>
    <x v="3134"/>
    <x v="3134"/>
    <s v="fasteners"/>
    <n v="1.89"/>
    <n v="184"/>
    <n v="79"/>
    <n v="144.03"/>
    <s v="Tornillería Ibérica SL"/>
    <n v="10"/>
    <n v="0.5"/>
    <n v="0.87777777777777777"/>
    <n v="209.62025316455697"/>
    <n v="35.111111111111114"/>
    <n v="0"/>
    <n v="0"/>
    <x v="0"/>
    <n v="173.88"/>
  </r>
  <r>
    <x v="3135"/>
    <x v="3135"/>
    <s v="fasteners"/>
    <n v="21.3"/>
    <n v="392"/>
    <n v="7"/>
    <n v="144"/>
    <s v="Tornillería Ibérica SL"/>
    <n v="10"/>
    <n v="0.5"/>
    <n v="7.7777777777777779E-2"/>
    <n v="5040"/>
    <n v="3.1111111111111112"/>
    <n v="0"/>
    <n v="0"/>
    <x v="0"/>
    <n v="4174.8"/>
  </r>
  <r>
    <x v="3136"/>
    <x v="3136"/>
    <s v="fasteners"/>
    <n v="11.69"/>
    <n v="646"/>
    <n v="13"/>
    <n v="143.97"/>
    <s v="Tornillería Ibérica SL"/>
    <n v="10"/>
    <n v="0.5"/>
    <n v="0.14444444444444443"/>
    <n v="4472.3076923076924"/>
    <n v="5.7777777777777768"/>
    <n v="0"/>
    <n v="0"/>
    <x v="0"/>
    <n v="3775.87"/>
  </r>
  <r>
    <x v="3137"/>
    <x v="3137"/>
    <s v="fasteners"/>
    <n v="1.39"/>
    <n v="1765"/>
    <n v="110"/>
    <n v="143.87"/>
    <s v="Tornillería Ibérica SL"/>
    <n v="10"/>
    <n v="0.5"/>
    <n v="1.2222222222222223"/>
    <n v="1444.090909090909"/>
    <n v="48.888888888888893"/>
    <n v="0"/>
    <n v="0"/>
    <x v="0"/>
    <n v="1226.675"/>
  </r>
  <r>
    <x v="3138"/>
    <x v="3138"/>
    <s v="fasteners"/>
    <n v="7.23"/>
    <n v="1426"/>
    <n v="20"/>
    <n v="143.27000000000001"/>
    <s v="Tornillería Ibérica SL"/>
    <n v="10"/>
    <n v="0.5"/>
    <n v="0.22222222222222221"/>
    <n v="6417"/>
    <n v="8.8888888888888893"/>
    <n v="0"/>
    <n v="0"/>
    <x v="0"/>
    <n v="5154.99"/>
  </r>
  <r>
    <x v="3139"/>
    <x v="3139"/>
    <s v="fasteners"/>
    <n v="11"/>
    <n v="1959"/>
    <n v="14"/>
    <n v="143.22"/>
    <s v="Tornillería Ibérica SL"/>
    <n v="10"/>
    <n v="0.5"/>
    <n v="0.15555555555555556"/>
    <n v="12593.571428571428"/>
    <n v="6.2222222222222223"/>
    <n v="0"/>
    <n v="0"/>
    <x v="0"/>
    <n v="10774.5"/>
  </r>
  <r>
    <x v="3140"/>
    <x v="3140"/>
    <s v="fasteners"/>
    <n v="77.83"/>
    <n v="1779"/>
    <n v="2"/>
    <n v="143.19999999999999"/>
    <s v="Tornillería Ibérica SL"/>
    <n v="10"/>
    <n v="0.5"/>
    <n v="2.2222222222222223E-2"/>
    <n v="80055"/>
    <n v="0.88888888888888895"/>
    <n v="0"/>
    <n v="0"/>
    <x v="0"/>
    <n v="69229.785000000003"/>
  </r>
  <r>
    <x v="3141"/>
    <x v="3141"/>
    <s v="fasteners"/>
    <n v="6.49"/>
    <n v="447"/>
    <n v="23"/>
    <n v="142.9"/>
    <s v="Tornillería Ibérica SL"/>
    <n v="10"/>
    <n v="0.5"/>
    <n v="0.25555555555555554"/>
    <n v="1749.1304347826087"/>
    <n v="10.222222222222221"/>
    <n v="0"/>
    <n v="0"/>
    <x v="0"/>
    <n v="1450.5150000000001"/>
  </r>
  <r>
    <x v="3142"/>
    <x v="3142"/>
    <s v="fasteners"/>
    <n v="5.69"/>
    <n v="1344"/>
    <n v="26"/>
    <n v="142.88"/>
    <s v="Tornillería Ibérica SL"/>
    <n v="10"/>
    <n v="0.5"/>
    <n v="0.28888888888888886"/>
    <n v="4652.3076923076924"/>
    <n v="11.555555555555554"/>
    <n v="0"/>
    <n v="0"/>
    <x v="0"/>
    <n v="3823.68"/>
  </r>
  <r>
    <x v="3143"/>
    <x v="3143"/>
    <s v="fasteners"/>
    <n v="10.89"/>
    <n v="1495"/>
    <n v="13"/>
    <n v="142.87"/>
    <s v="Tornillería Ibérica SL"/>
    <n v="10"/>
    <n v="0.5"/>
    <n v="0.14444444444444443"/>
    <n v="10350.000000000002"/>
    <n v="5.7777777777777768"/>
    <n v="0"/>
    <n v="0"/>
    <x v="0"/>
    <n v="8140.2749999999996"/>
  </r>
  <r>
    <x v="3144"/>
    <x v="3144"/>
    <s v="fasteners"/>
    <n v="39.92"/>
    <n v="754"/>
    <n v="4"/>
    <n v="142.63"/>
    <s v="Tornillería Ibérica SL"/>
    <n v="10"/>
    <n v="0.5"/>
    <n v="4.4444444444444446E-2"/>
    <n v="16965"/>
    <n v="1.7777777777777779"/>
    <n v="0"/>
    <n v="0"/>
    <x v="0"/>
    <n v="15049.84"/>
  </r>
  <r>
    <x v="3145"/>
    <x v="3145"/>
    <s v="fasteners"/>
    <n v="11.29"/>
    <n v="933"/>
    <n v="13"/>
    <n v="142.27000000000001"/>
    <s v="Tornillería Ibérica SL"/>
    <n v="10"/>
    <n v="0.5"/>
    <n v="0.14444444444444443"/>
    <n v="6459.2307692307695"/>
    <n v="5.7777777777777768"/>
    <n v="0"/>
    <n v="0"/>
    <x v="0"/>
    <n v="5266.7849999999999"/>
  </r>
  <r>
    <x v="3146"/>
    <x v="3146"/>
    <s v="fasteners"/>
    <n v="23.47"/>
    <n v="1761"/>
    <n v="6"/>
    <n v="142.22999999999999"/>
    <s v="Tornillería Ibérica SL"/>
    <n v="10"/>
    <n v="0.5"/>
    <n v="6.6666666666666666E-2"/>
    <n v="26415"/>
    <n v="2.6666666666666665"/>
    <n v="0"/>
    <n v="0"/>
    <x v="0"/>
    <n v="20665.334999999999"/>
  </r>
  <r>
    <x v="3147"/>
    <x v="3147"/>
    <s v="fasteners"/>
    <n v="14.6"/>
    <n v="416"/>
    <n v="10"/>
    <n v="142.19999999999999"/>
    <s v="Tornillería Ibérica SL"/>
    <n v="10"/>
    <n v="0.5"/>
    <n v="0.1111111111111111"/>
    <n v="3744"/>
    <n v="4.4444444444444446"/>
    <n v="0"/>
    <n v="0"/>
    <x v="0"/>
    <n v="3036.8"/>
  </r>
  <r>
    <x v="3148"/>
    <x v="3148"/>
    <s v="fasteners"/>
    <n v="15.05"/>
    <n v="0"/>
    <n v="10"/>
    <n v="142.1"/>
    <s v="Tornillería Ibérica SL"/>
    <n v="10"/>
    <n v="0.5"/>
    <n v="0.1111111111111111"/>
    <n v="0"/>
    <n v="4.4444444444444446"/>
    <n v="5"/>
    <n v="37.625"/>
    <x v="3"/>
    <n v="0"/>
  </r>
  <r>
    <x v="3149"/>
    <x v="3149"/>
    <s v="fasteners"/>
    <n v="1.49"/>
    <n v="5"/>
    <n v="124"/>
    <n v="141.93"/>
    <s v="Tornillería Ibérica SL"/>
    <n v="10"/>
    <n v="0.5"/>
    <n v="1.3777777777777778"/>
    <n v="3.629032258064516"/>
    <n v="55.111111111111114"/>
    <n v="51"/>
    <n v="37.994999999999997"/>
    <x v="1"/>
    <n v="3.7250000000000001"/>
  </r>
  <r>
    <x v="3150"/>
    <x v="3150"/>
    <s v="fasteners"/>
    <n v="35.47"/>
    <n v="1296"/>
    <n v="4"/>
    <n v="141.88"/>
    <s v="Tornillería Ibérica SL"/>
    <n v="10"/>
    <n v="0.5"/>
    <n v="4.4444444444444446E-2"/>
    <n v="29160"/>
    <n v="1.7777777777777779"/>
    <n v="0"/>
    <n v="0"/>
    <x v="0"/>
    <n v="22984.560000000001"/>
  </r>
  <r>
    <x v="3151"/>
    <x v="3151"/>
    <s v="fasteners"/>
    <n v="12.4"/>
    <n v="1289"/>
    <n v="12"/>
    <n v="141.62"/>
    <s v="Tornillería Ibérica SL"/>
    <n v="10"/>
    <n v="0.5"/>
    <n v="0.13333333333333333"/>
    <n v="9667.5"/>
    <n v="5.333333333333333"/>
    <n v="0"/>
    <n v="0"/>
    <x v="0"/>
    <n v="7991.8"/>
  </r>
  <r>
    <x v="3152"/>
    <x v="3152"/>
    <s v="fasteners"/>
    <n v="141.47"/>
    <n v="2099"/>
    <n v="1"/>
    <n v="141.47"/>
    <s v="Tornillería Ibérica SL"/>
    <n v="10"/>
    <n v="0.5"/>
    <n v="1.1111111111111112E-2"/>
    <n v="188910"/>
    <n v="0.44444444444444448"/>
    <n v="0"/>
    <n v="0"/>
    <x v="0"/>
    <n v="148472.76500000001"/>
  </r>
  <r>
    <x v="3153"/>
    <x v="3153"/>
    <s v="fasteners"/>
    <n v="46.15"/>
    <n v="554"/>
    <n v="3"/>
    <n v="141.22"/>
    <s v="Tornillería Ibérica SL"/>
    <n v="10"/>
    <n v="0.5"/>
    <n v="3.3333333333333333E-2"/>
    <n v="16620"/>
    <n v="1.3333333333333333"/>
    <n v="0"/>
    <n v="0"/>
    <x v="0"/>
    <n v="12783.55"/>
  </r>
  <r>
    <x v="3154"/>
    <x v="3154"/>
    <s v="fasteners"/>
    <n v="7.61"/>
    <n v="497"/>
    <n v="20"/>
    <n v="141.22"/>
    <s v="Tornillería Ibérica SL"/>
    <n v="10"/>
    <n v="0.5"/>
    <n v="0.22222222222222221"/>
    <n v="2236.5"/>
    <n v="8.8888888888888893"/>
    <n v="0"/>
    <n v="0"/>
    <x v="0"/>
    <n v="1891.085"/>
  </r>
  <r>
    <x v="3155"/>
    <x v="3155"/>
    <s v="fasteners"/>
    <n v="2.69"/>
    <n v="273"/>
    <n v="56"/>
    <n v="141.22"/>
    <s v="Tornillería Ibérica SL"/>
    <n v="10"/>
    <n v="0.5"/>
    <n v="0.62222222222222223"/>
    <n v="438.75"/>
    <n v="24.888888888888889"/>
    <n v="0"/>
    <n v="0"/>
    <x v="0"/>
    <n v="367.185"/>
  </r>
  <r>
    <x v="3156"/>
    <x v="3156"/>
    <s v="fasteners"/>
    <n v="35.83"/>
    <n v="1060"/>
    <n v="5"/>
    <n v="141.01"/>
    <s v="Tornillería Ibérica SL"/>
    <n v="10"/>
    <n v="0.5"/>
    <n v="5.5555555555555552E-2"/>
    <n v="19080"/>
    <n v="2.2222222222222223"/>
    <n v="0"/>
    <n v="0"/>
    <x v="0"/>
    <n v="18989.900000000001"/>
  </r>
  <r>
    <x v="3157"/>
    <x v="3157"/>
    <s v="fasteners"/>
    <n v="27.6"/>
    <n v="891"/>
    <n v="5"/>
    <n v="140.77000000000001"/>
    <s v="Tornillería Ibérica SL"/>
    <n v="10"/>
    <n v="0.5"/>
    <n v="5.5555555555555552E-2"/>
    <n v="16038"/>
    <n v="2.2222222222222223"/>
    <n v="0"/>
    <n v="0"/>
    <x v="0"/>
    <n v="12295.8"/>
  </r>
  <r>
    <x v="3158"/>
    <x v="3158"/>
    <s v="fasteners"/>
    <n v="10.99"/>
    <n v="612"/>
    <n v="13"/>
    <n v="140.66999999999999"/>
    <s v="Tornillería Ibérica SL"/>
    <n v="10"/>
    <n v="0.5"/>
    <n v="0.14444444444444443"/>
    <n v="4236.9230769230771"/>
    <n v="5.7777777777777768"/>
    <n v="0"/>
    <n v="0"/>
    <x v="0"/>
    <n v="3362.94"/>
  </r>
  <r>
    <x v="3159"/>
    <x v="3159"/>
    <s v="fasteners"/>
    <n v="17.850000000000001"/>
    <n v="2155"/>
    <n v="8"/>
    <n v="140.65"/>
    <s v="Tornillería Ibérica SL"/>
    <n v="10"/>
    <n v="0.5"/>
    <n v="8.8888888888888892E-2"/>
    <n v="24243.75"/>
    <n v="3.5555555555555558"/>
    <n v="0"/>
    <n v="0"/>
    <x v="0"/>
    <n v="19233.375"/>
  </r>
  <r>
    <x v="3160"/>
    <x v="3160"/>
    <s v="fasteners"/>
    <n v="16.34"/>
    <n v="413"/>
    <n v="9"/>
    <n v="140.51"/>
    <s v="Tornillería Ibérica SL"/>
    <n v="10"/>
    <n v="0.5"/>
    <n v="0.1"/>
    <n v="4130"/>
    <n v="4"/>
    <n v="0"/>
    <n v="0"/>
    <x v="0"/>
    <n v="3374.21"/>
  </r>
  <r>
    <x v="3161"/>
    <x v="3161"/>
    <s v="fasteners"/>
    <n v="5.69"/>
    <n v="1816"/>
    <n v="26"/>
    <n v="140.46"/>
    <s v="Tornillería Ibérica SL"/>
    <n v="10"/>
    <n v="0.5"/>
    <n v="0.28888888888888886"/>
    <n v="6286.1538461538466"/>
    <n v="11.555555555555554"/>
    <n v="0"/>
    <n v="0"/>
    <x v="0"/>
    <n v="5166.5200000000004"/>
  </r>
  <r>
    <x v="3162"/>
    <x v="3162"/>
    <s v="anchors"/>
    <n v="27.09"/>
    <n v="71"/>
    <n v="6"/>
    <n v="140.43"/>
    <s v="Fijaciones Norte SA"/>
    <n v="14"/>
    <n v="0.55000000000000004"/>
    <n v="6.6666666666666666E-2"/>
    <n v="1065"/>
    <n v="2.9333333333333331"/>
    <n v="0"/>
    <n v="0"/>
    <x v="0"/>
    <n v="1057.8644999999999"/>
  </r>
  <r>
    <x v="3163"/>
    <x v="3163"/>
    <s v="fasteners"/>
    <n v="29.11"/>
    <n v="1419"/>
    <n v="5"/>
    <n v="140.31"/>
    <s v="Tornillería Ibérica SL"/>
    <n v="10"/>
    <n v="0.5"/>
    <n v="5.5555555555555552E-2"/>
    <n v="25542"/>
    <n v="2.2222222222222223"/>
    <n v="0"/>
    <n v="0"/>
    <x v="0"/>
    <n v="20653.544999999998"/>
  </r>
  <r>
    <x v="3164"/>
    <x v="3164"/>
    <s v="fasteners"/>
    <n v="14.49"/>
    <n v="1587"/>
    <n v="10"/>
    <n v="140.26"/>
    <s v="Tornillería Ibérica SL"/>
    <n v="10"/>
    <n v="0.5"/>
    <n v="0.1111111111111111"/>
    <n v="14283"/>
    <n v="4.4444444444444446"/>
    <n v="0"/>
    <n v="0"/>
    <x v="0"/>
    <n v="11497.815000000001"/>
  </r>
  <r>
    <x v="3165"/>
    <x v="3165"/>
    <s v="fasteners"/>
    <n v="70.09"/>
    <n v="2096"/>
    <n v="2"/>
    <n v="140.18"/>
    <s v="Tornillería Ibérica SL"/>
    <n v="10"/>
    <n v="0.5"/>
    <n v="2.2222222222222223E-2"/>
    <n v="94320"/>
    <n v="0.88888888888888895"/>
    <n v="0"/>
    <n v="0"/>
    <x v="0"/>
    <n v="73454.320000000007"/>
  </r>
  <r>
    <x v="3166"/>
    <x v="3166"/>
    <s v="fasteners"/>
    <n v="37.200000000000003"/>
    <n v="968"/>
    <n v="4"/>
    <n v="139.86000000000001"/>
    <s v="Tornillería Ibérica SL"/>
    <n v="10"/>
    <n v="0.5"/>
    <n v="4.4444444444444446E-2"/>
    <n v="21780"/>
    <n v="1.7777777777777779"/>
    <n v="0"/>
    <n v="0"/>
    <x v="0"/>
    <n v="18004.8"/>
  </r>
  <r>
    <x v="3167"/>
    <x v="3167"/>
    <s v="fasteners"/>
    <n v="15.05"/>
    <n v="927"/>
    <n v="10"/>
    <n v="139.69999999999999"/>
    <s v="Tornillería Ibérica SL"/>
    <n v="10"/>
    <n v="0.5"/>
    <n v="0.1111111111111111"/>
    <n v="8343"/>
    <n v="4.4444444444444446"/>
    <n v="0"/>
    <n v="0"/>
    <x v="0"/>
    <n v="6975.6750000000002"/>
  </r>
  <r>
    <x v="3168"/>
    <x v="3168"/>
    <s v="fasteners"/>
    <n v="6.9"/>
    <n v="273"/>
    <n v="21"/>
    <n v="139.66999999999999"/>
    <s v="Tornillería Ibérica SL"/>
    <n v="10"/>
    <n v="0.5"/>
    <n v="0.23333333333333334"/>
    <n v="1170"/>
    <n v="9.3333333333333339"/>
    <n v="0"/>
    <n v="0"/>
    <x v="0"/>
    <n v="941.85"/>
  </r>
  <r>
    <x v="3169"/>
    <x v="3169"/>
    <s v="fasteners"/>
    <n v="2.29"/>
    <n v="1571"/>
    <n v="64"/>
    <n v="139.6"/>
    <s v="Tornillería Ibérica SL"/>
    <n v="10"/>
    <n v="0.5"/>
    <n v="0.71111111111111114"/>
    <n v="2209.21875"/>
    <n v="28.444444444444446"/>
    <n v="0"/>
    <n v="0"/>
    <x v="0"/>
    <n v="1798.7950000000001"/>
  </r>
  <r>
    <x v="3170"/>
    <x v="3170"/>
    <s v="fasteners"/>
    <n v="3.5"/>
    <n v="892"/>
    <n v="41"/>
    <n v="139.44"/>
    <s v="Tornillería Ibérica SL"/>
    <n v="10"/>
    <n v="0.5"/>
    <n v="0.45555555555555555"/>
    <n v="1958.0487804878048"/>
    <n v="18.222222222222221"/>
    <n v="0"/>
    <n v="0"/>
    <x v="0"/>
    <n v="1561"/>
  </r>
  <r>
    <x v="3171"/>
    <x v="3171"/>
    <s v="anchors"/>
    <n v="2.99"/>
    <n v="24"/>
    <n v="49"/>
    <n v="139.37"/>
    <s v="Fijaciones Norte SA"/>
    <n v="14"/>
    <n v="0.55000000000000004"/>
    <n v="0.5444444444444444"/>
    <n v="44.081632653061227"/>
    <n v="23.955555555555552"/>
    <n v="0"/>
    <n v="0"/>
    <x v="2"/>
    <n v="39.468000000000004"/>
  </r>
  <r>
    <x v="3172"/>
    <x v="3172"/>
    <s v="fasteners"/>
    <n v="14.75"/>
    <n v="1976"/>
    <n v="10"/>
    <n v="139.24"/>
    <s v="Tornillería Ibérica SL"/>
    <n v="10"/>
    <n v="0.5"/>
    <n v="0.1111111111111111"/>
    <n v="17784"/>
    <n v="4.4444444444444446"/>
    <n v="0"/>
    <n v="0"/>
    <x v="0"/>
    <n v="14573"/>
  </r>
  <r>
    <x v="3173"/>
    <x v="3173"/>
    <s v="fasteners"/>
    <n v="45.45"/>
    <n v="18"/>
    <n v="3"/>
    <n v="139.08000000000001"/>
    <s v="Tornillería Ibérica SL"/>
    <n v="10"/>
    <n v="0.5"/>
    <n v="3.3333333333333333E-2"/>
    <n v="540"/>
    <n v="1.3333333333333333"/>
    <n v="0"/>
    <n v="0"/>
    <x v="0"/>
    <n v="409.05"/>
  </r>
  <r>
    <x v="3174"/>
    <x v="3174"/>
    <s v="fasteners"/>
    <n v="18.2"/>
    <n v="619"/>
    <n v="8"/>
    <n v="139.02000000000001"/>
    <s v="Tornillería Ibérica SL"/>
    <n v="10"/>
    <n v="0.5"/>
    <n v="8.8888888888888892E-2"/>
    <n v="6963.75"/>
    <n v="3.5555555555555558"/>
    <n v="0"/>
    <n v="0"/>
    <x v="0"/>
    <n v="5632.9"/>
  </r>
  <r>
    <x v="3175"/>
    <x v="3175"/>
    <s v="fasteners"/>
    <n v="8.09"/>
    <n v="1729"/>
    <n v="22"/>
    <n v="138.96"/>
    <s v="Tornillería Ibérica SL"/>
    <n v="10"/>
    <n v="0.5"/>
    <n v="0.24444444444444444"/>
    <n v="7073.181818181818"/>
    <n v="9.7777777777777768"/>
    <n v="0"/>
    <n v="0"/>
    <x v="0"/>
    <n v="6993.8050000000003"/>
  </r>
  <r>
    <x v="3176"/>
    <x v="3176"/>
    <s v="fasteners"/>
    <n v="22.6"/>
    <n v="1087"/>
    <n v="7"/>
    <n v="138.83000000000001"/>
    <s v="Tornillería Ibérica SL"/>
    <n v="10"/>
    <n v="0.5"/>
    <n v="7.7777777777777779E-2"/>
    <n v="13975.714285714286"/>
    <n v="3.1111111111111112"/>
    <n v="0"/>
    <n v="0"/>
    <x v="0"/>
    <n v="12283.1"/>
  </r>
  <r>
    <x v="3177"/>
    <x v="3177"/>
    <s v="fasteners"/>
    <n v="1.69"/>
    <n v="1070"/>
    <n v="87"/>
    <n v="138.71"/>
    <s v="Tornillería Ibérica SL"/>
    <n v="10"/>
    <n v="0.5"/>
    <n v="0.96666666666666667"/>
    <n v="1106.8965517241379"/>
    <n v="38.666666666666664"/>
    <n v="0"/>
    <n v="0"/>
    <x v="0"/>
    <n v="904.15"/>
  </r>
  <r>
    <x v="3178"/>
    <x v="3178"/>
    <s v="fasteners"/>
    <n v="17.100000000000001"/>
    <n v="384"/>
    <n v="8"/>
    <n v="138.52000000000001"/>
    <s v="Tornillería Ibérica SL"/>
    <n v="10"/>
    <n v="0.5"/>
    <n v="8.8888888888888892E-2"/>
    <n v="4320"/>
    <n v="3.5555555555555558"/>
    <n v="0"/>
    <n v="0"/>
    <x v="0"/>
    <n v="3283.2"/>
  </r>
  <r>
    <x v="3179"/>
    <x v="3179"/>
    <s v="fasteners"/>
    <n v="5.12"/>
    <n v="2186"/>
    <n v="27"/>
    <n v="138.24"/>
    <s v="Tornillería Ibérica SL"/>
    <n v="10"/>
    <n v="0.5"/>
    <n v="0.3"/>
    <n v="7286.666666666667"/>
    <n v="12"/>
    <n v="0"/>
    <n v="0"/>
    <x v="0"/>
    <n v="5596.16"/>
  </r>
  <r>
    <x v="3180"/>
    <x v="3180"/>
    <s v="fasteners"/>
    <n v="17.760000000000002"/>
    <n v="2204"/>
    <n v="8"/>
    <n v="138.19"/>
    <s v="Tornillería Ibérica SL"/>
    <n v="10"/>
    <n v="0.5"/>
    <n v="8.8888888888888892E-2"/>
    <n v="24795"/>
    <n v="3.5555555555555558"/>
    <n v="0"/>
    <n v="0"/>
    <x v="0"/>
    <n v="19571.52"/>
  </r>
  <r>
    <x v="3181"/>
    <x v="3181"/>
    <s v="anchors"/>
    <n v="5.29"/>
    <n v="0"/>
    <n v="33"/>
    <n v="138.01"/>
    <s v="Fijaciones Norte SA"/>
    <n v="14"/>
    <n v="0.55000000000000004"/>
    <n v="0.36666666666666664"/>
    <n v="0"/>
    <n v="16.133333333333333"/>
    <n v="17"/>
    <n v="49.461500000000001"/>
    <x v="3"/>
    <n v="0"/>
  </r>
  <r>
    <x v="3182"/>
    <x v="3182"/>
    <s v="fasteners"/>
    <n v="7.09"/>
    <n v="14"/>
    <n v="20"/>
    <n v="137.96"/>
    <s v="Tornillería Ibérica SL"/>
    <n v="10"/>
    <n v="0.5"/>
    <n v="0.22222222222222221"/>
    <n v="63"/>
    <n v="8.8888888888888893"/>
    <n v="0"/>
    <n v="0"/>
    <x v="2"/>
    <n v="49.63"/>
  </r>
  <r>
    <x v="3183"/>
    <x v="3183"/>
    <s v="fasteners"/>
    <n v="33.97"/>
    <n v="1751"/>
    <n v="4"/>
    <n v="137.91999999999999"/>
    <s v="Tornillería Ibérica SL"/>
    <n v="10"/>
    <n v="0.5"/>
    <n v="4.4444444444444446E-2"/>
    <n v="39397.5"/>
    <n v="1.7777777777777779"/>
    <n v="0"/>
    <n v="0"/>
    <x v="0"/>
    <n v="29740.735000000001"/>
  </r>
  <r>
    <x v="3184"/>
    <x v="3184"/>
    <s v="fasteners"/>
    <n v="12"/>
    <n v="2173"/>
    <n v="14"/>
    <n v="137.66999999999999"/>
    <s v="Tornillería Ibérica SL"/>
    <n v="10"/>
    <n v="0.5"/>
    <n v="0.15555555555555556"/>
    <n v="13969.285714285714"/>
    <n v="6.2222222222222223"/>
    <n v="0"/>
    <n v="0"/>
    <x v="0"/>
    <n v="13038"/>
  </r>
  <r>
    <x v="3185"/>
    <x v="3185"/>
    <s v="fasteners"/>
    <n v="49.8"/>
    <n v="1422"/>
    <n v="3"/>
    <n v="137.46"/>
    <s v="Tornillería Ibérica SL"/>
    <n v="10"/>
    <n v="0.5"/>
    <n v="3.3333333333333333E-2"/>
    <n v="42660"/>
    <n v="1.3333333333333333"/>
    <n v="0"/>
    <n v="0"/>
    <x v="0"/>
    <n v="35407.800000000003"/>
  </r>
  <r>
    <x v="3186"/>
    <x v="3186"/>
    <s v="fasteners"/>
    <n v="19.75"/>
    <n v="1899"/>
    <n v="8"/>
    <n v="137.28"/>
    <s v="Tornillería Ibérica SL"/>
    <n v="10"/>
    <n v="0.5"/>
    <n v="8.8888888888888892E-2"/>
    <n v="21363.75"/>
    <n v="3.5555555555555558"/>
    <n v="0"/>
    <n v="0"/>
    <x v="0"/>
    <n v="18752.625"/>
  </r>
  <r>
    <x v="3187"/>
    <x v="3187"/>
    <s v="anchors"/>
    <n v="5.69"/>
    <n v="272"/>
    <n v="25"/>
    <n v="137.07"/>
    <s v="Fijaciones Norte SA"/>
    <n v="14"/>
    <n v="0.55000000000000004"/>
    <n v="0.27777777777777779"/>
    <n v="979.19999999999993"/>
    <n v="12.222222222222223"/>
    <n v="0"/>
    <n v="0"/>
    <x v="0"/>
    <n v="851.22400000000005"/>
  </r>
  <r>
    <x v="3188"/>
    <x v="3188"/>
    <s v="fasteners"/>
    <n v="3.29"/>
    <n v="9"/>
    <n v="43"/>
    <n v="137.07"/>
    <s v="Tornillería Ibérica SL"/>
    <n v="10"/>
    <n v="0.5"/>
    <n v="0.4777777777777778"/>
    <n v="18.837209302325579"/>
    <n v="19.111111111111111"/>
    <n v="11"/>
    <n v="18.094999999999999"/>
    <x v="1"/>
    <n v="14.805"/>
  </r>
  <r>
    <x v="3189"/>
    <x v="3189"/>
    <s v="fasteners"/>
    <n v="20.75"/>
    <n v="0"/>
    <n v="7"/>
    <n v="136.94999999999999"/>
    <s v="Tornillería Ibérica SL"/>
    <n v="10"/>
    <n v="0.5"/>
    <n v="7.7777777777777779E-2"/>
    <n v="0"/>
    <n v="3.1111111111111112"/>
    <n v="4"/>
    <n v="41.5"/>
    <x v="3"/>
    <n v="0"/>
  </r>
  <r>
    <x v="3190"/>
    <x v="3190"/>
    <s v="fasteners"/>
    <n v="2.39"/>
    <n v="253"/>
    <n v="61"/>
    <n v="136.9"/>
    <s v="Tornillería Ibérica SL"/>
    <n v="10"/>
    <n v="0.5"/>
    <n v="0.67777777777777781"/>
    <n v="373.27868852459017"/>
    <n v="27.111111111111114"/>
    <n v="0"/>
    <n v="0"/>
    <x v="0"/>
    <n v="302.33499999999998"/>
  </r>
  <r>
    <x v="3191"/>
    <x v="3191"/>
    <s v="fasteners"/>
    <n v="35.6"/>
    <n v="24"/>
    <n v="4"/>
    <n v="136.69999999999999"/>
    <s v="Tornillería Ibérica SL"/>
    <n v="10"/>
    <n v="0.5"/>
    <n v="4.4444444444444446E-2"/>
    <n v="540"/>
    <n v="1.7777777777777779"/>
    <n v="0"/>
    <n v="0"/>
    <x v="0"/>
    <n v="427.2"/>
  </r>
  <r>
    <x v="3192"/>
    <x v="3192"/>
    <s v="fasteners"/>
    <n v="8.6999999999999993"/>
    <n v="752"/>
    <n v="17"/>
    <n v="136.69999999999999"/>
    <s v="Tornillería Ibérica SL"/>
    <n v="10"/>
    <n v="0.5"/>
    <n v="0.18888888888888888"/>
    <n v="3981.1764705882356"/>
    <n v="7.5555555555555554"/>
    <n v="0"/>
    <n v="0"/>
    <x v="0"/>
    <n v="3271.2"/>
  </r>
  <r>
    <x v="3193"/>
    <x v="3193"/>
    <s v="anchors"/>
    <n v="18.39"/>
    <n v="991"/>
    <n v="9"/>
    <n v="136.61000000000001"/>
    <s v="Fijaciones Norte SA"/>
    <n v="14"/>
    <n v="0.55000000000000004"/>
    <n v="0.1"/>
    <n v="9910"/>
    <n v="4.4000000000000004"/>
    <n v="0"/>
    <n v="0"/>
    <x v="0"/>
    <n v="10023.469499999999"/>
  </r>
  <r>
    <x v="3194"/>
    <x v="3194"/>
    <s v="fasteners"/>
    <n v="19.79"/>
    <n v="1186"/>
    <n v="7"/>
    <n v="136.56"/>
    <s v="Tornillería Ibérica SL"/>
    <n v="10"/>
    <n v="0.5"/>
    <n v="7.7777777777777779E-2"/>
    <n v="15248.571428571428"/>
    <n v="3.1111111111111112"/>
    <n v="0"/>
    <n v="0"/>
    <x v="0"/>
    <n v="11735.47"/>
  </r>
  <r>
    <x v="3195"/>
    <x v="3195"/>
    <s v="fasteners"/>
    <n v="68.260000000000005"/>
    <n v="575"/>
    <n v="2"/>
    <n v="136.52000000000001"/>
    <s v="Tornillería Ibérica SL"/>
    <n v="10"/>
    <n v="0.5"/>
    <n v="2.2222222222222223E-2"/>
    <n v="25875"/>
    <n v="0.88888888888888895"/>
    <n v="0"/>
    <n v="0"/>
    <x v="0"/>
    <n v="19624.75"/>
  </r>
  <r>
    <x v="3196"/>
    <x v="3196"/>
    <s v="fasteners"/>
    <n v="2.59"/>
    <n v="1956"/>
    <n v="56"/>
    <n v="136.33000000000001"/>
    <s v="Tornillería Ibérica SL"/>
    <n v="10"/>
    <n v="0.5"/>
    <n v="0.62222222222222223"/>
    <n v="3143.5714285714284"/>
    <n v="24.888888888888889"/>
    <n v="0"/>
    <n v="0"/>
    <x v="0"/>
    <n v="2533.02"/>
  </r>
  <r>
    <x v="3197"/>
    <x v="3197"/>
    <s v="fasteners"/>
    <n v="1.89"/>
    <n v="785"/>
    <n v="75"/>
    <n v="136.15"/>
    <s v="Tornillería Ibérica SL"/>
    <n v="10"/>
    <n v="0.5"/>
    <n v="0.83333333333333337"/>
    <n v="942"/>
    <n v="33.333333333333336"/>
    <n v="0"/>
    <n v="0"/>
    <x v="0"/>
    <n v="741.82500000000005"/>
  </r>
  <r>
    <x v="3198"/>
    <x v="3198"/>
    <s v="anchors"/>
    <n v="17.89"/>
    <n v="117"/>
    <n v="8"/>
    <n v="135.97"/>
    <s v="Fijaciones Norte SA"/>
    <n v="14"/>
    <n v="0.55000000000000004"/>
    <n v="8.8888888888888892E-2"/>
    <n v="1316.25"/>
    <n v="3.9111111111111114"/>
    <n v="0"/>
    <n v="0"/>
    <x v="0"/>
    <n v="1151.2215000000001"/>
  </r>
  <r>
    <x v="3199"/>
    <x v="3199"/>
    <s v="fasteners"/>
    <n v="10.4"/>
    <n v="337"/>
    <n v="14"/>
    <n v="135.43"/>
    <s v="Tornillería Ibérica SL"/>
    <n v="10"/>
    <n v="0.5"/>
    <n v="0.15555555555555556"/>
    <n v="2166.4285714285716"/>
    <n v="6.2222222222222223"/>
    <n v="0"/>
    <n v="0"/>
    <x v="0"/>
    <n v="1752.4"/>
  </r>
  <r>
    <x v="3200"/>
    <x v="3200"/>
    <s v="anchors"/>
    <n v="4.3899999999999997"/>
    <n v="275"/>
    <n v="32"/>
    <n v="135.31"/>
    <s v="Fijaciones Norte SA"/>
    <n v="14"/>
    <n v="0.55000000000000004"/>
    <n v="0.35555555555555557"/>
    <n v="773.4375"/>
    <n v="15.644444444444446"/>
    <n v="0"/>
    <n v="0"/>
    <x v="0"/>
    <n v="663.98749999999995"/>
  </r>
  <r>
    <x v="3201"/>
    <x v="3201"/>
    <s v="anchors"/>
    <n v="4.8899999999999997"/>
    <n v="1710"/>
    <n v="29"/>
    <n v="134.79"/>
    <s v="Fijaciones Norte SA"/>
    <n v="14"/>
    <n v="0.55000000000000004"/>
    <n v="0.32222222222222224"/>
    <n v="5306.8965517241377"/>
    <n v="14.177777777777779"/>
    <n v="0"/>
    <n v="0"/>
    <x v="0"/>
    <n v="4599.0450000000001"/>
  </r>
  <r>
    <x v="3202"/>
    <x v="3202"/>
    <s v="fasteners"/>
    <n v="4.0999999999999996"/>
    <n v="194"/>
    <n v="34"/>
    <n v="134.63"/>
    <s v="Tornillería Ibérica SL"/>
    <n v="10"/>
    <n v="0.5"/>
    <n v="0.37777777777777777"/>
    <n v="513.52941176470586"/>
    <n v="15.111111111111111"/>
    <n v="0"/>
    <n v="0"/>
    <x v="0"/>
    <n v="397.7"/>
  </r>
  <r>
    <x v="3203"/>
    <x v="3203"/>
    <s v="fasteners"/>
    <n v="6.39"/>
    <n v="415"/>
    <n v="25"/>
    <n v="134.54"/>
    <s v="Tornillería Ibérica SL"/>
    <n v="10"/>
    <n v="0.5"/>
    <n v="0.27777777777777779"/>
    <n v="1494"/>
    <n v="11.111111111111111"/>
    <n v="0"/>
    <n v="0"/>
    <x v="0"/>
    <n v="1325.925"/>
  </r>
  <r>
    <x v="3204"/>
    <x v="3204"/>
    <s v="fasteners"/>
    <n v="4.1900000000000004"/>
    <n v="1232"/>
    <n v="34"/>
    <n v="134.46"/>
    <s v="Tornillería Ibérica SL"/>
    <n v="10"/>
    <n v="0.5"/>
    <n v="0.37777777777777777"/>
    <n v="3261.1764705882356"/>
    <n v="15.111111111111111"/>
    <n v="0"/>
    <n v="0"/>
    <x v="0"/>
    <n v="2581.04"/>
  </r>
  <r>
    <x v="3205"/>
    <x v="3205"/>
    <s v="fasteners"/>
    <n v="3.09"/>
    <n v="2152"/>
    <n v="46"/>
    <n v="134.27000000000001"/>
    <s v="Tornillería Ibérica SL"/>
    <n v="10"/>
    <n v="0.5"/>
    <n v="0.51111111111111107"/>
    <n v="4210.434782608696"/>
    <n v="20.444444444444443"/>
    <n v="0"/>
    <n v="0"/>
    <x v="0"/>
    <n v="3324.84"/>
  </r>
  <r>
    <x v="3206"/>
    <x v="3206"/>
    <s v="fasteners"/>
    <n v="23.62"/>
    <n v="0"/>
    <n v="6"/>
    <n v="134.16"/>
    <s v="Tornillería Ibérica SL"/>
    <n v="10"/>
    <n v="0.5"/>
    <n v="6.6666666666666666E-2"/>
    <n v="0"/>
    <n v="2.6666666666666665"/>
    <n v="3"/>
    <n v="35.43"/>
    <x v="3"/>
    <n v="0"/>
  </r>
  <r>
    <x v="3207"/>
    <x v="3207"/>
    <s v="fasteners"/>
    <n v="15.05"/>
    <n v="0"/>
    <n v="9"/>
    <n v="133.94999999999999"/>
    <s v="Tornillería Ibérica SL"/>
    <n v="10"/>
    <n v="0.5"/>
    <n v="0.1"/>
    <n v="0"/>
    <n v="4"/>
    <n v="4"/>
    <n v="30.1"/>
    <x v="3"/>
    <n v="0"/>
  </r>
  <r>
    <x v="3208"/>
    <x v="3208"/>
    <s v="fasteners"/>
    <n v="23.04"/>
    <n v="2056"/>
    <n v="7"/>
    <n v="133.86000000000001"/>
    <s v="Tornillería Ibérica SL"/>
    <n v="10"/>
    <n v="0.5"/>
    <n v="7.7777777777777779E-2"/>
    <n v="26434.285714285714"/>
    <n v="3.1111111111111112"/>
    <n v="0"/>
    <n v="0"/>
    <x v="0"/>
    <n v="23685.119999999999"/>
  </r>
  <r>
    <x v="3209"/>
    <x v="3209"/>
    <s v="fasteners"/>
    <n v="35.6"/>
    <n v="691"/>
    <n v="4"/>
    <n v="133.85"/>
    <s v="Tornillería Ibérica SL"/>
    <n v="10"/>
    <n v="0.5"/>
    <n v="4.4444444444444446E-2"/>
    <n v="15547.5"/>
    <n v="1.7777777777777779"/>
    <n v="0"/>
    <n v="0"/>
    <x v="0"/>
    <n v="12299.8"/>
  </r>
  <r>
    <x v="3210"/>
    <x v="3210"/>
    <s v="fasteners"/>
    <n v="16.600000000000001"/>
    <n v="1744"/>
    <n v="8"/>
    <n v="133.80000000000001"/>
    <s v="Tornillería Ibérica SL"/>
    <n v="10"/>
    <n v="0.5"/>
    <n v="8.8888888888888892E-2"/>
    <n v="19620"/>
    <n v="3.5555555555555558"/>
    <n v="0"/>
    <n v="0"/>
    <x v="0"/>
    <n v="14475.2"/>
  </r>
  <r>
    <x v="3211"/>
    <x v="3211"/>
    <s v="fasteners"/>
    <n v="15.05"/>
    <n v="9"/>
    <n v="9"/>
    <n v="133.65"/>
    <s v="Tornillería Ibérica SL"/>
    <n v="10"/>
    <n v="0.5"/>
    <n v="0.1"/>
    <n v="90"/>
    <n v="4"/>
    <n v="0"/>
    <n v="0"/>
    <x v="2"/>
    <n v="67.724999999999994"/>
  </r>
  <r>
    <x v="3212"/>
    <x v="3212"/>
    <s v="fasteners"/>
    <n v="12.88"/>
    <n v="966"/>
    <n v="11"/>
    <n v="133.44"/>
    <s v="Tornillería Ibérica SL"/>
    <n v="10"/>
    <n v="0.5"/>
    <n v="0.12222222222222222"/>
    <n v="7903.636363636364"/>
    <n v="4.8888888888888884"/>
    <n v="0"/>
    <n v="0"/>
    <x v="0"/>
    <n v="6221.04"/>
  </r>
  <r>
    <x v="3213"/>
    <x v="3213"/>
    <s v="fasteners"/>
    <n v="44.75"/>
    <n v="0"/>
    <n v="3"/>
    <n v="133.36000000000001"/>
    <s v="Tornillería Ibérica SL"/>
    <n v="10"/>
    <n v="0.5"/>
    <n v="3.3333333333333333E-2"/>
    <n v="0"/>
    <n v="1.3333333333333333"/>
    <n v="2"/>
    <n v="44.75"/>
    <x v="3"/>
    <n v="0"/>
  </r>
  <r>
    <x v="3214"/>
    <x v="3214"/>
    <s v="fasteners"/>
    <n v="5.99"/>
    <n v="1318"/>
    <n v="23"/>
    <n v="133.33000000000001"/>
    <s v="Tornillería Ibérica SL"/>
    <n v="10"/>
    <n v="0.5"/>
    <n v="0.25555555555555554"/>
    <n v="5157.3913043478269"/>
    <n v="10.222222222222221"/>
    <n v="0"/>
    <n v="0"/>
    <x v="0"/>
    <n v="3947.41"/>
  </r>
  <r>
    <x v="3215"/>
    <x v="3215"/>
    <s v="anchors"/>
    <n v="19.29"/>
    <n v="256"/>
    <n v="7"/>
    <n v="133.11000000000001"/>
    <s v="Fijaciones Norte SA"/>
    <n v="14"/>
    <n v="0.55000000000000004"/>
    <n v="7.7777777777777779E-2"/>
    <n v="3291.4285714285716"/>
    <n v="3.4222222222222225"/>
    <n v="0"/>
    <n v="0"/>
    <x v="0"/>
    <n v="2716.0320000000002"/>
  </r>
  <r>
    <x v="3216"/>
    <x v="3216"/>
    <s v="fasteners"/>
    <n v="13.75"/>
    <n v="1152"/>
    <n v="10"/>
    <n v="133.1"/>
    <s v="Tornillería Ibérica SL"/>
    <n v="10"/>
    <n v="0.5"/>
    <n v="0.1111111111111111"/>
    <n v="10368"/>
    <n v="4.4444444444444446"/>
    <n v="0"/>
    <n v="0"/>
    <x v="0"/>
    <n v="7920"/>
  </r>
  <r>
    <x v="3217"/>
    <x v="3217"/>
    <s v="anchors"/>
    <n v="26.29"/>
    <n v="469"/>
    <n v="5"/>
    <n v="133.03"/>
    <s v="Fijaciones Norte SA"/>
    <n v="14"/>
    <n v="0.55000000000000004"/>
    <n v="5.5555555555555552E-2"/>
    <n v="8442"/>
    <n v="2.4444444444444442"/>
    <n v="0"/>
    <n v="0"/>
    <x v="0"/>
    <n v="6781.5055000000002"/>
  </r>
  <r>
    <x v="3218"/>
    <x v="3218"/>
    <s v="fasteners"/>
    <n v="44.2"/>
    <n v="316"/>
    <n v="3"/>
    <n v="132.6"/>
    <s v="Tornillería Ibérica SL"/>
    <n v="10"/>
    <n v="0.5"/>
    <n v="3.3333333333333333E-2"/>
    <n v="9480"/>
    <n v="1.3333333333333333"/>
    <n v="0"/>
    <n v="0"/>
    <x v="0"/>
    <n v="6983.6"/>
  </r>
  <r>
    <x v="3219"/>
    <x v="3219"/>
    <s v="fasteners"/>
    <n v="17.489999999999998"/>
    <n v="1145"/>
    <n v="8"/>
    <n v="132.57"/>
    <s v="Tornillería Ibérica SL"/>
    <n v="10"/>
    <n v="0.5"/>
    <n v="8.8888888888888892E-2"/>
    <n v="12881.25"/>
    <n v="3.5555555555555558"/>
    <n v="0"/>
    <n v="0"/>
    <x v="0"/>
    <n v="10013.025"/>
  </r>
  <r>
    <x v="3220"/>
    <x v="3220"/>
    <s v="anchors"/>
    <n v="124.79"/>
    <n v="1413"/>
    <n v="1"/>
    <n v="132.28"/>
    <s v="Fijaciones Norte SA"/>
    <n v="14"/>
    <n v="0.55000000000000004"/>
    <n v="1.1111111111111112E-2"/>
    <n v="127170"/>
    <n v="0.48888888888888893"/>
    <n v="0"/>
    <n v="0"/>
    <x v="0"/>
    <n v="96980.548500000004"/>
  </r>
  <r>
    <x v="3221"/>
    <x v="3221"/>
    <s v="fasteners"/>
    <n v="35.15"/>
    <n v="481"/>
    <n v="4"/>
    <n v="132.16999999999999"/>
    <s v="Tornillería Ibérica SL"/>
    <n v="10"/>
    <n v="0.5"/>
    <n v="4.4444444444444446E-2"/>
    <n v="10822.5"/>
    <n v="1.7777777777777779"/>
    <n v="0"/>
    <n v="0"/>
    <x v="0"/>
    <n v="8453.5750000000007"/>
  </r>
  <r>
    <x v="3222"/>
    <x v="3222"/>
    <s v="fasteners"/>
    <n v="4.1900000000000004"/>
    <n v="1247"/>
    <n v="38"/>
    <n v="132.12"/>
    <s v="Tornillería Ibérica SL"/>
    <n v="10"/>
    <n v="0.5"/>
    <n v="0.42222222222222222"/>
    <n v="2953.4210526315787"/>
    <n v="16.888888888888889"/>
    <n v="0"/>
    <n v="0"/>
    <x v="0"/>
    <n v="2612.4650000000001"/>
  </r>
  <r>
    <x v="3223"/>
    <x v="3223"/>
    <s v="fasteners"/>
    <n v="32.07"/>
    <n v="16"/>
    <n v="4"/>
    <n v="132.12"/>
    <s v="Tornillería Ibérica SL"/>
    <n v="10"/>
    <n v="0.5"/>
    <n v="4.4444444444444446E-2"/>
    <n v="360"/>
    <n v="1.7777777777777779"/>
    <n v="0"/>
    <n v="0"/>
    <x v="0"/>
    <n v="256.56"/>
  </r>
  <r>
    <x v="3224"/>
    <x v="3224"/>
    <s v="anchors"/>
    <n v="10.99"/>
    <n v="809"/>
    <n v="12"/>
    <n v="131.88"/>
    <s v="Fijaciones Norte SA"/>
    <n v="14"/>
    <n v="0.55000000000000004"/>
    <n v="0.13333333333333333"/>
    <n v="6067.5"/>
    <n v="5.8666666666666663"/>
    <n v="0"/>
    <n v="0"/>
    <x v="0"/>
    <n v="4890.0005000000001"/>
  </r>
  <r>
    <x v="3225"/>
    <x v="3225"/>
    <s v="fasteners"/>
    <n v="2.19"/>
    <n v="123"/>
    <n v="62"/>
    <n v="131.83000000000001"/>
    <s v="Tornillería Ibérica SL"/>
    <n v="10"/>
    <n v="0.5"/>
    <n v="0.68888888888888888"/>
    <n v="178.54838709677421"/>
    <n v="27.555555555555557"/>
    <n v="0"/>
    <n v="0"/>
    <x v="2"/>
    <n v="134.685"/>
  </r>
  <r>
    <x v="3226"/>
    <x v="3226"/>
    <s v="fasteners"/>
    <n v="28.06"/>
    <n v="1048"/>
    <n v="6"/>
    <n v="131.63999999999999"/>
    <s v="Tornillería Ibérica SL"/>
    <n v="10"/>
    <n v="0.5"/>
    <n v="6.6666666666666666E-2"/>
    <n v="15720"/>
    <n v="2.6666666666666665"/>
    <n v="0"/>
    <n v="0"/>
    <x v="0"/>
    <n v="14703.44"/>
  </r>
  <r>
    <x v="3227"/>
    <x v="3227"/>
    <s v="fasteners"/>
    <n v="3.2"/>
    <n v="177"/>
    <n v="42"/>
    <n v="131.63999999999999"/>
    <s v="Tornillería Ibérica SL"/>
    <n v="10"/>
    <n v="0.5"/>
    <n v="0.46666666666666667"/>
    <n v="379.28571428571428"/>
    <n v="18.666666666666668"/>
    <n v="0"/>
    <n v="0"/>
    <x v="0"/>
    <n v="283.2"/>
  </r>
  <r>
    <x v="3228"/>
    <x v="3228"/>
    <s v="fasteners"/>
    <n v="15.05"/>
    <n v="1813"/>
    <n v="9"/>
    <n v="131.55000000000001"/>
    <s v="Tornillería Ibérica SL"/>
    <n v="10"/>
    <n v="0.5"/>
    <n v="0.1"/>
    <n v="18130"/>
    <n v="4"/>
    <n v="0"/>
    <n v="0"/>
    <x v="0"/>
    <n v="13642.825000000001"/>
  </r>
  <r>
    <x v="3229"/>
    <x v="3229"/>
    <s v="fasteners"/>
    <n v="11.6"/>
    <n v="1516"/>
    <n v="14"/>
    <n v="131.52000000000001"/>
    <s v="Tornillería Ibérica SL"/>
    <n v="10"/>
    <n v="0.5"/>
    <n v="0.15555555555555556"/>
    <n v="9745.7142857142862"/>
    <n v="6.2222222222222223"/>
    <n v="0"/>
    <n v="0"/>
    <x v="0"/>
    <n v="8792.7999999999993"/>
  </r>
  <r>
    <x v="3230"/>
    <x v="3230"/>
    <s v="fasteners"/>
    <n v="8.65"/>
    <n v="153"/>
    <n v="16"/>
    <n v="131.5"/>
    <s v="Tornillería Ibérica SL"/>
    <n v="10"/>
    <n v="0.5"/>
    <n v="0.17777777777777778"/>
    <n v="860.625"/>
    <n v="7.1111111111111116"/>
    <n v="0"/>
    <n v="0"/>
    <x v="0"/>
    <n v="661.72500000000002"/>
  </r>
  <r>
    <x v="3231"/>
    <x v="3231"/>
    <s v="fasteners"/>
    <n v="2.69"/>
    <n v="1415"/>
    <n v="50"/>
    <n v="131.44"/>
    <s v="Tornillería Ibérica SL"/>
    <n v="10"/>
    <n v="0.5"/>
    <n v="0.55555555555555558"/>
    <n v="2547"/>
    <n v="22.222222222222221"/>
    <n v="0"/>
    <n v="0"/>
    <x v="0"/>
    <n v="1903.175"/>
  </r>
  <r>
    <x v="3232"/>
    <x v="3232"/>
    <s v="fasteners"/>
    <n v="44.1"/>
    <n v="709"/>
    <n v="3"/>
    <n v="131.41999999999999"/>
    <s v="Tornillería Ibérica SL"/>
    <n v="10"/>
    <n v="0.5"/>
    <n v="3.3333333333333333E-2"/>
    <n v="21270"/>
    <n v="1.3333333333333333"/>
    <n v="0"/>
    <n v="0"/>
    <x v="0"/>
    <n v="15633.45"/>
  </r>
  <r>
    <x v="3233"/>
    <x v="3233"/>
    <s v="fasteners"/>
    <n v="16.77"/>
    <n v="557"/>
    <n v="8"/>
    <n v="131.15"/>
    <s v="Tornillería Ibérica SL"/>
    <n v="10"/>
    <n v="0.5"/>
    <n v="8.8888888888888892E-2"/>
    <n v="6266.25"/>
    <n v="3.5555555555555558"/>
    <n v="0"/>
    <n v="0"/>
    <x v="0"/>
    <n v="4670.4449999999997"/>
  </r>
  <r>
    <x v="3234"/>
    <x v="3234"/>
    <s v="fasteners"/>
    <n v="12.95"/>
    <n v="2011"/>
    <n v="10"/>
    <n v="131.06"/>
    <s v="Tornillería Ibérica SL"/>
    <n v="10"/>
    <n v="0.5"/>
    <n v="0.1111111111111111"/>
    <n v="18099"/>
    <n v="4.4444444444444446"/>
    <n v="0"/>
    <n v="0"/>
    <x v="0"/>
    <n v="13021.225"/>
  </r>
  <r>
    <x v="3235"/>
    <x v="3235"/>
    <s v="fasteners"/>
    <n v="3.79"/>
    <n v="893"/>
    <n v="36"/>
    <n v="130.83000000000001"/>
    <s v="Tornillería Ibérica SL"/>
    <n v="10"/>
    <n v="0.5"/>
    <n v="0.4"/>
    <n v="2232.5"/>
    <n v="16"/>
    <n v="0"/>
    <n v="0"/>
    <x v="0"/>
    <n v="1692.2349999999999"/>
  </r>
  <r>
    <x v="3236"/>
    <x v="3236"/>
    <s v="fasteners"/>
    <n v="65.36"/>
    <n v="1986"/>
    <n v="2"/>
    <n v="130.72"/>
    <s v="Tornillería Ibérica SL"/>
    <n v="10"/>
    <n v="0.5"/>
    <n v="2.2222222222222223E-2"/>
    <n v="89370"/>
    <n v="0.88888888888888895"/>
    <n v="0"/>
    <n v="0"/>
    <x v="0"/>
    <n v="64902.48"/>
  </r>
  <r>
    <x v="3237"/>
    <x v="3237"/>
    <s v="fasteners"/>
    <n v="15.23"/>
    <n v="755"/>
    <n v="9"/>
    <n v="130.66"/>
    <s v="Tornillería Ibérica SL"/>
    <n v="10"/>
    <n v="0.5"/>
    <n v="0.1"/>
    <n v="7550"/>
    <n v="4"/>
    <n v="0"/>
    <n v="0"/>
    <x v="0"/>
    <n v="5749.3249999999998"/>
  </r>
  <r>
    <x v="3238"/>
    <x v="3238"/>
    <s v="fasteners"/>
    <n v="15.05"/>
    <n v="1028"/>
    <n v="9"/>
    <n v="130.65"/>
    <s v="Tornillería Ibérica SL"/>
    <n v="10"/>
    <n v="0.5"/>
    <n v="0.1"/>
    <n v="10280"/>
    <n v="4"/>
    <n v="0"/>
    <n v="0"/>
    <x v="0"/>
    <n v="7735.7"/>
  </r>
  <r>
    <x v="3239"/>
    <x v="3239"/>
    <s v="anchors"/>
    <n v="3.69"/>
    <n v="1038"/>
    <n v="38"/>
    <n v="130.62"/>
    <s v="Fijaciones Norte SA"/>
    <n v="14"/>
    <n v="0.55000000000000004"/>
    <n v="0.42222222222222222"/>
    <n v="2458.4210526315787"/>
    <n v="18.577777777777779"/>
    <n v="0"/>
    <n v="0"/>
    <x v="0"/>
    <n v="2106.6210000000001"/>
  </r>
  <r>
    <x v="3240"/>
    <x v="3240"/>
    <s v="fasteners"/>
    <n v="43.46"/>
    <n v="0"/>
    <n v="3"/>
    <n v="130.38"/>
    <s v="Tornillería Ibérica SL"/>
    <n v="10"/>
    <n v="0.5"/>
    <n v="3.3333333333333333E-2"/>
    <n v="0"/>
    <n v="1.3333333333333333"/>
    <n v="2"/>
    <n v="43.46"/>
    <x v="3"/>
    <n v="0"/>
  </r>
  <r>
    <x v="3241"/>
    <x v="3241"/>
    <s v="fasteners"/>
    <n v="11.65"/>
    <n v="1531"/>
    <n v="12"/>
    <n v="130.27000000000001"/>
    <s v="Tornillería Ibérica SL"/>
    <n v="10"/>
    <n v="0.5"/>
    <n v="0.13333333333333333"/>
    <n v="11482.5"/>
    <n v="5.333333333333333"/>
    <n v="0"/>
    <n v="0"/>
    <x v="0"/>
    <n v="8918.0750000000007"/>
  </r>
  <r>
    <x v="3242"/>
    <x v="3242"/>
    <s v="fasteners"/>
    <n v="3.5"/>
    <n v="1059"/>
    <n v="39"/>
    <n v="130.19999999999999"/>
    <s v="Tornillería Ibérica SL"/>
    <n v="10"/>
    <n v="0.5"/>
    <n v="0.43333333333333335"/>
    <n v="2443.8461538461538"/>
    <n v="17.333333333333336"/>
    <n v="0"/>
    <n v="0"/>
    <x v="0"/>
    <n v="1853.25"/>
  </r>
  <r>
    <x v="3243"/>
    <x v="3243"/>
    <s v="fasteners"/>
    <n v="3.29"/>
    <n v="437"/>
    <n v="41"/>
    <n v="130.09"/>
    <s v="Tornillería Ibérica SL"/>
    <n v="10"/>
    <n v="0.5"/>
    <n v="0.45555555555555555"/>
    <n v="959.26829268292681"/>
    <n v="18.222222222222221"/>
    <n v="0"/>
    <n v="0"/>
    <x v="0"/>
    <n v="718.86500000000001"/>
  </r>
  <r>
    <x v="3244"/>
    <x v="3244"/>
    <s v="fasteners"/>
    <n v="1.89"/>
    <n v="1801"/>
    <n v="91"/>
    <n v="129.82"/>
    <s v="Tornillería Ibérica SL"/>
    <n v="10"/>
    <n v="0.5"/>
    <n v="1.0111111111111111"/>
    <n v="1781.2087912087914"/>
    <n v="40.444444444444443"/>
    <n v="0"/>
    <n v="0"/>
    <x v="0"/>
    <n v="1701.9449999999999"/>
  </r>
  <r>
    <x v="3245"/>
    <x v="3245"/>
    <s v="fasteners"/>
    <n v="3.25"/>
    <n v="366"/>
    <n v="48"/>
    <n v="129.68"/>
    <s v="Tornillería Ibérica SL"/>
    <n v="10"/>
    <n v="0.5"/>
    <n v="0.53333333333333333"/>
    <n v="686.25"/>
    <n v="21.333333333333332"/>
    <n v="0"/>
    <n v="0"/>
    <x v="0"/>
    <n v="594.75"/>
  </r>
  <r>
    <x v="3246"/>
    <x v="3246"/>
    <s v="fasteners"/>
    <n v="10.29"/>
    <n v="1634"/>
    <n v="13"/>
    <n v="129.27000000000001"/>
    <s v="Tornillería Ibérica SL"/>
    <n v="10"/>
    <n v="0.5"/>
    <n v="0.14444444444444443"/>
    <n v="11312.307692307693"/>
    <n v="5.7777777777777768"/>
    <n v="0"/>
    <n v="0"/>
    <x v="0"/>
    <n v="8406.93"/>
  </r>
  <r>
    <x v="3247"/>
    <x v="3247"/>
    <s v="fasteners"/>
    <n v="3.2"/>
    <n v="1772"/>
    <n v="42"/>
    <n v="129.25"/>
    <s v="Tornillería Ibérica SL"/>
    <n v="10"/>
    <n v="0.5"/>
    <n v="0.46666666666666667"/>
    <n v="3797.1428571428569"/>
    <n v="18.666666666666668"/>
    <n v="0"/>
    <n v="0"/>
    <x v="0"/>
    <n v="2835.2"/>
  </r>
  <r>
    <x v="3248"/>
    <x v="3248"/>
    <s v="fasteners"/>
    <n v="22.28"/>
    <n v="1860"/>
    <n v="6"/>
    <n v="129.24"/>
    <s v="Tornillería Ibérica SL"/>
    <n v="10"/>
    <n v="0.5"/>
    <n v="6.6666666666666666E-2"/>
    <n v="27900"/>
    <n v="2.6666666666666665"/>
    <n v="0"/>
    <n v="0"/>
    <x v="0"/>
    <n v="20720.400000000001"/>
  </r>
  <r>
    <x v="3249"/>
    <x v="3249"/>
    <s v="fasteners"/>
    <n v="31.82"/>
    <n v="16"/>
    <n v="4"/>
    <n v="129.19"/>
    <s v="Tornillería Ibérica SL"/>
    <n v="10"/>
    <n v="0.5"/>
    <n v="4.4444444444444446E-2"/>
    <n v="360"/>
    <n v="1.7777777777777779"/>
    <n v="0"/>
    <n v="0"/>
    <x v="0"/>
    <n v="254.56"/>
  </r>
  <r>
    <x v="3250"/>
    <x v="3250"/>
    <s v="fasteners"/>
    <n v="42.14"/>
    <n v="1688"/>
    <n v="3"/>
    <n v="128.94999999999999"/>
    <s v="Tornillería Ibérica SL"/>
    <n v="10"/>
    <n v="0.5"/>
    <n v="3.3333333333333333E-2"/>
    <n v="50640"/>
    <n v="1.3333333333333333"/>
    <n v="0"/>
    <n v="0"/>
    <x v="0"/>
    <n v="35566.160000000003"/>
  </r>
  <r>
    <x v="3251"/>
    <x v="3251"/>
    <s v="fasteners"/>
    <n v="2.69"/>
    <n v="1193"/>
    <n v="50"/>
    <n v="128.91999999999999"/>
    <s v="Tornillería Ibérica SL"/>
    <n v="10"/>
    <n v="0.5"/>
    <n v="0.55555555555555558"/>
    <n v="2147.4"/>
    <n v="22.222222222222221"/>
    <n v="0"/>
    <n v="0"/>
    <x v="0"/>
    <n v="1604.585"/>
  </r>
  <r>
    <x v="3252"/>
    <x v="3252"/>
    <s v="fasteners"/>
    <n v="1.99"/>
    <n v="0"/>
    <n v="69"/>
    <n v="128.75"/>
    <s v="Tornillería Ibérica SL"/>
    <n v="10"/>
    <n v="0.5"/>
    <n v="0.76666666666666672"/>
    <n v="0"/>
    <n v="30.666666666666668"/>
    <n v="31"/>
    <n v="30.844999999999999"/>
    <x v="3"/>
    <n v="0"/>
  </r>
  <r>
    <x v="3253"/>
    <x v="3253"/>
    <s v="fasteners"/>
    <n v="11.13"/>
    <n v="18"/>
    <n v="12"/>
    <n v="128.44999999999999"/>
    <s v="Tornillería Ibérica SL"/>
    <n v="10"/>
    <n v="0.5"/>
    <n v="0.13333333333333333"/>
    <n v="135"/>
    <n v="5.333333333333333"/>
    <n v="0"/>
    <n v="0"/>
    <x v="2"/>
    <n v="100.17"/>
  </r>
  <r>
    <x v="3254"/>
    <x v="3254"/>
    <s v="fasteners"/>
    <n v="2.29"/>
    <n v="327"/>
    <n v="73"/>
    <n v="128.41999999999999"/>
    <s v="Tornillería Ibérica SL"/>
    <n v="10"/>
    <n v="0.5"/>
    <n v="0.81111111111111112"/>
    <n v="403.15068493150687"/>
    <n v="32.444444444444443"/>
    <n v="0"/>
    <n v="0"/>
    <x v="0"/>
    <n v="374.41500000000002"/>
  </r>
  <r>
    <x v="3255"/>
    <x v="3255"/>
    <s v="fasteners"/>
    <n v="39.65"/>
    <n v="848"/>
    <n v="4"/>
    <n v="128.4"/>
    <s v="Tornillería Ibérica SL"/>
    <n v="10"/>
    <n v="0.5"/>
    <n v="4.4444444444444446E-2"/>
    <n v="19080"/>
    <n v="1.7777777777777779"/>
    <n v="0"/>
    <n v="0"/>
    <x v="0"/>
    <n v="16811.599999999999"/>
  </r>
  <r>
    <x v="3256"/>
    <x v="3256"/>
    <s v="fasteners"/>
    <n v="13.65"/>
    <n v="1203"/>
    <n v="11"/>
    <n v="128.33000000000001"/>
    <s v="Tornillería Ibérica SL"/>
    <n v="10"/>
    <n v="0.5"/>
    <n v="0.12222222222222222"/>
    <n v="9842.7272727272739"/>
    <n v="4.8888888888888884"/>
    <n v="0"/>
    <n v="0"/>
    <x v="0"/>
    <n v="8210.4750000000004"/>
  </r>
  <r>
    <x v="3257"/>
    <x v="3257"/>
    <s v="fasteners"/>
    <n v="17.86"/>
    <n v="1650"/>
    <n v="7"/>
    <n v="128.22999999999999"/>
    <s v="Tornillería Ibérica SL"/>
    <n v="10"/>
    <n v="0.5"/>
    <n v="7.7777777777777779E-2"/>
    <n v="21214.285714285714"/>
    <n v="3.1111111111111112"/>
    <n v="0"/>
    <n v="0"/>
    <x v="0"/>
    <n v="14734.5"/>
  </r>
  <r>
    <x v="3258"/>
    <x v="3258"/>
    <s v="fasteners"/>
    <n v="14.9"/>
    <n v="538"/>
    <n v="9"/>
    <n v="128.15"/>
    <s v="Tornillería Ibérica SL"/>
    <n v="10"/>
    <n v="0.5"/>
    <n v="0.1"/>
    <n v="5380"/>
    <n v="4"/>
    <n v="0"/>
    <n v="0"/>
    <x v="0"/>
    <n v="4008.1"/>
  </r>
  <r>
    <x v="3259"/>
    <x v="3259"/>
    <s v="fasteners"/>
    <n v="26.89"/>
    <n v="1358"/>
    <n v="5"/>
    <n v="128"/>
    <s v="Tornillería Ibérica SL"/>
    <n v="10"/>
    <n v="0.5"/>
    <n v="5.5555555555555552E-2"/>
    <n v="24444"/>
    <n v="2.2222222222222223"/>
    <n v="0"/>
    <n v="0"/>
    <x v="0"/>
    <n v="18258.310000000001"/>
  </r>
  <r>
    <x v="3260"/>
    <x v="3260"/>
    <s v="fasteners"/>
    <n v="15"/>
    <n v="834"/>
    <n v="9"/>
    <n v="127.8"/>
    <s v="Tornillería Ibérica SL"/>
    <n v="10"/>
    <n v="0.5"/>
    <n v="0.1"/>
    <n v="8340"/>
    <n v="4"/>
    <n v="0"/>
    <n v="0"/>
    <x v="0"/>
    <n v="6255"/>
  </r>
  <r>
    <x v="3261"/>
    <x v="3261"/>
    <s v="fasteners"/>
    <n v="19.350000000000001"/>
    <n v="403"/>
    <n v="7"/>
    <n v="127.7"/>
    <s v="Tornillería Ibérica SL"/>
    <n v="10"/>
    <n v="0.5"/>
    <n v="7.7777777777777779E-2"/>
    <n v="5181.4285714285716"/>
    <n v="3.1111111111111112"/>
    <n v="0"/>
    <n v="0"/>
    <x v="0"/>
    <n v="3899.0250000000001"/>
  </r>
  <r>
    <x v="3262"/>
    <x v="3262"/>
    <s v="fasteners"/>
    <n v="32"/>
    <n v="631"/>
    <n v="4"/>
    <n v="127.36"/>
    <s v="Tornillería Ibérica SL"/>
    <n v="10"/>
    <n v="0.5"/>
    <n v="4.4444444444444446E-2"/>
    <n v="14197.5"/>
    <n v="1.7777777777777779"/>
    <n v="0"/>
    <n v="0"/>
    <x v="0"/>
    <n v="10096"/>
  </r>
  <r>
    <x v="3263"/>
    <x v="3263"/>
    <s v="fasteners"/>
    <n v="9.7899999999999991"/>
    <n v="1097"/>
    <n v="13"/>
    <n v="126.89"/>
    <s v="Tornillería Ibérica SL"/>
    <n v="10"/>
    <n v="0.5"/>
    <n v="0.14444444444444443"/>
    <n v="7594.6153846153857"/>
    <n v="5.7777777777777768"/>
    <n v="0"/>
    <n v="0"/>
    <x v="0"/>
    <n v="5369.8149999999996"/>
  </r>
  <r>
    <x v="3264"/>
    <x v="3264"/>
    <s v="fasteners"/>
    <n v="0.89"/>
    <n v="12"/>
    <n v="165"/>
    <n v="126.87"/>
    <s v="Tornillería Ibérica SL"/>
    <n v="10"/>
    <n v="0.5"/>
    <n v="1.8333333333333333"/>
    <n v="6.5454545454545459"/>
    <n v="73.333333333333329"/>
    <n v="62"/>
    <n v="27.59"/>
    <x v="1"/>
    <n v="5.34"/>
  </r>
  <r>
    <x v="3265"/>
    <x v="3265"/>
    <s v="fasteners"/>
    <n v="18.149999999999999"/>
    <n v="1843"/>
    <n v="8"/>
    <n v="126.79"/>
    <s v="Tornillería Ibérica SL"/>
    <n v="10"/>
    <n v="0.5"/>
    <n v="8.8888888888888892E-2"/>
    <n v="20733.75"/>
    <n v="3.5555555555555558"/>
    <n v="0"/>
    <n v="0"/>
    <x v="0"/>
    <n v="16725.224999999999"/>
  </r>
  <r>
    <x v="3266"/>
    <x v="3266"/>
    <s v="fasteners"/>
    <n v="11.3"/>
    <n v="1690"/>
    <n v="12"/>
    <n v="126.6"/>
    <s v="Tornillería Ibérica SL"/>
    <n v="10"/>
    <n v="0.5"/>
    <n v="0.13333333333333333"/>
    <n v="12675"/>
    <n v="5.333333333333333"/>
    <n v="0"/>
    <n v="0"/>
    <x v="0"/>
    <n v="9548.5"/>
  </r>
  <r>
    <x v="3267"/>
    <x v="3267"/>
    <s v="fasteners"/>
    <n v="30.26"/>
    <n v="174"/>
    <n v="4"/>
    <n v="126.5"/>
    <s v="Tornillería Ibérica SL"/>
    <n v="10"/>
    <n v="0.5"/>
    <n v="4.4444444444444446E-2"/>
    <n v="3915"/>
    <n v="1.7777777777777779"/>
    <n v="0"/>
    <n v="0"/>
    <x v="0"/>
    <n v="2632.62"/>
  </r>
  <r>
    <x v="3268"/>
    <x v="3268"/>
    <s v="fasteners"/>
    <n v="15.85"/>
    <n v="478"/>
    <n v="8"/>
    <n v="126.48"/>
    <s v="Tornillería Ibérica SL"/>
    <n v="10"/>
    <n v="0.5"/>
    <n v="8.8888888888888892E-2"/>
    <n v="5377.5"/>
    <n v="3.5555555555555558"/>
    <n v="0"/>
    <n v="0"/>
    <x v="0"/>
    <n v="3788.15"/>
  </r>
  <r>
    <x v="3269"/>
    <x v="3269"/>
    <s v="fasteners"/>
    <n v="14.7"/>
    <n v="1267"/>
    <n v="9"/>
    <n v="126.4"/>
    <s v="Tornillería Ibérica SL"/>
    <n v="10"/>
    <n v="0.5"/>
    <n v="0.1"/>
    <n v="12670"/>
    <n v="4"/>
    <n v="0"/>
    <n v="0"/>
    <x v="0"/>
    <n v="9312.4500000000007"/>
  </r>
  <r>
    <x v="3270"/>
    <x v="3270"/>
    <s v="fasteners"/>
    <n v="21.09"/>
    <n v="1558"/>
    <n v="6"/>
    <n v="126.12"/>
    <s v="Tornillería Ibérica SL"/>
    <n v="10"/>
    <n v="0.5"/>
    <n v="6.6666666666666666E-2"/>
    <n v="23370"/>
    <n v="2.6666666666666665"/>
    <n v="0"/>
    <n v="0"/>
    <x v="0"/>
    <n v="16429.11"/>
  </r>
  <r>
    <x v="3271"/>
    <x v="3271"/>
    <s v="fasteners"/>
    <n v="27.4"/>
    <n v="17"/>
    <n v="5"/>
    <n v="126.05"/>
    <s v="Tornillería Ibérica SL"/>
    <n v="10"/>
    <n v="0.5"/>
    <n v="5.5555555555555552E-2"/>
    <n v="306"/>
    <n v="2.2222222222222223"/>
    <n v="0"/>
    <n v="0"/>
    <x v="0"/>
    <n v="232.9"/>
  </r>
  <r>
    <x v="3272"/>
    <x v="3272"/>
    <s v="fasteners"/>
    <n v="7.35"/>
    <n v="1150"/>
    <n v="21"/>
    <n v="126.01"/>
    <s v="Tornillería Ibérica SL"/>
    <n v="10"/>
    <n v="0.5"/>
    <n v="0.23333333333333334"/>
    <n v="4928.5714285714284"/>
    <n v="9.3333333333333339"/>
    <n v="0"/>
    <n v="0"/>
    <x v="0"/>
    <n v="4226.25"/>
  </r>
  <r>
    <x v="3273"/>
    <x v="3273"/>
    <s v="anchors"/>
    <n v="15.99"/>
    <n v="1168"/>
    <n v="8"/>
    <n v="126"/>
    <s v="Fijaciones Norte SA"/>
    <n v="14"/>
    <n v="0.55000000000000004"/>
    <n v="8.8888888888888892E-2"/>
    <n v="13140"/>
    <n v="3.9111111111111114"/>
    <n v="0"/>
    <n v="0"/>
    <x v="0"/>
    <n v="10271.976000000001"/>
  </r>
  <r>
    <x v="3274"/>
    <x v="3274"/>
    <s v="fasteners"/>
    <n v="16.79"/>
    <n v="1771"/>
    <n v="8"/>
    <n v="125.95"/>
    <s v="Tornillería Ibérica SL"/>
    <n v="10"/>
    <n v="0.5"/>
    <n v="8.8888888888888892E-2"/>
    <n v="19923.75"/>
    <n v="3.5555555555555558"/>
    <n v="0"/>
    <n v="0"/>
    <x v="0"/>
    <n v="14867.545"/>
  </r>
  <r>
    <x v="3275"/>
    <x v="3275"/>
    <s v="fasteners"/>
    <n v="15.38"/>
    <n v="1120"/>
    <n v="8"/>
    <n v="124.88"/>
    <s v="Tornillería Ibérica SL"/>
    <n v="10"/>
    <n v="0.5"/>
    <n v="8.8888888888888892E-2"/>
    <n v="12600"/>
    <n v="3.5555555555555558"/>
    <n v="0"/>
    <n v="0"/>
    <x v="0"/>
    <n v="8612.7999999999993"/>
  </r>
  <r>
    <x v="3276"/>
    <x v="3276"/>
    <s v="fasteners"/>
    <n v="10.99"/>
    <n v="1440"/>
    <n v="12"/>
    <n v="124.84"/>
    <s v="Tornillería Ibérica SL"/>
    <n v="10"/>
    <n v="0.5"/>
    <n v="0.13333333333333333"/>
    <n v="10800"/>
    <n v="5.333333333333333"/>
    <n v="0"/>
    <n v="0"/>
    <x v="0"/>
    <n v="7912.8"/>
  </r>
  <r>
    <x v="3277"/>
    <x v="3277"/>
    <s v="fasteners"/>
    <n v="7"/>
    <n v="870"/>
    <n v="18"/>
    <n v="124.74"/>
    <s v="Tornillería Ibérica SL"/>
    <n v="10"/>
    <n v="0.5"/>
    <n v="0.2"/>
    <n v="4350"/>
    <n v="8"/>
    <n v="0"/>
    <n v="0"/>
    <x v="0"/>
    <n v="3045"/>
  </r>
  <r>
    <x v="3278"/>
    <x v="3278"/>
    <s v="fasteners"/>
    <n v="30.6"/>
    <n v="2058"/>
    <n v="4"/>
    <n v="124.24"/>
    <s v="Tornillería Ibérica SL"/>
    <n v="10"/>
    <n v="0.5"/>
    <n v="4.4444444444444446E-2"/>
    <n v="46305"/>
    <n v="1.7777777777777779"/>
    <n v="0"/>
    <n v="0"/>
    <x v="0"/>
    <n v="31487.4"/>
  </r>
  <r>
    <x v="3279"/>
    <x v="3279"/>
    <s v="fasteners"/>
    <n v="16.39"/>
    <n v="81"/>
    <n v="8"/>
    <n v="124.24"/>
    <s v="Tornillería Ibérica SL"/>
    <n v="10"/>
    <n v="0.5"/>
    <n v="8.8888888888888892E-2"/>
    <n v="911.25"/>
    <n v="3.5555555555555558"/>
    <n v="0"/>
    <n v="0"/>
    <x v="0"/>
    <n v="663.79499999999996"/>
  </r>
  <r>
    <x v="3280"/>
    <x v="3280"/>
    <s v="fasteners"/>
    <n v="5.59"/>
    <n v="374"/>
    <n v="23"/>
    <n v="123.85"/>
    <s v="Tornillería Ibérica SL"/>
    <n v="10"/>
    <n v="0.5"/>
    <n v="0.25555555555555554"/>
    <n v="1463.4782608695652"/>
    <n v="10.222222222222221"/>
    <n v="0"/>
    <n v="0"/>
    <x v="0"/>
    <n v="1045.33"/>
  </r>
  <r>
    <x v="3281"/>
    <x v="3281"/>
    <s v="fasteners"/>
    <n v="31.1"/>
    <n v="1798"/>
    <n v="4"/>
    <n v="123.78"/>
    <s v="Tornillería Ibérica SL"/>
    <n v="10"/>
    <n v="0.5"/>
    <n v="4.4444444444444446E-2"/>
    <n v="40455"/>
    <n v="1.7777777777777779"/>
    <n v="0"/>
    <n v="0"/>
    <x v="0"/>
    <n v="27958.9"/>
  </r>
  <r>
    <x v="3282"/>
    <x v="3282"/>
    <s v="fasteners"/>
    <n v="10.09"/>
    <n v="20"/>
    <n v="13"/>
    <n v="123.68"/>
    <s v="Tornillería Ibérica SL"/>
    <n v="10"/>
    <n v="0.5"/>
    <n v="0.14444444444444443"/>
    <n v="138.46153846153848"/>
    <n v="5.7777777777777768"/>
    <n v="0"/>
    <n v="0"/>
    <x v="2"/>
    <n v="100.9"/>
  </r>
  <r>
    <x v="3283"/>
    <x v="3283"/>
    <s v="fasteners"/>
    <n v="26.4"/>
    <n v="913"/>
    <n v="5"/>
    <n v="123.56"/>
    <s v="Tornillería Ibérica SL"/>
    <n v="10"/>
    <n v="0.5"/>
    <n v="5.5555555555555552E-2"/>
    <n v="16434"/>
    <n v="2.2222222222222223"/>
    <n v="0"/>
    <n v="0"/>
    <x v="0"/>
    <n v="12051.6"/>
  </r>
  <r>
    <x v="3284"/>
    <x v="3284"/>
    <s v="fasteners"/>
    <n v="5.39"/>
    <n v="1074"/>
    <n v="24"/>
    <n v="123.23"/>
    <s v="Tornillería Ibérica SL"/>
    <n v="10"/>
    <n v="0.5"/>
    <n v="0.26666666666666666"/>
    <n v="4027.5"/>
    <n v="10.666666666666666"/>
    <n v="0"/>
    <n v="0"/>
    <x v="0"/>
    <n v="2894.43"/>
  </r>
  <r>
    <x v="3285"/>
    <x v="3285"/>
    <s v="fasteners"/>
    <n v="4.99"/>
    <n v="2201"/>
    <n v="26"/>
    <n v="123.04"/>
    <s v="Tornillería Ibérica SL"/>
    <n v="10"/>
    <n v="0.5"/>
    <n v="0.28888888888888886"/>
    <n v="7618.8461538461543"/>
    <n v="11.555555555555554"/>
    <n v="0"/>
    <n v="0"/>
    <x v="0"/>
    <n v="5491.4949999999999"/>
  </r>
  <r>
    <x v="3286"/>
    <x v="3286"/>
    <s v="fasteners"/>
    <n v="3.5"/>
    <n v="2062"/>
    <n v="37"/>
    <n v="122.85"/>
    <s v="Tornillería Ibérica SL"/>
    <n v="10"/>
    <n v="0.5"/>
    <n v="0.41111111111111109"/>
    <n v="5015.6756756756758"/>
    <n v="16.444444444444443"/>
    <n v="0"/>
    <n v="0"/>
    <x v="0"/>
    <n v="3608.5"/>
  </r>
  <r>
    <x v="3287"/>
    <x v="3287"/>
    <s v="fasteners"/>
    <n v="1.59"/>
    <n v="0"/>
    <n v="81"/>
    <n v="122.75"/>
    <s v="Tornillería Ibérica SL"/>
    <n v="10"/>
    <n v="0.5"/>
    <n v="0.9"/>
    <n v="0"/>
    <n v="36"/>
    <n v="36"/>
    <n v="28.62"/>
    <x v="3"/>
    <n v="0"/>
  </r>
  <r>
    <x v="3288"/>
    <x v="3288"/>
    <s v="fasteners"/>
    <n v="2.69"/>
    <n v="661"/>
    <n v="49"/>
    <n v="122.73"/>
    <s v="Tornillería Ibérica SL"/>
    <n v="10"/>
    <n v="0.5"/>
    <n v="0.5444444444444444"/>
    <n v="1214.0816326530614"/>
    <n v="21.777777777777775"/>
    <n v="0"/>
    <n v="0"/>
    <x v="0"/>
    <n v="889.04499999999996"/>
  </r>
  <r>
    <x v="3289"/>
    <x v="3289"/>
    <s v="fasteners"/>
    <n v="14.39"/>
    <n v="1022"/>
    <n v="9"/>
    <n v="122.61"/>
    <s v="Tornillería Ibérica SL"/>
    <n v="10"/>
    <n v="0.5"/>
    <n v="0.1"/>
    <n v="10220"/>
    <n v="4"/>
    <n v="0"/>
    <n v="0"/>
    <x v="0"/>
    <n v="7353.29"/>
  </r>
  <r>
    <x v="3290"/>
    <x v="3290"/>
    <s v="fasteners"/>
    <n v="20.02"/>
    <n v="477"/>
    <n v="6"/>
    <n v="122.52"/>
    <s v="Tornillería Ibérica SL"/>
    <n v="10"/>
    <n v="0.5"/>
    <n v="6.6666666666666666E-2"/>
    <n v="7155"/>
    <n v="2.6666666666666665"/>
    <n v="0"/>
    <n v="0"/>
    <x v="0"/>
    <n v="4774.7700000000004"/>
  </r>
  <r>
    <x v="3291"/>
    <x v="3291"/>
    <s v="fasteners"/>
    <n v="7.99"/>
    <n v="16"/>
    <n v="16"/>
    <n v="122.4"/>
    <s v="Tornillería Ibérica SL"/>
    <n v="10"/>
    <n v="0.5"/>
    <n v="0.17777777777777778"/>
    <n v="90"/>
    <n v="7.1111111111111116"/>
    <n v="0"/>
    <n v="0"/>
    <x v="2"/>
    <n v="63.92"/>
  </r>
  <r>
    <x v="3292"/>
    <x v="3292"/>
    <s v="fasteners"/>
    <n v="2.99"/>
    <n v="1914"/>
    <n v="43"/>
    <n v="122.15"/>
    <s v="Tornillería Ibérica SL"/>
    <n v="10"/>
    <n v="0.5"/>
    <n v="0.4777777777777778"/>
    <n v="4006.046511627907"/>
    <n v="19.111111111111111"/>
    <n v="0"/>
    <n v="0"/>
    <x v="0"/>
    <n v="2861.43"/>
  </r>
  <r>
    <x v="3293"/>
    <x v="3293"/>
    <s v="fasteners"/>
    <n v="37.6"/>
    <n v="598"/>
    <n v="4"/>
    <n v="122.12"/>
    <s v="Tornillería Ibérica SL"/>
    <n v="10"/>
    <n v="0.5"/>
    <n v="4.4444444444444446E-2"/>
    <n v="13455"/>
    <n v="1.7777777777777779"/>
    <n v="0"/>
    <n v="0"/>
    <x v="0"/>
    <n v="11242.4"/>
  </r>
  <r>
    <x v="3294"/>
    <x v="3294"/>
    <s v="fasteners"/>
    <n v="3.19"/>
    <n v="12"/>
    <n v="40"/>
    <n v="122.12"/>
    <s v="Tornillería Ibérica SL"/>
    <n v="10"/>
    <n v="0.5"/>
    <n v="0.44444444444444442"/>
    <n v="27"/>
    <n v="17.777777777777779"/>
    <n v="6"/>
    <n v="9.57"/>
    <x v="1"/>
    <n v="19.14"/>
  </r>
  <r>
    <x v="3295"/>
    <x v="3295"/>
    <s v="fasteners"/>
    <n v="6.1"/>
    <n v="1860"/>
    <n v="21"/>
    <n v="122.1"/>
    <s v="Tornillería Ibérica SL"/>
    <n v="10"/>
    <n v="0.5"/>
    <n v="0.23333333333333334"/>
    <n v="7971.4285714285716"/>
    <n v="9.3333333333333339"/>
    <n v="0"/>
    <n v="0"/>
    <x v="0"/>
    <n v="5673"/>
  </r>
  <r>
    <x v="3296"/>
    <x v="3296"/>
    <s v="fasteners"/>
    <n v="1.89"/>
    <n v="1689"/>
    <n v="68"/>
    <n v="121.69"/>
    <s v="Tornillería Ibérica SL"/>
    <n v="10"/>
    <n v="0.5"/>
    <n v="0.75555555555555554"/>
    <n v="2235.4411764705883"/>
    <n v="30.222222222222221"/>
    <n v="0"/>
    <n v="0"/>
    <x v="0"/>
    <n v="1596.105"/>
  </r>
  <r>
    <x v="3297"/>
    <x v="3297"/>
    <s v="fasteners"/>
    <n v="16.34"/>
    <n v="1242"/>
    <n v="8"/>
    <n v="121.55"/>
    <s v="Tornillería Ibérica SL"/>
    <n v="10"/>
    <n v="0.5"/>
    <n v="8.8888888888888892E-2"/>
    <n v="13972.5"/>
    <n v="3.5555555555555558"/>
    <n v="0"/>
    <n v="0"/>
    <x v="0"/>
    <n v="10147.14"/>
  </r>
  <r>
    <x v="3298"/>
    <x v="3298"/>
    <s v="fasteners"/>
    <n v="3.29"/>
    <n v="656"/>
    <n v="43"/>
    <n v="121.47"/>
    <s v="Tornillería Ibérica SL"/>
    <n v="10"/>
    <n v="0.5"/>
    <n v="0.4777777777777778"/>
    <n v="1373.0232558139535"/>
    <n v="19.111111111111111"/>
    <n v="0"/>
    <n v="0"/>
    <x v="0"/>
    <n v="1079.1199999999999"/>
  </r>
  <r>
    <x v="3299"/>
    <x v="3299"/>
    <s v="fasteners"/>
    <n v="7.8"/>
    <n v="18"/>
    <n v="16"/>
    <n v="121.4"/>
    <s v="Tornillería Ibérica SL"/>
    <n v="10"/>
    <n v="0.5"/>
    <n v="0.17777777777777778"/>
    <n v="101.25"/>
    <n v="7.1111111111111116"/>
    <n v="0"/>
    <n v="0"/>
    <x v="2"/>
    <n v="70.2"/>
  </r>
  <r>
    <x v="3300"/>
    <x v="3300"/>
    <s v="fasteners"/>
    <n v="40.42"/>
    <n v="461"/>
    <n v="3"/>
    <n v="121.26"/>
    <s v="Tornillería Ibérica SL"/>
    <n v="10"/>
    <n v="0.5"/>
    <n v="3.3333333333333333E-2"/>
    <n v="13830"/>
    <n v="1.3333333333333333"/>
    <n v="0"/>
    <n v="0"/>
    <x v="0"/>
    <n v="9316.81"/>
  </r>
  <r>
    <x v="3301"/>
    <x v="3301"/>
    <s v="fasteners"/>
    <n v="60.63"/>
    <n v="0"/>
    <n v="2"/>
    <n v="121.26"/>
    <s v="Tornillería Ibérica SL"/>
    <n v="10"/>
    <n v="0.5"/>
    <n v="2.2222222222222223E-2"/>
    <n v="0"/>
    <n v="0.88888888888888895"/>
    <n v="1"/>
    <n v="30.315000000000001"/>
    <x v="3"/>
    <n v="0"/>
  </r>
  <r>
    <x v="3302"/>
    <x v="3302"/>
    <s v="fasteners"/>
    <n v="3.5"/>
    <n v="12"/>
    <n v="36"/>
    <n v="121.24"/>
    <s v="Tornillería Ibérica SL"/>
    <n v="10"/>
    <n v="0.5"/>
    <n v="0.4"/>
    <n v="30"/>
    <n v="16"/>
    <n v="4"/>
    <n v="7"/>
    <x v="1"/>
    <n v="21"/>
  </r>
  <r>
    <x v="3303"/>
    <x v="3303"/>
    <s v="fasteners"/>
    <n v="15.6"/>
    <n v="1465"/>
    <n v="8"/>
    <n v="121.05"/>
    <s v="Tornillería Ibérica SL"/>
    <n v="10"/>
    <n v="0.5"/>
    <n v="8.8888888888888892E-2"/>
    <n v="16481.25"/>
    <n v="3.5555555555555558"/>
    <n v="0"/>
    <n v="0"/>
    <x v="0"/>
    <n v="11427"/>
  </r>
  <r>
    <x v="3304"/>
    <x v="3304"/>
    <s v="fasteners"/>
    <n v="5.69"/>
    <n v="2060"/>
    <n v="22"/>
    <n v="120.92"/>
    <s v="Tornillería Ibérica SL"/>
    <n v="10"/>
    <n v="0.5"/>
    <n v="0.24444444444444444"/>
    <n v="8427.2727272727279"/>
    <n v="9.7777777777777768"/>
    <n v="0"/>
    <n v="0"/>
    <x v="0"/>
    <n v="5860.7"/>
  </r>
  <r>
    <x v="3305"/>
    <x v="3305"/>
    <s v="fasteners"/>
    <n v="39.5"/>
    <n v="581"/>
    <n v="3"/>
    <n v="120.87"/>
    <s v="Tornillería Ibérica SL"/>
    <n v="10"/>
    <n v="0.5"/>
    <n v="3.3333333333333333E-2"/>
    <n v="17430"/>
    <n v="1.3333333333333333"/>
    <n v="0"/>
    <n v="0"/>
    <x v="0"/>
    <n v="11474.75"/>
  </r>
  <r>
    <x v="3306"/>
    <x v="3306"/>
    <s v="fasteners"/>
    <n v="2.39"/>
    <n v="224"/>
    <n v="52"/>
    <n v="120.84"/>
    <s v="Tornillería Ibérica SL"/>
    <n v="10"/>
    <n v="0.5"/>
    <n v="0.57777777777777772"/>
    <n v="387.69230769230774"/>
    <n v="23.111111111111107"/>
    <n v="0"/>
    <n v="0"/>
    <x v="0"/>
    <n v="267.68"/>
  </r>
  <r>
    <x v="3307"/>
    <x v="3307"/>
    <s v="fasteners"/>
    <n v="12.5"/>
    <n v="207"/>
    <n v="10"/>
    <n v="120.75"/>
    <s v="Tornillería Ibérica SL"/>
    <n v="10"/>
    <n v="0.5"/>
    <n v="0.1111111111111111"/>
    <n v="1863"/>
    <n v="4.4444444444444446"/>
    <n v="0"/>
    <n v="0"/>
    <x v="0"/>
    <n v="1293.75"/>
  </r>
  <r>
    <x v="3308"/>
    <x v="3308"/>
    <s v="fasteners"/>
    <n v="1.29"/>
    <n v="936"/>
    <n v="98"/>
    <n v="120.5"/>
    <s v="Tornillería Ibérica SL"/>
    <n v="10"/>
    <n v="0.5"/>
    <n v="1.0888888888888888"/>
    <n v="859.59183673469397"/>
    <n v="43.55555555555555"/>
    <n v="0"/>
    <n v="0"/>
    <x v="0"/>
    <n v="603.72"/>
  </r>
  <r>
    <x v="3309"/>
    <x v="3309"/>
    <s v="fasteners"/>
    <n v="1.49"/>
    <n v="1197"/>
    <n v="85"/>
    <n v="120.14"/>
    <s v="Tornillería Ibérica SL"/>
    <n v="10"/>
    <n v="0.5"/>
    <n v="0.94444444444444442"/>
    <n v="1267.4117647058824"/>
    <n v="37.777777777777779"/>
    <n v="0"/>
    <n v="0"/>
    <x v="0"/>
    <n v="891.76499999999999"/>
  </r>
  <r>
    <x v="3310"/>
    <x v="3310"/>
    <s v="fasteners"/>
    <n v="1.99"/>
    <n v="12"/>
    <n v="62"/>
    <n v="120.14"/>
    <s v="Tornillería Ibérica SL"/>
    <n v="10"/>
    <n v="0.5"/>
    <n v="0.68888888888888888"/>
    <n v="17.419354838709676"/>
    <n v="27.555555555555557"/>
    <n v="16"/>
    <n v="15.92"/>
    <x v="1"/>
    <n v="11.94"/>
  </r>
  <r>
    <x v="3311"/>
    <x v="3311"/>
    <s v="anchors"/>
    <n v="5.59"/>
    <n v="1935"/>
    <n v="22"/>
    <n v="120.06"/>
    <s v="Fijaciones Norte SA"/>
    <n v="14"/>
    <n v="0.55000000000000004"/>
    <n v="0.24444444444444444"/>
    <n v="7915.909090909091"/>
    <n v="10.755555555555555"/>
    <n v="0"/>
    <n v="0"/>
    <x v="0"/>
    <n v="5949.1575000000003"/>
  </r>
  <r>
    <x v="3312"/>
    <x v="3312"/>
    <s v="fasteners"/>
    <n v="12.79"/>
    <n v="771"/>
    <n v="10"/>
    <n v="119.74"/>
    <s v="Tornillería Ibérica SL"/>
    <n v="10"/>
    <n v="0.5"/>
    <n v="0.1111111111111111"/>
    <n v="6939"/>
    <n v="4.4444444444444446"/>
    <n v="0"/>
    <n v="0"/>
    <x v="0"/>
    <n v="4930.5450000000001"/>
  </r>
  <r>
    <x v="3313"/>
    <x v="3313"/>
    <s v="fasteners"/>
    <n v="15.43"/>
    <n v="354"/>
    <n v="8"/>
    <n v="119.45"/>
    <s v="Tornillería Ibérica SL"/>
    <n v="10"/>
    <n v="0.5"/>
    <n v="8.8888888888888892E-2"/>
    <n v="3982.5"/>
    <n v="3.5555555555555558"/>
    <n v="0"/>
    <n v="0"/>
    <x v="0"/>
    <n v="2731.11"/>
  </r>
  <r>
    <x v="3314"/>
    <x v="3314"/>
    <s v="fasteners"/>
    <n v="11.99"/>
    <n v="769"/>
    <n v="10"/>
    <n v="119.42"/>
    <s v="Tornillería Ibérica SL"/>
    <n v="10"/>
    <n v="0.5"/>
    <n v="0.1111111111111111"/>
    <n v="6921"/>
    <n v="4.4444444444444446"/>
    <n v="0"/>
    <n v="0"/>
    <x v="0"/>
    <n v="4610.1549999999997"/>
  </r>
  <r>
    <x v="3315"/>
    <x v="3315"/>
    <s v="fasteners"/>
    <n v="12.05"/>
    <n v="940"/>
    <n v="10"/>
    <n v="119.06"/>
    <s v="Tornillería Ibérica SL"/>
    <n v="10"/>
    <n v="0.5"/>
    <n v="0.1111111111111111"/>
    <n v="8460"/>
    <n v="4.4444444444444446"/>
    <n v="0"/>
    <n v="0"/>
    <x v="0"/>
    <n v="5663.5"/>
  </r>
  <r>
    <x v="3316"/>
    <x v="3316"/>
    <s v="fasteners"/>
    <n v="9.84"/>
    <n v="892"/>
    <n v="12"/>
    <n v="119.06"/>
    <s v="Tornillería Ibérica SL"/>
    <n v="10"/>
    <n v="0.5"/>
    <n v="0.13333333333333333"/>
    <n v="6690"/>
    <n v="5.333333333333333"/>
    <n v="0"/>
    <n v="0"/>
    <x v="0"/>
    <n v="4388.6400000000003"/>
  </r>
  <r>
    <x v="3317"/>
    <x v="3317"/>
    <s v="fasteners"/>
    <n v="15.05"/>
    <n v="324"/>
    <n v="8"/>
    <n v="118.9"/>
    <s v="Tornillería Ibérica SL"/>
    <n v="10"/>
    <n v="0.5"/>
    <n v="8.8888888888888892E-2"/>
    <n v="3645"/>
    <n v="3.5555555555555558"/>
    <n v="0"/>
    <n v="0"/>
    <x v="0"/>
    <n v="2438.1"/>
  </r>
  <r>
    <x v="3318"/>
    <x v="3318"/>
    <s v="anchors"/>
    <n v="45.69"/>
    <n v="21"/>
    <n v="3"/>
    <n v="118.85"/>
    <s v="Fijaciones Norte SA"/>
    <n v="14"/>
    <n v="0.55000000000000004"/>
    <n v="3.3333333333333333E-2"/>
    <n v="630"/>
    <n v="1.4666666666666666"/>
    <n v="0"/>
    <n v="0"/>
    <x v="0"/>
    <n v="527.71950000000004"/>
  </r>
  <r>
    <x v="3319"/>
    <x v="3319"/>
    <s v="fasteners"/>
    <n v="12.59"/>
    <n v="1919"/>
    <n v="10"/>
    <n v="118.83"/>
    <s v="Tornillería Ibérica SL"/>
    <n v="10"/>
    <n v="0.5"/>
    <n v="0.1111111111111111"/>
    <n v="17271"/>
    <n v="4.4444444444444446"/>
    <n v="0"/>
    <n v="0"/>
    <x v="0"/>
    <n v="12080.105"/>
  </r>
  <r>
    <x v="3320"/>
    <x v="3320"/>
    <s v="fasteners"/>
    <n v="12.69"/>
    <n v="1585"/>
    <n v="10"/>
    <n v="118.74"/>
    <s v="Tornillería Ibérica SL"/>
    <n v="10"/>
    <n v="0.5"/>
    <n v="0.1111111111111111"/>
    <n v="14265"/>
    <n v="4.4444444444444446"/>
    <n v="0"/>
    <n v="0"/>
    <x v="0"/>
    <n v="10056.825000000001"/>
  </r>
  <r>
    <x v="3321"/>
    <x v="3321"/>
    <s v="fasteners"/>
    <n v="15.28"/>
    <n v="2116"/>
    <n v="8"/>
    <n v="118.58"/>
    <s v="Tornillería Ibérica SL"/>
    <n v="10"/>
    <n v="0.5"/>
    <n v="8.8888888888888892E-2"/>
    <n v="23805"/>
    <n v="3.5555555555555558"/>
    <n v="0"/>
    <n v="0"/>
    <x v="0"/>
    <n v="16166.24"/>
  </r>
  <r>
    <x v="3322"/>
    <x v="3322"/>
    <s v="fasteners"/>
    <n v="3.19"/>
    <n v="1542"/>
    <n v="38"/>
    <n v="118.58"/>
    <s v="Tornillería Ibérica SL"/>
    <n v="10"/>
    <n v="0.5"/>
    <n v="0.42222222222222222"/>
    <n v="3652.1052631578946"/>
    <n v="16.888888888888889"/>
    <n v="0"/>
    <n v="0"/>
    <x v="0"/>
    <n v="2459.4899999999998"/>
  </r>
  <r>
    <x v="3323"/>
    <x v="3323"/>
    <s v="fasteners"/>
    <n v="11.19"/>
    <n v="725"/>
    <n v="11"/>
    <n v="118.36"/>
    <s v="Tornillería Ibérica SL"/>
    <n v="10"/>
    <n v="0.5"/>
    <n v="0.12222222222222222"/>
    <n v="5931.818181818182"/>
    <n v="4.8888888888888884"/>
    <n v="0"/>
    <n v="0"/>
    <x v="0"/>
    <n v="4056.375"/>
  </r>
  <r>
    <x v="3324"/>
    <x v="3324"/>
    <s v="fasteners"/>
    <n v="4.4000000000000004"/>
    <n v="1978"/>
    <n v="32"/>
    <n v="118.32"/>
    <s v="Tornillería Ibérica SL"/>
    <n v="10"/>
    <n v="0.5"/>
    <n v="0.35555555555555557"/>
    <n v="5563.125"/>
    <n v="14.222222222222223"/>
    <n v="0"/>
    <n v="0"/>
    <x v="0"/>
    <n v="4351.6000000000004"/>
  </r>
  <r>
    <x v="3325"/>
    <x v="3325"/>
    <s v="fasteners"/>
    <n v="3.39"/>
    <n v="1870"/>
    <n v="36"/>
    <n v="117.91"/>
    <s v="Tornillería Ibérica SL"/>
    <n v="10"/>
    <n v="0.5"/>
    <n v="0.4"/>
    <n v="4675"/>
    <n v="16"/>
    <n v="0"/>
    <n v="0"/>
    <x v="0"/>
    <n v="3169.65"/>
  </r>
  <r>
    <x v="3326"/>
    <x v="3326"/>
    <s v="fasteners"/>
    <n v="7"/>
    <n v="1187"/>
    <n v="20"/>
    <n v="117.68"/>
    <s v="Tornillería Ibérica SL"/>
    <n v="10"/>
    <n v="0.5"/>
    <n v="0.22222222222222221"/>
    <n v="5341.5"/>
    <n v="8.8888888888888893"/>
    <n v="0"/>
    <n v="0"/>
    <x v="0"/>
    <n v="4154.5"/>
  </r>
  <r>
    <x v="3327"/>
    <x v="3327"/>
    <s v="fasteners"/>
    <n v="16.8"/>
    <n v="1219"/>
    <n v="7"/>
    <n v="117.6"/>
    <s v="Tornillería Ibérica SL"/>
    <n v="10"/>
    <n v="0.5"/>
    <n v="7.7777777777777779E-2"/>
    <n v="15672.857142857143"/>
    <n v="3.1111111111111112"/>
    <n v="0"/>
    <n v="0"/>
    <x v="0"/>
    <n v="10239.6"/>
  </r>
  <r>
    <x v="3328"/>
    <x v="3328"/>
    <s v="fasteners"/>
    <n v="15.05"/>
    <n v="1180"/>
    <n v="9"/>
    <n v="117.42"/>
    <s v="Tornillería Ibérica SL"/>
    <n v="10"/>
    <n v="0.5"/>
    <n v="0.1"/>
    <n v="11800"/>
    <n v="4"/>
    <n v="0"/>
    <n v="0"/>
    <x v="0"/>
    <n v="8879.5"/>
  </r>
  <r>
    <x v="3329"/>
    <x v="3329"/>
    <s v="fasteners"/>
    <n v="12.88"/>
    <n v="2156"/>
    <n v="11"/>
    <n v="117.37"/>
    <s v="Tornillería Ibérica SL"/>
    <n v="10"/>
    <n v="0.5"/>
    <n v="0.12222222222222222"/>
    <n v="17640"/>
    <n v="4.8888888888888884"/>
    <n v="0"/>
    <n v="0"/>
    <x v="0"/>
    <n v="13884.64"/>
  </r>
  <r>
    <x v="3330"/>
    <x v="3330"/>
    <s v="fasteners"/>
    <n v="5.19"/>
    <n v="1208"/>
    <n v="24"/>
    <n v="117.09"/>
    <s v="Tornillería Ibérica SL"/>
    <n v="10"/>
    <n v="0.5"/>
    <n v="0.26666666666666666"/>
    <n v="4530"/>
    <n v="10.666666666666666"/>
    <n v="0"/>
    <n v="0"/>
    <x v="0"/>
    <n v="3134.76"/>
  </r>
  <r>
    <x v="3331"/>
    <x v="3331"/>
    <s v="fasteners"/>
    <n v="58.43"/>
    <n v="469"/>
    <n v="2"/>
    <n v="116.86"/>
    <s v="Tornillería Ibérica SL"/>
    <n v="10"/>
    <n v="0.5"/>
    <n v="2.2222222222222223E-2"/>
    <n v="21105"/>
    <n v="0.88888888888888895"/>
    <n v="0"/>
    <n v="0"/>
    <x v="0"/>
    <n v="13701.834999999999"/>
  </r>
  <r>
    <x v="3332"/>
    <x v="3332"/>
    <s v="fasteners"/>
    <n v="1.99"/>
    <n v="576"/>
    <n v="61"/>
    <n v="116.79"/>
    <s v="Tornillería Ibérica SL"/>
    <n v="10"/>
    <n v="0.5"/>
    <n v="0.67777777777777781"/>
    <n v="849.8360655737705"/>
    <n v="27.111111111111114"/>
    <n v="0"/>
    <n v="0"/>
    <x v="0"/>
    <n v="573.12"/>
  </r>
  <r>
    <x v="3333"/>
    <x v="3333"/>
    <s v="fasteners"/>
    <n v="24.15"/>
    <n v="644"/>
    <n v="5"/>
    <n v="116.41"/>
    <s v="Tornillería Ibérica SL"/>
    <n v="10"/>
    <n v="0.5"/>
    <n v="5.5555555555555552E-2"/>
    <n v="11592"/>
    <n v="2.2222222222222223"/>
    <n v="0"/>
    <n v="0"/>
    <x v="0"/>
    <n v="7776.3"/>
  </r>
  <r>
    <x v="3334"/>
    <x v="3334"/>
    <s v="fasteners"/>
    <n v="2.09"/>
    <n v="1047"/>
    <n v="58"/>
    <n v="116.35"/>
    <s v="Tornillería Ibérica SL"/>
    <n v="10"/>
    <n v="0.5"/>
    <n v="0.64444444444444449"/>
    <n v="1624.655172413793"/>
    <n v="25.777777777777779"/>
    <n v="0"/>
    <n v="0"/>
    <x v="0"/>
    <n v="1094.115"/>
  </r>
  <r>
    <x v="3335"/>
    <x v="3335"/>
    <s v="fasteners"/>
    <n v="3.89"/>
    <n v="1919"/>
    <n v="32"/>
    <n v="116.34"/>
    <s v="Tornillería Ibérica SL"/>
    <n v="10"/>
    <n v="0.5"/>
    <n v="0.35555555555555557"/>
    <n v="5397.1875"/>
    <n v="14.222222222222223"/>
    <n v="0"/>
    <n v="0"/>
    <x v="0"/>
    <n v="3732.4549999999999"/>
  </r>
  <r>
    <x v="3336"/>
    <x v="3336"/>
    <s v="anchors"/>
    <n v="39.99"/>
    <n v="0"/>
    <n v="3"/>
    <n v="115.97"/>
    <s v="Fijaciones Norte SA"/>
    <n v="14"/>
    <n v="0.55000000000000004"/>
    <n v="3.3333333333333333E-2"/>
    <n v="0"/>
    <n v="1.4666666666666666"/>
    <n v="2"/>
    <n v="43.988999999999997"/>
    <x v="3"/>
    <n v="0"/>
  </r>
  <r>
    <x v="3337"/>
    <x v="3337"/>
    <s v="fasteners"/>
    <n v="64.400000000000006"/>
    <n v="2213"/>
    <n v="2"/>
    <n v="115.92"/>
    <s v="Tornillería Ibérica SL"/>
    <n v="10"/>
    <n v="0.5"/>
    <n v="2.2222222222222223E-2"/>
    <n v="99585"/>
    <n v="0.88888888888888895"/>
    <n v="0"/>
    <n v="0"/>
    <x v="0"/>
    <n v="71258.600000000006"/>
  </r>
  <r>
    <x v="3338"/>
    <x v="3338"/>
    <s v="fasteners"/>
    <n v="12.05"/>
    <n v="1340"/>
    <n v="10"/>
    <n v="115.7"/>
    <s v="Tornillería Ibérica SL"/>
    <n v="10"/>
    <n v="0.5"/>
    <n v="0.1111111111111111"/>
    <n v="12060"/>
    <n v="4.4444444444444446"/>
    <n v="0"/>
    <n v="0"/>
    <x v="0"/>
    <n v="8073.5"/>
  </r>
  <r>
    <x v="3339"/>
    <x v="3339"/>
    <s v="fasteners"/>
    <n v="30.1"/>
    <n v="424"/>
    <n v="4"/>
    <n v="115.58"/>
    <s v="Tornillería Ibérica SL"/>
    <n v="10"/>
    <n v="0.5"/>
    <n v="4.4444444444444446E-2"/>
    <n v="9540"/>
    <n v="1.7777777777777779"/>
    <n v="0"/>
    <n v="0"/>
    <x v="0"/>
    <n v="6381.2"/>
  </r>
  <r>
    <x v="3340"/>
    <x v="3340"/>
    <s v="anchors"/>
    <n v="29.19"/>
    <n v="1151"/>
    <n v="4"/>
    <n v="115.58"/>
    <s v="Fijaciones Norte SA"/>
    <n v="14"/>
    <n v="0.55000000000000004"/>
    <n v="4.4444444444444446E-2"/>
    <n v="25897.5"/>
    <n v="1.9555555555555557"/>
    <n v="0"/>
    <n v="0"/>
    <x v="0"/>
    <n v="18478.729500000001"/>
  </r>
  <r>
    <x v="3341"/>
    <x v="3341"/>
    <s v="fasteners"/>
    <n v="17.7"/>
    <n v="892"/>
    <n v="7"/>
    <n v="115.38"/>
    <s v="Tornillería Ibérica SL"/>
    <n v="10"/>
    <n v="0.5"/>
    <n v="7.7777777777777779E-2"/>
    <n v="11468.571428571428"/>
    <n v="3.1111111111111112"/>
    <n v="0"/>
    <n v="0"/>
    <x v="0"/>
    <n v="7894.2"/>
  </r>
  <r>
    <x v="3342"/>
    <x v="3342"/>
    <s v="fasteners"/>
    <n v="12.15"/>
    <n v="904"/>
    <n v="10"/>
    <n v="114.71"/>
    <s v="Tornillería Ibérica SL"/>
    <n v="10"/>
    <n v="0.5"/>
    <n v="0.1111111111111111"/>
    <n v="8136"/>
    <n v="4.4444444444444446"/>
    <n v="0"/>
    <n v="0"/>
    <x v="0"/>
    <n v="5491.8"/>
  </r>
  <r>
    <x v="3343"/>
    <x v="3343"/>
    <s v="fasteners"/>
    <n v="9.23"/>
    <n v="0"/>
    <n v="13"/>
    <n v="114.43"/>
    <s v="Tornillería Ibérica SL"/>
    <n v="10"/>
    <n v="0.5"/>
    <n v="0.14444444444444443"/>
    <n v="0"/>
    <n v="5.7777777777777768"/>
    <n v="6"/>
    <n v="27.69"/>
    <x v="3"/>
    <n v="0"/>
  </r>
  <r>
    <x v="3344"/>
    <x v="3344"/>
    <s v="fasteners"/>
    <n v="4.29"/>
    <n v="22"/>
    <n v="27"/>
    <n v="114.23"/>
    <s v="Tornillería Ibérica SL"/>
    <n v="10"/>
    <n v="0.5"/>
    <n v="0.3"/>
    <n v="73.333333333333343"/>
    <n v="12"/>
    <n v="0"/>
    <n v="0"/>
    <x v="2"/>
    <n v="47.19"/>
  </r>
  <r>
    <x v="3345"/>
    <x v="3345"/>
    <s v="fasteners"/>
    <n v="53.75"/>
    <n v="394"/>
    <n v="2"/>
    <n v="113.96"/>
    <s v="Tornillería Ibérica SL"/>
    <n v="10"/>
    <n v="0.5"/>
    <n v="2.2222222222222223E-2"/>
    <n v="17730"/>
    <n v="0.88888888888888895"/>
    <n v="0"/>
    <n v="0"/>
    <x v="0"/>
    <n v="10588.75"/>
  </r>
  <r>
    <x v="3346"/>
    <x v="3346"/>
    <s v="fasteners"/>
    <n v="9.2899999999999991"/>
    <n v="1805"/>
    <n v="13"/>
    <n v="113.93"/>
    <s v="Tornillería Ibérica SL"/>
    <n v="10"/>
    <n v="0.5"/>
    <n v="0.14444444444444443"/>
    <n v="12496.153846153848"/>
    <n v="5.7777777777777768"/>
    <n v="0"/>
    <n v="0"/>
    <x v="0"/>
    <n v="8384.2250000000004"/>
  </r>
  <r>
    <x v="3347"/>
    <x v="3347"/>
    <s v="fasteners"/>
    <n v="11.79"/>
    <n v="2039"/>
    <n v="10"/>
    <n v="113.91"/>
    <s v="Tornillería Ibérica SL"/>
    <n v="10"/>
    <n v="0.5"/>
    <n v="0.1111111111111111"/>
    <n v="18351"/>
    <n v="4.4444444444444446"/>
    <n v="0"/>
    <n v="0"/>
    <x v="0"/>
    <n v="12019.905000000001"/>
  </r>
  <r>
    <x v="3348"/>
    <x v="3348"/>
    <s v="fasteners"/>
    <n v="14.82"/>
    <n v="1151"/>
    <n v="10"/>
    <n v="113.85"/>
    <s v="Tornillería Ibérica SL"/>
    <n v="10"/>
    <n v="0.5"/>
    <n v="0.1111111111111111"/>
    <n v="10359"/>
    <n v="4.4444444444444446"/>
    <n v="0"/>
    <n v="0"/>
    <x v="0"/>
    <n v="8528.91"/>
  </r>
  <r>
    <x v="3349"/>
    <x v="3349"/>
    <s v="anchors"/>
    <n v="3.49"/>
    <n v="666"/>
    <n v="34"/>
    <n v="113.83"/>
    <s v="Fijaciones Norte SA"/>
    <n v="14"/>
    <n v="0.55000000000000004"/>
    <n v="0.37777777777777777"/>
    <n v="1762.9411764705883"/>
    <n v="16.62222222222222"/>
    <n v="0"/>
    <n v="0"/>
    <x v="0"/>
    <n v="1278.3869999999999"/>
  </r>
  <r>
    <x v="3350"/>
    <x v="3350"/>
    <s v="fasteners"/>
    <n v="6.99"/>
    <n v="164"/>
    <n v="17"/>
    <n v="113.65"/>
    <s v="Tornillería Ibérica SL"/>
    <n v="10"/>
    <n v="0.5"/>
    <n v="0.18888888888888888"/>
    <n v="868.23529411764707"/>
    <n v="7.5555555555555554"/>
    <n v="0"/>
    <n v="0"/>
    <x v="0"/>
    <n v="573.17999999999995"/>
  </r>
  <r>
    <x v="3351"/>
    <x v="3351"/>
    <s v="fasteners"/>
    <n v="20.28"/>
    <n v="0"/>
    <n v="6"/>
    <n v="113.58"/>
    <s v="Tornillería Ibérica SL"/>
    <n v="10"/>
    <n v="0.5"/>
    <n v="6.6666666666666666E-2"/>
    <n v="0"/>
    <n v="2.6666666666666665"/>
    <n v="3"/>
    <n v="30.42"/>
    <x v="3"/>
    <n v="0"/>
  </r>
  <r>
    <x v="3352"/>
    <x v="3352"/>
    <s v="fasteners"/>
    <n v="4.49"/>
    <n v="1138"/>
    <n v="26"/>
    <n v="113.32"/>
    <s v="Tornillería Ibérica SL"/>
    <n v="10"/>
    <n v="0.5"/>
    <n v="0.28888888888888886"/>
    <n v="3939.2307692307695"/>
    <n v="11.555555555555554"/>
    <n v="0"/>
    <n v="0"/>
    <x v="0"/>
    <n v="2554.81"/>
  </r>
  <r>
    <x v="3353"/>
    <x v="3353"/>
    <s v="anchors"/>
    <n v="24.59"/>
    <n v="314"/>
    <n v="5"/>
    <n v="113.1"/>
    <s v="Fijaciones Norte SA"/>
    <n v="14"/>
    <n v="0.55000000000000004"/>
    <n v="5.5555555555555552E-2"/>
    <n v="5652"/>
    <n v="2.4444444444444442"/>
    <n v="0"/>
    <n v="0"/>
    <x v="0"/>
    <n v="4246.6930000000002"/>
  </r>
  <r>
    <x v="3354"/>
    <x v="3354"/>
    <s v="fasteners"/>
    <n v="32.42"/>
    <n v="13"/>
    <n v="4"/>
    <n v="112.98"/>
    <s v="Tornillería Ibérica SL"/>
    <n v="10"/>
    <n v="0.5"/>
    <n v="4.4444444444444446E-2"/>
    <n v="292.5"/>
    <n v="1.7777777777777779"/>
    <n v="0"/>
    <n v="0"/>
    <x v="0"/>
    <n v="210.73"/>
  </r>
  <r>
    <x v="3355"/>
    <x v="3355"/>
    <s v="anchors"/>
    <n v="4.3899999999999997"/>
    <n v="1037"/>
    <n v="27"/>
    <n v="112.93"/>
    <s v="Fijaciones Norte SA"/>
    <n v="14"/>
    <n v="0.55000000000000004"/>
    <n v="0.3"/>
    <n v="3456.666666666667"/>
    <n v="13.2"/>
    <n v="0"/>
    <n v="0"/>
    <x v="0"/>
    <n v="2503.8364999999999"/>
  </r>
  <r>
    <x v="3356"/>
    <x v="3356"/>
    <s v="anchors"/>
    <n v="6.49"/>
    <n v="1614"/>
    <n v="18"/>
    <n v="112.92"/>
    <s v="Fijaciones Norte SA"/>
    <n v="14"/>
    <n v="0.55000000000000004"/>
    <n v="0.2"/>
    <n v="8070"/>
    <n v="8.8000000000000007"/>
    <n v="0"/>
    <n v="0"/>
    <x v="0"/>
    <n v="5761.1729999999998"/>
  </r>
  <r>
    <x v="3357"/>
    <x v="3357"/>
    <s v="fasteners"/>
    <n v="22.95"/>
    <n v="1727"/>
    <n v="5"/>
    <n v="112.91"/>
    <s v="Tornillería Ibérica SL"/>
    <n v="10"/>
    <n v="0.5"/>
    <n v="5.5555555555555552E-2"/>
    <n v="31086"/>
    <n v="2.2222222222222223"/>
    <n v="0"/>
    <n v="0"/>
    <x v="0"/>
    <n v="19817.325000000001"/>
  </r>
  <r>
    <x v="3358"/>
    <x v="3358"/>
    <s v="anchors"/>
    <n v="14.69"/>
    <n v="1159"/>
    <n v="8"/>
    <n v="112.8"/>
    <s v="Fijaciones Norte SA"/>
    <n v="14"/>
    <n v="0.55000000000000004"/>
    <n v="8.8888888888888892E-2"/>
    <n v="13038.75"/>
    <n v="3.9111111111111114"/>
    <n v="0"/>
    <n v="0"/>
    <x v="0"/>
    <n v="9364.1404999999995"/>
  </r>
  <r>
    <x v="3359"/>
    <x v="3359"/>
    <s v="fasteners"/>
    <n v="27.27"/>
    <n v="290"/>
    <n v="4"/>
    <n v="112.36"/>
    <s v="Tornillería Ibérica SL"/>
    <n v="10"/>
    <n v="0.5"/>
    <n v="4.4444444444444446E-2"/>
    <n v="6525"/>
    <n v="1.7777777777777779"/>
    <n v="0"/>
    <n v="0"/>
    <x v="0"/>
    <n v="3954.15"/>
  </r>
  <r>
    <x v="3360"/>
    <x v="3360"/>
    <s v="fasteners"/>
    <n v="27.24"/>
    <n v="1379"/>
    <n v="4"/>
    <n v="112.22"/>
    <s v="Tornillería Ibérica SL"/>
    <n v="10"/>
    <n v="0.5"/>
    <n v="4.4444444444444446E-2"/>
    <n v="31027.5"/>
    <n v="1.7777777777777779"/>
    <n v="0"/>
    <n v="0"/>
    <x v="0"/>
    <n v="18781.98"/>
  </r>
  <r>
    <x v="3361"/>
    <x v="3361"/>
    <s v="fasteners"/>
    <n v="30.45"/>
    <n v="365"/>
    <n v="4"/>
    <n v="112.04"/>
    <s v="Tornillería Ibérica SL"/>
    <n v="10"/>
    <n v="0.5"/>
    <n v="4.4444444444444446E-2"/>
    <n v="8212.5"/>
    <n v="1.7777777777777779"/>
    <n v="0"/>
    <n v="0"/>
    <x v="0"/>
    <n v="5557.125"/>
  </r>
  <r>
    <x v="3362"/>
    <x v="3362"/>
    <s v="fasteners"/>
    <n v="3.79"/>
    <n v="753"/>
    <n v="35"/>
    <n v="111.9"/>
    <s v="Tornillería Ibérica SL"/>
    <n v="10"/>
    <n v="0.5"/>
    <n v="0.3888888888888889"/>
    <n v="1936.2857142857142"/>
    <n v="15.555555555555555"/>
    <n v="0"/>
    <n v="0"/>
    <x v="0"/>
    <n v="1426.9349999999999"/>
  </r>
  <r>
    <x v="3363"/>
    <x v="3363"/>
    <s v="fasteners"/>
    <n v="10.050000000000001"/>
    <n v="409"/>
    <n v="11"/>
    <n v="111.75"/>
    <s v="Tornillería Ibérica SL"/>
    <n v="10"/>
    <n v="0.5"/>
    <n v="0.12222222222222222"/>
    <n v="3346.3636363636365"/>
    <n v="4.8888888888888884"/>
    <n v="0"/>
    <n v="0"/>
    <x v="0"/>
    <n v="2055.2249999999999"/>
  </r>
  <r>
    <x v="3364"/>
    <x v="3364"/>
    <s v="fasteners"/>
    <n v="18.25"/>
    <n v="345"/>
    <n v="6"/>
    <n v="111.7"/>
    <s v="Tornillería Ibérica SL"/>
    <n v="10"/>
    <n v="0.5"/>
    <n v="6.6666666666666666E-2"/>
    <n v="5175"/>
    <n v="2.6666666666666665"/>
    <n v="0"/>
    <n v="0"/>
    <x v="0"/>
    <n v="3148.125"/>
  </r>
  <r>
    <x v="3365"/>
    <x v="3365"/>
    <s v="fasteners"/>
    <n v="27.5"/>
    <n v="1385"/>
    <n v="4"/>
    <n v="111.65"/>
    <s v="Tornillería Ibérica SL"/>
    <n v="10"/>
    <n v="0.5"/>
    <n v="4.4444444444444446E-2"/>
    <n v="31162.5"/>
    <n v="1.7777777777777779"/>
    <n v="0"/>
    <n v="0"/>
    <x v="0"/>
    <n v="19043.75"/>
  </r>
  <r>
    <x v="3366"/>
    <x v="3366"/>
    <s v="fasteners"/>
    <n v="58.14"/>
    <n v="1918"/>
    <n v="2"/>
    <n v="111.63"/>
    <s v="Tornillería Ibérica SL"/>
    <n v="10"/>
    <n v="0.5"/>
    <n v="2.2222222222222223E-2"/>
    <n v="86310"/>
    <n v="0.88888888888888895"/>
    <n v="0"/>
    <n v="0"/>
    <x v="0"/>
    <n v="55756.26"/>
  </r>
  <r>
    <x v="3367"/>
    <x v="3367"/>
    <s v="fasteners"/>
    <n v="7.99"/>
    <n v="666"/>
    <n v="14"/>
    <n v="111.54"/>
    <s v="Tornillería Ibérica SL"/>
    <n v="10"/>
    <n v="0.5"/>
    <n v="0.15555555555555556"/>
    <n v="4281.4285714285716"/>
    <n v="6.2222222222222223"/>
    <n v="0"/>
    <n v="0"/>
    <x v="0"/>
    <n v="2660.67"/>
  </r>
  <r>
    <x v="3368"/>
    <x v="3368"/>
    <s v="anchors"/>
    <n v="6.49"/>
    <n v="193"/>
    <n v="18"/>
    <n v="111.36"/>
    <s v="Fijaciones Norte SA"/>
    <n v="14"/>
    <n v="0.55000000000000004"/>
    <n v="0.2"/>
    <n v="965"/>
    <n v="8.8000000000000007"/>
    <n v="0"/>
    <n v="0"/>
    <x v="0"/>
    <n v="688.9135"/>
  </r>
  <r>
    <x v="3369"/>
    <x v="3369"/>
    <s v="fasteners"/>
    <n v="61.35"/>
    <n v="1680"/>
    <n v="2"/>
    <n v="111.22"/>
    <s v="Tornillería Ibérica SL"/>
    <n v="10"/>
    <n v="0.5"/>
    <n v="2.2222222222222223E-2"/>
    <n v="75600"/>
    <n v="0.88888888888888895"/>
    <n v="0"/>
    <n v="0"/>
    <x v="0"/>
    <n v="51534"/>
  </r>
  <r>
    <x v="3370"/>
    <x v="3370"/>
    <s v="fasteners"/>
    <n v="2.69"/>
    <n v="19"/>
    <n v="43"/>
    <n v="111.09"/>
    <s v="Tornillería Ibérica SL"/>
    <n v="10"/>
    <n v="0.5"/>
    <n v="0.4777777777777778"/>
    <n v="39.767441860465112"/>
    <n v="19.111111111111111"/>
    <n v="1"/>
    <n v="1.345"/>
    <x v="1"/>
    <n v="25.555"/>
  </r>
  <r>
    <x v="3371"/>
    <x v="3371"/>
    <s v="fasteners"/>
    <n v="26.55"/>
    <n v="523"/>
    <n v="4"/>
    <n v="110.97"/>
    <s v="Tornillería Ibérica SL"/>
    <n v="10"/>
    <n v="0.5"/>
    <n v="4.4444444444444446E-2"/>
    <n v="11767.5"/>
    <n v="1.7777777777777779"/>
    <n v="0"/>
    <n v="0"/>
    <x v="0"/>
    <n v="6942.8249999999998"/>
  </r>
  <r>
    <x v="3372"/>
    <x v="3372"/>
    <s v="fasteners"/>
    <n v="13.26"/>
    <n v="0"/>
    <n v="9"/>
    <n v="110.86"/>
    <s v="Tornillería Ibérica SL"/>
    <n v="10"/>
    <n v="0.5"/>
    <n v="0.1"/>
    <n v="0"/>
    <n v="4"/>
    <n v="4"/>
    <n v="26.52"/>
    <x v="3"/>
    <n v="0"/>
  </r>
  <r>
    <x v="3373"/>
    <x v="3373"/>
    <s v="fasteners"/>
    <n v="8.7899999999999991"/>
    <n v="1440"/>
    <n v="13"/>
    <n v="110.77"/>
    <s v="Tornillería Ibérica SL"/>
    <n v="10"/>
    <n v="0.5"/>
    <n v="0.14444444444444443"/>
    <n v="9969.2307692307695"/>
    <n v="5.7777777777777768"/>
    <n v="0"/>
    <n v="0"/>
    <x v="0"/>
    <n v="6328.8"/>
  </r>
  <r>
    <x v="3374"/>
    <x v="3374"/>
    <s v="fasteners"/>
    <n v="7.9"/>
    <n v="1617"/>
    <n v="14"/>
    <n v="110.6"/>
    <s v="Tornillería Ibérica SL"/>
    <n v="10"/>
    <n v="0.5"/>
    <n v="0.15555555555555556"/>
    <n v="10395"/>
    <n v="6.2222222222222223"/>
    <n v="0"/>
    <n v="0"/>
    <x v="0"/>
    <n v="6387.15"/>
  </r>
  <r>
    <x v="3375"/>
    <x v="3375"/>
    <s v="anchors"/>
    <n v="9.49"/>
    <n v="655"/>
    <n v="12"/>
    <n v="110.46"/>
    <s v="Fijaciones Norte SA"/>
    <n v="14"/>
    <n v="0.55000000000000004"/>
    <n v="0.13333333333333333"/>
    <n v="4912.5"/>
    <n v="5.8666666666666663"/>
    <n v="0"/>
    <n v="0"/>
    <x v="0"/>
    <n v="3418.7725"/>
  </r>
  <r>
    <x v="3376"/>
    <x v="3376"/>
    <s v="fasteners"/>
    <n v="5.39"/>
    <n v="1843"/>
    <n v="21"/>
    <n v="109.96"/>
    <s v="Tornillería Ibérica SL"/>
    <n v="10"/>
    <n v="0.5"/>
    <n v="0.23333333333333334"/>
    <n v="7898.5714285714284"/>
    <n v="9.3333333333333339"/>
    <n v="0"/>
    <n v="0"/>
    <x v="0"/>
    <n v="4966.8850000000002"/>
  </r>
  <r>
    <x v="3377"/>
    <x v="3377"/>
    <s v="fasteners"/>
    <n v="5.29"/>
    <n v="495"/>
    <n v="22"/>
    <n v="109.88"/>
    <s v="Tornillería Ibérica SL"/>
    <n v="10"/>
    <n v="0.5"/>
    <n v="0.24444444444444444"/>
    <n v="2025"/>
    <n v="9.7777777777777768"/>
    <n v="0"/>
    <n v="0"/>
    <x v="0"/>
    <n v="1309.2750000000001"/>
  </r>
  <r>
    <x v="3378"/>
    <x v="3378"/>
    <s v="anchors"/>
    <n v="35.89"/>
    <n v="1035"/>
    <n v="3"/>
    <n v="109.82"/>
    <s v="Fijaciones Norte SA"/>
    <n v="14"/>
    <n v="0.55000000000000004"/>
    <n v="3.3333333333333333E-2"/>
    <n v="31050"/>
    <n v="1.4666666666666666"/>
    <n v="0"/>
    <n v="0"/>
    <x v="0"/>
    <n v="20430.3825"/>
  </r>
  <r>
    <x v="3379"/>
    <x v="3379"/>
    <s v="fasteners"/>
    <n v="10.43"/>
    <n v="20"/>
    <n v="11"/>
    <n v="109.75"/>
    <s v="Tornillería Ibérica SL"/>
    <n v="10"/>
    <n v="0.5"/>
    <n v="0.12222222222222222"/>
    <n v="163.63636363636365"/>
    <n v="4.8888888888888884"/>
    <n v="0"/>
    <n v="0"/>
    <x v="2"/>
    <n v="104.3"/>
  </r>
  <r>
    <x v="3380"/>
    <x v="3380"/>
    <s v="fasteners"/>
    <n v="11.7"/>
    <n v="1498"/>
    <n v="10"/>
    <n v="109.48"/>
    <s v="Tornillería Ibérica SL"/>
    <n v="10"/>
    <n v="0.5"/>
    <n v="0.1111111111111111"/>
    <n v="13482"/>
    <n v="4.4444444444444446"/>
    <n v="0"/>
    <n v="0"/>
    <x v="0"/>
    <n v="8763.2999999999993"/>
  </r>
  <r>
    <x v="3381"/>
    <x v="3381"/>
    <s v="fasteners"/>
    <n v="19"/>
    <n v="153"/>
    <n v="6"/>
    <n v="109.44"/>
    <s v="Tornillería Ibérica SL"/>
    <n v="10"/>
    <n v="0.5"/>
    <n v="6.6666666666666666E-2"/>
    <n v="2295"/>
    <n v="2.6666666666666665"/>
    <n v="0"/>
    <n v="0"/>
    <x v="0"/>
    <n v="1453.5"/>
  </r>
  <r>
    <x v="3382"/>
    <x v="3382"/>
    <s v="fasteners"/>
    <n v="2.29"/>
    <n v="1037"/>
    <n v="50"/>
    <n v="109.4"/>
    <s v="Tornillería Ibérica SL"/>
    <n v="10"/>
    <n v="0.5"/>
    <n v="0.55555555555555558"/>
    <n v="1866.6"/>
    <n v="22.222222222222221"/>
    <n v="0"/>
    <n v="0"/>
    <x v="0"/>
    <n v="1187.365"/>
  </r>
  <r>
    <x v="3383"/>
    <x v="3383"/>
    <s v="fasteners"/>
    <n v="1.89"/>
    <n v="790"/>
    <n v="61"/>
    <n v="109.02"/>
    <s v="Tornillería Ibérica SL"/>
    <n v="10"/>
    <n v="0.5"/>
    <n v="0.67777777777777781"/>
    <n v="1165.5737704918033"/>
    <n v="27.111111111111114"/>
    <n v="0"/>
    <n v="0"/>
    <x v="0"/>
    <n v="746.55"/>
  </r>
  <r>
    <x v="3384"/>
    <x v="3384"/>
    <s v="fasteners"/>
    <n v="3.89"/>
    <n v="1019"/>
    <n v="29"/>
    <n v="108.92"/>
    <s v="Tornillería Ibérica SL"/>
    <n v="10"/>
    <n v="0.5"/>
    <n v="0.32222222222222224"/>
    <n v="3162.4137931034479"/>
    <n v="12.888888888888889"/>
    <n v="0"/>
    <n v="0"/>
    <x v="0"/>
    <n v="1981.9549999999999"/>
  </r>
  <r>
    <x v="3385"/>
    <x v="3385"/>
    <s v="fasteners"/>
    <n v="2.29"/>
    <n v="472"/>
    <n v="50"/>
    <n v="108.88"/>
    <s v="Tornillería Ibérica SL"/>
    <n v="10"/>
    <n v="0.5"/>
    <n v="0.55555555555555558"/>
    <n v="849.59999999999991"/>
    <n v="22.222222222222221"/>
    <n v="0"/>
    <n v="0"/>
    <x v="0"/>
    <n v="540.44000000000005"/>
  </r>
  <r>
    <x v="3386"/>
    <x v="3386"/>
    <s v="fasteners"/>
    <n v="1.89"/>
    <n v="1185"/>
    <n v="61"/>
    <n v="108.87"/>
    <s v="Tornillería Ibérica SL"/>
    <n v="10"/>
    <n v="0.5"/>
    <n v="0.67777777777777781"/>
    <n v="1748.3606557377047"/>
    <n v="27.111111111111114"/>
    <n v="0"/>
    <n v="0"/>
    <x v="0"/>
    <n v="1119.825"/>
  </r>
  <r>
    <x v="3387"/>
    <x v="3387"/>
    <s v="fasteners"/>
    <n v="0.89"/>
    <n v="1500"/>
    <n v="128"/>
    <n v="108.63"/>
    <s v="Tornillería Ibérica SL"/>
    <n v="10"/>
    <n v="0.5"/>
    <n v="1.4222222222222223"/>
    <n v="1054.6875"/>
    <n v="56.888888888888893"/>
    <n v="0"/>
    <n v="0"/>
    <x v="0"/>
    <n v="667.5"/>
  </r>
  <r>
    <x v="3388"/>
    <x v="3388"/>
    <s v="anchors"/>
    <n v="36.19"/>
    <n v="906"/>
    <n v="3"/>
    <n v="108.57"/>
    <s v="Fijaciones Norte SA"/>
    <n v="14"/>
    <n v="0.55000000000000004"/>
    <n v="3.3333333333333333E-2"/>
    <n v="27180"/>
    <n v="1.4666666666666666"/>
    <n v="0"/>
    <n v="0"/>
    <x v="0"/>
    <n v="18033.476999999999"/>
  </r>
  <r>
    <x v="3389"/>
    <x v="3389"/>
    <s v="fasteners"/>
    <n v="3.69"/>
    <n v="1527"/>
    <n v="31"/>
    <n v="108.45"/>
    <s v="Tornillería Ibérica SL"/>
    <n v="10"/>
    <n v="0.5"/>
    <n v="0.34444444444444444"/>
    <n v="4433.2258064516127"/>
    <n v="13.777777777777779"/>
    <n v="0"/>
    <n v="0"/>
    <x v="0"/>
    <n v="2817.3150000000001"/>
  </r>
  <r>
    <x v="3390"/>
    <x v="3390"/>
    <s v="fasteners"/>
    <n v="4.59"/>
    <n v="159"/>
    <n v="25"/>
    <n v="108.37"/>
    <s v="Tornillería Ibérica SL"/>
    <n v="10"/>
    <n v="0.5"/>
    <n v="0.27777777777777779"/>
    <n v="572.4"/>
    <n v="11.111111111111111"/>
    <n v="0"/>
    <n v="0"/>
    <x v="0"/>
    <n v="364.90499999999997"/>
  </r>
  <r>
    <x v="3391"/>
    <x v="3391"/>
    <s v="fasteners"/>
    <n v="28.8"/>
    <n v="1847"/>
    <n v="4"/>
    <n v="108.3"/>
    <s v="Tornillería Ibérica SL"/>
    <n v="10"/>
    <n v="0.5"/>
    <n v="4.4444444444444446E-2"/>
    <n v="41557.5"/>
    <n v="1.7777777777777779"/>
    <n v="0"/>
    <n v="0"/>
    <x v="0"/>
    <n v="26596.799999999999"/>
  </r>
  <r>
    <x v="3392"/>
    <x v="3392"/>
    <s v="fasteners"/>
    <n v="56.39"/>
    <n v="159"/>
    <n v="2"/>
    <n v="108.27"/>
    <s v="Tornillería Ibérica SL"/>
    <n v="10"/>
    <n v="0.5"/>
    <n v="2.2222222222222223E-2"/>
    <n v="7155"/>
    <n v="0.88888888888888895"/>
    <n v="0"/>
    <n v="0"/>
    <x v="0"/>
    <n v="4483.0050000000001"/>
  </r>
  <r>
    <x v="3393"/>
    <x v="3393"/>
    <s v="fasteners"/>
    <n v="3.89"/>
    <n v="357"/>
    <n v="28"/>
    <n v="108.22"/>
    <s v="Tornillería Ibérica SL"/>
    <n v="10"/>
    <n v="0.5"/>
    <n v="0.31111111111111112"/>
    <n v="1147.5"/>
    <n v="12.444444444444445"/>
    <n v="0"/>
    <n v="0"/>
    <x v="0"/>
    <n v="694.36500000000001"/>
  </r>
  <r>
    <x v="3394"/>
    <x v="3394"/>
    <s v="fasteners"/>
    <n v="3.89"/>
    <n v="0"/>
    <n v="29"/>
    <n v="108.08"/>
    <s v="Tornillería Ibérica SL"/>
    <n v="10"/>
    <n v="0.5"/>
    <n v="0.32222222222222224"/>
    <n v="0"/>
    <n v="12.888888888888889"/>
    <n v="13"/>
    <n v="25.285"/>
    <x v="3"/>
    <n v="0"/>
  </r>
  <r>
    <x v="3395"/>
    <x v="3395"/>
    <s v="fasteners"/>
    <n v="7"/>
    <n v="1065"/>
    <n v="16"/>
    <n v="108.08"/>
    <s v="Tornillería Ibérica SL"/>
    <n v="10"/>
    <n v="0.5"/>
    <n v="0.17777777777777778"/>
    <n v="5990.625"/>
    <n v="7.1111111111111116"/>
    <n v="0"/>
    <n v="0"/>
    <x v="0"/>
    <n v="3727.5"/>
  </r>
  <r>
    <x v="3396"/>
    <x v="3396"/>
    <s v="fasteners"/>
    <n v="7"/>
    <n v="2046"/>
    <n v="16"/>
    <n v="107.66"/>
    <s v="Tornillería Ibérica SL"/>
    <n v="10"/>
    <n v="0.5"/>
    <n v="0.17777777777777778"/>
    <n v="11508.75"/>
    <n v="7.1111111111111116"/>
    <n v="0"/>
    <n v="0"/>
    <x v="0"/>
    <n v="7161"/>
  </r>
  <r>
    <x v="3397"/>
    <x v="3397"/>
    <s v="fasteners"/>
    <n v="3.2"/>
    <n v="2075"/>
    <n v="36"/>
    <n v="107.59"/>
    <s v="Tornillería Ibérica SL"/>
    <n v="10"/>
    <n v="0.5"/>
    <n v="0.4"/>
    <n v="5187.5"/>
    <n v="16"/>
    <n v="0"/>
    <n v="0"/>
    <x v="0"/>
    <n v="3320"/>
  </r>
  <r>
    <x v="3398"/>
    <x v="3398"/>
    <s v="fasteners"/>
    <n v="4.49"/>
    <n v="1170"/>
    <n v="32"/>
    <n v="107.56"/>
    <s v="Tornillería Ibérica SL"/>
    <n v="10"/>
    <n v="0.5"/>
    <n v="0.35555555555555557"/>
    <n v="3290.625"/>
    <n v="14.222222222222223"/>
    <n v="0"/>
    <n v="0"/>
    <x v="0"/>
    <n v="2626.65"/>
  </r>
  <r>
    <x v="3399"/>
    <x v="3399"/>
    <s v="fasteners"/>
    <n v="15.05"/>
    <n v="71"/>
    <n v="8"/>
    <n v="107.32"/>
    <s v="Tornillería Ibérica SL"/>
    <n v="10"/>
    <n v="0.5"/>
    <n v="8.8888888888888892E-2"/>
    <n v="798.75"/>
    <n v="3.5555555555555558"/>
    <n v="0"/>
    <n v="0"/>
    <x v="0"/>
    <n v="534.27499999999998"/>
  </r>
  <r>
    <x v="3400"/>
    <x v="3400"/>
    <s v="fasteners"/>
    <n v="7.29"/>
    <n v="421"/>
    <n v="15"/>
    <n v="107.19"/>
    <s v="Tornillería Ibérica SL"/>
    <n v="10"/>
    <n v="0.5"/>
    <n v="0.16666666666666666"/>
    <n v="2526"/>
    <n v="6.6666666666666661"/>
    <n v="0"/>
    <n v="0"/>
    <x v="0"/>
    <n v="1534.5450000000001"/>
  </r>
  <r>
    <x v="3401"/>
    <x v="3401"/>
    <s v="anchors"/>
    <n v="14.09"/>
    <n v="511"/>
    <n v="8"/>
    <n v="107.07"/>
    <s v="Fijaciones Norte SA"/>
    <n v="14"/>
    <n v="0.55000000000000004"/>
    <n v="8.8888888888888892E-2"/>
    <n v="5748.75"/>
    <n v="3.9111111111111114"/>
    <n v="0"/>
    <n v="0"/>
    <x v="0"/>
    <n v="3959.9944999999998"/>
  </r>
  <r>
    <x v="3402"/>
    <x v="3402"/>
    <s v="fasteners"/>
    <n v="26.66"/>
    <n v="311"/>
    <n v="4"/>
    <n v="106.64"/>
    <s v="Tornillería Ibérica SL"/>
    <n v="10"/>
    <n v="0.5"/>
    <n v="4.4444444444444446E-2"/>
    <n v="6997.5"/>
    <n v="1.7777777777777779"/>
    <n v="0"/>
    <n v="0"/>
    <x v="0"/>
    <n v="4145.63"/>
  </r>
  <r>
    <x v="3403"/>
    <x v="3403"/>
    <s v="fasteners"/>
    <n v="8.59"/>
    <n v="1941"/>
    <n v="13"/>
    <n v="106.5"/>
    <s v="Tornillería Ibérica SL"/>
    <n v="10"/>
    <n v="0.5"/>
    <n v="0.14444444444444443"/>
    <n v="13437.692307692309"/>
    <n v="5.7777777777777768"/>
    <n v="0"/>
    <n v="0"/>
    <x v="0"/>
    <n v="8336.5949999999993"/>
  </r>
  <r>
    <x v="3404"/>
    <x v="3404"/>
    <s v="fasteners"/>
    <n v="3.5"/>
    <n v="1497"/>
    <n v="32"/>
    <n v="106.47"/>
    <s v="Tornillería Ibérica SL"/>
    <n v="10"/>
    <n v="0.5"/>
    <n v="0.35555555555555557"/>
    <n v="4210.3125"/>
    <n v="14.222222222222223"/>
    <n v="0"/>
    <n v="0"/>
    <x v="0"/>
    <n v="2619.75"/>
  </r>
  <r>
    <x v="3405"/>
    <x v="3405"/>
    <s v="fasteners"/>
    <n v="55.38"/>
    <n v="227"/>
    <n v="2"/>
    <n v="106.33"/>
    <s v="Tornillería Ibérica SL"/>
    <n v="10"/>
    <n v="0.5"/>
    <n v="2.2222222222222223E-2"/>
    <n v="10215"/>
    <n v="0.88888888888888895"/>
    <n v="0"/>
    <n v="0"/>
    <x v="0"/>
    <n v="6285.63"/>
  </r>
  <r>
    <x v="3406"/>
    <x v="3406"/>
    <s v="fasteners"/>
    <n v="7.09"/>
    <n v="13"/>
    <n v="15"/>
    <n v="106.07"/>
    <s v="Tornillería Ibérica SL"/>
    <n v="10"/>
    <n v="0.5"/>
    <n v="0.16666666666666666"/>
    <n v="78"/>
    <n v="6.6666666666666661"/>
    <n v="0"/>
    <n v="0"/>
    <x v="2"/>
    <n v="46.085000000000001"/>
  </r>
  <r>
    <x v="3407"/>
    <x v="3407"/>
    <s v="anchors"/>
    <n v="3.49"/>
    <n v="254"/>
    <n v="31"/>
    <n v="105.88"/>
    <s v="Fijaciones Norte SA"/>
    <n v="14"/>
    <n v="0.55000000000000004"/>
    <n v="0.34444444444444444"/>
    <n v="737.41935483870964"/>
    <n v="15.155555555555555"/>
    <n v="0"/>
    <n v="0"/>
    <x v="0"/>
    <n v="487.553"/>
  </r>
  <r>
    <x v="3408"/>
    <x v="3408"/>
    <s v="anchors"/>
    <n v="5.09"/>
    <n v="0"/>
    <n v="21"/>
    <n v="105.25"/>
    <s v="Fijaciones Norte SA"/>
    <n v="14"/>
    <n v="0.55000000000000004"/>
    <n v="0.23333333333333334"/>
    <n v="0"/>
    <n v="10.266666666666667"/>
    <n v="11"/>
    <n v="30.794499999999999"/>
    <x v="3"/>
    <n v="0"/>
  </r>
  <r>
    <x v="3409"/>
    <x v="3409"/>
    <s v="fasteners"/>
    <n v="15.16"/>
    <n v="686"/>
    <n v="7"/>
    <n v="105.22"/>
    <s v="Tornillería Ibérica SL"/>
    <n v="10"/>
    <n v="0.5"/>
    <n v="7.7777777777777779E-2"/>
    <n v="8820"/>
    <n v="3.1111111111111112"/>
    <n v="0"/>
    <n v="0"/>
    <x v="0"/>
    <n v="5199.88"/>
  </r>
  <r>
    <x v="3410"/>
    <x v="3410"/>
    <s v="anchors"/>
    <n v="5.99"/>
    <n v="597"/>
    <n v="18"/>
    <n v="105.18"/>
    <s v="Fijaciones Norte SA"/>
    <n v="14"/>
    <n v="0.55000000000000004"/>
    <n v="0.2"/>
    <n v="2985"/>
    <n v="8.8000000000000007"/>
    <n v="0"/>
    <n v="0"/>
    <x v="0"/>
    <n v="1966.8164999999999"/>
  </r>
  <r>
    <x v="3411"/>
    <x v="3411"/>
    <s v="fasteners"/>
    <n v="7"/>
    <n v="584"/>
    <n v="16"/>
    <n v="105.14"/>
    <s v="Tornillería Ibérica SL"/>
    <n v="10"/>
    <n v="0.5"/>
    <n v="0.17777777777777778"/>
    <n v="3285"/>
    <n v="7.1111111111111116"/>
    <n v="0"/>
    <n v="0"/>
    <x v="0"/>
    <n v="2044"/>
  </r>
  <r>
    <x v="3412"/>
    <x v="3412"/>
    <s v="fasteners"/>
    <n v="21.76"/>
    <n v="1366"/>
    <n v="5"/>
    <n v="104.89"/>
    <s v="Tornillería Ibérica SL"/>
    <n v="10"/>
    <n v="0.5"/>
    <n v="5.5555555555555552E-2"/>
    <n v="24588"/>
    <n v="2.2222222222222223"/>
    <n v="0"/>
    <n v="0"/>
    <x v="0"/>
    <n v="14862.08"/>
  </r>
  <r>
    <x v="3413"/>
    <x v="3413"/>
    <s v="anchors"/>
    <n v="5.29"/>
    <n v="854"/>
    <n v="26"/>
    <n v="104.88"/>
    <s v="Fijaciones Norte SA"/>
    <n v="14"/>
    <n v="0.55000000000000004"/>
    <n v="0.28888888888888886"/>
    <n v="2956.1538461538466"/>
    <n v="12.71111111111111"/>
    <n v="0"/>
    <n v="0"/>
    <x v="0"/>
    <n v="2484.7130000000002"/>
  </r>
  <r>
    <x v="3414"/>
    <x v="3414"/>
    <s v="fasteners"/>
    <n v="4.09"/>
    <n v="2080"/>
    <n v="27"/>
    <n v="104.75"/>
    <s v="Tornillería Ibérica SL"/>
    <n v="10"/>
    <n v="0.5"/>
    <n v="0.3"/>
    <n v="6933.3333333333339"/>
    <n v="12"/>
    <n v="0"/>
    <n v="0"/>
    <x v="0"/>
    <n v="4253.6000000000004"/>
  </r>
  <r>
    <x v="3415"/>
    <x v="3415"/>
    <s v="fasteners"/>
    <n v="15.9"/>
    <n v="1056"/>
    <n v="7"/>
    <n v="104.63"/>
    <s v="Tornillería Ibérica SL"/>
    <n v="10"/>
    <n v="0.5"/>
    <n v="7.7777777777777779E-2"/>
    <n v="13577.142857142857"/>
    <n v="3.1111111111111112"/>
    <n v="0"/>
    <n v="0"/>
    <x v="0"/>
    <n v="8395.2000000000007"/>
  </r>
  <r>
    <x v="3416"/>
    <x v="3416"/>
    <s v="fasteners"/>
    <n v="1.39"/>
    <n v="656"/>
    <n v="78"/>
    <n v="104.6"/>
    <s v="Tornillería Ibérica SL"/>
    <n v="10"/>
    <n v="0.5"/>
    <n v="0.8666666666666667"/>
    <n v="756.92307692307691"/>
    <n v="34.666666666666671"/>
    <n v="0"/>
    <n v="0"/>
    <x v="0"/>
    <n v="455.92"/>
  </r>
  <r>
    <x v="3417"/>
    <x v="3417"/>
    <s v="fasteners"/>
    <n v="13.59"/>
    <n v="2075"/>
    <n v="8"/>
    <n v="104.36"/>
    <s v="Tornillería Ibérica SL"/>
    <n v="10"/>
    <n v="0.5"/>
    <n v="8.8888888888888892E-2"/>
    <n v="23343.75"/>
    <n v="3.5555555555555558"/>
    <n v="0"/>
    <n v="0"/>
    <x v="0"/>
    <n v="14099.625"/>
  </r>
  <r>
    <x v="3418"/>
    <x v="3418"/>
    <s v="fasteners"/>
    <n v="28.95"/>
    <n v="0"/>
    <n v="4"/>
    <n v="104.24"/>
    <s v="Tornillería Ibérica SL"/>
    <n v="10"/>
    <n v="0.5"/>
    <n v="4.4444444444444446E-2"/>
    <n v="0"/>
    <n v="1.7777777777777779"/>
    <n v="2"/>
    <n v="28.95"/>
    <x v="3"/>
    <n v="0"/>
  </r>
  <r>
    <x v="3419"/>
    <x v="3419"/>
    <s v="fasteners"/>
    <n v="13.29"/>
    <n v="1041"/>
    <n v="8"/>
    <n v="104.2"/>
    <s v="Tornillería Ibérica SL"/>
    <n v="10"/>
    <n v="0.5"/>
    <n v="8.8888888888888892E-2"/>
    <n v="11711.25"/>
    <n v="3.5555555555555558"/>
    <n v="0"/>
    <n v="0"/>
    <x v="0"/>
    <n v="6917.4449999999997"/>
  </r>
  <r>
    <x v="3420"/>
    <x v="3420"/>
    <s v="fasteners"/>
    <n v="23.4"/>
    <n v="301"/>
    <n v="5"/>
    <n v="104.19"/>
    <s v="Tornillería Ibérica SL"/>
    <n v="10"/>
    <n v="0.5"/>
    <n v="5.5555555555555552E-2"/>
    <n v="5418"/>
    <n v="2.2222222222222223"/>
    <n v="0"/>
    <n v="0"/>
    <x v="0"/>
    <n v="3521.7"/>
  </r>
  <r>
    <x v="3421"/>
    <x v="3421"/>
    <s v="fasteners"/>
    <n v="3.59"/>
    <n v="1957"/>
    <n v="30"/>
    <n v="104.16"/>
    <s v="Tornillería Ibérica SL"/>
    <n v="10"/>
    <n v="0.5"/>
    <n v="0.33333333333333331"/>
    <n v="5871"/>
    <n v="13.333333333333332"/>
    <n v="0"/>
    <n v="0"/>
    <x v="0"/>
    <n v="3512.8150000000001"/>
  </r>
  <r>
    <x v="3422"/>
    <x v="3422"/>
    <s v="fasteners"/>
    <n v="1.69"/>
    <n v="1971"/>
    <n v="64"/>
    <n v="104.14"/>
    <s v="Tornillería Ibérica SL"/>
    <n v="10"/>
    <n v="0.5"/>
    <n v="0.71111111111111114"/>
    <n v="2771.71875"/>
    <n v="28.444444444444446"/>
    <n v="0"/>
    <n v="0"/>
    <x v="0"/>
    <n v="1665.4949999999999"/>
  </r>
  <r>
    <x v="3423"/>
    <x v="3423"/>
    <s v="fasteners"/>
    <n v="7.9"/>
    <n v="275"/>
    <n v="16"/>
    <n v="104.14"/>
    <s v="Tornillería Ibérica SL"/>
    <n v="10"/>
    <n v="0.5"/>
    <n v="0.17777777777777778"/>
    <n v="1546.875"/>
    <n v="7.1111111111111116"/>
    <n v="0"/>
    <n v="0"/>
    <x v="0"/>
    <n v="1086.25"/>
  </r>
  <r>
    <x v="3424"/>
    <x v="3424"/>
    <s v="fasteners"/>
    <n v="15.58"/>
    <n v="861"/>
    <n v="7"/>
    <n v="104.06"/>
    <s v="Tornillería Ibérica SL"/>
    <n v="10"/>
    <n v="0.5"/>
    <n v="7.7777777777777779E-2"/>
    <n v="11070"/>
    <n v="3.1111111111111112"/>
    <n v="0"/>
    <n v="0"/>
    <x v="0"/>
    <n v="6707.19"/>
  </r>
  <r>
    <x v="3425"/>
    <x v="3425"/>
    <s v="fasteners"/>
    <n v="26.66"/>
    <n v="920"/>
    <n v="4"/>
    <n v="103.98"/>
    <s v="Tornillería Ibérica SL"/>
    <n v="10"/>
    <n v="0.5"/>
    <n v="4.4444444444444446E-2"/>
    <n v="20700"/>
    <n v="1.7777777777777779"/>
    <n v="0"/>
    <n v="0"/>
    <x v="0"/>
    <n v="12263.6"/>
  </r>
  <r>
    <x v="3426"/>
    <x v="3426"/>
    <s v="fasteners"/>
    <n v="11.4"/>
    <n v="16"/>
    <n v="9"/>
    <n v="103.96"/>
    <s v="Tornillería Ibérica SL"/>
    <n v="10"/>
    <n v="0.5"/>
    <n v="0.1"/>
    <n v="160"/>
    <n v="4"/>
    <n v="0"/>
    <n v="0"/>
    <x v="2"/>
    <n v="91.2"/>
  </r>
  <r>
    <x v="3427"/>
    <x v="3427"/>
    <s v="fasteners"/>
    <n v="8.5500000000000007"/>
    <n v="1342"/>
    <n v="12"/>
    <n v="103.96"/>
    <s v="Tornillería Ibérica SL"/>
    <n v="10"/>
    <n v="0.5"/>
    <n v="0.13333333333333333"/>
    <n v="10065"/>
    <n v="5.333333333333333"/>
    <n v="0"/>
    <n v="0"/>
    <x v="0"/>
    <n v="5737.05"/>
  </r>
  <r>
    <x v="3428"/>
    <x v="3428"/>
    <s v="anchors"/>
    <n v="8.19"/>
    <n v="1392"/>
    <n v="13"/>
    <n v="103.83"/>
    <s v="Fijaciones Norte SA"/>
    <n v="14"/>
    <n v="0.55000000000000004"/>
    <n v="0.14444444444444443"/>
    <n v="9636.923076923078"/>
    <n v="6.3555555555555552"/>
    <n v="0"/>
    <n v="0"/>
    <x v="0"/>
    <n v="6270.2640000000001"/>
  </r>
  <r>
    <x v="3429"/>
    <x v="3429"/>
    <s v="fasteners"/>
    <n v="5.76"/>
    <n v="797"/>
    <n v="19"/>
    <n v="103.81"/>
    <s v="Tornillería Ibérica SL"/>
    <n v="10"/>
    <n v="0.5"/>
    <n v="0.21111111111111111"/>
    <n v="3775.2631578947367"/>
    <n v="8.4444444444444446"/>
    <n v="0"/>
    <n v="0"/>
    <x v="0"/>
    <n v="2295.36"/>
  </r>
  <r>
    <x v="3430"/>
    <x v="3430"/>
    <s v="fasteners"/>
    <n v="22.14"/>
    <n v="1674"/>
    <n v="5"/>
    <n v="103.62"/>
    <s v="Tornillería Ibérica SL"/>
    <n v="10"/>
    <n v="0.5"/>
    <n v="5.5555555555555552E-2"/>
    <n v="30132"/>
    <n v="2.2222222222222223"/>
    <n v="0"/>
    <n v="0"/>
    <x v="0"/>
    <n v="18531.18"/>
  </r>
  <r>
    <x v="3431"/>
    <x v="3431"/>
    <s v="fasteners"/>
    <n v="3.5"/>
    <n v="2179"/>
    <n v="36"/>
    <n v="103.56"/>
    <s v="Tornillería Ibérica SL"/>
    <n v="10"/>
    <n v="0.5"/>
    <n v="0.4"/>
    <n v="5447.5"/>
    <n v="16"/>
    <n v="0"/>
    <n v="0"/>
    <x v="0"/>
    <n v="3813.25"/>
  </r>
  <r>
    <x v="3432"/>
    <x v="3432"/>
    <s v="fasteners"/>
    <n v="8.6"/>
    <n v="12"/>
    <n v="13"/>
    <n v="103.52"/>
    <s v="Tornillería Ibérica SL"/>
    <n v="10"/>
    <n v="0.5"/>
    <n v="0.14444444444444443"/>
    <n v="83.07692307692308"/>
    <n v="5.7777777777777768"/>
    <n v="0"/>
    <n v="0"/>
    <x v="2"/>
    <n v="51.6"/>
  </r>
  <r>
    <x v="3433"/>
    <x v="3433"/>
    <s v="fasteners"/>
    <n v="50.2"/>
    <n v="1485"/>
    <n v="2"/>
    <n v="103.41"/>
    <s v="Tornillería Ibérica SL"/>
    <n v="10"/>
    <n v="0.5"/>
    <n v="2.2222222222222223E-2"/>
    <n v="66825"/>
    <n v="0.88888888888888895"/>
    <n v="0"/>
    <n v="0"/>
    <x v="0"/>
    <n v="37273.5"/>
  </r>
  <r>
    <x v="3434"/>
    <x v="3434"/>
    <s v="fasteners"/>
    <n v="9.89"/>
    <n v="419"/>
    <n v="11"/>
    <n v="103.26"/>
    <s v="Tornillería Ibérica SL"/>
    <n v="10"/>
    <n v="0.5"/>
    <n v="0.12222222222222222"/>
    <n v="3428.1818181818185"/>
    <n v="4.8888888888888884"/>
    <n v="0"/>
    <n v="0"/>
    <x v="0"/>
    <n v="2071.9549999999999"/>
  </r>
  <r>
    <x v="3435"/>
    <x v="3435"/>
    <s v="anchors"/>
    <n v="33.69"/>
    <n v="1074"/>
    <n v="3"/>
    <n v="103.09"/>
    <s v="Fijaciones Norte SA"/>
    <n v="14"/>
    <n v="0.55000000000000004"/>
    <n v="3.3333333333333333E-2"/>
    <n v="32220"/>
    <n v="1.4666666666666666"/>
    <n v="0"/>
    <n v="0"/>
    <x v="0"/>
    <n v="19900.683000000001"/>
  </r>
  <r>
    <x v="3436"/>
    <x v="3436"/>
    <s v="fasteners"/>
    <n v="34.36"/>
    <n v="2118"/>
    <n v="3"/>
    <n v="103.08"/>
    <s v="Tornillería Ibérica SL"/>
    <n v="10"/>
    <n v="0.5"/>
    <n v="3.3333333333333333E-2"/>
    <n v="63540"/>
    <n v="1.3333333333333333"/>
    <n v="0"/>
    <n v="0"/>
    <x v="0"/>
    <n v="36387.24"/>
  </r>
  <r>
    <x v="3437"/>
    <x v="3437"/>
    <s v="fasteners"/>
    <n v="7"/>
    <n v="11"/>
    <n v="18"/>
    <n v="103.02"/>
    <s v="Tornillería Ibérica SL"/>
    <n v="10"/>
    <n v="0.5"/>
    <n v="0.2"/>
    <n v="55"/>
    <n v="8"/>
    <n v="0"/>
    <n v="0"/>
    <x v="2"/>
    <n v="38.5"/>
  </r>
  <r>
    <x v="3438"/>
    <x v="3438"/>
    <s v="fasteners"/>
    <n v="8.2899999999999991"/>
    <n v="628"/>
    <n v="13"/>
    <n v="102.99"/>
    <s v="Tornillería Ibérica SL"/>
    <n v="10"/>
    <n v="0.5"/>
    <n v="0.14444444444444443"/>
    <n v="4347.6923076923085"/>
    <n v="5.7777777777777768"/>
    <n v="0"/>
    <n v="0"/>
    <x v="0"/>
    <n v="2603.06"/>
  </r>
  <r>
    <x v="3439"/>
    <x v="3439"/>
    <s v="anchors"/>
    <n v="33.590000000000003"/>
    <n v="1459"/>
    <n v="3"/>
    <n v="102.79"/>
    <s v="Fijaciones Norte SA"/>
    <n v="14"/>
    <n v="0.55000000000000004"/>
    <n v="3.3333333333333333E-2"/>
    <n v="43770"/>
    <n v="1.4666666666666666"/>
    <n v="0"/>
    <n v="0"/>
    <x v="0"/>
    <n v="26954.2955"/>
  </r>
  <r>
    <x v="3440"/>
    <x v="3440"/>
    <s v="fasteners"/>
    <n v="7.99"/>
    <n v="1440"/>
    <n v="13"/>
    <n v="102.75"/>
    <s v="Tornillería Ibérica SL"/>
    <n v="10"/>
    <n v="0.5"/>
    <n v="0.14444444444444443"/>
    <n v="9969.2307692307695"/>
    <n v="5.7777777777777768"/>
    <n v="0"/>
    <n v="0"/>
    <x v="0"/>
    <n v="5752.8"/>
  </r>
  <r>
    <x v="3441"/>
    <x v="3441"/>
    <s v="fasteners"/>
    <n v="3.5"/>
    <n v="151"/>
    <n v="30"/>
    <n v="102.69"/>
    <s v="Tornillería Ibérica SL"/>
    <n v="10"/>
    <n v="0.5"/>
    <n v="0.33333333333333331"/>
    <n v="453"/>
    <n v="13.333333333333332"/>
    <n v="0"/>
    <n v="0"/>
    <x v="0"/>
    <n v="264.25"/>
  </r>
  <r>
    <x v="3442"/>
    <x v="3442"/>
    <s v="fasteners"/>
    <n v="22.31"/>
    <n v="1843"/>
    <n v="5"/>
    <n v="102.65"/>
    <s v="Tornillería Ibérica SL"/>
    <n v="10"/>
    <n v="0.5"/>
    <n v="5.5555555555555552E-2"/>
    <n v="33174"/>
    <n v="2.2222222222222223"/>
    <n v="0"/>
    <n v="0"/>
    <x v="0"/>
    <n v="20558.665000000001"/>
  </r>
  <r>
    <x v="3443"/>
    <x v="3443"/>
    <s v="fasteners"/>
    <n v="21.55"/>
    <n v="793"/>
    <n v="5"/>
    <n v="102.59"/>
    <s v="Tornillería Ibérica SL"/>
    <n v="10"/>
    <n v="0.5"/>
    <n v="5.5555555555555552E-2"/>
    <n v="14274"/>
    <n v="2.2222222222222223"/>
    <n v="0"/>
    <n v="0"/>
    <x v="0"/>
    <n v="8544.5750000000007"/>
  </r>
  <r>
    <x v="3444"/>
    <x v="3444"/>
    <s v="anchors"/>
    <n v="9.39"/>
    <n v="17"/>
    <n v="11"/>
    <n v="102.54"/>
    <s v="Fijaciones Norte SA"/>
    <n v="14"/>
    <n v="0.55000000000000004"/>
    <n v="0.12222222222222222"/>
    <n v="139.09090909090909"/>
    <n v="5.3777777777777773"/>
    <n v="0"/>
    <n v="0"/>
    <x v="2"/>
    <n v="87.796499999999995"/>
  </r>
  <r>
    <x v="3445"/>
    <x v="3445"/>
    <s v="fasteners"/>
    <n v="3.5"/>
    <n v="1246"/>
    <n v="30"/>
    <n v="102.48"/>
    <s v="Tornillería Ibérica SL"/>
    <n v="10"/>
    <n v="0.5"/>
    <n v="0.33333333333333331"/>
    <n v="3738"/>
    <n v="13.333333333333332"/>
    <n v="0"/>
    <n v="0"/>
    <x v="0"/>
    <n v="2180.5"/>
  </r>
  <r>
    <x v="3446"/>
    <x v="3446"/>
    <s v="fasteners"/>
    <n v="3.09"/>
    <n v="1375"/>
    <n v="35"/>
    <n v="102.28"/>
    <s v="Tornillería Ibérica SL"/>
    <n v="10"/>
    <n v="0.5"/>
    <n v="0.3888888888888889"/>
    <n v="3535.7142857142858"/>
    <n v="15.555555555555555"/>
    <n v="0"/>
    <n v="0"/>
    <x v="0"/>
    <n v="2124.375"/>
  </r>
  <r>
    <x v="3447"/>
    <x v="3447"/>
    <s v="anchors"/>
    <n v="7.09"/>
    <n v="1026"/>
    <n v="19"/>
    <n v="102.22"/>
    <s v="Fijaciones Norte SA"/>
    <n v="14"/>
    <n v="0.55000000000000004"/>
    <n v="0.21111111111111111"/>
    <n v="4860"/>
    <n v="9.2888888888888896"/>
    <n v="0"/>
    <n v="0"/>
    <x v="0"/>
    <n v="4000.8870000000002"/>
  </r>
  <r>
    <x v="3448"/>
    <x v="3448"/>
    <s v="fasteners"/>
    <n v="7.32"/>
    <n v="1973"/>
    <n v="14"/>
    <n v="102.03"/>
    <s v="Tornillería Ibérica SL"/>
    <n v="10"/>
    <n v="0.5"/>
    <n v="0.15555555555555556"/>
    <n v="12683.571428571428"/>
    <n v="6.2222222222222223"/>
    <n v="0"/>
    <n v="0"/>
    <x v="0"/>
    <n v="7221.18"/>
  </r>
  <r>
    <x v="3449"/>
    <x v="3449"/>
    <s v="fasteners"/>
    <n v="102"/>
    <n v="1736"/>
    <n v="1"/>
    <n v="102"/>
    <s v="Tornillería Ibérica SL"/>
    <n v="10"/>
    <n v="0.5"/>
    <n v="1.1111111111111112E-2"/>
    <n v="156240"/>
    <n v="0.44444444444444448"/>
    <n v="0"/>
    <n v="0"/>
    <x v="0"/>
    <n v="88536"/>
  </r>
  <r>
    <x v="3450"/>
    <x v="3450"/>
    <s v="fasteners"/>
    <n v="61.85"/>
    <n v="259"/>
    <n v="2"/>
    <n v="101.93"/>
    <s v="Tornillería Ibérica SL"/>
    <n v="10"/>
    <n v="0.5"/>
    <n v="2.2222222222222223E-2"/>
    <n v="11655"/>
    <n v="0.88888888888888895"/>
    <n v="0"/>
    <n v="0"/>
    <x v="0"/>
    <n v="8009.5749999999998"/>
  </r>
  <r>
    <x v="3451"/>
    <x v="3451"/>
    <s v="fasteners"/>
    <n v="31.85"/>
    <n v="1473"/>
    <n v="4"/>
    <n v="101.92"/>
    <s v="Tornillería Ibérica SL"/>
    <n v="10"/>
    <n v="0.5"/>
    <n v="4.4444444444444446E-2"/>
    <n v="33142.5"/>
    <n v="1.7777777777777779"/>
    <n v="0"/>
    <n v="0"/>
    <x v="0"/>
    <n v="23457.525000000001"/>
  </r>
  <r>
    <x v="3452"/>
    <x v="3452"/>
    <s v="fasteners"/>
    <n v="5.69"/>
    <n v="282"/>
    <n v="19"/>
    <n v="101.89"/>
    <s v="Tornillería Ibérica SL"/>
    <n v="10"/>
    <n v="0.5"/>
    <n v="0.21111111111111111"/>
    <n v="1335.7894736842106"/>
    <n v="8.4444444444444446"/>
    <n v="0"/>
    <n v="0"/>
    <x v="0"/>
    <n v="802.29"/>
  </r>
  <r>
    <x v="3453"/>
    <x v="3453"/>
    <s v="anchors"/>
    <n v="4.49"/>
    <n v="137"/>
    <n v="24"/>
    <n v="101.82"/>
    <s v="Fijaciones Norte SA"/>
    <n v="14"/>
    <n v="0.55000000000000004"/>
    <n v="0.26666666666666666"/>
    <n v="513.75"/>
    <n v="11.733333333333333"/>
    <n v="0"/>
    <n v="0"/>
    <x v="0"/>
    <n v="338.32150000000001"/>
  </r>
  <r>
    <x v="3454"/>
    <x v="3454"/>
    <s v="fasteners"/>
    <n v="17.989999999999998"/>
    <n v="1964"/>
    <n v="6"/>
    <n v="101.82"/>
    <s v="Tornillería Ibérica SL"/>
    <n v="10"/>
    <n v="0.5"/>
    <n v="6.6666666666666666E-2"/>
    <n v="29460"/>
    <n v="2.6666666666666665"/>
    <n v="0"/>
    <n v="0"/>
    <x v="0"/>
    <n v="17666.18"/>
  </r>
  <r>
    <x v="3455"/>
    <x v="3455"/>
    <s v="fasteners"/>
    <n v="7.1"/>
    <n v="162"/>
    <n v="15"/>
    <n v="101.8"/>
    <s v="Tornillería Ibérica SL"/>
    <n v="10"/>
    <n v="0.5"/>
    <n v="0.16666666666666666"/>
    <n v="972"/>
    <n v="6.6666666666666661"/>
    <n v="0"/>
    <n v="0"/>
    <x v="0"/>
    <n v="575.1"/>
  </r>
  <r>
    <x v="3456"/>
    <x v="3456"/>
    <s v="fasteners"/>
    <n v="12.29"/>
    <n v="1618"/>
    <n v="9"/>
    <n v="101.79"/>
    <s v="Tornillería Ibérica SL"/>
    <n v="10"/>
    <n v="0.5"/>
    <n v="0.1"/>
    <n v="16180"/>
    <n v="4"/>
    <n v="0"/>
    <n v="0"/>
    <x v="0"/>
    <n v="9942.61"/>
  </r>
  <r>
    <x v="3457"/>
    <x v="3457"/>
    <s v="anchors"/>
    <n v="52.99"/>
    <n v="1165"/>
    <n v="2"/>
    <n v="101.74"/>
    <s v="Fijaciones Norte SA"/>
    <n v="14"/>
    <n v="0.55000000000000004"/>
    <n v="2.2222222222222223E-2"/>
    <n v="52425"/>
    <n v="0.97777777777777786"/>
    <n v="0"/>
    <n v="0"/>
    <x v="0"/>
    <n v="33953.342499999999"/>
  </r>
  <r>
    <x v="3458"/>
    <x v="3458"/>
    <s v="fasteners"/>
    <n v="2.29"/>
    <n v="1334"/>
    <n v="47"/>
    <n v="101.65"/>
    <s v="Tornillería Ibérica SL"/>
    <n v="10"/>
    <n v="0.5"/>
    <n v="0.52222222222222225"/>
    <n v="2554.4680851063827"/>
    <n v="20.888888888888889"/>
    <n v="0"/>
    <n v="0"/>
    <x v="0"/>
    <n v="1527.43"/>
  </r>
  <r>
    <x v="3459"/>
    <x v="3459"/>
    <s v="fasteners"/>
    <n v="20.329999999999998"/>
    <n v="1737"/>
    <n v="5"/>
    <n v="101.65"/>
    <s v="Tornillería Ibérica SL"/>
    <n v="10"/>
    <n v="0.5"/>
    <n v="5.5555555555555552E-2"/>
    <n v="31266"/>
    <n v="2.2222222222222223"/>
    <n v="0"/>
    <n v="0"/>
    <x v="0"/>
    <n v="17656.605"/>
  </r>
  <r>
    <x v="3460"/>
    <x v="3460"/>
    <s v="anchors"/>
    <n v="9.19"/>
    <n v="2045"/>
    <n v="11"/>
    <n v="101.64"/>
    <s v="Fijaciones Norte SA"/>
    <n v="14"/>
    <n v="0.55000000000000004"/>
    <n v="0.12222222222222222"/>
    <n v="16731.818181818184"/>
    <n v="5.3777777777777773"/>
    <n v="0"/>
    <n v="0"/>
    <x v="0"/>
    <n v="10336.452499999999"/>
  </r>
  <r>
    <x v="3461"/>
    <x v="3461"/>
    <s v="fasteners"/>
    <n v="3.59"/>
    <n v="15"/>
    <n v="29"/>
    <n v="101.58"/>
    <s v="Tornillería Ibérica SL"/>
    <n v="10"/>
    <n v="0.5"/>
    <n v="0.32222222222222224"/>
    <n v="46.551724137931032"/>
    <n v="12.888888888888889"/>
    <n v="0"/>
    <n v="0"/>
    <x v="2"/>
    <n v="26.925000000000001"/>
  </r>
  <r>
    <x v="3462"/>
    <x v="3462"/>
    <s v="fasteners"/>
    <n v="13.25"/>
    <n v="2009"/>
    <n v="8"/>
    <n v="101.5"/>
    <s v="Tornillería Ibérica SL"/>
    <n v="10"/>
    <n v="0.5"/>
    <n v="8.8888888888888892E-2"/>
    <n v="22601.25"/>
    <n v="3.5555555555555558"/>
    <n v="0"/>
    <n v="0"/>
    <x v="0"/>
    <n v="13309.625"/>
  </r>
  <r>
    <x v="3463"/>
    <x v="3463"/>
    <s v="fasteners"/>
    <n v="17.100000000000001"/>
    <n v="370"/>
    <n v="6"/>
    <n v="101.23"/>
    <s v="Tornillería Ibérica SL"/>
    <n v="10"/>
    <n v="0.5"/>
    <n v="6.6666666666666666E-2"/>
    <n v="5550"/>
    <n v="2.6666666666666665"/>
    <n v="0"/>
    <n v="0"/>
    <x v="0"/>
    <n v="3163.5"/>
  </r>
  <r>
    <x v="3464"/>
    <x v="3464"/>
    <s v="fasteners"/>
    <n v="15.5"/>
    <n v="5"/>
    <n v="7"/>
    <n v="101.06"/>
    <s v="Tornillería Ibérica SL"/>
    <n v="10"/>
    <n v="0.5"/>
    <n v="7.7777777777777779E-2"/>
    <n v="64.285714285714278"/>
    <n v="3.1111111111111112"/>
    <n v="0"/>
    <n v="0"/>
    <x v="2"/>
    <n v="38.75"/>
  </r>
  <r>
    <x v="3465"/>
    <x v="3465"/>
    <s v="anchors"/>
    <n v="100.99"/>
    <n v="1635"/>
    <n v="1"/>
    <n v="100.99"/>
    <s v="Fijaciones Norte SA"/>
    <n v="14"/>
    <n v="0.55000000000000004"/>
    <n v="1.1111111111111112E-2"/>
    <n v="147150"/>
    <n v="0.48888888888888893"/>
    <n v="0"/>
    <n v="0"/>
    <x v="0"/>
    <n v="90815.257500000007"/>
  </r>
  <r>
    <x v="3466"/>
    <x v="3466"/>
    <s v="fasteners"/>
    <n v="7.4"/>
    <n v="1094"/>
    <n v="14"/>
    <n v="100.94"/>
    <s v="Tornillería Ibérica SL"/>
    <n v="10"/>
    <n v="0.5"/>
    <n v="0.15555555555555556"/>
    <n v="7032.8571428571431"/>
    <n v="6.2222222222222223"/>
    <n v="0"/>
    <n v="0"/>
    <x v="0"/>
    <n v="4047.8"/>
  </r>
  <r>
    <x v="3467"/>
    <x v="3467"/>
    <s v="fasteners"/>
    <n v="4.99"/>
    <n v="2163"/>
    <n v="21"/>
    <n v="100.79"/>
    <s v="Tornillería Ibérica SL"/>
    <n v="10"/>
    <n v="0.5"/>
    <n v="0.23333333333333334"/>
    <n v="9270"/>
    <n v="9.3333333333333339"/>
    <n v="0"/>
    <n v="0"/>
    <x v="0"/>
    <n v="5396.6850000000004"/>
  </r>
  <r>
    <x v="3468"/>
    <x v="3468"/>
    <s v="fasteners"/>
    <n v="2.4900000000000002"/>
    <n v="760"/>
    <n v="43"/>
    <n v="100.57"/>
    <s v="Tornillería Ibérica SL"/>
    <n v="10"/>
    <n v="0.5"/>
    <n v="0.4777777777777778"/>
    <n v="1590.6976744186045"/>
    <n v="19.111111111111111"/>
    <n v="0"/>
    <n v="0"/>
    <x v="0"/>
    <n v="946.2"/>
  </r>
  <r>
    <x v="3469"/>
    <x v="3469"/>
    <s v="fasteners"/>
    <n v="7"/>
    <n v="10"/>
    <n v="15"/>
    <n v="100.52"/>
    <s v="Tornillería Ibérica SL"/>
    <n v="10"/>
    <n v="0.5"/>
    <n v="0.16666666666666666"/>
    <n v="60"/>
    <n v="6.6666666666666661"/>
    <n v="0"/>
    <n v="0"/>
    <x v="2"/>
    <n v="35"/>
  </r>
  <r>
    <x v="3470"/>
    <x v="3470"/>
    <s v="fasteners"/>
    <n v="14.4"/>
    <n v="1377"/>
    <n v="7"/>
    <n v="100.51"/>
    <s v="Tornillería Ibérica SL"/>
    <n v="10"/>
    <n v="0.5"/>
    <n v="7.7777777777777779E-2"/>
    <n v="17704.285714285714"/>
    <n v="3.1111111111111112"/>
    <n v="0"/>
    <n v="0"/>
    <x v="0"/>
    <n v="9914.4"/>
  </r>
  <r>
    <x v="3471"/>
    <x v="3471"/>
    <s v="fasteners"/>
    <n v="50.1"/>
    <n v="144"/>
    <n v="2"/>
    <n v="100.2"/>
    <s v="Tornillería Ibérica SL"/>
    <n v="10"/>
    <n v="0.5"/>
    <n v="2.2222222222222223E-2"/>
    <n v="6480"/>
    <n v="0.88888888888888895"/>
    <n v="0"/>
    <n v="0"/>
    <x v="0"/>
    <n v="3607.2"/>
  </r>
  <r>
    <x v="3472"/>
    <x v="3472"/>
    <s v="fasteners"/>
    <n v="19.8"/>
    <n v="2139"/>
    <n v="5"/>
    <n v="100.19"/>
    <s v="Tornillería Ibérica SL"/>
    <n v="10"/>
    <n v="0.5"/>
    <n v="5.5555555555555552E-2"/>
    <n v="38502"/>
    <n v="2.2222222222222223"/>
    <n v="0"/>
    <n v="0"/>
    <x v="0"/>
    <n v="21176.1"/>
  </r>
  <r>
    <x v="3473"/>
    <x v="3473"/>
    <s v="fasteners"/>
    <n v="9.9"/>
    <n v="621"/>
    <n v="10"/>
    <n v="100.18"/>
    <s v="Tornillería Ibérica SL"/>
    <n v="10"/>
    <n v="0.5"/>
    <n v="0.1111111111111111"/>
    <n v="5589"/>
    <n v="4.4444444444444446"/>
    <n v="0"/>
    <n v="0"/>
    <x v="0"/>
    <n v="3073.95"/>
  </r>
  <r>
    <x v="3474"/>
    <x v="3474"/>
    <s v="anchors"/>
    <n v="4.3899999999999997"/>
    <n v="2053"/>
    <n v="24"/>
    <n v="100.1"/>
    <s v="Fijaciones Norte SA"/>
    <n v="14"/>
    <n v="0.55000000000000004"/>
    <n v="0.26666666666666666"/>
    <n v="7698.75"/>
    <n v="11.733333333333333"/>
    <n v="0"/>
    <n v="0"/>
    <x v="0"/>
    <n v="4956.9684999999999"/>
  </r>
  <r>
    <x v="3475"/>
    <x v="3475"/>
    <s v="fasteners"/>
    <n v="52.07"/>
    <n v="1482"/>
    <n v="2"/>
    <n v="99.97"/>
    <s v="Tornillería Ibérica SL"/>
    <n v="10"/>
    <n v="0.5"/>
    <n v="2.2222222222222223E-2"/>
    <n v="66690"/>
    <n v="0.88888888888888895"/>
    <n v="0"/>
    <n v="0"/>
    <x v="0"/>
    <n v="38583.870000000003"/>
  </r>
  <r>
    <x v="3476"/>
    <x v="3476"/>
    <s v="fasteners"/>
    <n v="3.2"/>
    <n v="470"/>
    <n v="33"/>
    <n v="99.86"/>
    <s v="Tornillería Ibérica SL"/>
    <n v="10"/>
    <n v="0.5"/>
    <n v="0.36666666666666664"/>
    <n v="1281.818181818182"/>
    <n v="14.666666666666666"/>
    <n v="0"/>
    <n v="0"/>
    <x v="0"/>
    <n v="752"/>
  </r>
  <r>
    <x v="3477"/>
    <x v="3477"/>
    <s v="fasteners"/>
    <n v="8.89"/>
    <n v="19"/>
    <n v="13"/>
    <n v="99.61"/>
    <s v="Tornillería Ibérica SL"/>
    <n v="10"/>
    <n v="0.5"/>
    <n v="0.14444444444444443"/>
    <n v="131.53846153846155"/>
    <n v="5.7777777777777768"/>
    <n v="0"/>
    <n v="0"/>
    <x v="2"/>
    <n v="84.454999999999998"/>
  </r>
  <r>
    <x v="3478"/>
    <x v="3478"/>
    <s v="anchors"/>
    <n v="4.1900000000000004"/>
    <n v="1326"/>
    <n v="25"/>
    <n v="99.56"/>
    <s v="Fijaciones Norte SA"/>
    <n v="14"/>
    <n v="0.55000000000000004"/>
    <n v="0.27777777777777779"/>
    <n v="4773.5999999999995"/>
    <n v="12.222222222222223"/>
    <n v="0"/>
    <n v="0"/>
    <x v="0"/>
    <n v="3055.7669999999998"/>
  </r>
  <r>
    <x v="3479"/>
    <x v="3479"/>
    <s v="fasteners"/>
    <n v="12.99"/>
    <n v="1227"/>
    <n v="8"/>
    <n v="99.5"/>
    <s v="Tornillería Ibérica SL"/>
    <n v="10"/>
    <n v="0.5"/>
    <n v="8.8888888888888892E-2"/>
    <n v="13803.75"/>
    <n v="3.5555555555555558"/>
    <n v="0"/>
    <n v="0"/>
    <x v="0"/>
    <n v="7969.3649999999998"/>
  </r>
  <r>
    <x v="3480"/>
    <x v="3480"/>
    <s v="fasteners"/>
    <n v="26.99"/>
    <n v="958"/>
    <n v="4"/>
    <n v="99.32"/>
    <s v="Tornillería Ibérica SL"/>
    <n v="10"/>
    <n v="0.5"/>
    <n v="4.4444444444444446E-2"/>
    <n v="21555"/>
    <n v="1.7777777777777779"/>
    <n v="0"/>
    <n v="0"/>
    <x v="0"/>
    <n v="12928.21"/>
  </r>
  <r>
    <x v="3481"/>
    <x v="3481"/>
    <s v="fasteners"/>
    <n v="25.4"/>
    <n v="1957"/>
    <n v="4"/>
    <n v="99.06"/>
    <s v="Tornillería Ibérica SL"/>
    <n v="10"/>
    <n v="0.5"/>
    <n v="4.4444444444444446E-2"/>
    <n v="44032.5"/>
    <n v="1.7777777777777779"/>
    <n v="0"/>
    <n v="0"/>
    <x v="0"/>
    <n v="24853.9"/>
  </r>
  <r>
    <x v="3482"/>
    <x v="3482"/>
    <s v="fasteners"/>
    <n v="10.4"/>
    <n v="100"/>
    <n v="10"/>
    <n v="99.02"/>
    <s v="Tornillería Ibérica SL"/>
    <n v="10"/>
    <n v="0.5"/>
    <n v="0.1111111111111111"/>
    <n v="900"/>
    <n v="4.4444444444444446"/>
    <n v="0"/>
    <n v="0"/>
    <x v="0"/>
    <n v="520"/>
  </r>
  <r>
    <x v="3483"/>
    <x v="3483"/>
    <s v="fasteners"/>
    <n v="1.99"/>
    <n v="533"/>
    <n v="60"/>
    <n v="99"/>
    <s v="Tornillería Ibérica SL"/>
    <n v="10"/>
    <n v="0.5"/>
    <n v="0.66666666666666663"/>
    <n v="799.5"/>
    <n v="26.666666666666664"/>
    <n v="0"/>
    <n v="0"/>
    <x v="0"/>
    <n v="530.33500000000004"/>
  </r>
  <r>
    <x v="3484"/>
    <x v="3484"/>
    <s v="fasteners"/>
    <n v="2.19"/>
    <n v="359"/>
    <n v="48"/>
    <n v="98.85"/>
    <s v="Tornillería Ibérica SL"/>
    <n v="10"/>
    <n v="0.5"/>
    <n v="0.53333333333333333"/>
    <n v="673.125"/>
    <n v="21.333333333333332"/>
    <n v="0"/>
    <n v="0"/>
    <x v="0"/>
    <n v="393.10500000000002"/>
  </r>
  <r>
    <x v="3485"/>
    <x v="3485"/>
    <s v="fasteners"/>
    <n v="3.5"/>
    <n v="12"/>
    <n v="28"/>
    <n v="98.84"/>
    <s v="Tornillería Ibérica SL"/>
    <n v="10"/>
    <n v="0.5"/>
    <n v="0.31111111111111112"/>
    <n v="38.571428571428569"/>
    <n v="12.444444444444445"/>
    <n v="1"/>
    <n v="1.75"/>
    <x v="1"/>
    <n v="21"/>
  </r>
  <r>
    <x v="3486"/>
    <x v="3486"/>
    <s v="fasteners"/>
    <n v="24.69"/>
    <n v="2174"/>
    <n v="4"/>
    <n v="98.76"/>
    <s v="Tornillería Ibérica SL"/>
    <n v="10"/>
    <n v="0.5"/>
    <n v="4.4444444444444446E-2"/>
    <n v="48915"/>
    <n v="1.7777777777777779"/>
    <n v="0"/>
    <n v="0"/>
    <x v="0"/>
    <n v="26838.03"/>
  </r>
  <r>
    <x v="3487"/>
    <x v="3487"/>
    <s v="fasteners"/>
    <n v="56.05"/>
    <n v="1486"/>
    <n v="2"/>
    <n v="98.64"/>
    <s v="Tornillería Ibérica SL"/>
    <n v="10"/>
    <n v="0.5"/>
    <n v="2.2222222222222223E-2"/>
    <n v="66870"/>
    <n v="0.88888888888888895"/>
    <n v="0"/>
    <n v="0"/>
    <x v="0"/>
    <n v="41645.15"/>
  </r>
  <r>
    <x v="3488"/>
    <x v="3488"/>
    <s v="anchors"/>
    <n v="8.69"/>
    <n v="1659"/>
    <n v="14"/>
    <n v="98.56"/>
    <s v="Fijaciones Norte SA"/>
    <n v="14"/>
    <n v="0.55000000000000004"/>
    <n v="0.15555555555555556"/>
    <n v="10665"/>
    <n v="6.844444444444445"/>
    <n v="0"/>
    <n v="0"/>
    <x v="0"/>
    <n v="7929.1904999999997"/>
  </r>
  <r>
    <x v="3489"/>
    <x v="3489"/>
    <s v="fasteners"/>
    <n v="7.4"/>
    <n v="1452"/>
    <n v="14"/>
    <n v="98.29"/>
    <s v="Tornillería Ibérica SL"/>
    <n v="10"/>
    <n v="0.5"/>
    <n v="0.15555555555555556"/>
    <n v="9334.2857142857138"/>
    <n v="6.2222222222222223"/>
    <n v="0"/>
    <n v="0"/>
    <x v="0"/>
    <n v="5372.4"/>
  </r>
  <r>
    <x v="3490"/>
    <x v="3490"/>
    <s v="fasteners"/>
    <n v="16.690000000000001"/>
    <n v="368"/>
    <n v="6"/>
    <n v="98.12"/>
    <s v="Tornillería Ibérica SL"/>
    <n v="10"/>
    <n v="0.5"/>
    <n v="6.6666666666666666E-2"/>
    <n v="5520"/>
    <n v="2.6666666666666665"/>
    <n v="0"/>
    <n v="0"/>
    <x v="0"/>
    <n v="3070.96"/>
  </r>
  <r>
    <x v="3491"/>
    <x v="3491"/>
    <s v="fasteners"/>
    <n v="6.29"/>
    <n v="228"/>
    <n v="16"/>
    <n v="97.78"/>
    <s v="Tornillería Ibérica SL"/>
    <n v="10"/>
    <n v="0.5"/>
    <n v="0.17777777777777778"/>
    <n v="1282.5"/>
    <n v="7.1111111111111116"/>
    <n v="0"/>
    <n v="0"/>
    <x v="0"/>
    <n v="717.06"/>
  </r>
  <r>
    <x v="3492"/>
    <x v="3492"/>
    <s v="fasteners"/>
    <n v="12.99"/>
    <n v="1419"/>
    <n v="8"/>
    <n v="97.68"/>
    <s v="Tornillería Ibérica SL"/>
    <n v="10"/>
    <n v="0.5"/>
    <n v="8.8888888888888892E-2"/>
    <n v="15963.75"/>
    <n v="3.5555555555555558"/>
    <n v="0"/>
    <n v="0"/>
    <x v="0"/>
    <n v="9216.4050000000007"/>
  </r>
  <r>
    <x v="3493"/>
    <x v="3493"/>
    <s v="fasteners"/>
    <n v="34.880000000000003"/>
    <n v="776"/>
    <n v="3"/>
    <n v="97.59"/>
    <s v="Tornillería Ibérica SL"/>
    <n v="10"/>
    <n v="0.5"/>
    <n v="3.3333333333333333E-2"/>
    <n v="23280"/>
    <n v="1.3333333333333333"/>
    <n v="0"/>
    <n v="0"/>
    <x v="0"/>
    <n v="13533.44"/>
  </r>
  <r>
    <x v="3494"/>
    <x v="3494"/>
    <s v="fasteners"/>
    <n v="3.2"/>
    <n v="621"/>
    <n v="32"/>
    <n v="97.58"/>
    <s v="Tornillería Ibérica SL"/>
    <n v="10"/>
    <n v="0.5"/>
    <n v="0.35555555555555557"/>
    <n v="1746.5625"/>
    <n v="14.222222222222223"/>
    <n v="0"/>
    <n v="0"/>
    <x v="0"/>
    <n v="993.6"/>
  </r>
  <r>
    <x v="3495"/>
    <x v="3495"/>
    <s v="fasteners"/>
    <n v="1.89"/>
    <n v="1873"/>
    <n v="54"/>
    <n v="97.26"/>
    <s v="Tornillería Ibérica SL"/>
    <n v="10"/>
    <n v="0.5"/>
    <n v="0.6"/>
    <n v="3121.666666666667"/>
    <n v="24"/>
    <n v="0"/>
    <n v="0"/>
    <x v="0"/>
    <n v="1769.9849999999999"/>
  </r>
  <r>
    <x v="3496"/>
    <x v="3496"/>
    <s v="fasteners"/>
    <n v="9.19"/>
    <n v="768"/>
    <n v="11"/>
    <n v="97.2"/>
    <s v="Tornillería Ibérica SL"/>
    <n v="10"/>
    <n v="0.5"/>
    <n v="0.12222222222222222"/>
    <n v="6283.636363636364"/>
    <n v="4.8888888888888884"/>
    <n v="0"/>
    <n v="0"/>
    <x v="0"/>
    <n v="3528.96"/>
  </r>
  <r>
    <x v="3497"/>
    <x v="3497"/>
    <s v="fasteners"/>
    <n v="17.170000000000002"/>
    <n v="1934"/>
    <n v="6"/>
    <n v="97.2"/>
    <s v="Tornillería Ibérica SL"/>
    <n v="10"/>
    <n v="0.5"/>
    <n v="6.6666666666666666E-2"/>
    <n v="29010"/>
    <n v="2.6666666666666665"/>
    <n v="0"/>
    <n v="0"/>
    <x v="0"/>
    <n v="16603.39"/>
  </r>
  <r>
    <x v="3498"/>
    <x v="3498"/>
    <s v="fasteners"/>
    <n v="17.09"/>
    <n v="2192"/>
    <n v="6"/>
    <n v="97.06"/>
    <s v="Tornillería Ibérica SL"/>
    <n v="10"/>
    <n v="0.5"/>
    <n v="6.6666666666666666E-2"/>
    <n v="32880"/>
    <n v="2.6666666666666665"/>
    <n v="0"/>
    <n v="0"/>
    <x v="0"/>
    <n v="18730.64"/>
  </r>
  <r>
    <x v="3499"/>
    <x v="3499"/>
    <s v="fasteners"/>
    <n v="3.75"/>
    <n v="202"/>
    <n v="27"/>
    <n v="96.75"/>
    <s v="Tornillería Ibérica SL"/>
    <n v="10"/>
    <n v="0.5"/>
    <n v="0.3"/>
    <n v="673.33333333333337"/>
    <n v="12"/>
    <n v="0"/>
    <n v="0"/>
    <x v="0"/>
    <n v="378.75"/>
  </r>
  <r>
    <x v="3500"/>
    <x v="3500"/>
    <s v="fasteners"/>
    <n v="29.78"/>
    <n v="1003"/>
    <n v="4"/>
    <n v="96.71"/>
    <s v="Tornillería Ibérica SL"/>
    <n v="10"/>
    <n v="0.5"/>
    <n v="4.4444444444444446E-2"/>
    <n v="22567.5"/>
    <n v="1.7777777777777779"/>
    <n v="0"/>
    <n v="0"/>
    <x v="0"/>
    <n v="14934.67"/>
  </r>
  <r>
    <x v="3501"/>
    <x v="3501"/>
    <s v="fasteners"/>
    <n v="20.64"/>
    <n v="345"/>
    <n v="5"/>
    <n v="96.6"/>
    <s v="Tornillería Ibérica SL"/>
    <n v="10"/>
    <n v="0.5"/>
    <n v="5.5555555555555552E-2"/>
    <n v="6210"/>
    <n v="2.2222222222222223"/>
    <n v="0"/>
    <n v="0"/>
    <x v="0"/>
    <n v="3560.4"/>
  </r>
  <r>
    <x v="3502"/>
    <x v="3502"/>
    <s v="fasteners"/>
    <n v="10.45"/>
    <n v="1442"/>
    <n v="9"/>
    <n v="96.57"/>
    <s v="Tornillería Ibérica SL"/>
    <n v="10"/>
    <n v="0.5"/>
    <n v="0.1"/>
    <n v="14420"/>
    <n v="4"/>
    <n v="0"/>
    <n v="0"/>
    <x v="0"/>
    <n v="7534.45"/>
  </r>
  <r>
    <x v="3503"/>
    <x v="3503"/>
    <s v="fasteners"/>
    <n v="6.89"/>
    <n v="647"/>
    <n v="14"/>
    <n v="96.46"/>
    <s v="Tornillería Ibérica SL"/>
    <n v="10"/>
    <n v="0.5"/>
    <n v="0.15555555555555556"/>
    <n v="4159.2857142857138"/>
    <n v="6.2222222222222223"/>
    <n v="0"/>
    <n v="0"/>
    <x v="0"/>
    <n v="2228.915"/>
  </r>
  <r>
    <x v="3504"/>
    <x v="3504"/>
    <s v="fasteners"/>
    <n v="15.91"/>
    <n v="1314"/>
    <n v="6"/>
    <n v="96.41"/>
    <s v="Tornillería Ibérica SL"/>
    <n v="10"/>
    <n v="0.5"/>
    <n v="6.6666666666666666E-2"/>
    <n v="19710"/>
    <n v="2.6666666666666665"/>
    <n v="0"/>
    <n v="0"/>
    <x v="0"/>
    <n v="10452.870000000001"/>
  </r>
  <r>
    <x v="3505"/>
    <x v="3505"/>
    <s v="fasteners"/>
    <n v="11.34"/>
    <n v="188"/>
    <n v="9"/>
    <n v="96.37"/>
    <s v="Tornillería Ibérica SL"/>
    <n v="10"/>
    <n v="0.5"/>
    <n v="0.1"/>
    <n v="1880"/>
    <n v="4"/>
    <n v="0"/>
    <n v="0"/>
    <x v="0"/>
    <n v="1065.96"/>
  </r>
  <r>
    <x v="3506"/>
    <x v="3506"/>
    <s v="anchors"/>
    <n v="46.69"/>
    <n v="0"/>
    <n v="2"/>
    <n v="96.18"/>
    <s v="Fijaciones Norte SA"/>
    <n v="14"/>
    <n v="0.55000000000000004"/>
    <n v="2.2222222222222223E-2"/>
    <n v="0"/>
    <n v="0.97777777777777786"/>
    <n v="1"/>
    <n v="25.679500000000001"/>
    <x v="3"/>
    <n v="0"/>
  </r>
  <r>
    <x v="3507"/>
    <x v="3507"/>
    <s v="anchors"/>
    <n v="3.79"/>
    <n v="2192"/>
    <n v="27"/>
    <n v="96.03"/>
    <s v="Fijaciones Norte SA"/>
    <n v="14"/>
    <n v="0.55000000000000004"/>
    <n v="0.3"/>
    <n v="7306.666666666667"/>
    <n v="13.2"/>
    <n v="0"/>
    <n v="0"/>
    <x v="0"/>
    <n v="4569.2240000000002"/>
  </r>
  <r>
    <x v="3508"/>
    <x v="3508"/>
    <s v="fasteners"/>
    <n v="18.75"/>
    <n v="248"/>
    <n v="5"/>
    <n v="96.01"/>
    <s v="Tornillería Ibérica SL"/>
    <n v="10"/>
    <n v="0.5"/>
    <n v="5.5555555555555552E-2"/>
    <n v="4464"/>
    <n v="2.2222222222222223"/>
    <n v="0"/>
    <n v="0"/>
    <x v="0"/>
    <n v="2325"/>
  </r>
  <r>
    <x v="3509"/>
    <x v="3509"/>
    <s v="fasteners"/>
    <n v="24.48"/>
    <n v="804"/>
    <n v="4"/>
    <n v="95.96"/>
    <s v="Tornillería Ibérica SL"/>
    <n v="10"/>
    <n v="0.5"/>
    <n v="4.4444444444444446E-2"/>
    <n v="18090"/>
    <n v="1.7777777777777779"/>
    <n v="0"/>
    <n v="0"/>
    <x v="0"/>
    <n v="9840.9599999999991"/>
  </r>
  <r>
    <x v="3510"/>
    <x v="3510"/>
    <s v="fasteners"/>
    <n v="21.07"/>
    <n v="1638"/>
    <n v="5"/>
    <n v="95.94"/>
    <s v="Tornillería Ibérica SL"/>
    <n v="10"/>
    <n v="0.5"/>
    <n v="5.5555555555555552E-2"/>
    <n v="29484"/>
    <n v="2.2222222222222223"/>
    <n v="0"/>
    <n v="0"/>
    <x v="0"/>
    <n v="17256.330000000002"/>
  </r>
  <r>
    <x v="3511"/>
    <x v="3511"/>
    <s v="fasteners"/>
    <n v="5.69"/>
    <n v="1937"/>
    <n v="17"/>
    <n v="95.91"/>
    <s v="Tornillería Ibérica SL"/>
    <n v="10"/>
    <n v="0.5"/>
    <n v="0.18888888888888888"/>
    <n v="10254.705882352942"/>
    <n v="7.5555555555555554"/>
    <n v="0"/>
    <n v="0"/>
    <x v="0"/>
    <n v="5510.7650000000003"/>
  </r>
  <r>
    <x v="3512"/>
    <x v="3512"/>
    <s v="fasteners"/>
    <n v="14"/>
    <n v="1529"/>
    <n v="8"/>
    <n v="95.91"/>
    <s v="Tornillería Ibérica SL"/>
    <n v="10"/>
    <n v="0.5"/>
    <n v="8.8888888888888892E-2"/>
    <n v="17201.25"/>
    <n v="3.5555555555555558"/>
    <n v="0"/>
    <n v="0"/>
    <x v="0"/>
    <n v="10703"/>
  </r>
  <r>
    <x v="3513"/>
    <x v="3513"/>
    <s v="fasteners"/>
    <n v="6.79"/>
    <n v="513"/>
    <n v="15"/>
    <n v="95.91"/>
    <s v="Tornillería Ibérica SL"/>
    <n v="10"/>
    <n v="0.5"/>
    <n v="0.16666666666666666"/>
    <n v="3078"/>
    <n v="6.6666666666666661"/>
    <n v="0"/>
    <n v="0"/>
    <x v="0"/>
    <n v="1741.635"/>
  </r>
  <r>
    <x v="3514"/>
    <x v="3514"/>
    <s v="fasteners"/>
    <n v="58.14"/>
    <n v="1353"/>
    <n v="2"/>
    <n v="95.81"/>
    <s v="Tornillería Ibérica SL"/>
    <n v="10"/>
    <n v="0.5"/>
    <n v="2.2222222222222223E-2"/>
    <n v="60885"/>
    <n v="0.88888888888888895"/>
    <n v="0"/>
    <n v="0"/>
    <x v="0"/>
    <n v="39331.71"/>
  </r>
  <r>
    <x v="3515"/>
    <x v="3515"/>
    <s v="fasteners"/>
    <n v="3.79"/>
    <n v="2000"/>
    <n v="26"/>
    <n v="95.79"/>
    <s v="Tornillería Ibérica SL"/>
    <n v="10"/>
    <n v="0.5"/>
    <n v="0.28888888888888886"/>
    <n v="6923.0769230769238"/>
    <n v="11.555555555555554"/>
    <n v="0"/>
    <n v="0"/>
    <x v="0"/>
    <n v="3790"/>
  </r>
  <r>
    <x v="3516"/>
    <x v="3516"/>
    <s v="fasteners"/>
    <n v="11.64"/>
    <n v="1856"/>
    <n v="11"/>
    <n v="95.75"/>
    <s v="Tornillería Ibérica SL"/>
    <n v="10"/>
    <n v="0.5"/>
    <n v="0.12222222222222222"/>
    <n v="15185.454545454546"/>
    <n v="4.8888888888888884"/>
    <n v="0"/>
    <n v="0"/>
    <x v="0"/>
    <n v="10801.92"/>
  </r>
  <r>
    <x v="3517"/>
    <x v="3517"/>
    <s v="fasteners"/>
    <n v="9.7899999999999991"/>
    <n v="1954"/>
    <n v="10"/>
    <n v="95.56"/>
    <s v="Tornillería Ibérica SL"/>
    <n v="10"/>
    <n v="0.5"/>
    <n v="0.1111111111111111"/>
    <n v="17586"/>
    <n v="4.4444444444444446"/>
    <n v="0"/>
    <n v="0"/>
    <x v="0"/>
    <n v="9564.83"/>
  </r>
  <r>
    <x v="3518"/>
    <x v="3518"/>
    <s v="fasteners"/>
    <n v="4.6500000000000004"/>
    <n v="1690"/>
    <n v="21"/>
    <n v="95.54"/>
    <s v="Tornillería Ibérica SL"/>
    <n v="10"/>
    <n v="0.5"/>
    <n v="0.23333333333333334"/>
    <n v="7242.8571428571431"/>
    <n v="9.3333333333333339"/>
    <n v="0"/>
    <n v="0"/>
    <x v="0"/>
    <n v="3929.25"/>
  </r>
  <r>
    <x v="3519"/>
    <x v="3519"/>
    <s v="fasteners"/>
    <n v="2.99"/>
    <n v="0"/>
    <n v="33"/>
    <n v="95.49"/>
    <s v="Tornillería Ibérica SL"/>
    <n v="10"/>
    <n v="0.5"/>
    <n v="0.36666666666666664"/>
    <n v="0"/>
    <n v="14.666666666666666"/>
    <n v="15"/>
    <n v="22.425000000000001"/>
    <x v="3"/>
    <n v="0"/>
  </r>
  <r>
    <x v="3520"/>
    <x v="3520"/>
    <s v="fasteners"/>
    <n v="11.2"/>
    <n v="269"/>
    <n v="9"/>
    <n v="95.4"/>
    <s v="Tornillería Ibérica SL"/>
    <n v="10"/>
    <n v="0.5"/>
    <n v="0.1"/>
    <n v="2690"/>
    <n v="4"/>
    <n v="0"/>
    <n v="0"/>
    <x v="0"/>
    <n v="1506.4"/>
  </r>
  <r>
    <x v="3521"/>
    <x v="3521"/>
    <s v="fasteners"/>
    <n v="36.119999999999997"/>
    <n v="1436"/>
    <n v="3"/>
    <n v="95.37"/>
    <s v="Tornillería Ibérica SL"/>
    <n v="10"/>
    <n v="0.5"/>
    <n v="3.3333333333333333E-2"/>
    <n v="43080"/>
    <n v="1.3333333333333333"/>
    <n v="0"/>
    <n v="0"/>
    <x v="0"/>
    <n v="25934.16"/>
  </r>
  <r>
    <x v="3522"/>
    <x v="3522"/>
    <s v="anchors"/>
    <n v="3.89"/>
    <n v="1851"/>
    <n v="25"/>
    <n v="95.15"/>
    <s v="Fijaciones Norte SA"/>
    <n v="14"/>
    <n v="0.55000000000000004"/>
    <n v="0.27777777777777779"/>
    <n v="6663.5999999999995"/>
    <n v="12.222222222222223"/>
    <n v="0"/>
    <n v="0"/>
    <x v="0"/>
    <n v="3960.2145"/>
  </r>
  <r>
    <x v="3523"/>
    <x v="3523"/>
    <s v="anchors"/>
    <n v="18.79"/>
    <n v="1234"/>
    <n v="5"/>
    <n v="95.08"/>
    <s v="Fijaciones Norte SA"/>
    <n v="14"/>
    <n v="0.55000000000000004"/>
    <n v="5.5555555555555552E-2"/>
    <n v="22212"/>
    <n v="2.4444444444444442"/>
    <n v="0"/>
    <n v="0"/>
    <x v="0"/>
    <n v="12752.772999999999"/>
  </r>
  <r>
    <x v="3524"/>
    <x v="3524"/>
    <s v="fasteners"/>
    <n v="10.3"/>
    <n v="15"/>
    <n v="10"/>
    <n v="94.94"/>
    <s v="Tornillería Ibérica SL"/>
    <n v="10"/>
    <n v="0.5"/>
    <n v="0.1111111111111111"/>
    <n v="135"/>
    <n v="4.4444444444444446"/>
    <n v="0"/>
    <n v="0"/>
    <x v="2"/>
    <n v="77.25"/>
  </r>
  <r>
    <x v="3525"/>
    <x v="3525"/>
    <s v="fasteners"/>
    <n v="31.59"/>
    <n v="252"/>
    <n v="3"/>
    <n v="94.77"/>
    <s v="Tornillería Ibérica SL"/>
    <n v="10"/>
    <n v="0.5"/>
    <n v="3.3333333333333333E-2"/>
    <n v="7560"/>
    <n v="1.3333333333333333"/>
    <n v="0"/>
    <n v="0"/>
    <x v="0"/>
    <n v="3980.34"/>
  </r>
  <r>
    <x v="3526"/>
    <x v="3526"/>
    <s v="fasteners"/>
    <n v="46"/>
    <n v="0"/>
    <n v="2"/>
    <n v="94.76"/>
    <s v="Tornillería Ibérica SL"/>
    <n v="10"/>
    <n v="0.5"/>
    <n v="2.2222222222222223E-2"/>
    <n v="0"/>
    <n v="0.88888888888888895"/>
    <n v="1"/>
    <n v="23"/>
    <x v="3"/>
    <n v="0"/>
  </r>
  <r>
    <x v="3527"/>
    <x v="3527"/>
    <s v="fasteners"/>
    <n v="4.3899999999999997"/>
    <n v="2195"/>
    <n v="23"/>
    <n v="94.67"/>
    <s v="Tornillería Ibérica SL"/>
    <n v="10"/>
    <n v="0.5"/>
    <n v="0.25555555555555554"/>
    <n v="8589.1304347826099"/>
    <n v="10.222222222222221"/>
    <n v="0"/>
    <n v="0"/>
    <x v="0"/>
    <n v="4818.0249999999996"/>
  </r>
  <r>
    <x v="3528"/>
    <x v="3528"/>
    <s v="fasteners"/>
    <n v="15.05"/>
    <n v="1307"/>
    <n v="7"/>
    <n v="94.58"/>
    <s v="Tornillería Ibérica SL"/>
    <n v="10"/>
    <n v="0.5"/>
    <n v="7.7777777777777779E-2"/>
    <n v="16804.285714285714"/>
    <n v="3.1111111111111112"/>
    <n v="0"/>
    <n v="0"/>
    <x v="0"/>
    <n v="9835.1749999999993"/>
  </r>
  <r>
    <x v="3529"/>
    <x v="3529"/>
    <s v="fasteners"/>
    <n v="3.5"/>
    <n v="739"/>
    <n v="28"/>
    <n v="94.57"/>
    <s v="Tornillería Ibérica SL"/>
    <n v="10"/>
    <n v="0.5"/>
    <n v="0.31111111111111112"/>
    <n v="2375.3571428571427"/>
    <n v="12.444444444444445"/>
    <n v="0"/>
    <n v="0"/>
    <x v="0"/>
    <n v="1293.25"/>
  </r>
  <r>
    <x v="3530"/>
    <x v="3530"/>
    <s v="fasteners"/>
    <n v="14.03"/>
    <n v="735"/>
    <n v="7"/>
    <n v="94.57"/>
    <s v="Tornillería Ibérica SL"/>
    <n v="10"/>
    <n v="0.5"/>
    <n v="7.7777777777777779E-2"/>
    <n v="9450"/>
    <n v="3.1111111111111112"/>
    <n v="0"/>
    <n v="0"/>
    <x v="0"/>
    <n v="5156.0249999999996"/>
  </r>
  <r>
    <x v="3531"/>
    <x v="3531"/>
    <s v="fasteners"/>
    <n v="3.29"/>
    <n v="19"/>
    <n v="30"/>
    <n v="94.42"/>
    <s v="Tornillería Ibérica SL"/>
    <n v="10"/>
    <n v="0.5"/>
    <n v="0.33333333333333331"/>
    <n v="57"/>
    <n v="13.333333333333332"/>
    <n v="0"/>
    <n v="0"/>
    <x v="2"/>
    <n v="31.254999999999999"/>
  </r>
  <r>
    <x v="3532"/>
    <x v="3532"/>
    <s v="fasteners"/>
    <n v="32.26"/>
    <n v="1036"/>
    <n v="3"/>
    <n v="94.2"/>
    <s v="Tornillería Ibérica SL"/>
    <n v="10"/>
    <n v="0.5"/>
    <n v="3.3333333333333333E-2"/>
    <n v="31080"/>
    <n v="1.3333333333333333"/>
    <n v="0"/>
    <n v="0"/>
    <x v="0"/>
    <n v="16710.68"/>
  </r>
  <r>
    <x v="3533"/>
    <x v="3533"/>
    <s v="fasteners"/>
    <n v="9.7899999999999991"/>
    <n v="0"/>
    <n v="10"/>
    <n v="94"/>
    <s v="Tornillería Ibérica SL"/>
    <n v="10"/>
    <n v="0.5"/>
    <n v="0.1111111111111111"/>
    <n v="0"/>
    <n v="4.4444444444444446"/>
    <n v="5"/>
    <n v="24.475000000000001"/>
    <x v="3"/>
    <n v="0"/>
  </r>
  <r>
    <x v="3534"/>
    <x v="3534"/>
    <s v="fasteners"/>
    <n v="3.5"/>
    <n v="286"/>
    <n v="28"/>
    <n v="93.94"/>
    <s v="Tornillería Ibérica SL"/>
    <n v="10"/>
    <n v="0.5"/>
    <n v="0.31111111111111112"/>
    <n v="919.28571428571422"/>
    <n v="12.444444444444445"/>
    <n v="0"/>
    <n v="0"/>
    <x v="0"/>
    <n v="500.5"/>
  </r>
  <r>
    <x v="3535"/>
    <x v="3535"/>
    <s v="fasteners"/>
    <n v="11.23"/>
    <n v="1735"/>
    <n v="9"/>
    <n v="93.87"/>
    <s v="Tornillería Ibérica SL"/>
    <n v="10"/>
    <n v="0.5"/>
    <n v="0.1"/>
    <n v="17350"/>
    <n v="4"/>
    <n v="0"/>
    <n v="0"/>
    <x v="0"/>
    <n v="9742.0249999999996"/>
  </r>
  <r>
    <x v="3536"/>
    <x v="3536"/>
    <s v="fasteners"/>
    <n v="2.29"/>
    <n v="1112"/>
    <n v="43"/>
    <n v="93.85"/>
    <s v="Tornillería Ibérica SL"/>
    <n v="10"/>
    <n v="0.5"/>
    <n v="0.4777777777777778"/>
    <n v="2327.441860465116"/>
    <n v="19.111111111111111"/>
    <n v="0"/>
    <n v="0"/>
    <x v="0"/>
    <n v="1273.24"/>
  </r>
  <r>
    <x v="3537"/>
    <x v="3537"/>
    <s v="fasteners"/>
    <n v="7.2"/>
    <n v="795"/>
    <n v="14"/>
    <n v="93.84"/>
    <s v="Tornillería Ibérica SL"/>
    <n v="10"/>
    <n v="0.5"/>
    <n v="0.15555555555555556"/>
    <n v="5110.7142857142853"/>
    <n v="6.2222222222222223"/>
    <n v="0"/>
    <n v="0"/>
    <x v="0"/>
    <n v="2862"/>
  </r>
  <r>
    <x v="3538"/>
    <x v="3538"/>
    <s v="fasteners"/>
    <n v="4.49"/>
    <n v="240"/>
    <n v="22"/>
    <n v="93.56"/>
    <s v="Tornillería Ibérica SL"/>
    <n v="10"/>
    <n v="0.5"/>
    <n v="0.24444444444444444"/>
    <n v="981.81818181818187"/>
    <n v="9.7777777777777768"/>
    <n v="0"/>
    <n v="0"/>
    <x v="0"/>
    <n v="538.79999999999995"/>
  </r>
  <r>
    <x v="3539"/>
    <x v="3539"/>
    <s v="fasteners"/>
    <n v="31.13"/>
    <n v="132"/>
    <n v="3"/>
    <n v="93.39"/>
    <s v="Tornillería Ibérica SL"/>
    <n v="10"/>
    <n v="0.5"/>
    <n v="3.3333333333333333E-2"/>
    <n v="3960"/>
    <n v="1.3333333333333333"/>
    <n v="0"/>
    <n v="0"/>
    <x v="0"/>
    <n v="2054.58"/>
  </r>
  <r>
    <x v="3540"/>
    <x v="3540"/>
    <s v="fasteners"/>
    <n v="15.4"/>
    <n v="794"/>
    <n v="6"/>
    <n v="93.32"/>
    <s v="Tornillería Ibérica SL"/>
    <n v="10"/>
    <n v="0.5"/>
    <n v="6.6666666666666666E-2"/>
    <n v="11910"/>
    <n v="2.6666666666666665"/>
    <n v="0"/>
    <n v="0"/>
    <x v="0"/>
    <n v="6113.8"/>
  </r>
  <r>
    <x v="3541"/>
    <x v="3541"/>
    <s v="fasteners"/>
    <n v="5.44"/>
    <n v="1396"/>
    <n v="18"/>
    <n v="92.97"/>
    <s v="Tornillería Ibérica SL"/>
    <n v="10"/>
    <n v="0.5"/>
    <n v="0.2"/>
    <n v="6980"/>
    <n v="8"/>
    <n v="0"/>
    <n v="0"/>
    <x v="0"/>
    <n v="3797.12"/>
  </r>
  <r>
    <x v="3542"/>
    <x v="3542"/>
    <s v="fasteners"/>
    <n v="7"/>
    <n v="1257"/>
    <n v="14"/>
    <n v="92.68"/>
    <s v="Tornillería Ibérica SL"/>
    <n v="10"/>
    <n v="0.5"/>
    <n v="0.15555555555555556"/>
    <n v="8080.7142857142853"/>
    <n v="6.2222222222222223"/>
    <n v="0"/>
    <n v="0"/>
    <x v="0"/>
    <n v="4399.5"/>
  </r>
  <r>
    <x v="3543"/>
    <x v="3543"/>
    <s v="fasteners"/>
    <n v="22.49"/>
    <n v="650"/>
    <n v="4"/>
    <n v="92.66"/>
    <s v="Tornillería Ibérica SL"/>
    <n v="10"/>
    <n v="0.5"/>
    <n v="4.4444444444444446E-2"/>
    <n v="14625"/>
    <n v="1.7777777777777779"/>
    <n v="0"/>
    <n v="0"/>
    <x v="0"/>
    <n v="7309.25"/>
  </r>
  <r>
    <x v="3544"/>
    <x v="3544"/>
    <s v="fasteners"/>
    <n v="6.2"/>
    <n v="252"/>
    <n v="15"/>
    <n v="92.59"/>
    <s v="Tornillería Ibérica SL"/>
    <n v="10"/>
    <n v="0.5"/>
    <n v="0.16666666666666666"/>
    <n v="1512"/>
    <n v="6.6666666666666661"/>
    <n v="0"/>
    <n v="0"/>
    <x v="0"/>
    <n v="781.2"/>
  </r>
  <r>
    <x v="3545"/>
    <x v="3545"/>
    <s v="fasteners"/>
    <n v="18.489999999999998"/>
    <n v="1976"/>
    <n v="5"/>
    <n v="92.45"/>
    <s v="Tornillería Ibérica SL"/>
    <n v="10"/>
    <n v="0.5"/>
    <n v="5.5555555555555552E-2"/>
    <n v="35568"/>
    <n v="2.2222222222222223"/>
    <n v="0"/>
    <n v="0"/>
    <x v="0"/>
    <n v="18268.12"/>
  </r>
  <r>
    <x v="3546"/>
    <x v="3546"/>
    <s v="fasteners"/>
    <n v="0.89"/>
    <n v="91"/>
    <n v="110"/>
    <n v="92.37"/>
    <s v="Tornillería Ibérica SL"/>
    <n v="10"/>
    <n v="0.5"/>
    <n v="1.2222222222222223"/>
    <n v="74.454545454545453"/>
    <n v="48.888888888888893"/>
    <n v="0"/>
    <n v="0"/>
    <x v="2"/>
    <n v="40.494999999999997"/>
  </r>
  <r>
    <x v="3547"/>
    <x v="3547"/>
    <s v="fasteners"/>
    <n v="4.1900000000000004"/>
    <n v="1123"/>
    <n v="26"/>
    <n v="92.21"/>
    <s v="Tornillería Ibérica SL"/>
    <n v="10"/>
    <n v="0.5"/>
    <n v="0.28888888888888886"/>
    <n v="3887.3076923076928"/>
    <n v="11.555555555555554"/>
    <n v="0"/>
    <n v="0"/>
    <x v="0"/>
    <n v="2352.6849999999999"/>
  </r>
  <r>
    <x v="3548"/>
    <x v="3548"/>
    <s v="fasteners"/>
    <n v="1.39"/>
    <n v="1254"/>
    <n v="68"/>
    <n v="92.19"/>
    <s v="Tornillería Ibérica SL"/>
    <n v="10"/>
    <n v="0.5"/>
    <n v="0.75555555555555554"/>
    <n v="1659.7058823529412"/>
    <n v="30.222222222222221"/>
    <n v="0"/>
    <n v="0"/>
    <x v="0"/>
    <n v="871.53"/>
  </r>
  <r>
    <x v="3549"/>
    <x v="3549"/>
    <s v="fasteners"/>
    <n v="18"/>
    <n v="2014"/>
    <n v="5"/>
    <n v="92.16"/>
    <s v="Tornillería Ibérica SL"/>
    <n v="10"/>
    <n v="0.5"/>
    <n v="5.5555555555555552E-2"/>
    <n v="36252"/>
    <n v="2.2222222222222223"/>
    <n v="0"/>
    <n v="0"/>
    <x v="0"/>
    <n v="18126"/>
  </r>
  <r>
    <x v="3550"/>
    <x v="3550"/>
    <s v="anchors"/>
    <n v="2.69"/>
    <n v="63"/>
    <n v="37"/>
    <n v="91.99"/>
    <s v="Fijaciones Norte SA"/>
    <n v="14"/>
    <n v="0.55000000000000004"/>
    <n v="0.41111111111111109"/>
    <n v="153.24324324324326"/>
    <n v="18.088888888888889"/>
    <n v="0"/>
    <n v="0"/>
    <x v="2"/>
    <n v="93.208500000000001"/>
  </r>
  <r>
    <x v="3551"/>
    <x v="3551"/>
    <s v="anchors"/>
    <n v="18.39"/>
    <n v="1613"/>
    <n v="5"/>
    <n v="91.95"/>
    <s v="Fijaciones Norte SA"/>
    <n v="14"/>
    <n v="0.55000000000000004"/>
    <n v="5.5555555555555552E-2"/>
    <n v="29034"/>
    <n v="2.4444444444444442"/>
    <n v="0"/>
    <n v="0"/>
    <x v="0"/>
    <n v="16314.6885"/>
  </r>
  <r>
    <x v="3552"/>
    <x v="3552"/>
    <s v="fasteners"/>
    <n v="3.29"/>
    <n v="1692"/>
    <n v="30"/>
    <n v="91.82"/>
    <s v="Tornillería Ibérica SL"/>
    <n v="10"/>
    <n v="0.5"/>
    <n v="0.33333333333333331"/>
    <n v="5076"/>
    <n v="13.333333333333332"/>
    <n v="0"/>
    <n v="0"/>
    <x v="0"/>
    <n v="2783.34"/>
  </r>
  <r>
    <x v="3553"/>
    <x v="3553"/>
    <s v="fasteners"/>
    <n v="5.39"/>
    <n v="9"/>
    <n v="18"/>
    <n v="91.75"/>
    <s v="Tornillería Ibérica SL"/>
    <n v="10"/>
    <n v="0.5"/>
    <n v="0.2"/>
    <n v="45"/>
    <n v="8"/>
    <n v="0"/>
    <n v="0"/>
    <x v="2"/>
    <n v="24.254999999999999"/>
  </r>
  <r>
    <x v="3554"/>
    <x v="3554"/>
    <s v="fasteners"/>
    <n v="4.99"/>
    <n v="1200"/>
    <n v="19"/>
    <n v="91.61"/>
    <s v="Tornillería Ibérica SL"/>
    <n v="10"/>
    <n v="0.5"/>
    <n v="0.21111111111111111"/>
    <n v="5684.2105263157891"/>
    <n v="8.4444444444444446"/>
    <n v="0"/>
    <n v="0"/>
    <x v="0"/>
    <n v="2994"/>
  </r>
  <r>
    <x v="3555"/>
    <x v="3555"/>
    <s v="fasteners"/>
    <n v="33.11"/>
    <n v="1710"/>
    <n v="3"/>
    <n v="91.38"/>
    <s v="Tornillería Ibérica SL"/>
    <n v="10"/>
    <n v="0.5"/>
    <n v="3.3333333333333333E-2"/>
    <n v="51300"/>
    <n v="1.3333333333333333"/>
    <n v="0"/>
    <n v="0"/>
    <x v="0"/>
    <n v="28309.05"/>
  </r>
  <r>
    <x v="3556"/>
    <x v="3556"/>
    <s v="fasteners"/>
    <n v="12"/>
    <n v="338"/>
    <n v="8"/>
    <n v="91.2"/>
    <s v="Tornillería Ibérica SL"/>
    <n v="10"/>
    <n v="0.5"/>
    <n v="8.8888888888888892E-2"/>
    <n v="3802.5"/>
    <n v="3.5555555555555558"/>
    <n v="0"/>
    <n v="0"/>
    <x v="0"/>
    <n v="2028"/>
  </r>
  <r>
    <x v="3557"/>
    <x v="3557"/>
    <s v="fasteners"/>
    <n v="7.19"/>
    <n v="1951"/>
    <n v="13"/>
    <n v="91.15"/>
    <s v="Tornillería Ibérica SL"/>
    <n v="10"/>
    <n v="0.5"/>
    <n v="0.14444444444444443"/>
    <n v="13506.923076923078"/>
    <n v="5.7777777777777768"/>
    <n v="0"/>
    <n v="0"/>
    <x v="0"/>
    <n v="7013.8450000000003"/>
  </r>
  <r>
    <x v="3558"/>
    <x v="3558"/>
    <s v="fasteners"/>
    <n v="5.29"/>
    <n v="0"/>
    <n v="18"/>
    <n v="91.02"/>
    <s v="Tornillería Ibérica SL"/>
    <n v="10"/>
    <n v="0.5"/>
    <n v="0.2"/>
    <n v="0"/>
    <n v="8"/>
    <n v="8"/>
    <n v="21.16"/>
    <x v="3"/>
    <n v="0"/>
  </r>
  <r>
    <x v="3559"/>
    <x v="3559"/>
    <s v="fasteners"/>
    <n v="16.690000000000001"/>
    <n v="2029"/>
    <n v="6"/>
    <n v="91.02"/>
    <s v="Tornillería Ibérica SL"/>
    <n v="10"/>
    <n v="0.5"/>
    <n v="6.6666666666666666E-2"/>
    <n v="30435"/>
    <n v="2.6666666666666665"/>
    <n v="0"/>
    <n v="0"/>
    <x v="0"/>
    <n v="16932.005000000001"/>
  </r>
  <r>
    <x v="3560"/>
    <x v="3560"/>
    <s v="fasteners"/>
    <n v="29.7"/>
    <n v="723"/>
    <n v="3"/>
    <n v="90.88"/>
    <s v="Tornillería Ibérica SL"/>
    <n v="10"/>
    <n v="0.5"/>
    <n v="3.3333333333333333E-2"/>
    <n v="21690"/>
    <n v="1.3333333333333333"/>
    <n v="0"/>
    <n v="0"/>
    <x v="0"/>
    <n v="10736.55"/>
  </r>
  <r>
    <x v="3561"/>
    <x v="3561"/>
    <s v="fasteners"/>
    <n v="6.8"/>
    <n v="1070"/>
    <n v="14"/>
    <n v="90.88"/>
    <s v="Tornillería Ibérica SL"/>
    <n v="10"/>
    <n v="0.5"/>
    <n v="0.15555555555555556"/>
    <n v="6878.5714285714284"/>
    <n v="6.2222222222222223"/>
    <n v="0"/>
    <n v="0"/>
    <x v="0"/>
    <n v="3638"/>
  </r>
  <r>
    <x v="3562"/>
    <x v="3562"/>
    <s v="fasteners"/>
    <n v="7.89"/>
    <n v="23"/>
    <n v="12"/>
    <n v="90.74"/>
    <s v="Tornillería Ibérica SL"/>
    <n v="10"/>
    <n v="0.5"/>
    <n v="0.13333333333333333"/>
    <n v="172.5"/>
    <n v="5.333333333333333"/>
    <n v="0"/>
    <n v="0"/>
    <x v="2"/>
    <n v="90.734999999999999"/>
  </r>
  <r>
    <x v="3563"/>
    <x v="3563"/>
    <s v="fasteners"/>
    <n v="10.3"/>
    <n v="0"/>
    <n v="9"/>
    <n v="90.66"/>
    <s v="Tornillería Ibérica SL"/>
    <n v="10"/>
    <n v="0.5"/>
    <n v="0.1"/>
    <n v="0"/>
    <n v="4"/>
    <n v="4"/>
    <n v="20.6"/>
    <x v="3"/>
    <n v="0"/>
  </r>
  <r>
    <x v="3564"/>
    <x v="3564"/>
    <s v="fasteners"/>
    <n v="7"/>
    <n v="1910"/>
    <n v="13"/>
    <n v="90.44"/>
    <s v="Tornillería Ibérica SL"/>
    <n v="10"/>
    <n v="0.5"/>
    <n v="0.14444444444444443"/>
    <n v="13223.076923076924"/>
    <n v="5.7777777777777768"/>
    <n v="0"/>
    <n v="0"/>
    <x v="0"/>
    <n v="6685"/>
  </r>
  <r>
    <x v="3565"/>
    <x v="3565"/>
    <s v="fasteners"/>
    <n v="23.99"/>
    <n v="804"/>
    <n v="4"/>
    <n v="90.2"/>
    <s v="Tornillería Ibérica SL"/>
    <n v="10"/>
    <n v="0.5"/>
    <n v="4.4444444444444446E-2"/>
    <n v="18090"/>
    <n v="1.7777777777777779"/>
    <n v="0"/>
    <n v="0"/>
    <x v="0"/>
    <n v="9643.98"/>
  </r>
  <r>
    <x v="3566"/>
    <x v="3566"/>
    <s v="fasteners"/>
    <n v="13.49"/>
    <n v="1364"/>
    <n v="7"/>
    <n v="90.11"/>
    <s v="Tornillería Ibérica SL"/>
    <n v="10"/>
    <n v="0.5"/>
    <n v="7.7777777777777779E-2"/>
    <n v="17537.142857142855"/>
    <n v="3.1111111111111112"/>
    <n v="0"/>
    <n v="0"/>
    <x v="0"/>
    <n v="9200.18"/>
  </r>
  <r>
    <x v="3567"/>
    <x v="3567"/>
    <s v="fasteners"/>
    <n v="45.03"/>
    <n v="0"/>
    <n v="2"/>
    <n v="90.06"/>
    <s v="Tornillería Ibérica SL"/>
    <n v="10"/>
    <n v="0.5"/>
    <n v="2.2222222222222223E-2"/>
    <n v="0"/>
    <n v="0.88888888888888895"/>
    <n v="1"/>
    <n v="22.515000000000001"/>
    <x v="3"/>
    <n v="0"/>
  </r>
  <r>
    <x v="3568"/>
    <x v="3568"/>
    <s v="fasteners"/>
    <n v="15.39"/>
    <n v="948"/>
    <n v="6"/>
    <n v="89.88"/>
    <s v="Tornillería Ibérica SL"/>
    <n v="10"/>
    <n v="0.5"/>
    <n v="6.6666666666666666E-2"/>
    <n v="14220"/>
    <n v="2.6666666666666665"/>
    <n v="0"/>
    <n v="0"/>
    <x v="0"/>
    <n v="7294.86"/>
  </r>
  <r>
    <x v="3569"/>
    <x v="3569"/>
    <s v="fasteners"/>
    <n v="8.1"/>
    <n v="513"/>
    <n v="12"/>
    <n v="89.4"/>
    <s v="Tornillería Ibérica SL"/>
    <n v="10"/>
    <n v="0.5"/>
    <n v="0.13333333333333333"/>
    <n v="3847.5"/>
    <n v="5.333333333333333"/>
    <n v="0"/>
    <n v="0"/>
    <x v="0"/>
    <n v="2077.65"/>
  </r>
  <r>
    <x v="3570"/>
    <x v="3570"/>
    <s v="fasteners"/>
    <n v="2.29"/>
    <n v="1164"/>
    <n v="52"/>
    <n v="89.27"/>
    <s v="Tornillería Ibérica SL"/>
    <n v="10"/>
    <n v="0.5"/>
    <n v="0.57777777777777772"/>
    <n v="2014.6153846153848"/>
    <n v="23.111111111111107"/>
    <n v="0"/>
    <n v="0"/>
    <x v="0"/>
    <n v="1332.78"/>
  </r>
  <r>
    <x v="3571"/>
    <x v="3571"/>
    <s v="fasteners"/>
    <n v="22.26"/>
    <n v="361"/>
    <n v="4"/>
    <n v="89.04"/>
    <s v="Tornillería Ibérica SL"/>
    <n v="10"/>
    <n v="0.5"/>
    <n v="4.4444444444444446E-2"/>
    <n v="8122.5"/>
    <n v="1.7777777777777779"/>
    <n v="0"/>
    <n v="0"/>
    <x v="0"/>
    <n v="4017.93"/>
  </r>
  <r>
    <x v="3572"/>
    <x v="3572"/>
    <s v="fasteners"/>
    <n v="1.39"/>
    <n v="1913"/>
    <n v="74"/>
    <n v="89.02"/>
    <s v="Tornillería Ibérica SL"/>
    <n v="10"/>
    <n v="0.5"/>
    <n v="0.82222222222222219"/>
    <n v="2326.6216216216217"/>
    <n v="32.888888888888886"/>
    <n v="0"/>
    <n v="0"/>
    <x v="0"/>
    <n v="1329.5350000000001"/>
  </r>
  <r>
    <x v="3573"/>
    <x v="3573"/>
    <s v="fasteners"/>
    <n v="29.67"/>
    <n v="12"/>
    <n v="3"/>
    <n v="89.01"/>
    <s v="Tornillería Ibérica SL"/>
    <n v="10"/>
    <n v="0.5"/>
    <n v="3.3333333333333333E-2"/>
    <n v="360"/>
    <n v="1.3333333333333333"/>
    <n v="0"/>
    <n v="0"/>
    <x v="0"/>
    <n v="178.02"/>
  </r>
  <r>
    <x v="3574"/>
    <x v="3574"/>
    <s v="anchors"/>
    <n v="5.29"/>
    <n v="1062"/>
    <n v="18"/>
    <n v="88.82"/>
    <s v="Fijaciones Norte SA"/>
    <n v="14"/>
    <n v="0.55000000000000004"/>
    <n v="0.2"/>
    <n v="5310"/>
    <n v="8.8000000000000007"/>
    <n v="0"/>
    <n v="0"/>
    <x v="0"/>
    <n v="3089.8890000000001"/>
  </r>
  <r>
    <x v="3575"/>
    <x v="3575"/>
    <s v="fasteners"/>
    <n v="10.25"/>
    <n v="997"/>
    <n v="9"/>
    <n v="88.77"/>
    <s v="Tornillería Ibérica SL"/>
    <n v="10"/>
    <n v="0.5"/>
    <n v="0.1"/>
    <n v="9970"/>
    <n v="4"/>
    <n v="0"/>
    <n v="0"/>
    <x v="0"/>
    <n v="5109.625"/>
  </r>
  <r>
    <x v="3576"/>
    <x v="3576"/>
    <s v="anchors"/>
    <n v="22.19"/>
    <n v="1148"/>
    <n v="4"/>
    <n v="88.76"/>
    <s v="Fijaciones Norte SA"/>
    <n v="14"/>
    <n v="0.55000000000000004"/>
    <n v="4.4444444444444446E-2"/>
    <n v="25830"/>
    <n v="1.9555555555555557"/>
    <n v="0"/>
    <n v="0"/>
    <x v="0"/>
    <n v="14010.766"/>
  </r>
  <r>
    <x v="3577"/>
    <x v="3577"/>
    <s v="fasteners"/>
    <n v="1.59"/>
    <n v="1115"/>
    <n v="59"/>
    <n v="88.65"/>
    <s v="Tornillería Ibérica SL"/>
    <n v="10"/>
    <n v="0.5"/>
    <n v="0.65555555555555556"/>
    <n v="1700.8474576271187"/>
    <n v="26.222222222222221"/>
    <n v="0"/>
    <n v="0"/>
    <x v="0"/>
    <n v="886.42499999999995"/>
  </r>
  <r>
    <x v="3578"/>
    <x v="3578"/>
    <s v="fasteners"/>
    <n v="3.2"/>
    <n v="1115"/>
    <n v="29"/>
    <n v="88.5"/>
    <s v="Tornillería Ibérica SL"/>
    <n v="10"/>
    <n v="0.5"/>
    <n v="0.32222222222222224"/>
    <n v="3460.3448275862065"/>
    <n v="12.888888888888889"/>
    <n v="0"/>
    <n v="0"/>
    <x v="0"/>
    <n v="1784"/>
  </r>
  <r>
    <x v="3579"/>
    <x v="3579"/>
    <s v="anchors"/>
    <n v="17.489999999999998"/>
    <n v="1051"/>
    <n v="5"/>
    <n v="88.5"/>
    <s v="Fijaciones Norte SA"/>
    <n v="14"/>
    <n v="0.55000000000000004"/>
    <n v="5.5555555555555552E-2"/>
    <n v="18918"/>
    <n v="2.4444444444444442"/>
    <n v="0"/>
    <n v="0"/>
    <x v="0"/>
    <n v="10110.094499999999"/>
  </r>
  <r>
    <x v="3580"/>
    <x v="3580"/>
    <s v="fasteners"/>
    <n v="21.79"/>
    <n v="8"/>
    <n v="4"/>
    <n v="88.47"/>
    <s v="Tornillería Ibérica SL"/>
    <n v="10"/>
    <n v="0.5"/>
    <n v="4.4444444444444446E-2"/>
    <n v="180"/>
    <n v="1.7777777777777779"/>
    <n v="0"/>
    <n v="0"/>
    <x v="2"/>
    <n v="87.16"/>
  </r>
  <r>
    <x v="3581"/>
    <x v="3581"/>
    <s v="fasteners"/>
    <n v="9.2899999999999991"/>
    <n v="1376"/>
    <n v="10"/>
    <n v="88.46"/>
    <s v="Tornillería Ibérica SL"/>
    <n v="10"/>
    <n v="0.5"/>
    <n v="0.1111111111111111"/>
    <n v="12384"/>
    <n v="4.4444444444444446"/>
    <n v="0"/>
    <n v="0"/>
    <x v="0"/>
    <n v="6391.52"/>
  </r>
  <r>
    <x v="3582"/>
    <x v="3582"/>
    <s v="fasteners"/>
    <n v="5.29"/>
    <n v="1554"/>
    <n v="22"/>
    <n v="88.3"/>
    <s v="Tornillería Ibérica SL"/>
    <n v="10"/>
    <n v="0.5"/>
    <n v="0.24444444444444444"/>
    <n v="6357.2727272727279"/>
    <n v="9.7777777777777768"/>
    <n v="0"/>
    <n v="0"/>
    <x v="0"/>
    <n v="4110.33"/>
  </r>
  <r>
    <x v="3583"/>
    <x v="3583"/>
    <s v="fasteners"/>
    <n v="9.93"/>
    <n v="0"/>
    <n v="9"/>
    <n v="88.2"/>
    <s v="Tornillería Ibérica SL"/>
    <n v="10"/>
    <n v="0.5"/>
    <n v="0.1"/>
    <n v="0"/>
    <n v="4"/>
    <n v="4"/>
    <n v="19.86"/>
    <x v="3"/>
    <n v="0"/>
  </r>
  <r>
    <x v="3584"/>
    <x v="3584"/>
    <s v="fasteners"/>
    <n v="8.39"/>
    <n v="1946"/>
    <n v="11"/>
    <n v="88.1"/>
    <s v="Tornillería Ibérica SL"/>
    <n v="10"/>
    <n v="0.5"/>
    <n v="0.12222222222222222"/>
    <n v="15921.818181818182"/>
    <n v="4.8888888888888884"/>
    <n v="0"/>
    <n v="0"/>
    <x v="0"/>
    <n v="8163.47"/>
  </r>
  <r>
    <x v="3585"/>
    <x v="3585"/>
    <s v="fasteners"/>
    <n v="8.57"/>
    <n v="1866"/>
    <n v="11"/>
    <n v="88.06"/>
    <s v="Tornillería Ibérica SL"/>
    <n v="10"/>
    <n v="0.5"/>
    <n v="0.12222222222222222"/>
    <n v="15267.272727272728"/>
    <n v="4.8888888888888884"/>
    <n v="0"/>
    <n v="0"/>
    <x v="0"/>
    <n v="7995.81"/>
  </r>
  <r>
    <x v="3586"/>
    <x v="3586"/>
    <s v="fasteners"/>
    <n v="20.76"/>
    <n v="7"/>
    <n v="4"/>
    <n v="88.04"/>
    <s v="Tornillería Ibérica SL"/>
    <n v="10"/>
    <n v="0.5"/>
    <n v="4.4444444444444446E-2"/>
    <n v="157.5"/>
    <n v="1.7777777777777779"/>
    <n v="0"/>
    <n v="0"/>
    <x v="2"/>
    <n v="72.66"/>
  </r>
  <r>
    <x v="3587"/>
    <x v="3587"/>
    <s v="anchors"/>
    <n v="3.99"/>
    <n v="1269"/>
    <n v="23"/>
    <n v="87.85"/>
    <s v="Fijaciones Norte SA"/>
    <n v="14"/>
    <n v="0.55000000000000004"/>
    <n v="0.25555555555555554"/>
    <n v="4965.652173913044"/>
    <n v="11.244444444444444"/>
    <n v="0"/>
    <n v="0"/>
    <x v="0"/>
    <n v="2784.8204999999998"/>
  </r>
  <r>
    <x v="3588"/>
    <x v="3588"/>
    <s v="fasteners"/>
    <n v="42.6"/>
    <n v="1994"/>
    <n v="2"/>
    <n v="87.76"/>
    <s v="Tornillería Ibérica SL"/>
    <n v="10"/>
    <n v="0.5"/>
    <n v="2.2222222222222223E-2"/>
    <n v="89730"/>
    <n v="0.88888888888888895"/>
    <n v="0"/>
    <n v="0"/>
    <x v="0"/>
    <n v="42472.2"/>
  </r>
  <r>
    <x v="3589"/>
    <x v="3589"/>
    <s v="fasteners"/>
    <n v="5.0999999999999996"/>
    <n v="1428"/>
    <n v="18"/>
    <n v="87.7"/>
    <s v="Tornillería Ibérica SL"/>
    <n v="10"/>
    <n v="0.5"/>
    <n v="0.2"/>
    <n v="7140"/>
    <n v="8"/>
    <n v="0"/>
    <n v="0"/>
    <x v="0"/>
    <n v="3641.4"/>
  </r>
  <r>
    <x v="3590"/>
    <x v="3590"/>
    <s v="fasteners"/>
    <n v="23.32"/>
    <n v="1798"/>
    <n v="4"/>
    <n v="87.67"/>
    <s v="Tornillería Ibérica SL"/>
    <n v="10"/>
    <n v="0.5"/>
    <n v="4.4444444444444446E-2"/>
    <n v="40455"/>
    <n v="1.7777777777777779"/>
    <n v="0"/>
    <n v="0"/>
    <x v="0"/>
    <n v="20964.68"/>
  </r>
  <r>
    <x v="3591"/>
    <x v="3591"/>
    <s v="fasteners"/>
    <n v="2.29"/>
    <n v="1483"/>
    <n v="41"/>
    <n v="87.59"/>
    <s v="Tornillería Ibérica SL"/>
    <n v="10"/>
    <n v="0.5"/>
    <n v="0.45555555555555555"/>
    <n v="3255.3658536585367"/>
    <n v="18.222222222222221"/>
    <n v="0"/>
    <n v="0"/>
    <x v="0"/>
    <n v="1698.0350000000001"/>
  </r>
  <r>
    <x v="3592"/>
    <x v="3592"/>
    <s v="fasteners"/>
    <n v="7"/>
    <n v="314"/>
    <n v="15"/>
    <n v="87.5"/>
    <s v="Tornillería Ibérica SL"/>
    <n v="10"/>
    <n v="0.5"/>
    <n v="0.16666666666666666"/>
    <n v="1884"/>
    <n v="6.6666666666666661"/>
    <n v="0"/>
    <n v="0"/>
    <x v="0"/>
    <n v="1099"/>
  </r>
  <r>
    <x v="3593"/>
    <x v="3593"/>
    <s v="fasteners"/>
    <n v="2.59"/>
    <n v="1814"/>
    <n v="36"/>
    <n v="87.31"/>
    <s v="Tornillería Ibérica SL"/>
    <n v="10"/>
    <n v="0.5"/>
    <n v="0.4"/>
    <n v="4535"/>
    <n v="16"/>
    <n v="0"/>
    <n v="0"/>
    <x v="0"/>
    <n v="2349.13"/>
  </r>
  <r>
    <x v="3594"/>
    <x v="3594"/>
    <s v="anchors"/>
    <n v="2.89"/>
    <n v="1395"/>
    <n v="32"/>
    <n v="87.3"/>
    <s v="Fijaciones Norte SA"/>
    <n v="14"/>
    <n v="0.55000000000000004"/>
    <n v="0.35555555555555557"/>
    <n v="3923.4375"/>
    <n v="15.644444444444446"/>
    <n v="0"/>
    <n v="0"/>
    <x v="0"/>
    <n v="2217.3525"/>
  </r>
  <r>
    <x v="3595"/>
    <x v="3595"/>
    <s v="fasteners"/>
    <n v="5.59"/>
    <n v="347"/>
    <n v="19"/>
    <n v="87.15"/>
    <s v="Tornillería Ibérica SL"/>
    <n v="10"/>
    <n v="0.5"/>
    <n v="0.21111111111111111"/>
    <n v="1643.6842105263158"/>
    <n v="8.4444444444444446"/>
    <n v="0"/>
    <n v="0"/>
    <x v="0"/>
    <n v="969.86500000000001"/>
  </r>
  <r>
    <x v="3596"/>
    <x v="3596"/>
    <s v="fasteners"/>
    <n v="7"/>
    <n v="366"/>
    <n v="13"/>
    <n v="87.08"/>
    <s v="Tornillería Ibérica SL"/>
    <n v="10"/>
    <n v="0.5"/>
    <n v="0.14444444444444443"/>
    <n v="2533.8461538461543"/>
    <n v="5.7777777777777768"/>
    <n v="0"/>
    <n v="0"/>
    <x v="0"/>
    <n v="1281"/>
  </r>
  <r>
    <x v="3597"/>
    <x v="3597"/>
    <s v="fasteners"/>
    <n v="51.15"/>
    <n v="1289"/>
    <n v="2"/>
    <n v="86.96"/>
    <s v="Tornillería Ibérica SL"/>
    <n v="10"/>
    <n v="0.5"/>
    <n v="2.2222222222222223E-2"/>
    <n v="58005"/>
    <n v="0.88888888888888895"/>
    <n v="0"/>
    <n v="0"/>
    <x v="0"/>
    <n v="32966.175000000003"/>
  </r>
  <r>
    <x v="3598"/>
    <x v="3598"/>
    <s v="fasteners"/>
    <n v="7"/>
    <n v="1037"/>
    <n v="13"/>
    <n v="86.94"/>
    <s v="Tornillería Ibérica SL"/>
    <n v="10"/>
    <n v="0.5"/>
    <n v="0.14444444444444443"/>
    <n v="7179.2307692307695"/>
    <n v="5.7777777777777768"/>
    <n v="0"/>
    <n v="0"/>
    <x v="0"/>
    <n v="3629.5"/>
  </r>
  <r>
    <x v="3599"/>
    <x v="3599"/>
    <s v="fasteners"/>
    <n v="21.4"/>
    <n v="760"/>
    <n v="4"/>
    <n v="86.88"/>
    <s v="Tornillería Ibérica SL"/>
    <n v="10"/>
    <n v="0.5"/>
    <n v="4.4444444444444446E-2"/>
    <n v="17100"/>
    <n v="1.7777777777777779"/>
    <n v="0"/>
    <n v="0"/>
    <x v="0"/>
    <n v="8132"/>
  </r>
  <r>
    <x v="3600"/>
    <x v="3600"/>
    <s v="fasteners"/>
    <n v="10.8"/>
    <n v="289"/>
    <n v="8"/>
    <n v="86.84"/>
    <s v="Tornillería Ibérica SL"/>
    <n v="10"/>
    <n v="0.5"/>
    <n v="8.8888888888888892E-2"/>
    <n v="3251.25"/>
    <n v="3.5555555555555558"/>
    <n v="0"/>
    <n v="0"/>
    <x v="0"/>
    <n v="1560.6"/>
  </r>
  <r>
    <x v="3601"/>
    <x v="3601"/>
    <s v="fasteners"/>
    <n v="7.79"/>
    <n v="520"/>
    <n v="12"/>
    <n v="86.66"/>
    <s v="Tornillería Ibérica SL"/>
    <n v="10"/>
    <n v="0.5"/>
    <n v="0.13333333333333333"/>
    <n v="3900"/>
    <n v="5.333333333333333"/>
    <n v="0"/>
    <n v="0"/>
    <x v="0"/>
    <n v="2025.4"/>
  </r>
  <r>
    <x v="3602"/>
    <x v="3602"/>
    <s v="fasteners"/>
    <n v="7.15"/>
    <n v="1300"/>
    <n v="12"/>
    <n v="86.66"/>
    <s v="Tornillería Ibérica SL"/>
    <n v="10"/>
    <n v="0.5"/>
    <n v="0.13333333333333333"/>
    <n v="9750"/>
    <n v="5.333333333333333"/>
    <n v="0"/>
    <n v="0"/>
    <x v="0"/>
    <n v="4647.5"/>
  </r>
  <r>
    <x v="3603"/>
    <x v="3603"/>
    <s v="fasteners"/>
    <n v="4.59"/>
    <n v="326"/>
    <n v="20"/>
    <n v="86.53"/>
    <s v="Tornillería Ibérica SL"/>
    <n v="10"/>
    <n v="0.5"/>
    <n v="0.22222222222222221"/>
    <n v="1467"/>
    <n v="8.8888888888888893"/>
    <n v="0"/>
    <n v="0"/>
    <x v="0"/>
    <n v="748.17"/>
  </r>
  <r>
    <x v="3604"/>
    <x v="3604"/>
    <s v="fasteners"/>
    <n v="19.88"/>
    <n v="1287"/>
    <n v="5"/>
    <n v="86.52"/>
    <s v="Tornillería Ibérica SL"/>
    <n v="10"/>
    <n v="0.5"/>
    <n v="5.5555555555555552E-2"/>
    <n v="23166"/>
    <n v="2.2222222222222223"/>
    <n v="0"/>
    <n v="0"/>
    <x v="0"/>
    <n v="12792.78"/>
  </r>
  <r>
    <x v="3605"/>
    <x v="3605"/>
    <s v="fasteners"/>
    <n v="14.99"/>
    <n v="2227"/>
    <n v="6"/>
    <n v="86.34"/>
    <s v="Tornillería Ibérica SL"/>
    <n v="10"/>
    <n v="0.5"/>
    <n v="6.6666666666666666E-2"/>
    <n v="33405"/>
    <n v="2.6666666666666665"/>
    <n v="0"/>
    <n v="0"/>
    <x v="0"/>
    <n v="16691.365000000002"/>
  </r>
  <r>
    <x v="3606"/>
    <x v="3606"/>
    <s v="fasteners"/>
    <n v="15.59"/>
    <n v="1203"/>
    <n v="7"/>
    <n v="86.29"/>
    <s v="Tornillería Ibérica SL"/>
    <n v="10"/>
    <n v="0.5"/>
    <n v="7.7777777777777779E-2"/>
    <n v="15467.142857142857"/>
    <n v="3.1111111111111112"/>
    <n v="0"/>
    <n v="0"/>
    <x v="0"/>
    <n v="9377.3850000000002"/>
  </r>
  <r>
    <x v="3607"/>
    <x v="3607"/>
    <s v="fasteners"/>
    <n v="43.13"/>
    <n v="1672"/>
    <n v="2"/>
    <n v="86.26"/>
    <s v="Tornillería Ibérica SL"/>
    <n v="10"/>
    <n v="0.5"/>
    <n v="2.2222222222222223E-2"/>
    <n v="75240"/>
    <n v="0.88888888888888895"/>
    <n v="0"/>
    <n v="0"/>
    <x v="0"/>
    <n v="36056.68"/>
  </r>
  <r>
    <x v="3608"/>
    <x v="3608"/>
    <s v="fasteners"/>
    <n v="28.15"/>
    <n v="723"/>
    <n v="3"/>
    <n v="86.14"/>
    <s v="Tornillería Ibérica SL"/>
    <n v="10"/>
    <n v="0.5"/>
    <n v="3.3333333333333333E-2"/>
    <n v="21690"/>
    <n v="1.3333333333333333"/>
    <n v="0"/>
    <n v="0"/>
    <x v="0"/>
    <n v="10176.225"/>
  </r>
  <r>
    <x v="3609"/>
    <x v="3609"/>
    <s v="fasteners"/>
    <n v="8.1999999999999993"/>
    <n v="1035"/>
    <n v="11"/>
    <n v="86.07"/>
    <s v="Tornillería Ibérica SL"/>
    <n v="10"/>
    <n v="0.5"/>
    <n v="0.12222222222222222"/>
    <n v="8468.181818181818"/>
    <n v="4.8888888888888884"/>
    <n v="0"/>
    <n v="0"/>
    <x v="0"/>
    <n v="4243.5"/>
  </r>
  <r>
    <x v="3610"/>
    <x v="3610"/>
    <s v="fasteners"/>
    <n v="12.58"/>
    <n v="0"/>
    <n v="9"/>
    <n v="85.74"/>
    <s v="Tornillería Ibérica SL"/>
    <n v="10"/>
    <n v="0.5"/>
    <n v="0.1"/>
    <n v="0"/>
    <n v="4"/>
    <n v="4"/>
    <n v="25.16"/>
    <x v="3"/>
    <n v="0"/>
  </r>
  <r>
    <x v="3611"/>
    <x v="3611"/>
    <s v="fasteners"/>
    <n v="26.79"/>
    <n v="0"/>
    <n v="4"/>
    <n v="85.72"/>
    <s v="Tornillería Ibérica SL"/>
    <n v="10"/>
    <n v="0.5"/>
    <n v="4.4444444444444446E-2"/>
    <n v="0"/>
    <n v="1.7777777777777779"/>
    <n v="2"/>
    <n v="26.79"/>
    <x v="3"/>
    <n v="0"/>
  </r>
  <r>
    <x v="3612"/>
    <x v="3612"/>
    <s v="fasteners"/>
    <n v="4.79"/>
    <n v="612"/>
    <n v="19"/>
    <n v="85.69"/>
    <s v="Tornillería Ibérica SL"/>
    <n v="10"/>
    <n v="0.5"/>
    <n v="0.21111111111111111"/>
    <n v="2898.9473684210525"/>
    <n v="8.4444444444444446"/>
    <n v="0"/>
    <n v="0"/>
    <x v="0"/>
    <n v="1465.74"/>
  </r>
  <r>
    <x v="3613"/>
    <x v="3613"/>
    <s v="fasteners"/>
    <n v="2.29"/>
    <n v="742"/>
    <n v="48"/>
    <n v="85.65"/>
    <s v="Tornillería Ibérica SL"/>
    <n v="10"/>
    <n v="0.5"/>
    <n v="0.53333333333333333"/>
    <n v="1391.25"/>
    <n v="21.333333333333332"/>
    <n v="0"/>
    <n v="0"/>
    <x v="0"/>
    <n v="849.59"/>
  </r>
  <r>
    <x v="3614"/>
    <x v="3614"/>
    <s v="fasteners"/>
    <n v="8.99"/>
    <n v="1331"/>
    <n v="10"/>
    <n v="85.58"/>
    <s v="Tornillería Ibérica SL"/>
    <n v="10"/>
    <n v="0.5"/>
    <n v="0.1111111111111111"/>
    <n v="11979"/>
    <n v="4.4444444444444446"/>
    <n v="0"/>
    <n v="0"/>
    <x v="0"/>
    <n v="5982.8450000000003"/>
  </r>
  <r>
    <x v="3615"/>
    <x v="3615"/>
    <s v="fasteners"/>
    <n v="6.6"/>
    <n v="1110"/>
    <n v="14"/>
    <n v="85.51"/>
    <s v="Tornillería Ibérica SL"/>
    <n v="10"/>
    <n v="0.5"/>
    <n v="0.15555555555555556"/>
    <n v="7135.7142857142853"/>
    <n v="6.2222222222222223"/>
    <n v="0"/>
    <n v="0"/>
    <x v="0"/>
    <n v="3663"/>
  </r>
  <r>
    <x v="3616"/>
    <x v="3616"/>
    <s v="fasteners"/>
    <n v="3.5"/>
    <n v="865"/>
    <n v="25"/>
    <n v="85.47"/>
    <s v="Tornillería Ibérica SL"/>
    <n v="10"/>
    <n v="0.5"/>
    <n v="0.27777777777777779"/>
    <n v="3114"/>
    <n v="11.111111111111111"/>
    <n v="0"/>
    <n v="0"/>
    <x v="0"/>
    <n v="1513.75"/>
  </r>
  <r>
    <x v="3617"/>
    <x v="3617"/>
    <s v="fasteners"/>
    <n v="20.99"/>
    <n v="927"/>
    <n v="4"/>
    <n v="85.22"/>
    <s v="Tornillería Ibérica SL"/>
    <n v="10"/>
    <n v="0.5"/>
    <n v="4.4444444444444446E-2"/>
    <n v="20857.5"/>
    <n v="1.7777777777777779"/>
    <n v="0"/>
    <n v="0"/>
    <x v="0"/>
    <n v="9728.8649999999998"/>
  </r>
  <r>
    <x v="3618"/>
    <x v="3618"/>
    <s v="fasteners"/>
    <n v="7.3"/>
    <n v="1840"/>
    <n v="12"/>
    <n v="85.14"/>
    <s v="Tornillería Ibérica SL"/>
    <n v="10"/>
    <n v="0.5"/>
    <n v="0.13333333333333333"/>
    <n v="13800"/>
    <n v="5.333333333333333"/>
    <n v="0"/>
    <n v="0"/>
    <x v="0"/>
    <n v="6716"/>
  </r>
  <r>
    <x v="3619"/>
    <x v="3619"/>
    <s v="fasteners"/>
    <n v="20.9"/>
    <n v="4"/>
    <n v="4"/>
    <n v="84.85"/>
    <s v="Tornillería Ibérica SL"/>
    <n v="10"/>
    <n v="0.5"/>
    <n v="4.4444444444444446E-2"/>
    <n v="90"/>
    <n v="1.7777777777777779"/>
    <n v="0"/>
    <n v="0"/>
    <x v="2"/>
    <n v="41.8"/>
  </r>
  <r>
    <x v="3620"/>
    <x v="3620"/>
    <s v="fasteners"/>
    <n v="12.89"/>
    <n v="1500"/>
    <n v="7"/>
    <n v="84.82"/>
    <s v="Tornillería Ibérica SL"/>
    <n v="10"/>
    <n v="0.5"/>
    <n v="7.7777777777777779E-2"/>
    <n v="19285.714285714286"/>
    <n v="3.1111111111111112"/>
    <n v="0"/>
    <n v="0"/>
    <x v="0"/>
    <n v="9667.5"/>
  </r>
  <r>
    <x v="3621"/>
    <x v="3621"/>
    <s v="fasteners"/>
    <n v="10.8"/>
    <n v="1386"/>
    <n v="8"/>
    <n v="84.47"/>
    <s v="Tornillería Ibérica SL"/>
    <n v="10"/>
    <n v="0.5"/>
    <n v="8.8888888888888892E-2"/>
    <n v="15592.5"/>
    <n v="3.5555555555555558"/>
    <n v="0"/>
    <n v="0"/>
    <x v="0"/>
    <n v="7484.4"/>
  </r>
  <r>
    <x v="3622"/>
    <x v="3622"/>
    <s v="fasteners"/>
    <n v="11.99"/>
    <n v="1092"/>
    <n v="7"/>
    <n v="84.41"/>
    <s v="Tornillería Ibérica SL"/>
    <n v="10"/>
    <n v="0.5"/>
    <n v="7.7777777777777779E-2"/>
    <n v="14040"/>
    <n v="3.1111111111111112"/>
    <n v="0"/>
    <n v="0"/>
    <x v="0"/>
    <n v="6546.54"/>
  </r>
  <r>
    <x v="3623"/>
    <x v="3623"/>
    <s v="fasteners"/>
    <n v="5.39"/>
    <n v="772"/>
    <n v="16"/>
    <n v="84.4"/>
    <s v="Tornillería Ibérica SL"/>
    <n v="10"/>
    <n v="0.5"/>
    <n v="0.17777777777777778"/>
    <n v="4342.5"/>
    <n v="7.1111111111111116"/>
    <n v="0"/>
    <n v="0"/>
    <x v="0"/>
    <n v="2080.54"/>
  </r>
  <r>
    <x v="3624"/>
    <x v="3624"/>
    <s v="fasteners"/>
    <n v="39.700000000000003"/>
    <n v="1697"/>
    <n v="2"/>
    <n v="84.16"/>
    <s v="Tornillería Ibérica SL"/>
    <n v="10"/>
    <n v="0.5"/>
    <n v="2.2222222222222223E-2"/>
    <n v="76365"/>
    <n v="0.88888888888888895"/>
    <n v="0"/>
    <n v="0"/>
    <x v="0"/>
    <n v="33685.449999999997"/>
  </r>
  <r>
    <x v="3625"/>
    <x v="3625"/>
    <s v="fasteners"/>
    <n v="20.399999999999999"/>
    <n v="4"/>
    <n v="4"/>
    <n v="84.04"/>
    <s v="Tornillería Ibérica SL"/>
    <n v="10"/>
    <n v="0.5"/>
    <n v="4.4444444444444446E-2"/>
    <n v="90"/>
    <n v="1.7777777777777779"/>
    <n v="0"/>
    <n v="0"/>
    <x v="2"/>
    <n v="40.799999999999997"/>
  </r>
  <r>
    <x v="3626"/>
    <x v="3626"/>
    <s v="fasteners"/>
    <n v="11.2"/>
    <n v="1435"/>
    <n v="8"/>
    <n v="83.97"/>
    <s v="Tornillería Ibérica SL"/>
    <n v="10"/>
    <n v="0.5"/>
    <n v="8.8888888888888892E-2"/>
    <n v="16143.75"/>
    <n v="3.5555555555555558"/>
    <n v="0"/>
    <n v="0"/>
    <x v="0"/>
    <n v="8036"/>
  </r>
  <r>
    <x v="3627"/>
    <x v="3627"/>
    <s v="fasteners"/>
    <n v="23.15"/>
    <n v="783"/>
    <n v="4"/>
    <n v="83.92"/>
    <s v="Tornillería Ibérica SL"/>
    <n v="10"/>
    <n v="0.5"/>
    <n v="4.4444444444444446E-2"/>
    <n v="17617.5"/>
    <n v="1.7777777777777779"/>
    <n v="0"/>
    <n v="0"/>
    <x v="0"/>
    <n v="9063.2250000000004"/>
  </r>
  <r>
    <x v="3628"/>
    <x v="3628"/>
    <s v="fasteners"/>
    <n v="11.95"/>
    <n v="2100"/>
    <n v="7"/>
    <n v="83.65"/>
    <s v="Tornillería Ibérica SL"/>
    <n v="10"/>
    <n v="0.5"/>
    <n v="7.7777777777777779E-2"/>
    <n v="27000"/>
    <n v="3.1111111111111112"/>
    <n v="0"/>
    <n v="0"/>
    <x v="0"/>
    <n v="12547.5"/>
  </r>
  <r>
    <x v="3629"/>
    <x v="3629"/>
    <s v="fasteners"/>
    <n v="4.59"/>
    <n v="1995"/>
    <n v="19"/>
    <n v="83.61"/>
    <s v="Tornillería Ibérica SL"/>
    <n v="10"/>
    <n v="0.5"/>
    <n v="0.21111111111111111"/>
    <n v="9450"/>
    <n v="8.4444444444444446"/>
    <n v="0"/>
    <n v="0"/>
    <x v="0"/>
    <n v="4578.5249999999996"/>
  </r>
  <r>
    <x v="3630"/>
    <x v="3630"/>
    <s v="fasteners"/>
    <n v="3.69"/>
    <n v="459"/>
    <n v="23"/>
    <n v="83.35"/>
    <s v="Tornillería Ibérica SL"/>
    <n v="10"/>
    <n v="0.5"/>
    <n v="0.25555555555555554"/>
    <n v="1796.0869565217392"/>
    <n v="10.222222222222221"/>
    <n v="0"/>
    <n v="0"/>
    <x v="0"/>
    <n v="846.85500000000002"/>
  </r>
  <r>
    <x v="3631"/>
    <x v="3631"/>
    <s v="fasteners"/>
    <n v="16.45"/>
    <n v="413"/>
    <n v="5"/>
    <n v="83.24"/>
    <s v="Tornillería Ibérica SL"/>
    <n v="10"/>
    <n v="0.5"/>
    <n v="5.5555555555555552E-2"/>
    <n v="7434"/>
    <n v="2.2222222222222223"/>
    <n v="0"/>
    <n v="0"/>
    <x v="0"/>
    <n v="3396.9250000000002"/>
  </r>
  <r>
    <x v="3632"/>
    <x v="3632"/>
    <s v="anchors"/>
    <n v="7.19"/>
    <n v="16"/>
    <n v="12"/>
    <n v="83.23"/>
    <s v="Fijaciones Norte SA"/>
    <n v="14"/>
    <n v="0.55000000000000004"/>
    <n v="0.13333333333333333"/>
    <n v="120"/>
    <n v="5.8666666666666663"/>
    <n v="0"/>
    <n v="0"/>
    <x v="2"/>
    <n v="63.271999999999998"/>
  </r>
  <r>
    <x v="3633"/>
    <x v="3633"/>
    <s v="fasteners"/>
    <n v="3.55"/>
    <n v="180"/>
    <n v="25"/>
    <n v="83.15"/>
    <s v="Tornillería Ibérica SL"/>
    <n v="10"/>
    <n v="0.5"/>
    <n v="0.27777777777777779"/>
    <n v="648"/>
    <n v="11.111111111111111"/>
    <n v="0"/>
    <n v="0"/>
    <x v="0"/>
    <n v="319.5"/>
  </r>
  <r>
    <x v="3634"/>
    <x v="3634"/>
    <s v="anchors"/>
    <n v="12.29"/>
    <n v="954"/>
    <n v="7"/>
    <n v="83.09"/>
    <s v="Fijaciones Norte SA"/>
    <n v="14"/>
    <n v="0.55000000000000004"/>
    <n v="7.7777777777777779E-2"/>
    <n v="12265.714285714286"/>
    <n v="3.4222222222222225"/>
    <n v="0"/>
    <n v="0"/>
    <x v="0"/>
    <n v="6448.5630000000001"/>
  </r>
  <r>
    <x v="3635"/>
    <x v="3635"/>
    <s v="fasteners"/>
    <n v="21.07"/>
    <n v="1474"/>
    <n v="4"/>
    <n v="82.59"/>
    <s v="Tornillería Ibérica SL"/>
    <n v="10"/>
    <n v="0.5"/>
    <n v="4.4444444444444446E-2"/>
    <n v="33165"/>
    <n v="1.7777777777777779"/>
    <n v="0"/>
    <n v="0"/>
    <x v="0"/>
    <n v="15528.59"/>
  </r>
  <r>
    <x v="3636"/>
    <x v="3636"/>
    <s v="fasteners"/>
    <n v="5.7"/>
    <n v="333"/>
    <n v="15"/>
    <n v="82.38"/>
    <s v="Tornillería Ibérica SL"/>
    <n v="10"/>
    <n v="0.5"/>
    <n v="0.16666666666666666"/>
    <n v="1998"/>
    <n v="6.6666666666666661"/>
    <n v="0"/>
    <n v="0"/>
    <x v="0"/>
    <n v="949.05"/>
  </r>
  <r>
    <x v="3637"/>
    <x v="3637"/>
    <s v="fasteners"/>
    <n v="8.15"/>
    <n v="170"/>
    <n v="10"/>
    <n v="81.99"/>
    <s v="Tornillería Ibérica SL"/>
    <n v="10"/>
    <n v="0.5"/>
    <n v="0.1111111111111111"/>
    <n v="1530"/>
    <n v="4.4444444444444446"/>
    <n v="0"/>
    <n v="0"/>
    <x v="0"/>
    <n v="692.75"/>
  </r>
  <r>
    <x v="3638"/>
    <x v="3638"/>
    <s v="fasteners"/>
    <n v="6.79"/>
    <n v="846"/>
    <n v="12"/>
    <n v="81.89"/>
    <s v="Tornillería Ibérica SL"/>
    <n v="10"/>
    <n v="0.5"/>
    <n v="0.13333333333333333"/>
    <n v="6345"/>
    <n v="5.333333333333333"/>
    <n v="0"/>
    <n v="0"/>
    <x v="0"/>
    <n v="2872.17"/>
  </r>
  <r>
    <x v="3639"/>
    <x v="3639"/>
    <s v="fasteners"/>
    <n v="13.59"/>
    <n v="2195"/>
    <n v="8"/>
    <n v="81.739999999999995"/>
    <s v="Tornillería Ibérica SL"/>
    <n v="10"/>
    <n v="0.5"/>
    <n v="8.8888888888888892E-2"/>
    <n v="24693.75"/>
    <n v="3.5555555555555558"/>
    <n v="0"/>
    <n v="0"/>
    <x v="0"/>
    <n v="14915.025"/>
  </r>
  <r>
    <x v="3640"/>
    <x v="3640"/>
    <s v="fasteners"/>
    <n v="7"/>
    <n v="2181"/>
    <n v="12"/>
    <n v="81.62"/>
    <s v="Tornillería Ibérica SL"/>
    <n v="10"/>
    <n v="0.5"/>
    <n v="0.13333333333333333"/>
    <n v="16357.5"/>
    <n v="5.333333333333333"/>
    <n v="0"/>
    <n v="0"/>
    <x v="0"/>
    <n v="7633.5"/>
  </r>
  <r>
    <x v="3641"/>
    <x v="3641"/>
    <s v="fasteners"/>
    <n v="85.45"/>
    <n v="1711"/>
    <n v="1"/>
    <n v="81.52"/>
    <s v="Tornillería Ibérica SL"/>
    <n v="10"/>
    <n v="0.5"/>
    <n v="1.1111111111111112E-2"/>
    <n v="153990"/>
    <n v="0.44444444444444448"/>
    <n v="0"/>
    <n v="0"/>
    <x v="0"/>
    <n v="73102.475000000006"/>
  </r>
  <r>
    <x v="3642"/>
    <x v="3642"/>
    <s v="fasteners"/>
    <n v="11.53"/>
    <n v="1948"/>
    <n v="7"/>
    <n v="81.400000000000006"/>
    <s v="Tornillería Ibérica SL"/>
    <n v="10"/>
    <n v="0.5"/>
    <n v="7.7777777777777779E-2"/>
    <n v="25045.714285714286"/>
    <n v="3.1111111111111112"/>
    <n v="0"/>
    <n v="0"/>
    <x v="0"/>
    <n v="11230.22"/>
  </r>
  <r>
    <x v="3643"/>
    <x v="3643"/>
    <s v="fasteners"/>
    <n v="7.79"/>
    <n v="1046"/>
    <n v="11"/>
    <n v="81.349999999999994"/>
    <s v="Tornillería Ibérica SL"/>
    <n v="10"/>
    <n v="0.5"/>
    <n v="0.12222222222222222"/>
    <n v="8558.181818181818"/>
    <n v="4.8888888888888884"/>
    <n v="0"/>
    <n v="0"/>
    <x v="0"/>
    <n v="4074.17"/>
  </r>
  <r>
    <x v="3644"/>
    <x v="3644"/>
    <s v="fasteners"/>
    <n v="30.1"/>
    <n v="1217"/>
    <n v="3"/>
    <n v="81.27"/>
    <s v="Tornillería Ibérica SL"/>
    <n v="10"/>
    <n v="0.5"/>
    <n v="3.3333333333333333E-2"/>
    <n v="36510"/>
    <n v="1.3333333333333333"/>
    <n v="0"/>
    <n v="0"/>
    <x v="0"/>
    <n v="18315.849999999999"/>
  </r>
  <r>
    <x v="3645"/>
    <x v="3645"/>
    <s v="fasteners"/>
    <n v="7"/>
    <n v="935"/>
    <n v="12"/>
    <n v="81.2"/>
    <s v="Tornillería Ibérica SL"/>
    <n v="10"/>
    <n v="0.5"/>
    <n v="0.13333333333333333"/>
    <n v="7012.5"/>
    <n v="5.333333333333333"/>
    <n v="0"/>
    <n v="0"/>
    <x v="0"/>
    <n v="3272.5"/>
  </r>
  <r>
    <x v="3646"/>
    <x v="3646"/>
    <s v="fasteners"/>
    <n v="3.5"/>
    <n v="470"/>
    <n v="24"/>
    <n v="81.13"/>
    <s v="Tornillería Ibérica SL"/>
    <n v="10"/>
    <n v="0.5"/>
    <n v="0.26666666666666666"/>
    <n v="1762.5"/>
    <n v="10.666666666666666"/>
    <n v="0"/>
    <n v="0"/>
    <x v="0"/>
    <n v="822.5"/>
  </r>
  <r>
    <x v="3647"/>
    <x v="3647"/>
    <s v="fasteners"/>
    <n v="47.67"/>
    <n v="243"/>
    <n v="2"/>
    <n v="81.040000000000006"/>
    <s v="Tornillería Ibérica SL"/>
    <n v="10"/>
    <n v="0.5"/>
    <n v="2.2222222222222223E-2"/>
    <n v="10935"/>
    <n v="0.88888888888888895"/>
    <n v="0"/>
    <n v="0"/>
    <x v="0"/>
    <n v="5791.9049999999997"/>
  </r>
  <r>
    <x v="3648"/>
    <x v="3648"/>
    <s v="fasteners"/>
    <n v="1.39"/>
    <n v="1080"/>
    <n v="60"/>
    <n v="81.040000000000006"/>
    <s v="Tornillería Ibérica SL"/>
    <n v="10"/>
    <n v="0.5"/>
    <n v="0.66666666666666663"/>
    <n v="1620"/>
    <n v="26.666666666666664"/>
    <n v="0"/>
    <n v="0"/>
    <x v="0"/>
    <n v="750.6"/>
  </r>
  <r>
    <x v="3649"/>
    <x v="3649"/>
    <s v="fasteners"/>
    <n v="11.5"/>
    <n v="1875"/>
    <n v="8"/>
    <n v="80.959999999999994"/>
    <s v="Tornillería Ibérica SL"/>
    <n v="10"/>
    <n v="0.5"/>
    <n v="8.8888888888888892E-2"/>
    <n v="21093.75"/>
    <n v="3.5555555555555558"/>
    <n v="0"/>
    <n v="0"/>
    <x v="0"/>
    <n v="10781.25"/>
  </r>
  <r>
    <x v="3650"/>
    <x v="3650"/>
    <s v="fasteners"/>
    <n v="3.09"/>
    <n v="1730"/>
    <n v="28"/>
    <n v="80.900000000000006"/>
    <s v="Tornillería Ibérica SL"/>
    <n v="10"/>
    <n v="0.5"/>
    <n v="0.31111111111111112"/>
    <n v="5560.7142857142853"/>
    <n v="12.444444444444445"/>
    <n v="0"/>
    <n v="0"/>
    <x v="0"/>
    <n v="2672.85"/>
  </r>
  <r>
    <x v="3651"/>
    <x v="3651"/>
    <s v="fasteners"/>
    <n v="7.13"/>
    <n v="2092"/>
    <n v="12"/>
    <n v="80.86"/>
    <s v="Tornillería Ibérica SL"/>
    <n v="10"/>
    <n v="0.5"/>
    <n v="0.13333333333333333"/>
    <n v="15690"/>
    <n v="5.333333333333333"/>
    <n v="0"/>
    <n v="0"/>
    <x v="0"/>
    <n v="7457.98"/>
  </r>
  <r>
    <x v="3652"/>
    <x v="3652"/>
    <s v="fasteners"/>
    <n v="26.95"/>
    <n v="177"/>
    <n v="3"/>
    <n v="80.849999999999994"/>
    <s v="Tornillería Ibérica SL"/>
    <n v="10"/>
    <n v="0.5"/>
    <n v="3.3333333333333333E-2"/>
    <n v="5310"/>
    <n v="1.3333333333333333"/>
    <n v="0"/>
    <n v="0"/>
    <x v="0"/>
    <n v="2385.0749999999998"/>
  </r>
  <r>
    <x v="3653"/>
    <x v="3653"/>
    <s v="fasteners"/>
    <n v="20.21"/>
    <n v="410"/>
    <n v="4"/>
    <n v="80.84"/>
    <s v="Tornillería Ibérica SL"/>
    <n v="10"/>
    <n v="0.5"/>
    <n v="4.4444444444444446E-2"/>
    <n v="9225"/>
    <n v="1.7777777777777779"/>
    <n v="0"/>
    <n v="0"/>
    <x v="0"/>
    <n v="4143.05"/>
  </r>
  <r>
    <x v="3654"/>
    <x v="3654"/>
    <s v="fasteners"/>
    <n v="21.49"/>
    <n v="1629"/>
    <n v="4"/>
    <n v="80.8"/>
    <s v="Tornillería Ibérica SL"/>
    <n v="10"/>
    <n v="0.5"/>
    <n v="4.4444444444444446E-2"/>
    <n v="36652.5"/>
    <n v="1.7777777777777779"/>
    <n v="0"/>
    <n v="0"/>
    <x v="0"/>
    <n v="17503.605"/>
  </r>
  <r>
    <x v="3655"/>
    <x v="3655"/>
    <s v="fasteners"/>
    <n v="42.24"/>
    <n v="24"/>
    <n v="2"/>
    <n v="80.599999999999994"/>
    <s v="Tornillería Ibérica SL"/>
    <n v="10"/>
    <n v="0.5"/>
    <n v="2.2222222222222223E-2"/>
    <n v="1080"/>
    <n v="0.88888888888888895"/>
    <n v="0"/>
    <n v="0"/>
    <x v="0"/>
    <n v="506.88"/>
  </r>
  <r>
    <x v="3656"/>
    <x v="3656"/>
    <s v="fasteners"/>
    <n v="26.34"/>
    <n v="2200"/>
    <n v="3"/>
    <n v="80.599999999999994"/>
    <s v="Tornillería Ibérica SL"/>
    <n v="10"/>
    <n v="0.5"/>
    <n v="3.3333333333333333E-2"/>
    <n v="66000"/>
    <n v="1.3333333333333333"/>
    <n v="0"/>
    <n v="0"/>
    <x v="0"/>
    <n v="28974"/>
  </r>
  <r>
    <x v="3657"/>
    <x v="3657"/>
    <s v="fasteners"/>
    <n v="7.19"/>
    <n v="468"/>
    <n v="12"/>
    <n v="80.48"/>
    <s v="Tornillería Ibérica SL"/>
    <n v="10"/>
    <n v="0.5"/>
    <n v="0.13333333333333333"/>
    <n v="3510"/>
    <n v="5.333333333333333"/>
    <n v="0"/>
    <n v="0"/>
    <x v="0"/>
    <n v="1682.46"/>
  </r>
  <r>
    <x v="3658"/>
    <x v="3658"/>
    <s v="fasteners"/>
    <n v="20.100000000000001"/>
    <n v="1339"/>
    <n v="4"/>
    <n v="80.400000000000006"/>
    <s v="Tornillería Ibérica SL"/>
    <n v="10"/>
    <n v="0.5"/>
    <n v="4.4444444444444446E-2"/>
    <n v="30127.5"/>
    <n v="1.7777777777777779"/>
    <n v="0"/>
    <n v="0"/>
    <x v="0"/>
    <n v="13456.95"/>
  </r>
  <r>
    <x v="3659"/>
    <x v="3659"/>
    <s v="fasteners"/>
    <n v="15.69"/>
    <n v="1363"/>
    <n v="5"/>
    <n v="80.33"/>
    <s v="Tornillería Ibérica SL"/>
    <n v="10"/>
    <n v="0.5"/>
    <n v="5.5555555555555552E-2"/>
    <n v="24534"/>
    <n v="2.2222222222222223"/>
    <n v="0"/>
    <n v="0"/>
    <x v="0"/>
    <n v="10692.735000000001"/>
  </r>
  <r>
    <x v="3660"/>
    <x v="3660"/>
    <s v="fasteners"/>
    <n v="26.2"/>
    <n v="0"/>
    <n v="3"/>
    <n v="80.17"/>
    <s v="Tornillería Ibérica SL"/>
    <n v="10"/>
    <n v="0.5"/>
    <n v="3.3333333333333333E-2"/>
    <n v="0"/>
    <n v="1.3333333333333333"/>
    <n v="2"/>
    <n v="26.2"/>
    <x v="3"/>
    <n v="0"/>
  </r>
  <r>
    <x v="3661"/>
    <x v="3661"/>
    <s v="fasteners"/>
    <n v="13.4"/>
    <n v="1932"/>
    <n v="6"/>
    <n v="80.13"/>
    <s v="Tornillería Ibérica SL"/>
    <n v="10"/>
    <n v="0.5"/>
    <n v="6.6666666666666666E-2"/>
    <n v="28980"/>
    <n v="2.6666666666666665"/>
    <n v="0"/>
    <n v="0"/>
    <x v="0"/>
    <n v="12944.4"/>
  </r>
  <r>
    <x v="3662"/>
    <x v="3662"/>
    <s v="fasteners"/>
    <n v="7.2"/>
    <n v="1531"/>
    <n v="12"/>
    <n v="80.02"/>
    <s v="Tornillería Ibérica SL"/>
    <n v="10"/>
    <n v="0.5"/>
    <n v="0.13333333333333333"/>
    <n v="11482.5"/>
    <n v="5.333333333333333"/>
    <n v="0"/>
    <n v="0"/>
    <x v="0"/>
    <n v="5511.6"/>
  </r>
  <r>
    <x v="3663"/>
    <x v="3663"/>
    <s v="anchors"/>
    <n v="39.99"/>
    <n v="1472"/>
    <n v="2"/>
    <n v="79.98"/>
    <s v="Fijaciones Norte SA"/>
    <n v="14"/>
    <n v="0.55000000000000004"/>
    <n v="2.2222222222222223E-2"/>
    <n v="66240"/>
    <n v="0.97777777777777786"/>
    <n v="0"/>
    <n v="0"/>
    <x v="0"/>
    <n v="32375.903999999999"/>
  </r>
  <r>
    <x v="3664"/>
    <x v="3664"/>
    <s v="fasteners"/>
    <n v="19.989999999999998"/>
    <n v="326"/>
    <n v="4"/>
    <n v="79.959999999999994"/>
    <s v="Tornillería Ibérica SL"/>
    <n v="10"/>
    <n v="0.5"/>
    <n v="4.4444444444444446E-2"/>
    <n v="7335"/>
    <n v="1.7777777777777779"/>
    <n v="0"/>
    <n v="0"/>
    <x v="0"/>
    <n v="3258.37"/>
  </r>
  <r>
    <x v="3665"/>
    <x v="3665"/>
    <s v="fasteners"/>
    <n v="19.41"/>
    <n v="1806"/>
    <n v="4"/>
    <n v="79.959999999999994"/>
    <s v="Tornillería Ibérica SL"/>
    <n v="10"/>
    <n v="0.5"/>
    <n v="4.4444444444444446E-2"/>
    <n v="40635"/>
    <n v="1.7777777777777779"/>
    <n v="0"/>
    <n v="0"/>
    <x v="0"/>
    <n v="17527.23"/>
  </r>
  <r>
    <x v="3666"/>
    <x v="3666"/>
    <s v="fasteners"/>
    <n v="30.1"/>
    <n v="1787"/>
    <n v="3"/>
    <n v="79.849999999999994"/>
    <s v="Tornillería Ibérica SL"/>
    <n v="10"/>
    <n v="0.5"/>
    <n v="3.3333333333333333E-2"/>
    <n v="53610"/>
    <n v="1.3333333333333333"/>
    <n v="0"/>
    <n v="0"/>
    <x v="0"/>
    <n v="26894.35"/>
  </r>
  <r>
    <x v="3667"/>
    <x v="3667"/>
    <s v="fasteners"/>
    <n v="8.49"/>
    <n v="1527"/>
    <n v="11"/>
    <n v="79.77"/>
    <s v="Tornillería Ibérica SL"/>
    <n v="10"/>
    <n v="0.5"/>
    <n v="0.12222222222222222"/>
    <n v="12493.636363636364"/>
    <n v="4.8888888888888884"/>
    <n v="0"/>
    <n v="0"/>
    <x v="0"/>
    <n v="6482.1149999999998"/>
  </r>
  <r>
    <x v="3668"/>
    <x v="3668"/>
    <s v="fasteners"/>
    <n v="18.89"/>
    <n v="2026"/>
    <n v="5"/>
    <n v="79.66"/>
    <s v="Tornillería Ibérica SL"/>
    <n v="10"/>
    <n v="0.5"/>
    <n v="5.5555555555555552E-2"/>
    <n v="36468"/>
    <n v="2.2222222222222223"/>
    <n v="0"/>
    <n v="0"/>
    <x v="0"/>
    <n v="19135.57"/>
  </r>
  <r>
    <x v="3669"/>
    <x v="3669"/>
    <s v="fasteners"/>
    <n v="3.99"/>
    <n v="763"/>
    <n v="21"/>
    <n v="79.63"/>
    <s v="Tornillería Ibérica SL"/>
    <n v="10"/>
    <n v="0.5"/>
    <n v="0.23333333333333334"/>
    <n v="3270"/>
    <n v="9.3333333333333339"/>
    <n v="0"/>
    <n v="0"/>
    <x v="0"/>
    <n v="1522.1849999999999"/>
  </r>
  <r>
    <x v="3670"/>
    <x v="3670"/>
    <s v="fasteners"/>
    <n v="26"/>
    <n v="1396"/>
    <n v="3"/>
    <n v="79.56"/>
    <s v="Tornillería Ibérica SL"/>
    <n v="10"/>
    <n v="0.5"/>
    <n v="3.3333333333333333E-2"/>
    <n v="41880"/>
    <n v="1.3333333333333333"/>
    <n v="0"/>
    <n v="0"/>
    <x v="0"/>
    <n v="18148"/>
  </r>
  <r>
    <x v="3671"/>
    <x v="3671"/>
    <s v="fasteners"/>
    <n v="10.69"/>
    <n v="8"/>
    <n v="8"/>
    <n v="79.5"/>
    <s v="Tornillería Ibérica SL"/>
    <n v="10"/>
    <n v="0.5"/>
    <n v="8.8888888888888892E-2"/>
    <n v="90"/>
    <n v="3.5555555555555558"/>
    <n v="0"/>
    <n v="0"/>
    <x v="2"/>
    <n v="42.76"/>
  </r>
  <r>
    <x v="3672"/>
    <x v="3672"/>
    <s v="fasteners"/>
    <n v="79.5"/>
    <n v="577"/>
    <n v="1"/>
    <n v="79.5"/>
    <s v="Tornillería Ibérica SL"/>
    <n v="10"/>
    <n v="0.5"/>
    <n v="1.1111111111111112E-2"/>
    <n v="51930"/>
    <n v="0.44444444444444448"/>
    <n v="0"/>
    <n v="0"/>
    <x v="0"/>
    <n v="22935.75"/>
  </r>
  <r>
    <x v="3673"/>
    <x v="3673"/>
    <s v="fasteners"/>
    <n v="10.79"/>
    <n v="714"/>
    <n v="8"/>
    <n v="79.44"/>
    <s v="Tornillería Ibérica SL"/>
    <n v="10"/>
    <n v="0.5"/>
    <n v="8.8888888888888892E-2"/>
    <n v="8032.5"/>
    <n v="3.5555555555555558"/>
    <n v="0"/>
    <n v="0"/>
    <x v="0"/>
    <n v="3852.03"/>
  </r>
  <r>
    <x v="3674"/>
    <x v="3674"/>
    <s v="fasteners"/>
    <n v="7"/>
    <n v="683"/>
    <n v="12"/>
    <n v="79.38"/>
    <s v="Tornillería Ibérica SL"/>
    <n v="10"/>
    <n v="0.5"/>
    <n v="0.13333333333333333"/>
    <n v="5122.5"/>
    <n v="5.333333333333333"/>
    <n v="0"/>
    <n v="0"/>
    <x v="0"/>
    <n v="2390.5"/>
  </r>
  <r>
    <x v="3675"/>
    <x v="3675"/>
    <s v="fasteners"/>
    <n v="13.5"/>
    <n v="1753"/>
    <n v="7"/>
    <n v="79.23"/>
    <s v="Tornillería Ibérica SL"/>
    <n v="10"/>
    <n v="0.5"/>
    <n v="7.7777777777777779E-2"/>
    <n v="22538.571428571428"/>
    <n v="3.1111111111111112"/>
    <n v="0"/>
    <n v="0"/>
    <x v="0"/>
    <n v="11832.75"/>
  </r>
  <r>
    <x v="3676"/>
    <x v="3676"/>
    <s v="fasteners"/>
    <n v="3.5"/>
    <n v="1049"/>
    <n v="23"/>
    <n v="79.17"/>
    <s v="Tornillería Ibérica SL"/>
    <n v="10"/>
    <n v="0.5"/>
    <n v="0.25555555555555554"/>
    <n v="4104.7826086956529"/>
    <n v="10.222222222222221"/>
    <n v="0"/>
    <n v="0"/>
    <x v="0"/>
    <n v="1835.75"/>
  </r>
  <r>
    <x v="3677"/>
    <x v="3677"/>
    <s v="fasteners"/>
    <n v="13.19"/>
    <n v="636"/>
    <n v="6"/>
    <n v="79.14"/>
    <s v="Tornillería Ibérica SL"/>
    <n v="10"/>
    <n v="0.5"/>
    <n v="6.6666666666666666E-2"/>
    <n v="9540"/>
    <n v="2.6666666666666665"/>
    <n v="0"/>
    <n v="0"/>
    <x v="0"/>
    <n v="4194.42"/>
  </r>
  <r>
    <x v="3678"/>
    <x v="3678"/>
    <s v="fasteners"/>
    <n v="12.1"/>
    <n v="806"/>
    <n v="8"/>
    <n v="79.040000000000006"/>
    <s v="Tornillería Ibérica SL"/>
    <n v="10"/>
    <n v="0.5"/>
    <n v="8.8888888888888892E-2"/>
    <n v="9067.5"/>
    <n v="3.5555555555555558"/>
    <n v="0"/>
    <n v="0"/>
    <x v="0"/>
    <n v="4876.3"/>
  </r>
  <r>
    <x v="3679"/>
    <x v="3679"/>
    <s v="fasteners"/>
    <n v="7.69"/>
    <n v="946"/>
    <n v="11"/>
    <n v="79.010000000000005"/>
    <s v="Tornillería Ibérica SL"/>
    <n v="10"/>
    <n v="0.5"/>
    <n v="0.12222222222222222"/>
    <n v="7740"/>
    <n v="4.8888888888888884"/>
    <n v="0"/>
    <n v="0"/>
    <x v="0"/>
    <n v="3637.37"/>
  </r>
  <r>
    <x v="3680"/>
    <x v="3680"/>
    <s v="fasteners"/>
    <n v="6.4"/>
    <n v="1142"/>
    <n v="13"/>
    <n v="78.989999999999995"/>
    <s v="Tornillería Ibérica SL"/>
    <n v="10"/>
    <n v="0.5"/>
    <n v="0.14444444444444443"/>
    <n v="7906.1538461538466"/>
    <n v="5.7777777777777768"/>
    <n v="0"/>
    <n v="0"/>
    <x v="0"/>
    <n v="3654.4"/>
  </r>
  <r>
    <x v="3681"/>
    <x v="3681"/>
    <s v="fasteners"/>
    <n v="19.100000000000001"/>
    <n v="0"/>
    <n v="4"/>
    <n v="78.7"/>
    <s v="Tornillería Ibérica SL"/>
    <n v="10"/>
    <n v="0.5"/>
    <n v="4.4444444444444446E-2"/>
    <n v="0"/>
    <n v="1.7777777777777779"/>
    <n v="2"/>
    <n v="19.100000000000001"/>
    <x v="3"/>
    <n v="0"/>
  </r>
  <r>
    <x v="3682"/>
    <x v="3682"/>
    <s v="fasteners"/>
    <n v="1.39"/>
    <n v="0"/>
    <n v="60"/>
    <n v="78.58"/>
    <s v="Tornillería Ibérica SL"/>
    <n v="10"/>
    <n v="0.5"/>
    <n v="0.66666666666666663"/>
    <n v="0"/>
    <n v="26.666666666666664"/>
    <n v="27"/>
    <n v="18.765000000000001"/>
    <x v="3"/>
    <n v="0"/>
  </r>
  <r>
    <x v="3683"/>
    <x v="3683"/>
    <s v="fasteners"/>
    <n v="3.5"/>
    <n v="1494"/>
    <n v="23"/>
    <n v="78.47"/>
    <s v="Tornillería Ibérica SL"/>
    <n v="10"/>
    <n v="0.5"/>
    <n v="0.25555555555555554"/>
    <n v="5846.0869565217399"/>
    <n v="10.222222222222221"/>
    <n v="0"/>
    <n v="0"/>
    <x v="0"/>
    <n v="2614.5"/>
  </r>
  <r>
    <x v="3684"/>
    <x v="3684"/>
    <s v="fasteners"/>
    <n v="20.09"/>
    <n v="186"/>
    <n v="4"/>
    <n v="78.349999999999994"/>
    <s v="Tornillería Ibérica SL"/>
    <n v="10"/>
    <n v="0.5"/>
    <n v="4.4444444444444446E-2"/>
    <n v="4185"/>
    <n v="1.7777777777777779"/>
    <n v="0"/>
    <n v="0"/>
    <x v="0"/>
    <n v="1868.37"/>
  </r>
  <r>
    <x v="3685"/>
    <x v="3685"/>
    <s v="fasteners"/>
    <n v="16.25"/>
    <n v="1089"/>
    <n v="5"/>
    <n v="78.33"/>
    <s v="Tornillería Ibérica SL"/>
    <n v="10"/>
    <n v="0.5"/>
    <n v="5.5555555555555552E-2"/>
    <n v="19602"/>
    <n v="2.2222222222222223"/>
    <n v="0"/>
    <n v="0"/>
    <x v="0"/>
    <n v="8848.125"/>
  </r>
  <r>
    <x v="3686"/>
    <x v="3686"/>
    <s v="fasteners"/>
    <n v="11"/>
    <n v="145"/>
    <n v="7"/>
    <n v="78.319999999999993"/>
    <s v="Tornillería Ibérica SL"/>
    <n v="10"/>
    <n v="0.5"/>
    <n v="7.7777777777777779E-2"/>
    <n v="1864.2857142857142"/>
    <n v="3.1111111111111112"/>
    <n v="0"/>
    <n v="0"/>
    <x v="0"/>
    <n v="797.5"/>
  </r>
  <r>
    <x v="3687"/>
    <x v="3687"/>
    <s v="anchors"/>
    <n v="13.59"/>
    <n v="1629"/>
    <n v="6"/>
    <n v="78.27"/>
    <s v="Fijaciones Norte SA"/>
    <n v="14"/>
    <n v="0.55000000000000004"/>
    <n v="6.6666666666666666E-2"/>
    <n v="24435"/>
    <n v="2.9333333333333331"/>
    <n v="0"/>
    <n v="0"/>
    <x v="0"/>
    <n v="12175.960499999999"/>
  </r>
  <r>
    <x v="3688"/>
    <x v="3688"/>
    <s v="anchors"/>
    <n v="5.49"/>
    <n v="2198"/>
    <n v="14"/>
    <n v="78.180000000000007"/>
    <s v="Fijaciones Norte SA"/>
    <n v="14"/>
    <n v="0.55000000000000004"/>
    <n v="0.15555555555555556"/>
    <n v="14130"/>
    <n v="6.844444444444445"/>
    <n v="0"/>
    <n v="0"/>
    <x v="0"/>
    <n v="6636.8609999999999"/>
  </r>
  <r>
    <x v="3689"/>
    <x v="3689"/>
    <s v="fasteners"/>
    <n v="20.350000000000001"/>
    <n v="1658"/>
    <n v="4"/>
    <n v="78.14"/>
    <s v="Tornillería Ibérica SL"/>
    <n v="10"/>
    <n v="0.5"/>
    <n v="4.4444444444444446E-2"/>
    <n v="37305"/>
    <n v="1.7777777777777779"/>
    <n v="0"/>
    <n v="0"/>
    <x v="0"/>
    <n v="16870.150000000001"/>
  </r>
  <r>
    <x v="3690"/>
    <x v="3690"/>
    <s v="fasteners"/>
    <n v="73.7"/>
    <n v="1350"/>
    <n v="1"/>
    <n v="78.12"/>
    <s v="Tornillería Ibérica SL"/>
    <n v="10"/>
    <n v="0.5"/>
    <n v="1.1111111111111112E-2"/>
    <n v="121500"/>
    <n v="0.44444444444444448"/>
    <n v="0"/>
    <n v="0"/>
    <x v="0"/>
    <n v="49747.5"/>
  </r>
  <r>
    <x v="3691"/>
    <x v="3691"/>
    <s v="fasteners"/>
    <n v="26.89"/>
    <n v="672"/>
    <n v="3"/>
    <n v="77.98"/>
    <s v="Tornillería Ibérica SL"/>
    <n v="10"/>
    <n v="0.5"/>
    <n v="3.3333333333333333E-2"/>
    <n v="20160"/>
    <n v="1.3333333333333333"/>
    <n v="0"/>
    <n v="0"/>
    <x v="0"/>
    <n v="9035.0400000000009"/>
  </r>
  <r>
    <x v="3692"/>
    <x v="3692"/>
    <s v="fasteners"/>
    <n v="19.190000000000001"/>
    <n v="19"/>
    <n v="4"/>
    <n v="77.91"/>
    <s v="Tornillería Ibérica SL"/>
    <n v="10"/>
    <n v="0.5"/>
    <n v="4.4444444444444446E-2"/>
    <n v="427.5"/>
    <n v="1.7777777777777779"/>
    <n v="0"/>
    <n v="0"/>
    <x v="0"/>
    <n v="182.30500000000001"/>
  </r>
  <r>
    <x v="3693"/>
    <x v="3693"/>
    <s v="anchors"/>
    <n v="15.19"/>
    <n v="2034"/>
    <n v="5"/>
    <n v="77.77"/>
    <s v="Fijaciones Norte SA"/>
    <n v="14"/>
    <n v="0.55000000000000004"/>
    <n v="5.5555555555555552E-2"/>
    <n v="36612"/>
    <n v="2.4444444444444442"/>
    <n v="0"/>
    <n v="0"/>
    <x v="0"/>
    <n v="16993.053"/>
  </r>
  <r>
    <x v="3694"/>
    <x v="3694"/>
    <s v="fasteners"/>
    <n v="9.0500000000000007"/>
    <n v="240"/>
    <n v="9"/>
    <n v="77.67"/>
    <s v="Tornillería Ibérica SL"/>
    <n v="10"/>
    <n v="0.5"/>
    <n v="0.1"/>
    <n v="2400"/>
    <n v="4"/>
    <n v="0"/>
    <n v="0"/>
    <x v="0"/>
    <n v="1086"/>
  </r>
  <r>
    <x v="3695"/>
    <x v="3695"/>
    <s v="fasteners"/>
    <n v="3.89"/>
    <n v="1696"/>
    <n v="21"/>
    <n v="77.5"/>
    <s v="Tornillería Ibérica SL"/>
    <n v="10"/>
    <n v="0.5"/>
    <n v="0.23333333333333334"/>
    <n v="7268.5714285714284"/>
    <n v="9.3333333333333339"/>
    <n v="0"/>
    <n v="0"/>
    <x v="0"/>
    <n v="3298.72"/>
  </r>
  <r>
    <x v="3696"/>
    <x v="3696"/>
    <s v="fasteners"/>
    <n v="16.399999999999999"/>
    <n v="1577"/>
    <n v="6"/>
    <n v="77.41"/>
    <s v="Tornillería Ibérica SL"/>
    <n v="10"/>
    <n v="0.5"/>
    <n v="6.6666666666666666E-2"/>
    <n v="23655"/>
    <n v="2.6666666666666665"/>
    <n v="0"/>
    <n v="0"/>
    <x v="0"/>
    <n v="12931.4"/>
  </r>
  <r>
    <x v="3697"/>
    <x v="3697"/>
    <s v="fasteners"/>
    <n v="26.5"/>
    <n v="2174"/>
    <n v="3"/>
    <n v="77.38"/>
    <s v="Tornillería Ibérica SL"/>
    <n v="10"/>
    <n v="0.5"/>
    <n v="3.3333333333333333E-2"/>
    <n v="65220"/>
    <n v="1.3333333333333333"/>
    <n v="0"/>
    <n v="0"/>
    <x v="0"/>
    <n v="28805.5"/>
  </r>
  <r>
    <x v="3698"/>
    <x v="3698"/>
    <s v="fasteners"/>
    <n v="4.42"/>
    <n v="213"/>
    <n v="18"/>
    <n v="77.38"/>
    <s v="Tornillería Ibérica SL"/>
    <n v="10"/>
    <n v="0.5"/>
    <n v="0.2"/>
    <n v="1065"/>
    <n v="8"/>
    <n v="0"/>
    <n v="0"/>
    <x v="0"/>
    <n v="470.73"/>
  </r>
  <r>
    <x v="3699"/>
    <x v="3699"/>
    <s v="anchors"/>
    <n v="21.49"/>
    <n v="16"/>
    <n v="4"/>
    <n v="77.36"/>
    <s v="Fijaciones Norte SA"/>
    <n v="14"/>
    <n v="0.55000000000000004"/>
    <n v="4.4444444444444446E-2"/>
    <n v="360"/>
    <n v="1.9555555555555557"/>
    <n v="0"/>
    <n v="0"/>
    <x v="0"/>
    <n v="189.11199999999999"/>
  </r>
  <r>
    <x v="3700"/>
    <x v="3700"/>
    <s v="fasteners"/>
    <n v="10.15"/>
    <n v="464"/>
    <n v="8"/>
    <n v="77.150000000000006"/>
    <s v="Tornillería Ibérica SL"/>
    <n v="10"/>
    <n v="0.5"/>
    <n v="8.8888888888888892E-2"/>
    <n v="5220"/>
    <n v="3.5555555555555558"/>
    <n v="0"/>
    <n v="0"/>
    <x v="0"/>
    <n v="2354.8000000000002"/>
  </r>
  <r>
    <x v="3701"/>
    <x v="3701"/>
    <s v="fasteners"/>
    <n v="7.19"/>
    <n v="1625"/>
    <n v="11"/>
    <n v="77.05"/>
    <s v="Tornillería Ibérica SL"/>
    <n v="10"/>
    <n v="0.5"/>
    <n v="0.12222222222222222"/>
    <n v="13295.454545454546"/>
    <n v="4.8888888888888884"/>
    <n v="0"/>
    <n v="0"/>
    <x v="0"/>
    <n v="5841.875"/>
  </r>
  <r>
    <x v="3702"/>
    <x v="3702"/>
    <s v="fasteners"/>
    <n v="15.05"/>
    <n v="279"/>
    <n v="5"/>
    <n v="77.05"/>
    <s v="Tornillería Ibérica SL"/>
    <n v="10"/>
    <n v="0.5"/>
    <n v="5.5555555555555552E-2"/>
    <n v="5022"/>
    <n v="2.2222222222222223"/>
    <n v="0"/>
    <n v="0"/>
    <x v="0"/>
    <n v="2099.4749999999999"/>
  </r>
  <r>
    <x v="3703"/>
    <x v="3703"/>
    <s v="fasteners"/>
    <n v="6.69"/>
    <n v="190"/>
    <n v="12"/>
    <n v="76.900000000000006"/>
    <s v="Tornillería Ibérica SL"/>
    <n v="10"/>
    <n v="0.5"/>
    <n v="0.13333333333333333"/>
    <n v="1425"/>
    <n v="5.333333333333333"/>
    <n v="0"/>
    <n v="0"/>
    <x v="0"/>
    <n v="635.54999999999995"/>
  </r>
  <r>
    <x v="3704"/>
    <x v="3704"/>
    <s v="anchors"/>
    <n v="6.69"/>
    <n v="1172"/>
    <n v="12"/>
    <n v="76.900000000000006"/>
    <s v="Fijaciones Norte SA"/>
    <n v="14"/>
    <n v="0.55000000000000004"/>
    <n v="0.13333333333333333"/>
    <n v="8790"/>
    <n v="5.8666666666666663"/>
    <n v="0"/>
    <n v="0"/>
    <x v="0"/>
    <n v="4312.3739999999998"/>
  </r>
  <r>
    <x v="3705"/>
    <x v="3705"/>
    <s v="fasteners"/>
    <n v="3.5"/>
    <n v="1450"/>
    <n v="22"/>
    <n v="76.72"/>
    <s v="Tornillería Ibérica SL"/>
    <n v="10"/>
    <n v="0.5"/>
    <n v="0.24444444444444444"/>
    <n v="5931.818181818182"/>
    <n v="9.7777777777777768"/>
    <n v="0"/>
    <n v="0"/>
    <x v="0"/>
    <n v="2537.5"/>
  </r>
  <r>
    <x v="3706"/>
    <x v="3706"/>
    <s v="fasteners"/>
    <n v="3.39"/>
    <n v="944"/>
    <n v="23"/>
    <n v="76.61"/>
    <s v="Tornillería Ibérica SL"/>
    <n v="10"/>
    <n v="0.5"/>
    <n v="0.25555555555555554"/>
    <n v="3693.913043478261"/>
    <n v="10.222222222222221"/>
    <n v="0"/>
    <n v="0"/>
    <x v="0"/>
    <n v="1600.08"/>
  </r>
  <r>
    <x v="3707"/>
    <x v="3707"/>
    <s v="fasteners"/>
    <n v="7.29"/>
    <n v="1478"/>
    <n v="11"/>
    <n v="76.569999999999993"/>
    <s v="Tornillería Ibérica SL"/>
    <n v="10"/>
    <n v="0.5"/>
    <n v="0.12222222222222222"/>
    <n v="12092.727272727274"/>
    <n v="4.8888888888888884"/>
    <n v="0"/>
    <n v="0"/>
    <x v="0"/>
    <n v="5387.31"/>
  </r>
  <r>
    <x v="3708"/>
    <x v="3708"/>
    <s v="fasteners"/>
    <n v="9.8000000000000007"/>
    <n v="680"/>
    <n v="8"/>
    <n v="76.459999999999994"/>
    <s v="Tornillería Ibérica SL"/>
    <n v="10"/>
    <n v="0.5"/>
    <n v="8.8888888888888892E-2"/>
    <n v="7650"/>
    <n v="3.5555555555555558"/>
    <n v="0"/>
    <n v="0"/>
    <x v="0"/>
    <n v="3332"/>
  </r>
  <r>
    <x v="3709"/>
    <x v="3709"/>
    <s v="fasteners"/>
    <n v="3.39"/>
    <n v="1242"/>
    <n v="24"/>
    <n v="76.23"/>
    <s v="Tornillería Ibérica SL"/>
    <n v="10"/>
    <n v="0.5"/>
    <n v="0.26666666666666666"/>
    <n v="4657.5"/>
    <n v="10.666666666666666"/>
    <n v="0"/>
    <n v="0"/>
    <x v="0"/>
    <n v="2105.19"/>
  </r>
  <r>
    <x v="3710"/>
    <x v="3710"/>
    <s v="fasteners"/>
    <n v="6.09"/>
    <n v="545"/>
    <n v="13"/>
    <n v="76.11"/>
    <s v="Tornillería Ibérica SL"/>
    <n v="10"/>
    <n v="0.5"/>
    <n v="0.14444444444444443"/>
    <n v="3773.0769230769233"/>
    <n v="5.7777777777777768"/>
    <n v="0"/>
    <n v="0"/>
    <x v="0"/>
    <n v="1659.5250000000001"/>
  </r>
  <r>
    <x v="3711"/>
    <x v="3711"/>
    <s v="fasteners"/>
    <n v="8.4"/>
    <n v="0"/>
    <n v="9"/>
    <n v="76.099999999999994"/>
    <s v="Tornillería Ibérica SL"/>
    <n v="10"/>
    <n v="0.5"/>
    <n v="0.1"/>
    <n v="0"/>
    <n v="4"/>
    <n v="4"/>
    <n v="16.8"/>
    <x v="3"/>
    <n v="0"/>
  </r>
  <r>
    <x v="3712"/>
    <x v="3712"/>
    <s v="fasteners"/>
    <n v="1.69"/>
    <n v="400"/>
    <n v="46"/>
    <n v="76.08"/>
    <s v="Tornillería Ibérica SL"/>
    <n v="10"/>
    <n v="0.5"/>
    <n v="0.51111111111111107"/>
    <n v="782.60869565217399"/>
    <n v="20.444444444444443"/>
    <n v="0"/>
    <n v="0"/>
    <x v="0"/>
    <n v="338"/>
  </r>
  <r>
    <x v="3713"/>
    <x v="3713"/>
    <s v="fasteners"/>
    <n v="8.39"/>
    <n v="727"/>
    <n v="9"/>
    <n v="76.010000000000005"/>
    <s v="Tornillería Ibérica SL"/>
    <n v="10"/>
    <n v="0.5"/>
    <n v="0.1"/>
    <n v="7270"/>
    <n v="4"/>
    <n v="0"/>
    <n v="0"/>
    <x v="0"/>
    <n v="3049.7649999999999"/>
  </r>
  <r>
    <x v="3714"/>
    <x v="3714"/>
    <s v="fasteners"/>
    <n v="2.89"/>
    <n v="608"/>
    <n v="26"/>
    <n v="75.989999999999995"/>
    <s v="Tornillería Ibérica SL"/>
    <n v="10"/>
    <n v="0.5"/>
    <n v="0.28888888888888886"/>
    <n v="2104.6153846153848"/>
    <n v="11.555555555555554"/>
    <n v="0"/>
    <n v="0"/>
    <x v="0"/>
    <n v="878.56"/>
  </r>
  <r>
    <x v="3715"/>
    <x v="3715"/>
    <s v="fasteners"/>
    <n v="26"/>
    <n v="1974"/>
    <n v="3"/>
    <n v="75.92"/>
    <s v="Tornillería Ibérica SL"/>
    <n v="10"/>
    <n v="0.5"/>
    <n v="3.3333333333333333E-2"/>
    <n v="59220"/>
    <n v="1.3333333333333333"/>
    <n v="0"/>
    <n v="0"/>
    <x v="0"/>
    <n v="25662"/>
  </r>
  <r>
    <x v="3716"/>
    <x v="3716"/>
    <s v="fasteners"/>
    <n v="3.59"/>
    <n v="969"/>
    <n v="22"/>
    <n v="75.87"/>
    <s v="Tornillería Ibérica SL"/>
    <n v="10"/>
    <n v="0.5"/>
    <n v="0.24444444444444444"/>
    <n v="3964.090909090909"/>
    <n v="9.7777777777777768"/>
    <n v="0"/>
    <n v="0"/>
    <x v="0"/>
    <n v="1739.355"/>
  </r>
  <r>
    <x v="3717"/>
    <x v="3717"/>
    <s v="anchors"/>
    <n v="20.59"/>
    <n v="843"/>
    <n v="4"/>
    <n v="75.760000000000005"/>
    <s v="Fijaciones Norte SA"/>
    <n v="14"/>
    <n v="0.55000000000000004"/>
    <n v="4.4444444444444446E-2"/>
    <n v="18967.5"/>
    <n v="1.9555555555555557"/>
    <n v="0"/>
    <n v="0"/>
    <x v="0"/>
    <n v="9546.5535"/>
  </r>
  <r>
    <x v="3718"/>
    <x v="3718"/>
    <s v="fasteners"/>
    <n v="3.69"/>
    <n v="180"/>
    <n v="21"/>
    <n v="75.75"/>
    <s v="Tornillería Ibérica SL"/>
    <n v="10"/>
    <n v="0.5"/>
    <n v="0.23333333333333334"/>
    <n v="771.42857142857144"/>
    <n v="9.3333333333333339"/>
    <n v="0"/>
    <n v="0"/>
    <x v="0"/>
    <n v="332.1"/>
  </r>
  <r>
    <x v="3719"/>
    <x v="3719"/>
    <s v="anchors"/>
    <n v="8.09"/>
    <n v="1568"/>
    <n v="10"/>
    <n v="75.7"/>
    <s v="Fijaciones Norte SA"/>
    <n v="14"/>
    <n v="0.55000000000000004"/>
    <n v="0.1111111111111111"/>
    <n v="14112"/>
    <n v="4.8888888888888884"/>
    <n v="0"/>
    <n v="0"/>
    <x v="0"/>
    <n v="6976.8159999999998"/>
  </r>
  <r>
    <x v="3720"/>
    <x v="3720"/>
    <s v="fasteners"/>
    <n v="1.89"/>
    <n v="1810"/>
    <n v="41"/>
    <n v="75.41"/>
    <s v="Tornillería Ibérica SL"/>
    <n v="10"/>
    <n v="0.5"/>
    <n v="0.45555555555555555"/>
    <n v="3973.1707317073174"/>
    <n v="18.222222222222221"/>
    <n v="0"/>
    <n v="0"/>
    <x v="0"/>
    <n v="1710.45"/>
  </r>
  <r>
    <x v="3721"/>
    <x v="3721"/>
    <s v="anchors"/>
    <n v="25.09"/>
    <n v="594"/>
    <n v="3"/>
    <n v="75.27"/>
    <s v="Fijaciones Norte SA"/>
    <n v="14"/>
    <n v="0.55000000000000004"/>
    <n v="3.3333333333333333E-2"/>
    <n v="17820"/>
    <n v="1.4666666666666666"/>
    <n v="0"/>
    <n v="0"/>
    <x v="0"/>
    <n v="8196.9030000000002"/>
  </r>
  <r>
    <x v="3722"/>
    <x v="3722"/>
    <s v="fasteners"/>
    <n v="25.73"/>
    <n v="1504"/>
    <n v="3"/>
    <n v="75.13"/>
    <s v="Tornillería Ibérica SL"/>
    <n v="10"/>
    <n v="0.5"/>
    <n v="3.3333333333333333E-2"/>
    <n v="45120"/>
    <n v="1.3333333333333333"/>
    <n v="0"/>
    <n v="0"/>
    <x v="0"/>
    <n v="19348.96"/>
  </r>
  <r>
    <x v="3723"/>
    <x v="3723"/>
    <s v="fasteners"/>
    <n v="15.05"/>
    <n v="1593"/>
    <n v="5"/>
    <n v="74.95"/>
    <s v="Tornillería Ibérica SL"/>
    <n v="10"/>
    <n v="0.5"/>
    <n v="5.5555555555555552E-2"/>
    <n v="28674"/>
    <n v="2.2222222222222223"/>
    <n v="0"/>
    <n v="0"/>
    <x v="0"/>
    <n v="11987.325000000001"/>
  </r>
  <r>
    <x v="3724"/>
    <x v="3724"/>
    <s v="fasteners"/>
    <n v="1.49"/>
    <n v="95"/>
    <n v="53"/>
    <n v="74.95"/>
    <s v="Tornillería Ibérica SL"/>
    <n v="10"/>
    <n v="0.5"/>
    <n v="0.58888888888888891"/>
    <n v="161.32075471698113"/>
    <n v="23.555555555555557"/>
    <n v="0"/>
    <n v="0"/>
    <x v="2"/>
    <n v="70.775000000000006"/>
  </r>
  <r>
    <x v="3725"/>
    <x v="3725"/>
    <s v="fasteners"/>
    <n v="3.89"/>
    <n v="188"/>
    <n v="20"/>
    <n v="74.849999999999994"/>
    <s v="Tornillería Ibérica SL"/>
    <n v="10"/>
    <n v="0.5"/>
    <n v="0.22222222222222221"/>
    <n v="846"/>
    <n v="8.8888888888888893"/>
    <n v="0"/>
    <n v="0"/>
    <x v="0"/>
    <n v="365.66"/>
  </r>
  <r>
    <x v="3726"/>
    <x v="3726"/>
    <s v="fasteners"/>
    <n v="12.8"/>
    <n v="0"/>
    <n v="6"/>
    <n v="74.760000000000005"/>
    <s v="Tornillería Ibérica SL"/>
    <n v="10"/>
    <n v="0.5"/>
    <n v="6.6666666666666666E-2"/>
    <n v="0"/>
    <n v="2.6666666666666665"/>
    <n v="3"/>
    <n v="19.2"/>
    <x v="3"/>
    <n v="0"/>
  </r>
  <r>
    <x v="3727"/>
    <x v="3727"/>
    <s v="fasteners"/>
    <n v="7"/>
    <n v="20"/>
    <n v="11"/>
    <n v="74.760000000000005"/>
    <s v="Tornillería Ibérica SL"/>
    <n v="10"/>
    <n v="0.5"/>
    <n v="0.12222222222222222"/>
    <n v="163.63636363636365"/>
    <n v="4.8888888888888884"/>
    <n v="0"/>
    <n v="0"/>
    <x v="2"/>
    <n v="70"/>
  </r>
  <r>
    <x v="3728"/>
    <x v="3728"/>
    <s v="fasteners"/>
    <n v="5.56"/>
    <n v="11"/>
    <n v="14"/>
    <n v="74.650000000000006"/>
    <s v="Tornillería Ibérica SL"/>
    <n v="10"/>
    <n v="0.5"/>
    <n v="0.15555555555555556"/>
    <n v="70.714285714285708"/>
    <n v="6.2222222222222223"/>
    <n v="0"/>
    <n v="0"/>
    <x v="2"/>
    <n v="30.58"/>
  </r>
  <r>
    <x v="3729"/>
    <x v="3729"/>
    <s v="fasteners"/>
    <n v="37.299999999999997"/>
    <n v="939"/>
    <n v="2"/>
    <n v="74.599999999999994"/>
    <s v="Tornillería Ibérica SL"/>
    <n v="10"/>
    <n v="0.5"/>
    <n v="2.2222222222222223E-2"/>
    <n v="42255"/>
    <n v="0.88888888888888895"/>
    <n v="0"/>
    <n v="0"/>
    <x v="0"/>
    <n v="17512.349999999999"/>
  </r>
  <r>
    <x v="3730"/>
    <x v="3730"/>
    <s v="fasteners"/>
    <n v="10.41"/>
    <n v="1763"/>
    <n v="7"/>
    <n v="74.52"/>
    <s v="Tornillería Ibérica SL"/>
    <n v="10"/>
    <n v="0.5"/>
    <n v="7.7777777777777779E-2"/>
    <n v="22667.142857142855"/>
    <n v="3.1111111111111112"/>
    <n v="0"/>
    <n v="0"/>
    <x v="0"/>
    <n v="9176.4150000000009"/>
  </r>
  <r>
    <x v="3731"/>
    <x v="3731"/>
    <s v="anchors"/>
    <n v="8.49"/>
    <n v="1823"/>
    <n v="9"/>
    <n v="74.37"/>
    <s v="Fijaciones Norte SA"/>
    <n v="14"/>
    <n v="0.55000000000000004"/>
    <n v="0.1"/>
    <n v="18230"/>
    <n v="4.4000000000000004"/>
    <n v="0"/>
    <n v="0"/>
    <x v="0"/>
    <n v="8512.4984999999997"/>
  </r>
  <r>
    <x v="3732"/>
    <x v="3732"/>
    <s v="anchors"/>
    <n v="36.090000000000003"/>
    <n v="1062"/>
    <n v="2"/>
    <n v="74.349999999999994"/>
    <s v="Fijaciones Norte SA"/>
    <n v="14"/>
    <n v="0.55000000000000004"/>
    <n v="2.2222222222222223E-2"/>
    <n v="47790"/>
    <n v="0.97777777777777786"/>
    <n v="0"/>
    <n v="0"/>
    <x v="0"/>
    <n v="21080.169000000002"/>
  </r>
  <r>
    <x v="3733"/>
    <x v="3733"/>
    <s v="fasteners"/>
    <n v="2.19"/>
    <n v="190"/>
    <n v="35"/>
    <n v="74.14"/>
    <s v="Tornillería Ibérica SL"/>
    <n v="10"/>
    <n v="0.5"/>
    <n v="0.3888888888888889"/>
    <n v="488.57142857142856"/>
    <n v="15.555555555555555"/>
    <n v="0"/>
    <n v="0"/>
    <x v="0"/>
    <n v="208.05"/>
  </r>
  <r>
    <x v="3734"/>
    <x v="3734"/>
    <s v="fasteners"/>
    <n v="14.59"/>
    <n v="1288"/>
    <n v="5"/>
    <n v="73.83"/>
    <s v="Tornillería Ibérica SL"/>
    <n v="10"/>
    <n v="0.5"/>
    <n v="5.5555555555555552E-2"/>
    <n v="23184"/>
    <n v="2.2222222222222223"/>
    <n v="0"/>
    <n v="0"/>
    <x v="0"/>
    <n v="9395.9599999999991"/>
  </r>
  <r>
    <x v="3735"/>
    <x v="3735"/>
    <s v="anchors"/>
    <n v="6.19"/>
    <n v="1274"/>
    <n v="14"/>
    <n v="73.64"/>
    <s v="Fijaciones Norte SA"/>
    <n v="14"/>
    <n v="0.55000000000000004"/>
    <n v="0.15555555555555556"/>
    <n v="8190"/>
    <n v="6.844444444444445"/>
    <n v="0"/>
    <n v="0"/>
    <x v="0"/>
    <n v="4337.3329999999996"/>
  </r>
  <r>
    <x v="3736"/>
    <x v="3736"/>
    <s v="anchors"/>
    <n v="6.89"/>
    <n v="1077"/>
    <n v="11"/>
    <n v="73.59"/>
    <s v="Fijaciones Norte SA"/>
    <n v="14"/>
    <n v="0.55000000000000004"/>
    <n v="0.12222222222222222"/>
    <n v="8811.818181818182"/>
    <n v="5.3777777777777773"/>
    <n v="0"/>
    <n v="0"/>
    <x v="0"/>
    <n v="4081.2914999999998"/>
  </r>
  <r>
    <x v="3737"/>
    <x v="3737"/>
    <s v="fasteners"/>
    <n v="2.79"/>
    <n v="1065"/>
    <n v="27"/>
    <n v="73.540000000000006"/>
    <s v="Tornillería Ibérica SL"/>
    <n v="10"/>
    <n v="0.5"/>
    <n v="0.3"/>
    <n v="3550"/>
    <n v="12"/>
    <n v="0"/>
    <n v="0"/>
    <x v="0"/>
    <n v="1485.675"/>
  </r>
  <r>
    <x v="3738"/>
    <x v="3738"/>
    <s v="anchors"/>
    <n v="4.99"/>
    <n v="1371"/>
    <n v="17"/>
    <n v="73.45"/>
    <s v="Fijaciones Norte SA"/>
    <n v="14"/>
    <n v="0.55000000000000004"/>
    <n v="0.18888888888888888"/>
    <n v="7258.2352941176468"/>
    <n v="8.31111111111111"/>
    <n v="0"/>
    <n v="0"/>
    <x v="0"/>
    <n v="3762.7094999999999"/>
  </r>
  <r>
    <x v="3739"/>
    <x v="3739"/>
    <s v="fasteners"/>
    <n v="1.89"/>
    <n v="687"/>
    <n v="41"/>
    <n v="73.319999999999993"/>
    <s v="Tornillería Ibérica SL"/>
    <n v="10"/>
    <n v="0.5"/>
    <n v="0.45555555555555555"/>
    <n v="1508.0487804878048"/>
    <n v="18.222222222222221"/>
    <n v="0"/>
    <n v="0"/>
    <x v="0"/>
    <n v="649.21500000000003"/>
  </r>
  <r>
    <x v="3740"/>
    <x v="3740"/>
    <s v="fasteners"/>
    <n v="13.09"/>
    <n v="0"/>
    <n v="6"/>
    <n v="73.290000000000006"/>
    <s v="Tornillería Ibérica SL"/>
    <n v="10"/>
    <n v="0.5"/>
    <n v="6.6666666666666666E-2"/>
    <n v="0"/>
    <n v="2.6666666666666665"/>
    <n v="3"/>
    <n v="19.635000000000002"/>
    <x v="3"/>
    <n v="0"/>
  </r>
  <r>
    <x v="3741"/>
    <x v="3741"/>
    <s v="fasteners"/>
    <n v="15.39"/>
    <n v="1003"/>
    <n v="5"/>
    <n v="73.260000000000005"/>
    <s v="Tornillería Ibérica SL"/>
    <n v="10"/>
    <n v="0.5"/>
    <n v="5.5555555555555552E-2"/>
    <n v="18054"/>
    <n v="2.2222222222222223"/>
    <n v="0"/>
    <n v="0"/>
    <x v="0"/>
    <n v="7718.085"/>
  </r>
  <r>
    <x v="3742"/>
    <x v="3742"/>
    <s v="anchors"/>
    <n v="12.19"/>
    <n v="13"/>
    <n v="6"/>
    <n v="73.14"/>
    <s v="Fijaciones Norte SA"/>
    <n v="14"/>
    <n v="0.55000000000000004"/>
    <n v="6.6666666666666666E-2"/>
    <n v="195"/>
    <n v="2.9333333333333331"/>
    <n v="0"/>
    <n v="0"/>
    <x v="0"/>
    <n v="87.158500000000004"/>
  </r>
  <r>
    <x v="3743"/>
    <x v="3743"/>
    <s v="fasteners"/>
    <n v="7.8"/>
    <n v="1733"/>
    <n v="12"/>
    <n v="73.12"/>
    <s v="Tornillería Ibérica SL"/>
    <n v="10"/>
    <n v="0.5"/>
    <n v="0.13333333333333333"/>
    <n v="12997.5"/>
    <n v="5.333333333333333"/>
    <n v="0"/>
    <n v="0"/>
    <x v="0"/>
    <n v="6758.7"/>
  </r>
  <r>
    <x v="3744"/>
    <x v="3744"/>
    <s v="fasteners"/>
    <n v="12.16"/>
    <n v="86"/>
    <n v="6"/>
    <n v="72.959999999999994"/>
    <s v="Tornillería Ibérica SL"/>
    <n v="10"/>
    <n v="0.5"/>
    <n v="6.6666666666666666E-2"/>
    <n v="1290"/>
    <n v="2.6666666666666665"/>
    <n v="0"/>
    <n v="0"/>
    <x v="0"/>
    <n v="522.88"/>
  </r>
  <r>
    <x v="3745"/>
    <x v="3745"/>
    <s v="anchors"/>
    <n v="9.09"/>
    <n v="537"/>
    <n v="8"/>
    <n v="72.91"/>
    <s v="Fijaciones Norte SA"/>
    <n v="14"/>
    <n v="0.55000000000000004"/>
    <n v="8.8888888888888892E-2"/>
    <n v="6041.25"/>
    <n v="3.9111111111111114"/>
    <n v="0"/>
    <n v="0"/>
    <x v="0"/>
    <n v="2684.7314999999999"/>
  </r>
  <r>
    <x v="3746"/>
    <x v="3746"/>
    <s v="fasteners"/>
    <n v="14.19"/>
    <n v="0"/>
    <n v="5"/>
    <n v="72.650000000000006"/>
    <s v="Tornillería Ibérica SL"/>
    <n v="10"/>
    <n v="0.5"/>
    <n v="5.5555555555555552E-2"/>
    <n v="0"/>
    <n v="2.2222222222222223"/>
    <n v="3"/>
    <n v="21.285"/>
    <x v="3"/>
    <n v="0"/>
  </r>
  <r>
    <x v="3747"/>
    <x v="3747"/>
    <s v="fasteners"/>
    <n v="4"/>
    <n v="2208"/>
    <n v="19"/>
    <n v="72.64"/>
    <s v="Tornillería Ibérica SL"/>
    <n v="10"/>
    <n v="0.5"/>
    <n v="0.21111111111111111"/>
    <n v="10458.947368421053"/>
    <n v="8.4444444444444446"/>
    <n v="0"/>
    <n v="0"/>
    <x v="0"/>
    <n v="4416"/>
  </r>
  <r>
    <x v="3748"/>
    <x v="3748"/>
    <s v="anchors"/>
    <n v="3.99"/>
    <n v="1229"/>
    <n v="19"/>
    <n v="72.61"/>
    <s v="Fijaciones Norte SA"/>
    <n v="14"/>
    <n v="0.55000000000000004"/>
    <n v="0.21111111111111111"/>
    <n v="5821.5789473684208"/>
    <n v="9.2888888888888896"/>
    <n v="0"/>
    <n v="0"/>
    <x v="0"/>
    <n v="2697.0405000000001"/>
  </r>
  <r>
    <x v="3749"/>
    <x v="3749"/>
    <s v="fasteners"/>
    <n v="15.3"/>
    <n v="2021"/>
    <n v="5"/>
    <n v="72.540000000000006"/>
    <s v="Tornillería Ibérica SL"/>
    <n v="10"/>
    <n v="0.5"/>
    <n v="5.5555555555555552E-2"/>
    <n v="36378"/>
    <n v="2.2222222222222223"/>
    <n v="0"/>
    <n v="0"/>
    <x v="0"/>
    <n v="15460.65"/>
  </r>
  <r>
    <x v="3750"/>
    <x v="3750"/>
    <s v="fasteners"/>
    <n v="17.59"/>
    <n v="1465"/>
    <n v="4"/>
    <n v="72.48"/>
    <s v="Tornillería Ibérica SL"/>
    <n v="10"/>
    <n v="0.5"/>
    <n v="4.4444444444444446E-2"/>
    <n v="32962.5"/>
    <n v="1.7777777777777779"/>
    <n v="0"/>
    <n v="0"/>
    <x v="0"/>
    <n v="12884.674999999999"/>
  </r>
  <r>
    <x v="3751"/>
    <x v="3751"/>
    <s v="anchors"/>
    <n v="2.79"/>
    <n v="161"/>
    <n v="26"/>
    <n v="72.290000000000006"/>
    <s v="Fijaciones Norte SA"/>
    <n v="14"/>
    <n v="0.55000000000000004"/>
    <n v="0.28888888888888886"/>
    <n v="557.30769230769238"/>
    <n v="12.71111111111111"/>
    <n v="0"/>
    <n v="0"/>
    <x v="0"/>
    <n v="247.05449999999999"/>
  </r>
  <r>
    <x v="3752"/>
    <x v="3752"/>
    <s v="fasteners"/>
    <n v="18.440000000000001"/>
    <n v="631"/>
    <n v="4"/>
    <n v="72.28"/>
    <s v="Tornillería Ibérica SL"/>
    <n v="10"/>
    <n v="0.5"/>
    <n v="4.4444444444444446E-2"/>
    <n v="14197.5"/>
    <n v="1.7777777777777779"/>
    <n v="0"/>
    <n v="0"/>
    <x v="0"/>
    <n v="5817.82"/>
  </r>
  <r>
    <x v="3753"/>
    <x v="3753"/>
    <s v="fasteners"/>
    <n v="30.1"/>
    <n v="643"/>
    <n v="3"/>
    <n v="72.239999999999995"/>
    <s v="Tornillería Ibérica SL"/>
    <n v="10"/>
    <n v="0.5"/>
    <n v="3.3333333333333333E-2"/>
    <n v="19290"/>
    <n v="1.3333333333333333"/>
    <n v="0"/>
    <n v="0"/>
    <x v="0"/>
    <n v="9677.15"/>
  </r>
  <r>
    <x v="3754"/>
    <x v="3754"/>
    <s v="anchors"/>
    <n v="8.2899999999999991"/>
    <n v="383"/>
    <n v="10"/>
    <n v="72.2"/>
    <s v="Fijaciones Norte SA"/>
    <n v="14"/>
    <n v="0.55000000000000004"/>
    <n v="0.1111111111111111"/>
    <n v="3447"/>
    <n v="4.8888888888888884"/>
    <n v="0"/>
    <n v="0"/>
    <x v="0"/>
    <n v="1746.2885000000001"/>
  </r>
  <r>
    <x v="3755"/>
    <x v="3755"/>
    <s v="fasteners"/>
    <n v="4.79"/>
    <n v="0"/>
    <n v="16"/>
    <n v="72.08"/>
    <s v="Tornillería Ibérica SL"/>
    <n v="10"/>
    <n v="0.5"/>
    <n v="0.17777777777777778"/>
    <n v="0"/>
    <n v="7.1111111111111116"/>
    <n v="8"/>
    <n v="19.16"/>
    <x v="3"/>
    <n v="0"/>
  </r>
  <r>
    <x v="3756"/>
    <x v="3756"/>
    <s v="fasteners"/>
    <n v="3.09"/>
    <n v="0"/>
    <n v="25"/>
    <n v="72"/>
    <s v="Tornillería Ibérica SL"/>
    <n v="10"/>
    <n v="0.5"/>
    <n v="0.27777777777777779"/>
    <n v="0"/>
    <n v="11.111111111111111"/>
    <n v="12"/>
    <n v="18.54"/>
    <x v="3"/>
    <n v="0"/>
  </r>
  <r>
    <x v="3757"/>
    <x v="3757"/>
    <s v="fasteners"/>
    <n v="4.8899999999999997"/>
    <n v="1663"/>
    <n v="16"/>
    <n v="72"/>
    <s v="Tornillería Ibérica SL"/>
    <n v="10"/>
    <n v="0.5"/>
    <n v="0.17777777777777778"/>
    <n v="9354.375"/>
    <n v="7.1111111111111116"/>
    <n v="0"/>
    <n v="0"/>
    <x v="0"/>
    <n v="4066.0349999999999"/>
  </r>
  <r>
    <x v="3758"/>
    <x v="3758"/>
    <s v="fasteners"/>
    <n v="17.690000000000001"/>
    <n v="135"/>
    <n v="4"/>
    <n v="71.819999999999993"/>
    <s v="Tornillería Ibérica SL"/>
    <n v="10"/>
    <n v="0.5"/>
    <n v="4.4444444444444446E-2"/>
    <n v="3037.5"/>
    <n v="1.7777777777777779"/>
    <n v="0"/>
    <n v="0"/>
    <x v="0"/>
    <n v="1194.075"/>
  </r>
  <r>
    <x v="3759"/>
    <x v="3759"/>
    <s v="fasteners"/>
    <n v="3.5"/>
    <n v="1966"/>
    <n v="21"/>
    <n v="71.75"/>
    <s v="Tornillería Ibérica SL"/>
    <n v="10"/>
    <n v="0.5"/>
    <n v="0.23333333333333334"/>
    <n v="8425.7142857142862"/>
    <n v="9.3333333333333339"/>
    <n v="0"/>
    <n v="0"/>
    <x v="0"/>
    <n v="3440.5"/>
  </r>
  <r>
    <x v="3760"/>
    <x v="3760"/>
    <s v="fasteners"/>
    <n v="3.39"/>
    <n v="2039"/>
    <n v="22"/>
    <n v="71.739999999999995"/>
    <s v="Tornillería Ibérica SL"/>
    <n v="10"/>
    <n v="0.5"/>
    <n v="0.24444444444444444"/>
    <n v="8341.363636363636"/>
    <n v="9.7777777777777768"/>
    <n v="0"/>
    <n v="0"/>
    <x v="0"/>
    <n v="3456.105"/>
  </r>
  <r>
    <x v="3761"/>
    <x v="3761"/>
    <s v="fasteners"/>
    <n v="1.39"/>
    <n v="627"/>
    <n v="54"/>
    <n v="71.67"/>
    <s v="Tornillería Ibérica SL"/>
    <n v="10"/>
    <n v="0.5"/>
    <n v="0.6"/>
    <n v="1045"/>
    <n v="24"/>
    <n v="0"/>
    <n v="0"/>
    <x v="0"/>
    <n v="435.76499999999999"/>
  </r>
  <r>
    <x v="3762"/>
    <x v="3762"/>
    <s v="fasteners"/>
    <n v="15.05"/>
    <n v="99"/>
    <n v="5"/>
    <n v="71.650000000000006"/>
    <s v="Tornillería Ibérica SL"/>
    <n v="10"/>
    <n v="0.5"/>
    <n v="5.5555555555555552E-2"/>
    <n v="1782"/>
    <n v="2.2222222222222223"/>
    <n v="0"/>
    <n v="0"/>
    <x v="0"/>
    <n v="744.97500000000002"/>
  </r>
  <r>
    <x v="3763"/>
    <x v="3763"/>
    <s v="fasteners"/>
    <n v="7.4"/>
    <n v="86"/>
    <n v="10"/>
    <n v="71.64"/>
    <s v="Tornillería Ibérica SL"/>
    <n v="10"/>
    <n v="0.5"/>
    <n v="0.1111111111111111"/>
    <n v="774"/>
    <n v="4.4444444444444446"/>
    <n v="0"/>
    <n v="0"/>
    <x v="0"/>
    <n v="318.2"/>
  </r>
  <r>
    <x v="3764"/>
    <x v="3764"/>
    <s v="fasteners"/>
    <n v="5.33"/>
    <n v="1741"/>
    <n v="14"/>
    <n v="71.61"/>
    <s v="Tornillería Ibérica SL"/>
    <n v="10"/>
    <n v="0.5"/>
    <n v="0.15555555555555556"/>
    <n v="11192.142857142857"/>
    <n v="6.2222222222222223"/>
    <n v="0"/>
    <n v="0"/>
    <x v="0"/>
    <n v="4639.7650000000003"/>
  </r>
  <r>
    <x v="3765"/>
    <x v="3765"/>
    <s v="anchors"/>
    <n v="6.39"/>
    <n v="615"/>
    <n v="12"/>
    <n v="71.45"/>
    <s v="Fijaciones Norte SA"/>
    <n v="14"/>
    <n v="0.55000000000000004"/>
    <n v="0.13333333333333333"/>
    <n v="4612.5"/>
    <n v="5.8666666666666663"/>
    <n v="0"/>
    <n v="0"/>
    <x v="0"/>
    <n v="2161.4175"/>
  </r>
  <r>
    <x v="3766"/>
    <x v="3766"/>
    <s v="fasteners"/>
    <n v="7.4"/>
    <n v="866"/>
    <n v="10"/>
    <n v="71.34"/>
    <s v="Tornillería Ibérica SL"/>
    <n v="10"/>
    <n v="0.5"/>
    <n v="0.1111111111111111"/>
    <n v="7794"/>
    <n v="4.4444444444444446"/>
    <n v="0"/>
    <n v="0"/>
    <x v="0"/>
    <n v="3204.2"/>
  </r>
  <r>
    <x v="3767"/>
    <x v="3767"/>
    <s v="fasteners"/>
    <n v="10.09"/>
    <n v="1752"/>
    <n v="7"/>
    <n v="71.239999999999995"/>
    <s v="Tornillería Ibérica SL"/>
    <n v="10"/>
    <n v="0.5"/>
    <n v="7.7777777777777779E-2"/>
    <n v="22525.714285714286"/>
    <n v="3.1111111111111112"/>
    <n v="0"/>
    <n v="0"/>
    <x v="0"/>
    <n v="8838.84"/>
  </r>
  <r>
    <x v="3768"/>
    <x v="3768"/>
    <s v="fasteners"/>
    <n v="14.92"/>
    <n v="2103"/>
    <n v="5"/>
    <n v="71.03"/>
    <s v="Tornillería Ibérica SL"/>
    <n v="10"/>
    <n v="0.5"/>
    <n v="5.5555555555555552E-2"/>
    <n v="37854"/>
    <n v="2.2222222222222223"/>
    <n v="0"/>
    <n v="0"/>
    <x v="0"/>
    <n v="15688.38"/>
  </r>
  <r>
    <x v="3769"/>
    <x v="3769"/>
    <s v="fasteners"/>
    <n v="1.89"/>
    <n v="107"/>
    <n v="40"/>
    <n v="71.02"/>
    <s v="Tornillería Ibérica SL"/>
    <n v="10"/>
    <n v="0.5"/>
    <n v="0.44444444444444442"/>
    <n v="240.75"/>
    <n v="17.777777777777779"/>
    <n v="0"/>
    <n v="0"/>
    <x v="0"/>
    <n v="101.11499999999999"/>
  </r>
  <r>
    <x v="3770"/>
    <x v="3770"/>
    <s v="fasteners"/>
    <n v="10.29"/>
    <n v="285"/>
    <n v="7"/>
    <n v="71.010000000000005"/>
    <s v="Tornillería Ibérica SL"/>
    <n v="10"/>
    <n v="0.5"/>
    <n v="7.7777777777777779E-2"/>
    <n v="3664.2857142857142"/>
    <n v="3.1111111111111112"/>
    <n v="0"/>
    <n v="0"/>
    <x v="0"/>
    <n v="1466.325"/>
  </r>
  <r>
    <x v="3771"/>
    <x v="3771"/>
    <s v="fasteners"/>
    <n v="3.5"/>
    <n v="128"/>
    <n v="21"/>
    <n v="70.91"/>
    <s v="Tornillería Ibérica SL"/>
    <n v="10"/>
    <n v="0.5"/>
    <n v="0.23333333333333334"/>
    <n v="548.57142857142856"/>
    <n v="9.3333333333333339"/>
    <n v="0"/>
    <n v="0"/>
    <x v="0"/>
    <n v="224"/>
  </r>
  <r>
    <x v="3772"/>
    <x v="3772"/>
    <s v="fasteners"/>
    <n v="1.69"/>
    <n v="16"/>
    <n v="48"/>
    <n v="70.89"/>
    <s v="Tornillería Ibérica SL"/>
    <n v="10"/>
    <n v="0.5"/>
    <n v="0.53333333333333333"/>
    <n v="30"/>
    <n v="21.333333333333332"/>
    <n v="6"/>
    <n v="5.07"/>
    <x v="1"/>
    <n v="13.52"/>
  </r>
  <r>
    <x v="3773"/>
    <x v="3773"/>
    <s v="fasteners"/>
    <n v="16.39"/>
    <n v="1689"/>
    <n v="5"/>
    <n v="70.489999999999995"/>
    <s v="Tornillería Ibérica SL"/>
    <n v="10"/>
    <n v="0.5"/>
    <n v="5.5555555555555552E-2"/>
    <n v="30402"/>
    <n v="2.2222222222222223"/>
    <n v="0"/>
    <n v="0"/>
    <x v="0"/>
    <n v="13841.355"/>
  </r>
  <r>
    <x v="3774"/>
    <x v="3774"/>
    <s v="fasteners"/>
    <n v="34.19"/>
    <n v="1019"/>
    <n v="2"/>
    <n v="70.430000000000007"/>
    <s v="Tornillería Ibérica SL"/>
    <n v="10"/>
    <n v="0.5"/>
    <n v="2.2222222222222223E-2"/>
    <n v="45855"/>
    <n v="0.88888888888888895"/>
    <n v="0"/>
    <n v="0"/>
    <x v="0"/>
    <n v="17419.805"/>
  </r>
  <r>
    <x v="3775"/>
    <x v="3775"/>
    <s v="anchors"/>
    <n v="5.59"/>
    <n v="381"/>
    <n v="13"/>
    <n v="70.430000000000007"/>
    <s v="Fijaciones Norte SA"/>
    <n v="14"/>
    <n v="0.55000000000000004"/>
    <n v="0.14444444444444443"/>
    <n v="2637.6923076923081"/>
    <n v="6.3555555555555552"/>
    <n v="0"/>
    <n v="0"/>
    <x v="0"/>
    <n v="1171.3844999999999"/>
  </r>
  <r>
    <x v="3776"/>
    <x v="3776"/>
    <s v="fasteners"/>
    <n v="2.4900000000000002"/>
    <n v="2120"/>
    <n v="30"/>
    <n v="70.349999999999994"/>
    <s v="Tornillería Ibérica SL"/>
    <n v="10"/>
    <n v="0.5"/>
    <n v="0.33333333333333331"/>
    <n v="6360"/>
    <n v="13.333333333333332"/>
    <n v="0"/>
    <n v="0"/>
    <x v="0"/>
    <n v="2639.4"/>
  </r>
  <r>
    <x v="3777"/>
    <x v="3777"/>
    <s v="fasteners"/>
    <n v="10.69"/>
    <n v="1136"/>
    <n v="7"/>
    <n v="70.31"/>
    <s v="Tornillería Ibérica SL"/>
    <n v="10"/>
    <n v="0.5"/>
    <n v="7.7777777777777779E-2"/>
    <n v="14605.714285714286"/>
    <n v="3.1111111111111112"/>
    <n v="0"/>
    <n v="0"/>
    <x v="0"/>
    <n v="6071.92"/>
  </r>
  <r>
    <x v="3778"/>
    <x v="3778"/>
    <s v="fasteners"/>
    <n v="8.2899999999999991"/>
    <n v="884"/>
    <n v="9"/>
    <n v="69.989999999999995"/>
    <s v="Tornillería Ibérica SL"/>
    <n v="10"/>
    <n v="0.5"/>
    <n v="0.1"/>
    <n v="8840"/>
    <n v="4"/>
    <n v="0"/>
    <n v="0"/>
    <x v="0"/>
    <n v="3664.18"/>
  </r>
  <r>
    <x v="3779"/>
    <x v="3779"/>
    <s v="anchors"/>
    <n v="14.69"/>
    <n v="963"/>
    <n v="5"/>
    <n v="69.91"/>
    <s v="Fijaciones Norte SA"/>
    <n v="14"/>
    <n v="0.55000000000000004"/>
    <n v="5.5555555555555552E-2"/>
    <n v="17334"/>
    <n v="2.4444444444444442"/>
    <n v="0"/>
    <n v="0"/>
    <x v="0"/>
    <n v="7780.5585000000001"/>
  </r>
  <r>
    <x v="3780"/>
    <x v="3780"/>
    <s v="fasteners"/>
    <n v="23.3"/>
    <n v="1627"/>
    <n v="3"/>
    <n v="69.900000000000006"/>
    <s v="Tornillería Ibérica SL"/>
    <n v="10"/>
    <n v="0.5"/>
    <n v="3.3333333333333333E-2"/>
    <n v="48810"/>
    <n v="1.3333333333333333"/>
    <n v="0"/>
    <n v="0"/>
    <x v="0"/>
    <n v="18954.55"/>
  </r>
  <r>
    <x v="3781"/>
    <x v="3781"/>
    <s v="anchors"/>
    <n v="6.09"/>
    <n v="135"/>
    <n v="12"/>
    <n v="69.900000000000006"/>
    <s v="Fijaciones Norte SA"/>
    <n v="14"/>
    <n v="0.55000000000000004"/>
    <n v="0.13333333333333333"/>
    <n v="1012.5"/>
    <n v="5.8666666666666663"/>
    <n v="0"/>
    <n v="0"/>
    <x v="0"/>
    <n v="452.1825"/>
  </r>
  <r>
    <x v="3782"/>
    <x v="3782"/>
    <s v="anchors"/>
    <n v="10.59"/>
    <n v="945"/>
    <n v="7"/>
    <n v="69.88"/>
    <s v="Fijaciones Norte SA"/>
    <n v="14"/>
    <n v="0.55000000000000004"/>
    <n v="7.7777777777777779E-2"/>
    <n v="12150"/>
    <n v="3.4222222222222225"/>
    <n v="0"/>
    <n v="0"/>
    <x v="0"/>
    <n v="5504.1525000000001"/>
  </r>
  <r>
    <x v="3783"/>
    <x v="3783"/>
    <s v="anchors"/>
    <n v="6.79"/>
    <n v="20"/>
    <n v="11"/>
    <n v="69.83"/>
    <s v="Fijaciones Norte SA"/>
    <n v="14"/>
    <n v="0.55000000000000004"/>
    <n v="0.12222222222222222"/>
    <n v="163.63636363636365"/>
    <n v="5.3777777777777773"/>
    <n v="0"/>
    <n v="0"/>
    <x v="2"/>
    <n v="74.69"/>
  </r>
  <r>
    <x v="3784"/>
    <x v="3784"/>
    <s v="fasteners"/>
    <n v="17.600000000000001"/>
    <n v="2014"/>
    <n v="4"/>
    <n v="69.7"/>
    <s v="Tornillería Ibérica SL"/>
    <n v="10"/>
    <n v="0.5"/>
    <n v="4.4444444444444446E-2"/>
    <n v="45315"/>
    <n v="1.7777777777777779"/>
    <n v="0"/>
    <n v="0"/>
    <x v="0"/>
    <n v="17723.2"/>
  </r>
  <r>
    <x v="3785"/>
    <x v="3785"/>
    <s v="fasteners"/>
    <n v="10.09"/>
    <n v="308"/>
    <n v="7"/>
    <n v="69.62"/>
    <s v="Tornillería Ibérica SL"/>
    <n v="10"/>
    <n v="0.5"/>
    <n v="7.7777777777777779E-2"/>
    <n v="3960"/>
    <n v="3.1111111111111112"/>
    <n v="0"/>
    <n v="0"/>
    <x v="0"/>
    <n v="1553.86"/>
  </r>
  <r>
    <x v="3786"/>
    <x v="3786"/>
    <s v="fasteners"/>
    <n v="8.19"/>
    <n v="2067"/>
    <n v="9"/>
    <n v="69.58"/>
    <s v="Tornillería Ibérica SL"/>
    <n v="10"/>
    <n v="0.5"/>
    <n v="0.1"/>
    <n v="20670"/>
    <n v="4"/>
    <n v="0"/>
    <n v="0"/>
    <x v="0"/>
    <n v="8464.3649999999998"/>
  </r>
  <r>
    <x v="3787"/>
    <x v="3787"/>
    <s v="anchors"/>
    <n v="4.29"/>
    <n v="698"/>
    <n v="17"/>
    <n v="69.53"/>
    <s v="Fijaciones Norte SA"/>
    <n v="14"/>
    <n v="0.55000000000000004"/>
    <n v="0.18888888888888888"/>
    <n v="3695.294117647059"/>
    <n v="8.31111111111111"/>
    <n v="0"/>
    <n v="0"/>
    <x v="0"/>
    <n v="1646.931"/>
  </r>
  <r>
    <x v="3788"/>
    <x v="3788"/>
    <s v="fasteners"/>
    <n v="13.58"/>
    <n v="1527"/>
    <n v="5"/>
    <n v="69.52"/>
    <s v="Tornillería Ibérica SL"/>
    <n v="10"/>
    <n v="0.5"/>
    <n v="5.5555555555555552E-2"/>
    <n v="27486"/>
    <n v="2.2222222222222223"/>
    <n v="0"/>
    <n v="0"/>
    <x v="0"/>
    <n v="10368.33"/>
  </r>
  <r>
    <x v="3789"/>
    <x v="3789"/>
    <s v="fasteners"/>
    <n v="2.89"/>
    <n v="1371"/>
    <n v="25"/>
    <n v="69.430000000000007"/>
    <s v="Tornillería Ibérica SL"/>
    <n v="10"/>
    <n v="0.5"/>
    <n v="0.27777777777777779"/>
    <n v="4935.5999999999995"/>
    <n v="11.111111111111111"/>
    <n v="0"/>
    <n v="0"/>
    <x v="0"/>
    <n v="1981.095"/>
  </r>
  <r>
    <x v="3790"/>
    <x v="3790"/>
    <s v="fasteners"/>
    <n v="5.99"/>
    <n v="125"/>
    <n v="12"/>
    <n v="69.36"/>
    <s v="Tornillería Ibérica SL"/>
    <n v="10"/>
    <n v="0.5"/>
    <n v="0.13333333333333333"/>
    <n v="937.5"/>
    <n v="5.333333333333333"/>
    <n v="0"/>
    <n v="0"/>
    <x v="0"/>
    <n v="374.375"/>
  </r>
  <r>
    <x v="3791"/>
    <x v="3791"/>
    <s v="fasteners"/>
    <n v="13.7"/>
    <n v="1660"/>
    <n v="5"/>
    <n v="69.319999999999993"/>
    <s v="Tornillería Ibérica SL"/>
    <n v="10"/>
    <n v="0.5"/>
    <n v="5.5555555555555552E-2"/>
    <n v="29880"/>
    <n v="2.2222222222222223"/>
    <n v="0"/>
    <n v="0"/>
    <x v="0"/>
    <n v="11371"/>
  </r>
  <r>
    <x v="3792"/>
    <x v="3792"/>
    <s v="fasteners"/>
    <n v="6.49"/>
    <n v="236"/>
    <n v="11"/>
    <n v="69.31"/>
    <s v="Tornillería Ibérica SL"/>
    <n v="10"/>
    <n v="0.5"/>
    <n v="0.12222222222222222"/>
    <n v="1930.909090909091"/>
    <n v="4.8888888888888884"/>
    <n v="0"/>
    <n v="0"/>
    <x v="0"/>
    <n v="765.82"/>
  </r>
  <r>
    <x v="3793"/>
    <x v="3793"/>
    <s v="fasteners"/>
    <n v="20.89"/>
    <n v="1036"/>
    <n v="4"/>
    <n v="69.2"/>
    <s v="Tornillería Ibérica SL"/>
    <n v="10"/>
    <n v="0.5"/>
    <n v="4.4444444444444446E-2"/>
    <n v="23310"/>
    <n v="1.7777777777777779"/>
    <n v="0"/>
    <n v="0"/>
    <x v="0"/>
    <n v="10821.02"/>
  </r>
  <r>
    <x v="3794"/>
    <x v="3794"/>
    <s v="fasteners"/>
    <n v="13.2"/>
    <n v="1849"/>
    <n v="5"/>
    <n v="69.16"/>
    <s v="Tornillería Ibérica SL"/>
    <n v="10"/>
    <n v="0.5"/>
    <n v="5.5555555555555552E-2"/>
    <n v="33282"/>
    <n v="2.2222222222222223"/>
    <n v="0"/>
    <n v="0"/>
    <x v="0"/>
    <n v="12203.4"/>
  </r>
  <r>
    <x v="3795"/>
    <x v="3795"/>
    <s v="fasteners"/>
    <n v="2.09"/>
    <n v="1014"/>
    <n v="35"/>
    <n v="69.16"/>
    <s v="Tornillería Ibérica SL"/>
    <n v="10"/>
    <n v="0.5"/>
    <n v="0.3888888888888889"/>
    <n v="2607.4285714285716"/>
    <n v="15.555555555555555"/>
    <n v="0"/>
    <n v="0"/>
    <x v="0"/>
    <n v="1059.6300000000001"/>
  </r>
  <r>
    <x v="3796"/>
    <x v="3796"/>
    <s v="fasteners"/>
    <n v="6"/>
    <n v="1937"/>
    <n v="12"/>
    <n v="69"/>
    <s v="Tornillería Ibérica SL"/>
    <n v="10"/>
    <n v="0.5"/>
    <n v="0.13333333333333333"/>
    <n v="14527.5"/>
    <n v="5.333333333333333"/>
    <n v="0"/>
    <n v="0"/>
    <x v="0"/>
    <n v="5811"/>
  </r>
  <r>
    <x v="3797"/>
    <x v="3797"/>
    <s v="fasteners"/>
    <n v="13.8"/>
    <n v="428"/>
    <n v="5"/>
    <n v="69"/>
    <s v="Tornillería Ibérica SL"/>
    <n v="10"/>
    <n v="0.5"/>
    <n v="5.5555555555555552E-2"/>
    <n v="7704"/>
    <n v="2.2222222222222223"/>
    <n v="0"/>
    <n v="0"/>
    <x v="0"/>
    <n v="2953.2"/>
  </r>
  <r>
    <x v="3798"/>
    <x v="3798"/>
    <s v="fasteners"/>
    <n v="11.62"/>
    <n v="257"/>
    <n v="6"/>
    <n v="68.790000000000006"/>
    <s v="Tornillería Ibérica SL"/>
    <n v="10"/>
    <n v="0.5"/>
    <n v="6.6666666666666666E-2"/>
    <n v="3855"/>
    <n v="2.6666666666666665"/>
    <n v="0"/>
    <n v="0"/>
    <x v="0"/>
    <n v="1493.17"/>
  </r>
  <r>
    <x v="3799"/>
    <x v="3799"/>
    <s v="fasteners"/>
    <n v="68.75"/>
    <n v="1641"/>
    <n v="1"/>
    <n v="68.75"/>
    <s v="Tornillería Ibérica SL"/>
    <n v="10"/>
    <n v="0.5"/>
    <n v="1.1111111111111112E-2"/>
    <n v="147690"/>
    <n v="0.44444444444444448"/>
    <n v="0"/>
    <n v="0"/>
    <x v="0"/>
    <n v="56409.375"/>
  </r>
  <r>
    <x v="3800"/>
    <x v="3800"/>
    <s v="fasteners"/>
    <n v="14.88"/>
    <n v="1281"/>
    <n v="5"/>
    <n v="68.45"/>
    <s v="Tornillería Ibérica SL"/>
    <n v="10"/>
    <n v="0.5"/>
    <n v="5.5555555555555552E-2"/>
    <n v="23058"/>
    <n v="2.2222222222222223"/>
    <n v="0"/>
    <n v="0"/>
    <x v="0"/>
    <n v="9530.64"/>
  </r>
  <r>
    <x v="3801"/>
    <x v="3801"/>
    <s v="fasteners"/>
    <n v="4.79"/>
    <n v="2068"/>
    <n v="15"/>
    <n v="68.430000000000007"/>
    <s v="Tornillería Ibérica SL"/>
    <n v="10"/>
    <n v="0.5"/>
    <n v="0.16666666666666666"/>
    <n v="12408"/>
    <n v="6.6666666666666661"/>
    <n v="0"/>
    <n v="0"/>
    <x v="0"/>
    <n v="4952.8599999999997"/>
  </r>
  <r>
    <x v="3802"/>
    <x v="3802"/>
    <s v="fasteners"/>
    <n v="1.99"/>
    <n v="1843"/>
    <n v="36"/>
    <n v="68.040000000000006"/>
    <s v="Tornillería Ibérica SL"/>
    <n v="10"/>
    <n v="0.5"/>
    <n v="0.4"/>
    <n v="4607.5"/>
    <n v="16"/>
    <n v="0"/>
    <n v="0"/>
    <x v="0"/>
    <n v="1833.7850000000001"/>
  </r>
  <r>
    <x v="3803"/>
    <x v="3803"/>
    <s v="fasteners"/>
    <n v="9.9499999999999993"/>
    <n v="1833"/>
    <n v="7"/>
    <n v="67.849999999999994"/>
    <s v="Tornillería Ibérica SL"/>
    <n v="10"/>
    <n v="0.5"/>
    <n v="7.7777777777777779E-2"/>
    <n v="23567.142857142855"/>
    <n v="3.1111111111111112"/>
    <n v="0"/>
    <n v="0"/>
    <x v="0"/>
    <n v="9119.1749999999993"/>
  </r>
  <r>
    <x v="3804"/>
    <x v="3804"/>
    <s v="fasteners"/>
    <n v="7.19"/>
    <n v="1428"/>
    <n v="10"/>
    <n v="67.84"/>
    <s v="Tornillería Ibérica SL"/>
    <n v="10"/>
    <n v="0.5"/>
    <n v="0.1111111111111111"/>
    <n v="12852"/>
    <n v="4.4444444444444446"/>
    <n v="0"/>
    <n v="0"/>
    <x v="0"/>
    <n v="5133.66"/>
  </r>
  <r>
    <x v="3805"/>
    <x v="3805"/>
    <s v="anchors"/>
    <n v="2.19"/>
    <n v="1152"/>
    <n v="32"/>
    <n v="67.8"/>
    <s v="Fijaciones Norte SA"/>
    <n v="14"/>
    <n v="0.55000000000000004"/>
    <n v="0.35555555555555557"/>
    <n v="3240"/>
    <n v="15.644444444444446"/>
    <n v="0"/>
    <n v="0"/>
    <x v="0"/>
    <n v="1387.5840000000001"/>
  </r>
  <r>
    <x v="3806"/>
    <x v="3806"/>
    <s v="fasteners"/>
    <n v="14.07"/>
    <n v="1143"/>
    <n v="6"/>
    <n v="67.8"/>
    <s v="Tornillería Ibérica SL"/>
    <n v="10"/>
    <n v="0.5"/>
    <n v="6.6666666666666666E-2"/>
    <n v="17145"/>
    <n v="2.6666666666666665"/>
    <n v="0"/>
    <n v="0"/>
    <x v="0"/>
    <n v="8041.0050000000001"/>
  </r>
  <r>
    <x v="3807"/>
    <x v="3807"/>
    <s v="anchors"/>
    <n v="22.59"/>
    <n v="1846"/>
    <n v="3"/>
    <n v="67.77"/>
    <s v="Fijaciones Norte SA"/>
    <n v="14"/>
    <n v="0.55000000000000004"/>
    <n v="3.3333333333333333E-2"/>
    <n v="55380"/>
    <n v="1.4666666666666666"/>
    <n v="0"/>
    <n v="0"/>
    <x v="0"/>
    <n v="22935.627"/>
  </r>
  <r>
    <x v="3808"/>
    <x v="3808"/>
    <s v="fasteners"/>
    <n v="10.19"/>
    <n v="702"/>
    <n v="8"/>
    <n v="67.73"/>
    <s v="Tornillería Ibérica SL"/>
    <n v="10"/>
    <n v="0.5"/>
    <n v="8.8888888888888892E-2"/>
    <n v="7897.5"/>
    <n v="3.5555555555555558"/>
    <n v="0"/>
    <n v="0"/>
    <x v="0"/>
    <n v="3576.69"/>
  </r>
  <r>
    <x v="3809"/>
    <x v="3809"/>
    <s v="fasteners"/>
    <n v="7.29"/>
    <n v="2010"/>
    <n v="10"/>
    <n v="67.680000000000007"/>
    <s v="Tornillería Ibérica SL"/>
    <n v="10"/>
    <n v="0.5"/>
    <n v="0.1111111111111111"/>
    <n v="18090"/>
    <n v="4.4444444444444446"/>
    <n v="0"/>
    <n v="0"/>
    <x v="0"/>
    <n v="7326.45"/>
  </r>
  <r>
    <x v="3810"/>
    <x v="3810"/>
    <s v="fasteners"/>
    <n v="2.59"/>
    <n v="1319"/>
    <n v="27"/>
    <n v="67.52"/>
    <s v="Tornillería Ibérica SL"/>
    <n v="10"/>
    <n v="0.5"/>
    <n v="0.3"/>
    <n v="4396.666666666667"/>
    <n v="12"/>
    <n v="0"/>
    <n v="0"/>
    <x v="0"/>
    <n v="1708.105"/>
  </r>
  <r>
    <x v="3811"/>
    <x v="3811"/>
    <s v="fasteners"/>
    <n v="23.7"/>
    <n v="1131"/>
    <n v="3"/>
    <n v="67.3"/>
    <s v="Tornillería Ibérica SL"/>
    <n v="10"/>
    <n v="0.5"/>
    <n v="3.3333333333333333E-2"/>
    <n v="33930"/>
    <n v="1.3333333333333333"/>
    <n v="0"/>
    <n v="0"/>
    <x v="0"/>
    <n v="13402.35"/>
  </r>
  <r>
    <x v="3812"/>
    <x v="3812"/>
    <s v="fasteners"/>
    <n v="9.1999999999999993"/>
    <n v="495"/>
    <n v="8"/>
    <n v="67.239999999999995"/>
    <s v="Tornillería Ibérica SL"/>
    <n v="10"/>
    <n v="0.5"/>
    <n v="8.8888888888888892E-2"/>
    <n v="5568.75"/>
    <n v="3.5555555555555558"/>
    <n v="0"/>
    <n v="0"/>
    <x v="0"/>
    <n v="2277"/>
  </r>
  <r>
    <x v="3813"/>
    <x v="3813"/>
    <s v="fasteners"/>
    <n v="8.59"/>
    <n v="306"/>
    <n v="8"/>
    <n v="67.17"/>
    <s v="Tornillería Ibérica SL"/>
    <n v="10"/>
    <n v="0.5"/>
    <n v="8.8888888888888892E-2"/>
    <n v="3442.5"/>
    <n v="3.5555555555555558"/>
    <n v="0"/>
    <n v="0"/>
    <x v="0"/>
    <n v="1314.27"/>
  </r>
  <r>
    <x v="3814"/>
    <x v="3814"/>
    <s v="fasteners"/>
    <n v="4.1900000000000004"/>
    <n v="1092"/>
    <n v="17"/>
    <n v="67.150000000000006"/>
    <s v="Tornillería Ibérica SL"/>
    <n v="10"/>
    <n v="0.5"/>
    <n v="0.18888888888888888"/>
    <n v="5781.1764705882351"/>
    <n v="7.5555555555555554"/>
    <n v="0"/>
    <n v="0"/>
    <x v="0"/>
    <n v="2287.7399999999998"/>
  </r>
  <r>
    <x v="3815"/>
    <x v="3815"/>
    <s v="anchors"/>
    <n v="16.989999999999998"/>
    <n v="536"/>
    <n v="5"/>
    <n v="66.86"/>
    <s v="Fijaciones Norte SA"/>
    <n v="14"/>
    <n v="0.55000000000000004"/>
    <n v="5.5555555555555552E-2"/>
    <n v="9648"/>
    <n v="2.4444444444444442"/>
    <n v="0"/>
    <n v="0"/>
    <x v="0"/>
    <n v="5008.652"/>
  </r>
  <r>
    <x v="3816"/>
    <x v="3816"/>
    <s v="fasteners"/>
    <n v="25.28"/>
    <n v="429"/>
    <n v="3"/>
    <n v="66.75"/>
    <s v="Tornillería Ibérica SL"/>
    <n v="10"/>
    <n v="0.5"/>
    <n v="3.3333333333333333E-2"/>
    <n v="12870"/>
    <n v="1.3333333333333333"/>
    <n v="0"/>
    <n v="0"/>
    <x v="0"/>
    <n v="5422.56"/>
  </r>
  <r>
    <x v="3817"/>
    <x v="3817"/>
    <s v="fasteners"/>
    <n v="16.399999999999999"/>
    <n v="1783"/>
    <n v="4"/>
    <n v="66.58"/>
    <s v="Tornillería Ibérica SL"/>
    <n v="10"/>
    <n v="0.5"/>
    <n v="4.4444444444444446E-2"/>
    <n v="40117.5"/>
    <n v="1.7777777777777779"/>
    <n v="0"/>
    <n v="0"/>
    <x v="0"/>
    <n v="14620.6"/>
  </r>
  <r>
    <x v="3818"/>
    <x v="3818"/>
    <s v="fasteners"/>
    <n v="2.09"/>
    <n v="2095"/>
    <n v="41"/>
    <n v="66.489999999999995"/>
    <s v="Tornillería Ibérica SL"/>
    <n v="10"/>
    <n v="0.5"/>
    <n v="0.45555555555555555"/>
    <n v="4598.7804878048782"/>
    <n v="18.222222222222221"/>
    <n v="0"/>
    <n v="0"/>
    <x v="0"/>
    <n v="2189.2750000000001"/>
  </r>
  <r>
    <x v="3819"/>
    <x v="3819"/>
    <s v="anchors"/>
    <n v="3.29"/>
    <n v="1786"/>
    <n v="21"/>
    <n v="66.37"/>
    <s v="Fijaciones Norte SA"/>
    <n v="14"/>
    <n v="0.55000000000000004"/>
    <n v="0.23333333333333334"/>
    <n v="7654.2857142857138"/>
    <n v="10.266666666666667"/>
    <n v="0"/>
    <n v="0"/>
    <x v="0"/>
    <n v="3231.7669999999998"/>
  </r>
  <r>
    <x v="3820"/>
    <x v="3820"/>
    <s v="anchors"/>
    <n v="5.69"/>
    <n v="410"/>
    <n v="12"/>
    <n v="66.319999999999993"/>
    <s v="Fijaciones Norte SA"/>
    <n v="14"/>
    <n v="0.55000000000000004"/>
    <n v="0.13333333333333333"/>
    <n v="3075"/>
    <n v="5.8666666666666663"/>
    <n v="0"/>
    <n v="0"/>
    <x v="0"/>
    <n v="1283.095"/>
  </r>
  <r>
    <x v="3821"/>
    <x v="3821"/>
    <s v="fasteners"/>
    <n v="2.79"/>
    <n v="16"/>
    <n v="25"/>
    <n v="66.3"/>
    <s v="Tornillería Ibérica SL"/>
    <n v="10"/>
    <n v="0.5"/>
    <n v="0.27777777777777779"/>
    <n v="57.599999999999994"/>
    <n v="11.111111111111111"/>
    <n v="0"/>
    <n v="0"/>
    <x v="2"/>
    <n v="22.32"/>
  </r>
  <r>
    <x v="3822"/>
    <x v="3822"/>
    <s v="fasteners"/>
    <n v="6.59"/>
    <n v="821"/>
    <n v="10"/>
    <n v="66.3"/>
    <s v="Tornillería Ibérica SL"/>
    <n v="10"/>
    <n v="0.5"/>
    <n v="0.1111111111111111"/>
    <n v="7389"/>
    <n v="4.4444444444444446"/>
    <n v="0"/>
    <n v="0"/>
    <x v="0"/>
    <n v="2705.1950000000002"/>
  </r>
  <r>
    <x v="3823"/>
    <x v="3823"/>
    <s v="fasteners"/>
    <n v="66.22"/>
    <n v="1130"/>
    <n v="1"/>
    <n v="66.22"/>
    <s v="Tornillería Ibérica SL"/>
    <n v="10"/>
    <n v="0.5"/>
    <n v="1.1111111111111112E-2"/>
    <n v="101700"/>
    <n v="0.44444444444444448"/>
    <n v="0"/>
    <n v="0"/>
    <x v="0"/>
    <n v="37414.300000000003"/>
  </r>
  <r>
    <x v="3824"/>
    <x v="3824"/>
    <s v="fasteners"/>
    <n v="9.2899999999999991"/>
    <n v="839"/>
    <n v="7"/>
    <n v="66.150000000000006"/>
    <s v="Tornillería Ibérica SL"/>
    <n v="10"/>
    <n v="0.5"/>
    <n v="7.7777777777777779E-2"/>
    <n v="10787.142857142857"/>
    <n v="3.1111111111111112"/>
    <n v="0"/>
    <n v="0"/>
    <x v="0"/>
    <n v="3897.1550000000002"/>
  </r>
  <r>
    <x v="3825"/>
    <x v="3825"/>
    <s v="fasteners"/>
    <n v="8.69"/>
    <n v="1432"/>
    <n v="8"/>
    <n v="65.84"/>
    <s v="Tornillería Ibérica SL"/>
    <n v="10"/>
    <n v="0.5"/>
    <n v="8.8888888888888892E-2"/>
    <n v="16110"/>
    <n v="3.5555555555555558"/>
    <n v="0"/>
    <n v="0"/>
    <x v="0"/>
    <n v="6222.04"/>
  </r>
  <r>
    <x v="3826"/>
    <x v="3826"/>
    <s v="fasteners"/>
    <n v="2.99"/>
    <n v="1190"/>
    <n v="23"/>
    <n v="65.77"/>
    <s v="Tornillería Ibérica SL"/>
    <n v="10"/>
    <n v="0.5"/>
    <n v="0.25555555555555554"/>
    <n v="4656.521739130435"/>
    <n v="10.222222222222221"/>
    <n v="0"/>
    <n v="0"/>
    <x v="0"/>
    <n v="1779.05"/>
  </r>
  <r>
    <x v="3827"/>
    <x v="3827"/>
    <s v="fasteners"/>
    <n v="1.89"/>
    <n v="261"/>
    <n v="37"/>
    <n v="65.73"/>
    <s v="Tornillería Ibérica SL"/>
    <n v="10"/>
    <n v="0.5"/>
    <n v="0.41111111111111109"/>
    <n v="634.8648648648649"/>
    <n v="16.444444444444443"/>
    <n v="0"/>
    <n v="0"/>
    <x v="0"/>
    <n v="246.64500000000001"/>
  </r>
  <r>
    <x v="3828"/>
    <x v="3828"/>
    <s v="fasteners"/>
    <n v="30.96"/>
    <n v="19"/>
    <n v="2"/>
    <n v="65.64"/>
    <s v="Tornillería Ibérica SL"/>
    <n v="10"/>
    <n v="0.5"/>
    <n v="2.2222222222222223E-2"/>
    <n v="855"/>
    <n v="0.88888888888888895"/>
    <n v="0"/>
    <n v="0"/>
    <x v="0"/>
    <n v="294.12"/>
  </r>
  <r>
    <x v="3829"/>
    <x v="3829"/>
    <s v="fasteners"/>
    <n v="21.43"/>
    <n v="992"/>
    <n v="3"/>
    <n v="65.58"/>
    <s v="Tornillería Ibérica SL"/>
    <n v="10"/>
    <n v="0.5"/>
    <n v="3.3333333333333333E-2"/>
    <n v="29760"/>
    <n v="1.3333333333333333"/>
    <n v="0"/>
    <n v="0"/>
    <x v="0"/>
    <n v="10629.28"/>
  </r>
  <r>
    <x v="3830"/>
    <x v="3830"/>
    <s v="fasteners"/>
    <n v="31.83"/>
    <n v="618"/>
    <n v="2"/>
    <n v="65.569999999999993"/>
    <s v="Tornillería Ibérica SL"/>
    <n v="10"/>
    <n v="0.5"/>
    <n v="2.2222222222222223E-2"/>
    <n v="27810"/>
    <n v="0.88888888888888895"/>
    <n v="0"/>
    <n v="0"/>
    <x v="0"/>
    <n v="9835.4699999999993"/>
  </r>
  <r>
    <x v="3831"/>
    <x v="3831"/>
    <s v="fasteners"/>
    <n v="8.6300000000000008"/>
    <n v="575"/>
    <n v="8"/>
    <n v="65.42"/>
    <s v="Tornillería Ibérica SL"/>
    <n v="10"/>
    <n v="0.5"/>
    <n v="8.8888888888888892E-2"/>
    <n v="6468.75"/>
    <n v="3.5555555555555558"/>
    <n v="0"/>
    <n v="0"/>
    <x v="0"/>
    <n v="2481.125"/>
  </r>
  <r>
    <x v="3832"/>
    <x v="3832"/>
    <s v="fasteners"/>
    <n v="4.3899999999999997"/>
    <n v="1289"/>
    <n v="15"/>
    <n v="65.23"/>
    <s v="Tornillería Ibérica SL"/>
    <n v="10"/>
    <n v="0.5"/>
    <n v="0.16666666666666666"/>
    <n v="7734"/>
    <n v="6.6666666666666661"/>
    <n v="0"/>
    <n v="0"/>
    <x v="0"/>
    <n v="2829.355"/>
  </r>
  <r>
    <x v="3833"/>
    <x v="3833"/>
    <s v="fasteners"/>
    <n v="3.39"/>
    <n v="0"/>
    <n v="20"/>
    <n v="64.959999999999994"/>
    <s v="Tornillería Ibérica SL"/>
    <n v="10"/>
    <n v="0.5"/>
    <n v="0.22222222222222221"/>
    <n v="0"/>
    <n v="8.8888888888888893"/>
    <n v="9"/>
    <n v="15.255000000000001"/>
    <x v="3"/>
    <n v="0"/>
  </r>
  <r>
    <x v="3834"/>
    <x v="3834"/>
    <s v="fasteners"/>
    <n v="12.3"/>
    <n v="1638"/>
    <n v="7"/>
    <n v="64.930000000000007"/>
    <s v="Tornillería Ibérica SL"/>
    <n v="10"/>
    <n v="0.5"/>
    <n v="7.7777777777777779E-2"/>
    <n v="21060"/>
    <n v="3.1111111111111112"/>
    <n v="0"/>
    <n v="0"/>
    <x v="0"/>
    <n v="10073.700000000001"/>
  </r>
  <r>
    <x v="3835"/>
    <x v="3835"/>
    <s v="anchors"/>
    <n v="6.89"/>
    <n v="384"/>
    <n v="12"/>
    <n v="64.91"/>
    <s v="Fijaciones Norte SA"/>
    <n v="14"/>
    <n v="0.55000000000000004"/>
    <n v="0.13333333333333333"/>
    <n v="2880"/>
    <n v="5.8666666666666663"/>
    <n v="0"/>
    <n v="0"/>
    <x v="0"/>
    <n v="1455.1679999999999"/>
  </r>
  <r>
    <x v="3836"/>
    <x v="3836"/>
    <s v="fasteners"/>
    <n v="7.49"/>
    <n v="1867"/>
    <n v="9"/>
    <n v="64.86"/>
    <s v="Tornillería Ibérica SL"/>
    <n v="10"/>
    <n v="0.5"/>
    <n v="0.1"/>
    <n v="18670"/>
    <n v="4"/>
    <n v="0"/>
    <n v="0"/>
    <x v="0"/>
    <n v="6991.915"/>
  </r>
  <r>
    <x v="3837"/>
    <x v="3837"/>
    <s v="anchors"/>
    <n v="21.19"/>
    <n v="943"/>
    <n v="3"/>
    <n v="64.84"/>
    <s v="Fijaciones Norte SA"/>
    <n v="14"/>
    <n v="0.55000000000000004"/>
    <n v="3.3333333333333333E-2"/>
    <n v="28290"/>
    <n v="1.4666666666666666"/>
    <n v="0"/>
    <n v="0"/>
    <x v="0"/>
    <n v="10990.193499999999"/>
  </r>
  <r>
    <x v="3838"/>
    <x v="3838"/>
    <s v="fasteners"/>
    <n v="5.12"/>
    <n v="11"/>
    <n v="13"/>
    <n v="64.819999999999993"/>
    <s v="Tornillería Ibérica SL"/>
    <n v="10"/>
    <n v="0.5"/>
    <n v="0.14444444444444443"/>
    <n v="76.15384615384616"/>
    <n v="5.7777777777777768"/>
    <n v="0"/>
    <n v="0"/>
    <x v="2"/>
    <n v="28.16"/>
  </r>
  <r>
    <x v="3839"/>
    <x v="3839"/>
    <s v="fasteners"/>
    <n v="1.69"/>
    <n v="1772"/>
    <n v="41"/>
    <n v="64.81"/>
    <s v="Tornillería Ibérica SL"/>
    <n v="10"/>
    <n v="0.5"/>
    <n v="0.45555555555555555"/>
    <n v="3889.7560975609758"/>
    <n v="18.222222222222221"/>
    <n v="0"/>
    <n v="0"/>
    <x v="0"/>
    <n v="1497.34"/>
  </r>
  <r>
    <x v="3840"/>
    <x v="3840"/>
    <s v="fasteners"/>
    <n v="9.69"/>
    <n v="1860"/>
    <n v="7"/>
    <n v="64.709999999999994"/>
    <s v="Tornillería Ibérica SL"/>
    <n v="10"/>
    <n v="0.5"/>
    <n v="7.7777777777777779E-2"/>
    <n v="23914.285714285714"/>
    <n v="3.1111111111111112"/>
    <n v="0"/>
    <n v="0"/>
    <x v="0"/>
    <n v="9011.7000000000007"/>
  </r>
  <r>
    <x v="3841"/>
    <x v="3841"/>
    <s v="fasteners"/>
    <n v="4.3899999999999997"/>
    <n v="1444"/>
    <n v="15"/>
    <n v="64.53"/>
    <s v="Tornillería Ibérica SL"/>
    <n v="10"/>
    <n v="0.5"/>
    <n v="0.16666666666666666"/>
    <n v="8664"/>
    <n v="6.6666666666666661"/>
    <n v="0"/>
    <n v="0"/>
    <x v="0"/>
    <n v="3169.58"/>
  </r>
  <r>
    <x v="3842"/>
    <x v="3842"/>
    <s v="fasteners"/>
    <n v="17.52"/>
    <n v="2217"/>
    <n v="4"/>
    <n v="64.48"/>
    <s v="Tornillería Ibérica SL"/>
    <n v="10"/>
    <n v="0.5"/>
    <n v="4.4444444444444446E-2"/>
    <n v="49882.5"/>
    <n v="1.7777777777777779"/>
    <n v="0"/>
    <n v="0"/>
    <x v="0"/>
    <n v="19420.919999999998"/>
  </r>
  <r>
    <x v="3843"/>
    <x v="3843"/>
    <s v="fasteners"/>
    <n v="4.49"/>
    <n v="858"/>
    <n v="15"/>
    <n v="64.47"/>
    <s v="Tornillería Ibérica SL"/>
    <n v="10"/>
    <n v="0.5"/>
    <n v="0.16666666666666666"/>
    <n v="5148"/>
    <n v="6.6666666666666661"/>
    <n v="0"/>
    <n v="0"/>
    <x v="0"/>
    <n v="1926.21"/>
  </r>
  <r>
    <x v="3844"/>
    <x v="3844"/>
    <s v="fasteners"/>
    <n v="5.29"/>
    <n v="464"/>
    <n v="13"/>
    <n v="64.150000000000006"/>
    <s v="Tornillería Ibérica SL"/>
    <n v="10"/>
    <n v="0.5"/>
    <n v="0.14444444444444443"/>
    <n v="3212.3076923076928"/>
    <n v="5.7777777777777768"/>
    <n v="0"/>
    <n v="0"/>
    <x v="0"/>
    <n v="1227.28"/>
  </r>
  <r>
    <x v="3845"/>
    <x v="3845"/>
    <s v="fasteners"/>
    <n v="3.5"/>
    <n v="25"/>
    <n v="19"/>
    <n v="64.12"/>
    <s v="Tornillería Ibérica SL"/>
    <n v="10"/>
    <n v="0.5"/>
    <n v="0.21111111111111111"/>
    <n v="118.42105263157895"/>
    <n v="8.4444444444444446"/>
    <n v="0"/>
    <n v="0"/>
    <x v="2"/>
    <n v="43.75"/>
  </r>
  <r>
    <x v="3846"/>
    <x v="3846"/>
    <s v="fasteners"/>
    <n v="8"/>
    <n v="5"/>
    <n v="8"/>
    <n v="64"/>
    <s v="Tornillería Ibérica SL"/>
    <n v="10"/>
    <n v="0.5"/>
    <n v="8.8888888888888892E-2"/>
    <n v="56.25"/>
    <n v="3.5555555555555558"/>
    <n v="0"/>
    <n v="0"/>
    <x v="2"/>
    <n v="20"/>
  </r>
  <r>
    <x v="3847"/>
    <x v="3847"/>
    <s v="fasteners"/>
    <n v="6.19"/>
    <n v="602"/>
    <n v="11"/>
    <n v="63.96"/>
    <s v="Tornillería Ibérica SL"/>
    <n v="10"/>
    <n v="0.5"/>
    <n v="0.12222222222222222"/>
    <n v="4925.454545454546"/>
    <n v="4.8888888888888884"/>
    <n v="0"/>
    <n v="0"/>
    <x v="0"/>
    <n v="1863.19"/>
  </r>
  <r>
    <x v="3848"/>
    <x v="3848"/>
    <s v="fasteners"/>
    <n v="20.89"/>
    <n v="580"/>
    <n v="3"/>
    <n v="63.92"/>
    <s v="Tornillería Ibérica SL"/>
    <n v="10"/>
    <n v="0.5"/>
    <n v="3.3333333333333333E-2"/>
    <n v="17400"/>
    <n v="1.3333333333333333"/>
    <n v="0"/>
    <n v="0"/>
    <x v="0"/>
    <n v="6058.1"/>
  </r>
  <r>
    <x v="3849"/>
    <x v="3849"/>
    <s v="fasteners"/>
    <n v="1.39"/>
    <n v="121"/>
    <n v="47"/>
    <n v="63.91"/>
    <s v="Tornillería Ibérica SL"/>
    <n v="10"/>
    <n v="0.5"/>
    <n v="0.52222222222222225"/>
    <n v="231.70212765957444"/>
    <n v="20.888888888888889"/>
    <n v="0"/>
    <n v="0"/>
    <x v="0"/>
    <n v="84.094999999999999"/>
  </r>
  <r>
    <x v="3850"/>
    <x v="3850"/>
    <s v="fasteners"/>
    <n v="8.09"/>
    <n v="373"/>
    <n v="8"/>
    <n v="63.91"/>
    <s v="Tornillería Ibérica SL"/>
    <n v="10"/>
    <n v="0.5"/>
    <n v="8.8888888888888892E-2"/>
    <n v="4196.25"/>
    <n v="3.5555555555555558"/>
    <n v="0"/>
    <n v="0"/>
    <x v="0"/>
    <n v="1508.7850000000001"/>
  </r>
  <r>
    <x v="3851"/>
    <x v="3851"/>
    <s v="fasteners"/>
    <n v="6.59"/>
    <n v="0"/>
    <n v="10"/>
    <n v="63.65"/>
    <s v="Tornillería Ibérica SL"/>
    <n v="10"/>
    <n v="0.5"/>
    <n v="0.1111111111111111"/>
    <n v="0"/>
    <n v="4.4444444444444446"/>
    <n v="5"/>
    <n v="16.475000000000001"/>
    <x v="3"/>
    <n v="0"/>
  </r>
  <r>
    <x v="3852"/>
    <x v="3852"/>
    <s v="fasteners"/>
    <n v="63.64"/>
    <n v="311"/>
    <n v="1"/>
    <n v="63.64"/>
    <s v="Tornillería Ibérica SL"/>
    <n v="10"/>
    <n v="0.5"/>
    <n v="1.1111111111111112E-2"/>
    <n v="27990"/>
    <n v="0.44444444444444448"/>
    <n v="0"/>
    <n v="0"/>
    <x v="0"/>
    <n v="9896.02"/>
  </r>
  <r>
    <x v="3853"/>
    <x v="3853"/>
    <s v="fasteners"/>
    <n v="3.5"/>
    <n v="142"/>
    <n v="18"/>
    <n v="63.63"/>
    <s v="Tornillería Ibérica SL"/>
    <n v="10"/>
    <n v="0.5"/>
    <n v="0.2"/>
    <n v="710"/>
    <n v="8"/>
    <n v="0"/>
    <n v="0"/>
    <x v="0"/>
    <n v="248.5"/>
  </r>
  <r>
    <x v="3854"/>
    <x v="3854"/>
    <s v="fasteners"/>
    <n v="22.4"/>
    <n v="1251"/>
    <n v="3"/>
    <n v="63.62"/>
    <s v="Tornillería Ibérica SL"/>
    <n v="10"/>
    <n v="0.5"/>
    <n v="3.3333333333333333E-2"/>
    <n v="37530"/>
    <n v="1.3333333333333333"/>
    <n v="0"/>
    <n v="0"/>
    <x v="0"/>
    <n v="14011.2"/>
  </r>
  <r>
    <x v="3855"/>
    <x v="3855"/>
    <s v="fasteners"/>
    <n v="3.09"/>
    <n v="0"/>
    <n v="22"/>
    <n v="63.61"/>
    <s v="Tornillería Ibérica SL"/>
    <n v="10"/>
    <n v="0.5"/>
    <n v="0.24444444444444444"/>
    <n v="0"/>
    <n v="9.7777777777777768"/>
    <n v="10"/>
    <n v="15.45"/>
    <x v="3"/>
    <n v="0"/>
  </r>
  <r>
    <x v="3856"/>
    <x v="3856"/>
    <s v="fasteners"/>
    <n v="5.19"/>
    <n v="1602"/>
    <n v="13"/>
    <n v="63.58"/>
    <s v="Tornillería Ibérica SL"/>
    <n v="10"/>
    <n v="0.5"/>
    <n v="0.14444444444444443"/>
    <n v="11090.769230769232"/>
    <n v="5.7777777777777768"/>
    <n v="0"/>
    <n v="0"/>
    <x v="0"/>
    <n v="4157.1899999999996"/>
  </r>
  <r>
    <x v="3857"/>
    <x v="3857"/>
    <s v="fasteners"/>
    <n v="59.9"/>
    <n v="1162"/>
    <n v="1"/>
    <n v="63.49"/>
    <s v="Tornillería Ibérica SL"/>
    <n v="10"/>
    <n v="0.5"/>
    <n v="1.1111111111111112E-2"/>
    <n v="104580"/>
    <n v="0.44444444444444448"/>
    <n v="0"/>
    <n v="0"/>
    <x v="0"/>
    <n v="34801.9"/>
  </r>
  <r>
    <x v="3858"/>
    <x v="3858"/>
    <s v="fasteners"/>
    <n v="7"/>
    <n v="469"/>
    <n v="9"/>
    <n v="63.42"/>
    <s v="Tornillería Ibérica SL"/>
    <n v="10"/>
    <n v="0.5"/>
    <n v="0.1"/>
    <n v="4690"/>
    <n v="4"/>
    <n v="0"/>
    <n v="0"/>
    <x v="0"/>
    <n v="1641.5"/>
  </r>
  <r>
    <x v="3859"/>
    <x v="3859"/>
    <s v="fasteners"/>
    <n v="5.2"/>
    <n v="227"/>
    <n v="13"/>
    <n v="63.4"/>
    <s v="Tornillería Ibérica SL"/>
    <n v="10"/>
    <n v="0.5"/>
    <n v="0.14444444444444443"/>
    <n v="1571.5384615384617"/>
    <n v="5.7777777777777768"/>
    <n v="0"/>
    <n v="0"/>
    <x v="0"/>
    <n v="590.20000000000005"/>
  </r>
  <r>
    <x v="3860"/>
    <x v="3860"/>
    <s v="fasteners"/>
    <n v="4.49"/>
    <n v="81"/>
    <n v="14"/>
    <n v="63.4"/>
    <s v="Tornillería Ibérica SL"/>
    <n v="10"/>
    <n v="0.5"/>
    <n v="0.15555555555555556"/>
    <n v="520.71428571428567"/>
    <n v="6.2222222222222223"/>
    <n v="0"/>
    <n v="0"/>
    <x v="0"/>
    <n v="181.845"/>
  </r>
  <r>
    <x v="3861"/>
    <x v="3861"/>
    <s v="fasteners"/>
    <n v="22.29"/>
    <n v="0"/>
    <n v="3"/>
    <n v="63.31"/>
    <s v="Tornillería Ibérica SL"/>
    <n v="10"/>
    <n v="0.5"/>
    <n v="3.3333333333333333E-2"/>
    <n v="0"/>
    <n v="1.3333333333333333"/>
    <n v="2"/>
    <n v="22.29"/>
    <x v="3"/>
    <n v="0"/>
  </r>
  <r>
    <x v="3862"/>
    <x v="3862"/>
    <s v="fasteners"/>
    <n v="20.29"/>
    <n v="2120"/>
    <n v="3"/>
    <n v="63.31"/>
    <s v="Tornillería Ibérica SL"/>
    <n v="10"/>
    <n v="0.5"/>
    <n v="3.3333333333333333E-2"/>
    <n v="63600"/>
    <n v="1.3333333333333333"/>
    <n v="0"/>
    <n v="0"/>
    <x v="0"/>
    <n v="21507.4"/>
  </r>
  <r>
    <x v="3863"/>
    <x v="3863"/>
    <s v="fasteners"/>
    <n v="63.21"/>
    <n v="739"/>
    <n v="1"/>
    <n v="63.21"/>
    <s v="Tornillería Ibérica SL"/>
    <n v="10"/>
    <n v="0.5"/>
    <n v="1.1111111111111112E-2"/>
    <n v="66510"/>
    <n v="0.44444444444444448"/>
    <n v="0"/>
    <n v="0"/>
    <x v="0"/>
    <n v="23356.095000000001"/>
  </r>
  <r>
    <x v="3864"/>
    <x v="3864"/>
    <s v="fasteners"/>
    <n v="2.69"/>
    <n v="216"/>
    <n v="25"/>
    <n v="63.07"/>
    <s v="Tornillería Ibérica SL"/>
    <n v="10"/>
    <n v="0.5"/>
    <n v="0.27777777777777779"/>
    <n v="777.59999999999991"/>
    <n v="11.111111111111111"/>
    <n v="0"/>
    <n v="0"/>
    <x v="0"/>
    <n v="290.52"/>
  </r>
  <r>
    <x v="3865"/>
    <x v="3865"/>
    <s v="anchors"/>
    <n v="10.29"/>
    <n v="16"/>
    <n v="6"/>
    <n v="62.98"/>
    <s v="Fijaciones Norte SA"/>
    <n v="14"/>
    <n v="0.55000000000000004"/>
    <n v="6.6666666666666666E-2"/>
    <n v="240"/>
    <n v="2.9333333333333331"/>
    <n v="0"/>
    <n v="0"/>
    <x v="0"/>
    <n v="90.552000000000007"/>
  </r>
  <r>
    <x v="3866"/>
    <x v="3866"/>
    <s v="fasteners"/>
    <n v="11.09"/>
    <n v="1997"/>
    <n v="6"/>
    <n v="62.98"/>
    <s v="Tornillería Ibérica SL"/>
    <n v="10"/>
    <n v="0.5"/>
    <n v="6.6666666666666666E-2"/>
    <n v="29955"/>
    <n v="2.6666666666666665"/>
    <n v="0"/>
    <n v="0"/>
    <x v="0"/>
    <n v="11073.365"/>
  </r>
  <r>
    <x v="3867"/>
    <x v="3867"/>
    <s v="fasteners"/>
    <n v="59.3"/>
    <n v="17"/>
    <n v="1"/>
    <n v="62.86"/>
    <s v="Tornillería Ibérica SL"/>
    <n v="10"/>
    <n v="0.5"/>
    <n v="1.1111111111111112E-2"/>
    <n v="1530"/>
    <n v="0.44444444444444448"/>
    <n v="0"/>
    <n v="0"/>
    <x v="0"/>
    <n v="504.05"/>
  </r>
  <r>
    <x v="3868"/>
    <x v="3868"/>
    <s v="fasteners"/>
    <n v="3.59"/>
    <n v="17"/>
    <n v="18"/>
    <n v="62.45"/>
    <s v="Tornillería Ibérica SL"/>
    <n v="10"/>
    <n v="0.5"/>
    <n v="0.2"/>
    <n v="85"/>
    <n v="8"/>
    <n v="0"/>
    <n v="0"/>
    <x v="2"/>
    <n v="30.515000000000001"/>
  </r>
  <r>
    <x v="3869"/>
    <x v="3869"/>
    <s v="fasteners"/>
    <n v="1.39"/>
    <n v="1168"/>
    <n v="47"/>
    <n v="62.26"/>
    <s v="Tornillería Ibérica SL"/>
    <n v="10"/>
    <n v="0.5"/>
    <n v="0.52222222222222225"/>
    <n v="2236.5957446808511"/>
    <n v="20.888888888888889"/>
    <n v="0"/>
    <n v="0"/>
    <x v="0"/>
    <n v="811.76"/>
  </r>
  <r>
    <x v="3870"/>
    <x v="3870"/>
    <s v="fasteners"/>
    <n v="19.899999999999999"/>
    <n v="0"/>
    <n v="3"/>
    <n v="62.08"/>
    <s v="Tornillería Ibérica SL"/>
    <n v="10"/>
    <n v="0.5"/>
    <n v="3.3333333333333333E-2"/>
    <n v="0"/>
    <n v="1.3333333333333333"/>
    <n v="2"/>
    <n v="19.899999999999999"/>
    <x v="3"/>
    <n v="0"/>
  </r>
  <r>
    <x v="3871"/>
    <x v="3871"/>
    <s v="fasteners"/>
    <n v="6.4"/>
    <n v="791"/>
    <n v="10"/>
    <n v="62.08"/>
    <s v="Tornillería Ibérica SL"/>
    <n v="10"/>
    <n v="0.5"/>
    <n v="0.1111111111111111"/>
    <n v="7119"/>
    <n v="4.4444444444444446"/>
    <n v="0"/>
    <n v="0"/>
    <x v="0"/>
    <n v="2531.1999999999998"/>
  </r>
  <r>
    <x v="3872"/>
    <x v="3872"/>
    <s v="fasteners"/>
    <n v="20.69"/>
    <n v="1819"/>
    <n v="3"/>
    <n v="62.07"/>
    <s v="Tornillería Ibérica SL"/>
    <n v="10"/>
    <n v="0.5"/>
    <n v="3.3333333333333333E-2"/>
    <n v="54570"/>
    <n v="1.3333333333333333"/>
    <n v="0"/>
    <n v="0"/>
    <x v="0"/>
    <n v="18817.555"/>
  </r>
  <r>
    <x v="3873"/>
    <x v="3873"/>
    <s v="fasteners"/>
    <n v="4.8899999999999997"/>
    <n v="862"/>
    <n v="13"/>
    <n v="62.01"/>
    <s v="Tornillería Ibérica SL"/>
    <n v="10"/>
    <n v="0.5"/>
    <n v="0.14444444444444443"/>
    <n v="5967.6923076923085"/>
    <n v="5.7777777777777768"/>
    <n v="0"/>
    <n v="0"/>
    <x v="0"/>
    <n v="2107.59"/>
  </r>
  <r>
    <x v="3874"/>
    <x v="3874"/>
    <s v="fasteners"/>
    <n v="4.3899999999999997"/>
    <n v="453"/>
    <n v="15"/>
    <n v="62"/>
    <s v="Tornillería Ibérica SL"/>
    <n v="10"/>
    <n v="0.5"/>
    <n v="0.16666666666666666"/>
    <n v="2718"/>
    <n v="6.6666666666666661"/>
    <n v="0"/>
    <n v="0"/>
    <x v="0"/>
    <n v="994.33500000000004"/>
  </r>
  <r>
    <x v="3875"/>
    <x v="3875"/>
    <s v="anchors"/>
    <n v="2.39"/>
    <n v="827"/>
    <n v="28"/>
    <n v="61.93"/>
    <s v="Fijaciones Norte SA"/>
    <n v="14"/>
    <n v="0.55000000000000004"/>
    <n v="0.31111111111111112"/>
    <n v="2658.2142857142858"/>
    <n v="13.68888888888889"/>
    <n v="0"/>
    <n v="0"/>
    <x v="0"/>
    <n v="1087.0915"/>
  </r>
  <r>
    <x v="3876"/>
    <x v="3876"/>
    <s v="fasteners"/>
    <n v="3.19"/>
    <n v="889"/>
    <n v="20"/>
    <n v="61.84"/>
    <s v="Tornillería Ibérica SL"/>
    <n v="10"/>
    <n v="0.5"/>
    <n v="0.22222222222222221"/>
    <n v="4000.5"/>
    <n v="8.8888888888888893"/>
    <n v="0"/>
    <n v="0"/>
    <x v="0"/>
    <n v="1417.9549999999999"/>
  </r>
  <r>
    <x v="3877"/>
    <x v="3877"/>
    <s v="fasteners"/>
    <n v="9.0399999999999991"/>
    <n v="1596"/>
    <n v="8"/>
    <n v="61.71"/>
    <s v="Tornillería Ibérica SL"/>
    <n v="10"/>
    <n v="0.5"/>
    <n v="8.8888888888888892E-2"/>
    <n v="17955"/>
    <n v="3.5555555555555558"/>
    <n v="0"/>
    <n v="0"/>
    <x v="0"/>
    <n v="7213.92"/>
  </r>
  <r>
    <x v="3878"/>
    <x v="3878"/>
    <s v="fasteners"/>
    <n v="10.6"/>
    <n v="1895"/>
    <n v="7"/>
    <n v="61.56"/>
    <s v="Tornillería Ibérica SL"/>
    <n v="10"/>
    <n v="0.5"/>
    <n v="7.7777777777777779E-2"/>
    <n v="24364.285714285714"/>
    <n v="3.1111111111111112"/>
    <n v="0"/>
    <n v="0"/>
    <x v="0"/>
    <n v="10043.5"/>
  </r>
  <r>
    <x v="3879"/>
    <x v="3879"/>
    <s v="fasteners"/>
    <n v="12.16"/>
    <n v="76"/>
    <n v="5"/>
    <n v="61.53"/>
    <s v="Tornillería Ibérica SL"/>
    <n v="10"/>
    <n v="0.5"/>
    <n v="5.5555555555555552E-2"/>
    <n v="1368"/>
    <n v="2.2222222222222223"/>
    <n v="0"/>
    <n v="0"/>
    <x v="0"/>
    <n v="462.08"/>
  </r>
  <r>
    <x v="3880"/>
    <x v="3880"/>
    <s v="fasteners"/>
    <n v="20.5"/>
    <n v="215"/>
    <n v="3"/>
    <n v="61.5"/>
    <s v="Tornillería Ibérica SL"/>
    <n v="10"/>
    <n v="0.5"/>
    <n v="3.3333333333333333E-2"/>
    <n v="6450"/>
    <n v="1.3333333333333333"/>
    <n v="0"/>
    <n v="0"/>
    <x v="0"/>
    <n v="2203.75"/>
  </r>
  <r>
    <x v="3881"/>
    <x v="3881"/>
    <s v="fasteners"/>
    <n v="33.4"/>
    <n v="836"/>
    <n v="2"/>
    <n v="61.46"/>
    <s v="Tornillería Ibérica SL"/>
    <n v="10"/>
    <n v="0.5"/>
    <n v="2.2222222222222223E-2"/>
    <n v="37620"/>
    <n v="0.88888888888888895"/>
    <n v="0"/>
    <n v="0"/>
    <x v="0"/>
    <n v="13961.2"/>
  </r>
  <r>
    <x v="3882"/>
    <x v="3882"/>
    <s v="fasteners"/>
    <n v="12.33"/>
    <n v="977"/>
    <n v="5"/>
    <n v="61.4"/>
    <s v="Tornillería Ibérica SL"/>
    <n v="10"/>
    <n v="0.5"/>
    <n v="5.5555555555555552E-2"/>
    <n v="17586"/>
    <n v="2.2222222222222223"/>
    <n v="0"/>
    <n v="0"/>
    <x v="0"/>
    <n v="6023.2049999999999"/>
  </r>
  <r>
    <x v="3883"/>
    <x v="3883"/>
    <s v="fasteners"/>
    <n v="6.89"/>
    <n v="306"/>
    <n v="12"/>
    <n v="61.28"/>
    <s v="Tornillería Ibérica SL"/>
    <n v="10"/>
    <n v="0.5"/>
    <n v="0.13333333333333333"/>
    <n v="2295"/>
    <n v="5.333333333333333"/>
    <n v="0"/>
    <n v="0"/>
    <x v="0"/>
    <n v="1054.17"/>
  </r>
  <r>
    <x v="3884"/>
    <x v="3884"/>
    <s v="fasteners"/>
    <n v="12.69"/>
    <n v="0"/>
    <n v="5"/>
    <n v="61.15"/>
    <s v="Tornillería Ibérica SL"/>
    <n v="10"/>
    <n v="0.5"/>
    <n v="5.5555555555555552E-2"/>
    <n v="0"/>
    <n v="2.2222222222222223"/>
    <n v="3"/>
    <n v="19.035"/>
    <x v="3"/>
    <n v="0"/>
  </r>
  <r>
    <x v="3885"/>
    <x v="3885"/>
    <s v="fasteners"/>
    <n v="10.199999999999999"/>
    <n v="7"/>
    <n v="6"/>
    <n v="60.99"/>
    <s v="Tornillería Ibérica SL"/>
    <n v="10"/>
    <n v="0.5"/>
    <n v="6.6666666666666666E-2"/>
    <n v="105"/>
    <n v="2.6666666666666665"/>
    <n v="0"/>
    <n v="0"/>
    <x v="2"/>
    <n v="35.700000000000003"/>
  </r>
  <r>
    <x v="3886"/>
    <x v="3886"/>
    <s v="fasteners"/>
    <n v="1.69"/>
    <n v="0"/>
    <n v="38"/>
    <n v="60.96"/>
    <s v="Tornillería Ibérica SL"/>
    <n v="10"/>
    <n v="0.5"/>
    <n v="0.42222222222222222"/>
    <n v="0"/>
    <n v="16.888888888888889"/>
    <n v="17"/>
    <n v="14.365"/>
    <x v="3"/>
    <n v="0"/>
  </r>
  <r>
    <x v="3887"/>
    <x v="3887"/>
    <s v="fasteners"/>
    <n v="4.59"/>
    <n v="2009"/>
    <n v="14"/>
    <n v="60.93"/>
    <s v="Tornillería Ibérica SL"/>
    <n v="10"/>
    <n v="0.5"/>
    <n v="0.15555555555555556"/>
    <n v="12915"/>
    <n v="6.2222222222222223"/>
    <n v="0"/>
    <n v="0"/>
    <x v="0"/>
    <n v="4610.6549999999997"/>
  </r>
  <r>
    <x v="3888"/>
    <x v="3888"/>
    <s v="fasteners"/>
    <n v="4.79"/>
    <n v="170"/>
    <n v="13"/>
    <n v="60.86"/>
    <s v="Tornillería Ibérica SL"/>
    <n v="10"/>
    <n v="0.5"/>
    <n v="0.14444444444444443"/>
    <n v="1176.9230769230771"/>
    <n v="5.7777777777777768"/>
    <n v="0"/>
    <n v="0"/>
    <x v="0"/>
    <n v="407.15"/>
  </r>
  <r>
    <x v="3889"/>
    <x v="3889"/>
    <s v="fasteners"/>
    <n v="15.05"/>
    <n v="1503"/>
    <n v="4"/>
    <n v="60.8"/>
    <s v="Tornillería Ibérica SL"/>
    <n v="10"/>
    <n v="0.5"/>
    <n v="4.4444444444444446E-2"/>
    <n v="33817.5"/>
    <n v="1.7777777777777779"/>
    <n v="0"/>
    <n v="0"/>
    <x v="0"/>
    <n v="11310.075000000001"/>
  </r>
  <r>
    <x v="3890"/>
    <x v="3890"/>
    <s v="fasteners"/>
    <n v="28.6"/>
    <n v="2219"/>
    <n v="2"/>
    <n v="60.64"/>
    <s v="Tornillería Ibérica SL"/>
    <n v="10"/>
    <n v="0.5"/>
    <n v="2.2222222222222223E-2"/>
    <n v="99855"/>
    <n v="0.88888888888888895"/>
    <n v="0"/>
    <n v="0"/>
    <x v="0"/>
    <n v="31731.7"/>
  </r>
  <r>
    <x v="3891"/>
    <x v="3891"/>
    <s v="fasteners"/>
    <n v="1.69"/>
    <n v="0"/>
    <n v="45"/>
    <n v="60.6"/>
    <s v="Tornillería Ibérica SL"/>
    <n v="10"/>
    <n v="0.5"/>
    <n v="0.5"/>
    <n v="0"/>
    <n v="20"/>
    <n v="20"/>
    <n v="16.899999999999999"/>
    <x v="3"/>
    <n v="0"/>
  </r>
  <r>
    <x v="3892"/>
    <x v="3892"/>
    <s v="anchors"/>
    <n v="4.49"/>
    <n v="0"/>
    <n v="14"/>
    <n v="60.52"/>
    <s v="Fijaciones Norte SA"/>
    <n v="14"/>
    <n v="0.55000000000000004"/>
    <n v="0.15555555555555556"/>
    <n v="0"/>
    <n v="6.844444444444445"/>
    <n v="7"/>
    <n v="17.2865"/>
    <x v="3"/>
    <n v="0"/>
  </r>
  <r>
    <x v="3893"/>
    <x v="3893"/>
    <s v="fasteners"/>
    <n v="19.399999999999999"/>
    <n v="1740"/>
    <n v="3"/>
    <n v="60.52"/>
    <s v="Tornillería Ibérica SL"/>
    <n v="10"/>
    <n v="0.5"/>
    <n v="3.3333333333333333E-2"/>
    <n v="52200"/>
    <n v="1.3333333333333333"/>
    <n v="0"/>
    <n v="0"/>
    <x v="0"/>
    <n v="16878"/>
  </r>
  <r>
    <x v="3894"/>
    <x v="3894"/>
    <s v="fasteners"/>
    <n v="9.0500000000000007"/>
    <n v="950"/>
    <n v="8"/>
    <n v="60.48"/>
    <s v="Tornillería Ibérica SL"/>
    <n v="10"/>
    <n v="0.5"/>
    <n v="8.8888888888888892E-2"/>
    <n v="10687.5"/>
    <n v="3.5555555555555558"/>
    <n v="0"/>
    <n v="0"/>
    <x v="0"/>
    <n v="4298.75"/>
  </r>
  <r>
    <x v="3895"/>
    <x v="3895"/>
    <s v="fasteners"/>
    <n v="29.35"/>
    <n v="899"/>
    <n v="2"/>
    <n v="60.46"/>
    <s v="Tornillería Ibérica SL"/>
    <n v="10"/>
    <n v="0.5"/>
    <n v="2.2222222222222223E-2"/>
    <n v="40455"/>
    <n v="0.88888888888888895"/>
    <n v="0"/>
    <n v="0"/>
    <x v="0"/>
    <n v="13192.825000000001"/>
  </r>
  <r>
    <x v="3896"/>
    <x v="3896"/>
    <s v="fasteners"/>
    <n v="16.079999999999998"/>
    <n v="74"/>
    <n v="4"/>
    <n v="60.45"/>
    <s v="Tornillería Ibérica SL"/>
    <n v="10"/>
    <n v="0.5"/>
    <n v="4.4444444444444446E-2"/>
    <n v="1665"/>
    <n v="1.7777777777777779"/>
    <n v="0"/>
    <n v="0"/>
    <x v="0"/>
    <n v="594.96"/>
  </r>
  <r>
    <x v="3897"/>
    <x v="3897"/>
    <s v="fasteners"/>
    <n v="14"/>
    <n v="2140"/>
    <n v="5"/>
    <n v="60.36"/>
    <s v="Tornillería Ibérica SL"/>
    <n v="10"/>
    <n v="0.5"/>
    <n v="5.5555555555555552E-2"/>
    <n v="38520"/>
    <n v="2.2222222222222223"/>
    <n v="0"/>
    <n v="0"/>
    <x v="0"/>
    <n v="14980"/>
  </r>
  <r>
    <x v="3898"/>
    <x v="3898"/>
    <s v="fasteners"/>
    <n v="15.05"/>
    <n v="13"/>
    <n v="4"/>
    <n v="60.2"/>
    <s v="Tornillería Ibérica SL"/>
    <n v="10"/>
    <n v="0.5"/>
    <n v="4.4444444444444446E-2"/>
    <n v="292.5"/>
    <n v="1.7777777777777779"/>
    <n v="0"/>
    <n v="0"/>
    <x v="0"/>
    <n v="97.825000000000003"/>
  </r>
  <r>
    <x v="3899"/>
    <x v="3899"/>
    <s v="anchors"/>
    <n v="29.19"/>
    <n v="469"/>
    <n v="2"/>
    <n v="60.13"/>
    <s v="Fijaciones Norte SA"/>
    <n v="14"/>
    <n v="0.55000000000000004"/>
    <n v="2.2222222222222223E-2"/>
    <n v="21105"/>
    <n v="0.97777777777777786"/>
    <n v="0"/>
    <n v="0"/>
    <x v="0"/>
    <n v="7529.5604999999996"/>
  </r>
  <r>
    <x v="3900"/>
    <x v="3900"/>
    <s v="fasteners"/>
    <n v="10.19"/>
    <n v="85"/>
    <n v="6"/>
    <n v="60.11"/>
    <s v="Tornillería Ibérica SL"/>
    <n v="10"/>
    <n v="0.5"/>
    <n v="6.6666666666666666E-2"/>
    <n v="1275"/>
    <n v="2.6666666666666665"/>
    <n v="0"/>
    <n v="0"/>
    <x v="0"/>
    <n v="433.07499999999999"/>
  </r>
  <r>
    <x v="3901"/>
    <x v="3901"/>
    <s v="anchors"/>
    <n v="4.59"/>
    <n v="1245"/>
    <n v="14"/>
    <n v="60.1"/>
    <s v="Fijaciones Norte SA"/>
    <n v="14"/>
    <n v="0.55000000000000004"/>
    <n v="0.15555555555555556"/>
    <n v="8003.5714285714284"/>
    <n v="6.844444444444445"/>
    <n v="0"/>
    <n v="0"/>
    <x v="0"/>
    <n v="3143.0025000000001"/>
  </r>
  <r>
    <x v="3902"/>
    <x v="3902"/>
    <s v="anchors"/>
    <n v="3.89"/>
    <n v="197"/>
    <n v="16"/>
    <n v="59.99"/>
    <s v="Fijaciones Norte SA"/>
    <n v="14"/>
    <n v="0.55000000000000004"/>
    <n v="0.17777777777777778"/>
    <n v="1108.125"/>
    <n v="7.8222222222222229"/>
    <n v="0"/>
    <n v="0"/>
    <x v="0"/>
    <n v="421.48149999999998"/>
  </r>
  <r>
    <x v="3903"/>
    <x v="3903"/>
    <s v="fasteners"/>
    <n v="29.93"/>
    <n v="1644"/>
    <n v="2"/>
    <n v="59.86"/>
    <s v="Tornillería Ibérica SL"/>
    <n v="10"/>
    <n v="0.5"/>
    <n v="2.2222222222222223E-2"/>
    <n v="73980"/>
    <n v="0.88888888888888895"/>
    <n v="0"/>
    <n v="0"/>
    <x v="0"/>
    <n v="24602.46"/>
  </r>
  <r>
    <x v="3904"/>
    <x v="3904"/>
    <s v="fasteners"/>
    <n v="34.17"/>
    <n v="206"/>
    <n v="2"/>
    <n v="59.82"/>
    <s v="Tornillería Ibérica SL"/>
    <n v="10"/>
    <n v="0.5"/>
    <n v="2.2222222222222223E-2"/>
    <n v="9270"/>
    <n v="0.88888888888888895"/>
    <n v="0"/>
    <n v="0"/>
    <x v="0"/>
    <n v="3519.51"/>
  </r>
  <r>
    <x v="3905"/>
    <x v="3905"/>
    <s v="anchors"/>
    <n v="5.29"/>
    <n v="776"/>
    <n v="12"/>
    <n v="59.7"/>
    <s v="Fijaciones Norte SA"/>
    <n v="14"/>
    <n v="0.55000000000000004"/>
    <n v="0.13333333333333333"/>
    <n v="5820"/>
    <n v="5.8666666666666663"/>
    <n v="0"/>
    <n v="0"/>
    <x v="0"/>
    <n v="2257.7719999999999"/>
  </r>
  <r>
    <x v="3906"/>
    <x v="3906"/>
    <s v="fasteners"/>
    <n v="4.79"/>
    <n v="582"/>
    <n v="13"/>
    <n v="59.61"/>
    <s v="Tornillería Ibérica SL"/>
    <n v="10"/>
    <n v="0.5"/>
    <n v="0.14444444444444443"/>
    <n v="4029.2307692307695"/>
    <n v="5.7777777777777768"/>
    <n v="0"/>
    <n v="0"/>
    <x v="0"/>
    <n v="1393.89"/>
  </r>
  <r>
    <x v="3907"/>
    <x v="3907"/>
    <s v="anchors"/>
    <n v="12.49"/>
    <n v="1781"/>
    <n v="5"/>
    <n v="59.45"/>
    <s v="Fijaciones Norte SA"/>
    <n v="14"/>
    <n v="0.55000000000000004"/>
    <n v="5.5555555555555552E-2"/>
    <n v="32058"/>
    <n v="2.4444444444444442"/>
    <n v="0"/>
    <n v="0"/>
    <x v="0"/>
    <n v="12234.5795"/>
  </r>
  <r>
    <x v="3908"/>
    <x v="3908"/>
    <s v="anchors"/>
    <n v="4.1900000000000004"/>
    <n v="402"/>
    <n v="15"/>
    <n v="59.45"/>
    <s v="Fijaciones Norte SA"/>
    <n v="14"/>
    <n v="0.55000000000000004"/>
    <n v="0.16666666666666666"/>
    <n v="2412"/>
    <n v="7.333333333333333"/>
    <n v="0"/>
    <n v="0"/>
    <x v="0"/>
    <n v="926.40899999999999"/>
  </r>
  <r>
    <x v="3909"/>
    <x v="3909"/>
    <s v="anchors"/>
    <n v="2.99"/>
    <n v="1667"/>
    <n v="21"/>
    <n v="59.43"/>
    <s v="Fijaciones Norte SA"/>
    <n v="14"/>
    <n v="0.55000000000000004"/>
    <n v="0.23333333333333334"/>
    <n v="7144.2857142857138"/>
    <n v="10.266666666666667"/>
    <n v="0"/>
    <n v="0"/>
    <x v="0"/>
    <n v="2741.3815"/>
  </r>
  <r>
    <x v="3910"/>
    <x v="3910"/>
    <s v="fasteners"/>
    <n v="28.83"/>
    <n v="1711"/>
    <n v="2"/>
    <n v="59.39"/>
    <s v="Tornillería Ibérica SL"/>
    <n v="10"/>
    <n v="0.5"/>
    <n v="2.2222222222222223E-2"/>
    <n v="76995"/>
    <n v="0.88888888888888895"/>
    <n v="0"/>
    <n v="0"/>
    <x v="0"/>
    <n v="24664.064999999999"/>
  </r>
  <r>
    <x v="3911"/>
    <x v="3911"/>
    <s v="fasteners"/>
    <n v="19.489999999999998"/>
    <n v="0"/>
    <n v="3"/>
    <n v="59.25"/>
    <s v="Tornillería Ibérica SL"/>
    <n v="10"/>
    <n v="0.5"/>
    <n v="3.3333333333333333E-2"/>
    <n v="0"/>
    <n v="1.3333333333333333"/>
    <n v="2"/>
    <n v="19.489999999999998"/>
    <x v="3"/>
    <n v="0"/>
  </r>
  <r>
    <x v="3912"/>
    <x v="3912"/>
    <s v="fasteners"/>
    <n v="16.100000000000001"/>
    <n v="1165"/>
    <n v="4"/>
    <n v="59.24"/>
    <s v="Tornillería Ibérica SL"/>
    <n v="10"/>
    <n v="0.5"/>
    <n v="4.4444444444444446E-2"/>
    <n v="26212.5"/>
    <n v="1.7777777777777779"/>
    <n v="0"/>
    <n v="0"/>
    <x v="0"/>
    <n v="9378.25"/>
  </r>
  <r>
    <x v="3913"/>
    <x v="3913"/>
    <s v="fasteners"/>
    <n v="10.58"/>
    <n v="124"/>
    <n v="6"/>
    <n v="59.23"/>
    <s v="Tornillería Ibérica SL"/>
    <n v="10"/>
    <n v="0.5"/>
    <n v="6.6666666666666666E-2"/>
    <n v="1860"/>
    <n v="2.6666666666666665"/>
    <n v="0"/>
    <n v="0"/>
    <x v="0"/>
    <n v="655.96"/>
  </r>
  <r>
    <x v="3914"/>
    <x v="3914"/>
    <s v="fasteners"/>
    <n v="9.9"/>
    <n v="748"/>
    <n v="6"/>
    <n v="59.2"/>
    <s v="Tornillería Ibérica SL"/>
    <n v="10"/>
    <n v="0.5"/>
    <n v="6.6666666666666666E-2"/>
    <n v="11220"/>
    <n v="2.6666666666666665"/>
    <n v="0"/>
    <n v="0"/>
    <x v="0"/>
    <n v="3702.6"/>
  </r>
  <r>
    <x v="3915"/>
    <x v="3915"/>
    <s v="fasteners"/>
    <n v="12.4"/>
    <n v="726"/>
    <n v="5"/>
    <n v="59.03"/>
    <s v="Tornillería Ibérica SL"/>
    <n v="10"/>
    <n v="0.5"/>
    <n v="5.5555555555555552E-2"/>
    <n v="13068"/>
    <n v="2.2222222222222223"/>
    <n v="0"/>
    <n v="0"/>
    <x v="0"/>
    <n v="4501.2"/>
  </r>
  <r>
    <x v="3916"/>
    <x v="3916"/>
    <s v="anchors"/>
    <n v="15.69"/>
    <n v="640"/>
    <n v="4"/>
    <n v="58.98"/>
    <s v="Fijaciones Norte SA"/>
    <n v="14"/>
    <n v="0.55000000000000004"/>
    <n v="4.4444444444444446E-2"/>
    <n v="14400"/>
    <n v="1.9555555555555557"/>
    <n v="0"/>
    <n v="0"/>
    <x v="0"/>
    <n v="5522.88"/>
  </r>
  <r>
    <x v="3917"/>
    <x v="3917"/>
    <s v="fasteners"/>
    <n v="12.79"/>
    <n v="1317"/>
    <n v="5"/>
    <n v="58.85"/>
    <s v="Tornillería Ibérica SL"/>
    <n v="10"/>
    <n v="0.5"/>
    <n v="5.5555555555555552E-2"/>
    <n v="23706"/>
    <n v="2.2222222222222223"/>
    <n v="0"/>
    <n v="0"/>
    <x v="0"/>
    <n v="8422.2150000000001"/>
  </r>
  <r>
    <x v="3918"/>
    <x v="3918"/>
    <s v="anchors"/>
    <n v="33.590000000000003"/>
    <n v="1650"/>
    <n v="2"/>
    <n v="58.81"/>
    <s v="Fijaciones Norte SA"/>
    <n v="14"/>
    <n v="0.55000000000000004"/>
    <n v="2.2222222222222223E-2"/>
    <n v="74250"/>
    <n v="0.97777777777777786"/>
    <n v="0"/>
    <n v="0"/>
    <x v="0"/>
    <n v="30482.924999999999"/>
  </r>
  <r>
    <x v="3919"/>
    <x v="3919"/>
    <s v="fasteners"/>
    <n v="3.09"/>
    <n v="1757"/>
    <n v="20"/>
    <n v="58.68"/>
    <s v="Tornillería Ibérica SL"/>
    <n v="10"/>
    <n v="0.5"/>
    <n v="0.22222222222222221"/>
    <n v="7906.5"/>
    <n v="8.8888888888888893"/>
    <n v="0"/>
    <n v="0"/>
    <x v="0"/>
    <n v="2714.5650000000001"/>
  </r>
  <r>
    <x v="3920"/>
    <x v="3920"/>
    <s v="fasteners"/>
    <n v="4.99"/>
    <n v="764"/>
    <n v="12"/>
    <n v="58.68"/>
    <s v="Tornillería Ibérica SL"/>
    <n v="10"/>
    <n v="0.5"/>
    <n v="0.13333333333333333"/>
    <n v="5730"/>
    <n v="5.333333333333333"/>
    <n v="0"/>
    <n v="0"/>
    <x v="0"/>
    <n v="1906.18"/>
  </r>
  <r>
    <x v="3921"/>
    <x v="3921"/>
    <s v="fasteners"/>
    <n v="19.690000000000001"/>
    <n v="1432"/>
    <n v="3"/>
    <n v="58.67"/>
    <s v="Tornillería Ibérica SL"/>
    <n v="10"/>
    <n v="0.5"/>
    <n v="3.3333333333333333E-2"/>
    <n v="42960"/>
    <n v="1.3333333333333333"/>
    <n v="0"/>
    <n v="0"/>
    <x v="0"/>
    <n v="14098.04"/>
  </r>
  <r>
    <x v="3922"/>
    <x v="3922"/>
    <s v="fasteners"/>
    <n v="9.09"/>
    <n v="2111"/>
    <n v="7"/>
    <n v="58.52"/>
    <s v="Tornillería Ibérica SL"/>
    <n v="10"/>
    <n v="0.5"/>
    <n v="7.7777777777777779E-2"/>
    <n v="27141.428571428572"/>
    <n v="3.1111111111111112"/>
    <n v="0"/>
    <n v="0"/>
    <x v="0"/>
    <n v="9594.4950000000008"/>
  </r>
  <r>
    <x v="3923"/>
    <x v="3923"/>
    <s v="fasteners"/>
    <n v="3.59"/>
    <n v="25"/>
    <n v="17"/>
    <n v="58.42"/>
    <s v="Tornillería Ibérica SL"/>
    <n v="10"/>
    <n v="0.5"/>
    <n v="0.18888888888888888"/>
    <n v="132.35294117647058"/>
    <n v="7.5555555555555554"/>
    <n v="0"/>
    <n v="0"/>
    <x v="2"/>
    <n v="44.875"/>
  </r>
  <r>
    <x v="3924"/>
    <x v="3924"/>
    <s v="anchors"/>
    <n v="29.19"/>
    <n v="4"/>
    <n v="2"/>
    <n v="58.38"/>
    <s v="Fijaciones Norte SA"/>
    <n v="14"/>
    <n v="0.55000000000000004"/>
    <n v="2.2222222222222223E-2"/>
    <n v="180"/>
    <n v="0.97777777777777786"/>
    <n v="0"/>
    <n v="0"/>
    <x v="2"/>
    <n v="64.218000000000004"/>
  </r>
  <r>
    <x v="3925"/>
    <x v="3925"/>
    <s v="fasteners"/>
    <n v="6.09"/>
    <n v="2232"/>
    <n v="10"/>
    <n v="58.21"/>
    <s v="Tornillería Ibérica SL"/>
    <n v="10"/>
    <n v="0.5"/>
    <n v="0.1111111111111111"/>
    <n v="20088"/>
    <n v="4.4444444444444446"/>
    <n v="0"/>
    <n v="0"/>
    <x v="0"/>
    <n v="6796.44"/>
  </r>
  <r>
    <x v="3926"/>
    <x v="3926"/>
    <s v="fasteners"/>
    <n v="7.59"/>
    <n v="443"/>
    <n v="8"/>
    <n v="58.13"/>
    <s v="Tornillería Ibérica SL"/>
    <n v="10"/>
    <n v="0.5"/>
    <n v="8.8888888888888892E-2"/>
    <n v="4983.75"/>
    <n v="3.5555555555555558"/>
    <n v="0"/>
    <n v="0"/>
    <x v="0"/>
    <n v="1681.1849999999999"/>
  </r>
  <r>
    <x v="3927"/>
    <x v="3927"/>
    <s v="fasteners"/>
    <n v="4.8899999999999997"/>
    <n v="1506"/>
    <n v="12"/>
    <n v="57.89"/>
    <s v="Tornillería Ibérica SL"/>
    <n v="10"/>
    <n v="0.5"/>
    <n v="0.13333333333333333"/>
    <n v="11295"/>
    <n v="5.333333333333333"/>
    <n v="0"/>
    <n v="0"/>
    <x v="0"/>
    <n v="3682.17"/>
  </r>
  <r>
    <x v="3928"/>
    <x v="3928"/>
    <s v="fasteners"/>
    <n v="5.12"/>
    <n v="468"/>
    <n v="11"/>
    <n v="57.87"/>
    <s v="Tornillería Ibérica SL"/>
    <n v="10"/>
    <n v="0.5"/>
    <n v="0.12222222222222222"/>
    <n v="3829.090909090909"/>
    <n v="4.8888888888888884"/>
    <n v="0"/>
    <n v="0"/>
    <x v="0"/>
    <n v="1198.08"/>
  </r>
  <r>
    <x v="3929"/>
    <x v="3929"/>
    <s v="fasteners"/>
    <n v="6.59"/>
    <n v="0"/>
    <n v="9"/>
    <n v="57.86"/>
    <s v="Tornillería Ibérica SL"/>
    <n v="10"/>
    <n v="0.5"/>
    <n v="0.1"/>
    <n v="0"/>
    <n v="4"/>
    <n v="4"/>
    <n v="13.18"/>
    <x v="3"/>
    <n v="0"/>
  </r>
  <r>
    <x v="3930"/>
    <x v="3930"/>
    <s v="fasteners"/>
    <n v="9.7899999999999991"/>
    <n v="63"/>
    <n v="6"/>
    <n v="57.77"/>
    <s v="Tornillería Ibérica SL"/>
    <n v="10"/>
    <n v="0.5"/>
    <n v="6.6666666666666666E-2"/>
    <n v="945"/>
    <n v="2.6666666666666665"/>
    <n v="0"/>
    <n v="0"/>
    <x v="0"/>
    <n v="308.38499999999999"/>
  </r>
  <r>
    <x v="3931"/>
    <x v="3931"/>
    <s v="fasteners"/>
    <n v="5.09"/>
    <n v="810"/>
    <n v="12"/>
    <n v="57.7"/>
    <s v="Tornillería Ibérica SL"/>
    <n v="10"/>
    <n v="0.5"/>
    <n v="0.13333333333333333"/>
    <n v="6075"/>
    <n v="5.333333333333333"/>
    <n v="0"/>
    <n v="0"/>
    <x v="0"/>
    <n v="2061.4499999999998"/>
  </r>
  <r>
    <x v="3932"/>
    <x v="3932"/>
    <s v="fasteners"/>
    <n v="14.36"/>
    <n v="1580"/>
    <n v="4"/>
    <n v="57.44"/>
    <s v="Tornillería Ibérica SL"/>
    <n v="10"/>
    <n v="0.5"/>
    <n v="4.4444444444444446E-2"/>
    <n v="35550"/>
    <n v="1.7777777777777779"/>
    <n v="0"/>
    <n v="0"/>
    <x v="0"/>
    <n v="11344.4"/>
  </r>
  <r>
    <x v="3933"/>
    <x v="3933"/>
    <s v="fasteners"/>
    <n v="4.3"/>
    <n v="1002"/>
    <n v="14"/>
    <n v="57.4"/>
    <s v="Tornillería Ibérica SL"/>
    <n v="10"/>
    <n v="0.5"/>
    <n v="0.15555555555555556"/>
    <n v="6441.4285714285716"/>
    <n v="6.2222222222222223"/>
    <n v="0"/>
    <n v="0"/>
    <x v="0"/>
    <n v="2154.3000000000002"/>
  </r>
  <r>
    <x v="3934"/>
    <x v="3934"/>
    <s v="fasteners"/>
    <n v="20.190000000000001"/>
    <n v="416"/>
    <n v="3"/>
    <n v="57.33"/>
    <s v="Tornillería Ibérica SL"/>
    <n v="10"/>
    <n v="0.5"/>
    <n v="3.3333333333333333E-2"/>
    <n v="12480"/>
    <n v="1.3333333333333333"/>
    <n v="0"/>
    <n v="0"/>
    <x v="0"/>
    <n v="4199.5200000000004"/>
  </r>
  <r>
    <x v="3935"/>
    <x v="3935"/>
    <s v="fasteners"/>
    <n v="11.15"/>
    <n v="21"/>
    <n v="5"/>
    <n v="57.09"/>
    <s v="Tornillería Ibérica SL"/>
    <n v="10"/>
    <n v="0.5"/>
    <n v="5.5555555555555552E-2"/>
    <n v="378"/>
    <n v="2.2222222222222223"/>
    <n v="0"/>
    <n v="0"/>
    <x v="0"/>
    <n v="117.075"/>
  </r>
  <r>
    <x v="3936"/>
    <x v="3936"/>
    <s v="fasteners"/>
    <n v="28.5"/>
    <n v="355"/>
    <n v="2"/>
    <n v="57"/>
    <s v="Tornillería Ibérica SL"/>
    <n v="10"/>
    <n v="0.5"/>
    <n v="2.2222222222222223E-2"/>
    <n v="15975"/>
    <n v="0.88888888888888895"/>
    <n v="0"/>
    <n v="0"/>
    <x v="0"/>
    <n v="5058.75"/>
  </r>
  <r>
    <x v="3937"/>
    <x v="3937"/>
    <s v="fasteners"/>
    <n v="5.09"/>
    <n v="1107"/>
    <n v="12"/>
    <n v="56.98"/>
    <s v="Tornillería Ibérica SL"/>
    <n v="10"/>
    <n v="0.5"/>
    <n v="0.13333333333333333"/>
    <n v="8302.5"/>
    <n v="5.333333333333333"/>
    <n v="0"/>
    <n v="0"/>
    <x v="0"/>
    <n v="2817.3150000000001"/>
  </r>
  <r>
    <x v="3938"/>
    <x v="3938"/>
    <s v="fasteners"/>
    <n v="9.48"/>
    <n v="1641"/>
    <n v="6"/>
    <n v="56.88"/>
    <s v="Tornillería Ibérica SL"/>
    <n v="10"/>
    <n v="0.5"/>
    <n v="6.6666666666666666E-2"/>
    <n v="24615"/>
    <n v="2.6666666666666665"/>
    <n v="0"/>
    <n v="0"/>
    <x v="0"/>
    <n v="7778.34"/>
  </r>
  <r>
    <x v="3939"/>
    <x v="3939"/>
    <s v="fasteners"/>
    <n v="7.49"/>
    <n v="573"/>
    <n v="8"/>
    <n v="56.77"/>
    <s v="Tornillería Ibérica SL"/>
    <n v="10"/>
    <n v="0.5"/>
    <n v="8.8888888888888892E-2"/>
    <n v="6446.25"/>
    <n v="3.5555555555555558"/>
    <n v="0"/>
    <n v="0"/>
    <x v="0"/>
    <n v="2145.8850000000002"/>
  </r>
  <r>
    <x v="3940"/>
    <x v="3940"/>
    <s v="anchors"/>
    <n v="4.59"/>
    <n v="1981"/>
    <n v="13"/>
    <n v="56.62"/>
    <s v="Fijaciones Norte SA"/>
    <n v="14"/>
    <n v="0.55000000000000004"/>
    <n v="0.14444444444444443"/>
    <n v="13714.615384615387"/>
    <n v="6.3555555555555552"/>
    <n v="0"/>
    <n v="0"/>
    <x v="0"/>
    <n v="5001.0344999999998"/>
  </r>
  <r>
    <x v="3941"/>
    <x v="3941"/>
    <s v="fasteners"/>
    <n v="15.05"/>
    <n v="0"/>
    <n v="4"/>
    <n v="56.6"/>
    <s v="Tornillería Ibérica SL"/>
    <n v="10"/>
    <n v="0.5"/>
    <n v="4.4444444444444446E-2"/>
    <n v="0"/>
    <n v="1.7777777777777779"/>
    <n v="2"/>
    <n v="15.05"/>
    <x v="3"/>
    <n v="0"/>
  </r>
  <r>
    <x v="3942"/>
    <x v="3942"/>
    <s v="fasteners"/>
    <n v="19.38"/>
    <n v="234"/>
    <n v="3"/>
    <n v="56.59"/>
    <s v="Tornillería Ibérica SL"/>
    <n v="10"/>
    <n v="0.5"/>
    <n v="3.3333333333333333E-2"/>
    <n v="7020"/>
    <n v="1.3333333333333333"/>
    <n v="0"/>
    <n v="0"/>
    <x v="0"/>
    <n v="2267.46"/>
  </r>
  <r>
    <x v="3943"/>
    <x v="3943"/>
    <s v="fasteners"/>
    <n v="2.39"/>
    <n v="218"/>
    <n v="25"/>
    <n v="56.56"/>
    <s v="Tornillería Ibérica SL"/>
    <n v="10"/>
    <n v="0.5"/>
    <n v="0.27777777777777779"/>
    <n v="784.8"/>
    <n v="11.111111111111111"/>
    <n v="0"/>
    <n v="0"/>
    <x v="0"/>
    <n v="260.51"/>
  </r>
  <r>
    <x v="3944"/>
    <x v="3944"/>
    <s v="fasteners"/>
    <n v="5.65"/>
    <n v="573"/>
    <n v="10"/>
    <n v="56.5"/>
    <s v="Tornillería Ibérica SL"/>
    <n v="10"/>
    <n v="0.5"/>
    <n v="0.1111111111111111"/>
    <n v="5157"/>
    <n v="4.4444444444444446"/>
    <n v="0"/>
    <n v="0"/>
    <x v="0"/>
    <n v="1618.7249999999999"/>
  </r>
  <r>
    <x v="3945"/>
    <x v="3945"/>
    <s v="anchors"/>
    <n v="4.99"/>
    <n v="1683"/>
    <n v="12"/>
    <n v="56.28"/>
    <s v="Fijaciones Norte SA"/>
    <n v="14"/>
    <n v="0.55000000000000004"/>
    <n v="0.13333333333333333"/>
    <n v="12622.5"/>
    <n v="5.8666666666666663"/>
    <n v="0"/>
    <n v="0"/>
    <x v="0"/>
    <n v="4618.9934999999996"/>
  </r>
  <r>
    <x v="3946"/>
    <x v="3946"/>
    <s v="fasteners"/>
    <n v="56.2"/>
    <n v="1400"/>
    <n v="1"/>
    <n v="56.2"/>
    <s v="Tornillería Ibérica SL"/>
    <n v="10"/>
    <n v="0.5"/>
    <n v="1.1111111111111112E-2"/>
    <n v="126000"/>
    <n v="0.44444444444444448"/>
    <n v="0"/>
    <n v="0"/>
    <x v="0"/>
    <n v="39340"/>
  </r>
  <r>
    <x v="3947"/>
    <x v="3947"/>
    <s v="fasteners"/>
    <n v="7.39"/>
    <n v="1797"/>
    <n v="8"/>
    <n v="56.17"/>
    <s v="Tornillería Ibérica SL"/>
    <n v="10"/>
    <n v="0.5"/>
    <n v="8.8888888888888892E-2"/>
    <n v="20216.25"/>
    <n v="3.5555555555555558"/>
    <n v="0"/>
    <n v="0"/>
    <x v="0"/>
    <n v="6639.915"/>
  </r>
  <r>
    <x v="3948"/>
    <x v="3948"/>
    <s v="fasteners"/>
    <n v="3.5"/>
    <n v="962"/>
    <n v="17"/>
    <n v="56.14"/>
    <s v="Tornillería Ibérica SL"/>
    <n v="10"/>
    <n v="0.5"/>
    <n v="0.18888888888888888"/>
    <n v="5092.9411764705883"/>
    <n v="7.5555555555555554"/>
    <n v="0"/>
    <n v="0"/>
    <x v="0"/>
    <n v="1683.5"/>
  </r>
  <r>
    <x v="3949"/>
    <x v="3949"/>
    <s v="fasteners"/>
    <n v="13.6"/>
    <n v="2180"/>
    <n v="4"/>
    <n v="56.04"/>
    <s v="Tornillería Ibérica SL"/>
    <n v="10"/>
    <n v="0.5"/>
    <n v="4.4444444444444446E-2"/>
    <n v="49050"/>
    <n v="1.7777777777777779"/>
    <n v="0"/>
    <n v="0"/>
    <x v="0"/>
    <n v="14824"/>
  </r>
  <r>
    <x v="3950"/>
    <x v="3950"/>
    <s v="fasteners"/>
    <n v="5.95"/>
    <n v="16"/>
    <n v="10"/>
    <n v="56.02"/>
    <s v="Tornillería Ibérica SL"/>
    <n v="10"/>
    <n v="0.5"/>
    <n v="0.1111111111111111"/>
    <n v="144"/>
    <n v="4.4444444444444446"/>
    <n v="0"/>
    <n v="0"/>
    <x v="2"/>
    <n v="47.6"/>
  </r>
  <r>
    <x v="3951"/>
    <x v="3951"/>
    <s v="anchors"/>
    <n v="13.79"/>
    <n v="1028"/>
    <n v="4"/>
    <n v="55.99"/>
    <s v="Fijaciones Norte SA"/>
    <n v="14"/>
    <n v="0.55000000000000004"/>
    <n v="4.4444444444444446E-2"/>
    <n v="23130"/>
    <n v="1.9555555555555557"/>
    <n v="0"/>
    <n v="0"/>
    <x v="0"/>
    <n v="7796.866"/>
  </r>
  <r>
    <x v="3952"/>
    <x v="3952"/>
    <s v="fasteners"/>
    <n v="11.76"/>
    <n v="613"/>
    <n v="5"/>
    <n v="55.98"/>
    <s v="Tornillería Ibérica SL"/>
    <n v="10"/>
    <n v="0.5"/>
    <n v="5.5555555555555552E-2"/>
    <n v="11034"/>
    <n v="2.2222222222222223"/>
    <n v="0"/>
    <n v="0"/>
    <x v="0"/>
    <n v="3604.44"/>
  </r>
  <r>
    <x v="3953"/>
    <x v="3953"/>
    <s v="fasteners"/>
    <n v="3.2"/>
    <n v="1336"/>
    <n v="17"/>
    <n v="55.92"/>
    <s v="Tornillería Ibérica SL"/>
    <n v="10"/>
    <n v="0.5"/>
    <n v="0.18888888888888888"/>
    <n v="7072.9411764705883"/>
    <n v="7.5555555555555554"/>
    <n v="0"/>
    <n v="0"/>
    <x v="0"/>
    <n v="2137.6"/>
  </r>
  <r>
    <x v="3954"/>
    <x v="3954"/>
    <s v="fasteners"/>
    <n v="4.6900000000000004"/>
    <n v="62"/>
    <n v="12"/>
    <n v="55.9"/>
    <s v="Tornillería Ibérica SL"/>
    <n v="10"/>
    <n v="0.5"/>
    <n v="0.13333333333333333"/>
    <n v="465"/>
    <n v="5.333333333333333"/>
    <n v="0"/>
    <n v="0"/>
    <x v="0"/>
    <n v="145.38999999999999"/>
  </r>
  <r>
    <x v="3955"/>
    <x v="3955"/>
    <s v="fasteners"/>
    <n v="18.2"/>
    <n v="664"/>
    <n v="3"/>
    <n v="55.69"/>
    <s v="Tornillería Ibérica SL"/>
    <n v="10"/>
    <n v="0.5"/>
    <n v="3.3333333333333333E-2"/>
    <n v="19920"/>
    <n v="1.3333333333333333"/>
    <n v="0"/>
    <n v="0"/>
    <x v="0"/>
    <n v="6042.4"/>
  </r>
  <r>
    <x v="3956"/>
    <x v="3956"/>
    <s v="anchors"/>
    <n v="6.49"/>
    <n v="92"/>
    <n v="9"/>
    <n v="55.68"/>
    <s v="Fijaciones Norte SA"/>
    <n v="14"/>
    <n v="0.55000000000000004"/>
    <n v="0.1"/>
    <n v="920"/>
    <n v="4.4000000000000004"/>
    <n v="0"/>
    <n v="0"/>
    <x v="0"/>
    <n v="328.39400000000001"/>
  </r>
  <r>
    <x v="3957"/>
    <x v="3957"/>
    <s v="fasteners"/>
    <n v="32.700000000000003"/>
    <n v="1730"/>
    <n v="2"/>
    <n v="55.6"/>
    <s v="Tornillería Ibérica SL"/>
    <n v="10"/>
    <n v="0.5"/>
    <n v="2.2222222222222223E-2"/>
    <n v="77850"/>
    <n v="0.88888888888888895"/>
    <n v="0"/>
    <n v="0"/>
    <x v="0"/>
    <n v="28285.5"/>
  </r>
  <r>
    <x v="3958"/>
    <x v="3958"/>
    <s v="fasteners"/>
    <n v="23.25"/>
    <n v="0"/>
    <n v="3"/>
    <n v="55.43"/>
    <s v="Tornillería Ibérica SL"/>
    <n v="10"/>
    <n v="0.5"/>
    <n v="3.3333333333333333E-2"/>
    <n v="0"/>
    <n v="1.3333333333333333"/>
    <n v="2"/>
    <n v="23.25"/>
    <x v="3"/>
    <n v="0"/>
  </r>
  <r>
    <x v="3959"/>
    <x v="3959"/>
    <s v="fasteners"/>
    <n v="30.03"/>
    <n v="2079"/>
    <n v="2"/>
    <n v="55.26"/>
    <s v="Tornillería Ibérica SL"/>
    <n v="10"/>
    <n v="0.5"/>
    <n v="2.2222222222222223E-2"/>
    <n v="93555"/>
    <n v="0.88888888888888895"/>
    <n v="0"/>
    <n v="0"/>
    <x v="0"/>
    <n v="31216.185000000001"/>
  </r>
  <r>
    <x v="3960"/>
    <x v="3960"/>
    <s v="fasteners"/>
    <n v="7.8"/>
    <n v="519"/>
    <n v="8"/>
    <n v="54.88"/>
    <s v="Tornillería Ibérica SL"/>
    <n v="10"/>
    <n v="0.5"/>
    <n v="8.8888888888888892E-2"/>
    <n v="5838.75"/>
    <n v="3.5555555555555558"/>
    <n v="0"/>
    <n v="0"/>
    <x v="0"/>
    <n v="2024.1"/>
  </r>
  <r>
    <x v="3961"/>
    <x v="3961"/>
    <s v="fasteners"/>
    <n v="5.39"/>
    <n v="606"/>
    <n v="10"/>
    <n v="54.86"/>
    <s v="Tornillería Ibérica SL"/>
    <n v="10"/>
    <n v="0.5"/>
    <n v="0.1111111111111111"/>
    <n v="5454"/>
    <n v="4.4444444444444446"/>
    <n v="0"/>
    <n v="0"/>
    <x v="0"/>
    <n v="1633.17"/>
  </r>
  <r>
    <x v="3962"/>
    <x v="3962"/>
    <s v="fasteners"/>
    <n v="13.69"/>
    <n v="997"/>
    <n v="4"/>
    <n v="54.76"/>
    <s v="Tornillería Ibérica SL"/>
    <n v="10"/>
    <n v="0.5"/>
    <n v="4.4444444444444446E-2"/>
    <n v="22432.5"/>
    <n v="1.7777777777777779"/>
    <n v="0"/>
    <n v="0"/>
    <x v="0"/>
    <n v="6824.4650000000001"/>
  </r>
  <r>
    <x v="3963"/>
    <x v="3963"/>
    <s v="fasteners"/>
    <n v="8.09"/>
    <n v="2133"/>
    <n v="7"/>
    <n v="54.68"/>
    <s v="Tornillería Ibérica SL"/>
    <n v="10"/>
    <n v="0.5"/>
    <n v="7.7777777777777779E-2"/>
    <n v="27424.285714285714"/>
    <n v="3.1111111111111112"/>
    <n v="0"/>
    <n v="0"/>
    <x v="0"/>
    <n v="8627.9850000000006"/>
  </r>
  <r>
    <x v="3964"/>
    <x v="3964"/>
    <s v="fasteners"/>
    <n v="13.45"/>
    <n v="1269"/>
    <n v="4"/>
    <n v="54.61"/>
    <s v="Tornillería Ibérica SL"/>
    <n v="10"/>
    <n v="0.5"/>
    <n v="4.4444444444444446E-2"/>
    <n v="28552.5"/>
    <n v="1.7777777777777779"/>
    <n v="0"/>
    <n v="0"/>
    <x v="0"/>
    <n v="8534.0249999999996"/>
  </r>
  <r>
    <x v="3965"/>
    <x v="3965"/>
    <s v="fasteners"/>
    <n v="54.58"/>
    <n v="16"/>
    <n v="1"/>
    <n v="54.58"/>
    <s v="Tornillería Ibérica SL"/>
    <n v="10"/>
    <n v="0.5"/>
    <n v="1.1111111111111112E-2"/>
    <n v="1440"/>
    <n v="0.44444444444444448"/>
    <n v="0"/>
    <n v="0"/>
    <x v="0"/>
    <n v="436.64"/>
  </r>
  <r>
    <x v="3966"/>
    <x v="3966"/>
    <s v="fasteners"/>
    <n v="2.29"/>
    <n v="804"/>
    <n v="25"/>
    <n v="54.55"/>
    <s v="Tornillería Ibérica SL"/>
    <n v="10"/>
    <n v="0.5"/>
    <n v="0.27777777777777779"/>
    <n v="2894.4"/>
    <n v="11.111111111111111"/>
    <n v="0"/>
    <n v="0"/>
    <x v="0"/>
    <n v="920.58"/>
  </r>
  <r>
    <x v="3967"/>
    <x v="3967"/>
    <s v="fasteners"/>
    <n v="14.2"/>
    <n v="723"/>
    <n v="4"/>
    <n v="54.52"/>
    <s v="Tornillería Ibérica SL"/>
    <n v="10"/>
    <n v="0.5"/>
    <n v="4.4444444444444446E-2"/>
    <n v="16267.5"/>
    <n v="1.7777777777777779"/>
    <n v="0"/>
    <n v="0"/>
    <x v="0"/>
    <n v="5133.3"/>
  </r>
  <r>
    <x v="3968"/>
    <x v="3968"/>
    <s v="fasteners"/>
    <n v="2.29"/>
    <n v="1608"/>
    <n v="24"/>
    <n v="54.52"/>
    <s v="Tornillería Ibérica SL"/>
    <n v="10"/>
    <n v="0.5"/>
    <n v="0.26666666666666666"/>
    <n v="6030"/>
    <n v="10.666666666666666"/>
    <n v="0"/>
    <n v="0"/>
    <x v="0"/>
    <n v="1841.16"/>
  </r>
  <r>
    <x v="3969"/>
    <x v="3969"/>
    <s v="fasteners"/>
    <n v="19.39"/>
    <n v="990"/>
    <n v="3"/>
    <n v="54.45"/>
    <s v="Tornillería Ibérica SL"/>
    <n v="10"/>
    <n v="0.5"/>
    <n v="3.3333333333333333E-2"/>
    <n v="29700"/>
    <n v="1.3333333333333333"/>
    <n v="0"/>
    <n v="0"/>
    <x v="0"/>
    <n v="9598.0499999999993"/>
  </r>
  <r>
    <x v="3970"/>
    <x v="3970"/>
    <s v="fasteners"/>
    <n v="11.43"/>
    <n v="1536"/>
    <n v="5"/>
    <n v="54.2"/>
    <s v="Tornillería Ibérica SL"/>
    <n v="10"/>
    <n v="0.5"/>
    <n v="5.5555555555555552E-2"/>
    <n v="27648"/>
    <n v="2.2222222222222223"/>
    <n v="0"/>
    <n v="0"/>
    <x v="0"/>
    <n v="8778.24"/>
  </r>
  <r>
    <x v="3971"/>
    <x v="3971"/>
    <s v="fasteners"/>
    <n v="7"/>
    <n v="1044"/>
    <n v="8"/>
    <n v="54.18"/>
    <s v="Tornillería Ibérica SL"/>
    <n v="10"/>
    <n v="0.5"/>
    <n v="8.8888888888888892E-2"/>
    <n v="11745"/>
    <n v="3.5555555555555558"/>
    <n v="0"/>
    <n v="0"/>
    <x v="0"/>
    <n v="3654"/>
  </r>
  <r>
    <x v="3972"/>
    <x v="3972"/>
    <s v="fasteners"/>
    <n v="8.7899999999999991"/>
    <n v="1580"/>
    <n v="8"/>
    <n v="53.86"/>
    <s v="Tornillería Ibérica SL"/>
    <n v="10"/>
    <n v="0.5"/>
    <n v="8.8888888888888892E-2"/>
    <n v="17775"/>
    <n v="3.5555555555555558"/>
    <n v="0"/>
    <n v="0"/>
    <x v="0"/>
    <n v="6944.1"/>
  </r>
  <r>
    <x v="3973"/>
    <x v="3973"/>
    <s v="fasteners"/>
    <n v="5.09"/>
    <n v="786"/>
    <n v="11"/>
    <n v="53.64"/>
    <s v="Tornillería Ibérica SL"/>
    <n v="10"/>
    <n v="0.5"/>
    <n v="0.12222222222222222"/>
    <n v="6430.909090909091"/>
    <n v="4.8888888888888884"/>
    <n v="0"/>
    <n v="0"/>
    <x v="0"/>
    <n v="2000.37"/>
  </r>
  <r>
    <x v="3974"/>
    <x v="3974"/>
    <s v="fasteners"/>
    <n v="53.5"/>
    <n v="594"/>
    <n v="1"/>
    <n v="53.5"/>
    <s v="Tornillería Ibérica SL"/>
    <n v="10"/>
    <n v="0.5"/>
    <n v="1.1111111111111112E-2"/>
    <n v="53460"/>
    <n v="0.44444444444444448"/>
    <n v="0"/>
    <n v="0"/>
    <x v="0"/>
    <n v="15889.5"/>
  </r>
  <r>
    <x v="3975"/>
    <x v="3975"/>
    <s v="fasteners"/>
    <n v="17.8"/>
    <n v="1617"/>
    <n v="3"/>
    <n v="53.4"/>
    <s v="Tornillería Ibérica SL"/>
    <n v="10"/>
    <n v="0.5"/>
    <n v="3.3333333333333333E-2"/>
    <n v="48510"/>
    <n v="1.3333333333333333"/>
    <n v="0"/>
    <n v="0"/>
    <x v="0"/>
    <n v="14391.3"/>
  </r>
  <r>
    <x v="3976"/>
    <x v="3976"/>
    <s v="fasteners"/>
    <n v="6.89"/>
    <n v="290"/>
    <n v="8"/>
    <n v="53.19"/>
    <s v="Tornillería Ibérica SL"/>
    <n v="10"/>
    <n v="0.5"/>
    <n v="8.8888888888888892E-2"/>
    <n v="3262.5"/>
    <n v="3.5555555555555558"/>
    <n v="0"/>
    <n v="0"/>
    <x v="0"/>
    <n v="999.05"/>
  </r>
  <r>
    <x v="3977"/>
    <x v="3977"/>
    <s v="fasteners"/>
    <n v="3.69"/>
    <n v="451"/>
    <n v="15"/>
    <n v="53.17"/>
    <s v="Tornillería Ibérica SL"/>
    <n v="10"/>
    <n v="0.5"/>
    <n v="0.16666666666666666"/>
    <n v="2706"/>
    <n v="6.6666666666666661"/>
    <n v="0"/>
    <n v="0"/>
    <x v="0"/>
    <n v="832.09500000000003"/>
  </r>
  <r>
    <x v="3978"/>
    <x v="3978"/>
    <s v="fasteners"/>
    <n v="0.99"/>
    <n v="735"/>
    <n v="57"/>
    <n v="52.95"/>
    <s v="Tornillería Ibérica SL"/>
    <n v="10"/>
    <n v="0.5"/>
    <n v="0.6333333333333333"/>
    <n v="1160.5263157894738"/>
    <n v="25.333333333333332"/>
    <n v="0"/>
    <n v="0"/>
    <x v="0"/>
    <n v="363.82499999999999"/>
  </r>
  <r>
    <x v="3979"/>
    <x v="3979"/>
    <s v="fasteners"/>
    <n v="17.29"/>
    <n v="1802"/>
    <n v="3"/>
    <n v="52.91"/>
    <s v="Tornillería Ibérica SL"/>
    <n v="10"/>
    <n v="0.5"/>
    <n v="3.3333333333333333E-2"/>
    <n v="54060"/>
    <n v="1.3333333333333333"/>
    <n v="0"/>
    <n v="0"/>
    <x v="0"/>
    <n v="15578.29"/>
  </r>
  <r>
    <x v="3980"/>
    <x v="3980"/>
    <s v="anchors"/>
    <n v="26.39"/>
    <n v="2014"/>
    <n v="2"/>
    <n v="52.78"/>
    <s v="Fijaciones Norte SA"/>
    <n v="14"/>
    <n v="0.55000000000000004"/>
    <n v="2.2222222222222223E-2"/>
    <n v="90630"/>
    <n v="0.97777777777777786"/>
    <n v="0"/>
    <n v="0"/>
    <x v="0"/>
    <n v="29232.203000000001"/>
  </r>
  <r>
    <x v="3981"/>
    <x v="3981"/>
    <s v="fasteners"/>
    <n v="13.8"/>
    <n v="2097"/>
    <n v="4"/>
    <n v="52.73"/>
    <s v="Tornillería Ibérica SL"/>
    <n v="10"/>
    <n v="0.5"/>
    <n v="4.4444444444444446E-2"/>
    <n v="47182.5"/>
    <n v="1.7777777777777779"/>
    <n v="0"/>
    <n v="0"/>
    <x v="0"/>
    <n v="14469.3"/>
  </r>
  <r>
    <x v="3982"/>
    <x v="3982"/>
    <s v="fasteners"/>
    <n v="6.6"/>
    <n v="448"/>
    <n v="8"/>
    <n v="52.67"/>
    <s v="Tornillería Ibérica SL"/>
    <n v="10"/>
    <n v="0.5"/>
    <n v="8.8888888888888892E-2"/>
    <n v="5040"/>
    <n v="3.5555555555555558"/>
    <n v="0"/>
    <n v="0"/>
    <x v="0"/>
    <n v="1478.4"/>
  </r>
  <r>
    <x v="3983"/>
    <x v="3983"/>
    <s v="fasteners"/>
    <n v="7"/>
    <n v="2031"/>
    <n v="8"/>
    <n v="52.64"/>
    <s v="Tornillería Ibérica SL"/>
    <n v="10"/>
    <n v="0.5"/>
    <n v="8.8888888888888892E-2"/>
    <n v="22848.75"/>
    <n v="3.5555555555555558"/>
    <n v="0"/>
    <n v="0"/>
    <x v="0"/>
    <n v="7108.5"/>
  </r>
  <r>
    <x v="3984"/>
    <x v="3984"/>
    <s v="fasteners"/>
    <n v="24.83"/>
    <n v="1946"/>
    <n v="2"/>
    <n v="52.64"/>
    <s v="Tornillería Ibérica SL"/>
    <n v="10"/>
    <n v="0.5"/>
    <n v="2.2222222222222223E-2"/>
    <n v="87570"/>
    <n v="0.88888888888888895"/>
    <n v="0"/>
    <n v="0"/>
    <x v="0"/>
    <n v="24159.59"/>
  </r>
  <r>
    <x v="3985"/>
    <x v="3985"/>
    <s v="fasteners"/>
    <n v="3.5"/>
    <n v="519"/>
    <n v="15"/>
    <n v="52.43"/>
    <s v="Tornillería Ibérica SL"/>
    <n v="10"/>
    <n v="0.5"/>
    <n v="0.16666666666666666"/>
    <n v="3114"/>
    <n v="6.6666666666666661"/>
    <n v="0"/>
    <n v="0"/>
    <x v="0"/>
    <n v="908.25"/>
  </r>
  <r>
    <x v="3986"/>
    <x v="3986"/>
    <s v="fasteners"/>
    <n v="3.5"/>
    <n v="21"/>
    <n v="15"/>
    <n v="52.36"/>
    <s v="Tornillería Ibérica SL"/>
    <n v="10"/>
    <n v="0.5"/>
    <n v="0.16666666666666666"/>
    <n v="126"/>
    <n v="6.6666666666666661"/>
    <n v="0"/>
    <n v="0"/>
    <x v="2"/>
    <n v="36.75"/>
  </r>
  <r>
    <x v="3987"/>
    <x v="3987"/>
    <s v="anchors"/>
    <n v="2.4900000000000002"/>
    <n v="1993"/>
    <n v="21"/>
    <n v="52.34"/>
    <s v="Fijaciones Norte SA"/>
    <n v="14"/>
    <n v="0.55000000000000004"/>
    <n v="0.23333333333333334"/>
    <n v="8541.4285714285706"/>
    <n v="10.266666666666667"/>
    <n v="0"/>
    <n v="0"/>
    <x v="0"/>
    <n v="2729.4135000000001"/>
  </r>
  <r>
    <x v="3988"/>
    <x v="3988"/>
    <s v="fasteners"/>
    <n v="9.98"/>
    <n v="1510"/>
    <n v="5"/>
    <n v="52.3"/>
    <s v="Tornillería Ibérica SL"/>
    <n v="10"/>
    <n v="0.5"/>
    <n v="5.5555555555555552E-2"/>
    <n v="27180"/>
    <n v="2.2222222222222223"/>
    <n v="0"/>
    <n v="0"/>
    <x v="0"/>
    <n v="7534.9"/>
  </r>
  <r>
    <x v="3989"/>
    <x v="3989"/>
    <s v="fasteners"/>
    <n v="18.93"/>
    <n v="23"/>
    <n v="3"/>
    <n v="52.26"/>
    <s v="Tornillería Ibérica SL"/>
    <n v="10"/>
    <n v="0.5"/>
    <n v="3.3333333333333333E-2"/>
    <n v="690"/>
    <n v="1.3333333333333333"/>
    <n v="0"/>
    <n v="0"/>
    <x v="0"/>
    <n v="217.69499999999999"/>
  </r>
  <r>
    <x v="3990"/>
    <x v="3990"/>
    <s v="fasteners"/>
    <n v="9"/>
    <n v="2080"/>
    <n v="6"/>
    <n v="52.2"/>
    <s v="Tornillería Ibérica SL"/>
    <n v="10"/>
    <n v="0.5"/>
    <n v="6.6666666666666666E-2"/>
    <n v="31200"/>
    <n v="2.6666666666666665"/>
    <n v="0"/>
    <n v="0"/>
    <x v="0"/>
    <n v="9360"/>
  </r>
  <r>
    <x v="3991"/>
    <x v="3991"/>
    <s v="anchors"/>
    <n v="9.19"/>
    <n v="165"/>
    <n v="6"/>
    <n v="52.18"/>
    <s v="Fijaciones Norte SA"/>
    <n v="14"/>
    <n v="0.55000000000000004"/>
    <n v="6.6666666666666666E-2"/>
    <n v="2475"/>
    <n v="2.9333333333333331"/>
    <n v="0"/>
    <n v="0"/>
    <x v="0"/>
    <n v="833.99249999999995"/>
  </r>
  <r>
    <x v="3992"/>
    <x v="3992"/>
    <s v="fasteners"/>
    <n v="7"/>
    <n v="1265"/>
    <n v="9"/>
    <n v="52.11"/>
    <s v="Tornillería Ibérica SL"/>
    <n v="10"/>
    <n v="0.5"/>
    <n v="0.1"/>
    <n v="12650"/>
    <n v="4"/>
    <n v="0"/>
    <n v="0"/>
    <x v="0"/>
    <n v="4427.5"/>
  </r>
  <r>
    <x v="3993"/>
    <x v="3993"/>
    <s v="fasteners"/>
    <n v="3.69"/>
    <n v="1879"/>
    <n v="15"/>
    <n v="52.05"/>
    <s v="Tornillería Ibérica SL"/>
    <n v="10"/>
    <n v="0.5"/>
    <n v="0.16666666666666666"/>
    <n v="11274"/>
    <n v="6.6666666666666661"/>
    <n v="0"/>
    <n v="0"/>
    <x v="0"/>
    <n v="3466.7550000000001"/>
  </r>
  <r>
    <x v="3994"/>
    <x v="3994"/>
    <s v="fasteners"/>
    <n v="26.98"/>
    <n v="1030"/>
    <n v="2"/>
    <n v="51.8"/>
    <s v="Tornillería Ibérica SL"/>
    <n v="10"/>
    <n v="0.5"/>
    <n v="2.2222222222222223E-2"/>
    <n v="46350"/>
    <n v="0.88888888888888895"/>
    <n v="0"/>
    <n v="0"/>
    <x v="0"/>
    <n v="13894.7"/>
  </r>
  <r>
    <x v="3995"/>
    <x v="3995"/>
    <s v="fasteners"/>
    <n v="12.95"/>
    <n v="0"/>
    <n v="4"/>
    <n v="51.8"/>
    <s v="Tornillería Ibérica SL"/>
    <n v="10"/>
    <n v="0.5"/>
    <n v="4.4444444444444446E-2"/>
    <n v="0"/>
    <n v="1.7777777777777779"/>
    <n v="2"/>
    <n v="12.95"/>
    <x v="3"/>
    <n v="0"/>
  </r>
  <r>
    <x v="3996"/>
    <x v="3996"/>
    <s v="fasteners"/>
    <n v="3.39"/>
    <n v="673"/>
    <n v="16"/>
    <n v="51.74"/>
    <s v="Tornillería Ibérica SL"/>
    <n v="10"/>
    <n v="0.5"/>
    <n v="0.17777777777777778"/>
    <n v="3785.625"/>
    <n v="7.1111111111111116"/>
    <n v="0"/>
    <n v="0"/>
    <x v="0"/>
    <n v="1140.7349999999999"/>
  </r>
  <r>
    <x v="3997"/>
    <x v="3997"/>
    <s v="fasteners"/>
    <n v="6.19"/>
    <n v="274"/>
    <n v="9"/>
    <n v="51.71"/>
    <s v="Tornillería Ibérica SL"/>
    <n v="10"/>
    <n v="0.5"/>
    <n v="0.1"/>
    <n v="2740"/>
    <n v="4"/>
    <n v="0"/>
    <n v="0"/>
    <x v="0"/>
    <n v="848.03"/>
  </r>
  <r>
    <x v="3998"/>
    <x v="3998"/>
    <s v="fasteners"/>
    <n v="2.19"/>
    <n v="1107"/>
    <n v="25"/>
    <n v="51.64"/>
    <s v="Tornillería Ibérica SL"/>
    <n v="10"/>
    <n v="0.5"/>
    <n v="0.27777777777777779"/>
    <n v="3985.2"/>
    <n v="11.111111111111111"/>
    <n v="0"/>
    <n v="0"/>
    <x v="0"/>
    <n v="1212.165"/>
  </r>
  <r>
    <x v="3999"/>
    <x v="3999"/>
    <s v="fasteners"/>
    <n v="1.89"/>
    <n v="1167"/>
    <n v="29"/>
    <n v="51.58"/>
    <s v="Tornillería Ibérica SL"/>
    <n v="10"/>
    <n v="0.5"/>
    <n v="0.32222222222222224"/>
    <n v="3621.7241379310344"/>
    <n v="12.888888888888889"/>
    <n v="0"/>
    <n v="0"/>
    <x v="0"/>
    <n v="1102.8150000000001"/>
  </r>
  <r>
    <x v="4000"/>
    <x v="4000"/>
    <s v="fasteners"/>
    <n v="4.9000000000000004"/>
    <n v="1953"/>
    <n v="11"/>
    <n v="51.56"/>
    <s v="Tornillería Ibérica SL"/>
    <n v="10"/>
    <n v="0.5"/>
    <n v="0.12222222222222222"/>
    <n v="15979.09090909091"/>
    <n v="4.8888888888888884"/>
    <n v="0"/>
    <n v="0"/>
    <x v="0"/>
    <n v="4784.8500000000004"/>
  </r>
  <r>
    <x v="4001"/>
    <x v="4001"/>
    <s v="fasteners"/>
    <n v="3.59"/>
    <n v="915"/>
    <n v="15"/>
    <n v="51.46"/>
    <s v="Tornillería Ibérica SL"/>
    <n v="10"/>
    <n v="0.5"/>
    <n v="0.16666666666666666"/>
    <n v="5490"/>
    <n v="6.6666666666666661"/>
    <n v="0"/>
    <n v="0"/>
    <x v="0"/>
    <n v="1642.425"/>
  </r>
  <r>
    <x v="4002"/>
    <x v="4002"/>
    <s v="fasteners"/>
    <n v="17.05"/>
    <n v="456"/>
    <n v="3"/>
    <n v="51.15"/>
    <s v="Tornillería Ibérica SL"/>
    <n v="10"/>
    <n v="0.5"/>
    <n v="3.3333333333333333E-2"/>
    <n v="13680"/>
    <n v="1.3333333333333333"/>
    <n v="0"/>
    <n v="0"/>
    <x v="0"/>
    <n v="3887.4"/>
  </r>
  <r>
    <x v="4003"/>
    <x v="4003"/>
    <s v="fasteners"/>
    <n v="6.29"/>
    <n v="397"/>
    <n v="8"/>
    <n v="51.08"/>
    <s v="Tornillería Ibérica SL"/>
    <n v="10"/>
    <n v="0.5"/>
    <n v="8.8888888888888892E-2"/>
    <n v="4466.25"/>
    <n v="3.5555555555555558"/>
    <n v="0"/>
    <n v="0"/>
    <x v="0"/>
    <n v="1248.5650000000001"/>
  </r>
  <r>
    <x v="4004"/>
    <x v="4004"/>
    <s v="fasteners"/>
    <n v="13.29"/>
    <n v="1346"/>
    <n v="4"/>
    <n v="51.04"/>
    <s v="Tornillería Ibérica SL"/>
    <n v="10"/>
    <n v="0.5"/>
    <n v="4.4444444444444446E-2"/>
    <n v="30285"/>
    <n v="1.7777777777777779"/>
    <n v="0"/>
    <n v="0"/>
    <x v="0"/>
    <n v="8944.17"/>
  </r>
  <r>
    <x v="4005"/>
    <x v="4005"/>
    <s v="fasteners"/>
    <n v="13.29"/>
    <n v="1575"/>
    <n v="4"/>
    <n v="51.04"/>
    <s v="Tornillería Ibérica SL"/>
    <n v="10"/>
    <n v="0.5"/>
    <n v="4.4444444444444446E-2"/>
    <n v="35437.5"/>
    <n v="1.7777777777777779"/>
    <n v="0"/>
    <n v="0"/>
    <x v="0"/>
    <n v="10465.875"/>
  </r>
  <r>
    <x v="4006"/>
    <x v="4006"/>
    <s v="fasteners"/>
    <n v="10.199999999999999"/>
    <n v="1456"/>
    <n v="5"/>
    <n v="51"/>
    <s v="Tornillería Ibérica SL"/>
    <n v="10"/>
    <n v="0.5"/>
    <n v="5.5555555555555552E-2"/>
    <n v="26208"/>
    <n v="2.2222222222222223"/>
    <n v="0"/>
    <n v="0"/>
    <x v="0"/>
    <n v="7425.6"/>
  </r>
  <r>
    <x v="4007"/>
    <x v="4007"/>
    <s v="fasteners"/>
    <n v="6.2"/>
    <n v="205"/>
    <n v="11"/>
    <n v="50.96"/>
    <s v="Tornillería Ibérica SL"/>
    <n v="10"/>
    <n v="0.5"/>
    <n v="0.12222222222222222"/>
    <n v="1677.2727272727273"/>
    <n v="4.8888888888888884"/>
    <n v="0"/>
    <n v="0"/>
    <x v="0"/>
    <n v="635.5"/>
  </r>
  <r>
    <x v="4008"/>
    <x v="4008"/>
    <s v="fasteners"/>
    <n v="8.4"/>
    <n v="144"/>
    <n v="6"/>
    <n v="50.9"/>
    <s v="Tornillería Ibérica SL"/>
    <n v="10"/>
    <n v="0.5"/>
    <n v="6.6666666666666666E-2"/>
    <n v="2160"/>
    <n v="2.6666666666666665"/>
    <n v="0"/>
    <n v="0"/>
    <x v="0"/>
    <n v="604.79999999999995"/>
  </r>
  <r>
    <x v="4009"/>
    <x v="4009"/>
    <s v="fasteners"/>
    <n v="2.39"/>
    <n v="812"/>
    <n v="22"/>
    <n v="50.77"/>
    <s v="Tornillería Ibérica SL"/>
    <n v="10"/>
    <n v="0.5"/>
    <n v="0.24444444444444444"/>
    <n v="3321.818181818182"/>
    <n v="9.7777777777777768"/>
    <n v="0"/>
    <n v="0"/>
    <x v="0"/>
    <n v="970.34"/>
  </r>
  <r>
    <x v="4010"/>
    <x v="4010"/>
    <s v="fasteners"/>
    <n v="4.1900000000000004"/>
    <n v="1709"/>
    <n v="13"/>
    <n v="50.73"/>
    <s v="Tornillería Ibérica SL"/>
    <n v="10"/>
    <n v="0.5"/>
    <n v="0.14444444444444443"/>
    <n v="11831.538461538463"/>
    <n v="5.7777777777777768"/>
    <n v="0"/>
    <n v="0"/>
    <x v="0"/>
    <n v="3580.355"/>
  </r>
  <r>
    <x v="4011"/>
    <x v="4011"/>
    <s v="fasteners"/>
    <n v="3.09"/>
    <n v="1158"/>
    <n v="17"/>
    <n v="50.66"/>
    <s v="Tornillería Ibérica SL"/>
    <n v="10"/>
    <n v="0.5"/>
    <n v="0.18888888888888888"/>
    <n v="6130.588235294118"/>
    <n v="7.5555555555555554"/>
    <n v="0"/>
    <n v="0"/>
    <x v="0"/>
    <n v="1789.11"/>
  </r>
  <r>
    <x v="4012"/>
    <x v="4012"/>
    <s v="fasteners"/>
    <n v="6.59"/>
    <n v="645"/>
    <n v="8"/>
    <n v="50.6"/>
    <s v="Tornillería Ibérica SL"/>
    <n v="10"/>
    <n v="0.5"/>
    <n v="8.8888888888888892E-2"/>
    <n v="7256.25"/>
    <n v="3.5555555555555558"/>
    <n v="0"/>
    <n v="0"/>
    <x v="0"/>
    <n v="2125.2750000000001"/>
  </r>
  <r>
    <x v="4013"/>
    <x v="4013"/>
    <s v="fasteners"/>
    <n v="12.46"/>
    <n v="0"/>
    <n v="4"/>
    <n v="50.59"/>
    <s v="Tornillería Ibérica SL"/>
    <n v="10"/>
    <n v="0.5"/>
    <n v="4.4444444444444446E-2"/>
    <n v="0"/>
    <n v="1.7777777777777779"/>
    <n v="2"/>
    <n v="12.46"/>
    <x v="3"/>
    <n v="0"/>
  </r>
  <r>
    <x v="4014"/>
    <x v="4014"/>
    <s v="fasteners"/>
    <n v="4.7"/>
    <n v="1586"/>
    <n v="11"/>
    <n v="50.56"/>
    <s v="Tornillería Ibérica SL"/>
    <n v="10"/>
    <n v="0.5"/>
    <n v="0.12222222222222222"/>
    <n v="12976.363636363636"/>
    <n v="4.8888888888888884"/>
    <n v="0"/>
    <n v="0"/>
    <x v="0"/>
    <n v="3727.1"/>
  </r>
  <r>
    <x v="4015"/>
    <x v="4015"/>
    <s v="fasteners"/>
    <n v="6.03"/>
    <n v="2216"/>
    <n v="9"/>
    <n v="50.43"/>
    <s v="Tornillería Ibérica SL"/>
    <n v="10"/>
    <n v="0.5"/>
    <n v="0.1"/>
    <n v="22160"/>
    <n v="4"/>
    <n v="0"/>
    <n v="0"/>
    <x v="0"/>
    <n v="6681.24"/>
  </r>
  <r>
    <x v="4016"/>
    <x v="4016"/>
    <s v="fasteners"/>
    <n v="10.59"/>
    <n v="1491"/>
    <n v="5"/>
    <n v="50.4"/>
    <s v="Tornillería Ibérica SL"/>
    <n v="10"/>
    <n v="0.5"/>
    <n v="5.5555555555555552E-2"/>
    <n v="26838"/>
    <n v="2.2222222222222223"/>
    <n v="0"/>
    <n v="0"/>
    <x v="0"/>
    <n v="7894.8450000000003"/>
  </r>
  <r>
    <x v="4017"/>
    <x v="4017"/>
    <s v="fasteners"/>
    <n v="7.73"/>
    <n v="2084"/>
    <n v="7"/>
    <n v="50.39"/>
    <s v="Tornillería Ibérica SL"/>
    <n v="10"/>
    <n v="0.5"/>
    <n v="7.7777777777777779E-2"/>
    <n v="26794.285714285714"/>
    <n v="3.1111111111111112"/>
    <n v="0"/>
    <n v="0"/>
    <x v="0"/>
    <n v="8054.66"/>
  </r>
  <r>
    <x v="4018"/>
    <x v="4018"/>
    <s v="fasteners"/>
    <n v="7.19"/>
    <n v="948"/>
    <n v="7"/>
    <n v="50.33"/>
    <s v="Tornillería Ibérica SL"/>
    <n v="10"/>
    <n v="0.5"/>
    <n v="7.7777777777777779E-2"/>
    <n v="12188.571428571428"/>
    <n v="3.1111111111111112"/>
    <n v="0"/>
    <n v="0"/>
    <x v="0"/>
    <n v="3408.06"/>
  </r>
  <r>
    <x v="4019"/>
    <x v="4019"/>
    <s v="fasteners"/>
    <n v="11.29"/>
    <n v="2052"/>
    <n v="5"/>
    <n v="50.3"/>
    <s v="Tornillería Ibérica SL"/>
    <n v="10"/>
    <n v="0.5"/>
    <n v="5.5555555555555552E-2"/>
    <n v="36936"/>
    <n v="2.2222222222222223"/>
    <n v="0"/>
    <n v="0"/>
    <x v="0"/>
    <n v="11583.54"/>
  </r>
  <r>
    <x v="4020"/>
    <x v="4020"/>
    <s v="anchors"/>
    <n v="6.69"/>
    <n v="1913"/>
    <n v="8"/>
    <n v="50.28"/>
    <s v="Fijaciones Norte SA"/>
    <n v="14"/>
    <n v="0.55000000000000004"/>
    <n v="8.8888888888888892E-2"/>
    <n v="21521.25"/>
    <n v="3.9111111111111114"/>
    <n v="0"/>
    <n v="0"/>
    <x v="0"/>
    <n v="7038.8834999999999"/>
  </r>
  <r>
    <x v="4021"/>
    <x v="4021"/>
    <s v="fasteners"/>
    <n v="1.59"/>
    <n v="885"/>
    <n v="34"/>
    <n v="50.26"/>
    <s v="Tornillería Ibérica SL"/>
    <n v="10"/>
    <n v="0.5"/>
    <n v="0.37777777777777777"/>
    <n v="2342.6470588235293"/>
    <n v="15.111111111111111"/>
    <n v="0"/>
    <n v="0"/>
    <x v="0"/>
    <n v="703.57500000000005"/>
  </r>
  <r>
    <x v="4022"/>
    <x v="4022"/>
    <s v="fasteners"/>
    <n v="5.2"/>
    <n v="260"/>
    <n v="10"/>
    <n v="50.21"/>
    <s v="Tornillería Ibérica SL"/>
    <n v="10"/>
    <n v="0.5"/>
    <n v="0.1111111111111111"/>
    <n v="2340"/>
    <n v="4.4444444444444446"/>
    <n v="0"/>
    <n v="0"/>
    <x v="0"/>
    <n v="676"/>
  </r>
  <r>
    <x v="4023"/>
    <x v="4023"/>
    <s v="fasteners"/>
    <n v="7.6"/>
    <n v="0"/>
    <n v="7"/>
    <n v="50.15"/>
    <s v="Tornillería Ibérica SL"/>
    <n v="10"/>
    <n v="0.5"/>
    <n v="7.7777777777777779E-2"/>
    <n v="0"/>
    <n v="3.1111111111111112"/>
    <n v="4"/>
    <n v="15.2"/>
    <x v="3"/>
    <n v="0"/>
  </r>
  <r>
    <x v="4024"/>
    <x v="4024"/>
    <s v="fasteners"/>
    <n v="13.29"/>
    <n v="438"/>
    <n v="4"/>
    <n v="49.98"/>
    <s v="Tornillería Ibérica SL"/>
    <n v="10"/>
    <n v="0.5"/>
    <n v="4.4444444444444446E-2"/>
    <n v="9855"/>
    <n v="1.7777777777777779"/>
    <n v="0"/>
    <n v="0"/>
    <x v="0"/>
    <n v="2910.51"/>
  </r>
  <r>
    <x v="4025"/>
    <x v="4025"/>
    <s v="fasteners"/>
    <n v="2.79"/>
    <n v="1109"/>
    <n v="22"/>
    <n v="49.92"/>
    <s v="Tornillería Ibérica SL"/>
    <n v="10"/>
    <n v="0.5"/>
    <n v="0.24444444444444444"/>
    <n v="4536.818181818182"/>
    <n v="9.7777777777777768"/>
    <n v="0"/>
    <n v="0"/>
    <x v="0"/>
    <n v="1547.0550000000001"/>
  </r>
  <r>
    <x v="4026"/>
    <x v="4026"/>
    <s v="fasteners"/>
    <n v="11.2"/>
    <n v="14"/>
    <n v="5"/>
    <n v="49.89"/>
    <s v="Tornillería Ibérica SL"/>
    <n v="10"/>
    <n v="0.5"/>
    <n v="5.5555555555555552E-2"/>
    <n v="252"/>
    <n v="2.2222222222222223"/>
    <n v="0"/>
    <n v="0"/>
    <x v="0"/>
    <n v="78.400000000000006"/>
  </r>
  <r>
    <x v="4027"/>
    <x v="4027"/>
    <s v="fasteners"/>
    <n v="2.09"/>
    <n v="1501"/>
    <n v="25"/>
    <n v="49.7"/>
    <s v="Tornillería Ibérica SL"/>
    <n v="10"/>
    <n v="0.5"/>
    <n v="0.27777777777777779"/>
    <n v="5403.5999999999995"/>
    <n v="11.111111111111111"/>
    <n v="0"/>
    <n v="0"/>
    <x v="0"/>
    <n v="1568.5450000000001"/>
  </r>
  <r>
    <x v="4028"/>
    <x v="4028"/>
    <s v="fasteners"/>
    <n v="12.9"/>
    <n v="1803"/>
    <n v="4"/>
    <n v="49.54"/>
    <s v="Tornillería Ibérica SL"/>
    <n v="10"/>
    <n v="0.5"/>
    <n v="4.4444444444444446E-2"/>
    <n v="40567.5"/>
    <n v="1.7777777777777779"/>
    <n v="0"/>
    <n v="0"/>
    <x v="0"/>
    <n v="11629.35"/>
  </r>
  <r>
    <x v="4029"/>
    <x v="4029"/>
    <s v="fasteners"/>
    <n v="7.69"/>
    <n v="512"/>
    <n v="7"/>
    <n v="49.49"/>
    <s v="Tornillería Ibérica SL"/>
    <n v="10"/>
    <n v="0.5"/>
    <n v="7.7777777777777779E-2"/>
    <n v="6582.8571428571431"/>
    <n v="3.1111111111111112"/>
    <n v="0"/>
    <n v="0"/>
    <x v="0"/>
    <n v="1968.64"/>
  </r>
  <r>
    <x v="4030"/>
    <x v="4030"/>
    <s v="fasteners"/>
    <n v="7.49"/>
    <n v="1121"/>
    <n v="7"/>
    <n v="49.43"/>
    <s v="Tornillería Ibérica SL"/>
    <n v="10"/>
    <n v="0.5"/>
    <n v="7.7777777777777779E-2"/>
    <n v="14412.857142857143"/>
    <n v="3.1111111111111112"/>
    <n v="0"/>
    <n v="0"/>
    <x v="0"/>
    <n v="4198.1450000000004"/>
  </r>
  <r>
    <x v="4031"/>
    <x v="4031"/>
    <s v="fasteners"/>
    <n v="7"/>
    <n v="2049"/>
    <n v="7"/>
    <n v="49.42"/>
    <s v="Tornillería Ibérica SL"/>
    <n v="10"/>
    <n v="0.5"/>
    <n v="7.7777777777777779E-2"/>
    <n v="26344.285714285714"/>
    <n v="3.1111111111111112"/>
    <n v="0"/>
    <n v="0"/>
    <x v="0"/>
    <n v="7171.5"/>
  </r>
  <r>
    <x v="4032"/>
    <x v="4032"/>
    <s v="anchors"/>
    <n v="4.29"/>
    <n v="1043"/>
    <n v="12"/>
    <n v="49.36"/>
    <s v="Fijaciones Norte SA"/>
    <n v="14"/>
    <n v="0.55000000000000004"/>
    <n v="0.13333333333333333"/>
    <n v="7822.5"/>
    <n v="5.8666666666666663"/>
    <n v="0"/>
    <n v="0"/>
    <x v="0"/>
    <n v="2460.9585000000002"/>
  </r>
  <r>
    <x v="4033"/>
    <x v="4033"/>
    <s v="fasteners"/>
    <n v="25.69"/>
    <n v="411"/>
    <n v="2"/>
    <n v="49.32"/>
    <s v="Tornillería Ibérica SL"/>
    <n v="10"/>
    <n v="0.5"/>
    <n v="2.2222222222222223E-2"/>
    <n v="18495"/>
    <n v="0.88888888888888895"/>
    <n v="0"/>
    <n v="0"/>
    <x v="0"/>
    <n v="5279.2950000000001"/>
  </r>
  <r>
    <x v="4034"/>
    <x v="4034"/>
    <s v="fasteners"/>
    <n v="5.39"/>
    <n v="2005"/>
    <n v="9"/>
    <n v="49.04"/>
    <s v="Tornillería Ibérica SL"/>
    <n v="10"/>
    <n v="0.5"/>
    <n v="0.1"/>
    <n v="20050"/>
    <n v="4"/>
    <n v="0"/>
    <n v="0"/>
    <x v="0"/>
    <n v="5403.4750000000004"/>
  </r>
  <r>
    <x v="4035"/>
    <x v="4035"/>
    <s v="anchors"/>
    <n v="3.59"/>
    <n v="157"/>
    <n v="14"/>
    <n v="48.96"/>
    <s v="Fijaciones Norte SA"/>
    <n v="14"/>
    <n v="0.55000000000000004"/>
    <n v="0.15555555555555556"/>
    <n v="1009.2857142857142"/>
    <n v="6.844444444444445"/>
    <n v="0"/>
    <n v="0"/>
    <x v="0"/>
    <n v="309.99650000000003"/>
  </r>
  <r>
    <x v="4036"/>
    <x v="4036"/>
    <s v="fasteners"/>
    <n v="48.95"/>
    <n v="1009"/>
    <n v="1"/>
    <n v="48.95"/>
    <s v="Tornillería Ibérica SL"/>
    <n v="10"/>
    <n v="0.5"/>
    <n v="1.1111111111111112E-2"/>
    <n v="90810"/>
    <n v="0.44444444444444448"/>
    <n v="0"/>
    <n v="0"/>
    <x v="0"/>
    <n v="24695.275000000001"/>
  </r>
  <r>
    <x v="4037"/>
    <x v="4037"/>
    <s v="fasteners"/>
    <n v="3.69"/>
    <n v="1959"/>
    <n v="14"/>
    <n v="48.88"/>
    <s v="Tornillería Ibérica SL"/>
    <n v="10"/>
    <n v="0.5"/>
    <n v="0.15555555555555556"/>
    <n v="12593.571428571428"/>
    <n v="6.2222222222222223"/>
    <n v="0"/>
    <n v="0"/>
    <x v="0"/>
    <n v="3614.355"/>
  </r>
  <r>
    <x v="4038"/>
    <x v="4038"/>
    <s v="fasteners"/>
    <n v="12.2"/>
    <n v="1867"/>
    <n v="4"/>
    <n v="48.8"/>
    <s v="Tornillería Ibérica SL"/>
    <n v="10"/>
    <n v="0.5"/>
    <n v="4.4444444444444446E-2"/>
    <n v="42007.5"/>
    <n v="1.7777777777777779"/>
    <n v="0"/>
    <n v="0"/>
    <x v="0"/>
    <n v="11388.7"/>
  </r>
  <r>
    <x v="4039"/>
    <x v="4039"/>
    <s v="fasteners"/>
    <n v="17.649999999999999"/>
    <n v="1728"/>
    <n v="3"/>
    <n v="48.72"/>
    <s v="Tornillería Ibérica SL"/>
    <n v="10"/>
    <n v="0.5"/>
    <n v="3.3333333333333333E-2"/>
    <n v="51840"/>
    <n v="1.3333333333333333"/>
    <n v="0"/>
    <n v="0"/>
    <x v="0"/>
    <n v="15249.6"/>
  </r>
  <r>
    <x v="4040"/>
    <x v="4040"/>
    <s v="fasteners"/>
    <n v="15.92"/>
    <n v="22"/>
    <n v="3"/>
    <n v="48.72"/>
    <s v="Tornillería Ibérica SL"/>
    <n v="10"/>
    <n v="0.5"/>
    <n v="3.3333333333333333E-2"/>
    <n v="660"/>
    <n v="1.3333333333333333"/>
    <n v="0"/>
    <n v="0"/>
    <x v="0"/>
    <n v="175.12"/>
  </r>
  <r>
    <x v="4041"/>
    <x v="4041"/>
    <s v="fasteners"/>
    <n v="12"/>
    <n v="1815"/>
    <n v="4"/>
    <n v="48.72"/>
    <s v="Tornillería Ibérica SL"/>
    <n v="10"/>
    <n v="0.5"/>
    <n v="4.4444444444444446E-2"/>
    <n v="40837.5"/>
    <n v="1.7777777777777779"/>
    <n v="0"/>
    <n v="0"/>
    <x v="0"/>
    <n v="10890"/>
  </r>
  <r>
    <x v="4042"/>
    <x v="4042"/>
    <s v="fasteners"/>
    <n v="7"/>
    <n v="643"/>
    <n v="7"/>
    <n v="48.72"/>
    <s v="Tornillería Ibérica SL"/>
    <n v="10"/>
    <n v="0.5"/>
    <n v="7.7777777777777779E-2"/>
    <n v="8267.1428571428569"/>
    <n v="3.1111111111111112"/>
    <n v="0"/>
    <n v="0"/>
    <x v="0"/>
    <n v="2250.5"/>
  </r>
  <r>
    <x v="4043"/>
    <x v="4043"/>
    <s v="anchors"/>
    <n v="5.29"/>
    <n v="448"/>
    <n v="10"/>
    <n v="48.7"/>
    <s v="Fijaciones Norte SA"/>
    <n v="14"/>
    <n v="0.55000000000000004"/>
    <n v="0.1111111111111111"/>
    <n v="4032"/>
    <n v="4.8888888888888884"/>
    <n v="0"/>
    <n v="0"/>
    <x v="0"/>
    <n v="1303.4559999999999"/>
  </r>
  <r>
    <x v="4044"/>
    <x v="4044"/>
    <s v="fasteners"/>
    <n v="16.22"/>
    <n v="1266"/>
    <n v="3"/>
    <n v="48.66"/>
    <s v="Tornillería Ibérica SL"/>
    <n v="10"/>
    <n v="0.5"/>
    <n v="3.3333333333333333E-2"/>
    <n v="37980"/>
    <n v="1.3333333333333333"/>
    <n v="0"/>
    <n v="0"/>
    <x v="0"/>
    <n v="10267.26"/>
  </r>
  <r>
    <x v="4045"/>
    <x v="4045"/>
    <s v="fasteners"/>
    <n v="6.4"/>
    <n v="1597"/>
    <n v="8"/>
    <n v="48.65"/>
    <s v="Tornillería Ibérica SL"/>
    <n v="10"/>
    <n v="0.5"/>
    <n v="8.8888888888888892E-2"/>
    <n v="17966.25"/>
    <n v="3.5555555555555558"/>
    <n v="0"/>
    <n v="0"/>
    <x v="0"/>
    <n v="5110.3999999999996"/>
  </r>
  <r>
    <x v="4046"/>
    <x v="4046"/>
    <s v="fasteners"/>
    <n v="4.49"/>
    <n v="1715"/>
    <n v="11"/>
    <n v="48.31"/>
    <s v="Tornillería Ibérica SL"/>
    <n v="10"/>
    <n v="0.5"/>
    <n v="0.12222222222222222"/>
    <n v="14031.818181818182"/>
    <n v="4.8888888888888884"/>
    <n v="0"/>
    <n v="0"/>
    <x v="0"/>
    <n v="3850.1750000000002"/>
  </r>
  <r>
    <x v="4047"/>
    <x v="4047"/>
    <s v="fasteners"/>
    <n v="12.84"/>
    <n v="1404"/>
    <n v="4"/>
    <n v="48.27"/>
    <s v="Tornillería Ibérica SL"/>
    <n v="10"/>
    <n v="0.5"/>
    <n v="4.4444444444444446E-2"/>
    <n v="31590"/>
    <n v="1.7777777777777779"/>
    <n v="0"/>
    <n v="0"/>
    <x v="0"/>
    <n v="9013.68"/>
  </r>
  <r>
    <x v="4048"/>
    <x v="4048"/>
    <s v="fasteners"/>
    <n v="1.59"/>
    <n v="439"/>
    <n v="30"/>
    <n v="48.2"/>
    <s v="Tornillería Ibérica SL"/>
    <n v="10"/>
    <n v="0.5"/>
    <n v="0.33333333333333331"/>
    <n v="1317"/>
    <n v="13.333333333333332"/>
    <n v="0"/>
    <n v="0"/>
    <x v="0"/>
    <n v="349.005"/>
  </r>
  <r>
    <x v="4049"/>
    <x v="4049"/>
    <s v="fasteners"/>
    <n v="1.89"/>
    <n v="11"/>
    <n v="33"/>
    <n v="48.03"/>
    <s v="Tornillería Ibérica SL"/>
    <n v="10"/>
    <n v="0.5"/>
    <n v="0.36666666666666664"/>
    <n v="30.000000000000004"/>
    <n v="14.666666666666666"/>
    <n v="4"/>
    <n v="3.78"/>
    <x v="1"/>
    <n v="10.395"/>
  </r>
  <r>
    <x v="4050"/>
    <x v="4050"/>
    <s v="fasteners"/>
    <n v="3.5"/>
    <n v="529"/>
    <n v="14"/>
    <n v="48.02"/>
    <s v="Tornillería Ibérica SL"/>
    <n v="10"/>
    <n v="0.5"/>
    <n v="0.15555555555555556"/>
    <n v="3400.7142857142858"/>
    <n v="6.2222222222222223"/>
    <n v="0"/>
    <n v="0"/>
    <x v="0"/>
    <n v="925.75"/>
  </r>
  <r>
    <x v="4051"/>
    <x v="4051"/>
    <s v="fasteners"/>
    <n v="16"/>
    <n v="1065"/>
    <n v="3"/>
    <n v="48"/>
    <s v="Tornillería Ibérica SL"/>
    <n v="10"/>
    <n v="0.5"/>
    <n v="3.3333333333333333E-2"/>
    <n v="31950"/>
    <n v="1.3333333333333333"/>
    <n v="0"/>
    <n v="0"/>
    <x v="0"/>
    <n v="8520"/>
  </r>
  <r>
    <x v="4052"/>
    <x v="4052"/>
    <s v="fasteners"/>
    <n v="6.8"/>
    <n v="1984"/>
    <n v="7"/>
    <n v="47.88"/>
    <s v="Tornillería Ibérica SL"/>
    <n v="10"/>
    <n v="0.5"/>
    <n v="7.7777777777777779E-2"/>
    <n v="25508.571428571428"/>
    <n v="3.1111111111111112"/>
    <n v="0"/>
    <n v="0"/>
    <x v="0"/>
    <n v="6745.6"/>
  </r>
  <r>
    <x v="4053"/>
    <x v="4053"/>
    <s v="fasteners"/>
    <n v="10.199999999999999"/>
    <n v="2108"/>
    <n v="5"/>
    <n v="47.72"/>
    <s v="Tornillería Ibérica SL"/>
    <n v="10"/>
    <n v="0.5"/>
    <n v="5.5555555555555552E-2"/>
    <n v="37944"/>
    <n v="2.2222222222222223"/>
    <n v="0"/>
    <n v="0"/>
    <x v="0"/>
    <n v="10750.8"/>
  </r>
  <r>
    <x v="4054"/>
    <x v="4054"/>
    <s v="fasteners"/>
    <n v="3.39"/>
    <n v="73"/>
    <n v="15"/>
    <n v="47.61"/>
    <s v="Tornillería Ibérica SL"/>
    <n v="10"/>
    <n v="0.5"/>
    <n v="0.16666666666666666"/>
    <n v="438"/>
    <n v="6.6666666666666661"/>
    <n v="0"/>
    <n v="0"/>
    <x v="0"/>
    <n v="123.735"/>
  </r>
  <r>
    <x v="4055"/>
    <x v="4055"/>
    <s v="fasteners"/>
    <n v="1.89"/>
    <n v="1770"/>
    <n v="33"/>
    <n v="47.58"/>
    <s v="Tornillería Ibérica SL"/>
    <n v="10"/>
    <n v="0.5"/>
    <n v="0.36666666666666664"/>
    <n v="4827.2727272727279"/>
    <n v="14.666666666666666"/>
    <n v="0"/>
    <n v="0"/>
    <x v="0"/>
    <n v="1672.65"/>
  </r>
  <r>
    <x v="4056"/>
    <x v="4056"/>
    <s v="anchors"/>
    <n v="9.49"/>
    <n v="363"/>
    <n v="5"/>
    <n v="47.45"/>
    <s v="Fijaciones Norte SA"/>
    <n v="14"/>
    <n v="0.55000000000000004"/>
    <n v="5.5555555555555552E-2"/>
    <n v="6534"/>
    <n v="2.4444444444444442"/>
    <n v="0"/>
    <n v="0"/>
    <x v="0"/>
    <n v="1894.6785"/>
  </r>
  <r>
    <x v="4057"/>
    <x v="4057"/>
    <s v="fasteners"/>
    <n v="6.69"/>
    <n v="1974"/>
    <n v="7"/>
    <n v="47.23"/>
    <s v="Tornillería Ibérica SL"/>
    <n v="10"/>
    <n v="0.5"/>
    <n v="7.7777777777777779E-2"/>
    <n v="25380"/>
    <n v="3.1111111111111112"/>
    <n v="0"/>
    <n v="0"/>
    <x v="0"/>
    <n v="6603.03"/>
  </r>
  <r>
    <x v="4058"/>
    <x v="4058"/>
    <s v="fasteners"/>
    <n v="6.09"/>
    <n v="19"/>
    <n v="8"/>
    <n v="47.13"/>
    <s v="Tornillería Ibérica SL"/>
    <n v="10"/>
    <n v="0.5"/>
    <n v="8.8888888888888892E-2"/>
    <n v="213.75"/>
    <n v="3.5555555555555558"/>
    <n v="0"/>
    <n v="0"/>
    <x v="0"/>
    <n v="57.854999999999997"/>
  </r>
  <r>
    <x v="4059"/>
    <x v="4059"/>
    <s v="fasteners"/>
    <n v="9.89"/>
    <n v="1268"/>
    <n v="5"/>
    <n v="47.08"/>
    <s v="Tornillería Ibérica SL"/>
    <n v="10"/>
    <n v="0.5"/>
    <n v="5.5555555555555552E-2"/>
    <n v="22824"/>
    <n v="2.2222222222222223"/>
    <n v="0"/>
    <n v="0"/>
    <x v="0"/>
    <n v="6270.26"/>
  </r>
  <r>
    <x v="4060"/>
    <x v="4060"/>
    <s v="fasteners"/>
    <n v="22.85"/>
    <n v="1112"/>
    <n v="2"/>
    <n v="47.07"/>
    <s v="Tornillería Ibérica SL"/>
    <n v="10"/>
    <n v="0.5"/>
    <n v="2.2222222222222223E-2"/>
    <n v="50040"/>
    <n v="0.88888888888888895"/>
    <n v="0"/>
    <n v="0"/>
    <x v="0"/>
    <n v="12704.6"/>
  </r>
  <r>
    <x v="4061"/>
    <x v="4061"/>
    <s v="fasteners"/>
    <n v="5.25"/>
    <n v="1667"/>
    <n v="9"/>
    <n v="47.05"/>
    <s v="Tornillería Ibérica SL"/>
    <n v="10"/>
    <n v="0.5"/>
    <n v="0.1"/>
    <n v="16670"/>
    <n v="4"/>
    <n v="0"/>
    <n v="0"/>
    <x v="0"/>
    <n v="4375.875"/>
  </r>
  <r>
    <x v="4062"/>
    <x v="4062"/>
    <s v="fasteners"/>
    <n v="5.79"/>
    <n v="858"/>
    <n v="8"/>
    <n v="47.02"/>
    <s v="Tornillería Ibérica SL"/>
    <n v="10"/>
    <n v="0.5"/>
    <n v="8.8888888888888892E-2"/>
    <n v="9652.5"/>
    <n v="3.5555555555555558"/>
    <n v="0"/>
    <n v="0"/>
    <x v="0"/>
    <n v="2483.91"/>
  </r>
  <r>
    <x v="4063"/>
    <x v="4063"/>
    <s v="fasteners"/>
    <n v="11.99"/>
    <n v="1561"/>
    <n v="4"/>
    <n v="47"/>
    <s v="Tornillería Ibérica SL"/>
    <n v="10"/>
    <n v="0.5"/>
    <n v="4.4444444444444446E-2"/>
    <n v="35122.5"/>
    <n v="1.7777777777777779"/>
    <n v="0"/>
    <n v="0"/>
    <x v="0"/>
    <n v="9358.1949999999997"/>
  </r>
  <r>
    <x v="4064"/>
    <x v="4064"/>
    <s v="fasteners"/>
    <n v="9.4499999999999993"/>
    <n v="2026"/>
    <n v="5"/>
    <n v="46.87"/>
    <s v="Tornillería Ibérica SL"/>
    <n v="10"/>
    <n v="0.5"/>
    <n v="5.5555555555555552E-2"/>
    <n v="36468"/>
    <n v="2.2222222222222223"/>
    <n v="0"/>
    <n v="0"/>
    <x v="0"/>
    <n v="9572.85"/>
  </r>
  <r>
    <x v="4065"/>
    <x v="4065"/>
    <s v="fasteners"/>
    <n v="3.09"/>
    <n v="1087"/>
    <n v="16"/>
    <n v="46.82"/>
    <s v="Tornillería Ibérica SL"/>
    <n v="10"/>
    <n v="0.5"/>
    <n v="0.17777777777777778"/>
    <n v="6114.375"/>
    <n v="7.1111111111111116"/>
    <n v="0"/>
    <n v="0"/>
    <x v="0"/>
    <n v="1679.415"/>
  </r>
  <r>
    <x v="4066"/>
    <x v="4066"/>
    <s v="fasteners"/>
    <n v="7"/>
    <n v="1335"/>
    <n v="7"/>
    <n v="46.76"/>
    <s v="Tornillería Ibérica SL"/>
    <n v="10"/>
    <n v="0.5"/>
    <n v="7.7777777777777779E-2"/>
    <n v="17164.285714285714"/>
    <n v="3.1111111111111112"/>
    <n v="0"/>
    <n v="0"/>
    <x v="0"/>
    <n v="4672.5"/>
  </r>
  <r>
    <x v="4067"/>
    <x v="4067"/>
    <s v="fasteners"/>
    <n v="11.5"/>
    <n v="0"/>
    <n v="4"/>
    <n v="46.69"/>
    <s v="Tornillería Ibérica SL"/>
    <n v="10"/>
    <n v="0.5"/>
    <n v="4.4444444444444446E-2"/>
    <n v="0"/>
    <n v="1.7777777777777779"/>
    <n v="2"/>
    <n v="11.5"/>
    <x v="3"/>
    <n v="0"/>
  </r>
  <r>
    <x v="4068"/>
    <x v="4068"/>
    <s v="fasteners"/>
    <n v="4.29"/>
    <n v="597"/>
    <n v="11"/>
    <n v="46.69"/>
    <s v="Tornillería Ibérica SL"/>
    <n v="10"/>
    <n v="0.5"/>
    <n v="0.12222222222222222"/>
    <n v="4884.545454545455"/>
    <n v="4.8888888888888884"/>
    <n v="0"/>
    <n v="0"/>
    <x v="0"/>
    <n v="1280.5650000000001"/>
  </r>
  <r>
    <x v="4069"/>
    <x v="4069"/>
    <s v="anchors"/>
    <n v="6.89"/>
    <n v="536"/>
    <n v="7"/>
    <n v="46.58"/>
    <s v="Fijaciones Norte SA"/>
    <n v="14"/>
    <n v="0.55000000000000004"/>
    <n v="7.7777777777777779E-2"/>
    <n v="6891.4285714285716"/>
    <n v="3.4222222222222225"/>
    <n v="0"/>
    <n v="0"/>
    <x v="0"/>
    <n v="2031.172"/>
  </r>
  <r>
    <x v="4070"/>
    <x v="4070"/>
    <s v="fasteners"/>
    <n v="4.8899999999999997"/>
    <n v="1514"/>
    <n v="10"/>
    <n v="46.56"/>
    <s v="Tornillería Ibérica SL"/>
    <n v="10"/>
    <n v="0.5"/>
    <n v="0.1111111111111111"/>
    <n v="13626"/>
    <n v="4.4444444444444446"/>
    <n v="0"/>
    <n v="0"/>
    <x v="0"/>
    <n v="3701.73"/>
  </r>
  <r>
    <x v="4071"/>
    <x v="4071"/>
    <s v="fasteners"/>
    <n v="3.79"/>
    <n v="1317"/>
    <n v="13"/>
    <n v="46.5"/>
    <s v="Tornillería Ibérica SL"/>
    <n v="10"/>
    <n v="0.5"/>
    <n v="0.14444444444444443"/>
    <n v="9117.6923076923085"/>
    <n v="5.7777777777777768"/>
    <n v="0"/>
    <n v="0"/>
    <x v="0"/>
    <n v="2495.7150000000001"/>
  </r>
  <r>
    <x v="4072"/>
    <x v="4072"/>
    <s v="fasteners"/>
    <n v="9.59"/>
    <n v="1417"/>
    <n v="5"/>
    <n v="46.41"/>
    <s v="Tornillería Ibérica SL"/>
    <n v="10"/>
    <n v="0.5"/>
    <n v="5.5555555555555552E-2"/>
    <n v="25506"/>
    <n v="2.2222222222222223"/>
    <n v="0"/>
    <n v="0"/>
    <x v="0"/>
    <n v="6794.5150000000003"/>
  </r>
  <r>
    <x v="4073"/>
    <x v="4073"/>
    <s v="fasteners"/>
    <n v="8.19"/>
    <n v="2019"/>
    <n v="6"/>
    <n v="46.33"/>
    <s v="Tornillería Ibérica SL"/>
    <n v="10"/>
    <n v="0.5"/>
    <n v="6.6666666666666666E-2"/>
    <n v="30285"/>
    <n v="2.6666666666666665"/>
    <n v="0"/>
    <n v="0"/>
    <x v="0"/>
    <n v="8267.8050000000003"/>
  </r>
  <r>
    <x v="4074"/>
    <x v="4074"/>
    <s v="fasteners"/>
    <n v="3.79"/>
    <n v="74"/>
    <n v="13"/>
    <n v="46.27"/>
    <s v="Tornillería Ibérica SL"/>
    <n v="10"/>
    <n v="0.5"/>
    <n v="0.14444444444444443"/>
    <n v="512.30769230769238"/>
    <n v="5.7777777777777768"/>
    <n v="0"/>
    <n v="0"/>
    <x v="0"/>
    <n v="140.22999999999999"/>
  </r>
  <r>
    <x v="4075"/>
    <x v="4075"/>
    <s v="fasteners"/>
    <n v="11.39"/>
    <n v="983"/>
    <n v="4"/>
    <n v="46.24"/>
    <s v="Tornillería Ibérica SL"/>
    <n v="10"/>
    <n v="0.5"/>
    <n v="4.4444444444444446E-2"/>
    <n v="22117.5"/>
    <n v="1.7777777777777779"/>
    <n v="0"/>
    <n v="0"/>
    <x v="0"/>
    <n v="5598.1850000000004"/>
  </r>
  <r>
    <x v="4076"/>
    <x v="4076"/>
    <s v="fasteners"/>
    <n v="1.39"/>
    <n v="2016"/>
    <n v="35"/>
    <n v="46.11"/>
    <s v="Tornillería Ibérica SL"/>
    <n v="10"/>
    <n v="0.5"/>
    <n v="0.3888888888888889"/>
    <n v="5184"/>
    <n v="15.555555555555555"/>
    <n v="0"/>
    <n v="0"/>
    <x v="0"/>
    <n v="1401.12"/>
  </r>
  <r>
    <x v="4077"/>
    <x v="4077"/>
    <s v="fasteners"/>
    <n v="1.89"/>
    <n v="590"/>
    <n v="26"/>
    <n v="46.1"/>
    <s v="Tornillería Ibérica SL"/>
    <n v="10"/>
    <n v="0.5"/>
    <n v="0.28888888888888886"/>
    <n v="2042.3076923076926"/>
    <n v="11.555555555555554"/>
    <n v="0"/>
    <n v="0"/>
    <x v="0"/>
    <n v="557.54999999999995"/>
  </r>
  <r>
    <x v="4078"/>
    <x v="4078"/>
    <s v="fasteners"/>
    <n v="7.68"/>
    <n v="23"/>
    <n v="7"/>
    <n v="46.1"/>
    <s v="Tornillería Ibérica SL"/>
    <n v="10"/>
    <n v="0.5"/>
    <n v="7.7777777777777779E-2"/>
    <n v="295.71428571428572"/>
    <n v="3.1111111111111112"/>
    <n v="0"/>
    <n v="0"/>
    <x v="0"/>
    <n v="88.32"/>
  </r>
  <r>
    <x v="4079"/>
    <x v="4079"/>
    <s v="fasteners"/>
    <n v="15.05"/>
    <n v="579"/>
    <n v="3"/>
    <n v="46.05"/>
    <s v="Tornillería Ibérica SL"/>
    <n v="10"/>
    <n v="0.5"/>
    <n v="3.3333333333333333E-2"/>
    <n v="17370"/>
    <n v="1.3333333333333333"/>
    <n v="0"/>
    <n v="0"/>
    <x v="0"/>
    <n v="4356.9750000000004"/>
  </r>
  <r>
    <x v="4080"/>
    <x v="4080"/>
    <s v="fasteners"/>
    <n v="3.2"/>
    <n v="569"/>
    <n v="15"/>
    <n v="45.85"/>
    <s v="Tornillería Ibérica SL"/>
    <n v="10"/>
    <n v="0.5"/>
    <n v="0.16666666666666666"/>
    <n v="3414"/>
    <n v="6.6666666666666661"/>
    <n v="0"/>
    <n v="0"/>
    <x v="0"/>
    <n v="910.4"/>
  </r>
  <r>
    <x v="4081"/>
    <x v="4081"/>
    <s v="fasteners"/>
    <n v="11.29"/>
    <n v="935"/>
    <n v="4"/>
    <n v="45.84"/>
    <s v="Tornillería Ibérica SL"/>
    <n v="10"/>
    <n v="0.5"/>
    <n v="4.4444444444444446E-2"/>
    <n v="21037.5"/>
    <n v="1.7777777777777779"/>
    <n v="0"/>
    <n v="0"/>
    <x v="0"/>
    <n v="5278.0749999999998"/>
  </r>
  <r>
    <x v="4082"/>
    <x v="4082"/>
    <s v="fasteners"/>
    <n v="2.69"/>
    <n v="2031"/>
    <n v="18"/>
    <n v="45.72"/>
    <s v="Tornillería Ibérica SL"/>
    <n v="10"/>
    <n v="0.5"/>
    <n v="0.2"/>
    <n v="10155"/>
    <n v="8"/>
    <n v="0"/>
    <n v="0"/>
    <x v="0"/>
    <n v="2731.6950000000002"/>
  </r>
  <r>
    <x v="4083"/>
    <x v="4083"/>
    <s v="fasteners"/>
    <n v="6.09"/>
    <n v="1307"/>
    <n v="8"/>
    <n v="45.66"/>
    <s v="Tornillería Ibérica SL"/>
    <n v="10"/>
    <n v="0.5"/>
    <n v="8.8888888888888892E-2"/>
    <n v="14703.75"/>
    <n v="3.5555555555555558"/>
    <n v="0"/>
    <n v="0"/>
    <x v="0"/>
    <n v="3979.8150000000001"/>
  </r>
  <r>
    <x v="4084"/>
    <x v="4084"/>
    <s v="anchors"/>
    <n v="15.19"/>
    <n v="0"/>
    <n v="3"/>
    <n v="45.57"/>
    <s v="Fijaciones Norte SA"/>
    <n v="14"/>
    <n v="0.55000000000000004"/>
    <n v="3.3333333333333333E-2"/>
    <n v="0"/>
    <n v="1.4666666666666666"/>
    <n v="2"/>
    <n v="16.709"/>
    <x v="3"/>
    <n v="0"/>
  </r>
  <r>
    <x v="4085"/>
    <x v="4085"/>
    <s v="fasteners"/>
    <n v="2.19"/>
    <n v="2163"/>
    <n v="21"/>
    <n v="45.48"/>
    <s v="Tornillería Ibérica SL"/>
    <n v="10"/>
    <n v="0.5"/>
    <n v="0.23333333333333334"/>
    <n v="9270"/>
    <n v="9.3333333333333339"/>
    <n v="0"/>
    <n v="0"/>
    <x v="0"/>
    <n v="2368.4850000000001"/>
  </r>
  <r>
    <x v="4086"/>
    <x v="4086"/>
    <s v="fasteners"/>
    <n v="0.89"/>
    <n v="1425"/>
    <n v="53"/>
    <n v="45.47"/>
    <s v="Tornillería Ibérica SL"/>
    <n v="10"/>
    <n v="0.5"/>
    <n v="0.58888888888888891"/>
    <n v="2419.8113207547167"/>
    <n v="23.555555555555557"/>
    <n v="0"/>
    <n v="0"/>
    <x v="0"/>
    <n v="634.125"/>
  </r>
  <r>
    <x v="4087"/>
    <x v="4087"/>
    <s v="fasteners"/>
    <n v="3.99"/>
    <n v="1614"/>
    <n v="12"/>
    <n v="45.32"/>
    <s v="Tornillería Ibérica SL"/>
    <n v="10"/>
    <n v="0.5"/>
    <n v="0.13333333333333333"/>
    <n v="12105"/>
    <n v="5.333333333333333"/>
    <n v="0"/>
    <n v="0"/>
    <x v="0"/>
    <n v="3219.93"/>
  </r>
  <r>
    <x v="4088"/>
    <x v="4088"/>
    <s v="anchors"/>
    <n v="15.09"/>
    <n v="700"/>
    <n v="3"/>
    <n v="45.27"/>
    <s v="Fijaciones Norte SA"/>
    <n v="14"/>
    <n v="0.55000000000000004"/>
    <n v="3.3333333333333333E-2"/>
    <n v="21000"/>
    <n v="1.4666666666666666"/>
    <n v="0"/>
    <n v="0"/>
    <x v="0"/>
    <n v="5809.65"/>
  </r>
  <r>
    <x v="4089"/>
    <x v="4089"/>
    <s v="fasteners"/>
    <n v="5"/>
    <n v="0"/>
    <n v="11"/>
    <n v="45.2"/>
    <s v="Tornillería Ibérica SL"/>
    <n v="10"/>
    <n v="0.5"/>
    <n v="0.12222222222222222"/>
    <n v="0"/>
    <n v="4.8888888888888884"/>
    <n v="5"/>
    <n v="12.5"/>
    <x v="3"/>
    <n v="0"/>
  </r>
  <r>
    <x v="4090"/>
    <x v="4090"/>
    <s v="fasteners"/>
    <n v="15.05"/>
    <n v="540"/>
    <n v="3"/>
    <n v="45.15"/>
    <s v="Tornillería Ibérica SL"/>
    <n v="10"/>
    <n v="0.5"/>
    <n v="3.3333333333333333E-2"/>
    <n v="16200"/>
    <n v="1.3333333333333333"/>
    <n v="0"/>
    <n v="0"/>
    <x v="0"/>
    <n v="4063.5"/>
  </r>
  <r>
    <x v="4091"/>
    <x v="4091"/>
    <s v="fasteners"/>
    <n v="15.05"/>
    <n v="2051"/>
    <n v="3"/>
    <n v="45.15"/>
    <s v="Tornillería Ibérica SL"/>
    <n v="10"/>
    <n v="0.5"/>
    <n v="3.3333333333333333E-2"/>
    <n v="61530"/>
    <n v="1.3333333333333333"/>
    <n v="0"/>
    <n v="0"/>
    <x v="0"/>
    <n v="15433.775"/>
  </r>
  <r>
    <x v="4092"/>
    <x v="4092"/>
    <s v="fasteners"/>
    <n v="7.59"/>
    <n v="121"/>
    <n v="6"/>
    <n v="45.09"/>
    <s v="Tornillería Ibérica SL"/>
    <n v="10"/>
    <n v="0.5"/>
    <n v="6.6666666666666666E-2"/>
    <n v="1815"/>
    <n v="2.6666666666666665"/>
    <n v="0"/>
    <n v="0"/>
    <x v="0"/>
    <n v="459.19499999999999"/>
  </r>
  <r>
    <x v="4093"/>
    <x v="4093"/>
    <s v="fasteners"/>
    <n v="2.79"/>
    <n v="1868"/>
    <n v="17"/>
    <n v="44.96"/>
    <s v="Tornillería Ibérica SL"/>
    <n v="10"/>
    <n v="0.5"/>
    <n v="0.18888888888888888"/>
    <n v="9889.4117647058829"/>
    <n v="7.5555555555555554"/>
    <n v="0"/>
    <n v="0"/>
    <x v="0"/>
    <n v="2605.86"/>
  </r>
  <r>
    <x v="4094"/>
    <x v="4094"/>
    <s v="anchors"/>
    <n v="6.59"/>
    <n v="621"/>
    <n v="7"/>
    <n v="44.94"/>
    <s v="Fijaciones Norte SA"/>
    <n v="14"/>
    <n v="0.55000000000000004"/>
    <n v="7.7777777777777779E-2"/>
    <n v="7984.2857142857138"/>
    <n v="3.4222222222222225"/>
    <n v="0"/>
    <n v="0"/>
    <x v="0"/>
    <n v="2250.8145"/>
  </r>
  <r>
    <x v="4095"/>
    <x v="4095"/>
    <s v="fasteners"/>
    <n v="11.7"/>
    <n v="22"/>
    <n v="4"/>
    <n v="44.92"/>
    <s v="Tornillería Ibérica SL"/>
    <n v="10"/>
    <n v="0.5"/>
    <n v="4.4444444444444446E-2"/>
    <n v="495"/>
    <n v="1.7777777777777779"/>
    <n v="0"/>
    <n v="0"/>
    <x v="0"/>
    <n v="128.69999999999999"/>
  </r>
  <r>
    <x v="4096"/>
    <x v="4096"/>
    <s v="fasteners"/>
    <n v="4.8899999999999997"/>
    <n v="1578"/>
    <n v="11"/>
    <n v="44.9"/>
    <s v="Tornillería Ibérica SL"/>
    <n v="10"/>
    <n v="0.5"/>
    <n v="0.12222222222222222"/>
    <n v="12910.909090909092"/>
    <n v="4.8888888888888884"/>
    <n v="0"/>
    <n v="0"/>
    <x v="0"/>
    <n v="3858.21"/>
  </r>
  <r>
    <x v="4097"/>
    <x v="4097"/>
    <s v="anchors"/>
    <n v="3.39"/>
    <n v="234"/>
    <n v="14"/>
    <n v="44.76"/>
    <s v="Fijaciones Norte SA"/>
    <n v="14"/>
    <n v="0.55000000000000004"/>
    <n v="0.15555555555555556"/>
    <n v="1504.2857142857142"/>
    <n v="6.844444444444445"/>
    <n v="0"/>
    <n v="0"/>
    <x v="0"/>
    <n v="436.29300000000001"/>
  </r>
  <r>
    <x v="4098"/>
    <x v="4098"/>
    <s v="fasteners"/>
    <n v="3.09"/>
    <n v="436"/>
    <n v="15"/>
    <n v="44.73"/>
    <s v="Tornillería Ibérica SL"/>
    <n v="10"/>
    <n v="0.5"/>
    <n v="0.16666666666666666"/>
    <n v="2616"/>
    <n v="6.6666666666666661"/>
    <n v="0"/>
    <n v="0"/>
    <x v="0"/>
    <n v="673.62"/>
  </r>
  <r>
    <x v="4099"/>
    <x v="4099"/>
    <s v="fasteners"/>
    <n v="8.09"/>
    <n v="1235"/>
    <n v="6"/>
    <n v="44.64"/>
    <s v="Tornillería Ibérica SL"/>
    <n v="10"/>
    <n v="0.5"/>
    <n v="6.6666666666666666E-2"/>
    <n v="18525"/>
    <n v="2.6666666666666665"/>
    <n v="0"/>
    <n v="0"/>
    <x v="0"/>
    <n v="4995.5749999999998"/>
  </r>
  <r>
    <x v="4100"/>
    <x v="4100"/>
    <s v="fasteners"/>
    <n v="7.29"/>
    <n v="5"/>
    <n v="6"/>
    <n v="44.62"/>
    <s v="Tornillería Ibérica SL"/>
    <n v="10"/>
    <n v="0.5"/>
    <n v="6.6666666666666666E-2"/>
    <n v="75"/>
    <n v="2.6666666666666665"/>
    <n v="0"/>
    <n v="0"/>
    <x v="2"/>
    <n v="18.225000000000001"/>
  </r>
  <r>
    <x v="4101"/>
    <x v="4101"/>
    <s v="fasteners"/>
    <n v="3.09"/>
    <n v="113"/>
    <n v="15"/>
    <n v="44.54"/>
    <s v="Tornillería Ibérica SL"/>
    <n v="10"/>
    <n v="0.5"/>
    <n v="0.16666666666666666"/>
    <n v="678"/>
    <n v="6.6666666666666661"/>
    <n v="0"/>
    <n v="0"/>
    <x v="0"/>
    <n v="174.58500000000001"/>
  </r>
  <r>
    <x v="4102"/>
    <x v="4102"/>
    <s v="fasteners"/>
    <n v="3.93"/>
    <n v="248"/>
    <n v="12"/>
    <n v="44.37"/>
    <s v="Tornillería Ibérica SL"/>
    <n v="10"/>
    <n v="0.5"/>
    <n v="0.13333333333333333"/>
    <n v="1860"/>
    <n v="5.333333333333333"/>
    <n v="0"/>
    <n v="0"/>
    <x v="0"/>
    <n v="487.32"/>
  </r>
  <r>
    <x v="4103"/>
    <x v="4103"/>
    <s v="fasteners"/>
    <n v="3.5"/>
    <n v="187"/>
    <n v="13"/>
    <n v="44.31"/>
    <s v="Tornillería Ibérica SL"/>
    <n v="10"/>
    <n v="0.5"/>
    <n v="0.14444444444444443"/>
    <n v="1294.6153846153848"/>
    <n v="5.7777777777777768"/>
    <n v="0"/>
    <n v="0"/>
    <x v="0"/>
    <n v="327.25"/>
  </r>
  <r>
    <x v="4104"/>
    <x v="4104"/>
    <s v="fasteners"/>
    <n v="3.59"/>
    <n v="1250"/>
    <n v="13"/>
    <n v="44.28"/>
    <s v="Tornillería Ibérica SL"/>
    <n v="10"/>
    <n v="0.5"/>
    <n v="0.14444444444444443"/>
    <n v="8653.8461538461543"/>
    <n v="5.7777777777777768"/>
    <n v="0"/>
    <n v="0"/>
    <x v="0"/>
    <n v="2243.75"/>
  </r>
  <r>
    <x v="4105"/>
    <x v="4105"/>
    <s v="fasteners"/>
    <n v="14.7"/>
    <n v="287"/>
    <n v="3"/>
    <n v="44.1"/>
    <s v="Tornillería Ibérica SL"/>
    <n v="10"/>
    <n v="0.5"/>
    <n v="3.3333333333333333E-2"/>
    <n v="8610"/>
    <n v="1.3333333333333333"/>
    <n v="0"/>
    <n v="0"/>
    <x v="0"/>
    <n v="2109.4499999999998"/>
  </r>
  <r>
    <x v="4106"/>
    <x v="4106"/>
    <s v="fasteners"/>
    <n v="7.59"/>
    <n v="315"/>
    <n v="6"/>
    <n v="44.02"/>
    <s v="Tornillería Ibérica SL"/>
    <n v="10"/>
    <n v="0.5"/>
    <n v="6.6666666666666666E-2"/>
    <n v="4725"/>
    <n v="2.6666666666666665"/>
    <n v="0"/>
    <n v="0"/>
    <x v="0"/>
    <n v="1195.425"/>
  </r>
  <r>
    <x v="4107"/>
    <x v="4107"/>
    <s v="fasteners"/>
    <n v="11"/>
    <n v="492"/>
    <n v="4"/>
    <n v="44"/>
    <s v="Tornillería Ibérica SL"/>
    <n v="10"/>
    <n v="0.5"/>
    <n v="4.4444444444444446E-2"/>
    <n v="11070"/>
    <n v="1.7777777777777779"/>
    <n v="0"/>
    <n v="0"/>
    <x v="0"/>
    <n v="2706"/>
  </r>
  <r>
    <x v="4108"/>
    <x v="4108"/>
    <s v="fasteners"/>
    <n v="3.2"/>
    <n v="650"/>
    <n v="14"/>
    <n v="43.95"/>
    <s v="Tornillería Ibérica SL"/>
    <n v="10"/>
    <n v="0.5"/>
    <n v="0.15555555555555556"/>
    <n v="4178.5714285714284"/>
    <n v="6.2222222222222223"/>
    <n v="0"/>
    <n v="0"/>
    <x v="0"/>
    <n v="1040"/>
  </r>
  <r>
    <x v="4109"/>
    <x v="4109"/>
    <s v="fasteners"/>
    <n v="8.7799999999999994"/>
    <n v="2071"/>
    <n v="5"/>
    <n v="43.9"/>
    <s v="Tornillería Ibérica SL"/>
    <n v="10"/>
    <n v="0.5"/>
    <n v="5.5555555555555552E-2"/>
    <n v="37278"/>
    <n v="2.2222222222222223"/>
    <n v="0"/>
    <n v="0"/>
    <x v="0"/>
    <n v="9091.69"/>
  </r>
  <r>
    <x v="4110"/>
    <x v="4110"/>
    <s v="fasteners"/>
    <n v="6.59"/>
    <n v="19"/>
    <n v="7"/>
    <n v="43.88"/>
    <s v="Tornillería Ibérica SL"/>
    <n v="10"/>
    <n v="0.5"/>
    <n v="7.7777777777777779E-2"/>
    <n v="244.28571428571428"/>
    <n v="3.1111111111111112"/>
    <n v="0"/>
    <n v="0"/>
    <x v="0"/>
    <n v="62.604999999999997"/>
  </r>
  <r>
    <x v="4111"/>
    <x v="4111"/>
    <s v="fasteners"/>
    <n v="3.6"/>
    <n v="1129"/>
    <n v="12"/>
    <n v="43.86"/>
    <s v="Tornillería Ibérica SL"/>
    <n v="10"/>
    <n v="0.5"/>
    <n v="0.13333333333333333"/>
    <n v="8467.5"/>
    <n v="5.333333333333333"/>
    <n v="0"/>
    <n v="0"/>
    <x v="0"/>
    <n v="2032.2"/>
  </r>
  <r>
    <x v="4112"/>
    <x v="4112"/>
    <s v="fasteners"/>
    <n v="1.49"/>
    <n v="106"/>
    <n v="30"/>
    <n v="43.83"/>
    <s v="Tornillería Ibérica SL"/>
    <n v="10"/>
    <n v="0.5"/>
    <n v="0.33333333333333331"/>
    <n v="318"/>
    <n v="13.333333333333332"/>
    <n v="0"/>
    <n v="0"/>
    <x v="0"/>
    <n v="78.97"/>
  </r>
  <r>
    <x v="4113"/>
    <x v="4113"/>
    <s v="fasteners"/>
    <n v="4.7"/>
    <n v="0"/>
    <n v="10"/>
    <n v="43.58"/>
    <s v="Tornillería Ibérica SL"/>
    <n v="10"/>
    <n v="0.5"/>
    <n v="0.1111111111111111"/>
    <n v="0"/>
    <n v="4.4444444444444446"/>
    <n v="5"/>
    <n v="11.75"/>
    <x v="3"/>
    <n v="0"/>
  </r>
  <r>
    <x v="4114"/>
    <x v="4114"/>
    <s v="fasteners"/>
    <n v="3.63"/>
    <n v="0"/>
    <n v="12"/>
    <n v="43.49"/>
    <s v="Tornillería Ibérica SL"/>
    <n v="10"/>
    <n v="0.5"/>
    <n v="0.13333333333333333"/>
    <n v="0"/>
    <n v="5.333333333333333"/>
    <n v="6"/>
    <n v="10.89"/>
    <x v="3"/>
    <n v="0"/>
  </r>
  <r>
    <x v="4115"/>
    <x v="4115"/>
    <s v="fasteners"/>
    <n v="9.2899999999999991"/>
    <n v="0"/>
    <n v="5"/>
    <n v="43.49"/>
    <s v="Tornillería Ibérica SL"/>
    <n v="10"/>
    <n v="0.5"/>
    <n v="5.5555555555555552E-2"/>
    <n v="0"/>
    <n v="2.2222222222222223"/>
    <n v="3"/>
    <n v="13.935"/>
    <x v="3"/>
    <n v="0"/>
  </r>
  <r>
    <x v="4116"/>
    <x v="4116"/>
    <s v="fasteners"/>
    <n v="5.09"/>
    <n v="362"/>
    <n v="9"/>
    <n v="43.35"/>
    <s v="Tornillería Ibérica SL"/>
    <n v="10"/>
    <n v="0.5"/>
    <n v="0.1"/>
    <n v="3620"/>
    <n v="4"/>
    <n v="0"/>
    <n v="0"/>
    <x v="0"/>
    <n v="921.29"/>
  </r>
  <r>
    <x v="4117"/>
    <x v="4117"/>
    <s v="fasteners"/>
    <n v="21.89"/>
    <n v="1599"/>
    <n v="2"/>
    <n v="43.34"/>
    <s v="Tornillería Ibérica SL"/>
    <n v="10"/>
    <n v="0.5"/>
    <n v="2.2222222222222223E-2"/>
    <n v="71955"/>
    <n v="0.88888888888888895"/>
    <n v="0"/>
    <n v="0"/>
    <x v="0"/>
    <n v="17501.055"/>
  </r>
  <r>
    <x v="4118"/>
    <x v="4118"/>
    <s v="fasteners"/>
    <n v="7"/>
    <n v="1553"/>
    <n v="6"/>
    <n v="43.26"/>
    <s v="Tornillería Ibérica SL"/>
    <n v="10"/>
    <n v="0.5"/>
    <n v="6.6666666666666666E-2"/>
    <n v="23295"/>
    <n v="2.6666666666666665"/>
    <n v="0"/>
    <n v="0"/>
    <x v="0"/>
    <n v="5435.5"/>
  </r>
  <r>
    <x v="4119"/>
    <x v="4119"/>
    <s v="fasteners"/>
    <n v="4.99"/>
    <n v="1654"/>
    <n v="9"/>
    <n v="43.21"/>
    <s v="Tornillería Ibérica SL"/>
    <n v="10"/>
    <n v="0.5"/>
    <n v="0.1"/>
    <n v="16540"/>
    <n v="4"/>
    <n v="0"/>
    <n v="0"/>
    <x v="0"/>
    <n v="4126.7299999999996"/>
  </r>
  <r>
    <x v="4120"/>
    <x v="4120"/>
    <s v="fasteners"/>
    <n v="14.4"/>
    <n v="1729"/>
    <n v="3"/>
    <n v="43.2"/>
    <s v="Tornillería Ibérica SL"/>
    <n v="10"/>
    <n v="0.5"/>
    <n v="3.3333333333333333E-2"/>
    <n v="51870"/>
    <n v="1.3333333333333333"/>
    <n v="0"/>
    <n v="0"/>
    <x v="0"/>
    <n v="12448.8"/>
  </r>
  <r>
    <x v="4121"/>
    <x v="4121"/>
    <s v="fasteners"/>
    <n v="1.89"/>
    <n v="1355"/>
    <n v="23"/>
    <n v="43.08"/>
    <s v="Tornillería Ibérica SL"/>
    <n v="10"/>
    <n v="0.5"/>
    <n v="0.25555555555555554"/>
    <n v="5302.1739130434789"/>
    <n v="10.222222222222221"/>
    <n v="0"/>
    <n v="0"/>
    <x v="0"/>
    <n v="1280.4749999999999"/>
  </r>
  <r>
    <x v="4122"/>
    <x v="4122"/>
    <s v="fasteners"/>
    <n v="4.3899999999999997"/>
    <n v="1399"/>
    <n v="12"/>
    <n v="42.96"/>
    <s v="Tornillería Ibérica SL"/>
    <n v="10"/>
    <n v="0.5"/>
    <n v="0.13333333333333333"/>
    <n v="10492.5"/>
    <n v="5.333333333333333"/>
    <n v="0"/>
    <n v="0"/>
    <x v="0"/>
    <n v="3070.8049999999998"/>
  </r>
  <r>
    <x v="4123"/>
    <x v="4123"/>
    <s v="fasteners"/>
    <n v="3.2"/>
    <n v="1903"/>
    <n v="14"/>
    <n v="42.77"/>
    <s v="Tornillería Ibérica SL"/>
    <n v="10"/>
    <n v="0.5"/>
    <n v="0.15555555555555556"/>
    <n v="12233.571428571428"/>
    <n v="6.2222222222222223"/>
    <n v="0"/>
    <n v="0"/>
    <x v="0"/>
    <n v="3044.8"/>
  </r>
  <r>
    <x v="4124"/>
    <x v="4124"/>
    <s v="fasteners"/>
    <n v="5.9"/>
    <n v="1456"/>
    <n v="9"/>
    <n v="42.76"/>
    <s v="Tornillería Ibérica SL"/>
    <n v="10"/>
    <n v="0.5"/>
    <n v="0.1"/>
    <n v="14560"/>
    <n v="4"/>
    <n v="0"/>
    <n v="0"/>
    <x v="0"/>
    <n v="4295.2"/>
  </r>
  <r>
    <x v="4125"/>
    <x v="4125"/>
    <s v="fasteners"/>
    <n v="5.69"/>
    <n v="692"/>
    <n v="8"/>
    <n v="42.76"/>
    <s v="Tornillería Ibérica SL"/>
    <n v="10"/>
    <n v="0.5"/>
    <n v="8.8888888888888892E-2"/>
    <n v="7785"/>
    <n v="3.5555555555555558"/>
    <n v="0"/>
    <n v="0"/>
    <x v="0"/>
    <n v="1968.74"/>
  </r>
  <r>
    <x v="4126"/>
    <x v="4126"/>
    <s v="fasteners"/>
    <n v="3.5"/>
    <n v="1213"/>
    <n v="12"/>
    <n v="42.63"/>
    <s v="Tornillería Ibérica SL"/>
    <n v="10"/>
    <n v="0.5"/>
    <n v="0.13333333333333333"/>
    <n v="9097.5"/>
    <n v="5.333333333333333"/>
    <n v="0"/>
    <n v="0"/>
    <x v="0"/>
    <n v="2122.75"/>
  </r>
  <r>
    <x v="4127"/>
    <x v="4127"/>
    <s v="fasteners"/>
    <n v="21.31"/>
    <n v="1641"/>
    <n v="2"/>
    <n v="42.62"/>
    <s v="Tornillería Ibérica SL"/>
    <n v="10"/>
    <n v="0.5"/>
    <n v="2.2222222222222223E-2"/>
    <n v="73845"/>
    <n v="0.88888888888888895"/>
    <n v="0"/>
    <n v="0"/>
    <x v="0"/>
    <n v="17484.855"/>
  </r>
  <r>
    <x v="4128"/>
    <x v="4128"/>
    <s v="fasteners"/>
    <n v="3.99"/>
    <n v="1055"/>
    <n v="11"/>
    <n v="42.61"/>
    <s v="Tornillería Ibérica SL"/>
    <n v="10"/>
    <n v="0.5"/>
    <n v="0.12222222222222222"/>
    <n v="8631.818181818182"/>
    <n v="4.8888888888888884"/>
    <n v="0"/>
    <n v="0"/>
    <x v="0"/>
    <n v="2104.7249999999999"/>
  </r>
  <r>
    <x v="4129"/>
    <x v="4129"/>
    <s v="fasteners"/>
    <n v="7"/>
    <n v="415"/>
    <n v="6"/>
    <n v="42.42"/>
    <s v="Tornillería Ibérica SL"/>
    <n v="10"/>
    <n v="0.5"/>
    <n v="6.6666666666666666E-2"/>
    <n v="6225"/>
    <n v="2.6666666666666665"/>
    <n v="0"/>
    <n v="0"/>
    <x v="0"/>
    <n v="1452.5"/>
  </r>
  <r>
    <x v="4130"/>
    <x v="4130"/>
    <s v="fasteners"/>
    <n v="1.39"/>
    <n v="882"/>
    <n v="32"/>
    <n v="42.41"/>
    <s v="Tornillería Ibérica SL"/>
    <n v="10"/>
    <n v="0.5"/>
    <n v="0.35555555555555557"/>
    <n v="2480.625"/>
    <n v="14.222222222222223"/>
    <n v="0"/>
    <n v="0"/>
    <x v="0"/>
    <n v="612.99"/>
  </r>
  <r>
    <x v="4131"/>
    <x v="4131"/>
    <s v="fasteners"/>
    <n v="2.4900000000000002"/>
    <n v="1331"/>
    <n v="18"/>
    <n v="42.37"/>
    <s v="Tornillería Ibérica SL"/>
    <n v="10"/>
    <n v="0.5"/>
    <n v="0.2"/>
    <n v="6655"/>
    <n v="8"/>
    <n v="0"/>
    <n v="0"/>
    <x v="0"/>
    <n v="1657.095"/>
  </r>
  <r>
    <x v="4132"/>
    <x v="4132"/>
    <s v="fasteners"/>
    <n v="8.75"/>
    <n v="570"/>
    <n v="5"/>
    <n v="42.35"/>
    <s v="Tornillería Ibérica SL"/>
    <n v="10"/>
    <n v="0.5"/>
    <n v="5.5555555555555552E-2"/>
    <n v="10260"/>
    <n v="2.2222222222222223"/>
    <n v="0"/>
    <n v="0"/>
    <x v="0"/>
    <n v="2493.75"/>
  </r>
  <r>
    <x v="4133"/>
    <x v="4133"/>
    <s v="fasteners"/>
    <n v="20.55"/>
    <n v="0"/>
    <n v="2"/>
    <n v="42.33"/>
    <s v="Tornillería Ibérica SL"/>
    <n v="10"/>
    <n v="0.5"/>
    <n v="2.2222222222222223E-2"/>
    <n v="0"/>
    <n v="0.88888888888888895"/>
    <n v="1"/>
    <n v="10.275"/>
    <x v="3"/>
    <n v="0"/>
  </r>
  <r>
    <x v="4134"/>
    <x v="4134"/>
    <s v="fasteners"/>
    <n v="2.29"/>
    <n v="1666"/>
    <n v="19"/>
    <n v="42.21"/>
    <s v="Tornillería Ibérica SL"/>
    <n v="10"/>
    <n v="0.5"/>
    <n v="0.21111111111111111"/>
    <n v="7891.5789473684208"/>
    <n v="8.4444444444444446"/>
    <n v="0"/>
    <n v="0"/>
    <x v="0"/>
    <n v="1907.57"/>
  </r>
  <r>
    <x v="4135"/>
    <x v="4135"/>
    <s v="fasteners"/>
    <n v="2.09"/>
    <n v="2101"/>
    <n v="21"/>
    <n v="42.15"/>
    <s v="Tornillería Ibérica SL"/>
    <n v="10"/>
    <n v="0.5"/>
    <n v="0.23333333333333334"/>
    <n v="9004.2857142857138"/>
    <n v="9.3333333333333339"/>
    <n v="0"/>
    <n v="0"/>
    <x v="0"/>
    <n v="2195.5450000000001"/>
  </r>
  <r>
    <x v="4136"/>
    <x v="4136"/>
    <s v="fasteners"/>
    <n v="5.5"/>
    <n v="577"/>
    <n v="8"/>
    <n v="42.13"/>
    <s v="Tornillería Ibérica SL"/>
    <n v="10"/>
    <n v="0.5"/>
    <n v="8.8888888888888892E-2"/>
    <n v="6491.25"/>
    <n v="3.5555555555555558"/>
    <n v="0"/>
    <n v="0"/>
    <x v="0"/>
    <n v="1586.75"/>
  </r>
  <r>
    <x v="4137"/>
    <x v="4137"/>
    <s v="fasteners"/>
    <n v="13.85"/>
    <n v="1526"/>
    <n v="3"/>
    <n v="42.1"/>
    <s v="Tornillería Ibérica SL"/>
    <n v="10"/>
    <n v="0.5"/>
    <n v="3.3333333333333333E-2"/>
    <n v="45780"/>
    <n v="1.3333333333333333"/>
    <n v="0"/>
    <n v="0"/>
    <x v="0"/>
    <n v="10567.55"/>
  </r>
  <r>
    <x v="4138"/>
    <x v="4138"/>
    <s v="anchors"/>
    <n v="10.49"/>
    <n v="0"/>
    <n v="4"/>
    <n v="41.96"/>
    <s v="Fijaciones Norte SA"/>
    <n v="14"/>
    <n v="0.55000000000000004"/>
    <n v="4.4444444444444446E-2"/>
    <n v="0"/>
    <n v="1.9555555555555557"/>
    <n v="2"/>
    <n v="11.539"/>
    <x v="3"/>
    <n v="0"/>
  </r>
  <r>
    <x v="4139"/>
    <x v="4139"/>
    <s v="fasteners"/>
    <n v="3.2"/>
    <n v="335"/>
    <n v="14"/>
    <n v="41.94"/>
    <s v="Tornillería Ibérica SL"/>
    <n v="10"/>
    <n v="0.5"/>
    <n v="0.15555555555555556"/>
    <n v="2153.5714285714284"/>
    <n v="6.2222222222222223"/>
    <n v="0"/>
    <n v="0"/>
    <x v="0"/>
    <n v="536"/>
  </r>
  <r>
    <x v="4140"/>
    <x v="4140"/>
    <s v="fasteners"/>
    <n v="4.1900000000000004"/>
    <n v="359"/>
    <n v="10"/>
    <n v="41.9"/>
    <s v="Tornillería Ibérica SL"/>
    <n v="10"/>
    <n v="0.5"/>
    <n v="0.1111111111111111"/>
    <n v="3231"/>
    <n v="4.4444444444444446"/>
    <n v="0"/>
    <n v="0"/>
    <x v="0"/>
    <n v="752.10500000000002"/>
  </r>
  <r>
    <x v="4141"/>
    <x v="4141"/>
    <s v="fasteners"/>
    <n v="6.09"/>
    <n v="1031"/>
    <n v="7"/>
    <n v="41.9"/>
    <s v="Tornillería Ibérica SL"/>
    <n v="10"/>
    <n v="0.5"/>
    <n v="7.7777777777777779E-2"/>
    <n v="13255.714285714286"/>
    <n v="3.1111111111111112"/>
    <n v="0"/>
    <n v="0"/>
    <x v="0"/>
    <n v="3139.395"/>
  </r>
  <r>
    <x v="4142"/>
    <x v="4142"/>
    <s v="fasteners"/>
    <n v="8.5399999999999991"/>
    <n v="2037"/>
    <n v="5"/>
    <n v="41.85"/>
    <s v="Tornillería Ibérica SL"/>
    <n v="10"/>
    <n v="0.5"/>
    <n v="5.5555555555555552E-2"/>
    <n v="36666"/>
    <n v="2.2222222222222223"/>
    <n v="0"/>
    <n v="0"/>
    <x v="0"/>
    <n v="8697.99"/>
  </r>
  <r>
    <x v="4143"/>
    <x v="4143"/>
    <s v="fasteners"/>
    <n v="8.5"/>
    <n v="129"/>
    <n v="5"/>
    <n v="41.82"/>
    <s v="Tornillería Ibérica SL"/>
    <n v="10"/>
    <n v="0.5"/>
    <n v="5.5555555555555552E-2"/>
    <n v="2322"/>
    <n v="2.2222222222222223"/>
    <n v="0"/>
    <n v="0"/>
    <x v="0"/>
    <n v="548.25"/>
  </r>
  <r>
    <x v="4144"/>
    <x v="4144"/>
    <s v="fasteners"/>
    <n v="10.3"/>
    <n v="1188"/>
    <n v="4"/>
    <n v="41.82"/>
    <s v="Tornillería Ibérica SL"/>
    <n v="10"/>
    <n v="0.5"/>
    <n v="4.4444444444444446E-2"/>
    <n v="26730"/>
    <n v="1.7777777777777779"/>
    <n v="0"/>
    <n v="0"/>
    <x v="0"/>
    <n v="6118.2"/>
  </r>
  <r>
    <x v="4145"/>
    <x v="4145"/>
    <s v="fasteners"/>
    <n v="13.89"/>
    <n v="7"/>
    <n v="3"/>
    <n v="41.67"/>
    <s v="Tornillería Ibérica SL"/>
    <n v="10"/>
    <n v="0.5"/>
    <n v="3.3333333333333333E-2"/>
    <n v="210"/>
    <n v="1.3333333333333333"/>
    <n v="0"/>
    <n v="0"/>
    <x v="0"/>
    <n v="48.615000000000002"/>
  </r>
  <r>
    <x v="4146"/>
    <x v="4146"/>
    <s v="fasteners"/>
    <n v="4.59"/>
    <n v="1423"/>
    <n v="9"/>
    <n v="41.59"/>
    <s v="Tornillería Ibérica SL"/>
    <n v="10"/>
    <n v="0.5"/>
    <n v="0.1"/>
    <n v="14230"/>
    <n v="4"/>
    <n v="0"/>
    <n v="0"/>
    <x v="0"/>
    <n v="3265.7849999999999"/>
  </r>
  <r>
    <x v="4147"/>
    <x v="4147"/>
    <s v="fasteners"/>
    <n v="3.2"/>
    <n v="229"/>
    <n v="13"/>
    <n v="41.58"/>
    <s v="Tornillería Ibérica SL"/>
    <n v="10"/>
    <n v="0.5"/>
    <n v="0.14444444444444443"/>
    <n v="1585.3846153846155"/>
    <n v="5.7777777777777768"/>
    <n v="0"/>
    <n v="0"/>
    <x v="0"/>
    <n v="366.4"/>
  </r>
  <r>
    <x v="4148"/>
    <x v="4148"/>
    <s v="fasteners"/>
    <n v="20.78"/>
    <n v="1566"/>
    <n v="2"/>
    <n v="41.56"/>
    <s v="Tornillería Ibérica SL"/>
    <n v="10"/>
    <n v="0.5"/>
    <n v="2.2222222222222223E-2"/>
    <n v="70470"/>
    <n v="0.88888888888888895"/>
    <n v="0"/>
    <n v="0"/>
    <x v="0"/>
    <n v="16270.74"/>
  </r>
  <r>
    <x v="4149"/>
    <x v="4149"/>
    <s v="fasteners"/>
    <n v="3.09"/>
    <n v="1412"/>
    <n v="14"/>
    <n v="41.51"/>
    <s v="Tornillería Ibérica SL"/>
    <n v="10"/>
    <n v="0.5"/>
    <n v="0.15555555555555556"/>
    <n v="9077.1428571428569"/>
    <n v="6.2222222222222223"/>
    <n v="0"/>
    <n v="0"/>
    <x v="0"/>
    <n v="2181.54"/>
  </r>
  <r>
    <x v="4150"/>
    <x v="4150"/>
    <s v="fasteners"/>
    <n v="3.89"/>
    <n v="143"/>
    <n v="11"/>
    <n v="41.47"/>
    <s v="Tornillería Ibérica SL"/>
    <n v="10"/>
    <n v="0.5"/>
    <n v="0.12222222222222222"/>
    <n v="1170"/>
    <n v="4.8888888888888884"/>
    <n v="0"/>
    <n v="0"/>
    <x v="0"/>
    <n v="278.13499999999999"/>
  </r>
  <r>
    <x v="4151"/>
    <x v="4151"/>
    <s v="fasteners"/>
    <n v="7.39"/>
    <n v="14"/>
    <n v="7"/>
    <n v="41.46"/>
    <s v="Tornillería Ibérica SL"/>
    <n v="10"/>
    <n v="0.5"/>
    <n v="7.7777777777777779E-2"/>
    <n v="180"/>
    <n v="3.1111111111111112"/>
    <n v="0"/>
    <n v="0"/>
    <x v="2"/>
    <n v="51.73"/>
  </r>
  <r>
    <x v="4152"/>
    <x v="4152"/>
    <s v="anchors"/>
    <n v="4.29"/>
    <n v="0"/>
    <n v="10"/>
    <n v="41.46"/>
    <s v="Fijaciones Norte SA"/>
    <n v="14"/>
    <n v="0.55000000000000004"/>
    <n v="0.1111111111111111"/>
    <n v="0"/>
    <n v="4.8888888888888884"/>
    <n v="5"/>
    <n v="11.797499999999999"/>
    <x v="3"/>
    <n v="0"/>
  </r>
  <r>
    <x v="4153"/>
    <x v="4153"/>
    <s v="anchors"/>
    <n v="13.79"/>
    <n v="2203"/>
    <n v="3"/>
    <n v="41.37"/>
    <s v="Fijaciones Norte SA"/>
    <n v="14"/>
    <n v="0.55000000000000004"/>
    <n v="3.3333333333333333E-2"/>
    <n v="66090"/>
    <n v="1.4666666666666666"/>
    <n v="0"/>
    <n v="0"/>
    <x v="0"/>
    <n v="16708.6535"/>
  </r>
  <r>
    <x v="4154"/>
    <x v="4154"/>
    <s v="anchors"/>
    <n v="8.69"/>
    <n v="2001"/>
    <n v="5"/>
    <n v="41.35"/>
    <s v="Fijaciones Norte SA"/>
    <n v="14"/>
    <n v="0.55000000000000004"/>
    <n v="5.5555555555555552E-2"/>
    <n v="36018"/>
    <n v="2.4444444444444442"/>
    <n v="0"/>
    <n v="0"/>
    <x v="0"/>
    <n v="9563.7795000000006"/>
  </r>
  <r>
    <x v="4155"/>
    <x v="4155"/>
    <s v="fasteners"/>
    <n v="13.5"/>
    <n v="1868"/>
    <n v="3"/>
    <n v="41.31"/>
    <s v="Tornillería Ibérica SL"/>
    <n v="10"/>
    <n v="0.5"/>
    <n v="3.3333333333333333E-2"/>
    <n v="56040"/>
    <n v="1.3333333333333333"/>
    <n v="0"/>
    <n v="0"/>
    <x v="0"/>
    <n v="12609"/>
  </r>
  <r>
    <x v="4156"/>
    <x v="4156"/>
    <s v="fasteners"/>
    <n v="7"/>
    <n v="1185"/>
    <n v="6"/>
    <n v="41.3"/>
    <s v="Tornillería Ibérica SL"/>
    <n v="10"/>
    <n v="0.5"/>
    <n v="6.6666666666666666E-2"/>
    <n v="17775"/>
    <n v="2.6666666666666665"/>
    <n v="0"/>
    <n v="0"/>
    <x v="0"/>
    <n v="4147.5"/>
  </r>
  <r>
    <x v="4157"/>
    <x v="4157"/>
    <s v="fasteners"/>
    <n v="8.16"/>
    <n v="385"/>
    <n v="5"/>
    <n v="41.29"/>
    <s v="Tornillería Ibérica SL"/>
    <n v="10"/>
    <n v="0.5"/>
    <n v="5.5555555555555552E-2"/>
    <n v="6930"/>
    <n v="2.2222222222222223"/>
    <n v="0"/>
    <n v="0"/>
    <x v="0"/>
    <n v="1570.8"/>
  </r>
  <r>
    <x v="4158"/>
    <x v="4158"/>
    <s v="anchors"/>
    <n v="3.89"/>
    <n v="605"/>
    <n v="12"/>
    <n v="41.25"/>
    <s v="Fijaciones Norte SA"/>
    <n v="14"/>
    <n v="0.55000000000000004"/>
    <n v="0.13333333333333333"/>
    <n v="4537.5"/>
    <n v="5.8666666666666663"/>
    <n v="0"/>
    <n v="0"/>
    <x v="0"/>
    <n v="1294.3975"/>
  </r>
  <r>
    <x v="4159"/>
    <x v="4159"/>
    <s v="fasteners"/>
    <n v="3.5"/>
    <n v="1697"/>
    <n v="14"/>
    <n v="41.1"/>
    <s v="Tornillería Ibérica SL"/>
    <n v="10"/>
    <n v="0.5"/>
    <n v="0.15555555555555556"/>
    <n v="10909.285714285714"/>
    <n v="6.2222222222222223"/>
    <n v="0"/>
    <n v="0"/>
    <x v="0"/>
    <n v="2969.75"/>
  </r>
  <r>
    <x v="4160"/>
    <x v="4160"/>
    <s v="fasteners"/>
    <n v="13.4"/>
    <n v="1798"/>
    <n v="3"/>
    <n v="41"/>
    <s v="Tornillería Ibérica SL"/>
    <n v="10"/>
    <n v="0.5"/>
    <n v="3.3333333333333333E-2"/>
    <n v="53940"/>
    <n v="1.3333333333333333"/>
    <n v="0"/>
    <n v="0"/>
    <x v="0"/>
    <n v="12046.6"/>
  </r>
  <r>
    <x v="4161"/>
    <x v="4161"/>
    <s v="fasteners"/>
    <n v="20.49"/>
    <n v="2076"/>
    <n v="2"/>
    <n v="40.98"/>
    <s v="Tornillería Ibérica SL"/>
    <n v="10"/>
    <n v="0.5"/>
    <n v="2.2222222222222223E-2"/>
    <n v="93420"/>
    <n v="0.88888888888888895"/>
    <n v="0"/>
    <n v="0"/>
    <x v="0"/>
    <n v="21268.62"/>
  </r>
  <r>
    <x v="4162"/>
    <x v="4162"/>
    <s v="fasteners"/>
    <n v="4.6900000000000004"/>
    <n v="818"/>
    <n v="9"/>
    <n v="40.97"/>
    <s v="Tornillería Ibérica SL"/>
    <n v="10"/>
    <n v="0.5"/>
    <n v="0.1"/>
    <n v="8180"/>
    <n v="4"/>
    <n v="0"/>
    <n v="0"/>
    <x v="0"/>
    <n v="1918.21"/>
  </r>
  <r>
    <x v="4163"/>
    <x v="4163"/>
    <s v="fasteners"/>
    <n v="8.09"/>
    <n v="68"/>
    <n v="5"/>
    <n v="40.94"/>
    <s v="Tornillería Ibérica SL"/>
    <n v="10"/>
    <n v="0.5"/>
    <n v="5.5555555555555552E-2"/>
    <n v="1224"/>
    <n v="2.2222222222222223"/>
    <n v="0"/>
    <n v="0"/>
    <x v="0"/>
    <n v="275.06"/>
  </r>
  <r>
    <x v="4164"/>
    <x v="4164"/>
    <s v="fasteners"/>
    <n v="13.63"/>
    <n v="265"/>
    <n v="3"/>
    <n v="40.89"/>
    <s v="Tornillería Ibérica SL"/>
    <n v="10"/>
    <n v="0.5"/>
    <n v="3.3333333333333333E-2"/>
    <n v="7950"/>
    <n v="1.3333333333333333"/>
    <n v="0"/>
    <n v="0"/>
    <x v="0"/>
    <n v="1805.9749999999999"/>
  </r>
  <r>
    <x v="4165"/>
    <x v="4165"/>
    <s v="fasteners"/>
    <n v="10.1"/>
    <n v="174"/>
    <n v="5"/>
    <n v="40.880000000000003"/>
    <s v="Tornillería Ibérica SL"/>
    <n v="10"/>
    <n v="0.5"/>
    <n v="5.5555555555555552E-2"/>
    <n v="3132"/>
    <n v="2.2222222222222223"/>
    <n v="0"/>
    <n v="0"/>
    <x v="0"/>
    <n v="878.7"/>
  </r>
  <r>
    <x v="4166"/>
    <x v="4166"/>
    <s v="fasteners"/>
    <n v="5.29"/>
    <n v="2131"/>
    <n v="9"/>
    <n v="40.83"/>
    <s v="Tornillería Ibérica SL"/>
    <n v="10"/>
    <n v="0.5"/>
    <n v="0.1"/>
    <n v="21310"/>
    <n v="4"/>
    <n v="0"/>
    <n v="0"/>
    <x v="0"/>
    <n v="5636.4949999999999"/>
  </r>
  <r>
    <x v="4167"/>
    <x v="4167"/>
    <s v="fasteners"/>
    <n v="13.7"/>
    <n v="435"/>
    <n v="3"/>
    <n v="40.82"/>
    <s v="Tornillería Ibérica SL"/>
    <n v="10"/>
    <n v="0.5"/>
    <n v="3.3333333333333333E-2"/>
    <n v="13050"/>
    <n v="1.3333333333333333"/>
    <n v="0"/>
    <n v="0"/>
    <x v="0"/>
    <n v="2979.75"/>
  </r>
  <r>
    <x v="4168"/>
    <x v="4168"/>
    <s v="fasteners"/>
    <n v="10.199999999999999"/>
    <n v="2121"/>
    <n v="4"/>
    <n v="40.799999999999997"/>
    <s v="Tornillería Ibérica SL"/>
    <n v="10"/>
    <n v="0.5"/>
    <n v="4.4444444444444446E-2"/>
    <n v="47722.5"/>
    <n v="1.7777777777777779"/>
    <n v="0"/>
    <n v="0"/>
    <x v="0"/>
    <n v="10817.1"/>
  </r>
  <r>
    <x v="4169"/>
    <x v="4169"/>
    <s v="fasteners"/>
    <n v="40.799999999999997"/>
    <n v="231"/>
    <n v="1"/>
    <n v="40.799999999999997"/>
    <s v="Tornillería Ibérica SL"/>
    <n v="10"/>
    <n v="0.5"/>
    <n v="1.1111111111111112E-2"/>
    <n v="20790"/>
    <n v="0.44444444444444448"/>
    <n v="0"/>
    <n v="0"/>
    <x v="0"/>
    <n v="4712.3999999999996"/>
  </r>
  <r>
    <x v="4170"/>
    <x v="4170"/>
    <s v="anchors"/>
    <n v="7.09"/>
    <n v="1848"/>
    <n v="6"/>
    <n v="40.69"/>
    <s v="Fijaciones Norte SA"/>
    <n v="14"/>
    <n v="0.55000000000000004"/>
    <n v="6.6666666666666666E-2"/>
    <n v="27720"/>
    <n v="2.9333333333333331"/>
    <n v="0"/>
    <n v="0"/>
    <x v="0"/>
    <n v="7206.2759999999998"/>
  </r>
  <r>
    <x v="4171"/>
    <x v="4171"/>
    <s v="fasteners"/>
    <n v="7"/>
    <n v="4"/>
    <n v="6"/>
    <n v="40.6"/>
    <s v="Tornillería Ibérica SL"/>
    <n v="10"/>
    <n v="0.5"/>
    <n v="6.6666666666666666E-2"/>
    <n v="60"/>
    <n v="2.6666666666666665"/>
    <n v="0"/>
    <n v="0"/>
    <x v="2"/>
    <n v="14"/>
  </r>
  <r>
    <x v="4172"/>
    <x v="4172"/>
    <s v="fasteners"/>
    <n v="10.4"/>
    <n v="328"/>
    <n v="4"/>
    <n v="40.56"/>
    <s v="Tornillería Ibérica SL"/>
    <n v="10"/>
    <n v="0.5"/>
    <n v="4.4444444444444446E-2"/>
    <n v="7380"/>
    <n v="1.7777777777777779"/>
    <n v="0"/>
    <n v="0"/>
    <x v="0"/>
    <n v="1705.6"/>
  </r>
  <r>
    <x v="4173"/>
    <x v="4173"/>
    <s v="fasteners"/>
    <n v="13.49"/>
    <n v="0"/>
    <n v="3"/>
    <n v="40.47"/>
    <s v="Tornillería Ibérica SL"/>
    <n v="10"/>
    <n v="0.5"/>
    <n v="3.3333333333333333E-2"/>
    <n v="0"/>
    <n v="1.3333333333333333"/>
    <n v="2"/>
    <n v="13.49"/>
    <x v="3"/>
    <n v="0"/>
  </r>
  <r>
    <x v="4174"/>
    <x v="4174"/>
    <s v="fasteners"/>
    <n v="7"/>
    <n v="1289"/>
    <n v="6"/>
    <n v="40.32"/>
    <s v="Tornillería Ibérica SL"/>
    <n v="10"/>
    <n v="0.5"/>
    <n v="6.6666666666666666E-2"/>
    <n v="19335"/>
    <n v="2.6666666666666665"/>
    <n v="0"/>
    <n v="0"/>
    <x v="0"/>
    <n v="4511.5"/>
  </r>
  <r>
    <x v="4175"/>
    <x v="4175"/>
    <s v="fasteners"/>
    <n v="3.89"/>
    <n v="793"/>
    <n v="11"/>
    <n v="40.31"/>
    <s v="Tornillería Ibérica SL"/>
    <n v="10"/>
    <n v="0.5"/>
    <n v="0.12222222222222222"/>
    <n v="6488.181818181818"/>
    <n v="4.8888888888888884"/>
    <n v="0"/>
    <n v="0"/>
    <x v="0"/>
    <n v="1542.385"/>
  </r>
  <r>
    <x v="4176"/>
    <x v="4176"/>
    <s v="fasteners"/>
    <n v="13.4"/>
    <n v="1056"/>
    <n v="3"/>
    <n v="40.200000000000003"/>
    <s v="Tornillería Ibérica SL"/>
    <n v="10"/>
    <n v="0.5"/>
    <n v="3.3333333333333333E-2"/>
    <n v="31680"/>
    <n v="1.3333333333333333"/>
    <n v="0"/>
    <n v="0"/>
    <x v="0"/>
    <n v="7075.2"/>
  </r>
  <r>
    <x v="4177"/>
    <x v="4177"/>
    <s v="fasteners"/>
    <n v="3.5"/>
    <n v="12"/>
    <n v="12"/>
    <n v="40.18"/>
    <s v="Tornillería Ibérica SL"/>
    <n v="10"/>
    <n v="0.5"/>
    <n v="0.13333333333333333"/>
    <n v="90"/>
    <n v="5.333333333333333"/>
    <n v="0"/>
    <n v="0"/>
    <x v="2"/>
    <n v="21"/>
  </r>
  <r>
    <x v="4178"/>
    <x v="4178"/>
    <s v="fasteners"/>
    <n v="2.39"/>
    <n v="1849"/>
    <n v="17"/>
    <n v="40.1"/>
    <s v="Tornillería Ibérica SL"/>
    <n v="10"/>
    <n v="0.5"/>
    <n v="0.18888888888888888"/>
    <n v="9788.8235294117658"/>
    <n v="7.5555555555555554"/>
    <n v="0"/>
    <n v="0"/>
    <x v="0"/>
    <n v="2209.5549999999998"/>
  </r>
  <r>
    <x v="4179"/>
    <x v="4179"/>
    <s v="fasteners"/>
    <n v="1.79"/>
    <n v="1526"/>
    <n v="23"/>
    <n v="40.04"/>
    <s v="Tornillería Ibérica SL"/>
    <n v="10"/>
    <n v="0.5"/>
    <n v="0.25555555555555554"/>
    <n v="5971.304347826087"/>
    <n v="10.222222222222221"/>
    <n v="0"/>
    <n v="0"/>
    <x v="0"/>
    <n v="1365.77"/>
  </r>
  <r>
    <x v="4180"/>
    <x v="4180"/>
    <s v="fasteners"/>
    <n v="1.89"/>
    <n v="773"/>
    <n v="22"/>
    <n v="40"/>
    <s v="Tornillería Ibérica SL"/>
    <n v="10"/>
    <n v="0.5"/>
    <n v="0.24444444444444444"/>
    <n v="3162.2727272727275"/>
    <n v="9.7777777777777768"/>
    <n v="0"/>
    <n v="0"/>
    <x v="0"/>
    <n v="730.48500000000001"/>
  </r>
  <r>
    <x v="4181"/>
    <x v="4181"/>
    <s v="fasteners"/>
    <n v="10"/>
    <n v="2134"/>
    <n v="4"/>
    <n v="40"/>
    <s v="Tornillería Ibérica SL"/>
    <n v="10"/>
    <n v="0.5"/>
    <n v="4.4444444444444446E-2"/>
    <n v="48015"/>
    <n v="1.7777777777777779"/>
    <n v="0"/>
    <n v="0"/>
    <x v="0"/>
    <n v="10670"/>
  </r>
  <r>
    <x v="4182"/>
    <x v="4182"/>
    <s v="fasteners"/>
    <n v="8"/>
    <n v="704"/>
    <n v="5"/>
    <n v="40"/>
    <s v="Tornillería Ibérica SL"/>
    <n v="10"/>
    <n v="0.5"/>
    <n v="5.5555555555555552E-2"/>
    <n v="12672"/>
    <n v="2.2222222222222223"/>
    <n v="0"/>
    <n v="0"/>
    <x v="0"/>
    <n v="2816"/>
  </r>
  <r>
    <x v="4183"/>
    <x v="4183"/>
    <s v="anchors"/>
    <n v="19.989999999999998"/>
    <n v="78"/>
    <n v="2"/>
    <n v="39.979999999999997"/>
    <s v="Fijaciones Norte SA"/>
    <n v="14"/>
    <n v="0.55000000000000004"/>
    <n v="2.2222222222222223E-2"/>
    <n v="3510"/>
    <n v="0.97777777777777786"/>
    <n v="0"/>
    <n v="0"/>
    <x v="0"/>
    <n v="857.57100000000003"/>
  </r>
  <r>
    <x v="4184"/>
    <x v="4184"/>
    <s v="fasteners"/>
    <n v="4.2"/>
    <n v="69"/>
    <n v="10"/>
    <n v="39.96"/>
    <s v="Tornillería Ibérica SL"/>
    <n v="10"/>
    <n v="0.5"/>
    <n v="0.1111111111111111"/>
    <n v="621"/>
    <n v="4.4444444444444446"/>
    <n v="0"/>
    <n v="0"/>
    <x v="0"/>
    <n v="144.9"/>
  </r>
  <r>
    <x v="4185"/>
    <x v="4185"/>
    <s v="fasteners"/>
    <n v="19.39"/>
    <n v="365"/>
    <n v="2"/>
    <n v="39.94"/>
    <s v="Tornillería Ibérica SL"/>
    <n v="10"/>
    <n v="0.5"/>
    <n v="2.2222222222222223E-2"/>
    <n v="16425"/>
    <n v="0.88888888888888895"/>
    <n v="0"/>
    <n v="0"/>
    <x v="0"/>
    <n v="3538.6750000000002"/>
  </r>
  <r>
    <x v="4186"/>
    <x v="4186"/>
    <s v="fasteners"/>
    <n v="1.89"/>
    <n v="144"/>
    <n v="22"/>
    <n v="39.85"/>
    <s v="Tornillería Ibérica SL"/>
    <n v="10"/>
    <n v="0.5"/>
    <n v="0.24444444444444444"/>
    <n v="589.09090909090912"/>
    <n v="9.7777777777777768"/>
    <n v="0"/>
    <n v="0"/>
    <x v="0"/>
    <n v="136.08000000000001"/>
  </r>
  <r>
    <x v="4187"/>
    <x v="4187"/>
    <s v="fasteners"/>
    <n v="16"/>
    <n v="2074"/>
    <n v="3"/>
    <n v="39.71"/>
    <s v="Tornillería Ibérica SL"/>
    <n v="10"/>
    <n v="0.5"/>
    <n v="3.3333333333333333E-2"/>
    <n v="62220"/>
    <n v="1.3333333333333333"/>
    <n v="0"/>
    <n v="0"/>
    <x v="0"/>
    <n v="16592"/>
  </r>
  <r>
    <x v="4188"/>
    <x v="4188"/>
    <s v="anchors"/>
    <n v="23.29"/>
    <n v="987"/>
    <n v="2"/>
    <n v="39.6"/>
    <s v="Fijaciones Norte SA"/>
    <n v="14"/>
    <n v="0.55000000000000004"/>
    <n v="2.2222222222222223E-2"/>
    <n v="44415"/>
    <n v="0.97777777777777786"/>
    <n v="0"/>
    <n v="0"/>
    <x v="0"/>
    <n v="12642.976500000001"/>
  </r>
  <r>
    <x v="4189"/>
    <x v="4189"/>
    <s v="fasteners"/>
    <n v="19.2"/>
    <n v="1515"/>
    <n v="2"/>
    <n v="39.549999999999997"/>
    <s v="Tornillería Ibérica SL"/>
    <n v="10"/>
    <n v="0.5"/>
    <n v="2.2222222222222223E-2"/>
    <n v="68175"/>
    <n v="0.88888888888888895"/>
    <n v="0"/>
    <n v="0"/>
    <x v="0"/>
    <n v="14544"/>
  </r>
  <r>
    <x v="4190"/>
    <x v="4190"/>
    <s v="fasteners"/>
    <n v="5.59"/>
    <n v="615"/>
    <n v="7"/>
    <n v="39.47"/>
    <s v="Tornillería Ibérica SL"/>
    <n v="10"/>
    <n v="0.5"/>
    <n v="7.7777777777777779E-2"/>
    <n v="7907.1428571428569"/>
    <n v="3.1111111111111112"/>
    <n v="0"/>
    <n v="0"/>
    <x v="0"/>
    <n v="1718.925"/>
  </r>
  <r>
    <x v="4191"/>
    <x v="4191"/>
    <s v="fasteners"/>
    <n v="3.79"/>
    <n v="1056"/>
    <n v="11"/>
    <n v="39.29"/>
    <s v="Tornillería Ibérica SL"/>
    <n v="10"/>
    <n v="0.5"/>
    <n v="0.12222222222222222"/>
    <n v="8640"/>
    <n v="4.8888888888888884"/>
    <n v="0"/>
    <n v="0"/>
    <x v="0"/>
    <n v="2001.12"/>
  </r>
  <r>
    <x v="4192"/>
    <x v="4192"/>
    <s v="fasteners"/>
    <n v="21.8"/>
    <n v="0"/>
    <n v="2"/>
    <n v="39.24"/>
    <s v="Tornillería Ibérica SL"/>
    <n v="10"/>
    <n v="0.5"/>
    <n v="2.2222222222222223E-2"/>
    <n v="0"/>
    <n v="0.88888888888888895"/>
    <n v="1"/>
    <n v="10.9"/>
    <x v="3"/>
    <n v="0"/>
  </r>
  <r>
    <x v="4193"/>
    <x v="4193"/>
    <s v="fasteners"/>
    <n v="7"/>
    <n v="147"/>
    <n v="6"/>
    <n v="39.200000000000003"/>
    <s v="Tornillería Ibérica SL"/>
    <n v="10"/>
    <n v="0.5"/>
    <n v="6.6666666666666666E-2"/>
    <n v="2205"/>
    <n v="2.6666666666666665"/>
    <n v="0"/>
    <n v="0"/>
    <x v="0"/>
    <n v="514.5"/>
  </r>
  <r>
    <x v="4194"/>
    <x v="4194"/>
    <s v="fasteners"/>
    <n v="20.350000000000001"/>
    <n v="1841"/>
    <n v="2"/>
    <n v="39.07"/>
    <s v="Tornillería Ibérica SL"/>
    <n v="10"/>
    <n v="0.5"/>
    <n v="2.2222222222222223E-2"/>
    <n v="82845"/>
    <n v="0.88888888888888895"/>
    <n v="0"/>
    <n v="0"/>
    <x v="0"/>
    <n v="18732.174999999999"/>
  </r>
  <r>
    <x v="4195"/>
    <x v="4195"/>
    <s v="fasteners"/>
    <n v="10.39"/>
    <n v="11"/>
    <n v="4"/>
    <n v="39.07"/>
    <s v="Tornillería Ibérica SL"/>
    <n v="10"/>
    <n v="0.5"/>
    <n v="4.4444444444444446E-2"/>
    <n v="247.5"/>
    <n v="1.7777777777777779"/>
    <n v="0"/>
    <n v="0"/>
    <x v="0"/>
    <n v="57.145000000000003"/>
  </r>
  <r>
    <x v="4196"/>
    <x v="4196"/>
    <s v="fasteners"/>
    <n v="12.99"/>
    <n v="137"/>
    <n v="3"/>
    <n v="38.97"/>
    <s v="Tornillería Ibérica SL"/>
    <n v="10"/>
    <n v="0.5"/>
    <n v="3.3333333333333333E-2"/>
    <n v="4110"/>
    <n v="1.3333333333333333"/>
    <n v="0"/>
    <n v="0"/>
    <x v="0"/>
    <n v="889.81500000000005"/>
  </r>
  <r>
    <x v="4197"/>
    <x v="4197"/>
    <s v="fasteners"/>
    <n v="2.4900000000000002"/>
    <n v="1910"/>
    <n v="16"/>
    <n v="38.840000000000003"/>
    <s v="Tornillería Ibérica SL"/>
    <n v="10"/>
    <n v="0.5"/>
    <n v="0.17777777777777778"/>
    <n v="10743.75"/>
    <n v="7.1111111111111116"/>
    <n v="0"/>
    <n v="0"/>
    <x v="0"/>
    <n v="2377.9499999999998"/>
  </r>
  <r>
    <x v="4198"/>
    <x v="4198"/>
    <s v="fasteners"/>
    <n v="20.21"/>
    <n v="1030"/>
    <n v="2"/>
    <n v="38.799999999999997"/>
    <s v="Tornillería Ibérica SL"/>
    <n v="10"/>
    <n v="0.5"/>
    <n v="2.2222222222222223E-2"/>
    <n v="46350"/>
    <n v="0.88888888888888895"/>
    <n v="0"/>
    <n v="0"/>
    <x v="0"/>
    <n v="10408.15"/>
  </r>
  <r>
    <x v="4199"/>
    <x v="4199"/>
    <s v="fasteners"/>
    <n v="19.350000000000001"/>
    <n v="815"/>
    <n v="2"/>
    <n v="38.700000000000003"/>
    <s v="Tornillería Ibérica SL"/>
    <n v="10"/>
    <n v="0.5"/>
    <n v="2.2222222222222223E-2"/>
    <n v="36675"/>
    <n v="0.88888888888888895"/>
    <n v="0"/>
    <n v="0"/>
    <x v="0"/>
    <n v="7885.125"/>
  </r>
  <r>
    <x v="4200"/>
    <x v="4200"/>
    <s v="fasteners"/>
    <n v="3.79"/>
    <n v="1383"/>
    <n v="11"/>
    <n v="38.69"/>
    <s v="Tornillería Ibérica SL"/>
    <n v="10"/>
    <n v="0.5"/>
    <n v="0.12222222222222222"/>
    <n v="11315.454545454546"/>
    <n v="4.8888888888888884"/>
    <n v="0"/>
    <n v="0"/>
    <x v="0"/>
    <n v="2620.7849999999999"/>
  </r>
  <r>
    <x v="4201"/>
    <x v="4201"/>
    <s v="anchors"/>
    <n v="3.09"/>
    <n v="308"/>
    <n v="13"/>
    <n v="38.61"/>
    <s v="Fijaciones Norte SA"/>
    <n v="14"/>
    <n v="0.55000000000000004"/>
    <n v="0.14444444444444443"/>
    <n v="2132.3076923076924"/>
    <n v="6.3555555555555552"/>
    <n v="0"/>
    <n v="0"/>
    <x v="0"/>
    <n v="523.44600000000003"/>
  </r>
  <r>
    <x v="4202"/>
    <x v="4202"/>
    <s v="fasteners"/>
    <n v="7.99"/>
    <n v="1453"/>
    <n v="5"/>
    <n v="38.51"/>
    <s v="Tornillería Ibérica SL"/>
    <n v="10"/>
    <n v="0.5"/>
    <n v="5.5555555555555552E-2"/>
    <n v="26154"/>
    <n v="2.2222222222222223"/>
    <n v="0"/>
    <n v="0"/>
    <x v="0"/>
    <n v="5804.7349999999997"/>
  </r>
  <r>
    <x v="4203"/>
    <x v="4203"/>
    <s v="fasteners"/>
    <n v="38.450000000000003"/>
    <n v="8"/>
    <n v="1"/>
    <n v="38.450000000000003"/>
    <s v="Tornillería Ibérica SL"/>
    <n v="10"/>
    <n v="0.5"/>
    <n v="1.1111111111111112E-2"/>
    <n v="720"/>
    <n v="0.44444444444444448"/>
    <n v="0"/>
    <n v="0"/>
    <x v="0"/>
    <n v="153.80000000000001"/>
  </r>
  <r>
    <x v="4204"/>
    <x v="4204"/>
    <s v="fasteners"/>
    <n v="7.59"/>
    <n v="1184"/>
    <n v="5"/>
    <n v="38.409999999999997"/>
    <s v="Tornillería Ibérica SL"/>
    <n v="10"/>
    <n v="0.5"/>
    <n v="5.5555555555555552E-2"/>
    <n v="21312"/>
    <n v="2.2222222222222223"/>
    <n v="0"/>
    <n v="0"/>
    <x v="0"/>
    <n v="4493.28"/>
  </r>
  <r>
    <x v="4205"/>
    <x v="4205"/>
    <s v="fasteners"/>
    <n v="4.1900000000000004"/>
    <n v="1736"/>
    <n v="11"/>
    <n v="38.32"/>
    <s v="Tornillería Ibérica SL"/>
    <n v="10"/>
    <n v="0.5"/>
    <n v="0.12222222222222222"/>
    <n v="14203.636363636364"/>
    <n v="4.8888888888888884"/>
    <n v="0"/>
    <n v="0"/>
    <x v="0"/>
    <n v="3636.92"/>
  </r>
  <r>
    <x v="4206"/>
    <x v="4206"/>
    <s v="fasteners"/>
    <n v="2.29"/>
    <n v="1898"/>
    <n v="17"/>
    <n v="38.31"/>
    <s v="Tornillería Ibérica SL"/>
    <n v="10"/>
    <n v="0.5"/>
    <n v="0.18888888888888888"/>
    <n v="10048.235294117647"/>
    <n v="7.5555555555555554"/>
    <n v="0"/>
    <n v="0"/>
    <x v="0"/>
    <n v="2173.21"/>
  </r>
  <r>
    <x v="4207"/>
    <x v="4207"/>
    <s v="anchors"/>
    <n v="4.49"/>
    <n v="301"/>
    <n v="9"/>
    <n v="38.25"/>
    <s v="Fijaciones Norte SA"/>
    <n v="14"/>
    <n v="0.55000000000000004"/>
    <n v="0.1"/>
    <n v="3010"/>
    <n v="4.4000000000000004"/>
    <n v="0"/>
    <n v="0"/>
    <x v="0"/>
    <n v="743.31949999999995"/>
  </r>
  <r>
    <x v="4208"/>
    <x v="4208"/>
    <s v="fasteners"/>
    <n v="7.8"/>
    <n v="13"/>
    <n v="5"/>
    <n v="38.229999999999997"/>
    <s v="Tornillería Ibérica SL"/>
    <n v="10"/>
    <n v="0.5"/>
    <n v="5.5555555555555552E-2"/>
    <n v="234"/>
    <n v="2.2222222222222223"/>
    <n v="0"/>
    <n v="0"/>
    <x v="0"/>
    <n v="50.7"/>
  </r>
  <r>
    <x v="4209"/>
    <x v="4209"/>
    <s v="fasteners"/>
    <n v="6.59"/>
    <n v="1645"/>
    <n v="7"/>
    <n v="38.19"/>
    <s v="Tornillería Ibérica SL"/>
    <n v="10"/>
    <n v="0.5"/>
    <n v="7.7777777777777779E-2"/>
    <n v="21150"/>
    <n v="3.1111111111111112"/>
    <n v="0"/>
    <n v="0"/>
    <x v="0"/>
    <n v="5420.2749999999996"/>
  </r>
  <r>
    <x v="4210"/>
    <x v="4210"/>
    <s v="fasteners"/>
    <n v="38.090000000000003"/>
    <n v="1303"/>
    <n v="1"/>
    <n v="38.090000000000003"/>
    <s v="Tornillería Ibérica SL"/>
    <n v="10"/>
    <n v="0.5"/>
    <n v="1.1111111111111112E-2"/>
    <n v="117270"/>
    <n v="0.44444444444444448"/>
    <n v="0"/>
    <n v="0"/>
    <x v="0"/>
    <n v="24815.634999999998"/>
  </r>
  <r>
    <x v="4211"/>
    <x v="4211"/>
    <s v="fasteners"/>
    <n v="14.09"/>
    <n v="223"/>
    <n v="3"/>
    <n v="37.94"/>
    <s v="Tornillería Ibérica SL"/>
    <n v="10"/>
    <n v="0.5"/>
    <n v="3.3333333333333333E-2"/>
    <n v="6690"/>
    <n v="1.3333333333333333"/>
    <n v="0"/>
    <n v="0"/>
    <x v="0"/>
    <n v="1571.0350000000001"/>
  </r>
  <r>
    <x v="4212"/>
    <x v="4212"/>
    <s v="fasteners"/>
    <n v="23.7"/>
    <n v="7"/>
    <n v="2"/>
    <n v="37.92"/>
    <s v="Tornillería Ibérica SL"/>
    <n v="10"/>
    <n v="0.5"/>
    <n v="2.2222222222222223E-2"/>
    <n v="315"/>
    <n v="0.88888888888888895"/>
    <n v="0"/>
    <n v="0"/>
    <x v="0"/>
    <n v="82.95"/>
  </r>
  <r>
    <x v="4213"/>
    <x v="4213"/>
    <s v="fasteners"/>
    <n v="18.399999999999999"/>
    <n v="0"/>
    <n v="2"/>
    <n v="37.9"/>
    <s v="Tornillería Ibérica SL"/>
    <n v="10"/>
    <n v="0.5"/>
    <n v="2.2222222222222223E-2"/>
    <n v="0"/>
    <n v="0.88888888888888895"/>
    <n v="1"/>
    <n v="9.1999999999999993"/>
    <x v="3"/>
    <n v="0"/>
  </r>
  <r>
    <x v="4214"/>
    <x v="4214"/>
    <s v="fasteners"/>
    <n v="3.2"/>
    <n v="1296"/>
    <n v="12"/>
    <n v="37.81"/>
    <s v="Tornillería Ibérica SL"/>
    <n v="10"/>
    <n v="0.5"/>
    <n v="0.13333333333333333"/>
    <n v="9720"/>
    <n v="5.333333333333333"/>
    <n v="0"/>
    <n v="0"/>
    <x v="0"/>
    <n v="2073.6"/>
  </r>
  <r>
    <x v="4215"/>
    <x v="4215"/>
    <s v="fasteners"/>
    <n v="2.09"/>
    <n v="2197"/>
    <n v="19"/>
    <n v="37.799999999999997"/>
    <s v="Tornillería Ibérica SL"/>
    <n v="10"/>
    <n v="0.5"/>
    <n v="0.21111111111111111"/>
    <n v="10406.842105263158"/>
    <n v="8.4444444444444446"/>
    <n v="0"/>
    <n v="0"/>
    <x v="0"/>
    <n v="2295.8649999999998"/>
  </r>
  <r>
    <x v="4216"/>
    <x v="4216"/>
    <s v="fasteners"/>
    <n v="9.4"/>
    <n v="82"/>
    <n v="4"/>
    <n v="37.6"/>
    <s v="Tornillería Ibérica SL"/>
    <n v="10"/>
    <n v="0.5"/>
    <n v="4.4444444444444446E-2"/>
    <n v="1845"/>
    <n v="1.7777777777777779"/>
    <n v="0"/>
    <n v="0"/>
    <x v="0"/>
    <n v="385.4"/>
  </r>
  <r>
    <x v="4217"/>
    <x v="4217"/>
    <s v="fasteners"/>
    <n v="3.69"/>
    <n v="473"/>
    <n v="11"/>
    <n v="37.590000000000003"/>
    <s v="Tornillería Ibérica SL"/>
    <n v="10"/>
    <n v="0.5"/>
    <n v="0.12222222222222222"/>
    <n v="3870"/>
    <n v="4.8888888888888884"/>
    <n v="0"/>
    <n v="0"/>
    <x v="0"/>
    <n v="872.68499999999995"/>
  </r>
  <r>
    <x v="4218"/>
    <x v="4218"/>
    <s v="anchors"/>
    <n v="2.39"/>
    <n v="1432"/>
    <n v="16"/>
    <n v="37.57"/>
    <s v="Fijaciones Norte SA"/>
    <n v="14"/>
    <n v="0.55000000000000004"/>
    <n v="0.17777777777777778"/>
    <n v="8055"/>
    <n v="7.8222222222222229"/>
    <n v="0"/>
    <n v="0"/>
    <x v="0"/>
    <n v="1882.364"/>
  </r>
  <r>
    <x v="4219"/>
    <x v="4219"/>
    <s v="fasteners"/>
    <n v="4.8899999999999997"/>
    <n v="798"/>
    <n v="8"/>
    <n v="37.56"/>
    <s v="Tornillería Ibérica SL"/>
    <n v="10"/>
    <n v="0.5"/>
    <n v="8.8888888888888892E-2"/>
    <n v="8977.5"/>
    <n v="3.5555555555555558"/>
    <n v="0"/>
    <n v="0"/>
    <x v="0"/>
    <n v="1951.11"/>
  </r>
  <r>
    <x v="4220"/>
    <x v="4220"/>
    <s v="fasteners"/>
    <n v="7.68"/>
    <n v="1500"/>
    <n v="5"/>
    <n v="37.18"/>
    <s v="Tornillería Ibérica SL"/>
    <n v="10"/>
    <n v="0.5"/>
    <n v="5.5555555555555552E-2"/>
    <n v="27000"/>
    <n v="2.2222222222222223"/>
    <n v="0"/>
    <n v="0"/>
    <x v="0"/>
    <n v="5760"/>
  </r>
  <r>
    <x v="4221"/>
    <x v="4221"/>
    <s v="fasteners"/>
    <n v="4.8899999999999997"/>
    <n v="1053"/>
    <n v="8"/>
    <n v="37.17"/>
    <s v="Tornillería Ibérica SL"/>
    <n v="10"/>
    <n v="0.5"/>
    <n v="8.8888888888888892E-2"/>
    <n v="11846.25"/>
    <n v="3.5555555555555558"/>
    <n v="0"/>
    <n v="0"/>
    <x v="0"/>
    <n v="2574.585"/>
  </r>
  <r>
    <x v="4222"/>
    <x v="4222"/>
    <s v="fasteners"/>
    <n v="3.19"/>
    <n v="9"/>
    <n v="12"/>
    <n v="36.979999999999997"/>
    <s v="Tornillería Ibérica SL"/>
    <n v="10"/>
    <n v="0.5"/>
    <n v="0.13333333333333333"/>
    <n v="67.5"/>
    <n v="5.333333333333333"/>
    <n v="0"/>
    <n v="0"/>
    <x v="2"/>
    <n v="14.355"/>
  </r>
  <r>
    <x v="4223"/>
    <x v="4223"/>
    <s v="fasteners"/>
    <n v="3.2"/>
    <n v="71"/>
    <n v="14"/>
    <n v="36.89"/>
    <s v="Tornillería Ibérica SL"/>
    <n v="10"/>
    <n v="0.5"/>
    <n v="0.15555555555555556"/>
    <n v="456.42857142857144"/>
    <n v="6.2222222222222223"/>
    <n v="0"/>
    <n v="0"/>
    <x v="0"/>
    <n v="113.6"/>
  </r>
  <r>
    <x v="4224"/>
    <x v="4224"/>
    <s v="fasteners"/>
    <n v="18.39"/>
    <n v="191"/>
    <n v="2"/>
    <n v="36.78"/>
    <s v="Tornillería Ibérica SL"/>
    <n v="10"/>
    <n v="0.5"/>
    <n v="2.2222222222222223E-2"/>
    <n v="8595"/>
    <n v="0.88888888888888895"/>
    <n v="0"/>
    <n v="0"/>
    <x v="0"/>
    <n v="1756.2449999999999"/>
  </r>
  <r>
    <x v="4225"/>
    <x v="4225"/>
    <s v="fasteners"/>
    <n v="3.49"/>
    <n v="1045"/>
    <n v="11"/>
    <n v="36.71"/>
    <s v="Tornillería Ibérica SL"/>
    <n v="10"/>
    <n v="0.5"/>
    <n v="0.12222222222222222"/>
    <n v="8550"/>
    <n v="4.8888888888888884"/>
    <n v="0"/>
    <n v="0"/>
    <x v="0"/>
    <n v="1823.5250000000001"/>
  </r>
  <r>
    <x v="4226"/>
    <x v="4226"/>
    <s v="fasteners"/>
    <n v="8.9"/>
    <n v="356"/>
    <n v="4"/>
    <n v="36.659999999999997"/>
    <s v="Tornillería Ibérica SL"/>
    <n v="10"/>
    <n v="0.5"/>
    <n v="4.4444444444444446E-2"/>
    <n v="8010"/>
    <n v="1.7777777777777779"/>
    <n v="0"/>
    <n v="0"/>
    <x v="0"/>
    <n v="1584.2"/>
  </r>
  <r>
    <x v="4227"/>
    <x v="4227"/>
    <s v="fasteners"/>
    <n v="10.39"/>
    <n v="437"/>
    <n v="4"/>
    <n v="36.56"/>
    <s v="Tornillería Ibérica SL"/>
    <n v="10"/>
    <n v="0.5"/>
    <n v="4.4444444444444446E-2"/>
    <n v="9832.5"/>
    <n v="1.7777777777777779"/>
    <n v="0"/>
    <n v="0"/>
    <x v="0"/>
    <n v="2270.2150000000001"/>
  </r>
  <r>
    <x v="4228"/>
    <x v="4228"/>
    <s v="fasteners"/>
    <n v="2.69"/>
    <n v="2001"/>
    <n v="14"/>
    <n v="36.54"/>
    <s v="Tornillería Ibérica SL"/>
    <n v="10"/>
    <n v="0.5"/>
    <n v="0.15555555555555556"/>
    <n v="12863.571428571428"/>
    <n v="6.2222222222222223"/>
    <n v="0"/>
    <n v="0"/>
    <x v="0"/>
    <n v="2691.3449999999998"/>
  </r>
  <r>
    <x v="4229"/>
    <x v="4229"/>
    <s v="fasteners"/>
    <n v="2.69"/>
    <n v="1576"/>
    <n v="14"/>
    <n v="36.5"/>
    <s v="Tornillería Ibérica SL"/>
    <n v="10"/>
    <n v="0.5"/>
    <n v="0.15555555555555556"/>
    <n v="10131.428571428571"/>
    <n v="6.2222222222222223"/>
    <n v="0"/>
    <n v="0"/>
    <x v="0"/>
    <n v="2119.7199999999998"/>
  </r>
  <r>
    <x v="4230"/>
    <x v="4230"/>
    <s v="anchors"/>
    <n v="2.39"/>
    <n v="250"/>
    <n v="16"/>
    <n v="36.479999999999997"/>
    <s v="Fijaciones Norte SA"/>
    <n v="14"/>
    <n v="0.55000000000000004"/>
    <n v="0.17777777777777778"/>
    <n v="1406.25"/>
    <n v="7.8222222222222229"/>
    <n v="0"/>
    <n v="0"/>
    <x v="0"/>
    <n v="328.625"/>
  </r>
  <r>
    <x v="4231"/>
    <x v="4231"/>
    <s v="fasteners"/>
    <n v="2.19"/>
    <n v="255"/>
    <n v="17"/>
    <n v="36.409999999999997"/>
    <s v="Tornillería Ibérica SL"/>
    <n v="10"/>
    <n v="0.5"/>
    <n v="0.18888888888888888"/>
    <n v="1350"/>
    <n v="7.5555555555555554"/>
    <n v="0"/>
    <n v="0"/>
    <x v="0"/>
    <n v="279.22500000000002"/>
  </r>
  <r>
    <x v="4232"/>
    <x v="4232"/>
    <s v="fasteners"/>
    <n v="12.79"/>
    <n v="2107"/>
    <n v="3"/>
    <n v="36.33"/>
    <s v="Tornillería Ibérica SL"/>
    <n v="10"/>
    <n v="0.5"/>
    <n v="3.3333333333333333E-2"/>
    <n v="63210"/>
    <n v="1.3333333333333333"/>
    <n v="0"/>
    <n v="0"/>
    <x v="0"/>
    <n v="13474.264999999999"/>
  </r>
  <r>
    <x v="4233"/>
    <x v="4233"/>
    <s v="fasteners"/>
    <n v="20.64"/>
    <n v="587"/>
    <n v="2"/>
    <n v="36.32"/>
    <s v="Tornillería Ibérica SL"/>
    <n v="10"/>
    <n v="0.5"/>
    <n v="2.2222222222222223E-2"/>
    <n v="26415"/>
    <n v="0.88888888888888895"/>
    <n v="0"/>
    <n v="0"/>
    <x v="0"/>
    <n v="6057.84"/>
  </r>
  <r>
    <x v="4234"/>
    <x v="4234"/>
    <s v="fasteners"/>
    <n v="2.39"/>
    <n v="1783"/>
    <n v="16"/>
    <n v="36.29"/>
    <s v="Tornillería Ibérica SL"/>
    <n v="10"/>
    <n v="0.5"/>
    <n v="0.17777777777777778"/>
    <n v="10029.375"/>
    <n v="7.1111111111111116"/>
    <n v="0"/>
    <n v="0"/>
    <x v="0"/>
    <n v="2130.6849999999999"/>
  </r>
  <r>
    <x v="4235"/>
    <x v="4235"/>
    <s v="fasteners"/>
    <n v="3.5"/>
    <n v="1246"/>
    <n v="11"/>
    <n v="36.26"/>
    <s v="Tornillería Ibérica SL"/>
    <n v="10"/>
    <n v="0.5"/>
    <n v="0.12222222222222222"/>
    <n v="10194.545454545454"/>
    <n v="4.8888888888888884"/>
    <n v="0"/>
    <n v="0"/>
    <x v="0"/>
    <n v="2180.5"/>
  </r>
  <r>
    <x v="4236"/>
    <x v="4236"/>
    <s v="fasteners"/>
    <n v="7"/>
    <n v="845"/>
    <n v="5"/>
    <n v="36.26"/>
    <s v="Tornillería Ibérica SL"/>
    <n v="10"/>
    <n v="0.5"/>
    <n v="5.5555555555555552E-2"/>
    <n v="15210"/>
    <n v="2.2222222222222223"/>
    <n v="0"/>
    <n v="0"/>
    <x v="0"/>
    <n v="2957.5"/>
  </r>
  <r>
    <x v="4237"/>
    <x v="4237"/>
    <s v="fasteners"/>
    <n v="7"/>
    <n v="1738"/>
    <n v="5"/>
    <n v="36.26"/>
    <s v="Tornillería Ibérica SL"/>
    <n v="10"/>
    <n v="0.5"/>
    <n v="5.5555555555555552E-2"/>
    <n v="31284"/>
    <n v="2.2222222222222223"/>
    <n v="0"/>
    <n v="0"/>
    <x v="0"/>
    <n v="6083"/>
  </r>
  <r>
    <x v="4238"/>
    <x v="4238"/>
    <s v="fasteners"/>
    <n v="7.49"/>
    <n v="528"/>
    <n v="5"/>
    <n v="36.25"/>
    <s v="Tornillería Ibérica SL"/>
    <n v="10"/>
    <n v="0.5"/>
    <n v="5.5555555555555552E-2"/>
    <n v="9504"/>
    <n v="2.2222222222222223"/>
    <n v="0"/>
    <n v="0"/>
    <x v="0"/>
    <n v="1977.36"/>
  </r>
  <r>
    <x v="4239"/>
    <x v="4239"/>
    <s v="fasteners"/>
    <n v="7.49"/>
    <n v="1343"/>
    <n v="5"/>
    <n v="36.25"/>
    <s v="Tornillería Ibérica SL"/>
    <n v="10"/>
    <n v="0.5"/>
    <n v="5.5555555555555552E-2"/>
    <n v="24174"/>
    <n v="2.2222222222222223"/>
    <n v="0"/>
    <n v="0"/>
    <x v="0"/>
    <n v="5029.5349999999999"/>
  </r>
  <r>
    <x v="4240"/>
    <x v="4240"/>
    <s v="anchors"/>
    <n v="2.19"/>
    <n v="904"/>
    <n v="17"/>
    <n v="36.229999999999997"/>
    <s v="Fijaciones Norte SA"/>
    <n v="14"/>
    <n v="0.55000000000000004"/>
    <n v="0.18888888888888888"/>
    <n v="4785.8823529411766"/>
    <n v="8.31111111111111"/>
    <n v="0"/>
    <n v="0"/>
    <x v="0"/>
    <n v="1088.8679999999999"/>
  </r>
  <r>
    <x v="4241"/>
    <x v="4241"/>
    <s v="fasteners"/>
    <n v="1.89"/>
    <n v="762"/>
    <n v="20"/>
    <n v="36.18"/>
    <s v="Tornillería Ibérica SL"/>
    <n v="10"/>
    <n v="0.5"/>
    <n v="0.22222222222222221"/>
    <n v="3429"/>
    <n v="8.8888888888888893"/>
    <n v="0"/>
    <n v="0"/>
    <x v="0"/>
    <n v="720.09"/>
  </r>
  <r>
    <x v="4242"/>
    <x v="4242"/>
    <s v="fasteners"/>
    <n v="1.39"/>
    <n v="1929"/>
    <n v="27"/>
    <n v="36.090000000000003"/>
    <s v="Tornillería Ibérica SL"/>
    <n v="10"/>
    <n v="0.5"/>
    <n v="0.3"/>
    <n v="6430"/>
    <n v="12"/>
    <n v="0"/>
    <n v="0"/>
    <x v="0"/>
    <n v="1340.655"/>
  </r>
  <r>
    <x v="4243"/>
    <x v="4243"/>
    <s v="fasteners"/>
    <n v="36.07"/>
    <n v="981"/>
    <n v="1"/>
    <n v="36.07"/>
    <s v="Tornillería Ibérica SL"/>
    <n v="10"/>
    <n v="0.5"/>
    <n v="1.1111111111111112E-2"/>
    <n v="88290"/>
    <n v="0.44444444444444448"/>
    <n v="0"/>
    <n v="0"/>
    <x v="0"/>
    <n v="17692.334999999999"/>
  </r>
  <r>
    <x v="4244"/>
    <x v="4244"/>
    <s v="fasteners"/>
    <n v="4.49"/>
    <n v="569"/>
    <n v="8"/>
    <n v="35.92"/>
    <s v="Tornillería Ibérica SL"/>
    <n v="10"/>
    <n v="0.5"/>
    <n v="8.8888888888888892E-2"/>
    <n v="6401.25"/>
    <n v="3.5555555555555558"/>
    <n v="0"/>
    <n v="0"/>
    <x v="0"/>
    <n v="1277.405"/>
  </r>
  <r>
    <x v="4245"/>
    <x v="4245"/>
    <s v="fasteners"/>
    <n v="3.19"/>
    <n v="934"/>
    <n v="12"/>
    <n v="35.869999999999997"/>
    <s v="Tornillería Ibérica SL"/>
    <n v="10"/>
    <n v="0.5"/>
    <n v="0.13333333333333333"/>
    <n v="7005"/>
    <n v="5.333333333333333"/>
    <n v="0"/>
    <n v="0"/>
    <x v="0"/>
    <n v="1489.73"/>
  </r>
  <r>
    <x v="4246"/>
    <x v="4246"/>
    <s v="fasteners"/>
    <n v="7"/>
    <n v="1127"/>
    <n v="5"/>
    <n v="35.840000000000003"/>
    <s v="Tornillería Ibérica SL"/>
    <n v="10"/>
    <n v="0.5"/>
    <n v="5.5555555555555552E-2"/>
    <n v="20286"/>
    <n v="2.2222222222222223"/>
    <n v="0"/>
    <n v="0"/>
    <x v="0"/>
    <n v="3944.5"/>
  </r>
  <r>
    <x v="4247"/>
    <x v="4247"/>
    <s v="fasteners"/>
    <n v="4.2"/>
    <n v="361"/>
    <n v="9"/>
    <n v="35.76"/>
    <s v="Tornillería Ibérica SL"/>
    <n v="10"/>
    <n v="0.5"/>
    <n v="0.1"/>
    <n v="3610"/>
    <n v="4"/>
    <n v="0"/>
    <n v="0"/>
    <x v="0"/>
    <n v="758.1"/>
  </r>
  <r>
    <x v="4248"/>
    <x v="4248"/>
    <s v="fasteners"/>
    <n v="1.49"/>
    <n v="2029"/>
    <n v="25"/>
    <n v="35.75"/>
    <s v="Tornillería Ibérica SL"/>
    <n v="10"/>
    <n v="0.5"/>
    <n v="0.27777777777777779"/>
    <n v="7304.4"/>
    <n v="11.111111111111111"/>
    <n v="0"/>
    <n v="0"/>
    <x v="0"/>
    <n v="1511.605"/>
  </r>
  <r>
    <x v="4249"/>
    <x v="4249"/>
    <s v="fasteners"/>
    <n v="5.84"/>
    <n v="19"/>
    <n v="6"/>
    <n v="35.74"/>
    <s v="Tornillería Ibérica SL"/>
    <n v="10"/>
    <n v="0.5"/>
    <n v="6.6666666666666666E-2"/>
    <n v="285"/>
    <n v="2.6666666666666665"/>
    <n v="0"/>
    <n v="0"/>
    <x v="0"/>
    <n v="55.48"/>
  </r>
  <r>
    <x v="4250"/>
    <x v="4250"/>
    <s v="fasteners"/>
    <n v="7.29"/>
    <n v="1683"/>
    <n v="5"/>
    <n v="35.729999999999997"/>
    <s v="Tornillería Ibérica SL"/>
    <n v="10"/>
    <n v="0.5"/>
    <n v="5.5555555555555552E-2"/>
    <n v="30294"/>
    <n v="2.2222222222222223"/>
    <n v="0"/>
    <n v="0"/>
    <x v="0"/>
    <n v="6134.5349999999999"/>
  </r>
  <r>
    <x v="4251"/>
    <x v="4251"/>
    <s v="fasteners"/>
    <n v="3.09"/>
    <n v="1374"/>
    <n v="12"/>
    <n v="35.71"/>
    <s v="Tornillería Ibérica SL"/>
    <n v="10"/>
    <n v="0.5"/>
    <n v="0.13333333333333333"/>
    <n v="10305"/>
    <n v="5.333333333333333"/>
    <n v="0"/>
    <n v="0"/>
    <x v="0"/>
    <n v="2122.83"/>
  </r>
  <r>
    <x v="4252"/>
    <x v="4252"/>
    <s v="fasteners"/>
    <n v="3.7"/>
    <n v="125"/>
    <n v="10"/>
    <n v="35.64"/>
    <s v="Tornillería Ibérica SL"/>
    <n v="10"/>
    <n v="0.5"/>
    <n v="0.1111111111111111"/>
    <n v="1125"/>
    <n v="4.4444444444444446"/>
    <n v="0"/>
    <n v="0"/>
    <x v="0"/>
    <n v="231.25"/>
  </r>
  <r>
    <x v="4253"/>
    <x v="4253"/>
    <s v="anchors"/>
    <n v="33.49"/>
    <n v="296"/>
    <n v="1"/>
    <n v="35.5"/>
    <s v="Fijaciones Norte SA"/>
    <n v="14"/>
    <n v="0.55000000000000004"/>
    <n v="1.1111111111111112E-2"/>
    <n v="26640"/>
    <n v="0.48888888888888893"/>
    <n v="0"/>
    <n v="0"/>
    <x v="0"/>
    <n v="5452.1719999999996"/>
  </r>
  <r>
    <x v="4254"/>
    <x v="4254"/>
    <s v="fasteners"/>
    <n v="4.09"/>
    <n v="1497"/>
    <n v="9"/>
    <n v="35.49"/>
    <s v="Tornillería Ibérica SL"/>
    <n v="10"/>
    <n v="0.5"/>
    <n v="0.1"/>
    <n v="14970"/>
    <n v="4"/>
    <n v="0"/>
    <n v="0"/>
    <x v="0"/>
    <n v="3061.3649999999998"/>
  </r>
  <r>
    <x v="4255"/>
    <x v="4255"/>
    <s v="fasteners"/>
    <n v="7"/>
    <n v="662"/>
    <n v="5"/>
    <n v="35.42"/>
    <s v="Tornillería Ibérica SL"/>
    <n v="10"/>
    <n v="0.5"/>
    <n v="5.5555555555555552E-2"/>
    <n v="11916"/>
    <n v="2.2222222222222223"/>
    <n v="0"/>
    <n v="0"/>
    <x v="0"/>
    <n v="2317"/>
  </r>
  <r>
    <x v="4256"/>
    <x v="4256"/>
    <s v="fasteners"/>
    <n v="3.5"/>
    <n v="1685"/>
    <n v="11"/>
    <n v="35.42"/>
    <s v="Tornillería Ibérica SL"/>
    <n v="10"/>
    <n v="0.5"/>
    <n v="0.12222222222222222"/>
    <n v="13786.363636363636"/>
    <n v="4.8888888888888884"/>
    <n v="0"/>
    <n v="0"/>
    <x v="0"/>
    <n v="2948.75"/>
  </r>
  <r>
    <x v="4257"/>
    <x v="4257"/>
    <s v="fasteners"/>
    <n v="5.25"/>
    <n v="194"/>
    <n v="7"/>
    <n v="35.39"/>
    <s v="Tornillería Ibérica SL"/>
    <n v="10"/>
    <n v="0.5"/>
    <n v="7.7777777777777779E-2"/>
    <n v="2494.2857142857142"/>
    <n v="3.1111111111111112"/>
    <n v="0"/>
    <n v="0"/>
    <x v="0"/>
    <n v="509.25"/>
  </r>
  <r>
    <x v="4258"/>
    <x v="4258"/>
    <s v="fasteners"/>
    <n v="6.99"/>
    <n v="1509"/>
    <n v="6"/>
    <n v="35.31"/>
    <s v="Tornillería Ibérica SL"/>
    <n v="10"/>
    <n v="0.5"/>
    <n v="6.6666666666666666E-2"/>
    <n v="22635"/>
    <n v="2.6666666666666665"/>
    <n v="0"/>
    <n v="0"/>
    <x v="0"/>
    <n v="5273.9549999999999"/>
  </r>
  <r>
    <x v="4259"/>
    <x v="4259"/>
    <s v="fasteners"/>
    <n v="8.69"/>
    <n v="25"/>
    <n v="4"/>
    <n v="35.28"/>
    <s v="Tornillería Ibérica SL"/>
    <n v="10"/>
    <n v="0.5"/>
    <n v="4.4444444444444446E-2"/>
    <n v="562.5"/>
    <n v="1.7777777777777779"/>
    <n v="0"/>
    <n v="0"/>
    <x v="0"/>
    <n v="108.625"/>
  </r>
  <r>
    <x v="4260"/>
    <x v="4260"/>
    <s v="anchors"/>
    <n v="3.09"/>
    <n v="907"/>
    <n v="12"/>
    <n v="35.270000000000003"/>
    <s v="Fijaciones Norte SA"/>
    <n v="14"/>
    <n v="0.55000000000000004"/>
    <n v="0.13333333333333333"/>
    <n v="6802.5"/>
    <n v="5.8666666666666663"/>
    <n v="0"/>
    <n v="0"/>
    <x v="0"/>
    <n v="1541.4465"/>
  </r>
  <r>
    <x v="4261"/>
    <x v="4261"/>
    <s v="fasteners"/>
    <n v="2.19"/>
    <n v="1738"/>
    <n v="17"/>
    <n v="35.07"/>
    <s v="Tornillería Ibérica SL"/>
    <n v="10"/>
    <n v="0.5"/>
    <n v="0.18888888888888888"/>
    <n v="9201.176470588236"/>
    <n v="7.5555555555555554"/>
    <n v="0"/>
    <n v="0"/>
    <x v="0"/>
    <n v="1903.11"/>
  </r>
  <r>
    <x v="4262"/>
    <x v="4262"/>
    <s v="fasteners"/>
    <n v="6.19"/>
    <n v="1300"/>
    <n v="7"/>
    <n v="35.04"/>
    <s v="Tornillería Ibérica SL"/>
    <n v="10"/>
    <n v="0.5"/>
    <n v="7.7777777777777779E-2"/>
    <n v="16714.285714285714"/>
    <n v="3.1111111111111112"/>
    <n v="0"/>
    <n v="0"/>
    <x v="0"/>
    <n v="4023.5"/>
  </r>
  <r>
    <x v="4263"/>
    <x v="4263"/>
    <s v="fasteners"/>
    <n v="17.690000000000001"/>
    <n v="1190"/>
    <n v="2"/>
    <n v="35.020000000000003"/>
    <s v="Tornillería Ibérica SL"/>
    <n v="10"/>
    <n v="0.5"/>
    <n v="2.2222222222222223E-2"/>
    <n v="53550"/>
    <n v="0.88888888888888895"/>
    <n v="0"/>
    <n v="0"/>
    <x v="0"/>
    <n v="10525.55"/>
  </r>
  <r>
    <x v="4264"/>
    <x v="4264"/>
    <s v="fasteners"/>
    <n v="3.89"/>
    <n v="1146"/>
    <n v="9"/>
    <n v="35.01"/>
    <s v="Tornillería Ibérica SL"/>
    <n v="10"/>
    <n v="0.5"/>
    <n v="0.1"/>
    <n v="11460"/>
    <n v="4"/>
    <n v="0"/>
    <n v="0"/>
    <x v="0"/>
    <n v="2228.9699999999998"/>
  </r>
  <r>
    <x v="4265"/>
    <x v="4265"/>
    <s v="fasteners"/>
    <n v="1.39"/>
    <n v="1071"/>
    <n v="26"/>
    <n v="34.92"/>
    <s v="Tornillería Ibérica SL"/>
    <n v="10"/>
    <n v="0.5"/>
    <n v="0.28888888888888886"/>
    <n v="3707.3076923076928"/>
    <n v="11.555555555555554"/>
    <n v="0"/>
    <n v="0"/>
    <x v="0"/>
    <n v="744.34500000000003"/>
  </r>
  <r>
    <x v="4266"/>
    <x v="4266"/>
    <s v="fasteners"/>
    <n v="34.9"/>
    <n v="537"/>
    <n v="1"/>
    <n v="34.9"/>
    <s v="Tornillería Ibérica SL"/>
    <n v="10"/>
    <n v="0.5"/>
    <n v="1.1111111111111112E-2"/>
    <n v="48330"/>
    <n v="0.44444444444444448"/>
    <n v="0"/>
    <n v="0"/>
    <x v="0"/>
    <n v="9370.65"/>
  </r>
  <r>
    <x v="4267"/>
    <x v="4267"/>
    <s v="fasteners"/>
    <n v="5.89"/>
    <n v="1697"/>
    <n v="6"/>
    <n v="34.869999999999997"/>
    <s v="Tornillería Ibérica SL"/>
    <n v="10"/>
    <n v="0.5"/>
    <n v="6.6666666666666666E-2"/>
    <n v="25455"/>
    <n v="2.6666666666666665"/>
    <n v="0"/>
    <n v="0"/>
    <x v="0"/>
    <n v="4997.665"/>
  </r>
  <r>
    <x v="4268"/>
    <x v="4268"/>
    <s v="fasteners"/>
    <n v="6.3"/>
    <n v="2063"/>
    <n v="6"/>
    <n v="34.799999999999997"/>
    <s v="Tornillería Ibérica SL"/>
    <n v="10"/>
    <n v="0.5"/>
    <n v="6.6666666666666666E-2"/>
    <n v="30945"/>
    <n v="2.6666666666666665"/>
    <n v="0"/>
    <n v="0"/>
    <x v="0"/>
    <n v="6498.45"/>
  </r>
  <r>
    <x v="4269"/>
    <x v="4269"/>
    <s v="fasteners"/>
    <n v="2.99"/>
    <n v="286"/>
    <n v="12"/>
    <n v="34.799999999999997"/>
    <s v="Tornillería Ibérica SL"/>
    <n v="10"/>
    <n v="0.5"/>
    <n v="0.13333333333333333"/>
    <n v="2145"/>
    <n v="5.333333333333333"/>
    <n v="0"/>
    <n v="0"/>
    <x v="0"/>
    <n v="427.57"/>
  </r>
  <r>
    <x v="4270"/>
    <x v="4270"/>
    <s v="fasteners"/>
    <n v="1.89"/>
    <n v="2130"/>
    <n v="19"/>
    <n v="34.56"/>
    <s v="Tornillería Ibérica SL"/>
    <n v="10"/>
    <n v="0.5"/>
    <n v="0.21111111111111111"/>
    <n v="10089.473684210527"/>
    <n v="8.4444444444444446"/>
    <n v="0"/>
    <n v="0"/>
    <x v="0"/>
    <n v="2012.85"/>
  </r>
  <r>
    <x v="4271"/>
    <x v="4271"/>
    <s v="fasteners"/>
    <n v="3.19"/>
    <n v="1916"/>
    <n v="11"/>
    <n v="34.43"/>
    <s v="Tornillería Ibérica SL"/>
    <n v="10"/>
    <n v="0.5"/>
    <n v="0.12222222222222222"/>
    <n v="15676.363636363636"/>
    <n v="4.8888888888888884"/>
    <n v="0"/>
    <n v="0"/>
    <x v="0"/>
    <n v="3056.02"/>
  </r>
  <r>
    <x v="4272"/>
    <x v="4272"/>
    <s v="fasteners"/>
    <n v="34.4"/>
    <n v="1431"/>
    <n v="1"/>
    <n v="34.4"/>
    <s v="Tornillería Ibérica SL"/>
    <n v="10"/>
    <n v="0.5"/>
    <n v="1.1111111111111112E-2"/>
    <n v="128790"/>
    <n v="0.44444444444444448"/>
    <n v="0"/>
    <n v="0"/>
    <x v="0"/>
    <n v="24613.200000000001"/>
  </r>
  <r>
    <x v="4273"/>
    <x v="4273"/>
    <s v="fasteners"/>
    <n v="19.079999999999998"/>
    <n v="1214"/>
    <n v="2"/>
    <n v="34.340000000000003"/>
    <s v="Tornillería Ibérica SL"/>
    <n v="10"/>
    <n v="0.5"/>
    <n v="2.2222222222222223E-2"/>
    <n v="54630"/>
    <n v="0.88888888888888895"/>
    <n v="0"/>
    <n v="0"/>
    <x v="0"/>
    <n v="11581.56"/>
  </r>
  <r>
    <x v="4274"/>
    <x v="4274"/>
    <s v="anchors"/>
    <n v="1.89"/>
    <n v="1831"/>
    <n v="19"/>
    <n v="34.33"/>
    <s v="Fijaciones Norte SA"/>
    <n v="14"/>
    <n v="0.55000000000000004"/>
    <n v="0.21111111111111111"/>
    <n v="8673.1578947368416"/>
    <n v="9.2888888888888896"/>
    <n v="0"/>
    <n v="0"/>
    <x v="0"/>
    <n v="1903.3244999999999"/>
  </r>
  <r>
    <x v="4275"/>
    <x v="4275"/>
    <s v="fasteners"/>
    <n v="17.09"/>
    <n v="1912"/>
    <n v="2"/>
    <n v="34.18"/>
    <s v="Tornillería Ibérica SL"/>
    <n v="10"/>
    <n v="0.5"/>
    <n v="2.2222222222222223E-2"/>
    <n v="86040"/>
    <n v="0.88888888888888895"/>
    <n v="0"/>
    <n v="0"/>
    <x v="0"/>
    <n v="16338.04"/>
  </r>
  <r>
    <x v="4276"/>
    <x v="4276"/>
    <s v="fasteners"/>
    <n v="3.79"/>
    <n v="114"/>
    <n v="9"/>
    <n v="34.11"/>
    <s v="Tornillería Ibérica SL"/>
    <n v="10"/>
    <n v="0.5"/>
    <n v="0.1"/>
    <n v="1140"/>
    <n v="4"/>
    <n v="0"/>
    <n v="0"/>
    <x v="0"/>
    <n v="216.03"/>
  </r>
  <r>
    <x v="4277"/>
    <x v="4277"/>
    <s v="fasteners"/>
    <n v="8.39"/>
    <n v="1820"/>
    <n v="4"/>
    <n v="34.06"/>
    <s v="Tornillería Ibérica SL"/>
    <n v="10"/>
    <n v="0.5"/>
    <n v="4.4444444444444446E-2"/>
    <n v="40950"/>
    <n v="1.7777777777777779"/>
    <n v="0"/>
    <n v="0"/>
    <x v="0"/>
    <n v="7634.9"/>
  </r>
  <r>
    <x v="4278"/>
    <x v="4278"/>
    <s v="fasteners"/>
    <n v="2.29"/>
    <n v="2040"/>
    <n v="17"/>
    <n v="34.020000000000003"/>
    <s v="Tornillería Ibérica SL"/>
    <n v="10"/>
    <n v="0.5"/>
    <n v="0.18888888888888888"/>
    <n v="10800"/>
    <n v="7.5555555555555554"/>
    <n v="0"/>
    <n v="0"/>
    <x v="0"/>
    <n v="2335.8000000000002"/>
  </r>
  <r>
    <x v="4279"/>
    <x v="4279"/>
    <s v="fasteners"/>
    <n v="1.39"/>
    <n v="1755"/>
    <n v="25"/>
    <n v="33.89"/>
    <s v="Tornillería Ibérica SL"/>
    <n v="10"/>
    <n v="0.5"/>
    <n v="0.27777777777777779"/>
    <n v="6318"/>
    <n v="11.111111111111111"/>
    <n v="0"/>
    <n v="0"/>
    <x v="0"/>
    <n v="1219.7249999999999"/>
  </r>
  <r>
    <x v="4280"/>
    <x v="4280"/>
    <s v="fasteners"/>
    <n v="5.8"/>
    <n v="1505"/>
    <n v="6"/>
    <n v="33.880000000000003"/>
    <s v="Tornillería Ibérica SL"/>
    <n v="10"/>
    <n v="0.5"/>
    <n v="6.6666666666666666E-2"/>
    <n v="22575"/>
    <n v="2.6666666666666665"/>
    <n v="0"/>
    <n v="0"/>
    <x v="0"/>
    <n v="4364.5"/>
  </r>
  <r>
    <x v="4281"/>
    <x v="4281"/>
    <s v="fasteners"/>
    <n v="9.4"/>
    <n v="1112"/>
    <n v="4"/>
    <n v="33.840000000000003"/>
    <s v="Tornillería Ibérica SL"/>
    <n v="10"/>
    <n v="0.5"/>
    <n v="4.4444444444444446E-2"/>
    <n v="25020"/>
    <n v="1.7777777777777779"/>
    <n v="0"/>
    <n v="0"/>
    <x v="0"/>
    <n v="5226.3999999999996"/>
  </r>
  <r>
    <x v="4282"/>
    <x v="4282"/>
    <s v="fasteners"/>
    <n v="3.49"/>
    <n v="113"/>
    <n v="10"/>
    <n v="33.78"/>
    <s v="Tornillería Ibérica SL"/>
    <n v="10"/>
    <n v="0.5"/>
    <n v="0.1111111111111111"/>
    <n v="1017"/>
    <n v="4.4444444444444446"/>
    <n v="0"/>
    <n v="0"/>
    <x v="0"/>
    <n v="197.185"/>
  </r>
  <r>
    <x v="4283"/>
    <x v="4283"/>
    <s v="fasteners"/>
    <n v="3.5"/>
    <n v="317"/>
    <n v="10"/>
    <n v="33.74"/>
    <s v="Tornillería Ibérica SL"/>
    <n v="10"/>
    <n v="0.5"/>
    <n v="0.1111111111111111"/>
    <n v="2853"/>
    <n v="4.4444444444444446"/>
    <n v="0"/>
    <n v="0"/>
    <x v="0"/>
    <n v="554.75"/>
  </r>
  <r>
    <x v="4284"/>
    <x v="4284"/>
    <s v="fasteners"/>
    <n v="15.88"/>
    <n v="1918"/>
    <n v="2"/>
    <n v="33.659999999999997"/>
    <s v="Tornillería Ibérica SL"/>
    <n v="10"/>
    <n v="0.5"/>
    <n v="2.2222222222222223E-2"/>
    <n v="86310"/>
    <n v="0.88888888888888895"/>
    <n v="0"/>
    <n v="0"/>
    <x v="0"/>
    <n v="15228.92"/>
  </r>
  <r>
    <x v="4285"/>
    <x v="4285"/>
    <s v="fasteners"/>
    <n v="5.0999999999999996"/>
    <n v="1258"/>
    <n v="7"/>
    <n v="33.65"/>
    <s v="Tornillería Ibérica SL"/>
    <n v="10"/>
    <n v="0.5"/>
    <n v="7.7777777777777779E-2"/>
    <n v="16174.285714285714"/>
    <n v="3.1111111111111112"/>
    <n v="0"/>
    <n v="0"/>
    <x v="0"/>
    <n v="3207.9"/>
  </r>
  <r>
    <x v="4286"/>
    <x v="4286"/>
    <s v="anchors"/>
    <n v="5.09"/>
    <n v="1183"/>
    <n v="8"/>
    <n v="33.590000000000003"/>
    <s v="Fijaciones Norte SA"/>
    <n v="14"/>
    <n v="0.55000000000000004"/>
    <n v="8.8888888888888892E-2"/>
    <n v="13308.75"/>
    <n v="3.9111111111111114"/>
    <n v="0"/>
    <n v="0"/>
    <x v="0"/>
    <n v="3311.8085000000001"/>
  </r>
  <r>
    <x v="4287"/>
    <x v="4287"/>
    <s v="fasteners"/>
    <n v="1.59"/>
    <n v="574"/>
    <n v="22"/>
    <n v="33.549999999999997"/>
    <s v="Tornillería Ibérica SL"/>
    <n v="10"/>
    <n v="0.5"/>
    <n v="0.24444444444444444"/>
    <n v="2348.1818181818185"/>
    <n v="9.7777777777777768"/>
    <n v="0"/>
    <n v="0"/>
    <x v="0"/>
    <n v="456.33"/>
  </r>
  <r>
    <x v="4288"/>
    <x v="4288"/>
    <s v="anchors"/>
    <n v="5.69"/>
    <n v="901"/>
    <n v="7"/>
    <n v="33.47"/>
    <s v="Fijaciones Norte SA"/>
    <n v="14"/>
    <n v="0.55000000000000004"/>
    <n v="7.7777777777777779E-2"/>
    <n v="11584.285714285714"/>
    <n v="3.4222222222222225"/>
    <n v="0"/>
    <n v="0"/>
    <x v="0"/>
    <n v="2819.6795000000002"/>
  </r>
  <r>
    <x v="4289"/>
    <x v="4289"/>
    <s v="fasteners"/>
    <n v="9.6"/>
    <n v="21"/>
    <n v="4"/>
    <n v="33.46"/>
    <s v="Tornillería Ibérica SL"/>
    <n v="10"/>
    <n v="0.5"/>
    <n v="4.4444444444444446E-2"/>
    <n v="472.5"/>
    <n v="1.7777777777777779"/>
    <n v="0"/>
    <n v="0"/>
    <x v="0"/>
    <n v="100.8"/>
  </r>
  <r>
    <x v="4290"/>
    <x v="4290"/>
    <s v="fasteners"/>
    <n v="8.39"/>
    <n v="1251"/>
    <n v="4"/>
    <n v="33.39"/>
    <s v="Tornillería Ibérica SL"/>
    <n v="10"/>
    <n v="0.5"/>
    <n v="4.4444444444444446E-2"/>
    <n v="28147.5"/>
    <n v="1.7777777777777779"/>
    <n v="0"/>
    <n v="0"/>
    <x v="0"/>
    <n v="5247.9449999999997"/>
  </r>
  <r>
    <x v="4291"/>
    <x v="4291"/>
    <s v="fasteners"/>
    <n v="33.35"/>
    <n v="2122"/>
    <n v="1"/>
    <n v="33.35"/>
    <s v="Tornillería Ibérica SL"/>
    <n v="10"/>
    <n v="0.5"/>
    <n v="1.1111111111111112E-2"/>
    <n v="190980"/>
    <n v="0.44444444444444448"/>
    <n v="0"/>
    <n v="0"/>
    <x v="0"/>
    <n v="35384.35"/>
  </r>
  <r>
    <x v="4292"/>
    <x v="4292"/>
    <s v="fasteners"/>
    <n v="1.39"/>
    <n v="1227"/>
    <n v="25"/>
    <n v="33.340000000000003"/>
    <s v="Tornillería Ibérica SL"/>
    <n v="10"/>
    <n v="0.5"/>
    <n v="0.27777777777777779"/>
    <n v="4417.2"/>
    <n v="11.111111111111111"/>
    <n v="0"/>
    <n v="0"/>
    <x v="0"/>
    <n v="852.76499999999999"/>
  </r>
  <r>
    <x v="4293"/>
    <x v="4293"/>
    <s v="fasteners"/>
    <n v="5.49"/>
    <n v="393"/>
    <n v="6"/>
    <n v="33.270000000000003"/>
    <s v="Tornillería Ibérica SL"/>
    <n v="10"/>
    <n v="0.5"/>
    <n v="6.6666666666666666E-2"/>
    <n v="5895"/>
    <n v="2.6666666666666665"/>
    <n v="0"/>
    <n v="0"/>
    <x v="0"/>
    <n v="1078.7850000000001"/>
  </r>
  <r>
    <x v="4294"/>
    <x v="4294"/>
    <s v="fasteners"/>
    <n v="2.4900000000000002"/>
    <n v="0"/>
    <n v="14"/>
    <n v="33.21"/>
    <s v="Tornillería Ibérica SL"/>
    <n v="10"/>
    <n v="0.5"/>
    <n v="0.15555555555555556"/>
    <n v="0"/>
    <n v="6.2222222222222223"/>
    <n v="7"/>
    <n v="8.7149999999999999"/>
    <x v="3"/>
    <n v="0"/>
  </r>
  <r>
    <x v="4295"/>
    <x v="4295"/>
    <s v="fasteners"/>
    <n v="33.200000000000003"/>
    <n v="16"/>
    <n v="1"/>
    <n v="33.200000000000003"/>
    <s v="Tornillería Ibérica SL"/>
    <n v="10"/>
    <n v="0.5"/>
    <n v="1.1111111111111112E-2"/>
    <n v="1440"/>
    <n v="0.44444444444444448"/>
    <n v="0"/>
    <n v="0"/>
    <x v="0"/>
    <n v="265.60000000000002"/>
  </r>
  <r>
    <x v="4296"/>
    <x v="4296"/>
    <s v="fasteners"/>
    <n v="13.8"/>
    <n v="782"/>
    <n v="3"/>
    <n v="33.119999999999997"/>
    <s v="Tornillería Ibérica SL"/>
    <n v="10"/>
    <n v="0.5"/>
    <n v="3.3333333333333333E-2"/>
    <n v="23460"/>
    <n v="1.3333333333333333"/>
    <n v="0"/>
    <n v="0"/>
    <x v="0"/>
    <n v="5395.8"/>
  </r>
  <r>
    <x v="4297"/>
    <x v="4297"/>
    <s v="fasteners"/>
    <n v="3.5"/>
    <n v="1000"/>
    <n v="10"/>
    <n v="33.04"/>
    <s v="Tornillería Ibérica SL"/>
    <n v="10"/>
    <n v="0.5"/>
    <n v="0.1111111111111111"/>
    <n v="9000"/>
    <n v="4.4444444444444446"/>
    <n v="0"/>
    <n v="0"/>
    <x v="0"/>
    <n v="1750"/>
  </r>
  <r>
    <x v="4298"/>
    <x v="4298"/>
    <s v="fasteners"/>
    <n v="10.99"/>
    <n v="1988"/>
    <n v="3"/>
    <n v="32.97"/>
    <s v="Tornillería Ibérica SL"/>
    <n v="10"/>
    <n v="0.5"/>
    <n v="3.3333333333333333E-2"/>
    <n v="59640"/>
    <n v="1.3333333333333333"/>
    <n v="0"/>
    <n v="0"/>
    <x v="0"/>
    <n v="10924.06"/>
  </r>
  <r>
    <x v="4299"/>
    <x v="4299"/>
    <s v="fasteners"/>
    <n v="1.39"/>
    <n v="2200"/>
    <n v="25"/>
    <n v="32.96"/>
    <s v="Tornillería Ibérica SL"/>
    <n v="10"/>
    <n v="0.5"/>
    <n v="0.27777777777777779"/>
    <n v="7920"/>
    <n v="11.111111111111111"/>
    <n v="0"/>
    <n v="0"/>
    <x v="0"/>
    <n v="1529"/>
  </r>
  <r>
    <x v="4300"/>
    <x v="4300"/>
    <s v="fasteners"/>
    <n v="1.89"/>
    <n v="539"/>
    <n v="21"/>
    <n v="32.9"/>
    <s v="Tornillería Ibérica SL"/>
    <n v="10"/>
    <n v="0.5"/>
    <n v="0.23333333333333334"/>
    <n v="2310"/>
    <n v="9.3333333333333339"/>
    <n v="0"/>
    <n v="0"/>
    <x v="0"/>
    <n v="509.35500000000002"/>
  </r>
  <r>
    <x v="4301"/>
    <x v="4301"/>
    <s v="fasteners"/>
    <n v="5.79"/>
    <n v="1630"/>
    <n v="6"/>
    <n v="32.9"/>
    <s v="Tornillería Ibérica SL"/>
    <n v="10"/>
    <n v="0.5"/>
    <n v="6.6666666666666666E-2"/>
    <n v="24450"/>
    <n v="2.6666666666666665"/>
    <n v="0"/>
    <n v="0"/>
    <x v="0"/>
    <n v="4718.8500000000004"/>
  </r>
  <r>
    <x v="4302"/>
    <x v="4302"/>
    <s v="fasteners"/>
    <n v="6.79"/>
    <n v="422"/>
    <n v="5"/>
    <n v="32.869999999999997"/>
    <s v="Tornillería Ibérica SL"/>
    <n v="10"/>
    <n v="0.5"/>
    <n v="5.5555555555555552E-2"/>
    <n v="7596"/>
    <n v="2.2222222222222223"/>
    <n v="0"/>
    <n v="0"/>
    <x v="0"/>
    <n v="1432.69"/>
  </r>
  <r>
    <x v="4303"/>
    <x v="4303"/>
    <s v="fasteners"/>
    <n v="2.29"/>
    <n v="1308"/>
    <n v="15"/>
    <n v="32.869999999999997"/>
    <s v="Tornillería Ibérica SL"/>
    <n v="10"/>
    <n v="0.5"/>
    <n v="0.16666666666666666"/>
    <n v="7848"/>
    <n v="6.6666666666666661"/>
    <n v="0"/>
    <n v="0"/>
    <x v="0"/>
    <n v="1497.66"/>
  </r>
  <r>
    <x v="4304"/>
    <x v="4304"/>
    <s v="fasteners"/>
    <n v="15.9"/>
    <n v="15"/>
    <n v="2"/>
    <n v="32.75"/>
    <s v="Tornillería Ibérica SL"/>
    <n v="10"/>
    <n v="0.5"/>
    <n v="2.2222222222222223E-2"/>
    <n v="675"/>
    <n v="0.88888888888888895"/>
    <n v="0"/>
    <n v="0"/>
    <x v="0"/>
    <n v="119.25"/>
  </r>
  <r>
    <x v="4305"/>
    <x v="4305"/>
    <s v="fasteners"/>
    <n v="3.39"/>
    <n v="566"/>
    <n v="10"/>
    <n v="32.68"/>
    <s v="Tornillería Ibérica SL"/>
    <n v="10"/>
    <n v="0.5"/>
    <n v="0.1111111111111111"/>
    <n v="5094"/>
    <n v="4.4444444444444446"/>
    <n v="0"/>
    <n v="0"/>
    <x v="0"/>
    <n v="959.37"/>
  </r>
  <r>
    <x v="4306"/>
    <x v="4306"/>
    <s v="fasteners"/>
    <n v="2.29"/>
    <n v="1232"/>
    <n v="15"/>
    <n v="32.61"/>
    <s v="Tornillería Ibérica SL"/>
    <n v="10"/>
    <n v="0.5"/>
    <n v="0.16666666666666666"/>
    <n v="7392"/>
    <n v="6.6666666666666661"/>
    <n v="0"/>
    <n v="0"/>
    <x v="0"/>
    <n v="1410.64"/>
  </r>
  <r>
    <x v="4307"/>
    <x v="4307"/>
    <s v="fasteners"/>
    <n v="10.86"/>
    <n v="2077"/>
    <n v="3"/>
    <n v="32.58"/>
    <s v="Tornillería Ibérica SL"/>
    <n v="10"/>
    <n v="0.5"/>
    <n v="3.3333333333333333E-2"/>
    <n v="62310"/>
    <n v="1.3333333333333333"/>
    <n v="0"/>
    <n v="0"/>
    <x v="0"/>
    <n v="11278.11"/>
  </r>
  <r>
    <x v="4308"/>
    <x v="4308"/>
    <s v="fasteners"/>
    <n v="8.17"/>
    <n v="502"/>
    <n v="4"/>
    <n v="32.520000000000003"/>
    <s v="Tornillería Ibérica SL"/>
    <n v="10"/>
    <n v="0.5"/>
    <n v="4.4444444444444446E-2"/>
    <n v="11295"/>
    <n v="1.7777777777777779"/>
    <n v="0"/>
    <n v="0"/>
    <x v="0"/>
    <n v="2050.67"/>
  </r>
  <r>
    <x v="4309"/>
    <x v="4309"/>
    <s v="fasteners"/>
    <n v="10.59"/>
    <n v="245"/>
    <n v="3"/>
    <n v="32.409999999999997"/>
    <s v="Tornillería Ibérica SL"/>
    <n v="10"/>
    <n v="0.5"/>
    <n v="3.3333333333333333E-2"/>
    <n v="7350"/>
    <n v="1.3333333333333333"/>
    <n v="0"/>
    <n v="0"/>
    <x v="0"/>
    <n v="1297.2750000000001"/>
  </r>
  <r>
    <x v="4310"/>
    <x v="4310"/>
    <s v="anchors"/>
    <n v="10.59"/>
    <n v="13"/>
    <n v="3"/>
    <n v="32.409999999999997"/>
    <s v="Fijaciones Norte SA"/>
    <n v="14"/>
    <n v="0.55000000000000004"/>
    <n v="3.3333333333333333E-2"/>
    <n v="390"/>
    <n v="1.4666666666666666"/>
    <n v="0"/>
    <n v="0"/>
    <x v="0"/>
    <n v="75.718500000000006"/>
  </r>
  <r>
    <x v="4311"/>
    <x v="4311"/>
    <s v="fasteners"/>
    <n v="6.8"/>
    <n v="1558"/>
    <n v="5"/>
    <n v="32.380000000000003"/>
    <s v="Tornillería Ibérica SL"/>
    <n v="10"/>
    <n v="0.5"/>
    <n v="5.5555555555555552E-2"/>
    <n v="28044"/>
    <n v="2.2222222222222223"/>
    <n v="0"/>
    <n v="0"/>
    <x v="0"/>
    <n v="5297.2"/>
  </r>
  <r>
    <x v="4312"/>
    <x v="4312"/>
    <s v="fasteners"/>
    <n v="16.149999999999999"/>
    <n v="443"/>
    <n v="2"/>
    <n v="32.299999999999997"/>
    <s v="Tornillería Ibérica SL"/>
    <n v="10"/>
    <n v="0.5"/>
    <n v="2.2222222222222223E-2"/>
    <n v="19935"/>
    <n v="0.88888888888888895"/>
    <n v="0"/>
    <n v="0"/>
    <x v="0"/>
    <n v="3577.2249999999999"/>
  </r>
  <r>
    <x v="4313"/>
    <x v="4313"/>
    <s v="anchors"/>
    <n v="4.1900000000000004"/>
    <n v="1760"/>
    <n v="8"/>
    <n v="32.159999999999997"/>
    <s v="Fijaciones Norte SA"/>
    <n v="14"/>
    <n v="0.55000000000000004"/>
    <n v="8.8888888888888892E-2"/>
    <n v="19800"/>
    <n v="3.9111111111111114"/>
    <n v="0"/>
    <n v="0"/>
    <x v="0"/>
    <n v="4055.92"/>
  </r>
  <r>
    <x v="4314"/>
    <x v="4314"/>
    <s v="anchors"/>
    <n v="6.99"/>
    <n v="2183"/>
    <n v="5"/>
    <n v="32.15"/>
    <s v="Fijaciones Norte SA"/>
    <n v="14"/>
    <n v="0.55000000000000004"/>
    <n v="5.5555555555555552E-2"/>
    <n v="39294"/>
    <n v="2.4444444444444442"/>
    <n v="0"/>
    <n v="0"/>
    <x v="0"/>
    <n v="8392.5434999999998"/>
  </r>
  <r>
    <x v="4315"/>
    <x v="4315"/>
    <s v="fasteners"/>
    <n v="8.1999999999999993"/>
    <n v="2070"/>
    <n v="4"/>
    <n v="32.14"/>
    <s v="Tornillería Ibérica SL"/>
    <n v="10"/>
    <n v="0.5"/>
    <n v="4.4444444444444446E-2"/>
    <n v="46575"/>
    <n v="1.7777777777777779"/>
    <n v="0"/>
    <n v="0"/>
    <x v="0"/>
    <n v="8487"/>
  </r>
  <r>
    <x v="4316"/>
    <x v="4316"/>
    <s v="fasteners"/>
    <n v="8.19"/>
    <n v="366"/>
    <n v="4"/>
    <n v="32.1"/>
    <s v="Tornillería Ibérica SL"/>
    <n v="10"/>
    <n v="0.5"/>
    <n v="4.4444444444444446E-2"/>
    <n v="8235"/>
    <n v="1.7777777777777779"/>
    <n v="0"/>
    <n v="0"/>
    <x v="0"/>
    <n v="1498.77"/>
  </r>
  <r>
    <x v="4317"/>
    <x v="4317"/>
    <s v="fasteners"/>
    <n v="3.49"/>
    <n v="2180"/>
    <n v="10"/>
    <n v="32.1"/>
    <s v="Tornillería Ibérica SL"/>
    <n v="10"/>
    <n v="0.5"/>
    <n v="0.1111111111111111"/>
    <n v="19620"/>
    <n v="4.4444444444444446"/>
    <n v="0"/>
    <n v="0"/>
    <x v="0"/>
    <n v="3804.1"/>
  </r>
  <r>
    <x v="4318"/>
    <x v="4318"/>
    <s v="fasteners"/>
    <n v="6.4"/>
    <n v="1381"/>
    <n v="5"/>
    <n v="32"/>
    <s v="Tornillería Ibérica SL"/>
    <n v="10"/>
    <n v="0.5"/>
    <n v="5.5555555555555552E-2"/>
    <n v="24858"/>
    <n v="2.2222222222222223"/>
    <n v="0"/>
    <n v="0"/>
    <x v="0"/>
    <n v="4419.2"/>
  </r>
  <r>
    <x v="4319"/>
    <x v="4319"/>
    <s v="fasteners"/>
    <n v="8.1999999999999993"/>
    <n v="1932"/>
    <n v="4"/>
    <n v="31.97"/>
    <s v="Tornillería Ibérica SL"/>
    <n v="10"/>
    <n v="0.5"/>
    <n v="4.4444444444444446E-2"/>
    <n v="43470"/>
    <n v="1.7777777777777779"/>
    <n v="0"/>
    <n v="0"/>
    <x v="0"/>
    <n v="7921.2"/>
  </r>
  <r>
    <x v="4320"/>
    <x v="4320"/>
    <s v="anchors"/>
    <n v="2.89"/>
    <n v="1443"/>
    <n v="12"/>
    <n v="31.92"/>
    <s v="Fijaciones Norte SA"/>
    <n v="14"/>
    <n v="0.55000000000000004"/>
    <n v="0.13333333333333333"/>
    <n v="10822.5"/>
    <n v="5.8666666666666663"/>
    <n v="0"/>
    <n v="0"/>
    <x v="0"/>
    <n v="2293.6484999999998"/>
  </r>
  <r>
    <x v="4321"/>
    <x v="4321"/>
    <s v="fasteners"/>
    <n v="3.39"/>
    <n v="0"/>
    <n v="11"/>
    <n v="31.85"/>
    <s v="Tornillería Ibérica SL"/>
    <n v="10"/>
    <n v="0.5"/>
    <n v="0.12222222222222222"/>
    <n v="0"/>
    <n v="4.8888888888888884"/>
    <n v="5"/>
    <n v="8.4749999999999996"/>
    <x v="3"/>
    <n v="0"/>
  </r>
  <r>
    <x v="4322"/>
    <x v="4322"/>
    <s v="fasteners"/>
    <n v="15.9"/>
    <n v="25"/>
    <n v="2"/>
    <n v="31.8"/>
    <s v="Tornillería Ibérica SL"/>
    <n v="10"/>
    <n v="0.5"/>
    <n v="2.2222222222222223E-2"/>
    <n v="1125"/>
    <n v="0.88888888888888895"/>
    <n v="0"/>
    <n v="0"/>
    <x v="0"/>
    <n v="198.75"/>
  </r>
  <r>
    <x v="4323"/>
    <x v="4323"/>
    <s v="fasteners"/>
    <n v="3.29"/>
    <n v="17"/>
    <n v="10"/>
    <n v="31.74"/>
    <s v="Tornillería Ibérica SL"/>
    <n v="10"/>
    <n v="0.5"/>
    <n v="0.1111111111111111"/>
    <n v="153"/>
    <n v="4.4444444444444446"/>
    <n v="0"/>
    <n v="0"/>
    <x v="2"/>
    <n v="27.965"/>
  </r>
  <r>
    <x v="4324"/>
    <x v="4324"/>
    <s v="fasteners"/>
    <n v="3.5"/>
    <n v="1668"/>
    <n v="9"/>
    <n v="31.71"/>
    <s v="Tornillería Ibérica SL"/>
    <n v="10"/>
    <n v="0.5"/>
    <n v="0.1"/>
    <n v="16680"/>
    <n v="4"/>
    <n v="0"/>
    <n v="0"/>
    <x v="0"/>
    <n v="2919"/>
  </r>
  <r>
    <x v="4325"/>
    <x v="4325"/>
    <s v="anchors"/>
    <n v="4.79"/>
    <n v="257"/>
    <n v="7"/>
    <n v="31.63"/>
    <s v="Fijaciones Norte SA"/>
    <n v="14"/>
    <n v="0.55000000000000004"/>
    <n v="7.7777777777777779E-2"/>
    <n v="3304.2857142857142"/>
    <n v="3.4222222222222225"/>
    <n v="0"/>
    <n v="0"/>
    <x v="0"/>
    <n v="677.06650000000002"/>
  </r>
  <r>
    <x v="4326"/>
    <x v="4326"/>
    <s v="fasteners"/>
    <n v="2.59"/>
    <n v="1224"/>
    <n v="13"/>
    <n v="31.57"/>
    <s v="Tornillería Ibérica SL"/>
    <n v="10"/>
    <n v="0.5"/>
    <n v="0.14444444444444443"/>
    <n v="8473.8461538461543"/>
    <n v="5.7777777777777768"/>
    <n v="0"/>
    <n v="0"/>
    <x v="0"/>
    <n v="1585.08"/>
  </r>
  <r>
    <x v="4327"/>
    <x v="4327"/>
    <s v="fasteners"/>
    <n v="10.8"/>
    <n v="22"/>
    <n v="3"/>
    <n v="31.54"/>
    <s v="Tornillería Ibérica SL"/>
    <n v="10"/>
    <n v="0.5"/>
    <n v="3.3333333333333333E-2"/>
    <n v="660"/>
    <n v="1.3333333333333333"/>
    <n v="0"/>
    <n v="0"/>
    <x v="0"/>
    <n v="118.8"/>
  </r>
  <r>
    <x v="4328"/>
    <x v="4328"/>
    <s v="fasteners"/>
    <n v="15.3"/>
    <n v="0"/>
    <n v="2"/>
    <n v="31.52"/>
    <s v="Tornillería Ibérica SL"/>
    <n v="10"/>
    <n v="0.5"/>
    <n v="2.2222222222222223E-2"/>
    <n v="0"/>
    <n v="0.88888888888888895"/>
    <n v="1"/>
    <n v="7.65"/>
    <x v="3"/>
    <n v="0"/>
  </r>
  <r>
    <x v="4329"/>
    <x v="4329"/>
    <s v="fasteners"/>
    <n v="2.59"/>
    <n v="2103"/>
    <n v="13"/>
    <n v="31.52"/>
    <s v="Tornillería Ibérica SL"/>
    <n v="10"/>
    <n v="0.5"/>
    <n v="0.14444444444444443"/>
    <n v="14559.230769230771"/>
    <n v="5.7777777777777768"/>
    <n v="0"/>
    <n v="0"/>
    <x v="0"/>
    <n v="2723.3850000000002"/>
  </r>
  <r>
    <x v="4330"/>
    <x v="4330"/>
    <s v="fasteners"/>
    <n v="2.19"/>
    <n v="1295"/>
    <n v="15"/>
    <n v="31.36"/>
    <s v="Tornillería Ibérica SL"/>
    <n v="10"/>
    <n v="0.5"/>
    <n v="0.16666666666666666"/>
    <n v="7770"/>
    <n v="6.6666666666666661"/>
    <n v="0"/>
    <n v="0"/>
    <x v="0"/>
    <n v="1418.0250000000001"/>
  </r>
  <r>
    <x v="4331"/>
    <x v="4331"/>
    <s v="fasteners"/>
    <n v="5.6"/>
    <n v="809"/>
    <n v="6"/>
    <n v="31.35"/>
    <s v="Tornillería Ibérica SL"/>
    <n v="10"/>
    <n v="0.5"/>
    <n v="6.6666666666666666E-2"/>
    <n v="12135"/>
    <n v="2.6666666666666665"/>
    <n v="0"/>
    <n v="0"/>
    <x v="0"/>
    <n v="2265.1999999999998"/>
  </r>
  <r>
    <x v="4332"/>
    <x v="4332"/>
    <s v="fasteners"/>
    <n v="6.19"/>
    <n v="2180"/>
    <n v="5"/>
    <n v="31.32"/>
    <s v="Tornillería Ibérica SL"/>
    <n v="10"/>
    <n v="0.5"/>
    <n v="5.5555555555555552E-2"/>
    <n v="39240"/>
    <n v="2.2222222222222223"/>
    <n v="0"/>
    <n v="0"/>
    <x v="0"/>
    <n v="6747.1"/>
  </r>
  <r>
    <x v="4333"/>
    <x v="4333"/>
    <s v="fasteners"/>
    <n v="4.49"/>
    <n v="786"/>
    <n v="7"/>
    <n v="31.07"/>
    <s v="Tornillería Ibérica SL"/>
    <n v="10"/>
    <n v="0.5"/>
    <n v="7.7777777777777779E-2"/>
    <n v="10105.714285714286"/>
    <n v="3.1111111111111112"/>
    <n v="0"/>
    <n v="0"/>
    <x v="0"/>
    <n v="1764.57"/>
  </r>
  <r>
    <x v="4334"/>
    <x v="4334"/>
    <s v="fasteners"/>
    <n v="2.79"/>
    <n v="17"/>
    <n v="11"/>
    <n v="31.03"/>
    <s v="Tornillería Ibérica SL"/>
    <n v="10"/>
    <n v="0.5"/>
    <n v="0.12222222222222222"/>
    <n v="139.09090909090909"/>
    <n v="4.8888888888888884"/>
    <n v="0"/>
    <n v="0"/>
    <x v="2"/>
    <n v="23.715"/>
  </r>
  <r>
    <x v="4335"/>
    <x v="4335"/>
    <s v="fasteners"/>
    <n v="11.79"/>
    <n v="0"/>
    <n v="3"/>
    <n v="30.98"/>
    <s v="Tornillería Ibérica SL"/>
    <n v="10"/>
    <n v="0.5"/>
    <n v="3.3333333333333333E-2"/>
    <n v="0"/>
    <n v="1.3333333333333333"/>
    <n v="2"/>
    <n v="11.79"/>
    <x v="3"/>
    <n v="0"/>
  </r>
  <r>
    <x v="4336"/>
    <x v="4336"/>
    <s v="fasteners"/>
    <n v="2.4900000000000002"/>
    <n v="2106"/>
    <n v="15"/>
    <n v="30.87"/>
    <s v="Tornillería Ibérica SL"/>
    <n v="10"/>
    <n v="0.5"/>
    <n v="0.16666666666666666"/>
    <n v="12636"/>
    <n v="6.6666666666666661"/>
    <n v="0"/>
    <n v="0"/>
    <x v="0"/>
    <n v="2621.97"/>
  </r>
  <r>
    <x v="4337"/>
    <x v="4337"/>
    <s v="fasteners"/>
    <n v="4.99"/>
    <n v="1159"/>
    <n v="6"/>
    <n v="30.84"/>
    <s v="Tornillería Ibérica SL"/>
    <n v="10"/>
    <n v="0.5"/>
    <n v="6.6666666666666666E-2"/>
    <n v="17385"/>
    <n v="2.6666666666666665"/>
    <n v="0"/>
    <n v="0"/>
    <x v="0"/>
    <n v="2891.7049999999999"/>
  </r>
  <r>
    <x v="4338"/>
    <x v="4338"/>
    <s v="fasteners"/>
    <n v="14.9"/>
    <n v="2164"/>
    <n v="2"/>
    <n v="30.69"/>
    <s v="Tornillería Ibérica SL"/>
    <n v="10"/>
    <n v="0.5"/>
    <n v="2.2222222222222223E-2"/>
    <n v="97380"/>
    <n v="0.88888888888888895"/>
    <n v="0"/>
    <n v="0"/>
    <x v="0"/>
    <n v="16121.8"/>
  </r>
  <r>
    <x v="4339"/>
    <x v="4339"/>
    <s v="anchors"/>
    <n v="10.29"/>
    <n v="1404"/>
    <n v="3"/>
    <n v="30.67"/>
    <s v="Fijaciones Norte SA"/>
    <n v="14"/>
    <n v="0.55000000000000004"/>
    <n v="3.3333333333333333E-2"/>
    <n v="42120"/>
    <n v="1.4666666666666666"/>
    <n v="0"/>
    <n v="0"/>
    <x v="0"/>
    <n v="7945.9380000000001"/>
  </r>
  <r>
    <x v="4340"/>
    <x v="4340"/>
    <s v="fasteners"/>
    <n v="2.69"/>
    <n v="1228"/>
    <n v="12"/>
    <n v="30.62"/>
    <s v="Tornillería Ibérica SL"/>
    <n v="10"/>
    <n v="0.5"/>
    <n v="0.13333333333333333"/>
    <n v="9210"/>
    <n v="5.333333333333333"/>
    <n v="0"/>
    <n v="0"/>
    <x v="0"/>
    <n v="1651.66"/>
  </r>
  <r>
    <x v="4341"/>
    <x v="4341"/>
    <s v="fasteners"/>
    <n v="12.3"/>
    <n v="1731"/>
    <n v="3"/>
    <n v="30.54"/>
    <s v="Tornillería Ibérica SL"/>
    <n v="10"/>
    <n v="0.5"/>
    <n v="3.3333333333333333E-2"/>
    <n v="51930"/>
    <n v="1.3333333333333333"/>
    <n v="0"/>
    <n v="0"/>
    <x v="0"/>
    <n v="10645.65"/>
  </r>
  <r>
    <x v="4342"/>
    <x v="4342"/>
    <s v="fasteners"/>
    <n v="2.4900000000000002"/>
    <n v="1120"/>
    <n v="12"/>
    <n v="30.48"/>
    <s v="Tornillería Ibérica SL"/>
    <n v="10"/>
    <n v="0.5"/>
    <n v="0.13333333333333333"/>
    <n v="8400"/>
    <n v="5.333333333333333"/>
    <n v="0"/>
    <n v="0"/>
    <x v="0"/>
    <n v="1394.4"/>
  </r>
  <r>
    <x v="4343"/>
    <x v="4343"/>
    <s v="fasteners"/>
    <n v="7.29"/>
    <n v="22"/>
    <n v="4"/>
    <n v="30.48"/>
    <s v="Tornillería Ibérica SL"/>
    <n v="10"/>
    <n v="0.5"/>
    <n v="4.4444444444444446E-2"/>
    <n v="495"/>
    <n v="1.7777777777777779"/>
    <n v="0"/>
    <n v="0"/>
    <x v="0"/>
    <n v="80.19"/>
  </r>
  <r>
    <x v="4344"/>
    <x v="4344"/>
    <s v="fasteners"/>
    <n v="1.99"/>
    <n v="1263"/>
    <n v="20"/>
    <n v="30.34"/>
    <s v="Tornillería Ibérica SL"/>
    <n v="10"/>
    <n v="0.5"/>
    <n v="0.22222222222222221"/>
    <n v="5683.5"/>
    <n v="8.8888888888888893"/>
    <n v="0"/>
    <n v="0"/>
    <x v="0"/>
    <n v="1256.6849999999999"/>
  </r>
  <r>
    <x v="4345"/>
    <x v="4345"/>
    <s v="fasteners"/>
    <n v="10.39"/>
    <n v="1635"/>
    <n v="3"/>
    <n v="30.34"/>
    <s v="Tornillería Ibérica SL"/>
    <n v="10"/>
    <n v="0.5"/>
    <n v="3.3333333333333333E-2"/>
    <n v="49050"/>
    <n v="1.3333333333333333"/>
    <n v="0"/>
    <n v="0"/>
    <x v="0"/>
    <n v="8493.8250000000007"/>
  </r>
  <r>
    <x v="4346"/>
    <x v="4346"/>
    <s v="fasteners"/>
    <n v="3.99"/>
    <n v="2147"/>
    <n v="8"/>
    <n v="30.32"/>
    <s v="Tornillería Ibérica SL"/>
    <n v="10"/>
    <n v="0.5"/>
    <n v="8.8888888888888892E-2"/>
    <n v="24153.75"/>
    <n v="3.5555555555555558"/>
    <n v="0"/>
    <n v="0"/>
    <x v="0"/>
    <n v="4283.2650000000003"/>
  </r>
  <r>
    <x v="4347"/>
    <x v="4347"/>
    <s v="fasteners"/>
    <n v="3.49"/>
    <n v="239"/>
    <n v="9"/>
    <n v="30.29"/>
    <s v="Tornillería Ibérica SL"/>
    <n v="10"/>
    <n v="0.5"/>
    <n v="0.1"/>
    <n v="2390"/>
    <n v="4"/>
    <n v="0"/>
    <n v="0"/>
    <x v="0"/>
    <n v="417.05500000000001"/>
  </r>
  <r>
    <x v="4348"/>
    <x v="4348"/>
    <s v="fasteners"/>
    <n v="2.39"/>
    <n v="1732"/>
    <n v="13"/>
    <n v="30.26"/>
    <s v="Tornillería Ibérica SL"/>
    <n v="10"/>
    <n v="0.5"/>
    <n v="0.14444444444444443"/>
    <n v="11990.769230769232"/>
    <n v="5.7777777777777768"/>
    <n v="0"/>
    <n v="0"/>
    <x v="0"/>
    <n v="2069.7399999999998"/>
  </r>
  <r>
    <x v="4349"/>
    <x v="4349"/>
    <s v="fasteners"/>
    <n v="30.25"/>
    <n v="1585"/>
    <n v="1"/>
    <n v="30.25"/>
    <s v="Tornillería Ibérica SL"/>
    <n v="10"/>
    <n v="0.5"/>
    <n v="1.1111111111111112E-2"/>
    <n v="142650"/>
    <n v="0.44444444444444448"/>
    <n v="0"/>
    <n v="0"/>
    <x v="0"/>
    <n v="23973.125"/>
  </r>
  <r>
    <x v="4350"/>
    <x v="4350"/>
    <s v="anchors"/>
    <n v="4.29"/>
    <n v="24"/>
    <n v="8"/>
    <n v="30.18"/>
    <s v="Fijaciones Norte SA"/>
    <n v="14"/>
    <n v="0.55000000000000004"/>
    <n v="8.8888888888888892E-2"/>
    <n v="270"/>
    <n v="3.9111111111111114"/>
    <n v="0"/>
    <n v="0"/>
    <x v="0"/>
    <n v="56.628"/>
  </r>
  <r>
    <x v="4351"/>
    <x v="4351"/>
    <s v="fasteners"/>
    <n v="7.54"/>
    <n v="1274"/>
    <n v="4"/>
    <n v="30.16"/>
    <s v="Tornillería Ibérica SL"/>
    <n v="10"/>
    <n v="0.5"/>
    <n v="4.4444444444444446E-2"/>
    <n v="28665"/>
    <n v="1.7777777777777779"/>
    <n v="0"/>
    <n v="0"/>
    <x v="0"/>
    <n v="4802.9799999999996"/>
  </r>
  <r>
    <x v="4352"/>
    <x v="4352"/>
    <s v="fasteners"/>
    <n v="3.89"/>
    <n v="753"/>
    <n v="8"/>
    <n v="30.11"/>
    <s v="Tornillería Ibérica SL"/>
    <n v="10"/>
    <n v="0.5"/>
    <n v="8.8888888888888892E-2"/>
    <n v="8471.25"/>
    <n v="3.5555555555555558"/>
    <n v="0"/>
    <n v="0"/>
    <x v="0"/>
    <n v="1464.585"/>
  </r>
  <r>
    <x v="4353"/>
    <x v="4353"/>
    <s v="fasteners"/>
    <n v="30.1"/>
    <n v="321"/>
    <n v="1"/>
    <n v="30.1"/>
    <s v="Tornillería Ibérica SL"/>
    <n v="10"/>
    <n v="0.5"/>
    <n v="1.1111111111111112E-2"/>
    <n v="28890"/>
    <n v="0.44444444444444448"/>
    <n v="0"/>
    <n v="0"/>
    <x v="0"/>
    <n v="4831.05"/>
  </r>
  <r>
    <x v="4354"/>
    <x v="4354"/>
    <s v="fasteners"/>
    <n v="15.05"/>
    <n v="420"/>
    <n v="2"/>
    <n v="30.1"/>
    <s v="Tornillería Ibérica SL"/>
    <n v="10"/>
    <n v="0.5"/>
    <n v="2.2222222222222223E-2"/>
    <n v="18900"/>
    <n v="0.88888888888888895"/>
    <n v="0"/>
    <n v="0"/>
    <x v="0"/>
    <n v="3160.5"/>
  </r>
  <r>
    <x v="4355"/>
    <x v="4355"/>
    <s v="fasteners"/>
    <n v="14.58"/>
    <n v="416"/>
    <n v="2"/>
    <n v="30.03"/>
    <s v="Tornillería Ibérica SL"/>
    <n v="10"/>
    <n v="0.5"/>
    <n v="2.2222222222222223E-2"/>
    <n v="18720"/>
    <n v="0.88888888888888895"/>
    <n v="0"/>
    <n v="0"/>
    <x v="0"/>
    <n v="3032.64"/>
  </r>
  <r>
    <x v="4356"/>
    <x v="4356"/>
    <s v="fasteners"/>
    <n v="14.99"/>
    <n v="900"/>
    <n v="2"/>
    <n v="29.98"/>
    <s v="Tornillería Ibérica SL"/>
    <n v="10"/>
    <n v="0.5"/>
    <n v="2.2222222222222223E-2"/>
    <n v="40500"/>
    <n v="0.88888888888888895"/>
    <n v="0"/>
    <n v="0"/>
    <x v="0"/>
    <n v="6745.5"/>
  </r>
  <r>
    <x v="4357"/>
    <x v="4357"/>
    <s v="fasteners"/>
    <n v="4.3899999999999997"/>
    <n v="1015"/>
    <n v="7"/>
    <n v="29.94"/>
    <s v="Tornillería Ibérica SL"/>
    <n v="10"/>
    <n v="0.5"/>
    <n v="7.7777777777777779E-2"/>
    <n v="13050"/>
    <n v="3.1111111111111112"/>
    <n v="0"/>
    <n v="0"/>
    <x v="0"/>
    <n v="2227.9250000000002"/>
  </r>
  <r>
    <x v="4358"/>
    <x v="4358"/>
    <s v="fasteners"/>
    <n v="3.99"/>
    <n v="118"/>
    <n v="8"/>
    <n v="29.92"/>
    <s v="Tornillería Ibérica SL"/>
    <n v="10"/>
    <n v="0.5"/>
    <n v="8.8888888888888892E-2"/>
    <n v="1327.5"/>
    <n v="3.5555555555555558"/>
    <n v="0"/>
    <n v="0"/>
    <x v="0"/>
    <n v="235.41"/>
  </r>
  <r>
    <x v="4359"/>
    <x v="4359"/>
    <s v="fasteners"/>
    <n v="1.89"/>
    <n v="1733"/>
    <n v="16"/>
    <n v="29.86"/>
    <s v="Tornillería Ibérica SL"/>
    <n v="10"/>
    <n v="0.5"/>
    <n v="0.17777777777777778"/>
    <n v="9748.125"/>
    <n v="7.1111111111111116"/>
    <n v="0"/>
    <n v="0"/>
    <x v="0"/>
    <n v="1637.6849999999999"/>
  </r>
  <r>
    <x v="4360"/>
    <x v="4360"/>
    <s v="fasteners"/>
    <n v="15.05"/>
    <n v="0"/>
    <n v="2"/>
    <n v="29.8"/>
    <s v="Tornillería Ibérica SL"/>
    <n v="10"/>
    <n v="0.5"/>
    <n v="2.2222222222222223E-2"/>
    <n v="0"/>
    <n v="0.88888888888888895"/>
    <n v="1"/>
    <n v="7.5250000000000004"/>
    <x v="3"/>
    <n v="0"/>
  </r>
  <r>
    <x v="4361"/>
    <x v="4361"/>
    <s v="fasteners"/>
    <n v="37.159999999999997"/>
    <n v="1153"/>
    <n v="1"/>
    <n v="29.73"/>
    <s v="Tornillería Ibérica SL"/>
    <n v="10"/>
    <n v="0.5"/>
    <n v="1.1111111111111112E-2"/>
    <n v="103770"/>
    <n v="0.44444444444444448"/>
    <n v="0"/>
    <n v="0"/>
    <x v="0"/>
    <n v="21422.74"/>
  </r>
  <r>
    <x v="4362"/>
    <x v="4362"/>
    <s v="fasteners"/>
    <n v="2.79"/>
    <n v="952"/>
    <n v="11"/>
    <n v="29.71"/>
    <s v="Tornillería Ibérica SL"/>
    <n v="10"/>
    <n v="0.5"/>
    <n v="0.12222222222222222"/>
    <n v="7789.090909090909"/>
    <n v="4.8888888888888884"/>
    <n v="0"/>
    <n v="0"/>
    <x v="0"/>
    <n v="1328.04"/>
  </r>
  <r>
    <x v="4363"/>
    <x v="4363"/>
    <s v="fasteners"/>
    <n v="14.79"/>
    <n v="1808"/>
    <n v="2"/>
    <n v="29.58"/>
    <s v="Tornillería Ibérica SL"/>
    <n v="10"/>
    <n v="0.5"/>
    <n v="2.2222222222222223E-2"/>
    <n v="81360"/>
    <n v="0.88888888888888895"/>
    <n v="0"/>
    <n v="0"/>
    <x v="0"/>
    <n v="13370.16"/>
  </r>
  <r>
    <x v="4364"/>
    <x v="4364"/>
    <s v="fasteners"/>
    <n v="3.2"/>
    <n v="1070"/>
    <n v="9"/>
    <n v="29.56"/>
    <s v="Tornillería Ibérica SL"/>
    <n v="10"/>
    <n v="0.5"/>
    <n v="0.1"/>
    <n v="10700"/>
    <n v="4"/>
    <n v="0"/>
    <n v="0"/>
    <x v="0"/>
    <n v="1712"/>
  </r>
  <r>
    <x v="4365"/>
    <x v="4365"/>
    <s v="fasteners"/>
    <n v="15.49"/>
    <n v="782"/>
    <n v="2"/>
    <n v="29.56"/>
    <s v="Tornillería Ibérica SL"/>
    <n v="10"/>
    <n v="0.5"/>
    <n v="2.2222222222222223E-2"/>
    <n v="35190"/>
    <n v="0.88888888888888895"/>
    <n v="0"/>
    <n v="0"/>
    <x v="0"/>
    <n v="6056.59"/>
  </r>
  <r>
    <x v="4366"/>
    <x v="4366"/>
    <s v="fasteners"/>
    <n v="3.5"/>
    <n v="1425"/>
    <n v="9"/>
    <n v="29.54"/>
    <s v="Tornillería Ibérica SL"/>
    <n v="10"/>
    <n v="0.5"/>
    <n v="0.1"/>
    <n v="14250"/>
    <n v="4"/>
    <n v="0"/>
    <n v="0"/>
    <x v="0"/>
    <n v="2493.75"/>
  </r>
  <r>
    <x v="4367"/>
    <x v="4367"/>
    <s v="fasteners"/>
    <n v="3.89"/>
    <n v="1236"/>
    <n v="8"/>
    <n v="29.49"/>
    <s v="Tornillería Ibérica SL"/>
    <n v="10"/>
    <n v="0.5"/>
    <n v="8.8888888888888892E-2"/>
    <n v="13905"/>
    <n v="3.5555555555555558"/>
    <n v="0"/>
    <n v="0"/>
    <x v="0"/>
    <n v="2404.02"/>
  </r>
  <r>
    <x v="4368"/>
    <x v="4368"/>
    <s v="fasteners"/>
    <n v="4.8899999999999997"/>
    <n v="1172"/>
    <n v="6"/>
    <n v="29.43"/>
    <s v="Tornillería Ibérica SL"/>
    <n v="10"/>
    <n v="0.5"/>
    <n v="6.6666666666666666E-2"/>
    <n v="17580"/>
    <n v="2.6666666666666665"/>
    <n v="0"/>
    <n v="0"/>
    <x v="0"/>
    <n v="2865.54"/>
  </r>
  <r>
    <x v="4369"/>
    <x v="4369"/>
    <s v="fasteners"/>
    <n v="1.39"/>
    <n v="920"/>
    <n v="26"/>
    <n v="29.42"/>
    <s v="Tornillería Ibérica SL"/>
    <n v="10"/>
    <n v="0.5"/>
    <n v="0.28888888888888886"/>
    <n v="3184.6153846153848"/>
    <n v="11.555555555555554"/>
    <n v="0"/>
    <n v="0"/>
    <x v="0"/>
    <n v="639.4"/>
  </r>
  <r>
    <x v="4370"/>
    <x v="4370"/>
    <s v="fasteners"/>
    <n v="14.69"/>
    <n v="18"/>
    <n v="2"/>
    <n v="29.38"/>
    <s v="Tornillería Ibérica SL"/>
    <n v="10"/>
    <n v="0.5"/>
    <n v="2.2222222222222223E-2"/>
    <n v="810"/>
    <n v="0.88888888888888895"/>
    <n v="0"/>
    <n v="0"/>
    <x v="0"/>
    <n v="132.21"/>
  </r>
  <r>
    <x v="4371"/>
    <x v="4371"/>
    <s v="fasteners"/>
    <n v="9.7899999999999991"/>
    <n v="1440"/>
    <n v="3"/>
    <n v="29.37"/>
    <s v="Tornillería Ibérica SL"/>
    <n v="10"/>
    <n v="0.5"/>
    <n v="3.3333333333333333E-2"/>
    <n v="43200"/>
    <n v="1.3333333333333333"/>
    <n v="0"/>
    <n v="0"/>
    <x v="0"/>
    <n v="7048.8"/>
  </r>
  <r>
    <x v="4372"/>
    <x v="4372"/>
    <s v="fasteners"/>
    <n v="15.25"/>
    <n v="128"/>
    <n v="2"/>
    <n v="29.28"/>
    <s v="Tornillería Ibérica SL"/>
    <n v="10"/>
    <n v="0.5"/>
    <n v="2.2222222222222223E-2"/>
    <n v="5760"/>
    <n v="0.88888888888888895"/>
    <n v="0"/>
    <n v="0"/>
    <x v="0"/>
    <n v="976"/>
  </r>
  <r>
    <x v="4373"/>
    <x v="4373"/>
    <s v="fasteners"/>
    <n v="16.93"/>
    <n v="649"/>
    <n v="2"/>
    <n v="29.26"/>
    <s v="Tornillería Ibérica SL"/>
    <n v="10"/>
    <n v="0.5"/>
    <n v="2.2222222222222223E-2"/>
    <n v="29205"/>
    <n v="0.88888888888888895"/>
    <n v="0"/>
    <n v="0"/>
    <x v="0"/>
    <n v="5493.7849999999999"/>
  </r>
  <r>
    <x v="4374"/>
    <x v="4374"/>
    <s v="fasteners"/>
    <n v="6.33"/>
    <n v="1087"/>
    <n v="5"/>
    <n v="29.1"/>
    <s v="Tornillería Ibérica SL"/>
    <n v="10"/>
    <n v="0.5"/>
    <n v="5.5555555555555552E-2"/>
    <n v="19566"/>
    <n v="2.2222222222222223"/>
    <n v="0"/>
    <n v="0"/>
    <x v="0"/>
    <n v="3440.355"/>
  </r>
  <r>
    <x v="4375"/>
    <x v="4375"/>
    <s v="anchors"/>
    <n v="5.19"/>
    <n v="504"/>
    <n v="6"/>
    <n v="29.04"/>
    <s v="Fijaciones Norte SA"/>
    <n v="14"/>
    <n v="0.55000000000000004"/>
    <n v="6.6666666666666666E-2"/>
    <n v="7560"/>
    <n v="2.9333333333333331"/>
    <n v="0"/>
    <n v="0"/>
    <x v="0"/>
    <n v="1438.6679999999999"/>
  </r>
  <r>
    <x v="4376"/>
    <x v="4376"/>
    <s v="fasteners"/>
    <n v="4.79"/>
    <n v="116"/>
    <n v="6"/>
    <n v="29.03"/>
    <s v="Tornillería Ibérica SL"/>
    <n v="10"/>
    <n v="0.5"/>
    <n v="6.6666666666666666E-2"/>
    <n v="1740"/>
    <n v="2.6666666666666665"/>
    <n v="0"/>
    <n v="0"/>
    <x v="0"/>
    <n v="277.82"/>
  </r>
  <r>
    <x v="4377"/>
    <x v="4377"/>
    <s v="anchors"/>
    <n v="6.09"/>
    <n v="1438"/>
    <n v="6"/>
    <n v="29.03"/>
    <s v="Fijaciones Norte SA"/>
    <n v="14"/>
    <n v="0.55000000000000004"/>
    <n v="6.6666666666666666E-2"/>
    <n v="21570"/>
    <n v="2.9333333333333331"/>
    <n v="0"/>
    <n v="0"/>
    <x v="0"/>
    <n v="4816.5810000000001"/>
  </r>
  <r>
    <x v="4378"/>
    <x v="4378"/>
    <s v="fasteners"/>
    <n v="2.99"/>
    <n v="461"/>
    <n v="10"/>
    <n v="29"/>
    <s v="Tornillería Ibérica SL"/>
    <n v="10"/>
    <n v="0.5"/>
    <n v="0.1111111111111111"/>
    <n v="4149"/>
    <n v="4.4444444444444446"/>
    <n v="0"/>
    <n v="0"/>
    <x v="0"/>
    <n v="689.19500000000005"/>
  </r>
  <r>
    <x v="4379"/>
    <x v="4379"/>
    <s v="fasteners"/>
    <n v="4.3899999999999997"/>
    <n v="1742"/>
    <n v="7"/>
    <n v="28.98"/>
    <s v="Tornillería Ibérica SL"/>
    <n v="10"/>
    <n v="0.5"/>
    <n v="7.7777777777777779E-2"/>
    <n v="22397.142857142855"/>
    <n v="3.1111111111111112"/>
    <n v="0"/>
    <n v="0"/>
    <x v="0"/>
    <n v="3823.69"/>
  </r>
  <r>
    <x v="4380"/>
    <x v="4380"/>
    <s v="fasteners"/>
    <n v="27.29"/>
    <n v="1514"/>
    <n v="1"/>
    <n v="28.93"/>
    <s v="Tornillería Ibérica SL"/>
    <n v="10"/>
    <n v="0.5"/>
    <n v="1.1111111111111112E-2"/>
    <n v="136260"/>
    <n v="0.44444444444444448"/>
    <n v="0"/>
    <n v="0"/>
    <x v="0"/>
    <n v="20658.53"/>
  </r>
  <r>
    <x v="4381"/>
    <x v="4381"/>
    <s v="fasteners"/>
    <n v="3.09"/>
    <n v="2212"/>
    <n v="10"/>
    <n v="28.9"/>
    <s v="Tornillería Ibérica SL"/>
    <n v="10"/>
    <n v="0.5"/>
    <n v="0.1111111111111111"/>
    <n v="19908"/>
    <n v="4.4444444444444446"/>
    <n v="0"/>
    <n v="0"/>
    <x v="0"/>
    <n v="3417.54"/>
  </r>
  <r>
    <x v="4382"/>
    <x v="4382"/>
    <s v="fasteners"/>
    <n v="3.39"/>
    <n v="19"/>
    <n v="9"/>
    <n v="28.89"/>
    <s v="Tornillería Ibérica SL"/>
    <n v="10"/>
    <n v="0.5"/>
    <n v="0.1"/>
    <n v="190"/>
    <n v="4"/>
    <n v="0"/>
    <n v="0"/>
    <x v="0"/>
    <n v="32.204999999999998"/>
  </r>
  <r>
    <x v="4383"/>
    <x v="4383"/>
    <s v="fasteners"/>
    <n v="1.79"/>
    <n v="1567"/>
    <n v="17"/>
    <n v="28.86"/>
    <s v="Tornillería Ibérica SL"/>
    <n v="10"/>
    <n v="0.5"/>
    <n v="0.18888888888888888"/>
    <n v="8295.8823529411766"/>
    <n v="7.5555555555555554"/>
    <n v="0"/>
    <n v="0"/>
    <x v="0"/>
    <n v="1402.4649999999999"/>
  </r>
  <r>
    <x v="4384"/>
    <x v="4384"/>
    <s v="fasteners"/>
    <n v="7.19"/>
    <n v="281"/>
    <n v="4"/>
    <n v="28.76"/>
    <s v="Tornillería Ibérica SL"/>
    <n v="10"/>
    <n v="0.5"/>
    <n v="4.4444444444444446E-2"/>
    <n v="6322.5"/>
    <n v="1.7777777777777779"/>
    <n v="0"/>
    <n v="0"/>
    <x v="0"/>
    <n v="1010.1950000000001"/>
  </r>
  <r>
    <x v="4385"/>
    <x v="4385"/>
    <s v="fasteners"/>
    <n v="1.89"/>
    <n v="1678"/>
    <n v="16"/>
    <n v="28.7"/>
    <s v="Tornillería Ibérica SL"/>
    <n v="10"/>
    <n v="0.5"/>
    <n v="0.17777777777777778"/>
    <n v="9438.75"/>
    <n v="7.1111111111111116"/>
    <n v="0"/>
    <n v="0"/>
    <x v="0"/>
    <n v="1585.71"/>
  </r>
  <r>
    <x v="4386"/>
    <x v="4386"/>
    <s v="anchors"/>
    <n v="2.79"/>
    <n v="596"/>
    <n v="11"/>
    <n v="28.66"/>
    <s v="Fijaciones Norte SA"/>
    <n v="14"/>
    <n v="0.55000000000000004"/>
    <n v="0.12222222222222222"/>
    <n v="4876.3636363636369"/>
    <n v="5.3777777777777773"/>
    <n v="0"/>
    <n v="0"/>
    <x v="0"/>
    <n v="914.56200000000001"/>
  </r>
  <r>
    <x v="4387"/>
    <x v="4387"/>
    <s v="fasteners"/>
    <n v="28.6"/>
    <n v="221"/>
    <n v="1"/>
    <n v="28.6"/>
    <s v="Tornillería Ibérica SL"/>
    <n v="10"/>
    <n v="0.5"/>
    <n v="1.1111111111111112E-2"/>
    <n v="19890"/>
    <n v="0.44444444444444448"/>
    <n v="0"/>
    <n v="0"/>
    <x v="0"/>
    <n v="3160.3"/>
  </r>
  <r>
    <x v="4388"/>
    <x v="4388"/>
    <s v="fasteners"/>
    <n v="1.89"/>
    <n v="106"/>
    <n v="16"/>
    <n v="28.59"/>
    <s v="Tornillería Ibérica SL"/>
    <n v="10"/>
    <n v="0.5"/>
    <n v="0.17777777777777778"/>
    <n v="596.25"/>
    <n v="7.1111111111111116"/>
    <n v="0"/>
    <n v="0"/>
    <x v="0"/>
    <n v="100.17"/>
  </r>
  <r>
    <x v="4389"/>
    <x v="4389"/>
    <s v="fasteners"/>
    <n v="1.99"/>
    <n v="2195"/>
    <n v="15"/>
    <n v="28.53"/>
    <s v="Tornillería Ibérica SL"/>
    <n v="10"/>
    <n v="0.5"/>
    <n v="0.16666666666666666"/>
    <n v="13170"/>
    <n v="6.6666666666666661"/>
    <n v="0"/>
    <n v="0"/>
    <x v="0"/>
    <n v="2184.0250000000001"/>
  </r>
  <r>
    <x v="4390"/>
    <x v="4390"/>
    <s v="fasteners"/>
    <n v="1.99"/>
    <n v="18"/>
    <n v="15"/>
    <n v="28.53"/>
    <s v="Tornillería Ibérica SL"/>
    <n v="10"/>
    <n v="0.5"/>
    <n v="0.16666666666666666"/>
    <n v="108"/>
    <n v="6.6666666666666661"/>
    <n v="0"/>
    <n v="0"/>
    <x v="2"/>
    <n v="17.91"/>
  </r>
  <r>
    <x v="4391"/>
    <x v="4391"/>
    <s v="fasteners"/>
    <n v="1.89"/>
    <n v="1071"/>
    <n v="16"/>
    <n v="28.4"/>
    <s v="Tornillería Ibérica SL"/>
    <n v="10"/>
    <n v="0.5"/>
    <n v="0.17777777777777778"/>
    <n v="6024.375"/>
    <n v="7.1111111111111116"/>
    <n v="0"/>
    <n v="0"/>
    <x v="0"/>
    <n v="1012.095"/>
  </r>
  <r>
    <x v="4392"/>
    <x v="4392"/>
    <s v="fasteners"/>
    <n v="14.2"/>
    <n v="2161"/>
    <n v="2"/>
    <n v="28.4"/>
    <s v="Tornillería Ibérica SL"/>
    <n v="10"/>
    <n v="0.5"/>
    <n v="2.2222222222222223E-2"/>
    <n v="97245"/>
    <n v="0.88888888888888895"/>
    <n v="0"/>
    <n v="0"/>
    <x v="0"/>
    <n v="15343.1"/>
  </r>
  <r>
    <x v="4393"/>
    <x v="4393"/>
    <s v="fasteners"/>
    <n v="3.5"/>
    <n v="1294"/>
    <n v="10"/>
    <n v="28.3"/>
    <s v="Tornillería Ibérica SL"/>
    <n v="10"/>
    <n v="0.5"/>
    <n v="0.1111111111111111"/>
    <n v="11646"/>
    <n v="4.4444444444444446"/>
    <n v="0"/>
    <n v="0"/>
    <x v="0"/>
    <n v="2264.5"/>
  </r>
  <r>
    <x v="4394"/>
    <x v="4394"/>
    <s v="fasteners"/>
    <n v="1.89"/>
    <n v="1120"/>
    <n v="16"/>
    <n v="28.25"/>
    <s v="Tornillería Ibérica SL"/>
    <n v="10"/>
    <n v="0.5"/>
    <n v="0.17777777777777778"/>
    <n v="6300"/>
    <n v="7.1111111111111116"/>
    <n v="0"/>
    <n v="0"/>
    <x v="0"/>
    <n v="1058.4000000000001"/>
  </r>
  <r>
    <x v="4395"/>
    <x v="4395"/>
    <s v="anchors"/>
    <n v="3.79"/>
    <n v="2061"/>
    <n v="8"/>
    <n v="28.22"/>
    <s v="Fijaciones Norte SA"/>
    <n v="14"/>
    <n v="0.55000000000000004"/>
    <n v="8.8888888888888892E-2"/>
    <n v="23186.25"/>
    <n v="3.9111111111111114"/>
    <n v="0"/>
    <n v="0"/>
    <x v="0"/>
    <n v="4296.1544999999996"/>
  </r>
  <r>
    <x v="4396"/>
    <x v="4396"/>
    <s v="fasteners"/>
    <n v="4.8499999999999996"/>
    <n v="1549"/>
    <n v="6"/>
    <n v="28.12"/>
    <s v="Tornillería Ibérica SL"/>
    <n v="10"/>
    <n v="0.5"/>
    <n v="6.6666666666666666E-2"/>
    <n v="23235"/>
    <n v="2.6666666666666665"/>
    <n v="0"/>
    <n v="0"/>
    <x v="0"/>
    <n v="3756.3249999999998"/>
  </r>
  <r>
    <x v="4397"/>
    <x v="4397"/>
    <s v="fasteners"/>
    <n v="1.89"/>
    <n v="1882"/>
    <n v="15"/>
    <n v="28.04"/>
    <s v="Tornillería Ibérica SL"/>
    <n v="10"/>
    <n v="0.5"/>
    <n v="0.16666666666666666"/>
    <n v="11292"/>
    <n v="6.6666666666666661"/>
    <n v="0"/>
    <n v="0"/>
    <x v="0"/>
    <n v="1778.49"/>
  </r>
  <r>
    <x v="4398"/>
    <x v="4398"/>
    <s v="fasteners"/>
    <n v="5.79"/>
    <n v="959"/>
    <n v="5"/>
    <n v="28.03"/>
    <s v="Tornillería Ibérica SL"/>
    <n v="10"/>
    <n v="0.5"/>
    <n v="5.5555555555555552E-2"/>
    <n v="17262"/>
    <n v="2.2222222222222223"/>
    <n v="0"/>
    <n v="0"/>
    <x v="0"/>
    <n v="2776.3049999999998"/>
  </r>
  <r>
    <x v="4399"/>
    <x v="4399"/>
    <s v="fasteners"/>
    <n v="14.6"/>
    <n v="373"/>
    <n v="2"/>
    <n v="28.03"/>
    <s v="Tornillería Ibérica SL"/>
    <n v="10"/>
    <n v="0.5"/>
    <n v="2.2222222222222223E-2"/>
    <n v="16785"/>
    <n v="0.88888888888888895"/>
    <n v="0"/>
    <n v="0"/>
    <x v="0"/>
    <n v="2722.9"/>
  </r>
  <r>
    <x v="4400"/>
    <x v="4400"/>
    <s v="fasteners"/>
    <n v="7"/>
    <n v="1685"/>
    <n v="4"/>
    <n v="28"/>
    <s v="Tornillería Ibérica SL"/>
    <n v="10"/>
    <n v="0.5"/>
    <n v="4.4444444444444446E-2"/>
    <n v="37912.5"/>
    <n v="1.7777777777777779"/>
    <n v="0"/>
    <n v="0"/>
    <x v="0"/>
    <n v="5897.5"/>
  </r>
  <r>
    <x v="4401"/>
    <x v="4401"/>
    <s v="fasteners"/>
    <n v="2.29"/>
    <n v="18"/>
    <n v="12"/>
    <n v="27.9"/>
    <s v="Tornillería Ibérica SL"/>
    <n v="10"/>
    <n v="0.5"/>
    <n v="0.13333333333333333"/>
    <n v="135"/>
    <n v="5.333333333333333"/>
    <n v="0"/>
    <n v="0"/>
    <x v="2"/>
    <n v="20.61"/>
  </r>
  <r>
    <x v="4402"/>
    <x v="4402"/>
    <s v="fasteners"/>
    <n v="9.09"/>
    <n v="119"/>
    <n v="3"/>
    <n v="27.82"/>
    <s v="Tornillería Ibérica SL"/>
    <n v="10"/>
    <n v="0.5"/>
    <n v="3.3333333333333333E-2"/>
    <n v="3570"/>
    <n v="1.3333333333333333"/>
    <n v="0"/>
    <n v="0"/>
    <x v="0"/>
    <n v="540.85500000000002"/>
  </r>
  <r>
    <x v="4403"/>
    <x v="4403"/>
    <s v="fasteners"/>
    <n v="2.29"/>
    <n v="210"/>
    <n v="13"/>
    <n v="27.79"/>
    <s v="Tornillería Ibérica SL"/>
    <n v="10"/>
    <n v="0.5"/>
    <n v="0.14444444444444443"/>
    <n v="1453.846153846154"/>
    <n v="5.7777777777777768"/>
    <n v="0"/>
    <n v="0"/>
    <x v="0"/>
    <n v="240.45"/>
  </r>
  <r>
    <x v="4404"/>
    <x v="4404"/>
    <s v="fasteners"/>
    <n v="27.79"/>
    <n v="561"/>
    <n v="1"/>
    <n v="27.79"/>
    <s v="Tornillería Ibérica SL"/>
    <n v="10"/>
    <n v="0.5"/>
    <n v="1.1111111111111112E-2"/>
    <n v="50490"/>
    <n v="0.44444444444444448"/>
    <n v="0"/>
    <n v="0"/>
    <x v="0"/>
    <n v="7795.0950000000003"/>
  </r>
  <r>
    <x v="4405"/>
    <x v="4405"/>
    <s v="fasteners"/>
    <n v="2.39"/>
    <n v="272"/>
    <n v="14"/>
    <n v="27.7"/>
    <s v="Tornillería Ibérica SL"/>
    <n v="10"/>
    <n v="0.5"/>
    <n v="0.15555555555555556"/>
    <n v="1748.5714285714284"/>
    <n v="6.2222222222222223"/>
    <n v="0"/>
    <n v="0"/>
    <x v="0"/>
    <n v="325.04000000000002"/>
  </r>
  <r>
    <x v="4406"/>
    <x v="4406"/>
    <s v="fasteners"/>
    <n v="30.1"/>
    <n v="1890"/>
    <n v="1"/>
    <n v="27.69"/>
    <s v="Tornillería Ibérica SL"/>
    <n v="10"/>
    <n v="0.5"/>
    <n v="1.1111111111111112E-2"/>
    <n v="170100"/>
    <n v="0.44444444444444448"/>
    <n v="0"/>
    <n v="0"/>
    <x v="0"/>
    <n v="28444.5"/>
  </r>
  <r>
    <x v="4407"/>
    <x v="4407"/>
    <s v="fasteners"/>
    <n v="3.85"/>
    <n v="197"/>
    <n v="7"/>
    <n v="27.64"/>
    <s v="Tornillería Ibérica SL"/>
    <n v="10"/>
    <n v="0.5"/>
    <n v="7.7777777777777779E-2"/>
    <n v="2532.8571428571427"/>
    <n v="3.1111111111111112"/>
    <n v="0"/>
    <n v="0"/>
    <x v="0"/>
    <n v="379.22500000000002"/>
  </r>
  <r>
    <x v="4408"/>
    <x v="4408"/>
    <s v="fasteners"/>
    <n v="13.79"/>
    <n v="637"/>
    <n v="2"/>
    <n v="27.58"/>
    <s v="Tornillería Ibérica SL"/>
    <n v="10"/>
    <n v="0.5"/>
    <n v="2.2222222222222223E-2"/>
    <n v="28665"/>
    <n v="0.88888888888888895"/>
    <n v="0"/>
    <n v="0"/>
    <x v="0"/>
    <n v="4392.1149999999998"/>
  </r>
  <r>
    <x v="4409"/>
    <x v="4409"/>
    <s v="fasteners"/>
    <n v="2.29"/>
    <n v="1414"/>
    <n v="12"/>
    <n v="27.48"/>
    <s v="Tornillería Ibérica SL"/>
    <n v="10"/>
    <n v="0.5"/>
    <n v="0.13333333333333333"/>
    <n v="10605"/>
    <n v="5.333333333333333"/>
    <n v="0"/>
    <n v="0"/>
    <x v="0"/>
    <n v="1619.03"/>
  </r>
  <r>
    <x v="4410"/>
    <x v="4410"/>
    <s v="fasteners"/>
    <n v="13.72"/>
    <n v="241"/>
    <n v="2"/>
    <n v="27.44"/>
    <s v="Tornillería Ibérica SL"/>
    <n v="10"/>
    <n v="0.5"/>
    <n v="2.2222222222222223E-2"/>
    <n v="10845"/>
    <n v="0.88888888888888895"/>
    <n v="0"/>
    <n v="0"/>
    <x v="0"/>
    <n v="1653.26"/>
  </r>
  <r>
    <x v="4411"/>
    <x v="4411"/>
    <s v="fasteners"/>
    <n v="2.39"/>
    <n v="2169"/>
    <n v="12"/>
    <n v="27.44"/>
    <s v="Tornillería Ibérica SL"/>
    <n v="10"/>
    <n v="0.5"/>
    <n v="0.13333333333333333"/>
    <n v="16267.5"/>
    <n v="5.333333333333333"/>
    <n v="0"/>
    <n v="0"/>
    <x v="0"/>
    <n v="2591.9549999999999"/>
  </r>
  <r>
    <x v="4412"/>
    <x v="4412"/>
    <s v="fasteners"/>
    <n v="1.99"/>
    <n v="674"/>
    <n v="14"/>
    <n v="27.42"/>
    <s v="Tornillería Ibérica SL"/>
    <n v="10"/>
    <n v="0.5"/>
    <n v="0.15555555555555556"/>
    <n v="4332.8571428571431"/>
    <n v="6.2222222222222223"/>
    <n v="0"/>
    <n v="0"/>
    <x v="0"/>
    <n v="670.63"/>
  </r>
  <r>
    <x v="4413"/>
    <x v="4413"/>
    <s v="fasteners"/>
    <n v="7.29"/>
    <n v="1235"/>
    <n v="4"/>
    <n v="27.42"/>
    <s v="Tornillería Ibérica SL"/>
    <n v="10"/>
    <n v="0.5"/>
    <n v="4.4444444444444446E-2"/>
    <n v="27787.5"/>
    <n v="1.7777777777777779"/>
    <n v="0"/>
    <n v="0"/>
    <x v="0"/>
    <n v="4501.5749999999998"/>
  </r>
  <r>
    <x v="4414"/>
    <x v="4414"/>
    <s v="fasteners"/>
    <n v="1.69"/>
    <n v="1315"/>
    <n v="19"/>
    <n v="27.41"/>
    <s v="Tornillería Ibérica SL"/>
    <n v="10"/>
    <n v="0.5"/>
    <n v="0.21111111111111111"/>
    <n v="6228.9473684210525"/>
    <n v="8.4444444444444446"/>
    <n v="0"/>
    <n v="0"/>
    <x v="0"/>
    <n v="1111.175"/>
  </r>
  <r>
    <x v="4415"/>
    <x v="4415"/>
    <s v="fasteners"/>
    <n v="4.09"/>
    <n v="1270"/>
    <n v="8"/>
    <n v="27.35"/>
    <s v="Tornillería Ibérica SL"/>
    <n v="10"/>
    <n v="0.5"/>
    <n v="8.8888888888888892E-2"/>
    <n v="14287.5"/>
    <n v="3.5555555555555558"/>
    <n v="0"/>
    <n v="0"/>
    <x v="0"/>
    <n v="2597.15"/>
  </r>
  <r>
    <x v="4416"/>
    <x v="4416"/>
    <s v="fasteners"/>
    <n v="29.68"/>
    <n v="1848"/>
    <n v="1"/>
    <n v="27.31"/>
    <s v="Tornillería Ibérica SL"/>
    <n v="10"/>
    <n v="0.5"/>
    <n v="1.1111111111111112E-2"/>
    <n v="166320"/>
    <n v="0.44444444444444448"/>
    <n v="0"/>
    <n v="0"/>
    <x v="0"/>
    <n v="27424.32"/>
  </r>
  <r>
    <x v="4417"/>
    <x v="4417"/>
    <s v="fasteners"/>
    <n v="2.59"/>
    <n v="275"/>
    <n v="13"/>
    <n v="27.29"/>
    <s v="Tornillería Ibérica SL"/>
    <n v="10"/>
    <n v="0.5"/>
    <n v="0.14444444444444443"/>
    <n v="1903.846153846154"/>
    <n v="5.7777777777777768"/>
    <n v="0"/>
    <n v="0"/>
    <x v="0"/>
    <n v="356.125"/>
  </r>
  <r>
    <x v="4418"/>
    <x v="4418"/>
    <s v="anchors"/>
    <n v="3.29"/>
    <n v="893"/>
    <n v="11"/>
    <n v="27.2"/>
    <s v="Fijaciones Norte SA"/>
    <n v="14"/>
    <n v="0.55000000000000004"/>
    <n v="0.12222222222222222"/>
    <n v="7306.3636363636369"/>
    <n v="5.3777777777777773"/>
    <n v="0"/>
    <n v="0"/>
    <x v="0"/>
    <n v="1615.8834999999999"/>
  </r>
  <r>
    <x v="4419"/>
    <x v="4419"/>
    <s v="fasteners"/>
    <n v="4.49"/>
    <n v="285"/>
    <n v="6"/>
    <n v="27.12"/>
    <s v="Tornillería Ibérica SL"/>
    <n v="10"/>
    <n v="0.5"/>
    <n v="6.6666666666666666E-2"/>
    <n v="4275"/>
    <n v="2.6666666666666665"/>
    <n v="0"/>
    <n v="0"/>
    <x v="0"/>
    <n v="639.82500000000005"/>
  </r>
  <r>
    <x v="4420"/>
    <x v="4420"/>
    <s v="fasteners"/>
    <n v="4"/>
    <n v="2150"/>
    <n v="7"/>
    <n v="27.04"/>
    <s v="Tornillería Ibérica SL"/>
    <n v="10"/>
    <n v="0.5"/>
    <n v="7.7777777777777779E-2"/>
    <n v="27642.857142857141"/>
    <n v="3.1111111111111112"/>
    <n v="0"/>
    <n v="0"/>
    <x v="0"/>
    <n v="4300"/>
  </r>
  <r>
    <x v="4421"/>
    <x v="4421"/>
    <s v="fasteners"/>
    <n v="13.64"/>
    <n v="312"/>
    <n v="2"/>
    <n v="27.01"/>
    <s v="Tornillería Ibérica SL"/>
    <n v="10"/>
    <n v="0.5"/>
    <n v="2.2222222222222223E-2"/>
    <n v="14040"/>
    <n v="0.88888888888888895"/>
    <n v="0"/>
    <n v="0"/>
    <x v="0"/>
    <n v="2127.84"/>
  </r>
  <r>
    <x v="4422"/>
    <x v="4422"/>
    <s v="fasteners"/>
    <n v="1.89"/>
    <n v="2004"/>
    <n v="15"/>
    <n v="27"/>
    <s v="Tornillería Ibérica SL"/>
    <n v="10"/>
    <n v="0.5"/>
    <n v="0.16666666666666666"/>
    <n v="12024"/>
    <n v="6.6666666666666661"/>
    <n v="0"/>
    <n v="0"/>
    <x v="0"/>
    <n v="1893.78"/>
  </r>
  <r>
    <x v="4423"/>
    <x v="4423"/>
    <s v="fasteners"/>
    <n v="3.2"/>
    <n v="1381"/>
    <n v="9"/>
    <n v="26.98"/>
    <s v="Tornillería Ibérica SL"/>
    <n v="10"/>
    <n v="0.5"/>
    <n v="0.1"/>
    <n v="13810"/>
    <n v="4"/>
    <n v="0"/>
    <n v="0"/>
    <x v="0"/>
    <n v="2209.6"/>
  </r>
  <r>
    <x v="4424"/>
    <x v="4424"/>
    <s v="fasteners"/>
    <n v="8.76"/>
    <n v="147"/>
    <n v="3"/>
    <n v="26.81"/>
    <s v="Tornillería Ibérica SL"/>
    <n v="10"/>
    <n v="0.5"/>
    <n v="3.3333333333333333E-2"/>
    <n v="4410"/>
    <n v="1.3333333333333333"/>
    <n v="0"/>
    <n v="0"/>
    <x v="0"/>
    <n v="643.86"/>
  </r>
  <r>
    <x v="4425"/>
    <x v="4425"/>
    <s v="fasteners"/>
    <n v="13.4"/>
    <n v="1727"/>
    <n v="2"/>
    <n v="26.8"/>
    <s v="Tornillería Ibérica SL"/>
    <n v="10"/>
    <n v="0.5"/>
    <n v="2.2222222222222223E-2"/>
    <n v="77715"/>
    <n v="0.88888888888888895"/>
    <n v="0"/>
    <n v="0"/>
    <x v="0"/>
    <n v="11570.9"/>
  </r>
  <r>
    <x v="4426"/>
    <x v="4426"/>
    <s v="fasteners"/>
    <n v="36.299999999999997"/>
    <n v="1406"/>
    <n v="1"/>
    <n v="26.72"/>
    <s v="Tornillería Ibérica SL"/>
    <n v="10"/>
    <n v="0.5"/>
    <n v="1.1111111111111112E-2"/>
    <n v="126540"/>
    <n v="0.44444444444444448"/>
    <n v="0"/>
    <n v="0"/>
    <x v="0"/>
    <n v="25518.9"/>
  </r>
  <r>
    <x v="4427"/>
    <x v="4427"/>
    <s v="fasteners"/>
    <n v="2.29"/>
    <n v="1747"/>
    <n v="12"/>
    <n v="26.68"/>
    <s v="Tornillería Ibérica SL"/>
    <n v="10"/>
    <n v="0.5"/>
    <n v="0.13333333333333333"/>
    <n v="13102.5"/>
    <n v="5.333333333333333"/>
    <n v="0"/>
    <n v="0"/>
    <x v="0"/>
    <n v="2000.3150000000001"/>
  </r>
  <r>
    <x v="4428"/>
    <x v="4428"/>
    <s v="fasteners"/>
    <n v="4.09"/>
    <n v="386"/>
    <n v="7"/>
    <n v="26.65"/>
    <s v="Tornillería Ibérica SL"/>
    <n v="10"/>
    <n v="0.5"/>
    <n v="7.7777777777777779E-2"/>
    <n v="4962.8571428571431"/>
    <n v="3.1111111111111112"/>
    <n v="0"/>
    <n v="0"/>
    <x v="0"/>
    <n v="789.37"/>
  </r>
  <r>
    <x v="4429"/>
    <x v="4429"/>
    <s v="fasteners"/>
    <n v="13.29"/>
    <n v="1083"/>
    <n v="2"/>
    <n v="26.58"/>
    <s v="Tornillería Ibérica SL"/>
    <n v="10"/>
    <n v="0.5"/>
    <n v="2.2222222222222223E-2"/>
    <n v="48735"/>
    <n v="0.88888888888888895"/>
    <n v="0"/>
    <n v="0"/>
    <x v="0"/>
    <n v="7196.5349999999999"/>
  </r>
  <r>
    <x v="4430"/>
    <x v="4430"/>
    <s v="fasteners"/>
    <n v="13.2"/>
    <n v="363"/>
    <n v="2"/>
    <n v="26.4"/>
    <s v="Tornillería Ibérica SL"/>
    <n v="10"/>
    <n v="0.5"/>
    <n v="2.2222222222222223E-2"/>
    <n v="16335"/>
    <n v="0.88888888888888895"/>
    <n v="0"/>
    <n v="0"/>
    <x v="0"/>
    <n v="2395.8000000000002"/>
  </r>
  <r>
    <x v="4431"/>
    <x v="4431"/>
    <s v="fasteners"/>
    <n v="13.19"/>
    <n v="1803"/>
    <n v="2"/>
    <n v="26.38"/>
    <s v="Tornillería Ibérica SL"/>
    <n v="10"/>
    <n v="0.5"/>
    <n v="2.2222222222222223E-2"/>
    <n v="81135"/>
    <n v="0.88888888888888895"/>
    <n v="0"/>
    <n v="0"/>
    <x v="0"/>
    <n v="11890.785"/>
  </r>
  <r>
    <x v="4432"/>
    <x v="4432"/>
    <s v="fasteners"/>
    <n v="1.59"/>
    <n v="572"/>
    <n v="17"/>
    <n v="26.32"/>
    <s v="Tornillería Ibérica SL"/>
    <n v="10"/>
    <n v="0.5"/>
    <n v="0.18888888888888888"/>
    <n v="3028.2352941176473"/>
    <n v="7.5555555555555554"/>
    <n v="0"/>
    <n v="0"/>
    <x v="0"/>
    <n v="454.74"/>
  </r>
  <r>
    <x v="4433"/>
    <x v="4433"/>
    <s v="fasteners"/>
    <n v="2.29"/>
    <n v="1569"/>
    <n v="12"/>
    <n v="26.32"/>
    <s v="Tornillería Ibérica SL"/>
    <n v="10"/>
    <n v="0.5"/>
    <n v="0.13333333333333333"/>
    <n v="11767.5"/>
    <n v="5.333333333333333"/>
    <n v="0"/>
    <n v="0"/>
    <x v="0"/>
    <n v="1796.5050000000001"/>
  </r>
  <r>
    <x v="4434"/>
    <x v="4434"/>
    <s v="fasteners"/>
    <n v="2.29"/>
    <n v="1727"/>
    <n v="12"/>
    <n v="26.32"/>
    <s v="Tornillería Ibérica SL"/>
    <n v="10"/>
    <n v="0.5"/>
    <n v="0.13333333333333333"/>
    <n v="12952.5"/>
    <n v="5.333333333333333"/>
    <n v="0"/>
    <n v="0"/>
    <x v="0"/>
    <n v="1977.415"/>
  </r>
  <r>
    <x v="4435"/>
    <x v="4435"/>
    <s v="fasteners"/>
    <n v="8.6"/>
    <n v="674"/>
    <n v="3"/>
    <n v="26.32"/>
    <s v="Tornillería Ibérica SL"/>
    <n v="10"/>
    <n v="0.5"/>
    <n v="3.3333333333333333E-2"/>
    <n v="20220"/>
    <n v="1.3333333333333333"/>
    <n v="0"/>
    <n v="0"/>
    <x v="0"/>
    <n v="2898.2"/>
  </r>
  <r>
    <x v="4436"/>
    <x v="4436"/>
    <s v="fasteners"/>
    <n v="5.19"/>
    <n v="480"/>
    <n v="5"/>
    <n v="26.26"/>
    <s v="Tornillería Ibérica SL"/>
    <n v="10"/>
    <n v="0.5"/>
    <n v="5.5555555555555552E-2"/>
    <n v="8640"/>
    <n v="2.2222222222222223"/>
    <n v="0"/>
    <n v="0"/>
    <x v="0"/>
    <n v="1245.5999999999999"/>
  </r>
  <r>
    <x v="4437"/>
    <x v="4437"/>
    <s v="anchors"/>
    <n v="5.19"/>
    <n v="196"/>
    <n v="5"/>
    <n v="26.26"/>
    <s v="Fijaciones Norte SA"/>
    <n v="14"/>
    <n v="0.55000000000000004"/>
    <n v="5.5555555555555552E-2"/>
    <n v="3528"/>
    <n v="2.4444444444444442"/>
    <n v="0"/>
    <n v="0"/>
    <x v="0"/>
    <n v="559.48199999999997"/>
  </r>
  <r>
    <x v="4438"/>
    <x v="4438"/>
    <s v="fasteners"/>
    <n v="1.39"/>
    <n v="339"/>
    <n v="20"/>
    <n v="26.23"/>
    <s v="Tornillería Ibérica SL"/>
    <n v="10"/>
    <n v="0.5"/>
    <n v="0.22222222222222221"/>
    <n v="1525.5"/>
    <n v="8.8888888888888893"/>
    <n v="0"/>
    <n v="0"/>
    <x v="0"/>
    <n v="235.60499999999999"/>
  </r>
  <r>
    <x v="4439"/>
    <x v="4439"/>
    <s v="fasteners"/>
    <n v="3.89"/>
    <n v="463"/>
    <n v="7"/>
    <n v="26.22"/>
    <s v="Tornillería Ibérica SL"/>
    <n v="10"/>
    <n v="0.5"/>
    <n v="7.7777777777777779E-2"/>
    <n v="5952.8571428571431"/>
    <n v="3.1111111111111112"/>
    <n v="0"/>
    <n v="0"/>
    <x v="0"/>
    <n v="900.53499999999997"/>
  </r>
  <r>
    <x v="4440"/>
    <x v="4440"/>
    <s v="fasteners"/>
    <n v="2.89"/>
    <n v="252"/>
    <n v="9"/>
    <n v="26.18"/>
    <s v="Tornillería Ibérica SL"/>
    <n v="10"/>
    <n v="0.5"/>
    <n v="0.1"/>
    <n v="2520"/>
    <n v="4"/>
    <n v="0"/>
    <n v="0"/>
    <x v="0"/>
    <n v="364.14"/>
  </r>
  <r>
    <x v="4441"/>
    <x v="4441"/>
    <s v="fasteners"/>
    <n v="13"/>
    <n v="1247"/>
    <n v="2"/>
    <n v="26"/>
    <s v="Tornillería Ibérica SL"/>
    <n v="10"/>
    <n v="0.5"/>
    <n v="2.2222222222222223E-2"/>
    <n v="56115"/>
    <n v="0.88888888888888895"/>
    <n v="0"/>
    <n v="0"/>
    <x v="0"/>
    <n v="8105.5"/>
  </r>
  <r>
    <x v="4442"/>
    <x v="4442"/>
    <s v="fasteners"/>
    <n v="12.95"/>
    <n v="114"/>
    <n v="2"/>
    <n v="25.9"/>
    <s v="Tornillería Ibérica SL"/>
    <n v="10"/>
    <n v="0.5"/>
    <n v="2.2222222222222223E-2"/>
    <n v="5130"/>
    <n v="0.88888888888888895"/>
    <n v="0"/>
    <n v="0"/>
    <x v="0"/>
    <n v="738.15"/>
  </r>
  <r>
    <x v="4443"/>
    <x v="4443"/>
    <s v="anchors"/>
    <n v="1.99"/>
    <n v="1379"/>
    <n v="13"/>
    <n v="25.87"/>
    <s v="Fijaciones Norte SA"/>
    <n v="14"/>
    <n v="0.55000000000000004"/>
    <n v="0.14444444444444443"/>
    <n v="9546.923076923078"/>
    <n v="6.3555555555555552"/>
    <n v="0"/>
    <n v="0"/>
    <x v="0"/>
    <n v="1509.3154999999999"/>
  </r>
  <r>
    <x v="4444"/>
    <x v="4444"/>
    <s v="fasteners"/>
    <n v="7"/>
    <n v="1690"/>
    <n v="4"/>
    <n v="25.76"/>
    <s v="Tornillería Ibérica SL"/>
    <n v="10"/>
    <n v="0.5"/>
    <n v="4.4444444444444446E-2"/>
    <n v="38025"/>
    <n v="1.7777777777777779"/>
    <n v="0"/>
    <n v="0"/>
    <x v="0"/>
    <n v="5915"/>
  </r>
  <r>
    <x v="4445"/>
    <x v="4445"/>
    <s v="fasteners"/>
    <n v="2.29"/>
    <n v="2065"/>
    <n v="12"/>
    <n v="25.68"/>
    <s v="Tornillería Ibérica SL"/>
    <n v="10"/>
    <n v="0.5"/>
    <n v="0.13333333333333333"/>
    <n v="15487.5"/>
    <n v="5.333333333333333"/>
    <n v="0"/>
    <n v="0"/>
    <x v="0"/>
    <n v="2364.4250000000002"/>
  </r>
  <r>
    <x v="4446"/>
    <x v="4446"/>
    <s v="fasteners"/>
    <n v="9.5"/>
    <n v="1847"/>
    <n v="3"/>
    <n v="25.65"/>
    <s v="Tornillería Ibérica SL"/>
    <n v="10"/>
    <n v="0.5"/>
    <n v="3.3333333333333333E-2"/>
    <n v="55410"/>
    <n v="1.3333333333333333"/>
    <n v="0"/>
    <n v="0"/>
    <x v="0"/>
    <n v="8773.25"/>
  </r>
  <r>
    <x v="4447"/>
    <x v="4447"/>
    <s v="fasteners"/>
    <n v="3.19"/>
    <n v="1240"/>
    <n v="8"/>
    <n v="25.52"/>
    <s v="Tornillería Ibérica SL"/>
    <n v="10"/>
    <n v="0.5"/>
    <n v="8.8888888888888892E-2"/>
    <n v="13950"/>
    <n v="3.5555555555555558"/>
    <n v="0"/>
    <n v="0"/>
    <x v="0"/>
    <n v="1977.8"/>
  </r>
  <r>
    <x v="4448"/>
    <x v="4448"/>
    <s v="fasteners"/>
    <n v="2.09"/>
    <n v="1332"/>
    <n v="13"/>
    <n v="25.47"/>
    <s v="Tornillería Ibérica SL"/>
    <n v="10"/>
    <n v="0.5"/>
    <n v="0.14444444444444443"/>
    <n v="9221.5384615384628"/>
    <n v="5.7777777777777768"/>
    <n v="0"/>
    <n v="0"/>
    <x v="0"/>
    <n v="1391.94"/>
  </r>
  <r>
    <x v="4449"/>
    <x v="4449"/>
    <s v="fasteners"/>
    <n v="6.49"/>
    <n v="1210"/>
    <n v="5"/>
    <n v="25.4"/>
    <s v="Tornillería Ibérica SL"/>
    <n v="10"/>
    <n v="0.5"/>
    <n v="5.5555555555555552E-2"/>
    <n v="21780"/>
    <n v="2.2222222222222223"/>
    <n v="0"/>
    <n v="0"/>
    <x v="0"/>
    <n v="3926.45"/>
  </r>
  <r>
    <x v="4450"/>
    <x v="4450"/>
    <s v="fasteners"/>
    <n v="8.2899999999999991"/>
    <n v="1902"/>
    <n v="3"/>
    <n v="25.37"/>
    <s v="Tornillería Ibérica SL"/>
    <n v="10"/>
    <n v="0.5"/>
    <n v="3.3333333333333333E-2"/>
    <n v="57060"/>
    <n v="1.3333333333333333"/>
    <n v="0"/>
    <n v="0"/>
    <x v="0"/>
    <n v="7883.79"/>
  </r>
  <r>
    <x v="4451"/>
    <x v="4451"/>
    <s v="fasteners"/>
    <n v="3.59"/>
    <n v="1409"/>
    <n v="7"/>
    <n v="25.35"/>
    <s v="Tornillería Ibérica SL"/>
    <n v="10"/>
    <n v="0.5"/>
    <n v="7.7777777777777779E-2"/>
    <n v="18115.714285714286"/>
    <n v="3.1111111111111112"/>
    <n v="0"/>
    <n v="0"/>
    <x v="0"/>
    <n v="2529.1550000000002"/>
  </r>
  <r>
    <x v="4452"/>
    <x v="4452"/>
    <s v="fasteners"/>
    <n v="2.39"/>
    <n v="0"/>
    <n v="11"/>
    <n v="25.29"/>
    <s v="Tornillería Ibérica SL"/>
    <n v="10"/>
    <n v="0.5"/>
    <n v="0.12222222222222222"/>
    <n v="0"/>
    <n v="4.8888888888888884"/>
    <n v="5"/>
    <n v="5.9749999999999996"/>
    <x v="3"/>
    <n v="0"/>
  </r>
  <r>
    <x v="4453"/>
    <x v="4453"/>
    <s v="fasteners"/>
    <n v="1.89"/>
    <n v="896"/>
    <n v="14"/>
    <n v="25.18"/>
    <s v="Tornillería Ibérica SL"/>
    <n v="10"/>
    <n v="0.5"/>
    <n v="0.15555555555555556"/>
    <n v="5760"/>
    <n v="6.2222222222222223"/>
    <n v="0"/>
    <n v="0"/>
    <x v="0"/>
    <n v="846.72"/>
  </r>
  <r>
    <x v="4454"/>
    <x v="4454"/>
    <s v="fasteners"/>
    <n v="2.19"/>
    <n v="0"/>
    <n v="12"/>
    <n v="25.15"/>
    <s v="Tornillería Ibérica SL"/>
    <n v="10"/>
    <n v="0.5"/>
    <n v="0.13333333333333333"/>
    <n v="0"/>
    <n v="5.333333333333333"/>
    <n v="6"/>
    <n v="6.57"/>
    <x v="3"/>
    <n v="0"/>
  </r>
  <r>
    <x v="4455"/>
    <x v="4455"/>
    <s v="fasteners"/>
    <n v="1.49"/>
    <n v="2112"/>
    <n v="18"/>
    <n v="25.14"/>
    <s v="Tornillería Ibérica SL"/>
    <n v="10"/>
    <n v="0.5"/>
    <n v="0.2"/>
    <n v="10560"/>
    <n v="8"/>
    <n v="0"/>
    <n v="0"/>
    <x v="0"/>
    <n v="1573.44"/>
  </r>
  <r>
    <x v="4456"/>
    <x v="4456"/>
    <s v="fasteners"/>
    <n v="1.89"/>
    <n v="718"/>
    <n v="14"/>
    <n v="25.11"/>
    <s v="Tornillería Ibérica SL"/>
    <n v="10"/>
    <n v="0.5"/>
    <n v="0.15555555555555556"/>
    <n v="4615.7142857142853"/>
    <n v="6.2222222222222223"/>
    <n v="0"/>
    <n v="0"/>
    <x v="0"/>
    <n v="678.51"/>
  </r>
  <r>
    <x v="4457"/>
    <x v="4457"/>
    <s v="fasteners"/>
    <n v="6.15"/>
    <n v="1925"/>
    <n v="4"/>
    <n v="24.97"/>
    <s v="Tornillería Ibérica SL"/>
    <n v="10"/>
    <n v="0.5"/>
    <n v="4.4444444444444446E-2"/>
    <n v="43312.5"/>
    <n v="1.7777777777777779"/>
    <n v="0"/>
    <n v="0"/>
    <x v="0"/>
    <n v="5919.375"/>
  </r>
  <r>
    <x v="4458"/>
    <x v="4458"/>
    <s v="fasteners"/>
    <n v="8.32"/>
    <n v="1677"/>
    <n v="3"/>
    <n v="24.96"/>
    <s v="Tornillería Ibérica SL"/>
    <n v="10"/>
    <n v="0.5"/>
    <n v="3.3333333333333333E-2"/>
    <n v="50310"/>
    <n v="1.3333333333333333"/>
    <n v="0"/>
    <n v="0"/>
    <x v="0"/>
    <n v="6976.32"/>
  </r>
  <r>
    <x v="4459"/>
    <x v="4459"/>
    <s v="fasteners"/>
    <n v="2.59"/>
    <n v="1200"/>
    <n v="10"/>
    <n v="24.96"/>
    <s v="Tornillería Ibérica SL"/>
    <n v="10"/>
    <n v="0.5"/>
    <n v="0.1111111111111111"/>
    <n v="10800"/>
    <n v="4.4444444444444446"/>
    <n v="0"/>
    <n v="0"/>
    <x v="0"/>
    <n v="1554"/>
  </r>
  <r>
    <x v="4460"/>
    <x v="4460"/>
    <s v="fasteners"/>
    <n v="7.99"/>
    <n v="21"/>
    <n v="3"/>
    <n v="24.93"/>
    <s v="Tornillería Ibérica SL"/>
    <n v="10"/>
    <n v="0.5"/>
    <n v="3.3333333333333333E-2"/>
    <n v="630"/>
    <n v="1.3333333333333333"/>
    <n v="0"/>
    <n v="0"/>
    <x v="0"/>
    <n v="83.894999999999996"/>
  </r>
  <r>
    <x v="4461"/>
    <x v="4461"/>
    <s v="fasteners"/>
    <n v="8.49"/>
    <n v="145"/>
    <n v="3"/>
    <n v="24.79"/>
    <s v="Tornillería Ibérica SL"/>
    <n v="10"/>
    <n v="0.5"/>
    <n v="3.3333333333333333E-2"/>
    <n v="4350"/>
    <n v="1.3333333333333333"/>
    <n v="0"/>
    <n v="0"/>
    <x v="0"/>
    <n v="615.52499999999998"/>
  </r>
  <r>
    <x v="4462"/>
    <x v="4462"/>
    <s v="fasteners"/>
    <n v="6.59"/>
    <n v="1623"/>
    <n v="4"/>
    <n v="24.77"/>
    <s v="Tornillería Ibérica SL"/>
    <n v="10"/>
    <n v="0.5"/>
    <n v="4.4444444444444446E-2"/>
    <n v="36517.5"/>
    <n v="1.7777777777777779"/>
    <n v="0"/>
    <n v="0"/>
    <x v="0"/>
    <n v="5347.7849999999999"/>
  </r>
  <r>
    <x v="4463"/>
    <x v="4463"/>
    <s v="fasteners"/>
    <n v="1.69"/>
    <n v="727"/>
    <n v="15"/>
    <n v="24.77"/>
    <s v="Tornillería Ibérica SL"/>
    <n v="10"/>
    <n v="0.5"/>
    <n v="0.16666666666666666"/>
    <n v="4362"/>
    <n v="6.6666666666666661"/>
    <n v="0"/>
    <n v="0"/>
    <x v="0"/>
    <n v="614.31500000000005"/>
  </r>
  <r>
    <x v="4464"/>
    <x v="4464"/>
    <s v="fasteners"/>
    <n v="1.99"/>
    <n v="7"/>
    <n v="13"/>
    <n v="24.75"/>
    <s v="Tornillería Ibérica SL"/>
    <n v="10"/>
    <n v="0.5"/>
    <n v="0.14444444444444443"/>
    <n v="48.461538461538467"/>
    <n v="5.7777777777777768"/>
    <n v="0"/>
    <n v="0"/>
    <x v="2"/>
    <n v="6.9649999999999999"/>
  </r>
  <r>
    <x v="4465"/>
    <x v="4465"/>
    <s v="fasteners"/>
    <n v="3.28"/>
    <n v="419"/>
    <n v="8"/>
    <n v="24.68"/>
    <s v="Tornillería Ibérica SL"/>
    <n v="10"/>
    <n v="0.5"/>
    <n v="8.8888888888888892E-2"/>
    <n v="4713.75"/>
    <n v="3.5555555555555558"/>
    <n v="0"/>
    <n v="0"/>
    <x v="0"/>
    <n v="687.16"/>
  </r>
  <r>
    <x v="4466"/>
    <x v="4466"/>
    <s v="fasteners"/>
    <n v="8.1999999999999993"/>
    <n v="703"/>
    <n v="3"/>
    <n v="24.6"/>
    <s v="Tornillería Ibérica SL"/>
    <n v="10"/>
    <n v="0.5"/>
    <n v="3.3333333333333333E-2"/>
    <n v="21090"/>
    <n v="1.3333333333333333"/>
    <n v="0"/>
    <n v="0"/>
    <x v="0"/>
    <n v="2882.3"/>
  </r>
  <r>
    <x v="4467"/>
    <x v="4467"/>
    <s v="fasteners"/>
    <n v="6.49"/>
    <n v="762"/>
    <n v="4"/>
    <n v="24.4"/>
    <s v="Tornillería Ibérica SL"/>
    <n v="10"/>
    <n v="0.5"/>
    <n v="4.4444444444444446E-2"/>
    <n v="17145"/>
    <n v="1.7777777777777779"/>
    <n v="0"/>
    <n v="0"/>
    <x v="0"/>
    <n v="2472.69"/>
  </r>
  <r>
    <x v="4468"/>
    <x v="4468"/>
    <s v="anchors"/>
    <n v="11.79"/>
    <n v="161"/>
    <n v="2"/>
    <n v="24.29"/>
    <s v="Fijaciones Norte SA"/>
    <n v="14"/>
    <n v="0.55000000000000004"/>
    <n v="2.2222222222222223E-2"/>
    <n v="7245"/>
    <n v="0.97777777777777786"/>
    <n v="0"/>
    <n v="0"/>
    <x v="0"/>
    <n v="1044.0045"/>
  </r>
  <r>
    <x v="4469"/>
    <x v="4469"/>
    <s v="anchors"/>
    <n v="8.09"/>
    <n v="1099"/>
    <n v="3"/>
    <n v="24.27"/>
    <s v="Fijaciones Norte SA"/>
    <n v="14"/>
    <n v="0.55000000000000004"/>
    <n v="3.3333333333333333E-2"/>
    <n v="32970"/>
    <n v="1.4666666666666666"/>
    <n v="0"/>
    <n v="0"/>
    <x v="0"/>
    <n v="4890.0005000000001"/>
  </r>
  <r>
    <x v="4470"/>
    <x v="4470"/>
    <s v="fasteners"/>
    <n v="8.08"/>
    <n v="759"/>
    <n v="3"/>
    <n v="24.24"/>
    <s v="Tornillería Ibérica SL"/>
    <n v="10"/>
    <n v="0.5"/>
    <n v="3.3333333333333333E-2"/>
    <n v="22770"/>
    <n v="1.3333333333333333"/>
    <n v="0"/>
    <n v="0"/>
    <x v="0"/>
    <n v="3066.36"/>
  </r>
  <r>
    <x v="4471"/>
    <x v="4471"/>
    <s v="fasteners"/>
    <n v="6.29"/>
    <n v="914"/>
    <n v="4"/>
    <n v="24.16"/>
    <s v="Tornillería Ibérica SL"/>
    <n v="10"/>
    <n v="0.5"/>
    <n v="4.4444444444444446E-2"/>
    <n v="20565"/>
    <n v="1.7777777777777779"/>
    <n v="0"/>
    <n v="0"/>
    <x v="0"/>
    <n v="2874.53"/>
  </r>
  <r>
    <x v="4472"/>
    <x v="4472"/>
    <s v="fasteners"/>
    <n v="1.89"/>
    <n v="829"/>
    <n v="13"/>
    <n v="24"/>
    <s v="Tornillería Ibérica SL"/>
    <n v="10"/>
    <n v="0.5"/>
    <n v="0.14444444444444443"/>
    <n v="5739.2307692307695"/>
    <n v="5.7777777777777768"/>
    <n v="0"/>
    <n v="0"/>
    <x v="0"/>
    <n v="783.40499999999997"/>
  </r>
  <r>
    <x v="4473"/>
    <x v="4473"/>
    <s v="fasteners"/>
    <n v="7.69"/>
    <n v="1375"/>
    <n v="3"/>
    <n v="23.99"/>
    <s v="Tornillería Ibérica SL"/>
    <n v="10"/>
    <n v="0.5"/>
    <n v="3.3333333333333333E-2"/>
    <n v="41250"/>
    <n v="1.3333333333333333"/>
    <n v="0"/>
    <n v="0"/>
    <x v="0"/>
    <n v="5286.875"/>
  </r>
  <r>
    <x v="4474"/>
    <x v="4474"/>
    <s v="fasteners"/>
    <n v="11.99"/>
    <n v="17"/>
    <n v="2"/>
    <n v="23.98"/>
    <s v="Tornillería Ibérica SL"/>
    <n v="10"/>
    <n v="0.5"/>
    <n v="2.2222222222222223E-2"/>
    <n v="765"/>
    <n v="0.88888888888888895"/>
    <n v="0"/>
    <n v="0"/>
    <x v="0"/>
    <n v="101.91500000000001"/>
  </r>
  <r>
    <x v="4475"/>
    <x v="4475"/>
    <s v="fasteners"/>
    <n v="2.59"/>
    <n v="937"/>
    <n v="9"/>
    <n v="23.85"/>
    <s v="Tornillería Ibérica SL"/>
    <n v="10"/>
    <n v="0.5"/>
    <n v="0.1"/>
    <n v="9370"/>
    <n v="4"/>
    <n v="0"/>
    <n v="0"/>
    <x v="0"/>
    <n v="1213.415"/>
  </r>
  <r>
    <x v="4476"/>
    <x v="4476"/>
    <s v="fasteners"/>
    <n v="11.9"/>
    <n v="856"/>
    <n v="2"/>
    <n v="23.8"/>
    <s v="Tornillería Ibérica SL"/>
    <n v="10"/>
    <n v="0.5"/>
    <n v="2.2222222222222223E-2"/>
    <n v="38520"/>
    <n v="0.88888888888888895"/>
    <n v="0"/>
    <n v="0"/>
    <x v="0"/>
    <n v="5093.2"/>
  </r>
  <r>
    <x v="4477"/>
    <x v="4477"/>
    <s v="fasteners"/>
    <n v="2.79"/>
    <n v="2064"/>
    <n v="9"/>
    <n v="23.74"/>
    <s v="Tornillería Ibérica SL"/>
    <n v="10"/>
    <n v="0.5"/>
    <n v="0.1"/>
    <n v="20640"/>
    <n v="4"/>
    <n v="0"/>
    <n v="0"/>
    <x v="0"/>
    <n v="2879.28"/>
  </r>
  <r>
    <x v="4478"/>
    <x v="4478"/>
    <s v="fasteners"/>
    <n v="3.2"/>
    <n v="183"/>
    <n v="9"/>
    <n v="23.7"/>
    <s v="Tornillería Ibérica SL"/>
    <n v="10"/>
    <n v="0.5"/>
    <n v="0.1"/>
    <n v="1830"/>
    <n v="4"/>
    <n v="0"/>
    <n v="0"/>
    <x v="0"/>
    <n v="292.8"/>
  </r>
  <r>
    <x v="4479"/>
    <x v="4479"/>
    <s v="fasteners"/>
    <n v="3.99"/>
    <n v="1003"/>
    <n v="6"/>
    <n v="23.54"/>
    <s v="Tornillería Ibérica SL"/>
    <n v="10"/>
    <n v="0.5"/>
    <n v="6.6666666666666666E-2"/>
    <n v="15045"/>
    <n v="2.6666666666666665"/>
    <n v="0"/>
    <n v="0"/>
    <x v="0"/>
    <n v="2000.9849999999999"/>
  </r>
  <r>
    <x v="4480"/>
    <x v="4480"/>
    <s v="fasteners"/>
    <n v="1.89"/>
    <n v="2090"/>
    <n v="13"/>
    <n v="23.44"/>
    <s v="Tornillería Ibérica SL"/>
    <n v="10"/>
    <n v="0.5"/>
    <n v="0.14444444444444443"/>
    <n v="14469.230769230771"/>
    <n v="5.7777777777777768"/>
    <n v="0"/>
    <n v="0"/>
    <x v="0"/>
    <n v="1975.05"/>
  </r>
  <r>
    <x v="4481"/>
    <x v="4481"/>
    <s v="fasteners"/>
    <n v="5.85"/>
    <n v="857"/>
    <n v="4"/>
    <n v="23.4"/>
    <s v="Tornillería Ibérica SL"/>
    <n v="10"/>
    <n v="0.5"/>
    <n v="4.4444444444444446E-2"/>
    <n v="19282.5"/>
    <n v="1.7777777777777779"/>
    <n v="0"/>
    <n v="0"/>
    <x v="0"/>
    <n v="2506.7249999999999"/>
  </r>
  <r>
    <x v="4482"/>
    <x v="4482"/>
    <s v="fasteners"/>
    <n v="3.5"/>
    <n v="1819"/>
    <n v="7"/>
    <n v="23.38"/>
    <s v="Tornillería Ibérica SL"/>
    <n v="10"/>
    <n v="0.5"/>
    <n v="7.7777777777777779E-2"/>
    <n v="23387.142857142855"/>
    <n v="3.1111111111111112"/>
    <n v="0"/>
    <n v="0"/>
    <x v="0"/>
    <n v="3183.25"/>
  </r>
  <r>
    <x v="4483"/>
    <x v="4483"/>
    <s v="fasteners"/>
    <n v="1.29"/>
    <n v="5"/>
    <n v="18"/>
    <n v="23.26"/>
    <s v="Tornillería Ibérica SL"/>
    <n v="10"/>
    <n v="0.5"/>
    <n v="0.2"/>
    <n v="25"/>
    <n v="8"/>
    <n v="3"/>
    <n v="1.9350000000000001"/>
    <x v="1"/>
    <n v="3.2250000000000001"/>
  </r>
  <r>
    <x v="4484"/>
    <x v="4484"/>
    <s v="fasteners"/>
    <n v="7.59"/>
    <n v="325"/>
    <n v="3"/>
    <n v="23.23"/>
    <s v="Tornillería Ibérica SL"/>
    <n v="10"/>
    <n v="0.5"/>
    <n v="3.3333333333333333E-2"/>
    <n v="9750"/>
    <n v="1.3333333333333333"/>
    <n v="0"/>
    <n v="0"/>
    <x v="0"/>
    <n v="1233.375"/>
  </r>
  <r>
    <x v="4485"/>
    <x v="4485"/>
    <s v="fasteners"/>
    <n v="3.09"/>
    <n v="1898"/>
    <n v="8"/>
    <n v="23.22"/>
    <s v="Tornillería Ibérica SL"/>
    <n v="10"/>
    <n v="0.5"/>
    <n v="8.8888888888888892E-2"/>
    <n v="21352.5"/>
    <n v="3.5555555555555558"/>
    <n v="0"/>
    <n v="0"/>
    <x v="0"/>
    <n v="2932.41"/>
  </r>
  <r>
    <x v="4486"/>
    <x v="4486"/>
    <s v="fasteners"/>
    <n v="1.89"/>
    <n v="1885"/>
    <n v="15"/>
    <n v="23.21"/>
    <s v="Tornillería Ibérica SL"/>
    <n v="10"/>
    <n v="0.5"/>
    <n v="0.16666666666666666"/>
    <n v="11310"/>
    <n v="6.6666666666666661"/>
    <n v="0"/>
    <n v="0"/>
    <x v="0"/>
    <n v="1781.325"/>
  </r>
  <r>
    <x v="4487"/>
    <x v="4487"/>
    <s v="fasteners"/>
    <n v="2.09"/>
    <n v="77"/>
    <n v="12"/>
    <n v="23.21"/>
    <s v="Tornillería Ibérica SL"/>
    <n v="10"/>
    <n v="0.5"/>
    <n v="0.13333333333333333"/>
    <n v="577.5"/>
    <n v="5.333333333333333"/>
    <n v="0"/>
    <n v="0"/>
    <x v="0"/>
    <n v="80.465000000000003"/>
  </r>
  <r>
    <x v="4488"/>
    <x v="4488"/>
    <s v="anchors"/>
    <n v="13.99"/>
    <n v="2201"/>
    <n v="2"/>
    <n v="23.05"/>
    <s v="Fijaciones Norte SA"/>
    <n v="14"/>
    <n v="0.55000000000000004"/>
    <n v="2.2222222222222223E-2"/>
    <n v="99045"/>
    <n v="0.97777777777777786"/>
    <n v="0"/>
    <n v="0"/>
    <x v="0"/>
    <n v="16935.594499999999"/>
  </r>
  <r>
    <x v="4489"/>
    <x v="4489"/>
    <s v="fasteners"/>
    <n v="1.89"/>
    <n v="2172"/>
    <n v="13"/>
    <n v="23.03"/>
    <s v="Tornillería Ibérica SL"/>
    <n v="10"/>
    <n v="0.5"/>
    <n v="0.14444444444444443"/>
    <n v="15036.923076923078"/>
    <n v="5.7777777777777768"/>
    <n v="0"/>
    <n v="0"/>
    <x v="0"/>
    <n v="2052.54"/>
  </r>
  <r>
    <x v="4490"/>
    <x v="4490"/>
    <s v="fasteners"/>
    <n v="12.49"/>
    <n v="1331"/>
    <n v="2"/>
    <n v="22.98"/>
    <s v="Tornillería Ibérica SL"/>
    <n v="10"/>
    <n v="0.5"/>
    <n v="2.2222222222222223E-2"/>
    <n v="59895"/>
    <n v="0.88888888888888895"/>
    <n v="0"/>
    <n v="0"/>
    <x v="0"/>
    <n v="8312.0949999999993"/>
  </r>
  <r>
    <x v="4491"/>
    <x v="4491"/>
    <s v="anchors"/>
    <n v="12.49"/>
    <n v="705"/>
    <n v="2"/>
    <n v="22.98"/>
    <s v="Fijaciones Norte SA"/>
    <n v="14"/>
    <n v="0.55000000000000004"/>
    <n v="2.2222222222222223E-2"/>
    <n v="31725"/>
    <n v="0.97777777777777786"/>
    <n v="0"/>
    <n v="0"/>
    <x v="0"/>
    <n v="4842.9975000000004"/>
  </r>
  <r>
    <x v="4492"/>
    <x v="4492"/>
    <s v="anchors"/>
    <n v="3.09"/>
    <n v="2151"/>
    <n v="8"/>
    <n v="22.97"/>
    <s v="Fijaciones Norte SA"/>
    <n v="14"/>
    <n v="0.55000000000000004"/>
    <n v="8.8888888888888892E-2"/>
    <n v="24198.75"/>
    <n v="3.9111111111111114"/>
    <n v="0"/>
    <n v="0"/>
    <x v="0"/>
    <n v="3655.6244999999999"/>
  </r>
  <r>
    <x v="4493"/>
    <x v="4493"/>
    <s v="fasteners"/>
    <n v="3.5"/>
    <n v="1639"/>
    <n v="7"/>
    <n v="22.82"/>
    <s v="Tornillería Ibérica SL"/>
    <n v="10"/>
    <n v="0.5"/>
    <n v="7.7777777777777779E-2"/>
    <n v="21072.857142857141"/>
    <n v="3.1111111111111112"/>
    <n v="0"/>
    <n v="0"/>
    <x v="0"/>
    <n v="2868.25"/>
  </r>
  <r>
    <x v="4494"/>
    <x v="4494"/>
    <s v="fasteners"/>
    <n v="2.09"/>
    <n v="224"/>
    <n v="11"/>
    <n v="22.79"/>
    <s v="Tornillería Ibérica SL"/>
    <n v="10"/>
    <n v="0.5"/>
    <n v="0.12222222222222222"/>
    <n v="1832.7272727272727"/>
    <n v="4.8888888888888884"/>
    <n v="0"/>
    <n v="0"/>
    <x v="0"/>
    <n v="234.08"/>
  </r>
  <r>
    <x v="4495"/>
    <x v="4495"/>
    <s v="fasteners"/>
    <n v="10.98"/>
    <n v="613"/>
    <n v="2"/>
    <n v="22.62"/>
    <s v="Tornillería Ibérica SL"/>
    <n v="10"/>
    <n v="0.5"/>
    <n v="2.2222222222222223E-2"/>
    <n v="27585"/>
    <n v="0.88888888888888895"/>
    <n v="0"/>
    <n v="0"/>
    <x v="0"/>
    <n v="3365.37"/>
  </r>
  <r>
    <x v="4496"/>
    <x v="4496"/>
    <s v="fasteners"/>
    <n v="22.6"/>
    <n v="812"/>
    <n v="1"/>
    <n v="22.6"/>
    <s v="Tornillería Ibérica SL"/>
    <n v="10"/>
    <n v="0.5"/>
    <n v="1.1111111111111112E-2"/>
    <n v="73080"/>
    <n v="0.44444444444444448"/>
    <n v="0"/>
    <n v="0"/>
    <x v="0"/>
    <n v="9175.6"/>
  </r>
  <r>
    <x v="4497"/>
    <x v="4497"/>
    <s v="fasteners"/>
    <n v="3.19"/>
    <n v="627"/>
    <n v="7"/>
    <n v="22.52"/>
    <s v="Tornillería Ibérica SL"/>
    <n v="10"/>
    <n v="0.5"/>
    <n v="7.7777777777777779E-2"/>
    <n v="8061.4285714285716"/>
    <n v="3.1111111111111112"/>
    <n v="0"/>
    <n v="0"/>
    <x v="0"/>
    <n v="1000.0650000000001"/>
  </r>
  <r>
    <x v="4498"/>
    <x v="4498"/>
    <s v="anchors"/>
    <n v="4.99"/>
    <n v="133"/>
    <n v="5"/>
    <n v="22.47"/>
    <s v="Fijaciones Norte SA"/>
    <n v="14"/>
    <n v="0.55000000000000004"/>
    <n v="5.5555555555555552E-2"/>
    <n v="2394"/>
    <n v="2.4444444444444442"/>
    <n v="0"/>
    <n v="0"/>
    <x v="0"/>
    <n v="365.01850000000002"/>
  </r>
  <r>
    <x v="4499"/>
    <x v="4499"/>
    <s v="fasteners"/>
    <n v="5.85"/>
    <n v="1382"/>
    <n v="4"/>
    <n v="22.46"/>
    <s v="Tornillería Ibérica SL"/>
    <n v="10"/>
    <n v="0.5"/>
    <n v="4.4444444444444446E-2"/>
    <n v="31095"/>
    <n v="1.7777777777777779"/>
    <n v="0"/>
    <n v="0"/>
    <x v="0"/>
    <n v="4042.35"/>
  </r>
  <r>
    <x v="4500"/>
    <x v="4500"/>
    <s v="anchors"/>
    <n v="6.19"/>
    <n v="1002"/>
    <n v="4"/>
    <n v="22.46"/>
    <s v="Fijaciones Norte SA"/>
    <n v="14"/>
    <n v="0.55000000000000004"/>
    <n v="4.4444444444444446E-2"/>
    <n v="22545"/>
    <n v="1.9555555555555557"/>
    <n v="0"/>
    <n v="0"/>
    <x v="0"/>
    <n v="3411.3090000000002"/>
  </r>
  <r>
    <x v="4501"/>
    <x v="4501"/>
    <s v="fasteners"/>
    <n v="9.59"/>
    <n v="2127"/>
    <n v="3"/>
    <n v="22.4"/>
    <s v="Tornillería Ibérica SL"/>
    <n v="10"/>
    <n v="0.5"/>
    <n v="3.3333333333333333E-2"/>
    <n v="63810"/>
    <n v="1.3333333333333333"/>
    <n v="0"/>
    <n v="0"/>
    <x v="0"/>
    <n v="10198.965"/>
  </r>
  <r>
    <x v="4502"/>
    <x v="4502"/>
    <s v="fasteners"/>
    <n v="2.29"/>
    <n v="868"/>
    <n v="12"/>
    <n v="22.4"/>
    <s v="Tornillería Ibérica SL"/>
    <n v="10"/>
    <n v="0.5"/>
    <n v="0.13333333333333333"/>
    <n v="6510"/>
    <n v="5.333333333333333"/>
    <n v="0"/>
    <n v="0"/>
    <x v="0"/>
    <n v="993.86"/>
  </r>
  <r>
    <x v="4503"/>
    <x v="4503"/>
    <s v="fasteners"/>
    <n v="11.19"/>
    <n v="916"/>
    <n v="2"/>
    <n v="22.38"/>
    <s v="Tornillería Ibérica SL"/>
    <n v="10"/>
    <n v="0.5"/>
    <n v="2.2222222222222223E-2"/>
    <n v="41220"/>
    <n v="0.88888888888888895"/>
    <n v="0"/>
    <n v="0"/>
    <x v="0"/>
    <n v="5125.0200000000004"/>
  </r>
  <r>
    <x v="4504"/>
    <x v="4504"/>
    <s v="anchors"/>
    <n v="3.69"/>
    <n v="2181"/>
    <n v="6"/>
    <n v="22.36"/>
    <s v="Fijaciones Norte SA"/>
    <n v="14"/>
    <n v="0.55000000000000004"/>
    <n v="6.6666666666666666E-2"/>
    <n v="32715"/>
    <n v="2.9333333333333331"/>
    <n v="0"/>
    <n v="0"/>
    <x v="0"/>
    <n v="4426.3395"/>
  </r>
  <r>
    <x v="4505"/>
    <x v="4505"/>
    <s v="fasteners"/>
    <n v="3.5"/>
    <n v="443"/>
    <n v="8"/>
    <n v="22.34"/>
    <s v="Tornillería Ibérica SL"/>
    <n v="10"/>
    <n v="0.5"/>
    <n v="8.8888888888888892E-2"/>
    <n v="4983.75"/>
    <n v="3.5555555555555558"/>
    <n v="0"/>
    <n v="0"/>
    <x v="0"/>
    <n v="775.25"/>
  </r>
  <r>
    <x v="4506"/>
    <x v="4506"/>
    <s v="fasteners"/>
    <n v="1.39"/>
    <n v="1728"/>
    <n v="17"/>
    <n v="22.31"/>
    <s v="Tornillería Ibérica SL"/>
    <n v="10"/>
    <n v="0.5"/>
    <n v="0.18888888888888888"/>
    <n v="9148.2352941176468"/>
    <n v="7.5555555555555554"/>
    <n v="0"/>
    <n v="0"/>
    <x v="0"/>
    <n v="1200.96"/>
  </r>
  <r>
    <x v="4507"/>
    <x v="4507"/>
    <s v="fasteners"/>
    <n v="11.15"/>
    <n v="380"/>
    <n v="2"/>
    <n v="22.3"/>
    <s v="Tornillería Ibérica SL"/>
    <n v="10"/>
    <n v="0.5"/>
    <n v="2.2222222222222223E-2"/>
    <n v="17100"/>
    <n v="0.88888888888888895"/>
    <n v="0"/>
    <n v="0"/>
    <x v="0"/>
    <n v="2118.5"/>
  </r>
  <r>
    <x v="4508"/>
    <x v="4508"/>
    <s v="fasteners"/>
    <n v="4.59"/>
    <n v="1914"/>
    <n v="5"/>
    <n v="22.21"/>
    <s v="Tornillería Ibérica SL"/>
    <n v="10"/>
    <n v="0.5"/>
    <n v="5.5555555555555552E-2"/>
    <n v="34452"/>
    <n v="2.2222222222222223"/>
    <n v="0"/>
    <n v="0"/>
    <x v="0"/>
    <n v="4392.63"/>
  </r>
  <r>
    <x v="4509"/>
    <x v="4509"/>
    <s v="fasteners"/>
    <n v="1.89"/>
    <n v="0"/>
    <n v="12"/>
    <n v="22.19"/>
    <s v="Tornillería Ibérica SL"/>
    <n v="10"/>
    <n v="0.5"/>
    <n v="0.13333333333333333"/>
    <n v="0"/>
    <n v="5.333333333333333"/>
    <n v="6"/>
    <n v="5.67"/>
    <x v="3"/>
    <n v="0"/>
  </r>
  <r>
    <x v="4510"/>
    <x v="4510"/>
    <s v="fasteners"/>
    <n v="7.29"/>
    <n v="740"/>
    <n v="3"/>
    <n v="22.17"/>
    <s v="Tornillería Ibérica SL"/>
    <n v="10"/>
    <n v="0.5"/>
    <n v="3.3333333333333333E-2"/>
    <n v="22200"/>
    <n v="1.3333333333333333"/>
    <n v="0"/>
    <n v="0"/>
    <x v="0"/>
    <n v="2697.3"/>
  </r>
  <r>
    <x v="4511"/>
    <x v="4511"/>
    <s v="fasteners"/>
    <n v="20.9"/>
    <n v="1511"/>
    <n v="1"/>
    <n v="22.15"/>
    <s v="Tornillería Ibérica SL"/>
    <n v="10"/>
    <n v="0.5"/>
    <n v="1.1111111111111112E-2"/>
    <n v="135990"/>
    <n v="0.44444444444444448"/>
    <n v="0"/>
    <n v="0"/>
    <x v="0"/>
    <n v="15789.95"/>
  </r>
  <r>
    <x v="4512"/>
    <x v="4512"/>
    <s v="fasteners"/>
    <n v="12.99"/>
    <n v="534"/>
    <n v="2"/>
    <n v="22.08"/>
    <s v="Tornillería Ibérica SL"/>
    <n v="10"/>
    <n v="0.5"/>
    <n v="2.2222222222222223E-2"/>
    <n v="24030"/>
    <n v="0.88888888888888895"/>
    <n v="0"/>
    <n v="0"/>
    <x v="0"/>
    <n v="3468.33"/>
  </r>
  <r>
    <x v="4513"/>
    <x v="4513"/>
    <s v="fasteners"/>
    <n v="10.69"/>
    <n v="2037"/>
    <n v="2"/>
    <n v="22.02"/>
    <s v="Tornillería Ibérica SL"/>
    <n v="10"/>
    <n v="0.5"/>
    <n v="2.2222222222222223E-2"/>
    <n v="91665"/>
    <n v="0.88888888888888895"/>
    <n v="0"/>
    <n v="0"/>
    <x v="0"/>
    <n v="10887.764999999999"/>
  </r>
  <r>
    <x v="4514"/>
    <x v="4514"/>
    <s v="fasteners"/>
    <n v="11"/>
    <n v="493"/>
    <n v="2"/>
    <n v="22"/>
    <s v="Tornillería Ibérica SL"/>
    <n v="10"/>
    <n v="0.5"/>
    <n v="2.2222222222222223E-2"/>
    <n v="22185"/>
    <n v="0.88888888888888895"/>
    <n v="0"/>
    <n v="0"/>
    <x v="0"/>
    <n v="2711.5"/>
  </r>
  <r>
    <x v="4515"/>
    <x v="4515"/>
    <s v="fasteners"/>
    <n v="4.3899999999999997"/>
    <n v="631"/>
    <n v="5"/>
    <n v="21.95"/>
    <s v="Tornillería Ibérica SL"/>
    <n v="10"/>
    <n v="0.5"/>
    <n v="5.5555555555555552E-2"/>
    <n v="11358"/>
    <n v="2.2222222222222223"/>
    <n v="0"/>
    <n v="0"/>
    <x v="0"/>
    <n v="1385.0450000000001"/>
  </r>
  <r>
    <x v="4516"/>
    <x v="4516"/>
    <s v="fasteners"/>
    <n v="2.29"/>
    <n v="317"/>
    <n v="10"/>
    <n v="21.64"/>
    <s v="Tornillería Ibérica SL"/>
    <n v="10"/>
    <n v="0.5"/>
    <n v="0.1111111111111111"/>
    <n v="2853"/>
    <n v="4.4444444444444446"/>
    <n v="0"/>
    <n v="0"/>
    <x v="0"/>
    <n v="362.96499999999997"/>
  </r>
  <r>
    <x v="4517"/>
    <x v="4517"/>
    <s v="fasteners"/>
    <n v="10.8"/>
    <n v="1942"/>
    <n v="2"/>
    <n v="21.6"/>
    <s v="Tornillería Ibérica SL"/>
    <n v="10"/>
    <n v="0.5"/>
    <n v="2.2222222222222223E-2"/>
    <n v="87390"/>
    <n v="0.88888888888888895"/>
    <n v="0"/>
    <n v="0"/>
    <x v="0"/>
    <n v="10486.8"/>
  </r>
  <r>
    <x v="4518"/>
    <x v="4518"/>
    <s v="fasteners"/>
    <n v="21.59"/>
    <n v="7"/>
    <n v="1"/>
    <n v="21.59"/>
    <s v="Tornillería Ibérica SL"/>
    <n v="10"/>
    <n v="0.5"/>
    <n v="1.1111111111111112E-2"/>
    <n v="630"/>
    <n v="0.44444444444444448"/>
    <n v="0"/>
    <n v="0"/>
    <x v="0"/>
    <n v="75.564999999999998"/>
  </r>
  <r>
    <x v="4519"/>
    <x v="4519"/>
    <s v="fasteners"/>
    <n v="3.19"/>
    <n v="1448"/>
    <n v="7"/>
    <n v="21.55"/>
    <s v="Tornillería Ibérica SL"/>
    <n v="10"/>
    <n v="0.5"/>
    <n v="7.7777777777777779E-2"/>
    <n v="18617.142857142855"/>
    <n v="3.1111111111111112"/>
    <n v="0"/>
    <n v="0"/>
    <x v="0"/>
    <n v="2309.56"/>
  </r>
  <r>
    <x v="4520"/>
    <x v="4520"/>
    <s v="fasteners"/>
    <n v="2.29"/>
    <n v="1700"/>
    <n v="10"/>
    <n v="21.46"/>
    <s v="Tornillería Ibérica SL"/>
    <n v="10"/>
    <n v="0.5"/>
    <n v="0.1111111111111111"/>
    <n v="15300"/>
    <n v="4.4444444444444446"/>
    <n v="0"/>
    <n v="0"/>
    <x v="0"/>
    <n v="1946.5"/>
  </r>
  <r>
    <x v="4521"/>
    <x v="4521"/>
    <s v="fasteners"/>
    <n v="7"/>
    <n v="1370"/>
    <n v="3"/>
    <n v="21.42"/>
    <s v="Tornillería Ibérica SL"/>
    <n v="10"/>
    <n v="0.5"/>
    <n v="3.3333333333333333E-2"/>
    <n v="41100"/>
    <n v="1.3333333333333333"/>
    <n v="0"/>
    <n v="0"/>
    <x v="0"/>
    <n v="4795"/>
  </r>
  <r>
    <x v="4522"/>
    <x v="4522"/>
    <s v="fasteners"/>
    <n v="10.4"/>
    <n v="203"/>
    <n v="2"/>
    <n v="21.42"/>
    <s v="Tornillería Ibérica SL"/>
    <n v="10"/>
    <n v="0.5"/>
    <n v="2.2222222222222223E-2"/>
    <n v="9135"/>
    <n v="0.88888888888888895"/>
    <n v="0"/>
    <n v="0"/>
    <x v="0"/>
    <n v="1055.5999999999999"/>
  </r>
  <r>
    <x v="4523"/>
    <x v="4523"/>
    <s v="fasteners"/>
    <n v="3.59"/>
    <n v="393"/>
    <n v="6"/>
    <n v="21.4"/>
    <s v="Tornillería Ibérica SL"/>
    <n v="10"/>
    <n v="0.5"/>
    <n v="6.6666666666666666E-2"/>
    <n v="5895"/>
    <n v="2.6666666666666665"/>
    <n v="0"/>
    <n v="0"/>
    <x v="0"/>
    <n v="705.43499999999995"/>
  </r>
  <r>
    <x v="4524"/>
    <x v="4524"/>
    <s v="fasteners"/>
    <n v="6.99"/>
    <n v="944"/>
    <n v="3"/>
    <n v="21.39"/>
    <s v="Tornillería Ibérica SL"/>
    <n v="10"/>
    <n v="0.5"/>
    <n v="3.3333333333333333E-2"/>
    <n v="28320"/>
    <n v="1.3333333333333333"/>
    <n v="0"/>
    <n v="0"/>
    <x v="0"/>
    <n v="3299.28"/>
  </r>
  <r>
    <x v="4525"/>
    <x v="4525"/>
    <s v="fasteners"/>
    <n v="21.29"/>
    <n v="413"/>
    <n v="1"/>
    <n v="21.29"/>
    <s v="Tornillería Ibérica SL"/>
    <n v="10"/>
    <n v="0.5"/>
    <n v="1.1111111111111112E-2"/>
    <n v="37170"/>
    <n v="0.44444444444444448"/>
    <n v="0"/>
    <n v="0"/>
    <x v="0"/>
    <n v="4396.3850000000002"/>
  </r>
  <r>
    <x v="4526"/>
    <x v="4526"/>
    <s v="fasteners"/>
    <n v="1.69"/>
    <n v="691"/>
    <n v="13"/>
    <n v="21.13"/>
    <s v="Tornillería Ibérica SL"/>
    <n v="10"/>
    <n v="0.5"/>
    <n v="0.14444444444444443"/>
    <n v="4783.8461538461543"/>
    <n v="5.7777777777777768"/>
    <n v="0"/>
    <n v="0"/>
    <x v="0"/>
    <n v="583.89499999999998"/>
  </r>
  <r>
    <x v="4527"/>
    <x v="4527"/>
    <s v="fasteners"/>
    <n v="2.29"/>
    <n v="537"/>
    <n v="10"/>
    <n v="21.1"/>
    <s v="Tornillería Ibérica SL"/>
    <n v="10"/>
    <n v="0.5"/>
    <n v="0.1111111111111111"/>
    <n v="4833"/>
    <n v="4.4444444444444446"/>
    <n v="0"/>
    <n v="0"/>
    <x v="0"/>
    <n v="614.86500000000001"/>
  </r>
  <r>
    <x v="4528"/>
    <x v="4528"/>
    <s v="fasteners"/>
    <n v="1.39"/>
    <n v="1383"/>
    <n v="16"/>
    <n v="21"/>
    <s v="Tornillería Ibérica SL"/>
    <n v="10"/>
    <n v="0.5"/>
    <n v="0.17777777777777778"/>
    <n v="7779.375"/>
    <n v="7.1111111111111116"/>
    <n v="0"/>
    <n v="0"/>
    <x v="0"/>
    <n v="961.18499999999995"/>
  </r>
  <r>
    <x v="4529"/>
    <x v="4529"/>
    <s v="fasteners"/>
    <n v="3.5"/>
    <n v="234"/>
    <n v="6"/>
    <n v="20.93"/>
    <s v="Tornillería Ibérica SL"/>
    <n v="10"/>
    <n v="0.5"/>
    <n v="6.6666666666666666E-2"/>
    <n v="3510"/>
    <n v="2.6666666666666665"/>
    <n v="0"/>
    <n v="0"/>
    <x v="0"/>
    <n v="409.5"/>
  </r>
  <r>
    <x v="4530"/>
    <x v="4530"/>
    <s v="fasteners"/>
    <n v="3.5"/>
    <n v="1559"/>
    <n v="6"/>
    <n v="20.93"/>
    <s v="Tornillería Ibérica SL"/>
    <n v="10"/>
    <n v="0.5"/>
    <n v="6.6666666666666666E-2"/>
    <n v="23385"/>
    <n v="2.6666666666666665"/>
    <n v="0"/>
    <n v="0"/>
    <x v="0"/>
    <n v="2728.25"/>
  </r>
  <r>
    <x v="4531"/>
    <x v="4531"/>
    <s v="fasteners"/>
    <n v="5.45"/>
    <n v="770"/>
    <n v="4"/>
    <n v="20.92"/>
    <s v="Tornillería Ibérica SL"/>
    <n v="10"/>
    <n v="0.5"/>
    <n v="4.4444444444444446E-2"/>
    <n v="17325"/>
    <n v="1.7777777777777779"/>
    <n v="0"/>
    <n v="0"/>
    <x v="0"/>
    <n v="2098.25"/>
  </r>
  <r>
    <x v="4532"/>
    <x v="4532"/>
    <s v="anchors"/>
    <n v="6.79"/>
    <n v="1400"/>
    <n v="3"/>
    <n v="20.78"/>
    <s v="Fijaciones Norte SA"/>
    <n v="14"/>
    <n v="0.55000000000000004"/>
    <n v="3.3333333333333333E-2"/>
    <n v="42000"/>
    <n v="1.4666666666666666"/>
    <n v="0"/>
    <n v="0"/>
    <x v="0"/>
    <n v="5228.3"/>
  </r>
  <r>
    <x v="4533"/>
    <x v="4533"/>
    <s v="fasteners"/>
    <n v="1.59"/>
    <n v="1350"/>
    <n v="14"/>
    <n v="20.7"/>
    <s v="Tornillería Ibérica SL"/>
    <n v="10"/>
    <n v="0.5"/>
    <n v="0.15555555555555556"/>
    <n v="8678.5714285714275"/>
    <n v="6.2222222222222223"/>
    <n v="0"/>
    <n v="0"/>
    <x v="0"/>
    <n v="1073.25"/>
  </r>
  <r>
    <x v="4534"/>
    <x v="4534"/>
    <s v="fasteners"/>
    <n v="2.39"/>
    <n v="1428"/>
    <n v="9"/>
    <n v="20.7"/>
    <s v="Tornillería Ibérica SL"/>
    <n v="10"/>
    <n v="0.5"/>
    <n v="0.1"/>
    <n v="14280"/>
    <n v="4"/>
    <n v="0"/>
    <n v="0"/>
    <x v="0"/>
    <n v="1706.46"/>
  </r>
  <r>
    <x v="4535"/>
    <x v="4535"/>
    <s v="fasteners"/>
    <n v="2.19"/>
    <n v="1929"/>
    <n v="10"/>
    <n v="20.64"/>
    <s v="Tornillería Ibérica SL"/>
    <n v="10"/>
    <n v="0.5"/>
    <n v="0.1111111111111111"/>
    <n v="17361"/>
    <n v="4.4444444444444446"/>
    <n v="0"/>
    <n v="0"/>
    <x v="0"/>
    <n v="2112.2550000000001"/>
  </r>
  <r>
    <x v="4536"/>
    <x v="4536"/>
    <s v="fasteners"/>
    <n v="2.89"/>
    <n v="2096"/>
    <n v="7"/>
    <n v="20.57"/>
    <s v="Tornillería Ibérica SL"/>
    <n v="10"/>
    <n v="0.5"/>
    <n v="7.7777777777777779E-2"/>
    <n v="26948.571428571428"/>
    <n v="3.1111111111111112"/>
    <n v="0"/>
    <n v="0"/>
    <x v="0"/>
    <n v="3028.72"/>
  </r>
  <r>
    <x v="4537"/>
    <x v="4537"/>
    <s v="fasteners"/>
    <n v="1.0900000000000001"/>
    <n v="1470"/>
    <n v="19"/>
    <n v="20.54"/>
    <s v="Tornillería Ibérica SL"/>
    <n v="10"/>
    <n v="0.5"/>
    <n v="0.21111111111111111"/>
    <n v="6963.1578947368425"/>
    <n v="8.4444444444444446"/>
    <n v="0"/>
    <n v="0"/>
    <x v="0"/>
    <n v="801.15"/>
  </r>
  <r>
    <x v="4538"/>
    <x v="4538"/>
    <s v="anchors"/>
    <n v="4.09"/>
    <n v="2198"/>
    <n v="5"/>
    <n v="20.29"/>
    <s v="Fijaciones Norte SA"/>
    <n v="14"/>
    <n v="0.55000000000000004"/>
    <n v="5.5555555555555552E-2"/>
    <n v="39564"/>
    <n v="2.4444444444444442"/>
    <n v="0"/>
    <n v="0"/>
    <x v="0"/>
    <n v="4944.4009999999998"/>
  </r>
  <r>
    <x v="4539"/>
    <x v="4539"/>
    <s v="anchors"/>
    <n v="5.39"/>
    <n v="698"/>
    <n v="4"/>
    <n v="20.27"/>
    <s v="Fijaciones Norte SA"/>
    <n v="14"/>
    <n v="0.55000000000000004"/>
    <n v="4.4444444444444446E-2"/>
    <n v="15705"/>
    <n v="1.9555555555555557"/>
    <n v="0"/>
    <n v="0"/>
    <x v="0"/>
    <n v="2069.221"/>
  </r>
  <r>
    <x v="4540"/>
    <x v="4540"/>
    <s v="fasteners"/>
    <n v="4.1900000000000004"/>
    <n v="374"/>
    <n v="5"/>
    <n v="20.27"/>
    <s v="Tornillería Ibérica SL"/>
    <n v="10"/>
    <n v="0.5"/>
    <n v="5.5555555555555552E-2"/>
    <n v="6732"/>
    <n v="2.2222222222222223"/>
    <n v="0"/>
    <n v="0"/>
    <x v="0"/>
    <n v="783.53"/>
  </r>
  <r>
    <x v="4541"/>
    <x v="4541"/>
    <s v="fasteners"/>
    <n v="4.6900000000000004"/>
    <n v="425"/>
    <n v="5"/>
    <n v="20.190000000000001"/>
    <s v="Tornillería Ibérica SL"/>
    <n v="10"/>
    <n v="0.5"/>
    <n v="5.5555555555555552E-2"/>
    <n v="7650"/>
    <n v="2.2222222222222223"/>
    <n v="0"/>
    <n v="0"/>
    <x v="0"/>
    <n v="996.625"/>
  </r>
  <r>
    <x v="4542"/>
    <x v="4542"/>
    <s v="fasteners"/>
    <n v="10.19"/>
    <n v="1695"/>
    <n v="2"/>
    <n v="20.170000000000002"/>
    <s v="Tornillería Ibérica SL"/>
    <n v="10"/>
    <n v="0.5"/>
    <n v="2.2222222222222223E-2"/>
    <n v="76275"/>
    <n v="0.88888888888888895"/>
    <n v="0"/>
    <n v="0"/>
    <x v="0"/>
    <n v="8636.0249999999996"/>
  </r>
  <r>
    <x v="4543"/>
    <x v="4543"/>
    <s v="fasteners"/>
    <n v="3.5"/>
    <n v="951"/>
    <n v="6"/>
    <n v="20.16"/>
    <s v="Tornillería Ibérica SL"/>
    <n v="10"/>
    <n v="0.5"/>
    <n v="6.6666666666666666E-2"/>
    <n v="14265"/>
    <n v="2.6666666666666665"/>
    <n v="0"/>
    <n v="0"/>
    <x v="0"/>
    <n v="1664.25"/>
  </r>
  <r>
    <x v="4544"/>
    <x v="4544"/>
    <s v="fasteners"/>
    <n v="3.5"/>
    <n v="536"/>
    <n v="6"/>
    <n v="20.16"/>
    <s v="Tornillería Ibérica SL"/>
    <n v="10"/>
    <n v="0.5"/>
    <n v="6.6666666666666666E-2"/>
    <n v="8040"/>
    <n v="2.6666666666666665"/>
    <n v="0"/>
    <n v="0"/>
    <x v="0"/>
    <n v="938"/>
  </r>
  <r>
    <x v="4545"/>
    <x v="4545"/>
    <s v="fasteners"/>
    <n v="1.89"/>
    <n v="19"/>
    <n v="11"/>
    <n v="19.89"/>
    <s v="Tornillería Ibérica SL"/>
    <n v="10"/>
    <n v="0.5"/>
    <n v="0.12222222222222222"/>
    <n v="155.45454545454547"/>
    <n v="4.8888888888888884"/>
    <n v="0"/>
    <n v="0"/>
    <x v="2"/>
    <n v="17.954999999999998"/>
  </r>
  <r>
    <x v="4546"/>
    <x v="4546"/>
    <s v="fasteners"/>
    <n v="7"/>
    <n v="98"/>
    <n v="3"/>
    <n v="19.88"/>
    <s v="Tornillería Ibérica SL"/>
    <n v="10"/>
    <n v="0.5"/>
    <n v="3.3333333333333333E-2"/>
    <n v="2940"/>
    <n v="1.3333333333333333"/>
    <n v="0"/>
    <n v="0"/>
    <x v="0"/>
    <n v="343"/>
  </r>
  <r>
    <x v="4547"/>
    <x v="4547"/>
    <s v="fasteners"/>
    <n v="6.59"/>
    <n v="1645"/>
    <n v="3"/>
    <n v="19.77"/>
    <s v="Tornillería Ibérica SL"/>
    <n v="10"/>
    <n v="0.5"/>
    <n v="3.3333333333333333E-2"/>
    <n v="49350"/>
    <n v="1.3333333333333333"/>
    <n v="0"/>
    <n v="0"/>
    <x v="0"/>
    <n v="5420.2749999999996"/>
  </r>
  <r>
    <x v="4548"/>
    <x v="4548"/>
    <s v="fasteners"/>
    <n v="2.69"/>
    <n v="1881"/>
    <n v="8"/>
    <n v="19.760000000000002"/>
    <s v="Tornillería Ibérica SL"/>
    <n v="10"/>
    <n v="0.5"/>
    <n v="8.8888888888888892E-2"/>
    <n v="21161.25"/>
    <n v="3.5555555555555558"/>
    <n v="0"/>
    <n v="0"/>
    <x v="0"/>
    <n v="2529.9450000000002"/>
  </r>
  <r>
    <x v="4549"/>
    <x v="4549"/>
    <s v="fasteners"/>
    <n v="10.28"/>
    <n v="0"/>
    <n v="2"/>
    <n v="19.739999999999998"/>
    <s v="Tornillería Ibérica SL"/>
    <n v="10"/>
    <n v="0.5"/>
    <n v="2.2222222222222223E-2"/>
    <n v="0"/>
    <n v="0.88888888888888895"/>
    <n v="1"/>
    <n v="5.14"/>
    <x v="3"/>
    <n v="0"/>
  </r>
  <r>
    <x v="4550"/>
    <x v="4550"/>
    <s v="fasteners"/>
    <n v="8.1999999999999993"/>
    <n v="1398"/>
    <n v="3"/>
    <n v="19.68"/>
    <s v="Tornillería Ibérica SL"/>
    <n v="10"/>
    <n v="0.5"/>
    <n v="3.3333333333333333E-2"/>
    <n v="41940"/>
    <n v="1.3333333333333333"/>
    <n v="0"/>
    <n v="0"/>
    <x v="0"/>
    <n v="5731.8"/>
  </r>
  <r>
    <x v="4551"/>
    <x v="4551"/>
    <s v="anchors"/>
    <n v="3.29"/>
    <n v="0"/>
    <n v="6"/>
    <n v="19.68"/>
    <s v="Fijaciones Norte SA"/>
    <n v="14"/>
    <n v="0.55000000000000004"/>
    <n v="6.6666666666666666E-2"/>
    <n v="0"/>
    <n v="2.9333333333333331"/>
    <n v="3"/>
    <n v="5.4284999999999997"/>
    <x v="3"/>
    <n v="0"/>
  </r>
  <r>
    <x v="4552"/>
    <x v="4552"/>
    <s v="fasteners"/>
    <n v="2.59"/>
    <n v="237"/>
    <n v="8"/>
    <n v="19.670000000000002"/>
    <s v="Tornillería Ibérica SL"/>
    <n v="10"/>
    <n v="0.5"/>
    <n v="8.8888888888888892E-2"/>
    <n v="2666.25"/>
    <n v="3.5555555555555558"/>
    <n v="0"/>
    <n v="0"/>
    <x v="0"/>
    <n v="306.91500000000002"/>
  </r>
  <r>
    <x v="4553"/>
    <x v="4553"/>
    <s v="anchors"/>
    <n v="2.29"/>
    <n v="824"/>
    <n v="9"/>
    <n v="19.63"/>
    <s v="Fijaciones Norte SA"/>
    <n v="14"/>
    <n v="0.55000000000000004"/>
    <n v="0.1"/>
    <n v="8240"/>
    <n v="4.4000000000000004"/>
    <n v="0"/>
    <n v="0"/>
    <x v="0"/>
    <n v="1037.828"/>
  </r>
  <r>
    <x v="4554"/>
    <x v="4554"/>
    <s v="anchors"/>
    <n v="9.7899999999999991"/>
    <n v="2152"/>
    <n v="2"/>
    <n v="19.579999999999998"/>
    <s v="Fijaciones Norte SA"/>
    <n v="14"/>
    <n v="0.55000000000000004"/>
    <n v="2.2222222222222223E-2"/>
    <n v="96840"/>
    <n v="0.97777777777777786"/>
    <n v="0"/>
    <n v="0"/>
    <x v="0"/>
    <n v="11587.444"/>
  </r>
  <r>
    <x v="4555"/>
    <x v="4555"/>
    <s v="fasteners"/>
    <n v="3.89"/>
    <n v="691"/>
    <n v="5"/>
    <n v="19.45"/>
    <s v="Tornillería Ibérica SL"/>
    <n v="10"/>
    <n v="0.5"/>
    <n v="5.5555555555555552E-2"/>
    <n v="12438"/>
    <n v="2.2222222222222223"/>
    <n v="0"/>
    <n v="0"/>
    <x v="0"/>
    <n v="1343.9949999999999"/>
  </r>
  <r>
    <x v="4556"/>
    <x v="4556"/>
    <s v="fasteners"/>
    <n v="3.2"/>
    <n v="458"/>
    <n v="6"/>
    <n v="19.39"/>
    <s v="Tornillería Ibérica SL"/>
    <n v="10"/>
    <n v="0.5"/>
    <n v="6.6666666666666666E-2"/>
    <n v="6870"/>
    <n v="2.6666666666666665"/>
    <n v="0"/>
    <n v="0"/>
    <x v="0"/>
    <n v="732.8"/>
  </r>
  <r>
    <x v="4557"/>
    <x v="4557"/>
    <s v="fasteners"/>
    <n v="2.89"/>
    <n v="8"/>
    <n v="7"/>
    <n v="19.309999999999999"/>
    <s v="Tornillería Ibérica SL"/>
    <n v="10"/>
    <n v="0.5"/>
    <n v="7.7777777777777779E-2"/>
    <n v="102.85714285714286"/>
    <n v="3.1111111111111112"/>
    <n v="0"/>
    <n v="0"/>
    <x v="2"/>
    <n v="11.56"/>
  </r>
  <r>
    <x v="4558"/>
    <x v="4558"/>
    <s v="fasteners"/>
    <n v="1.89"/>
    <n v="373"/>
    <n v="11"/>
    <n v="19.29"/>
    <s v="Tornillería Ibérica SL"/>
    <n v="10"/>
    <n v="0.5"/>
    <n v="0.12222222222222222"/>
    <n v="3051.818181818182"/>
    <n v="4.8888888888888884"/>
    <n v="0"/>
    <n v="0"/>
    <x v="0"/>
    <n v="352.48500000000001"/>
  </r>
  <r>
    <x v="4559"/>
    <x v="4559"/>
    <s v="fasteners"/>
    <n v="19.25"/>
    <n v="1206"/>
    <n v="1"/>
    <n v="19.25"/>
    <s v="Tornillería Ibérica SL"/>
    <n v="10"/>
    <n v="0.5"/>
    <n v="1.1111111111111112E-2"/>
    <n v="108540"/>
    <n v="0.44444444444444448"/>
    <n v="0"/>
    <n v="0"/>
    <x v="0"/>
    <n v="11607.75"/>
  </r>
  <r>
    <x v="4560"/>
    <x v="4560"/>
    <s v="fasteners"/>
    <n v="2.29"/>
    <n v="884"/>
    <n v="11"/>
    <n v="19.23"/>
    <s v="Tornillería Ibérica SL"/>
    <n v="10"/>
    <n v="0.5"/>
    <n v="0.12222222222222222"/>
    <n v="7232.727272727273"/>
    <n v="4.8888888888888884"/>
    <n v="0"/>
    <n v="0"/>
    <x v="0"/>
    <n v="1012.18"/>
  </r>
  <r>
    <x v="4561"/>
    <x v="4561"/>
    <s v="fasteners"/>
    <n v="2.29"/>
    <n v="0"/>
    <n v="9"/>
    <n v="19.170000000000002"/>
    <s v="Tornillería Ibérica SL"/>
    <n v="10"/>
    <n v="0.5"/>
    <n v="0.1"/>
    <n v="0"/>
    <n v="4"/>
    <n v="4"/>
    <n v="4.58"/>
    <x v="3"/>
    <n v="0"/>
  </r>
  <r>
    <x v="4562"/>
    <x v="4562"/>
    <s v="anchors"/>
    <n v="6.29"/>
    <n v="292"/>
    <n v="3"/>
    <n v="18.87"/>
    <s v="Fijaciones Norte SA"/>
    <n v="14"/>
    <n v="0.55000000000000004"/>
    <n v="3.3333333333333333E-2"/>
    <n v="8760"/>
    <n v="1.4666666666666666"/>
    <n v="0"/>
    <n v="0"/>
    <x v="0"/>
    <n v="1010.174"/>
  </r>
  <r>
    <x v="4563"/>
    <x v="4563"/>
    <s v="fasteners"/>
    <n v="1.99"/>
    <n v="65"/>
    <n v="10"/>
    <n v="18.78"/>
    <s v="Tornillería Ibérica SL"/>
    <n v="10"/>
    <n v="0.5"/>
    <n v="0.1111111111111111"/>
    <n v="585"/>
    <n v="4.4444444444444446"/>
    <n v="0"/>
    <n v="0"/>
    <x v="0"/>
    <n v="64.674999999999997"/>
  </r>
  <r>
    <x v="4564"/>
    <x v="4564"/>
    <s v="fasteners"/>
    <n v="17.7"/>
    <n v="1205"/>
    <n v="1"/>
    <n v="18.760000000000002"/>
    <s v="Tornillería Ibérica SL"/>
    <n v="10"/>
    <n v="0.5"/>
    <n v="1.1111111111111112E-2"/>
    <n v="108450"/>
    <n v="0.44444444444444448"/>
    <n v="0"/>
    <n v="0"/>
    <x v="0"/>
    <n v="10664.25"/>
  </r>
  <r>
    <x v="4565"/>
    <x v="4565"/>
    <s v="fasteners"/>
    <n v="4.79"/>
    <n v="1122"/>
    <n v="4"/>
    <n v="18.690000000000001"/>
    <s v="Tornillería Ibérica SL"/>
    <n v="10"/>
    <n v="0.5"/>
    <n v="4.4444444444444446E-2"/>
    <n v="25245"/>
    <n v="1.7777777777777779"/>
    <n v="0"/>
    <n v="0"/>
    <x v="0"/>
    <n v="2687.19"/>
  </r>
  <r>
    <x v="4566"/>
    <x v="4566"/>
    <s v="fasteners"/>
    <n v="18.68"/>
    <n v="1548"/>
    <n v="1"/>
    <n v="18.68"/>
    <s v="Tornillería Ibérica SL"/>
    <n v="10"/>
    <n v="0.5"/>
    <n v="1.1111111111111112E-2"/>
    <n v="139320"/>
    <n v="0.44444444444444448"/>
    <n v="0"/>
    <n v="0"/>
    <x v="0"/>
    <n v="14458.32"/>
  </r>
  <r>
    <x v="4567"/>
    <x v="4567"/>
    <s v="fasteners"/>
    <n v="4.5999999999999996"/>
    <n v="1880"/>
    <n v="4"/>
    <n v="18.68"/>
    <s v="Tornillería Ibérica SL"/>
    <n v="10"/>
    <n v="0.5"/>
    <n v="4.4444444444444446E-2"/>
    <n v="42300"/>
    <n v="1.7777777777777779"/>
    <n v="0"/>
    <n v="0"/>
    <x v="0"/>
    <n v="4324"/>
  </r>
  <r>
    <x v="4568"/>
    <x v="4568"/>
    <s v="fasteners"/>
    <n v="1.89"/>
    <n v="1960"/>
    <n v="10"/>
    <n v="18.670000000000002"/>
    <s v="Tornillería Ibérica SL"/>
    <n v="10"/>
    <n v="0.5"/>
    <n v="0.1111111111111111"/>
    <n v="17640"/>
    <n v="4.4444444444444446"/>
    <n v="0"/>
    <n v="0"/>
    <x v="0"/>
    <n v="1852.2"/>
  </r>
  <r>
    <x v="4569"/>
    <x v="4569"/>
    <s v="fasteners"/>
    <n v="2.19"/>
    <n v="804"/>
    <n v="9"/>
    <n v="18.63"/>
    <s v="Tornillería Ibérica SL"/>
    <n v="10"/>
    <n v="0.5"/>
    <n v="0.1"/>
    <n v="8040"/>
    <n v="4"/>
    <n v="0"/>
    <n v="0"/>
    <x v="0"/>
    <n v="880.38"/>
  </r>
  <r>
    <x v="4570"/>
    <x v="4570"/>
    <s v="anchors"/>
    <n v="3.79"/>
    <n v="1913"/>
    <n v="5"/>
    <n v="18.350000000000001"/>
    <s v="Fijaciones Norte SA"/>
    <n v="14"/>
    <n v="0.55000000000000004"/>
    <n v="5.5555555555555552E-2"/>
    <n v="34434"/>
    <n v="2.4444444444444442"/>
    <n v="0"/>
    <n v="0"/>
    <x v="0"/>
    <n v="3987.6484999999998"/>
  </r>
  <r>
    <x v="4571"/>
    <x v="4571"/>
    <s v="fasteners"/>
    <n v="7.19"/>
    <n v="999"/>
    <n v="3"/>
    <n v="18.329999999999998"/>
    <s v="Tornillería Ibérica SL"/>
    <n v="10"/>
    <n v="0.5"/>
    <n v="3.3333333333333333E-2"/>
    <n v="29970"/>
    <n v="1.3333333333333333"/>
    <n v="0"/>
    <n v="0"/>
    <x v="0"/>
    <n v="3591.4050000000002"/>
  </r>
  <r>
    <x v="4572"/>
    <x v="4572"/>
    <s v="anchors"/>
    <n v="7.19"/>
    <n v="12"/>
    <n v="3"/>
    <n v="18.329999999999998"/>
    <s v="Fijaciones Norte SA"/>
    <n v="14"/>
    <n v="0.55000000000000004"/>
    <n v="3.3333333333333333E-2"/>
    <n v="360"/>
    <n v="1.4666666666666666"/>
    <n v="0"/>
    <n v="0"/>
    <x v="0"/>
    <n v="47.454000000000001"/>
  </r>
  <r>
    <x v="4573"/>
    <x v="4573"/>
    <s v="anchors"/>
    <n v="3.69"/>
    <n v="1562"/>
    <n v="5"/>
    <n v="18.29"/>
    <s v="Fijaciones Norte SA"/>
    <n v="14"/>
    <n v="0.55000000000000004"/>
    <n v="5.5555555555555552E-2"/>
    <n v="28116"/>
    <n v="2.4444444444444442"/>
    <n v="0"/>
    <n v="0"/>
    <x v="0"/>
    <n v="3170.0790000000002"/>
  </r>
  <r>
    <x v="4574"/>
    <x v="4574"/>
    <s v="fasteners"/>
    <n v="2.19"/>
    <n v="1375"/>
    <n v="9"/>
    <n v="18.27"/>
    <s v="Tornillería Ibérica SL"/>
    <n v="10"/>
    <n v="0.5"/>
    <n v="0.1"/>
    <n v="13750"/>
    <n v="4"/>
    <n v="0"/>
    <n v="0"/>
    <x v="0"/>
    <n v="1505.625"/>
  </r>
  <r>
    <x v="4575"/>
    <x v="4575"/>
    <s v="fasteners"/>
    <n v="1.69"/>
    <n v="2118"/>
    <n v="14"/>
    <n v="18.260000000000002"/>
    <s v="Tornillería Ibérica SL"/>
    <n v="10"/>
    <n v="0.5"/>
    <n v="0.15555555555555556"/>
    <n v="13615.714285714286"/>
    <n v="6.2222222222222223"/>
    <n v="0"/>
    <n v="0"/>
    <x v="0"/>
    <n v="1789.71"/>
  </r>
  <r>
    <x v="4576"/>
    <x v="4576"/>
    <s v="fasteners"/>
    <n v="4.57"/>
    <n v="1072"/>
    <n v="4"/>
    <n v="18.18"/>
    <s v="Tornillería Ibérica SL"/>
    <n v="10"/>
    <n v="0.5"/>
    <n v="4.4444444444444446E-2"/>
    <n v="24120"/>
    <n v="1.7777777777777779"/>
    <n v="0"/>
    <n v="0"/>
    <x v="0"/>
    <n v="2449.52"/>
  </r>
  <r>
    <x v="4577"/>
    <x v="4577"/>
    <s v="anchors"/>
    <n v="1.79"/>
    <n v="373"/>
    <n v="10"/>
    <n v="18.12"/>
    <s v="Fijaciones Norte SA"/>
    <n v="14"/>
    <n v="0.55000000000000004"/>
    <n v="0.1111111111111111"/>
    <n v="3357"/>
    <n v="4.8888888888888884"/>
    <n v="0"/>
    <n v="0"/>
    <x v="0"/>
    <n v="367.21850000000001"/>
  </r>
  <r>
    <x v="4578"/>
    <x v="4578"/>
    <s v="anchors"/>
    <n v="7.19"/>
    <n v="1697"/>
    <n v="3"/>
    <n v="17.97"/>
    <s v="Fijaciones Norte SA"/>
    <n v="14"/>
    <n v="0.55000000000000004"/>
    <n v="3.3333333333333333E-2"/>
    <n v="50910"/>
    <n v="1.4666666666666666"/>
    <n v="0"/>
    <n v="0"/>
    <x v="0"/>
    <n v="6710.7865000000002"/>
  </r>
  <r>
    <x v="4579"/>
    <x v="4579"/>
    <s v="fasteners"/>
    <n v="2.29"/>
    <n v="1185"/>
    <n v="8"/>
    <n v="17.920000000000002"/>
    <s v="Tornillería Ibérica SL"/>
    <n v="10"/>
    <n v="0.5"/>
    <n v="8.8888888888888892E-2"/>
    <n v="13331.25"/>
    <n v="3.5555555555555558"/>
    <n v="0"/>
    <n v="0"/>
    <x v="0"/>
    <n v="1356.825"/>
  </r>
  <r>
    <x v="4580"/>
    <x v="4580"/>
    <s v="fasteners"/>
    <n v="3.49"/>
    <n v="770"/>
    <n v="5"/>
    <n v="17.87"/>
    <s v="Tornillería Ibérica SL"/>
    <n v="10"/>
    <n v="0.5"/>
    <n v="5.5555555555555552E-2"/>
    <n v="13860"/>
    <n v="2.2222222222222223"/>
    <n v="0"/>
    <n v="0"/>
    <x v="0"/>
    <n v="1343.65"/>
  </r>
  <r>
    <x v="4581"/>
    <x v="4581"/>
    <s v="fasteners"/>
    <n v="16.600000000000001"/>
    <n v="1877"/>
    <n v="1"/>
    <n v="17.600000000000001"/>
    <s v="Tornillería Ibérica SL"/>
    <n v="10"/>
    <n v="0.5"/>
    <n v="1.1111111111111112E-2"/>
    <n v="168930"/>
    <n v="0.44444444444444448"/>
    <n v="0"/>
    <n v="0"/>
    <x v="0"/>
    <n v="15579.1"/>
  </r>
  <r>
    <x v="4582"/>
    <x v="4582"/>
    <s v="fasteners"/>
    <n v="6.19"/>
    <n v="364"/>
    <n v="3"/>
    <n v="17.57"/>
    <s v="Tornillería Ibérica SL"/>
    <n v="10"/>
    <n v="0.5"/>
    <n v="3.3333333333333333E-2"/>
    <n v="10920"/>
    <n v="1.3333333333333333"/>
    <n v="0"/>
    <n v="0"/>
    <x v="0"/>
    <n v="1126.58"/>
  </r>
  <r>
    <x v="4583"/>
    <x v="4583"/>
    <s v="fasteners"/>
    <n v="4.49"/>
    <n v="593"/>
    <n v="4"/>
    <n v="17.510000000000002"/>
    <s v="Tornillería Ibérica SL"/>
    <n v="10"/>
    <n v="0.5"/>
    <n v="4.4444444444444446E-2"/>
    <n v="13342.5"/>
    <n v="1.7777777777777779"/>
    <n v="0"/>
    <n v="0"/>
    <x v="0"/>
    <n v="1331.2850000000001"/>
  </r>
  <r>
    <x v="4584"/>
    <x v="4584"/>
    <s v="fasteners"/>
    <n v="5.59"/>
    <n v="0"/>
    <n v="3"/>
    <n v="17.45"/>
    <s v="Tornillería Ibérica SL"/>
    <n v="10"/>
    <n v="0.5"/>
    <n v="3.3333333333333333E-2"/>
    <n v="0"/>
    <n v="1.3333333333333333"/>
    <n v="2"/>
    <n v="5.59"/>
    <x v="3"/>
    <n v="0"/>
  </r>
  <r>
    <x v="4585"/>
    <x v="4585"/>
    <s v="fasteners"/>
    <n v="8.6999999999999993"/>
    <n v="453"/>
    <n v="2"/>
    <n v="17.399999999999999"/>
    <s v="Tornillería Ibérica SL"/>
    <n v="10"/>
    <n v="0.5"/>
    <n v="2.2222222222222223E-2"/>
    <n v="20385"/>
    <n v="0.88888888888888895"/>
    <n v="0"/>
    <n v="0"/>
    <x v="0"/>
    <n v="1970.55"/>
  </r>
  <r>
    <x v="4586"/>
    <x v="4586"/>
    <s v="fasteners"/>
    <n v="5.79"/>
    <n v="563"/>
    <n v="3"/>
    <n v="17.37"/>
    <s v="Tornillería Ibérica SL"/>
    <n v="10"/>
    <n v="0.5"/>
    <n v="3.3333333333333333E-2"/>
    <n v="16890"/>
    <n v="1.3333333333333333"/>
    <n v="0"/>
    <n v="0"/>
    <x v="0"/>
    <n v="1629.885"/>
  </r>
  <r>
    <x v="4587"/>
    <x v="4587"/>
    <s v="fasteners"/>
    <n v="3.5"/>
    <n v="357"/>
    <n v="5"/>
    <n v="17.36"/>
    <s v="Tornillería Ibérica SL"/>
    <n v="10"/>
    <n v="0.5"/>
    <n v="5.5555555555555552E-2"/>
    <n v="6426"/>
    <n v="2.2222222222222223"/>
    <n v="0"/>
    <n v="0"/>
    <x v="0"/>
    <n v="624.75"/>
  </r>
  <r>
    <x v="4588"/>
    <x v="4588"/>
    <s v="anchors"/>
    <n v="3.39"/>
    <n v="2108"/>
    <n v="5"/>
    <n v="17.350000000000001"/>
    <s v="Fijaciones Norte SA"/>
    <n v="14"/>
    <n v="0.55000000000000004"/>
    <n v="5.5555555555555552E-2"/>
    <n v="37944"/>
    <n v="2.4444444444444442"/>
    <n v="0"/>
    <n v="0"/>
    <x v="0"/>
    <n v="3930.366"/>
  </r>
  <r>
    <x v="4589"/>
    <x v="4589"/>
    <s v="fasteners"/>
    <n v="1.19"/>
    <n v="0"/>
    <n v="19"/>
    <n v="17.329999999999998"/>
    <s v="Tornillería Ibérica SL"/>
    <n v="10"/>
    <n v="0.5"/>
    <n v="0.21111111111111111"/>
    <n v="0"/>
    <n v="8.4444444444444446"/>
    <n v="9"/>
    <n v="5.3550000000000004"/>
    <x v="3"/>
    <n v="0"/>
  </r>
  <r>
    <x v="4590"/>
    <x v="4590"/>
    <s v="fasteners"/>
    <n v="1.39"/>
    <n v="982"/>
    <n v="13"/>
    <n v="17.239999999999998"/>
    <s v="Tornillería Ibérica SL"/>
    <n v="10"/>
    <n v="0.5"/>
    <n v="0.14444444444444443"/>
    <n v="6798.461538461539"/>
    <n v="5.7777777777777768"/>
    <n v="0"/>
    <n v="0"/>
    <x v="0"/>
    <n v="682.49"/>
  </r>
  <r>
    <x v="4591"/>
    <x v="4591"/>
    <s v="fasteners"/>
    <n v="5.72"/>
    <n v="266"/>
    <n v="3"/>
    <n v="17.16"/>
    <s v="Tornillería Ibérica SL"/>
    <n v="10"/>
    <n v="0.5"/>
    <n v="3.3333333333333333E-2"/>
    <n v="7980"/>
    <n v="1.3333333333333333"/>
    <n v="0"/>
    <n v="0"/>
    <x v="0"/>
    <n v="760.76"/>
  </r>
  <r>
    <x v="4592"/>
    <x v="4592"/>
    <s v="fasteners"/>
    <n v="4.25"/>
    <n v="17"/>
    <n v="4"/>
    <n v="17"/>
    <s v="Tornillería Ibérica SL"/>
    <n v="10"/>
    <n v="0.5"/>
    <n v="4.4444444444444446E-2"/>
    <n v="382.5"/>
    <n v="1.7777777777777779"/>
    <n v="0"/>
    <n v="0"/>
    <x v="0"/>
    <n v="36.125"/>
  </r>
  <r>
    <x v="4593"/>
    <x v="4593"/>
    <s v="fasteners"/>
    <n v="2.4900000000000002"/>
    <n v="1308"/>
    <n v="7"/>
    <n v="16.98"/>
    <s v="Tornillería Ibérica SL"/>
    <n v="10"/>
    <n v="0.5"/>
    <n v="7.7777777777777779E-2"/>
    <n v="16817.142857142855"/>
    <n v="3.1111111111111112"/>
    <n v="0"/>
    <n v="0"/>
    <x v="0"/>
    <n v="1628.46"/>
  </r>
  <r>
    <x v="4594"/>
    <x v="4594"/>
    <s v="fasteners"/>
    <n v="16"/>
    <n v="1568"/>
    <n v="1"/>
    <n v="16.96"/>
    <s v="Tornillería Ibérica SL"/>
    <n v="10"/>
    <n v="0.5"/>
    <n v="1.1111111111111112E-2"/>
    <n v="141120"/>
    <n v="0.44444444444444448"/>
    <n v="0"/>
    <n v="0"/>
    <x v="0"/>
    <n v="12544"/>
  </r>
  <r>
    <x v="4595"/>
    <x v="4595"/>
    <s v="fasteners"/>
    <n v="15.85"/>
    <n v="839"/>
    <n v="1"/>
    <n v="16.8"/>
    <s v="Tornillería Ibérica SL"/>
    <n v="10"/>
    <n v="0.5"/>
    <n v="1.1111111111111112E-2"/>
    <n v="75510"/>
    <n v="0.44444444444444448"/>
    <n v="0"/>
    <n v="0"/>
    <x v="0"/>
    <n v="6649.0749999999998"/>
  </r>
  <r>
    <x v="4596"/>
    <x v="4596"/>
    <s v="fasteners"/>
    <n v="5.59"/>
    <n v="1652"/>
    <n v="3"/>
    <n v="16.77"/>
    <s v="Tornillería Ibérica SL"/>
    <n v="10"/>
    <n v="0.5"/>
    <n v="3.3333333333333333E-2"/>
    <n v="49560"/>
    <n v="1.3333333333333333"/>
    <n v="0"/>
    <n v="0"/>
    <x v="0"/>
    <n v="4617.34"/>
  </r>
  <r>
    <x v="4597"/>
    <x v="4597"/>
    <s v="fasteners"/>
    <n v="2.29"/>
    <n v="0"/>
    <n v="8"/>
    <n v="16.68"/>
    <s v="Tornillería Ibérica SL"/>
    <n v="10"/>
    <n v="0.5"/>
    <n v="8.8888888888888892E-2"/>
    <n v="0"/>
    <n v="3.5555555555555558"/>
    <n v="4"/>
    <n v="4.58"/>
    <x v="3"/>
    <n v="0"/>
  </r>
  <r>
    <x v="4598"/>
    <x v="4598"/>
    <s v="fasteners"/>
    <n v="16.64"/>
    <n v="271"/>
    <n v="1"/>
    <n v="16.64"/>
    <s v="Tornillería Ibérica SL"/>
    <n v="10"/>
    <n v="0.5"/>
    <n v="1.1111111111111112E-2"/>
    <n v="24390"/>
    <n v="0.44444444444444448"/>
    <n v="0"/>
    <n v="0"/>
    <x v="0"/>
    <n v="2254.7199999999998"/>
  </r>
  <r>
    <x v="4599"/>
    <x v="4599"/>
    <s v="fasteners"/>
    <n v="5.29"/>
    <n v="6"/>
    <n v="3"/>
    <n v="16.510000000000002"/>
    <s v="Tornillería Ibérica SL"/>
    <n v="10"/>
    <n v="0.5"/>
    <n v="3.3333333333333333E-2"/>
    <n v="180"/>
    <n v="1.3333333333333333"/>
    <n v="0"/>
    <n v="0"/>
    <x v="2"/>
    <n v="15.87"/>
  </r>
  <r>
    <x v="4600"/>
    <x v="4600"/>
    <s v="fasteners"/>
    <n v="8"/>
    <n v="2139"/>
    <n v="2"/>
    <n v="16.48"/>
    <s v="Tornillería Ibérica SL"/>
    <n v="10"/>
    <n v="0.5"/>
    <n v="2.2222222222222223E-2"/>
    <n v="96255"/>
    <n v="0.88888888888888895"/>
    <n v="0"/>
    <n v="0"/>
    <x v="0"/>
    <n v="8556"/>
  </r>
  <r>
    <x v="4601"/>
    <x v="4601"/>
    <s v="fasteners"/>
    <n v="8"/>
    <n v="2023"/>
    <n v="2"/>
    <n v="16.48"/>
    <s v="Tornillería Ibérica SL"/>
    <n v="10"/>
    <n v="0.5"/>
    <n v="2.2222222222222223E-2"/>
    <n v="91035"/>
    <n v="0.88888888888888895"/>
    <n v="0"/>
    <n v="0"/>
    <x v="0"/>
    <n v="8092"/>
  </r>
  <r>
    <x v="4602"/>
    <x v="4602"/>
    <s v="fasteners"/>
    <n v="3.29"/>
    <n v="1453"/>
    <n v="5"/>
    <n v="16.45"/>
    <s v="Tornillería Ibérica SL"/>
    <n v="10"/>
    <n v="0.5"/>
    <n v="5.5555555555555552E-2"/>
    <n v="26154"/>
    <n v="2.2222222222222223"/>
    <n v="0"/>
    <n v="0"/>
    <x v="0"/>
    <n v="2390.1849999999999"/>
  </r>
  <r>
    <x v="4603"/>
    <x v="4603"/>
    <s v="fasteners"/>
    <n v="4.3499999999999996"/>
    <n v="557"/>
    <n v="4"/>
    <n v="16.350000000000001"/>
    <s v="Tornillería Ibérica SL"/>
    <n v="10"/>
    <n v="0.5"/>
    <n v="4.4444444444444446E-2"/>
    <n v="12532.5"/>
    <n v="1.7777777777777779"/>
    <n v="0"/>
    <n v="0"/>
    <x v="0"/>
    <n v="1211.4749999999999"/>
  </r>
  <r>
    <x v="4604"/>
    <x v="4604"/>
    <s v="fasteners"/>
    <n v="17.09"/>
    <n v="956"/>
    <n v="1"/>
    <n v="16.3"/>
    <s v="Tornillería Ibérica SL"/>
    <n v="10"/>
    <n v="0.5"/>
    <n v="1.1111111111111112E-2"/>
    <n v="86040"/>
    <n v="0.44444444444444448"/>
    <n v="0"/>
    <n v="0"/>
    <x v="0"/>
    <n v="8169.02"/>
  </r>
  <r>
    <x v="4605"/>
    <x v="4605"/>
    <s v="fasteners"/>
    <n v="2.09"/>
    <n v="1092"/>
    <n v="8"/>
    <n v="16.21"/>
    <s v="Tornillería Ibérica SL"/>
    <n v="10"/>
    <n v="0.5"/>
    <n v="8.8888888888888892E-2"/>
    <n v="12285"/>
    <n v="3.5555555555555558"/>
    <n v="0"/>
    <n v="0"/>
    <x v="0"/>
    <n v="1141.1400000000001"/>
  </r>
  <r>
    <x v="4606"/>
    <x v="4606"/>
    <s v="anchors"/>
    <n v="5.29"/>
    <n v="843"/>
    <n v="3"/>
    <n v="16.190000000000001"/>
    <s v="Fijaciones Norte SA"/>
    <n v="14"/>
    <n v="0.55000000000000004"/>
    <n v="3.3333333333333333E-2"/>
    <n v="25290"/>
    <n v="1.4666666666666666"/>
    <n v="0"/>
    <n v="0"/>
    <x v="0"/>
    <n v="2452.7085000000002"/>
  </r>
  <r>
    <x v="4607"/>
    <x v="4607"/>
    <s v="fasteners"/>
    <n v="2.69"/>
    <n v="258"/>
    <n v="7"/>
    <n v="16.170000000000002"/>
    <s v="Tornillería Ibérica SL"/>
    <n v="10"/>
    <n v="0.5"/>
    <n v="7.7777777777777779E-2"/>
    <n v="3317.1428571428569"/>
    <n v="3.1111111111111112"/>
    <n v="0"/>
    <n v="0"/>
    <x v="0"/>
    <n v="347.01"/>
  </r>
  <r>
    <x v="4608"/>
    <x v="4608"/>
    <s v="anchors"/>
    <n v="6.59"/>
    <n v="606"/>
    <n v="3"/>
    <n v="16.13"/>
    <s v="Fijaciones Norte SA"/>
    <n v="14"/>
    <n v="0.55000000000000004"/>
    <n v="3.3333333333333333E-2"/>
    <n v="18180"/>
    <n v="1.4666666666666666"/>
    <n v="0"/>
    <n v="0"/>
    <x v="0"/>
    <n v="2196.4470000000001"/>
  </r>
  <r>
    <x v="4609"/>
    <x v="4609"/>
    <s v="fasteners"/>
    <n v="1.39"/>
    <n v="19"/>
    <n v="12"/>
    <n v="16.100000000000001"/>
    <s v="Tornillería Ibérica SL"/>
    <n v="10"/>
    <n v="0.5"/>
    <n v="0.13333333333333333"/>
    <n v="142.5"/>
    <n v="5.333333333333333"/>
    <n v="0"/>
    <n v="0"/>
    <x v="2"/>
    <n v="13.205"/>
  </r>
  <r>
    <x v="4610"/>
    <x v="4610"/>
    <s v="fasteners"/>
    <n v="2.19"/>
    <n v="1554"/>
    <n v="8"/>
    <n v="16.079999999999998"/>
    <s v="Tornillería Ibérica SL"/>
    <n v="10"/>
    <n v="0.5"/>
    <n v="8.8888888888888892E-2"/>
    <n v="17482.5"/>
    <n v="3.5555555555555558"/>
    <n v="0"/>
    <n v="0"/>
    <x v="0"/>
    <n v="1701.63"/>
  </r>
  <r>
    <x v="4611"/>
    <x v="4611"/>
    <s v="fasteners"/>
    <n v="1.89"/>
    <n v="767"/>
    <n v="9"/>
    <n v="16.07"/>
    <s v="Tornillería Ibérica SL"/>
    <n v="10"/>
    <n v="0.5"/>
    <n v="0.1"/>
    <n v="7670"/>
    <n v="4"/>
    <n v="0"/>
    <n v="0"/>
    <x v="0"/>
    <n v="724.81500000000005"/>
  </r>
  <r>
    <x v="4612"/>
    <x v="4612"/>
    <s v="fasteners"/>
    <n v="3.39"/>
    <n v="1560"/>
    <n v="5"/>
    <n v="16.07"/>
    <s v="Tornillería Ibérica SL"/>
    <n v="10"/>
    <n v="0.5"/>
    <n v="5.5555555555555552E-2"/>
    <n v="28080"/>
    <n v="2.2222222222222223"/>
    <n v="0"/>
    <n v="0"/>
    <x v="0"/>
    <n v="2644.2"/>
  </r>
  <r>
    <x v="4613"/>
    <x v="4613"/>
    <s v="fasteners"/>
    <n v="1.39"/>
    <n v="757"/>
    <n v="12"/>
    <n v="16.02"/>
    <s v="Tornillería Ibérica SL"/>
    <n v="10"/>
    <n v="0.5"/>
    <n v="0.13333333333333333"/>
    <n v="5677.5"/>
    <n v="5.333333333333333"/>
    <n v="0"/>
    <n v="0"/>
    <x v="0"/>
    <n v="526.11500000000001"/>
  </r>
  <r>
    <x v="4614"/>
    <x v="4614"/>
    <s v="fasteners"/>
    <n v="7.99"/>
    <n v="5"/>
    <n v="2"/>
    <n v="15.98"/>
    <s v="Tornillería Ibérica SL"/>
    <n v="10"/>
    <n v="0.5"/>
    <n v="2.2222222222222223E-2"/>
    <n v="225"/>
    <n v="0.88888888888888895"/>
    <n v="0"/>
    <n v="0"/>
    <x v="0"/>
    <n v="19.975000000000001"/>
  </r>
  <r>
    <x v="4615"/>
    <x v="4615"/>
    <s v="fasteners"/>
    <n v="3.19"/>
    <n v="1475"/>
    <n v="5"/>
    <n v="15.95"/>
    <s v="Tornillería Ibérica SL"/>
    <n v="10"/>
    <n v="0.5"/>
    <n v="5.5555555555555552E-2"/>
    <n v="26550"/>
    <n v="2.2222222222222223"/>
    <n v="0"/>
    <n v="0"/>
    <x v="0"/>
    <n v="2352.625"/>
  </r>
  <r>
    <x v="4616"/>
    <x v="4616"/>
    <s v="fasteners"/>
    <n v="1.49"/>
    <n v="2005"/>
    <n v="11"/>
    <n v="15.94"/>
    <s v="Tornillería Ibérica SL"/>
    <n v="10"/>
    <n v="0.5"/>
    <n v="0.12222222222222222"/>
    <n v="16404.545454545456"/>
    <n v="4.8888888888888884"/>
    <n v="0"/>
    <n v="0"/>
    <x v="0"/>
    <n v="1493.7249999999999"/>
  </r>
  <r>
    <x v="4617"/>
    <x v="4617"/>
    <s v="fasteners"/>
    <n v="1.69"/>
    <n v="12"/>
    <n v="10"/>
    <n v="15.88"/>
    <s v="Tornillería Ibérica SL"/>
    <n v="10"/>
    <n v="0.5"/>
    <n v="0.1111111111111111"/>
    <n v="108"/>
    <n v="4.4444444444444446"/>
    <n v="0"/>
    <n v="0"/>
    <x v="2"/>
    <n v="10.14"/>
  </r>
  <r>
    <x v="4618"/>
    <x v="4618"/>
    <s v="fasteners"/>
    <n v="5.29"/>
    <n v="13"/>
    <n v="3"/>
    <n v="15.77"/>
    <s v="Tornillería Ibérica SL"/>
    <n v="10"/>
    <n v="0.5"/>
    <n v="3.3333333333333333E-2"/>
    <n v="390"/>
    <n v="1.3333333333333333"/>
    <n v="0"/>
    <n v="0"/>
    <x v="0"/>
    <n v="34.384999999999998"/>
  </r>
  <r>
    <x v="4619"/>
    <x v="4619"/>
    <s v="fasteners"/>
    <n v="7.59"/>
    <n v="10"/>
    <n v="2"/>
    <n v="15.64"/>
    <s v="Tornillería Ibérica SL"/>
    <n v="10"/>
    <n v="0.5"/>
    <n v="2.2222222222222223E-2"/>
    <n v="450"/>
    <n v="0.88888888888888895"/>
    <n v="0"/>
    <n v="0"/>
    <x v="0"/>
    <n v="37.950000000000003"/>
  </r>
  <r>
    <x v="4620"/>
    <x v="4620"/>
    <s v="fasteners"/>
    <n v="3.89"/>
    <n v="1202"/>
    <n v="4"/>
    <n v="15.56"/>
    <s v="Tornillería Ibérica SL"/>
    <n v="10"/>
    <n v="0.5"/>
    <n v="4.4444444444444446E-2"/>
    <n v="27045"/>
    <n v="1.7777777777777779"/>
    <n v="0"/>
    <n v="0"/>
    <x v="0"/>
    <n v="2337.89"/>
  </r>
  <r>
    <x v="4621"/>
    <x v="4621"/>
    <s v="anchors"/>
    <n v="8.39"/>
    <n v="2164"/>
    <n v="2"/>
    <n v="15.44"/>
    <s v="Fijaciones Norte SA"/>
    <n v="14"/>
    <n v="0.55000000000000004"/>
    <n v="2.2222222222222223E-2"/>
    <n v="97380"/>
    <n v="0.97777777777777786"/>
    <n v="0"/>
    <n v="0"/>
    <x v="0"/>
    <n v="9985.7780000000002"/>
  </r>
  <r>
    <x v="4622"/>
    <x v="4622"/>
    <s v="anchors"/>
    <n v="2.79"/>
    <n v="1029"/>
    <n v="6"/>
    <n v="15.42"/>
    <s v="Fijaciones Norte SA"/>
    <n v="14"/>
    <n v="0.55000000000000004"/>
    <n v="6.6666666666666666E-2"/>
    <n v="15435"/>
    <n v="2.9333333333333331"/>
    <n v="0"/>
    <n v="0"/>
    <x v="0"/>
    <n v="1579.0005000000001"/>
  </r>
  <r>
    <x v="4623"/>
    <x v="4623"/>
    <s v="fasteners"/>
    <n v="4.09"/>
    <n v="464"/>
    <n v="4"/>
    <n v="15.37"/>
    <s v="Tornillería Ibérica SL"/>
    <n v="10"/>
    <n v="0.5"/>
    <n v="4.4444444444444446E-2"/>
    <n v="10440"/>
    <n v="1.7777777777777779"/>
    <n v="0"/>
    <n v="0"/>
    <x v="0"/>
    <n v="948.88"/>
  </r>
  <r>
    <x v="4624"/>
    <x v="4624"/>
    <s v="fasteners"/>
    <n v="3.19"/>
    <n v="19"/>
    <n v="5"/>
    <n v="15.36"/>
    <s v="Tornillería Ibérica SL"/>
    <n v="10"/>
    <n v="0.5"/>
    <n v="5.5555555555555552E-2"/>
    <n v="342"/>
    <n v="2.2222222222222223"/>
    <n v="0"/>
    <n v="0"/>
    <x v="0"/>
    <n v="30.305"/>
  </r>
  <r>
    <x v="4625"/>
    <x v="4625"/>
    <s v="fasteners"/>
    <n v="8"/>
    <n v="1812"/>
    <n v="2"/>
    <n v="15.36"/>
    <s v="Tornillería Ibérica SL"/>
    <n v="10"/>
    <n v="0.5"/>
    <n v="2.2222222222222223E-2"/>
    <n v="81540"/>
    <n v="0.88888888888888895"/>
    <n v="0"/>
    <n v="0"/>
    <x v="0"/>
    <n v="7248"/>
  </r>
  <r>
    <x v="4626"/>
    <x v="4626"/>
    <s v="anchors"/>
    <n v="2.29"/>
    <n v="1383"/>
    <n v="7"/>
    <n v="15.31"/>
    <s v="Fijaciones Norte SA"/>
    <n v="14"/>
    <n v="0.55000000000000004"/>
    <n v="7.7777777777777779E-2"/>
    <n v="17781.428571428572"/>
    <n v="3.4222222222222225"/>
    <n v="0"/>
    <n v="0"/>
    <x v="0"/>
    <n v="1741.8885"/>
  </r>
  <r>
    <x v="4627"/>
    <x v="4627"/>
    <s v="fasteners"/>
    <n v="3.29"/>
    <n v="1141"/>
    <n v="6"/>
    <n v="15.31"/>
    <s v="Tornillería Ibérica SL"/>
    <n v="10"/>
    <n v="0.5"/>
    <n v="6.6666666666666666E-2"/>
    <n v="17115"/>
    <n v="2.6666666666666665"/>
    <n v="0"/>
    <n v="0"/>
    <x v="0"/>
    <n v="1876.9449999999999"/>
  </r>
  <r>
    <x v="4628"/>
    <x v="4628"/>
    <s v="fasteners"/>
    <n v="2.29"/>
    <n v="1060"/>
    <n v="7"/>
    <n v="15.31"/>
    <s v="Tornillería Ibérica SL"/>
    <n v="10"/>
    <n v="0.5"/>
    <n v="7.7777777777777779E-2"/>
    <n v="13628.571428571428"/>
    <n v="3.1111111111111112"/>
    <n v="0"/>
    <n v="0"/>
    <x v="0"/>
    <n v="1213.7"/>
  </r>
  <r>
    <x v="4629"/>
    <x v="4629"/>
    <s v="fasteners"/>
    <n v="5.09"/>
    <n v="935"/>
    <n v="3"/>
    <n v="15.27"/>
    <s v="Tornillería Ibérica SL"/>
    <n v="10"/>
    <n v="0.5"/>
    <n v="3.3333333333333333E-2"/>
    <n v="28050"/>
    <n v="1.3333333333333333"/>
    <n v="0"/>
    <n v="0"/>
    <x v="0"/>
    <n v="2379.5749999999998"/>
  </r>
  <r>
    <x v="4630"/>
    <x v="4630"/>
    <s v="fasteners"/>
    <n v="2.4900000000000002"/>
    <n v="1434"/>
    <n v="6"/>
    <n v="15.24"/>
    <s v="Tornillería Ibérica SL"/>
    <n v="10"/>
    <n v="0.5"/>
    <n v="6.6666666666666666E-2"/>
    <n v="21510"/>
    <n v="2.6666666666666665"/>
    <n v="0"/>
    <n v="0"/>
    <x v="0"/>
    <n v="1785.33"/>
  </r>
  <r>
    <x v="4631"/>
    <x v="4631"/>
    <s v="fasteners"/>
    <n v="1.39"/>
    <n v="0"/>
    <n v="11"/>
    <n v="15.18"/>
    <s v="Tornillería Ibérica SL"/>
    <n v="10"/>
    <n v="0.5"/>
    <n v="0.12222222222222222"/>
    <n v="0"/>
    <n v="4.8888888888888884"/>
    <n v="5"/>
    <n v="3.4750000000000001"/>
    <x v="3"/>
    <n v="0"/>
  </r>
  <r>
    <x v="4632"/>
    <x v="4632"/>
    <s v="fasteners"/>
    <n v="1.89"/>
    <n v="2158"/>
    <n v="8"/>
    <n v="15.12"/>
    <s v="Tornillería Ibérica SL"/>
    <n v="10"/>
    <n v="0.5"/>
    <n v="8.8888888888888892E-2"/>
    <n v="24277.5"/>
    <n v="3.5555555555555558"/>
    <n v="0"/>
    <n v="0"/>
    <x v="0"/>
    <n v="2039.31"/>
  </r>
  <r>
    <x v="4633"/>
    <x v="4633"/>
    <s v="fasteners"/>
    <n v="15.05"/>
    <n v="1103"/>
    <n v="1"/>
    <n v="15.05"/>
    <s v="Tornillería Ibérica SL"/>
    <n v="10"/>
    <n v="0.5"/>
    <n v="1.1111111111111112E-2"/>
    <n v="99270"/>
    <n v="0.44444444444444448"/>
    <n v="0"/>
    <n v="0"/>
    <x v="0"/>
    <n v="8300.0750000000007"/>
  </r>
  <r>
    <x v="4634"/>
    <x v="4634"/>
    <s v="fasteners"/>
    <n v="14.8"/>
    <n v="2118"/>
    <n v="1"/>
    <n v="14.8"/>
    <s v="Tornillería Ibérica SL"/>
    <n v="10"/>
    <n v="0.5"/>
    <n v="1.1111111111111112E-2"/>
    <n v="190620"/>
    <n v="0.44444444444444448"/>
    <n v="0"/>
    <n v="0"/>
    <x v="0"/>
    <n v="15673.2"/>
  </r>
  <r>
    <x v="4635"/>
    <x v="4635"/>
    <s v="fasteners"/>
    <n v="4.83"/>
    <n v="226"/>
    <n v="3"/>
    <n v="14.78"/>
    <s v="Tornillería Ibérica SL"/>
    <n v="10"/>
    <n v="0.5"/>
    <n v="3.3333333333333333E-2"/>
    <n v="6780"/>
    <n v="1.3333333333333333"/>
    <n v="0"/>
    <n v="0"/>
    <x v="0"/>
    <n v="545.79"/>
  </r>
  <r>
    <x v="4636"/>
    <x v="4636"/>
    <s v="fasteners"/>
    <n v="2.09"/>
    <n v="1998"/>
    <n v="7"/>
    <n v="14.63"/>
    <s v="Tornillería Ibérica SL"/>
    <n v="10"/>
    <n v="0.5"/>
    <n v="7.7777777777777779E-2"/>
    <n v="25688.571428571428"/>
    <n v="3.1111111111111112"/>
    <n v="0"/>
    <n v="0"/>
    <x v="0"/>
    <n v="2087.91"/>
  </r>
  <r>
    <x v="4637"/>
    <x v="4637"/>
    <s v="fasteners"/>
    <n v="4.74"/>
    <n v="968"/>
    <n v="3"/>
    <n v="14.5"/>
    <s v="Tornillería Ibérica SL"/>
    <n v="10"/>
    <n v="0.5"/>
    <n v="3.3333333333333333E-2"/>
    <n v="29040"/>
    <n v="1.3333333333333333"/>
    <n v="0"/>
    <n v="0"/>
    <x v="0"/>
    <n v="2294.16"/>
  </r>
  <r>
    <x v="4638"/>
    <x v="4638"/>
    <s v="fasteners"/>
    <n v="2.89"/>
    <n v="1881"/>
    <n v="5"/>
    <n v="14.45"/>
    <s v="Tornillería Ibérica SL"/>
    <n v="10"/>
    <n v="0.5"/>
    <n v="5.5555555555555552E-2"/>
    <n v="33858"/>
    <n v="2.2222222222222223"/>
    <n v="0"/>
    <n v="0"/>
    <x v="0"/>
    <n v="2718.0450000000001"/>
  </r>
  <r>
    <x v="4639"/>
    <x v="4639"/>
    <s v="fasteners"/>
    <n v="14.43"/>
    <n v="1794"/>
    <n v="1"/>
    <n v="14.43"/>
    <s v="Tornillería Ibérica SL"/>
    <n v="10"/>
    <n v="0.5"/>
    <n v="1.1111111111111112E-2"/>
    <n v="161460"/>
    <n v="0.44444444444444448"/>
    <n v="0"/>
    <n v="0"/>
    <x v="0"/>
    <n v="12943.71"/>
  </r>
  <r>
    <x v="4640"/>
    <x v="4640"/>
    <s v="fasteners"/>
    <n v="7"/>
    <n v="0"/>
    <n v="2"/>
    <n v="14.42"/>
    <s v="Tornillería Ibérica SL"/>
    <n v="10"/>
    <n v="0.5"/>
    <n v="2.2222222222222223E-2"/>
    <n v="0"/>
    <n v="0.88888888888888895"/>
    <n v="1"/>
    <n v="3.5"/>
    <x v="3"/>
    <n v="0"/>
  </r>
  <r>
    <x v="4641"/>
    <x v="4641"/>
    <s v="fasteners"/>
    <n v="7"/>
    <n v="18"/>
    <n v="2"/>
    <n v="14.42"/>
    <s v="Tornillería Ibérica SL"/>
    <n v="10"/>
    <n v="0.5"/>
    <n v="2.2222222222222223E-2"/>
    <n v="810"/>
    <n v="0.88888888888888895"/>
    <n v="0"/>
    <n v="0"/>
    <x v="0"/>
    <n v="63"/>
  </r>
  <r>
    <x v="4642"/>
    <x v="4642"/>
    <s v="fasteners"/>
    <n v="3.5"/>
    <n v="504"/>
    <n v="4"/>
    <n v="14.42"/>
    <s v="Tornillería Ibérica SL"/>
    <n v="10"/>
    <n v="0.5"/>
    <n v="4.4444444444444446E-2"/>
    <n v="11340"/>
    <n v="1.7777777777777779"/>
    <n v="0"/>
    <n v="0"/>
    <x v="0"/>
    <n v="882"/>
  </r>
  <r>
    <x v="4643"/>
    <x v="4643"/>
    <s v="fasteners"/>
    <n v="1.39"/>
    <n v="842"/>
    <n v="11"/>
    <n v="14.38"/>
    <s v="Tornillería Ibérica SL"/>
    <n v="10"/>
    <n v="0.5"/>
    <n v="0.12222222222222222"/>
    <n v="6889.090909090909"/>
    <n v="4.8888888888888884"/>
    <n v="0"/>
    <n v="0"/>
    <x v="0"/>
    <n v="585.19000000000005"/>
  </r>
  <r>
    <x v="4644"/>
    <x v="4644"/>
    <s v="fasteners"/>
    <n v="4.79"/>
    <n v="1575"/>
    <n v="3"/>
    <n v="14.28"/>
    <s v="Tornillería Ibérica SL"/>
    <n v="10"/>
    <n v="0.5"/>
    <n v="3.3333333333333333E-2"/>
    <n v="47250"/>
    <n v="1.3333333333333333"/>
    <n v="0"/>
    <n v="0"/>
    <x v="0"/>
    <n v="3772.125"/>
  </r>
  <r>
    <x v="4645"/>
    <x v="4645"/>
    <s v="anchors"/>
    <n v="2.99"/>
    <n v="392"/>
    <n v="5"/>
    <n v="14.23"/>
    <s v="Fijaciones Norte SA"/>
    <n v="14"/>
    <n v="0.55000000000000004"/>
    <n v="5.5555555555555552E-2"/>
    <n v="7056"/>
    <n v="2.4444444444444442"/>
    <n v="0"/>
    <n v="0"/>
    <x v="0"/>
    <n v="644.64400000000001"/>
  </r>
  <r>
    <x v="4646"/>
    <x v="4646"/>
    <s v="fasteners"/>
    <n v="14.19"/>
    <n v="0"/>
    <n v="1"/>
    <n v="14.19"/>
    <s v="Tornillería Ibérica SL"/>
    <n v="10"/>
    <n v="0.5"/>
    <n v="1.1111111111111112E-2"/>
    <n v="0"/>
    <n v="0.44444444444444448"/>
    <n v="1"/>
    <n v="7.0949999999999998"/>
    <x v="3"/>
    <n v="0"/>
  </r>
  <r>
    <x v="4647"/>
    <x v="4647"/>
    <s v="fasteners"/>
    <n v="7.09"/>
    <n v="1666"/>
    <n v="2"/>
    <n v="14.18"/>
    <s v="Tornillería Ibérica SL"/>
    <n v="10"/>
    <n v="0.5"/>
    <n v="2.2222222222222223E-2"/>
    <n v="74970"/>
    <n v="0.88888888888888895"/>
    <n v="0"/>
    <n v="0"/>
    <x v="0"/>
    <n v="5905.97"/>
  </r>
  <r>
    <x v="4648"/>
    <x v="4648"/>
    <s v="fasteners"/>
    <n v="2.99"/>
    <n v="674"/>
    <n v="5"/>
    <n v="14.17"/>
    <s v="Tornillería Ibérica SL"/>
    <n v="10"/>
    <n v="0.5"/>
    <n v="5.5555555555555552E-2"/>
    <n v="12132"/>
    <n v="2.2222222222222223"/>
    <n v="0"/>
    <n v="0"/>
    <x v="0"/>
    <n v="1007.63"/>
  </r>
  <r>
    <x v="4649"/>
    <x v="4649"/>
    <s v="fasteners"/>
    <n v="14.1"/>
    <n v="889"/>
    <n v="1"/>
    <n v="14.1"/>
    <s v="Tornillería Ibérica SL"/>
    <n v="10"/>
    <n v="0.5"/>
    <n v="1.1111111111111112E-2"/>
    <n v="80010"/>
    <n v="0.44444444444444448"/>
    <n v="0"/>
    <n v="0"/>
    <x v="0"/>
    <n v="6267.45"/>
  </r>
  <r>
    <x v="4650"/>
    <x v="4650"/>
    <s v="fasteners"/>
    <n v="7"/>
    <n v="2183"/>
    <n v="2"/>
    <n v="14"/>
    <s v="Tornillería Ibérica SL"/>
    <n v="10"/>
    <n v="0.5"/>
    <n v="2.2222222222222223E-2"/>
    <n v="98235"/>
    <n v="0.88888888888888895"/>
    <n v="0"/>
    <n v="0"/>
    <x v="0"/>
    <n v="7640.5"/>
  </r>
  <r>
    <x v="4651"/>
    <x v="4651"/>
    <s v="fasteners"/>
    <n v="7"/>
    <n v="1952"/>
    <n v="2"/>
    <n v="14"/>
    <s v="Tornillería Ibérica SL"/>
    <n v="10"/>
    <n v="0.5"/>
    <n v="2.2222222222222223E-2"/>
    <n v="87840"/>
    <n v="0.88888888888888895"/>
    <n v="0"/>
    <n v="0"/>
    <x v="0"/>
    <n v="6832"/>
  </r>
  <r>
    <x v="4652"/>
    <x v="4652"/>
    <s v="fasteners"/>
    <n v="7"/>
    <n v="176"/>
    <n v="2"/>
    <n v="14"/>
    <s v="Tornillería Ibérica SL"/>
    <n v="10"/>
    <n v="0.5"/>
    <n v="2.2222222222222223E-2"/>
    <n v="7920"/>
    <n v="0.88888888888888895"/>
    <n v="0"/>
    <n v="0"/>
    <x v="0"/>
    <n v="616"/>
  </r>
  <r>
    <x v="4653"/>
    <x v="4653"/>
    <s v="anchors"/>
    <n v="3.39"/>
    <n v="1942"/>
    <n v="4"/>
    <n v="13.96"/>
    <s v="Fijaciones Norte SA"/>
    <n v="14"/>
    <n v="0.55000000000000004"/>
    <n v="4.4444444444444446E-2"/>
    <n v="43695"/>
    <n v="1.9555555555555557"/>
    <n v="0"/>
    <n v="0"/>
    <x v="0"/>
    <n v="3620.8589999999999"/>
  </r>
  <r>
    <x v="4654"/>
    <x v="4654"/>
    <s v="fasteners"/>
    <n v="2.09"/>
    <n v="2126"/>
    <n v="7"/>
    <n v="13.95"/>
    <s v="Tornillería Ibérica SL"/>
    <n v="10"/>
    <n v="0.5"/>
    <n v="7.7777777777777779E-2"/>
    <n v="27334.285714285714"/>
    <n v="3.1111111111111112"/>
    <n v="0"/>
    <n v="0"/>
    <x v="0"/>
    <n v="2221.67"/>
  </r>
  <r>
    <x v="4655"/>
    <x v="4655"/>
    <s v="fasteners"/>
    <n v="7.53"/>
    <n v="759"/>
    <n v="2"/>
    <n v="13.86"/>
    <s v="Tornillería Ibérica SL"/>
    <n v="10"/>
    <n v="0.5"/>
    <n v="2.2222222222222223E-2"/>
    <n v="34155"/>
    <n v="0.88888888888888895"/>
    <n v="0"/>
    <n v="0"/>
    <x v="0"/>
    <n v="2857.6350000000002"/>
  </r>
  <r>
    <x v="4656"/>
    <x v="4656"/>
    <s v="fasteners"/>
    <n v="13.8"/>
    <n v="1674"/>
    <n v="1"/>
    <n v="13.8"/>
    <s v="Tornillería Ibérica SL"/>
    <n v="10"/>
    <n v="0.5"/>
    <n v="1.1111111111111112E-2"/>
    <n v="150660"/>
    <n v="0.44444444444444448"/>
    <n v="0"/>
    <n v="0"/>
    <x v="0"/>
    <n v="11550.6"/>
  </r>
  <r>
    <x v="4657"/>
    <x v="4657"/>
    <s v="fasteners"/>
    <n v="6.9"/>
    <n v="602"/>
    <n v="2"/>
    <n v="13.8"/>
    <s v="Tornillería Ibérica SL"/>
    <n v="10"/>
    <n v="0.5"/>
    <n v="2.2222222222222223E-2"/>
    <n v="27090"/>
    <n v="0.88888888888888895"/>
    <n v="0"/>
    <n v="0"/>
    <x v="0"/>
    <n v="2076.9"/>
  </r>
  <r>
    <x v="4658"/>
    <x v="4658"/>
    <s v="fasteners"/>
    <n v="5.7"/>
    <n v="0"/>
    <n v="3"/>
    <n v="13.77"/>
    <s v="Tornillería Ibérica SL"/>
    <n v="10"/>
    <n v="0.5"/>
    <n v="3.3333333333333333E-2"/>
    <n v="0"/>
    <n v="1.3333333333333333"/>
    <n v="2"/>
    <n v="5.7"/>
    <x v="3"/>
    <n v="0"/>
  </r>
  <r>
    <x v="4659"/>
    <x v="4659"/>
    <s v="anchors"/>
    <n v="6.49"/>
    <n v="1074"/>
    <n v="2"/>
    <n v="13.76"/>
    <s v="Fijaciones Norte SA"/>
    <n v="14"/>
    <n v="0.55000000000000004"/>
    <n v="2.2222222222222223E-2"/>
    <n v="48330"/>
    <n v="0.97777777777777786"/>
    <n v="0"/>
    <n v="0"/>
    <x v="0"/>
    <n v="3833.643"/>
  </r>
  <r>
    <x v="4660"/>
    <x v="4660"/>
    <s v="fasteners"/>
    <n v="1.79"/>
    <n v="0"/>
    <n v="9"/>
    <n v="13.66"/>
    <s v="Tornillería Ibérica SL"/>
    <n v="10"/>
    <n v="0.5"/>
    <n v="0.1"/>
    <n v="0"/>
    <n v="4"/>
    <n v="4"/>
    <n v="3.58"/>
    <x v="3"/>
    <n v="0"/>
  </r>
  <r>
    <x v="4661"/>
    <x v="4661"/>
    <s v="fasteners"/>
    <n v="3.69"/>
    <n v="1485"/>
    <n v="4"/>
    <n v="13.56"/>
    <s v="Tornillería Ibérica SL"/>
    <n v="10"/>
    <n v="0.5"/>
    <n v="4.4444444444444446E-2"/>
    <n v="33412.5"/>
    <n v="1.7777777777777779"/>
    <n v="0"/>
    <n v="0"/>
    <x v="0"/>
    <n v="2739.8249999999998"/>
  </r>
  <r>
    <x v="4662"/>
    <x v="4662"/>
    <s v="fasteners"/>
    <n v="1.89"/>
    <n v="1502"/>
    <n v="7"/>
    <n v="13.45"/>
    <s v="Tornillería Ibérica SL"/>
    <n v="10"/>
    <n v="0.5"/>
    <n v="7.7777777777777779E-2"/>
    <n v="19311.428571428572"/>
    <n v="3.1111111111111112"/>
    <n v="0"/>
    <n v="0"/>
    <x v="0"/>
    <n v="1419.39"/>
  </r>
  <r>
    <x v="4663"/>
    <x v="4663"/>
    <s v="fasteners"/>
    <n v="6.7"/>
    <n v="1296"/>
    <n v="2"/>
    <n v="13.4"/>
    <s v="Tornillería Ibérica SL"/>
    <n v="10"/>
    <n v="0.5"/>
    <n v="2.2222222222222223E-2"/>
    <n v="58320"/>
    <n v="0.88888888888888895"/>
    <n v="0"/>
    <n v="0"/>
    <x v="0"/>
    <n v="4341.6000000000004"/>
  </r>
  <r>
    <x v="4664"/>
    <x v="4664"/>
    <s v="fasteners"/>
    <n v="13.39"/>
    <n v="0"/>
    <n v="1"/>
    <n v="13.39"/>
    <s v="Tornillería Ibérica SL"/>
    <n v="10"/>
    <n v="0.5"/>
    <n v="1.1111111111111112E-2"/>
    <n v="0"/>
    <n v="0.44444444444444448"/>
    <n v="1"/>
    <n v="6.6950000000000003"/>
    <x v="3"/>
    <n v="0"/>
  </r>
  <r>
    <x v="4665"/>
    <x v="4665"/>
    <s v="fasteners"/>
    <n v="2.29"/>
    <n v="20"/>
    <n v="6"/>
    <n v="13.3"/>
    <s v="Tornillería Ibérica SL"/>
    <n v="10"/>
    <n v="0.5"/>
    <n v="6.6666666666666666E-2"/>
    <n v="300"/>
    <n v="2.6666666666666665"/>
    <n v="0"/>
    <n v="0"/>
    <x v="0"/>
    <n v="22.9"/>
  </r>
  <r>
    <x v="4666"/>
    <x v="4666"/>
    <s v="fasteners"/>
    <n v="2.59"/>
    <n v="951"/>
    <n v="5"/>
    <n v="13.27"/>
    <s v="Tornillería Ibérica SL"/>
    <n v="10"/>
    <n v="0.5"/>
    <n v="5.5555555555555552E-2"/>
    <n v="17118"/>
    <n v="2.2222222222222223"/>
    <n v="0"/>
    <n v="0"/>
    <x v="0"/>
    <n v="1231.5450000000001"/>
  </r>
  <r>
    <x v="4667"/>
    <x v="4667"/>
    <s v="fasteners"/>
    <n v="1.89"/>
    <n v="2017"/>
    <n v="7"/>
    <n v="13.19"/>
    <s v="Tornillería Ibérica SL"/>
    <n v="10"/>
    <n v="0.5"/>
    <n v="7.7777777777777779E-2"/>
    <n v="25932.857142857141"/>
    <n v="3.1111111111111112"/>
    <n v="0"/>
    <n v="0"/>
    <x v="0"/>
    <n v="1906.0650000000001"/>
  </r>
  <r>
    <x v="4668"/>
    <x v="4668"/>
    <s v="fasteners"/>
    <n v="3.5"/>
    <n v="1412"/>
    <n v="4"/>
    <n v="13.16"/>
    <s v="Tornillería Ibérica SL"/>
    <n v="10"/>
    <n v="0.5"/>
    <n v="4.4444444444444446E-2"/>
    <n v="31770"/>
    <n v="1.7777777777777779"/>
    <n v="0"/>
    <n v="0"/>
    <x v="0"/>
    <n v="2471"/>
  </r>
  <r>
    <x v="4669"/>
    <x v="4669"/>
    <s v="fasteners"/>
    <n v="2.19"/>
    <n v="1789"/>
    <n v="6"/>
    <n v="13.14"/>
    <s v="Tornillería Ibérica SL"/>
    <n v="10"/>
    <n v="0.5"/>
    <n v="6.6666666666666666E-2"/>
    <n v="26835"/>
    <n v="2.6666666666666665"/>
    <n v="0"/>
    <n v="0"/>
    <x v="0"/>
    <n v="1958.9549999999999"/>
  </r>
  <r>
    <x v="4670"/>
    <x v="4670"/>
    <s v="fasteners"/>
    <n v="3.2"/>
    <n v="0"/>
    <n v="4"/>
    <n v="12.99"/>
    <s v="Tornillería Ibérica SL"/>
    <n v="10"/>
    <n v="0.5"/>
    <n v="4.4444444444444446E-2"/>
    <n v="0"/>
    <n v="1.7777777777777779"/>
    <n v="2"/>
    <n v="3.2"/>
    <x v="3"/>
    <n v="0"/>
  </r>
  <r>
    <x v="4671"/>
    <x v="4671"/>
    <s v="fasteners"/>
    <n v="6.49"/>
    <n v="0"/>
    <n v="2"/>
    <n v="12.98"/>
    <s v="Tornillería Ibérica SL"/>
    <n v="10"/>
    <n v="0.5"/>
    <n v="2.2222222222222223E-2"/>
    <n v="0"/>
    <n v="0.88888888888888895"/>
    <n v="1"/>
    <n v="3.2450000000000001"/>
    <x v="3"/>
    <n v="0"/>
  </r>
  <r>
    <x v="4672"/>
    <x v="4672"/>
    <s v="fasteners"/>
    <n v="3.19"/>
    <n v="1153"/>
    <n v="4"/>
    <n v="12.95"/>
    <s v="Tornillería Ibérica SL"/>
    <n v="10"/>
    <n v="0.5"/>
    <n v="4.4444444444444446E-2"/>
    <n v="25942.5"/>
    <n v="1.7777777777777779"/>
    <n v="0"/>
    <n v="0"/>
    <x v="0"/>
    <n v="1839.0350000000001"/>
  </r>
  <r>
    <x v="4673"/>
    <x v="4673"/>
    <s v="fasteners"/>
    <n v="4.1900000000000004"/>
    <n v="1971"/>
    <n v="3"/>
    <n v="12.82"/>
    <s v="Tornillería Ibérica SL"/>
    <n v="10"/>
    <n v="0.5"/>
    <n v="3.3333333333333333E-2"/>
    <n v="59130"/>
    <n v="1.3333333333333333"/>
    <n v="0"/>
    <n v="0"/>
    <x v="0"/>
    <n v="4129.2449999999999"/>
  </r>
  <r>
    <x v="4674"/>
    <x v="4674"/>
    <s v="fasteners"/>
    <n v="1.99"/>
    <n v="1501"/>
    <n v="7"/>
    <n v="12.81"/>
    <s v="Tornillería Ibérica SL"/>
    <n v="10"/>
    <n v="0.5"/>
    <n v="7.7777777777777779E-2"/>
    <n v="19298.571428571428"/>
    <n v="3.1111111111111112"/>
    <n v="0"/>
    <n v="0"/>
    <x v="0"/>
    <n v="1493.4949999999999"/>
  </r>
  <r>
    <x v="4675"/>
    <x v="4675"/>
    <s v="fasteners"/>
    <n v="3.2"/>
    <n v="217"/>
    <n v="4"/>
    <n v="12.8"/>
    <s v="Tornillería Ibérica SL"/>
    <n v="10"/>
    <n v="0.5"/>
    <n v="4.4444444444444446E-2"/>
    <n v="4882.5"/>
    <n v="1.7777777777777779"/>
    <n v="0"/>
    <n v="0"/>
    <x v="0"/>
    <n v="347.2"/>
  </r>
  <r>
    <x v="4676"/>
    <x v="4676"/>
    <s v="fasteners"/>
    <n v="6.39"/>
    <n v="494"/>
    <n v="2"/>
    <n v="12.78"/>
    <s v="Tornillería Ibérica SL"/>
    <n v="10"/>
    <n v="0.5"/>
    <n v="2.2222222222222223E-2"/>
    <n v="22230"/>
    <n v="0.88888888888888895"/>
    <n v="0"/>
    <n v="0"/>
    <x v="0"/>
    <n v="1578.33"/>
  </r>
  <r>
    <x v="4677"/>
    <x v="4677"/>
    <s v="fasteners"/>
    <n v="1.49"/>
    <n v="292"/>
    <n v="9"/>
    <n v="12.78"/>
    <s v="Tornillería Ibérica SL"/>
    <n v="10"/>
    <n v="0.5"/>
    <n v="0.1"/>
    <n v="2920"/>
    <n v="4"/>
    <n v="0"/>
    <n v="0"/>
    <x v="0"/>
    <n v="217.54"/>
  </r>
  <r>
    <x v="4678"/>
    <x v="4678"/>
    <s v="fasteners"/>
    <n v="3.19"/>
    <n v="1511"/>
    <n v="4"/>
    <n v="12.76"/>
    <s v="Tornillería Ibérica SL"/>
    <n v="10"/>
    <n v="0.5"/>
    <n v="4.4444444444444446E-2"/>
    <n v="33997.5"/>
    <n v="1.7777777777777779"/>
    <n v="0"/>
    <n v="0"/>
    <x v="0"/>
    <n v="2410.0450000000001"/>
  </r>
  <r>
    <x v="4679"/>
    <x v="4679"/>
    <s v="fasteners"/>
    <n v="6.19"/>
    <n v="150"/>
    <n v="2"/>
    <n v="12.75"/>
    <s v="Tornillería Ibérica SL"/>
    <n v="10"/>
    <n v="0.5"/>
    <n v="2.2222222222222223E-2"/>
    <n v="6750"/>
    <n v="0.88888888888888895"/>
    <n v="0"/>
    <n v="0"/>
    <x v="0"/>
    <n v="464.25"/>
  </r>
  <r>
    <x v="4680"/>
    <x v="4680"/>
    <s v="fasteners"/>
    <n v="4.49"/>
    <n v="1084"/>
    <n v="3"/>
    <n v="12.75"/>
    <s v="Tornillería Ibérica SL"/>
    <n v="10"/>
    <n v="0.5"/>
    <n v="3.3333333333333333E-2"/>
    <n v="32520"/>
    <n v="1.3333333333333333"/>
    <n v="0"/>
    <n v="0"/>
    <x v="0"/>
    <n v="2433.58"/>
  </r>
  <r>
    <x v="4681"/>
    <x v="4681"/>
    <s v="fasteners"/>
    <n v="6.18"/>
    <n v="1649"/>
    <n v="2"/>
    <n v="12.73"/>
    <s v="Tornillería Ibérica SL"/>
    <n v="10"/>
    <n v="0.5"/>
    <n v="2.2222222222222223E-2"/>
    <n v="74205"/>
    <n v="0.88888888888888895"/>
    <n v="0"/>
    <n v="0"/>
    <x v="0"/>
    <n v="5095.41"/>
  </r>
  <r>
    <x v="4682"/>
    <x v="4682"/>
    <s v="fasteners"/>
    <n v="1.39"/>
    <n v="1143"/>
    <n v="9"/>
    <n v="12.67"/>
    <s v="Tornillería Ibérica SL"/>
    <n v="10"/>
    <n v="0.5"/>
    <n v="0.1"/>
    <n v="11430"/>
    <n v="4"/>
    <n v="0"/>
    <n v="0"/>
    <x v="0"/>
    <n v="794.38499999999999"/>
  </r>
  <r>
    <x v="4683"/>
    <x v="4683"/>
    <s v="fasteners"/>
    <n v="2.4900000000000002"/>
    <n v="1721"/>
    <n v="5"/>
    <n v="12.6"/>
    <s v="Tornillería Ibérica SL"/>
    <n v="10"/>
    <n v="0.5"/>
    <n v="5.5555555555555552E-2"/>
    <n v="30978"/>
    <n v="2.2222222222222223"/>
    <n v="0"/>
    <n v="0"/>
    <x v="0"/>
    <n v="2142.645"/>
  </r>
  <r>
    <x v="4684"/>
    <x v="4684"/>
    <s v="fasteners"/>
    <n v="1.39"/>
    <n v="752"/>
    <n v="9"/>
    <n v="12.59"/>
    <s v="Tornillería Ibérica SL"/>
    <n v="10"/>
    <n v="0.5"/>
    <n v="0.1"/>
    <n v="7520"/>
    <n v="4"/>
    <n v="0"/>
    <n v="0"/>
    <x v="0"/>
    <n v="522.64"/>
  </r>
  <r>
    <x v="4685"/>
    <x v="4685"/>
    <s v="fasteners"/>
    <n v="6.1"/>
    <n v="108"/>
    <n v="2"/>
    <n v="12.57"/>
    <s v="Tornillería Ibérica SL"/>
    <n v="10"/>
    <n v="0.5"/>
    <n v="2.2222222222222223E-2"/>
    <n v="4860"/>
    <n v="0.88888888888888895"/>
    <n v="0"/>
    <n v="0"/>
    <x v="0"/>
    <n v="329.4"/>
  </r>
  <r>
    <x v="4686"/>
    <x v="4686"/>
    <s v="fasteners"/>
    <n v="3.69"/>
    <n v="1961"/>
    <n v="4"/>
    <n v="12.56"/>
    <s v="Tornillería Ibérica SL"/>
    <n v="10"/>
    <n v="0.5"/>
    <n v="4.4444444444444446E-2"/>
    <n v="44122.5"/>
    <n v="1.7777777777777779"/>
    <n v="0"/>
    <n v="0"/>
    <x v="0"/>
    <n v="3618.0450000000001"/>
  </r>
  <r>
    <x v="4687"/>
    <x v="4687"/>
    <s v="fasteners"/>
    <n v="3.09"/>
    <n v="505"/>
    <n v="4"/>
    <n v="12.55"/>
    <s v="Tornillería Ibérica SL"/>
    <n v="10"/>
    <n v="0.5"/>
    <n v="4.4444444444444446E-2"/>
    <n v="11362.5"/>
    <n v="1.7777777777777779"/>
    <n v="0"/>
    <n v="0"/>
    <x v="0"/>
    <n v="780.22500000000002"/>
  </r>
  <r>
    <x v="4688"/>
    <x v="4688"/>
    <s v="fasteners"/>
    <n v="4.09"/>
    <n v="318"/>
    <n v="3"/>
    <n v="12.52"/>
    <s v="Tornillería Ibérica SL"/>
    <n v="10"/>
    <n v="0.5"/>
    <n v="3.3333333333333333E-2"/>
    <n v="9540"/>
    <n v="1.3333333333333333"/>
    <n v="0"/>
    <n v="0"/>
    <x v="0"/>
    <n v="650.30999999999995"/>
  </r>
  <r>
    <x v="4689"/>
    <x v="4689"/>
    <s v="fasteners"/>
    <n v="6.25"/>
    <n v="1000"/>
    <n v="2"/>
    <n v="12.5"/>
    <s v="Tornillería Ibérica SL"/>
    <n v="10"/>
    <n v="0.5"/>
    <n v="2.2222222222222223E-2"/>
    <n v="45000"/>
    <n v="0.88888888888888895"/>
    <n v="0"/>
    <n v="0"/>
    <x v="0"/>
    <n v="3125"/>
  </r>
  <r>
    <x v="4690"/>
    <x v="4690"/>
    <s v="fasteners"/>
    <n v="1.89"/>
    <n v="23"/>
    <n v="7"/>
    <n v="12.48"/>
    <s v="Tornillería Ibérica SL"/>
    <n v="10"/>
    <n v="0.5"/>
    <n v="7.7777777777777779E-2"/>
    <n v="295.71428571428572"/>
    <n v="3.1111111111111112"/>
    <n v="0"/>
    <n v="0"/>
    <x v="0"/>
    <n v="21.734999999999999"/>
  </r>
  <r>
    <x v="4691"/>
    <x v="4691"/>
    <s v="fasteners"/>
    <n v="1.79"/>
    <n v="507"/>
    <n v="9"/>
    <n v="12.43"/>
    <s v="Tornillería Ibérica SL"/>
    <n v="10"/>
    <n v="0.5"/>
    <n v="0.1"/>
    <n v="5070"/>
    <n v="4"/>
    <n v="0"/>
    <n v="0"/>
    <x v="0"/>
    <n v="453.76499999999999"/>
  </r>
  <r>
    <x v="4692"/>
    <x v="4692"/>
    <s v="anchors"/>
    <n v="3.19"/>
    <n v="1932"/>
    <n v="4"/>
    <n v="12.43"/>
    <s v="Fijaciones Norte SA"/>
    <n v="14"/>
    <n v="0.55000000000000004"/>
    <n v="4.4444444444444446E-2"/>
    <n v="43470"/>
    <n v="1.9555555555555557"/>
    <n v="0"/>
    <n v="0"/>
    <x v="0"/>
    <n v="3389.694"/>
  </r>
  <r>
    <x v="4693"/>
    <x v="4693"/>
    <s v="anchors"/>
    <n v="7.09"/>
    <n v="2078"/>
    <n v="2"/>
    <n v="12.42"/>
    <s v="Fijaciones Norte SA"/>
    <n v="14"/>
    <n v="0.55000000000000004"/>
    <n v="2.2222222222222223E-2"/>
    <n v="93510"/>
    <n v="0.97777777777777786"/>
    <n v="0"/>
    <n v="0"/>
    <x v="0"/>
    <n v="8103.1610000000001"/>
  </r>
  <r>
    <x v="4694"/>
    <x v="4694"/>
    <s v="fasteners"/>
    <n v="2.39"/>
    <n v="0"/>
    <n v="5"/>
    <n v="12.37"/>
    <s v="Tornillería Ibérica SL"/>
    <n v="10"/>
    <n v="0.5"/>
    <n v="5.5555555555555552E-2"/>
    <n v="0"/>
    <n v="2.2222222222222223"/>
    <n v="3"/>
    <n v="3.585"/>
    <x v="3"/>
    <n v="0"/>
  </r>
  <r>
    <x v="4695"/>
    <x v="4695"/>
    <s v="fasteners"/>
    <n v="1.89"/>
    <n v="2023"/>
    <n v="7"/>
    <n v="12.33"/>
    <s v="Tornillería Ibérica SL"/>
    <n v="10"/>
    <n v="0.5"/>
    <n v="7.7777777777777779E-2"/>
    <n v="26010"/>
    <n v="3.1111111111111112"/>
    <n v="0"/>
    <n v="0"/>
    <x v="0"/>
    <n v="1911.7349999999999"/>
  </r>
  <r>
    <x v="4696"/>
    <x v="4696"/>
    <s v="fasteners"/>
    <n v="2.4900000000000002"/>
    <n v="1629"/>
    <n v="6"/>
    <n v="12.24"/>
    <s v="Tornillería Ibérica SL"/>
    <n v="10"/>
    <n v="0.5"/>
    <n v="6.6666666666666666E-2"/>
    <n v="24435"/>
    <n v="2.6666666666666665"/>
    <n v="0"/>
    <n v="0"/>
    <x v="0"/>
    <n v="2028.105"/>
  </r>
  <r>
    <x v="4697"/>
    <x v="4697"/>
    <s v="fasteners"/>
    <n v="3.2"/>
    <n v="822"/>
    <n v="4"/>
    <n v="12.21"/>
    <s v="Tornillería Ibérica SL"/>
    <n v="10"/>
    <n v="0.5"/>
    <n v="4.4444444444444446E-2"/>
    <n v="18495"/>
    <n v="1.7777777777777779"/>
    <n v="0"/>
    <n v="0"/>
    <x v="0"/>
    <n v="1315.2"/>
  </r>
  <r>
    <x v="4698"/>
    <x v="4698"/>
    <s v="fasteners"/>
    <n v="1.89"/>
    <n v="10"/>
    <n v="7"/>
    <n v="12.18"/>
    <s v="Tornillería Ibérica SL"/>
    <n v="10"/>
    <n v="0.5"/>
    <n v="7.7777777777777779E-2"/>
    <n v="128.57142857142856"/>
    <n v="3.1111111111111112"/>
    <n v="0"/>
    <n v="0"/>
    <x v="2"/>
    <n v="9.4499999999999993"/>
  </r>
  <r>
    <x v="4699"/>
    <x v="4699"/>
    <s v="anchors"/>
    <n v="6.09"/>
    <n v="0"/>
    <n v="2"/>
    <n v="12.18"/>
    <s v="Fijaciones Norte SA"/>
    <n v="14"/>
    <n v="0.55000000000000004"/>
    <n v="2.2222222222222223E-2"/>
    <n v="0"/>
    <n v="0.97777777777777786"/>
    <n v="1"/>
    <n v="3.3494999999999999"/>
    <x v="3"/>
    <n v="0"/>
  </r>
  <r>
    <x v="4700"/>
    <x v="4700"/>
    <s v="fasteners"/>
    <n v="4.3899999999999997"/>
    <n v="328"/>
    <n v="3"/>
    <n v="12.12"/>
    <s v="Tornillería Ibérica SL"/>
    <n v="10"/>
    <n v="0.5"/>
    <n v="3.3333333333333333E-2"/>
    <n v="9840"/>
    <n v="1.3333333333333333"/>
    <n v="0"/>
    <n v="0"/>
    <x v="0"/>
    <n v="719.96"/>
  </r>
  <r>
    <x v="4701"/>
    <x v="4701"/>
    <s v="fasteners"/>
    <n v="6.06"/>
    <n v="1607"/>
    <n v="2"/>
    <n v="12.12"/>
    <s v="Tornillería Ibérica SL"/>
    <n v="10"/>
    <n v="0.5"/>
    <n v="2.2222222222222223E-2"/>
    <n v="72315"/>
    <n v="0.88888888888888895"/>
    <n v="0"/>
    <n v="0"/>
    <x v="0"/>
    <n v="4869.21"/>
  </r>
  <r>
    <x v="4702"/>
    <x v="4702"/>
    <s v="fasteners"/>
    <n v="12.09"/>
    <n v="252"/>
    <n v="1"/>
    <n v="12.09"/>
    <s v="Tornillería Ibérica SL"/>
    <n v="10"/>
    <n v="0.5"/>
    <n v="1.1111111111111112E-2"/>
    <n v="22680"/>
    <n v="0.44444444444444448"/>
    <n v="0"/>
    <n v="0"/>
    <x v="0"/>
    <n v="1523.34"/>
  </r>
  <r>
    <x v="4703"/>
    <x v="4703"/>
    <s v="fasteners"/>
    <n v="3.09"/>
    <n v="1730"/>
    <n v="4"/>
    <n v="12.05"/>
    <s v="Tornillería Ibérica SL"/>
    <n v="10"/>
    <n v="0.5"/>
    <n v="4.4444444444444446E-2"/>
    <n v="38925"/>
    <n v="1.7777777777777779"/>
    <n v="0"/>
    <n v="0"/>
    <x v="0"/>
    <n v="2672.85"/>
  </r>
  <r>
    <x v="4704"/>
    <x v="4704"/>
    <s v="fasteners"/>
    <n v="6.49"/>
    <n v="108"/>
    <n v="2"/>
    <n v="12.03"/>
    <s v="Tornillería Ibérica SL"/>
    <n v="10"/>
    <n v="0.5"/>
    <n v="2.2222222222222223E-2"/>
    <n v="4860"/>
    <n v="0.88888888888888895"/>
    <n v="0"/>
    <n v="0"/>
    <x v="0"/>
    <n v="350.46"/>
  </r>
  <r>
    <x v="4705"/>
    <x v="4705"/>
    <s v="fasteners"/>
    <n v="3.2"/>
    <n v="1905"/>
    <n v="4"/>
    <n v="12.02"/>
    <s v="Tornillería Ibérica SL"/>
    <n v="10"/>
    <n v="0.5"/>
    <n v="4.4444444444444446E-2"/>
    <n v="42862.5"/>
    <n v="1.7777777777777779"/>
    <n v="0"/>
    <n v="0"/>
    <x v="0"/>
    <n v="3048"/>
  </r>
  <r>
    <x v="4706"/>
    <x v="4706"/>
    <s v="fasteners"/>
    <n v="1.39"/>
    <n v="1504"/>
    <n v="9"/>
    <n v="11.96"/>
    <s v="Tornillería Ibérica SL"/>
    <n v="10"/>
    <n v="0.5"/>
    <n v="0.1"/>
    <n v="15040"/>
    <n v="4"/>
    <n v="0"/>
    <n v="0"/>
    <x v="0"/>
    <n v="1045.28"/>
  </r>
  <r>
    <x v="4707"/>
    <x v="4707"/>
    <s v="fasteners"/>
    <n v="5.79"/>
    <n v="908"/>
    <n v="2"/>
    <n v="11.93"/>
    <s v="Tornillería Ibérica SL"/>
    <n v="10"/>
    <n v="0.5"/>
    <n v="2.2222222222222223E-2"/>
    <n v="40860"/>
    <n v="0.88888888888888895"/>
    <n v="0"/>
    <n v="0"/>
    <x v="0"/>
    <n v="2628.66"/>
  </r>
  <r>
    <x v="4708"/>
    <x v="4708"/>
    <s v="fasteners"/>
    <n v="1.39"/>
    <n v="1199"/>
    <n v="9"/>
    <n v="11.85"/>
    <s v="Tornillería Ibérica SL"/>
    <n v="10"/>
    <n v="0.5"/>
    <n v="0.1"/>
    <n v="11990"/>
    <n v="4"/>
    <n v="0"/>
    <n v="0"/>
    <x v="0"/>
    <n v="833.30499999999995"/>
  </r>
  <r>
    <x v="4709"/>
    <x v="4709"/>
    <s v="anchors"/>
    <n v="5.89"/>
    <n v="0"/>
    <n v="2"/>
    <n v="11.78"/>
    <s v="Fijaciones Norte SA"/>
    <n v="14"/>
    <n v="0.55000000000000004"/>
    <n v="2.2222222222222223E-2"/>
    <n v="0"/>
    <n v="0.97777777777777786"/>
    <n v="1"/>
    <n v="3.2395"/>
    <x v="3"/>
    <n v="0"/>
  </r>
  <r>
    <x v="4710"/>
    <x v="4710"/>
    <s v="fasteners"/>
    <n v="10.99"/>
    <n v="591"/>
    <n v="1"/>
    <n v="11.65"/>
    <s v="Tornillería Ibérica SL"/>
    <n v="10"/>
    <n v="0.5"/>
    <n v="1.1111111111111112E-2"/>
    <n v="53190"/>
    <n v="0.44444444444444448"/>
    <n v="0"/>
    <n v="0"/>
    <x v="0"/>
    <n v="3247.5450000000001"/>
  </r>
  <r>
    <x v="4711"/>
    <x v="4711"/>
    <s v="fasteners"/>
    <n v="11.6"/>
    <n v="941"/>
    <n v="1"/>
    <n v="11.6"/>
    <s v="Tornillería Ibérica SL"/>
    <n v="10"/>
    <n v="0.5"/>
    <n v="1.1111111111111112E-2"/>
    <n v="84690"/>
    <n v="0.44444444444444448"/>
    <n v="0"/>
    <n v="0"/>
    <x v="0"/>
    <n v="5457.8"/>
  </r>
  <r>
    <x v="4712"/>
    <x v="4712"/>
    <s v="fasteners"/>
    <n v="3.79"/>
    <n v="2125"/>
    <n v="3"/>
    <n v="11.6"/>
    <s v="Tornillería Ibérica SL"/>
    <n v="10"/>
    <n v="0.5"/>
    <n v="3.3333333333333333E-2"/>
    <n v="63750"/>
    <n v="1.3333333333333333"/>
    <n v="0"/>
    <n v="0"/>
    <x v="0"/>
    <n v="4026.875"/>
  </r>
  <r>
    <x v="4713"/>
    <x v="4713"/>
    <s v="fasteners"/>
    <n v="3.89"/>
    <n v="1875"/>
    <n v="3"/>
    <n v="11.59"/>
    <s v="Tornillería Ibérica SL"/>
    <n v="10"/>
    <n v="0.5"/>
    <n v="3.3333333333333333E-2"/>
    <n v="56250"/>
    <n v="1.3333333333333333"/>
    <n v="0"/>
    <n v="0"/>
    <x v="0"/>
    <n v="3646.875"/>
  </r>
  <r>
    <x v="4714"/>
    <x v="4714"/>
    <s v="fasteners"/>
    <n v="5.79"/>
    <n v="1048"/>
    <n v="2"/>
    <n v="11.58"/>
    <s v="Tornillería Ibérica SL"/>
    <n v="10"/>
    <n v="0.5"/>
    <n v="2.2222222222222223E-2"/>
    <n v="47160"/>
    <n v="0.88888888888888895"/>
    <n v="0"/>
    <n v="0"/>
    <x v="0"/>
    <n v="3033.96"/>
  </r>
  <r>
    <x v="4715"/>
    <x v="4715"/>
    <s v="fasteners"/>
    <n v="2.29"/>
    <n v="745"/>
    <n v="5"/>
    <n v="11.45"/>
    <s v="Tornillería Ibérica SL"/>
    <n v="10"/>
    <n v="0.5"/>
    <n v="5.5555555555555552E-2"/>
    <n v="13410"/>
    <n v="2.2222222222222223"/>
    <n v="0"/>
    <n v="0"/>
    <x v="0"/>
    <n v="853.02499999999998"/>
  </r>
  <r>
    <x v="4716"/>
    <x v="4716"/>
    <s v="fasteners"/>
    <n v="10.7"/>
    <n v="112"/>
    <n v="1"/>
    <n v="11.34"/>
    <s v="Tornillería Ibérica SL"/>
    <n v="10"/>
    <n v="0.5"/>
    <n v="1.1111111111111112E-2"/>
    <n v="10080"/>
    <n v="0.44444444444444448"/>
    <n v="0"/>
    <n v="0"/>
    <x v="0"/>
    <n v="599.20000000000005"/>
  </r>
  <r>
    <x v="4717"/>
    <x v="4717"/>
    <s v="fasteners"/>
    <n v="3.79"/>
    <n v="5"/>
    <n v="3"/>
    <n v="11.3"/>
    <s v="Tornillería Ibérica SL"/>
    <n v="10"/>
    <n v="0.5"/>
    <n v="3.3333333333333333E-2"/>
    <n v="150"/>
    <n v="1.3333333333333333"/>
    <n v="0"/>
    <n v="0"/>
    <x v="2"/>
    <n v="9.4749999999999996"/>
  </r>
  <r>
    <x v="4718"/>
    <x v="4718"/>
    <s v="fasteners"/>
    <n v="2.79"/>
    <n v="13"/>
    <n v="4"/>
    <n v="11.16"/>
    <s v="Tornillería Ibérica SL"/>
    <n v="10"/>
    <n v="0.5"/>
    <n v="4.4444444444444446E-2"/>
    <n v="292.5"/>
    <n v="1.7777777777777779"/>
    <n v="0"/>
    <n v="0"/>
    <x v="0"/>
    <n v="18.135000000000002"/>
  </r>
  <r>
    <x v="4719"/>
    <x v="4719"/>
    <s v="fasteners"/>
    <n v="11.1"/>
    <n v="15"/>
    <n v="1"/>
    <n v="11.1"/>
    <s v="Tornillería Ibérica SL"/>
    <n v="10"/>
    <n v="0.5"/>
    <n v="1.1111111111111112E-2"/>
    <n v="1350"/>
    <n v="0.44444444444444448"/>
    <n v="0"/>
    <n v="0"/>
    <x v="0"/>
    <n v="83.25"/>
  </r>
  <r>
    <x v="4720"/>
    <x v="4720"/>
    <s v="fasteners"/>
    <n v="1.89"/>
    <n v="1833"/>
    <n v="6"/>
    <n v="11.04"/>
    <s v="Tornillería Ibérica SL"/>
    <n v="10"/>
    <n v="0.5"/>
    <n v="6.6666666666666666E-2"/>
    <n v="27495"/>
    <n v="2.6666666666666665"/>
    <n v="0"/>
    <n v="0"/>
    <x v="0"/>
    <n v="1732.1849999999999"/>
  </r>
  <r>
    <x v="4721"/>
    <x v="4721"/>
    <s v="fasteners"/>
    <n v="2.19"/>
    <n v="998"/>
    <n v="5"/>
    <n v="11.03"/>
    <s v="Tornillería Ibérica SL"/>
    <n v="10"/>
    <n v="0.5"/>
    <n v="5.5555555555555552E-2"/>
    <n v="17964"/>
    <n v="2.2222222222222223"/>
    <n v="0"/>
    <n v="0"/>
    <x v="0"/>
    <n v="1092.81"/>
  </r>
  <r>
    <x v="4722"/>
    <x v="4722"/>
    <s v="anchors"/>
    <n v="5.49"/>
    <n v="11"/>
    <n v="2"/>
    <n v="10.98"/>
    <s v="Fijaciones Norte SA"/>
    <n v="14"/>
    <n v="0.55000000000000004"/>
    <n v="2.2222222222222223E-2"/>
    <n v="495"/>
    <n v="0.97777777777777786"/>
    <n v="0"/>
    <n v="0"/>
    <x v="0"/>
    <n v="33.214500000000001"/>
  </r>
  <r>
    <x v="4723"/>
    <x v="4723"/>
    <s v="anchors"/>
    <n v="6.99"/>
    <n v="710"/>
    <n v="2"/>
    <n v="10.92"/>
    <s v="Fijaciones Norte SA"/>
    <n v="14"/>
    <n v="0.55000000000000004"/>
    <n v="2.2222222222222223E-2"/>
    <n v="31950"/>
    <n v="0.97777777777777786"/>
    <n v="0"/>
    <n v="0"/>
    <x v="0"/>
    <n v="2729.5949999999998"/>
  </r>
  <r>
    <x v="4724"/>
    <x v="4724"/>
    <s v="fasteners"/>
    <n v="3.49"/>
    <n v="1444"/>
    <n v="3"/>
    <n v="10.89"/>
    <s v="Tornillería Ibérica SL"/>
    <n v="10"/>
    <n v="0.5"/>
    <n v="3.3333333333333333E-2"/>
    <n v="43320"/>
    <n v="1.3333333333333333"/>
    <n v="0"/>
    <n v="0"/>
    <x v="0"/>
    <n v="2519.7800000000002"/>
  </r>
  <r>
    <x v="4725"/>
    <x v="4725"/>
    <s v="anchors"/>
    <n v="4.1900000000000004"/>
    <n v="569"/>
    <n v="3"/>
    <n v="10.89"/>
    <s v="Fijaciones Norte SA"/>
    <n v="14"/>
    <n v="0.55000000000000004"/>
    <n v="3.3333333333333333E-2"/>
    <n v="17070"/>
    <n v="1.4666666666666666"/>
    <n v="0"/>
    <n v="0"/>
    <x v="0"/>
    <n v="1311.2605000000001"/>
  </r>
  <r>
    <x v="4726"/>
    <x v="4726"/>
    <s v="fasteners"/>
    <n v="5.39"/>
    <n v="247"/>
    <n v="2"/>
    <n v="10.78"/>
    <s v="Tornillería Ibérica SL"/>
    <n v="10"/>
    <n v="0.5"/>
    <n v="2.2222222222222223E-2"/>
    <n v="11115"/>
    <n v="0.88888888888888895"/>
    <n v="0"/>
    <n v="0"/>
    <x v="0"/>
    <n v="665.66499999999996"/>
  </r>
  <r>
    <x v="4727"/>
    <x v="4727"/>
    <s v="fasteners"/>
    <n v="5.39"/>
    <n v="719"/>
    <n v="2"/>
    <n v="10.78"/>
    <s v="Tornillería Ibérica SL"/>
    <n v="10"/>
    <n v="0.5"/>
    <n v="2.2222222222222223E-2"/>
    <n v="32355"/>
    <n v="0.88888888888888895"/>
    <n v="0"/>
    <n v="0"/>
    <x v="0"/>
    <n v="1937.7049999999999"/>
  </r>
  <r>
    <x v="4728"/>
    <x v="4728"/>
    <s v="fasteners"/>
    <n v="1.89"/>
    <n v="1226"/>
    <n v="6"/>
    <n v="10.74"/>
    <s v="Tornillería Ibérica SL"/>
    <n v="10"/>
    <n v="0.5"/>
    <n v="6.6666666666666666E-2"/>
    <n v="18390"/>
    <n v="2.6666666666666665"/>
    <n v="0"/>
    <n v="0"/>
    <x v="0"/>
    <n v="1158.57"/>
  </r>
  <r>
    <x v="4729"/>
    <x v="4729"/>
    <s v="fasteners"/>
    <n v="1.89"/>
    <n v="1988"/>
    <n v="6"/>
    <n v="10.74"/>
    <s v="Tornillería Ibérica SL"/>
    <n v="10"/>
    <n v="0.5"/>
    <n v="6.6666666666666666E-2"/>
    <n v="29820"/>
    <n v="2.6666666666666665"/>
    <n v="0"/>
    <n v="0"/>
    <x v="0"/>
    <n v="1878.66"/>
  </r>
  <r>
    <x v="4730"/>
    <x v="4730"/>
    <s v="fasteners"/>
    <n v="2.29"/>
    <n v="9"/>
    <n v="5"/>
    <n v="10.73"/>
    <s v="Tornillería Ibérica SL"/>
    <n v="10"/>
    <n v="0.5"/>
    <n v="5.5555555555555552E-2"/>
    <n v="162"/>
    <n v="2.2222222222222223"/>
    <n v="0"/>
    <n v="0"/>
    <x v="2"/>
    <n v="10.305"/>
  </r>
  <r>
    <x v="4731"/>
    <x v="4731"/>
    <s v="fasteners"/>
    <n v="10"/>
    <n v="2063"/>
    <n v="1"/>
    <n v="10.6"/>
    <s v="Tornillería Ibérica SL"/>
    <n v="10"/>
    <n v="0.5"/>
    <n v="1.1111111111111112E-2"/>
    <n v="185670"/>
    <n v="0.44444444444444448"/>
    <n v="0"/>
    <n v="0"/>
    <x v="0"/>
    <n v="10315"/>
  </r>
  <r>
    <x v="4732"/>
    <x v="4732"/>
    <s v="fasteners"/>
    <n v="2.29"/>
    <n v="25"/>
    <n v="5"/>
    <n v="10.55"/>
    <s v="Tornillería Ibérica SL"/>
    <n v="10"/>
    <n v="0.5"/>
    <n v="5.5555555555555552E-2"/>
    <n v="450"/>
    <n v="2.2222222222222223"/>
    <n v="0"/>
    <n v="0"/>
    <x v="0"/>
    <n v="28.625"/>
  </r>
  <r>
    <x v="4733"/>
    <x v="4733"/>
    <s v="fasteners"/>
    <n v="3.59"/>
    <n v="1830"/>
    <n v="3"/>
    <n v="10.48"/>
    <s v="Tornillería Ibérica SL"/>
    <n v="10"/>
    <n v="0.5"/>
    <n v="3.3333333333333333E-2"/>
    <n v="54900"/>
    <n v="1.3333333333333333"/>
    <n v="0"/>
    <n v="0"/>
    <x v="0"/>
    <n v="3284.85"/>
  </r>
  <r>
    <x v="4734"/>
    <x v="4734"/>
    <s v="fasteners"/>
    <n v="3.69"/>
    <n v="1456"/>
    <n v="3"/>
    <n v="10.47"/>
    <s v="Tornillería Ibérica SL"/>
    <n v="10"/>
    <n v="0.5"/>
    <n v="3.3333333333333333E-2"/>
    <n v="43680"/>
    <n v="1.3333333333333333"/>
    <n v="0"/>
    <n v="0"/>
    <x v="0"/>
    <n v="2686.32"/>
  </r>
  <r>
    <x v="4735"/>
    <x v="4735"/>
    <s v="fasteners"/>
    <n v="10.4"/>
    <n v="61"/>
    <n v="1"/>
    <n v="10.4"/>
    <s v="Tornillería Ibérica SL"/>
    <n v="10"/>
    <n v="0.5"/>
    <n v="1.1111111111111112E-2"/>
    <n v="5490"/>
    <n v="0.44444444444444448"/>
    <n v="0"/>
    <n v="0"/>
    <x v="0"/>
    <n v="317.2"/>
  </r>
  <r>
    <x v="4736"/>
    <x v="4736"/>
    <s v="fasteners"/>
    <n v="1.99"/>
    <n v="1124"/>
    <n v="5"/>
    <n v="10.31"/>
    <s v="Tornillería Ibérica SL"/>
    <n v="10"/>
    <n v="0.5"/>
    <n v="5.5555555555555552E-2"/>
    <n v="20232"/>
    <n v="2.2222222222222223"/>
    <n v="0"/>
    <n v="0"/>
    <x v="0"/>
    <n v="1118.3800000000001"/>
  </r>
  <r>
    <x v="4737"/>
    <x v="4737"/>
    <s v="fasteners"/>
    <n v="9.6999999999999993"/>
    <n v="1929"/>
    <n v="1"/>
    <n v="10.28"/>
    <s v="Tornillería Ibérica SL"/>
    <n v="10"/>
    <n v="0.5"/>
    <n v="1.1111111111111112E-2"/>
    <n v="173610"/>
    <n v="0.44444444444444448"/>
    <n v="0"/>
    <n v="0"/>
    <x v="0"/>
    <n v="9355.65"/>
  </r>
  <r>
    <x v="4738"/>
    <x v="4738"/>
    <s v="fasteners"/>
    <n v="1.39"/>
    <n v="0"/>
    <n v="8"/>
    <n v="10.24"/>
    <s v="Tornillería Ibérica SL"/>
    <n v="10"/>
    <n v="0.5"/>
    <n v="8.8888888888888892E-2"/>
    <n v="0"/>
    <n v="3.5555555555555558"/>
    <n v="4"/>
    <n v="2.78"/>
    <x v="3"/>
    <n v="0"/>
  </r>
  <r>
    <x v="4739"/>
    <x v="4739"/>
    <s v="fasteners"/>
    <n v="9.6"/>
    <n v="1031"/>
    <n v="1"/>
    <n v="10.18"/>
    <s v="Tornillería Ibérica SL"/>
    <n v="10"/>
    <n v="0.5"/>
    <n v="1.1111111111111112E-2"/>
    <n v="92790"/>
    <n v="0.44444444444444448"/>
    <n v="0"/>
    <n v="0"/>
    <x v="0"/>
    <n v="4948.8"/>
  </r>
  <r>
    <x v="4740"/>
    <x v="4740"/>
    <s v="fasteners"/>
    <n v="11"/>
    <n v="1408"/>
    <n v="1"/>
    <n v="10.119999999999999"/>
    <s v="Tornillería Ibérica SL"/>
    <n v="10"/>
    <n v="0.5"/>
    <n v="1.1111111111111112E-2"/>
    <n v="126720"/>
    <n v="0.44444444444444448"/>
    <n v="0"/>
    <n v="0"/>
    <x v="0"/>
    <n v="7744"/>
  </r>
  <r>
    <x v="4741"/>
    <x v="4741"/>
    <s v="fasteners"/>
    <n v="1.89"/>
    <n v="63"/>
    <n v="6"/>
    <n v="10.119999999999999"/>
    <s v="Tornillería Ibérica SL"/>
    <n v="10"/>
    <n v="0.5"/>
    <n v="6.6666666666666666E-2"/>
    <n v="945"/>
    <n v="2.6666666666666665"/>
    <n v="0"/>
    <n v="0"/>
    <x v="0"/>
    <n v="59.534999999999997"/>
  </r>
  <r>
    <x v="4742"/>
    <x v="4742"/>
    <s v="fasteners"/>
    <n v="10.99"/>
    <n v="1809"/>
    <n v="1"/>
    <n v="10.11"/>
    <s v="Tornillería Ibérica SL"/>
    <n v="10"/>
    <n v="0.5"/>
    <n v="1.1111111111111112E-2"/>
    <n v="162810"/>
    <n v="0.44444444444444448"/>
    <n v="0"/>
    <n v="0"/>
    <x v="0"/>
    <n v="9940.4549999999999"/>
  </r>
  <r>
    <x v="4743"/>
    <x v="4743"/>
    <s v="anchors"/>
    <n v="3.29"/>
    <n v="1839"/>
    <n v="3"/>
    <n v="10.07"/>
    <s v="Fijaciones Norte SA"/>
    <n v="14"/>
    <n v="0.55000000000000004"/>
    <n v="3.3333333333333333E-2"/>
    <n v="55170"/>
    <n v="1.4666666666666666"/>
    <n v="0"/>
    <n v="0"/>
    <x v="0"/>
    <n v="3327.6705000000002"/>
  </r>
  <r>
    <x v="4744"/>
    <x v="4744"/>
    <s v="fasteners"/>
    <n v="3.2"/>
    <n v="334"/>
    <n v="4"/>
    <n v="10"/>
    <s v="Tornillería Ibérica SL"/>
    <n v="10"/>
    <n v="0.5"/>
    <n v="4.4444444444444446E-2"/>
    <n v="7515"/>
    <n v="1.7777777777777779"/>
    <n v="0"/>
    <n v="0"/>
    <x v="0"/>
    <n v="534.4"/>
  </r>
  <r>
    <x v="4745"/>
    <x v="4745"/>
    <s v="anchors"/>
    <n v="9.99"/>
    <n v="2138"/>
    <n v="1"/>
    <n v="9.99"/>
    <s v="Fijaciones Norte SA"/>
    <n v="14"/>
    <n v="0.55000000000000004"/>
    <n v="1.1111111111111112E-2"/>
    <n v="192420"/>
    <n v="0.48888888888888893"/>
    <n v="0"/>
    <n v="0"/>
    <x v="0"/>
    <n v="11747.241"/>
  </r>
  <r>
    <x v="4746"/>
    <x v="4746"/>
    <s v="fasteners"/>
    <n v="2.4900000000000002"/>
    <n v="270"/>
    <n v="4"/>
    <n v="9.9600000000000009"/>
    <s v="Tornillería Ibérica SL"/>
    <n v="10"/>
    <n v="0.5"/>
    <n v="4.4444444444444446E-2"/>
    <n v="6075"/>
    <n v="1.7777777777777779"/>
    <n v="0"/>
    <n v="0"/>
    <x v="0"/>
    <n v="336.15"/>
  </r>
  <r>
    <x v="4747"/>
    <x v="4747"/>
    <s v="fasteners"/>
    <n v="9.9600000000000009"/>
    <n v="589"/>
    <n v="1"/>
    <n v="9.9600000000000009"/>
    <s v="Tornillería Ibérica SL"/>
    <n v="10"/>
    <n v="0.5"/>
    <n v="1.1111111111111112E-2"/>
    <n v="53010"/>
    <n v="0.44444444444444448"/>
    <n v="0"/>
    <n v="0"/>
    <x v="0"/>
    <n v="2933.22"/>
  </r>
  <r>
    <x v="4748"/>
    <x v="4748"/>
    <s v="anchors"/>
    <n v="3.29"/>
    <n v="2107"/>
    <n v="3"/>
    <n v="9.8699999999999992"/>
    <s v="Fijaciones Norte SA"/>
    <n v="14"/>
    <n v="0.55000000000000004"/>
    <n v="3.3333333333333333E-2"/>
    <n v="63210"/>
    <n v="1.4666666666666666"/>
    <n v="0"/>
    <n v="0"/>
    <x v="0"/>
    <n v="3812.6165000000001"/>
  </r>
  <r>
    <x v="4749"/>
    <x v="4749"/>
    <s v="fasteners"/>
    <n v="9.1999999999999993"/>
    <n v="1608"/>
    <n v="1"/>
    <n v="9.75"/>
    <s v="Tornillería Ibérica SL"/>
    <n v="10"/>
    <n v="0.5"/>
    <n v="1.1111111111111112E-2"/>
    <n v="144720"/>
    <n v="0.44444444444444448"/>
    <n v="0"/>
    <n v="0"/>
    <x v="0"/>
    <n v="7396.8"/>
  </r>
  <r>
    <x v="4750"/>
    <x v="4750"/>
    <s v="anchors"/>
    <n v="2.39"/>
    <n v="1186"/>
    <n v="4"/>
    <n v="9.6999999999999993"/>
    <s v="Fijaciones Norte SA"/>
    <n v="14"/>
    <n v="0.55000000000000004"/>
    <n v="4.4444444444444446E-2"/>
    <n v="26685"/>
    <n v="1.9555555555555557"/>
    <n v="0"/>
    <n v="0"/>
    <x v="0"/>
    <n v="1558.9970000000001"/>
  </r>
  <r>
    <x v="4751"/>
    <x v="4751"/>
    <s v="fasteners"/>
    <n v="1.89"/>
    <n v="10"/>
    <n v="5"/>
    <n v="9.67"/>
    <s v="Tornillería Ibérica SL"/>
    <n v="10"/>
    <n v="0.5"/>
    <n v="5.5555555555555552E-2"/>
    <n v="180"/>
    <n v="2.2222222222222223"/>
    <n v="0"/>
    <n v="0"/>
    <x v="2"/>
    <n v="9.4499999999999993"/>
  </r>
  <r>
    <x v="4752"/>
    <x v="4752"/>
    <s v="anchors"/>
    <n v="4.6900000000000004"/>
    <n v="946"/>
    <n v="2"/>
    <n v="9.66"/>
    <s v="Fijaciones Norte SA"/>
    <n v="14"/>
    <n v="0.55000000000000004"/>
    <n v="2.2222222222222223E-2"/>
    <n v="42570"/>
    <n v="0.97777777777777786"/>
    <n v="0"/>
    <n v="0"/>
    <x v="0"/>
    <n v="2440.2069999999999"/>
  </r>
  <r>
    <x v="4753"/>
    <x v="4753"/>
    <s v="fasteners"/>
    <n v="5.29"/>
    <n v="1447"/>
    <n v="2"/>
    <n v="9.6"/>
    <s v="Tornillería Ibérica SL"/>
    <n v="10"/>
    <n v="0.5"/>
    <n v="2.2222222222222223E-2"/>
    <n v="65115"/>
    <n v="0.88888888888888895"/>
    <n v="0"/>
    <n v="0"/>
    <x v="0"/>
    <n v="3827.3150000000001"/>
  </r>
  <r>
    <x v="4754"/>
    <x v="4754"/>
    <s v="fasteners"/>
    <n v="3.2"/>
    <n v="545"/>
    <n v="3"/>
    <n v="9.6"/>
    <s v="Tornillería Ibérica SL"/>
    <n v="10"/>
    <n v="0.5"/>
    <n v="3.3333333333333333E-2"/>
    <n v="16350"/>
    <n v="1.3333333333333333"/>
    <n v="0"/>
    <n v="0"/>
    <x v="0"/>
    <n v="872"/>
  </r>
  <r>
    <x v="4755"/>
    <x v="4755"/>
    <s v="fasteners"/>
    <n v="1.49"/>
    <n v="909"/>
    <n v="7"/>
    <n v="9.59"/>
    <s v="Tornillería Ibérica SL"/>
    <n v="10"/>
    <n v="0.5"/>
    <n v="7.7777777777777779E-2"/>
    <n v="11687.142857142857"/>
    <n v="3.1111111111111112"/>
    <n v="0"/>
    <n v="0"/>
    <x v="0"/>
    <n v="677.20500000000004"/>
  </r>
  <r>
    <x v="4756"/>
    <x v="4756"/>
    <s v="fasteners"/>
    <n v="1.89"/>
    <n v="1099"/>
    <n v="5"/>
    <n v="9.56"/>
    <s v="Tornillería Ibérica SL"/>
    <n v="10"/>
    <n v="0.5"/>
    <n v="5.5555555555555552E-2"/>
    <n v="19782"/>
    <n v="2.2222222222222223"/>
    <n v="0"/>
    <n v="0"/>
    <x v="0"/>
    <n v="1038.5550000000001"/>
  </r>
  <r>
    <x v="4757"/>
    <x v="4757"/>
    <s v="fasteners"/>
    <n v="1.99"/>
    <n v="1595"/>
    <n v="5"/>
    <n v="9.4700000000000006"/>
    <s v="Tornillería Ibérica SL"/>
    <n v="10"/>
    <n v="0.5"/>
    <n v="5.5555555555555552E-2"/>
    <n v="28710"/>
    <n v="2.2222222222222223"/>
    <n v="0"/>
    <n v="0"/>
    <x v="0"/>
    <n v="1587.0250000000001"/>
  </r>
  <r>
    <x v="4758"/>
    <x v="4758"/>
    <s v="fasteners"/>
    <n v="4.7"/>
    <n v="1424"/>
    <n v="2"/>
    <n v="9.4"/>
    <s v="Tornillería Ibérica SL"/>
    <n v="10"/>
    <n v="0.5"/>
    <n v="2.2222222222222223E-2"/>
    <n v="64080"/>
    <n v="0.88888888888888895"/>
    <n v="0"/>
    <n v="0"/>
    <x v="0"/>
    <n v="3346.4"/>
  </r>
  <r>
    <x v="4759"/>
    <x v="4759"/>
    <s v="fasteners"/>
    <n v="3.39"/>
    <n v="1495"/>
    <n v="3"/>
    <n v="9.36"/>
    <s v="Tornillería Ibérica SL"/>
    <n v="10"/>
    <n v="0.5"/>
    <n v="3.3333333333333333E-2"/>
    <n v="44850"/>
    <n v="1.3333333333333333"/>
    <n v="0"/>
    <n v="0"/>
    <x v="0"/>
    <n v="2534.0250000000001"/>
  </r>
  <r>
    <x v="4760"/>
    <x v="4760"/>
    <s v="fasteners"/>
    <n v="8.7899999999999991"/>
    <n v="1109"/>
    <n v="1"/>
    <n v="9.32"/>
    <s v="Tornillería Ibérica SL"/>
    <n v="10"/>
    <n v="0.5"/>
    <n v="1.1111111111111112E-2"/>
    <n v="99810"/>
    <n v="0.44444444444444448"/>
    <n v="0"/>
    <n v="0"/>
    <x v="0"/>
    <n v="4874.0550000000003"/>
  </r>
  <r>
    <x v="4761"/>
    <x v="4761"/>
    <s v="fasteners"/>
    <n v="1.99"/>
    <n v="1502"/>
    <n v="5"/>
    <n v="9.31"/>
    <s v="Tornillería Ibérica SL"/>
    <n v="10"/>
    <n v="0.5"/>
    <n v="5.5555555555555552E-2"/>
    <n v="27036"/>
    <n v="2.2222222222222223"/>
    <n v="0"/>
    <n v="0"/>
    <x v="0"/>
    <n v="1494.49"/>
  </r>
  <r>
    <x v="4762"/>
    <x v="4762"/>
    <s v="fasteners"/>
    <n v="2.29"/>
    <n v="798"/>
    <n v="4"/>
    <n v="9.3000000000000007"/>
    <s v="Tornillería Ibérica SL"/>
    <n v="10"/>
    <n v="0.5"/>
    <n v="4.4444444444444446E-2"/>
    <n v="17955"/>
    <n v="1.7777777777777779"/>
    <n v="0"/>
    <n v="0"/>
    <x v="0"/>
    <n v="913.71"/>
  </r>
  <r>
    <x v="4763"/>
    <x v="4763"/>
    <s v="fasteners"/>
    <n v="4.6900000000000004"/>
    <n v="881"/>
    <n v="2"/>
    <n v="9.2799999999999994"/>
    <s v="Tornillería Ibérica SL"/>
    <n v="10"/>
    <n v="0.5"/>
    <n v="2.2222222222222223E-2"/>
    <n v="39645"/>
    <n v="0.88888888888888895"/>
    <n v="0"/>
    <n v="0"/>
    <x v="0"/>
    <n v="2065.9450000000002"/>
  </r>
  <r>
    <x v="4764"/>
    <x v="4764"/>
    <s v="anchors"/>
    <n v="2.79"/>
    <n v="2138"/>
    <n v="4"/>
    <n v="9.24"/>
    <s v="Fijaciones Norte SA"/>
    <n v="14"/>
    <n v="0.55000000000000004"/>
    <n v="4.4444444444444446E-2"/>
    <n v="48105"/>
    <n v="1.9555555555555557"/>
    <n v="0"/>
    <n v="0"/>
    <x v="0"/>
    <n v="3280.761"/>
  </r>
  <r>
    <x v="4765"/>
    <x v="4765"/>
    <s v="fasteners"/>
    <n v="1.39"/>
    <n v="1552"/>
    <n v="8"/>
    <n v="9.16"/>
    <s v="Tornillería Ibérica SL"/>
    <n v="10"/>
    <n v="0.5"/>
    <n v="8.8888888888888892E-2"/>
    <n v="17460"/>
    <n v="3.5555555555555558"/>
    <n v="0"/>
    <n v="0"/>
    <x v="0"/>
    <n v="1078.6400000000001"/>
  </r>
  <r>
    <x v="4766"/>
    <x v="4766"/>
    <s v="fasteners"/>
    <n v="2.29"/>
    <n v="530"/>
    <n v="4"/>
    <n v="9.1199999999999992"/>
    <s v="Tornillería Ibérica SL"/>
    <n v="10"/>
    <n v="0.5"/>
    <n v="4.4444444444444446E-2"/>
    <n v="11925"/>
    <n v="1.7777777777777779"/>
    <n v="0"/>
    <n v="0"/>
    <x v="0"/>
    <n v="606.85"/>
  </r>
  <r>
    <x v="4767"/>
    <x v="4767"/>
    <s v="fasteners"/>
    <n v="1.59"/>
    <n v="128"/>
    <n v="6"/>
    <n v="9.02"/>
    <s v="Tornillería Ibérica SL"/>
    <n v="10"/>
    <n v="0.5"/>
    <n v="6.6666666666666666E-2"/>
    <n v="1920"/>
    <n v="2.6666666666666665"/>
    <n v="0"/>
    <n v="0"/>
    <x v="0"/>
    <n v="101.76"/>
  </r>
  <r>
    <x v="4768"/>
    <x v="4768"/>
    <s v="fasteners"/>
    <n v="8.99"/>
    <n v="1052"/>
    <n v="1"/>
    <n v="8.99"/>
    <s v="Tornillería Ibérica SL"/>
    <n v="10"/>
    <n v="0.5"/>
    <n v="1.1111111111111112E-2"/>
    <n v="94680"/>
    <n v="0.44444444444444448"/>
    <n v="0"/>
    <n v="0"/>
    <x v="0"/>
    <n v="4728.74"/>
  </r>
  <r>
    <x v="4769"/>
    <x v="4769"/>
    <s v="fasteners"/>
    <n v="4.49"/>
    <n v="1742"/>
    <n v="2"/>
    <n v="8.98"/>
    <s v="Tornillería Ibérica SL"/>
    <n v="10"/>
    <n v="0.5"/>
    <n v="2.2222222222222223E-2"/>
    <n v="78390"/>
    <n v="0.88888888888888895"/>
    <n v="0"/>
    <n v="0"/>
    <x v="0"/>
    <n v="3910.79"/>
  </r>
  <r>
    <x v="4770"/>
    <x v="4770"/>
    <s v="fasteners"/>
    <n v="8.89"/>
    <n v="0"/>
    <n v="1"/>
    <n v="8.89"/>
    <s v="Tornillería Ibérica SL"/>
    <n v="10"/>
    <n v="0.5"/>
    <n v="1.1111111111111112E-2"/>
    <n v="0"/>
    <n v="0.44444444444444448"/>
    <n v="1"/>
    <n v="4.4450000000000003"/>
    <x v="3"/>
    <n v="0"/>
  </r>
  <r>
    <x v="4771"/>
    <x v="4771"/>
    <s v="anchors"/>
    <n v="1.59"/>
    <n v="541"/>
    <n v="6"/>
    <n v="8.89"/>
    <s v="Fijaciones Norte SA"/>
    <n v="14"/>
    <n v="0.55000000000000004"/>
    <n v="6.6666666666666666E-2"/>
    <n v="8115"/>
    <n v="2.9333333333333331"/>
    <n v="0"/>
    <n v="0"/>
    <x v="0"/>
    <n v="473.10449999999997"/>
  </r>
  <r>
    <x v="4772"/>
    <x v="4772"/>
    <s v="anchors"/>
    <n v="4.29"/>
    <n v="833"/>
    <n v="2"/>
    <n v="8.84"/>
    <s v="Fijaciones Norte SA"/>
    <n v="14"/>
    <n v="0.55000000000000004"/>
    <n v="2.2222222222222223E-2"/>
    <n v="37485"/>
    <n v="0.97777777777777786"/>
    <n v="0"/>
    <n v="0"/>
    <x v="0"/>
    <n v="1965.4635000000001"/>
  </r>
  <r>
    <x v="4773"/>
    <x v="4773"/>
    <s v="fasteners"/>
    <n v="4.3899999999999997"/>
    <n v="1201"/>
    <n v="2"/>
    <n v="8.7799999999999994"/>
    <s v="Tornillería Ibérica SL"/>
    <n v="10"/>
    <n v="0.5"/>
    <n v="2.2222222222222223E-2"/>
    <n v="54045"/>
    <n v="0.88888888888888895"/>
    <n v="0"/>
    <n v="0"/>
    <x v="0"/>
    <n v="2636.1950000000002"/>
  </r>
  <r>
    <x v="4774"/>
    <x v="4774"/>
    <s v="fasteners"/>
    <n v="4.37"/>
    <n v="352"/>
    <n v="2"/>
    <n v="8.74"/>
    <s v="Tornillería Ibérica SL"/>
    <n v="10"/>
    <n v="0.5"/>
    <n v="2.2222222222222223E-2"/>
    <n v="15840"/>
    <n v="0.88888888888888895"/>
    <n v="0"/>
    <n v="0"/>
    <x v="0"/>
    <n v="769.12"/>
  </r>
  <r>
    <x v="4775"/>
    <x v="4775"/>
    <s v="fasteners"/>
    <n v="1.89"/>
    <n v="1891"/>
    <n v="5"/>
    <n v="8.6999999999999993"/>
    <s v="Tornillería Ibérica SL"/>
    <n v="10"/>
    <n v="0.5"/>
    <n v="5.5555555555555552E-2"/>
    <n v="34038"/>
    <n v="2.2222222222222223"/>
    <n v="0"/>
    <n v="0"/>
    <x v="0"/>
    <n v="1786.9949999999999"/>
  </r>
  <r>
    <x v="4776"/>
    <x v="4776"/>
    <s v="fasteners"/>
    <n v="1.79"/>
    <n v="24"/>
    <n v="6"/>
    <n v="8.58"/>
    <s v="Tornillería Ibérica SL"/>
    <n v="10"/>
    <n v="0.5"/>
    <n v="6.6666666666666666E-2"/>
    <n v="360"/>
    <n v="2.6666666666666665"/>
    <n v="0"/>
    <n v="0"/>
    <x v="0"/>
    <n v="21.48"/>
  </r>
  <r>
    <x v="4777"/>
    <x v="4777"/>
    <s v="anchors"/>
    <n v="8.49"/>
    <n v="2177"/>
    <n v="1"/>
    <n v="8.49"/>
    <s v="Fijaciones Norte SA"/>
    <n v="14"/>
    <n v="0.55000000000000004"/>
    <n v="1.1111111111111112E-2"/>
    <n v="195930"/>
    <n v="0.48888888888888893"/>
    <n v="0"/>
    <n v="0"/>
    <x v="0"/>
    <n v="10165.5015"/>
  </r>
  <r>
    <x v="4778"/>
    <x v="4778"/>
    <s v="fasteners"/>
    <n v="2.99"/>
    <n v="1715"/>
    <n v="3"/>
    <n v="8.49"/>
    <s v="Tornillería Ibérica SL"/>
    <n v="10"/>
    <n v="0.5"/>
    <n v="3.3333333333333333E-2"/>
    <n v="51450"/>
    <n v="1.3333333333333333"/>
    <n v="0"/>
    <n v="0"/>
    <x v="0"/>
    <n v="2563.9250000000002"/>
  </r>
  <r>
    <x v="4779"/>
    <x v="4779"/>
    <s v="fasteners"/>
    <n v="1.39"/>
    <n v="195"/>
    <n v="6"/>
    <n v="8.4700000000000006"/>
    <s v="Tornillería Ibérica SL"/>
    <n v="10"/>
    <n v="0.5"/>
    <n v="6.6666666666666666E-2"/>
    <n v="2925"/>
    <n v="2.6666666666666665"/>
    <n v="0"/>
    <n v="0"/>
    <x v="0"/>
    <n v="135.52500000000001"/>
  </r>
  <r>
    <x v="4780"/>
    <x v="4780"/>
    <s v="fasteners"/>
    <n v="4.09"/>
    <n v="1150"/>
    <n v="2"/>
    <n v="8.43"/>
    <s v="Tornillería Ibérica SL"/>
    <n v="10"/>
    <n v="0.5"/>
    <n v="2.2222222222222223E-2"/>
    <n v="51750"/>
    <n v="0.88888888888888895"/>
    <n v="0"/>
    <n v="0"/>
    <x v="0"/>
    <n v="2351.75"/>
  </r>
  <r>
    <x v="4781"/>
    <x v="4781"/>
    <s v="fasteners"/>
    <n v="4.79"/>
    <n v="1806"/>
    <n v="2"/>
    <n v="8.3800000000000008"/>
    <s v="Tornillería Ibérica SL"/>
    <n v="10"/>
    <n v="0.5"/>
    <n v="2.2222222222222223E-2"/>
    <n v="81270"/>
    <n v="0.88888888888888895"/>
    <n v="0"/>
    <n v="0"/>
    <x v="0"/>
    <n v="4325.37"/>
  </r>
  <r>
    <x v="4782"/>
    <x v="4782"/>
    <s v="anchors"/>
    <n v="7.89"/>
    <n v="1981"/>
    <n v="1"/>
    <n v="8.36"/>
    <s v="Fijaciones Norte SA"/>
    <n v="14"/>
    <n v="0.55000000000000004"/>
    <n v="1.1111111111111112E-2"/>
    <n v="178290"/>
    <n v="0.48888888888888893"/>
    <n v="0"/>
    <n v="0"/>
    <x v="0"/>
    <n v="8596.5494999999992"/>
  </r>
  <r>
    <x v="4783"/>
    <x v="4783"/>
    <s v="anchors"/>
    <n v="5.09"/>
    <n v="946"/>
    <n v="2"/>
    <n v="8.31"/>
    <s v="Fijaciones Norte SA"/>
    <n v="14"/>
    <n v="0.55000000000000004"/>
    <n v="2.2222222222222223E-2"/>
    <n v="42570"/>
    <n v="0.97777777777777786"/>
    <n v="0"/>
    <n v="0"/>
    <x v="0"/>
    <n v="2648.3270000000002"/>
  </r>
  <r>
    <x v="4784"/>
    <x v="4784"/>
    <s v="fasteners"/>
    <n v="8.2899999999999991"/>
    <n v="0"/>
    <n v="1"/>
    <n v="8.2899999999999991"/>
    <s v="Tornillería Ibérica SL"/>
    <n v="10"/>
    <n v="0.5"/>
    <n v="1.1111111111111112E-2"/>
    <n v="0"/>
    <n v="0.44444444444444448"/>
    <n v="1"/>
    <n v="4.1449999999999996"/>
    <x v="3"/>
    <n v="0"/>
  </r>
  <r>
    <x v="4785"/>
    <x v="4785"/>
    <s v="fasteners"/>
    <n v="4.09"/>
    <n v="1095"/>
    <n v="2"/>
    <n v="8.18"/>
    <s v="Tornillería Ibérica SL"/>
    <n v="10"/>
    <n v="0.5"/>
    <n v="2.2222222222222223E-2"/>
    <n v="49275"/>
    <n v="0.88888888888888895"/>
    <n v="0"/>
    <n v="0"/>
    <x v="0"/>
    <n v="2239.2750000000001"/>
  </r>
  <r>
    <x v="4786"/>
    <x v="4786"/>
    <s v="fasteners"/>
    <n v="8.1"/>
    <n v="1946"/>
    <n v="1"/>
    <n v="8.1"/>
    <s v="Tornillería Ibérica SL"/>
    <n v="10"/>
    <n v="0.5"/>
    <n v="1.1111111111111112E-2"/>
    <n v="175140"/>
    <n v="0.44444444444444448"/>
    <n v="0"/>
    <n v="0"/>
    <x v="0"/>
    <n v="7881.3"/>
  </r>
  <r>
    <x v="4787"/>
    <x v="4787"/>
    <s v="fasteners"/>
    <n v="1.99"/>
    <n v="800"/>
    <n v="4"/>
    <n v="8.08"/>
    <s v="Tornillería Ibérica SL"/>
    <n v="10"/>
    <n v="0.5"/>
    <n v="4.4444444444444446E-2"/>
    <n v="18000"/>
    <n v="1.7777777777777779"/>
    <n v="0"/>
    <n v="0"/>
    <x v="0"/>
    <n v="796"/>
  </r>
  <r>
    <x v="4788"/>
    <x v="4788"/>
    <s v="fasteners"/>
    <n v="1.39"/>
    <n v="1248"/>
    <n v="6"/>
    <n v="8.01"/>
    <s v="Tornillería Ibérica SL"/>
    <n v="10"/>
    <n v="0.5"/>
    <n v="6.6666666666666666E-2"/>
    <n v="18720"/>
    <n v="2.6666666666666665"/>
    <n v="0"/>
    <n v="0"/>
    <x v="0"/>
    <n v="867.36"/>
  </r>
  <r>
    <x v="4789"/>
    <x v="4789"/>
    <s v="anchors"/>
    <n v="3.19"/>
    <n v="1791"/>
    <n v="3"/>
    <n v="7.92"/>
    <s v="Fijaciones Norte SA"/>
    <n v="14"/>
    <n v="0.55000000000000004"/>
    <n v="3.3333333333333333E-2"/>
    <n v="53730"/>
    <n v="1.4666666666666666"/>
    <n v="0"/>
    <n v="0"/>
    <x v="0"/>
    <n v="3142.3094999999998"/>
  </r>
  <r>
    <x v="4790"/>
    <x v="4790"/>
    <s v="fasteners"/>
    <n v="1.39"/>
    <n v="69"/>
    <n v="6"/>
    <n v="7.9"/>
    <s v="Tornillería Ibérica SL"/>
    <n v="10"/>
    <n v="0.5"/>
    <n v="6.6666666666666666E-2"/>
    <n v="1035"/>
    <n v="2.6666666666666665"/>
    <n v="0"/>
    <n v="0"/>
    <x v="0"/>
    <n v="47.954999999999998"/>
  </r>
  <r>
    <x v="4791"/>
    <x v="4791"/>
    <s v="fasteners"/>
    <n v="3.89"/>
    <n v="2107"/>
    <n v="2"/>
    <n v="7.78"/>
    <s v="Tornillería Ibérica SL"/>
    <n v="10"/>
    <n v="0.5"/>
    <n v="2.2222222222222223E-2"/>
    <n v="94815"/>
    <n v="0.88888888888888895"/>
    <n v="0"/>
    <n v="0"/>
    <x v="0"/>
    <n v="4098.1149999999998"/>
  </r>
  <r>
    <x v="4792"/>
    <x v="4792"/>
    <s v="fasteners"/>
    <n v="7.68"/>
    <n v="0"/>
    <n v="1"/>
    <n v="7.68"/>
    <s v="Tornillería Ibérica SL"/>
    <n v="10"/>
    <n v="0.5"/>
    <n v="1.1111111111111112E-2"/>
    <n v="0"/>
    <n v="0.44444444444444448"/>
    <n v="1"/>
    <n v="3.84"/>
    <x v="3"/>
    <n v="0"/>
  </r>
  <r>
    <x v="4793"/>
    <x v="4793"/>
    <s v="fasteners"/>
    <n v="3.2"/>
    <n v="644"/>
    <n v="3"/>
    <n v="7.68"/>
    <s v="Tornillería Ibérica SL"/>
    <n v="10"/>
    <n v="0.5"/>
    <n v="3.3333333333333333E-2"/>
    <n v="19320"/>
    <n v="1.3333333333333333"/>
    <n v="0"/>
    <n v="0"/>
    <x v="0"/>
    <n v="1030.4000000000001"/>
  </r>
  <r>
    <x v="4794"/>
    <x v="4794"/>
    <s v="fasteners"/>
    <n v="2.69"/>
    <n v="4"/>
    <n v="3"/>
    <n v="7.63"/>
    <s v="Tornillería Ibérica SL"/>
    <n v="10"/>
    <n v="0.5"/>
    <n v="3.3333333333333333E-2"/>
    <n v="120"/>
    <n v="1.3333333333333333"/>
    <n v="0"/>
    <n v="0"/>
    <x v="2"/>
    <n v="5.38"/>
  </r>
  <r>
    <x v="4795"/>
    <x v="4795"/>
    <s v="fasteners"/>
    <n v="0.99"/>
    <n v="1215"/>
    <n v="8"/>
    <n v="7.6"/>
    <s v="Tornillería Ibérica SL"/>
    <n v="10"/>
    <n v="0.5"/>
    <n v="8.8888888888888892E-2"/>
    <n v="13668.75"/>
    <n v="3.5555555555555558"/>
    <n v="0"/>
    <n v="0"/>
    <x v="0"/>
    <n v="601.42499999999995"/>
  </r>
  <r>
    <x v="4796"/>
    <x v="4796"/>
    <s v="fasteners"/>
    <n v="7.59"/>
    <n v="657"/>
    <n v="1"/>
    <n v="7.59"/>
    <s v="Tornillería Ibérica SL"/>
    <n v="10"/>
    <n v="0.5"/>
    <n v="1.1111111111111112E-2"/>
    <n v="59130"/>
    <n v="0.44444444444444448"/>
    <n v="0"/>
    <n v="0"/>
    <x v="0"/>
    <n v="2493.3150000000001"/>
  </r>
  <r>
    <x v="4797"/>
    <x v="4797"/>
    <s v="fasteners"/>
    <n v="7.59"/>
    <n v="1702"/>
    <n v="1"/>
    <n v="7.59"/>
    <s v="Tornillería Ibérica SL"/>
    <n v="10"/>
    <n v="0.5"/>
    <n v="1.1111111111111112E-2"/>
    <n v="153180"/>
    <n v="0.44444444444444448"/>
    <n v="0"/>
    <n v="0"/>
    <x v="0"/>
    <n v="6459.09"/>
  </r>
  <r>
    <x v="4798"/>
    <x v="4798"/>
    <s v="fasteners"/>
    <n v="1.89"/>
    <n v="983"/>
    <n v="4"/>
    <n v="7.56"/>
    <s v="Tornillería Ibérica SL"/>
    <n v="10"/>
    <n v="0.5"/>
    <n v="4.4444444444444446E-2"/>
    <n v="22117.5"/>
    <n v="1.7777777777777779"/>
    <n v="0"/>
    <n v="0"/>
    <x v="0"/>
    <n v="928.93499999999995"/>
  </r>
  <r>
    <x v="4799"/>
    <x v="4799"/>
    <s v="fasteners"/>
    <n v="1.89"/>
    <n v="479"/>
    <n v="4"/>
    <n v="7.52"/>
    <s v="Tornillería Ibérica SL"/>
    <n v="10"/>
    <n v="0.5"/>
    <n v="4.4444444444444446E-2"/>
    <n v="10777.5"/>
    <n v="1.7777777777777779"/>
    <n v="0"/>
    <n v="0"/>
    <x v="0"/>
    <n v="452.65499999999997"/>
  </r>
  <r>
    <x v="4800"/>
    <x v="4800"/>
    <s v="fasteners"/>
    <n v="4.09"/>
    <n v="270"/>
    <n v="2"/>
    <n v="7.52"/>
    <s v="Tornillería Ibérica SL"/>
    <n v="10"/>
    <n v="0.5"/>
    <n v="2.2222222222222223E-2"/>
    <n v="12150"/>
    <n v="0.88888888888888895"/>
    <n v="0"/>
    <n v="0"/>
    <x v="0"/>
    <n v="552.15"/>
  </r>
  <r>
    <x v="4801"/>
    <x v="4801"/>
    <s v="fasteners"/>
    <n v="7.05"/>
    <n v="1309"/>
    <n v="1"/>
    <n v="7.47"/>
    <s v="Tornillería Ibérica SL"/>
    <n v="10"/>
    <n v="0.5"/>
    <n v="1.1111111111111112E-2"/>
    <n v="117810"/>
    <n v="0.44444444444444448"/>
    <n v="0"/>
    <n v="0"/>
    <x v="0"/>
    <n v="4614.2250000000004"/>
  </r>
  <r>
    <x v="4802"/>
    <x v="4802"/>
    <s v="fasteners"/>
    <n v="7"/>
    <n v="2135"/>
    <n v="1"/>
    <n v="7.42"/>
    <s v="Tornillería Ibérica SL"/>
    <n v="10"/>
    <n v="0.5"/>
    <n v="1.1111111111111112E-2"/>
    <n v="192150"/>
    <n v="0.44444444444444448"/>
    <n v="0"/>
    <n v="0"/>
    <x v="0"/>
    <n v="7472.5"/>
  </r>
  <r>
    <x v="4803"/>
    <x v="4803"/>
    <s v="fasteners"/>
    <n v="7"/>
    <n v="17"/>
    <n v="1"/>
    <n v="7.42"/>
    <s v="Tornillería Ibérica SL"/>
    <n v="10"/>
    <n v="0.5"/>
    <n v="1.1111111111111112E-2"/>
    <n v="1530"/>
    <n v="0.44444444444444448"/>
    <n v="0"/>
    <n v="0"/>
    <x v="0"/>
    <n v="59.5"/>
  </r>
  <r>
    <x v="4804"/>
    <x v="4804"/>
    <s v="fasteners"/>
    <n v="6.93"/>
    <n v="374"/>
    <n v="1"/>
    <n v="7.35"/>
    <s v="Tornillería Ibérica SL"/>
    <n v="10"/>
    <n v="0.5"/>
    <n v="1.1111111111111112E-2"/>
    <n v="33660"/>
    <n v="0.44444444444444448"/>
    <n v="0"/>
    <n v="0"/>
    <x v="0"/>
    <n v="1295.9100000000001"/>
  </r>
  <r>
    <x v="4805"/>
    <x v="4805"/>
    <s v="fasteners"/>
    <n v="7.3"/>
    <n v="902"/>
    <n v="1"/>
    <n v="7.3"/>
    <s v="Tornillería Ibérica SL"/>
    <n v="10"/>
    <n v="0.5"/>
    <n v="1.1111111111111112E-2"/>
    <n v="81180"/>
    <n v="0.44444444444444448"/>
    <n v="0"/>
    <n v="0"/>
    <x v="0"/>
    <n v="3292.3"/>
  </r>
  <r>
    <x v="4806"/>
    <x v="4806"/>
    <s v="fasteners"/>
    <n v="7.29"/>
    <n v="1901"/>
    <n v="1"/>
    <n v="7.29"/>
    <s v="Tornillería Ibérica SL"/>
    <n v="10"/>
    <n v="0.5"/>
    <n v="1.1111111111111112E-2"/>
    <n v="171090"/>
    <n v="0.44444444444444448"/>
    <n v="0"/>
    <n v="0"/>
    <x v="0"/>
    <n v="6929.1450000000004"/>
  </r>
  <r>
    <x v="4807"/>
    <x v="4807"/>
    <s v="fasteners"/>
    <n v="3.5"/>
    <n v="1840"/>
    <n v="2"/>
    <n v="7.21"/>
    <s v="Tornillería Ibérica SL"/>
    <n v="10"/>
    <n v="0.5"/>
    <n v="2.2222222222222223E-2"/>
    <n v="82800"/>
    <n v="0.88888888888888895"/>
    <n v="0"/>
    <n v="0"/>
    <x v="0"/>
    <n v="3220"/>
  </r>
  <r>
    <x v="4808"/>
    <x v="4808"/>
    <s v="fasteners"/>
    <n v="7.19"/>
    <n v="1746"/>
    <n v="1"/>
    <n v="7.19"/>
    <s v="Tornillería Ibérica SL"/>
    <n v="10"/>
    <n v="0.5"/>
    <n v="1.1111111111111112E-2"/>
    <n v="157140"/>
    <n v="0.44444444444444448"/>
    <n v="0"/>
    <n v="0"/>
    <x v="0"/>
    <n v="6276.87"/>
  </r>
  <r>
    <x v="4809"/>
    <x v="4809"/>
    <s v="fasteners"/>
    <n v="3.59"/>
    <n v="213"/>
    <n v="2"/>
    <n v="7.18"/>
    <s v="Tornillería Ibérica SL"/>
    <n v="10"/>
    <n v="0.5"/>
    <n v="2.2222222222222223E-2"/>
    <n v="9585"/>
    <n v="0.88888888888888895"/>
    <n v="0"/>
    <n v="0"/>
    <x v="0"/>
    <n v="382.33499999999998"/>
  </r>
  <r>
    <x v="4810"/>
    <x v="4810"/>
    <s v="fasteners"/>
    <n v="3.54"/>
    <n v="92"/>
    <n v="2"/>
    <n v="7.08"/>
    <s v="Tornillería Ibérica SL"/>
    <n v="10"/>
    <n v="0.5"/>
    <n v="2.2222222222222223E-2"/>
    <n v="4140"/>
    <n v="0.88888888888888895"/>
    <n v="0"/>
    <n v="0"/>
    <x v="0"/>
    <n v="162.84"/>
  </r>
  <r>
    <x v="4811"/>
    <x v="4811"/>
    <s v="fasteners"/>
    <n v="2.29"/>
    <n v="1226"/>
    <n v="3"/>
    <n v="7.01"/>
    <s v="Tornillería Ibérica SL"/>
    <n v="10"/>
    <n v="0.5"/>
    <n v="3.3333333333333333E-2"/>
    <n v="36780"/>
    <n v="1.3333333333333333"/>
    <n v="0"/>
    <n v="0"/>
    <x v="0"/>
    <n v="1403.77"/>
  </r>
  <r>
    <x v="4812"/>
    <x v="4812"/>
    <s v="fasteners"/>
    <n v="7"/>
    <n v="25"/>
    <n v="1"/>
    <n v="7"/>
    <s v="Tornillería Ibérica SL"/>
    <n v="10"/>
    <n v="0.5"/>
    <n v="1.1111111111111112E-2"/>
    <n v="2250"/>
    <n v="0.44444444444444448"/>
    <n v="0"/>
    <n v="0"/>
    <x v="0"/>
    <n v="87.5"/>
  </r>
  <r>
    <x v="4813"/>
    <x v="4813"/>
    <s v="fasteners"/>
    <n v="3.5"/>
    <n v="146"/>
    <n v="2"/>
    <n v="7"/>
    <s v="Tornillería Ibérica SL"/>
    <n v="10"/>
    <n v="0.5"/>
    <n v="2.2222222222222223E-2"/>
    <n v="6570"/>
    <n v="0.88888888888888895"/>
    <n v="0"/>
    <n v="0"/>
    <x v="0"/>
    <n v="255.5"/>
  </r>
  <r>
    <x v="4814"/>
    <x v="4814"/>
    <s v="fasteners"/>
    <n v="3.5"/>
    <n v="2023"/>
    <n v="2"/>
    <n v="7"/>
    <s v="Tornillería Ibérica SL"/>
    <n v="10"/>
    <n v="0.5"/>
    <n v="2.2222222222222223E-2"/>
    <n v="91035"/>
    <n v="0.88888888888888895"/>
    <n v="0"/>
    <n v="0"/>
    <x v="0"/>
    <n v="3540.25"/>
  </r>
  <r>
    <x v="4815"/>
    <x v="4815"/>
    <s v="fasteners"/>
    <n v="6.59"/>
    <n v="1664"/>
    <n v="1"/>
    <n v="6.99"/>
    <s v="Tornillería Ibérica SL"/>
    <n v="10"/>
    <n v="0.5"/>
    <n v="1.1111111111111112E-2"/>
    <n v="149760"/>
    <n v="0.44444444444444448"/>
    <n v="0"/>
    <n v="0"/>
    <x v="0"/>
    <n v="5482.88"/>
  </r>
  <r>
    <x v="4816"/>
    <x v="4816"/>
    <s v="fasteners"/>
    <n v="1.89"/>
    <n v="165"/>
    <n v="4"/>
    <n v="6.96"/>
    <s v="Tornillería Ibérica SL"/>
    <n v="10"/>
    <n v="0.5"/>
    <n v="4.4444444444444446E-2"/>
    <n v="3712.5"/>
    <n v="1.7777777777777779"/>
    <n v="0"/>
    <n v="0"/>
    <x v="0"/>
    <n v="155.92500000000001"/>
  </r>
  <r>
    <x v="4817"/>
    <x v="4817"/>
    <s v="fasteners"/>
    <n v="3.59"/>
    <n v="1750"/>
    <n v="2"/>
    <n v="6.89"/>
    <s v="Tornillería Ibérica SL"/>
    <n v="10"/>
    <n v="0.5"/>
    <n v="2.2222222222222223E-2"/>
    <n v="78750"/>
    <n v="0.88888888888888895"/>
    <n v="0"/>
    <n v="0"/>
    <x v="0"/>
    <n v="3141.25"/>
  </r>
  <r>
    <x v="4818"/>
    <x v="4818"/>
    <s v="fasteners"/>
    <n v="2.29"/>
    <n v="450"/>
    <n v="3"/>
    <n v="6.87"/>
    <s v="Tornillería Ibérica SL"/>
    <n v="10"/>
    <n v="0.5"/>
    <n v="3.3333333333333333E-2"/>
    <n v="13500"/>
    <n v="1.3333333333333333"/>
    <n v="0"/>
    <n v="0"/>
    <x v="0"/>
    <n v="515.25"/>
  </r>
  <r>
    <x v="4819"/>
    <x v="4819"/>
    <s v="fasteners"/>
    <n v="3.3"/>
    <n v="1757"/>
    <n v="2"/>
    <n v="6.8"/>
    <s v="Tornillería Ibérica SL"/>
    <n v="10"/>
    <n v="0.5"/>
    <n v="2.2222222222222223E-2"/>
    <n v="79065"/>
    <n v="0.88888888888888895"/>
    <n v="0"/>
    <n v="0"/>
    <x v="0"/>
    <n v="2899.05"/>
  </r>
  <r>
    <x v="4820"/>
    <x v="4820"/>
    <s v="fasteners"/>
    <n v="1.69"/>
    <n v="831"/>
    <n v="4"/>
    <n v="6.76"/>
    <s v="Tornillería Ibérica SL"/>
    <n v="10"/>
    <n v="0.5"/>
    <n v="4.4444444444444446E-2"/>
    <n v="18697.5"/>
    <n v="1.7777777777777779"/>
    <n v="0"/>
    <n v="0"/>
    <x v="0"/>
    <n v="702.19500000000005"/>
  </r>
  <r>
    <x v="4821"/>
    <x v="4821"/>
    <s v="fasteners"/>
    <n v="3.7"/>
    <n v="1280"/>
    <n v="2"/>
    <n v="6.52"/>
    <s v="Tornillería Ibérica SL"/>
    <n v="10"/>
    <n v="0.5"/>
    <n v="2.2222222222222223E-2"/>
    <n v="57600"/>
    <n v="0.88888888888888895"/>
    <n v="0"/>
    <n v="0"/>
    <x v="0"/>
    <n v="2368"/>
  </r>
  <r>
    <x v="4822"/>
    <x v="4822"/>
    <s v="fasteners"/>
    <n v="7.4"/>
    <n v="767"/>
    <n v="1"/>
    <n v="6.51"/>
    <s v="Tornillería Ibérica SL"/>
    <n v="10"/>
    <n v="0.5"/>
    <n v="1.1111111111111112E-2"/>
    <n v="69030"/>
    <n v="0.44444444444444448"/>
    <n v="0"/>
    <n v="0"/>
    <x v="0"/>
    <n v="2837.9"/>
  </r>
  <r>
    <x v="4823"/>
    <x v="4823"/>
    <s v="fasteners"/>
    <n v="6.09"/>
    <n v="683"/>
    <n v="1"/>
    <n v="6.46"/>
    <s v="Tornillería Ibérica SL"/>
    <n v="10"/>
    <n v="0.5"/>
    <n v="1.1111111111111112E-2"/>
    <n v="61470"/>
    <n v="0.44444444444444448"/>
    <n v="0"/>
    <n v="0"/>
    <x v="0"/>
    <n v="2079.7350000000001"/>
  </r>
  <r>
    <x v="4824"/>
    <x v="4824"/>
    <s v="fasteners"/>
    <n v="6.4"/>
    <n v="2140"/>
    <n v="1"/>
    <n v="6.4"/>
    <s v="Tornillería Ibérica SL"/>
    <n v="10"/>
    <n v="0.5"/>
    <n v="1.1111111111111112E-2"/>
    <n v="192600"/>
    <n v="0.44444444444444448"/>
    <n v="0"/>
    <n v="0"/>
    <x v="0"/>
    <n v="6848"/>
  </r>
  <r>
    <x v="4825"/>
    <x v="4825"/>
    <s v="fasteners"/>
    <n v="1.69"/>
    <n v="2119"/>
    <n v="4"/>
    <n v="6.34"/>
    <s v="Tornillería Ibérica SL"/>
    <n v="10"/>
    <n v="0.5"/>
    <n v="4.4444444444444446E-2"/>
    <n v="47677.5"/>
    <n v="1.7777777777777779"/>
    <n v="0"/>
    <n v="0"/>
    <x v="0"/>
    <n v="1790.5550000000001"/>
  </r>
  <r>
    <x v="4826"/>
    <x v="4826"/>
    <s v="fasteners"/>
    <n v="0.89"/>
    <n v="1727"/>
    <n v="7"/>
    <n v="6.23"/>
    <s v="Tornillería Ibérica SL"/>
    <n v="10"/>
    <n v="0.5"/>
    <n v="7.7777777777777779E-2"/>
    <n v="22204.285714285714"/>
    <n v="3.1111111111111112"/>
    <n v="0"/>
    <n v="0"/>
    <x v="0"/>
    <n v="768.51499999999999"/>
  </r>
  <r>
    <x v="4827"/>
    <x v="4827"/>
    <s v="fasteners"/>
    <n v="1.99"/>
    <n v="967"/>
    <n v="3"/>
    <n v="6.09"/>
    <s v="Tornillería Ibérica SL"/>
    <n v="10"/>
    <n v="0.5"/>
    <n v="3.3333333333333333E-2"/>
    <n v="29010"/>
    <n v="1.3333333333333333"/>
    <n v="0"/>
    <n v="0"/>
    <x v="0"/>
    <n v="962.16499999999996"/>
  </r>
  <r>
    <x v="4828"/>
    <x v="4828"/>
    <s v="fasteners"/>
    <n v="6.09"/>
    <n v="0"/>
    <n v="1"/>
    <n v="6.09"/>
    <s v="Tornillería Ibérica SL"/>
    <n v="10"/>
    <n v="0.5"/>
    <n v="1.1111111111111112E-2"/>
    <n v="0"/>
    <n v="0.44444444444444448"/>
    <n v="1"/>
    <n v="3.0449999999999999"/>
    <x v="3"/>
    <n v="0"/>
  </r>
  <r>
    <x v="4829"/>
    <x v="4829"/>
    <s v="fasteners"/>
    <n v="1.99"/>
    <n v="102"/>
    <n v="3"/>
    <n v="5.97"/>
    <s v="Tornillería Ibérica SL"/>
    <n v="10"/>
    <n v="0.5"/>
    <n v="3.3333333333333333E-2"/>
    <n v="3060"/>
    <n v="1.3333333333333333"/>
    <n v="0"/>
    <n v="0"/>
    <x v="0"/>
    <n v="101.49"/>
  </r>
  <r>
    <x v="4830"/>
    <x v="4830"/>
    <s v="fasteners"/>
    <n v="1.99"/>
    <n v="505"/>
    <n v="3"/>
    <n v="5.81"/>
    <s v="Tornillería Ibérica SL"/>
    <n v="10"/>
    <n v="0.5"/>
    <n v="3.3333333333333333E-2"/>
    <n v="15150"/>
    <n v="1.3333333333333333"/>
    <n v="0"/>
    <n v="0"/>
    <x v="0"/>
    <n v="502.47500000000002"/>
  </r>
  <r>
    <x v="4831"/>
    <x v="4831"/>
    <s v="fasteners"/>
    <n v="1.89"/>
    <n v="1675"/>
    <n v="3"/>
    <n v="5.78"/>
    <s v="Tornillería Ibérica SL"/>
    <n v="10"/>
    <n v="0.5"/>
    <n v="3.3333333333333333E-2"/>
    <n v="50250"/>
    <n v="1.3333333333333333"/>
    <n v="0"/>
    <n v="0"/>
    <x v="0"/>
    <n v="1582.875"/>
  </r>
  <r>
    <x v="4832"/>
    <x v="4832"/>
    <s v="fasteners"/>
    <n v="3.49"/>
    <n v="1538"/>
    <n v="2"/>
    <n v="5.75"/>
    <s v="Tornillería Ibérica SL"/>
    <n v="10"/>
    <n v="0.5"/>
    <n v="2.2222222222222223E-2"/>
    <n v="69210"/>
    <n v="0.88888888888888895"/>
    <n v="0"/>
    <n v="0"/>
    <x v="0"/>
    <n v="2683.81"/>
  </r>
  <r>
    <x v="4833"/>
    <x v="4833"/>
    <s v="anchors"/>
    <n v="3.09"/>
    <n v="1094"/>
    <n v="2"/>
    <n v="5.73"/>
    <s v="Fijaciones Norte SA"/>
    <n v="14"/>
    <n v="0.55000000000000004"/>
    <n v="2.2222222222222223E-2"/>
    <n v="49230"/>
    <n v="0.97777777777777786"/>
    <n v="0"/>
    <n v="0"/>
    <x v="0"/>
    <n v="1859.2529999999999"/>
  </r>
  <r>
    <x v="4834"/>
    <x v="4834"/>
    <s v="fasteners"/>
    <n v="1.89"/>
    <n v="1049"/>
    <n v="3"/>
    <n v="5.67"/>
    <s v="Tornillería Ibérica SL"/>
    <n v="10"/>
    <n v="0.5"/>
    <n v="3.3333333333333333E-2"/>
    <n v="31470"/>
    <n v="1.3333333333333333"/>
    <n v="0"/>
    <n v="0"/>
    <x v="0"/>
    <n v="991.30499999999995"/>
  </r>
  <r>
    <x v="4835"/>
    <x v="4835"/>
    <s v="fasteners"/>
    <n v="1.89"/>
    <n v="18"/>
    <n v="3"/>
    <n v="5.67"/>
    <s v="Tornillería Ibérica SL"/>
    <n v="10"/>
    <n v="0.5"/>
    <n v="3.3333333333333333E-2"/>
    <n v="540"/>
    <n v="1.3333333333333333"/>
    <n v="0"/>
    <n v="0"/>
    <x v="0"/>
    <n v="17.010000000000002"/>
  </r>
  <r>
    <x v="4836"/>
    <x v="4836"/>
    <s v="fasteners"/>
    <n v="1.89"/>
    <n v="24"/>
    <n v="3"/>
    <n v="5.67"/>
    <s v="Tornillería Ibérica SL"/>
    <n v="10"/>
    <n v="0.5"/>
    <n v="3.3333333333333333E-2"/>
    <n v="720"/>
    <n v="1.3333333333333333"/>
    <n v="0"/>
    <n v="0"/>
    <x v="0"/>
    <n v="22.68"/>
  </r>
  <r>
    <x v="4837"/>
    <x v="4837"/>
    <s v="fasteners"/>
    <n v="1.39"/>
    <n v="987"/>
    <n v="4"/>
    <n v="5.61"/>
    <s v="Tornillería Ibérica SL"/>
    <n v="10"/>
    <n v="0.5"/>
    <n v="4.4444444444444446E-2"/>
    <n v="22207.5"/>
    <n v="1.7777777777777779"/>
    <n v="0"/>
    <n v="0"/>
    <x v="0"/>
    <n v="685.96500000000003"/>
  </r>
  <r>
    <x v="4838"/>
    <x v="4838"/>
    <s v="fasteners"/>
    <n v="2.79"/>
    <n v="1575"/>
    <n v="2"/>
    <n v="5.58"/>
    <s v="Tornillería Ibérica SL"/>
    <n v="10"/>
    <n v="0.5"/>
    <n v="2.2222222222222223E-2"/>
    <n v="70875"/>
    <n v="0.88888888888888895"/>
    <n v="0"/>
    <n v="0"/>
    <x v="0"/>
    <n v="2197.125"/>
  </r>
  <r>
    <x v="4839"/>
    <x v="4839"/>
    <s v="fasteners"/>
    <n v="1.39"/>
    <n v="1219"/>
    <n v="4"/>
    <n v="5.56"/>
    <s v="Tornillería Ibérica SL"/>
    <n v="10"/>
    <n v="0.5"/>
    <n v="4.4444444444444446E-2"/>
    <n v="27427.5"/>
    <n v="1.7777777777777779"/>
    <n v="0"/>
    <n v="0"/>
    <x v="0"/>
    <n v="847.20500000000004"/>
  </r>
  <r>
    <x v="4840"/>
    <x v="4840"/>
    <s v="fasteners"/>
    <n v="2.69"/>
    <n v="486"/>
    <n v="2"/>
    <n v="5.54"/>
    <s v="Tornillería Ibérica SL"/>
    <n v="10"/>
    <n v="0.5"/>
    <n v="2.2222222222222223E-2"/>
    <n v="21870"/>
    <n v="0.88888888888888895"/>
    <n v="0"/>
    <n v="0"/>
    <x v="0"/>
    <n v="653.66999999999996"/>
  </r>
  <r>
    <x v="4841"/>
    <x v="4841"/>
    <s v="fasteners"/>
    <n v="5.49"/>
    <n v="648"/>
    <n v="1"/>
    <n v="5.49"/>
    <s v="Tornillería Ibérica SL"/>
    <n v="10"/>
    <n v="0.5"/>
    <n v="1.1111111111111112E-2"/>
    <n v="58320"/>
    <n v="0.44444444444444448"/>
    <n v="0"/>
    <n v="0"/>
    <x v="0"/>
    <n v="1778.76"/>
  </r>
  <r>
    <x v="4842"/>
    <x v="4842"/>
    <s v="fasteners"/>
    <n v="1.39"/>
    <n v="1443"/>
    <n v="4"/>
    <n v="5.42"/>
    <s v="Tornillería Ibérica SL"/>
    <n v="10"/>
    <n v="0.5"/>
    <n v="4.4444444444444446E-2"/>
    <n v="32467.5"/>
    <n v="1.7777777777777779"/>
    <n v="0"/>
    <n v="0"/>
    <x v="0"/>
    <n v="1002.885"/>
  </r>
  <r>
    <x v="4843"/>
    <x v="4843"/>
    <s v="anchors"/>
    <n v="2.99"/>
    <n v="785"/>
    <n v="2"/>
    <n v="5.38"/>
    <s v="Fijaciones Norte SA"/>
    <n v="14"/>
    <n v="0.55000000000000004"/>
    <n v="2.2222222222222223E-2"/>
    <n v="35325"/>
    <n v="0.97777777777777786"/>
    <n v="0"/>
    <n v="0"/>
    <x v="0"/>
    <n v="1290.9324999999999"/>
  </r>
  <r>
    <x v="4844"/>
    <x v="4844"/>
    <s v="fasteners"/>
    <n v="2.69"/>
    <n v="1576"/>
    <n v="2"/>
    <n v="5.38"/>
    <s v="Tornillería Ibérica SL"/>
    <n v="10"/>
    <n v="0.5"/>
    <n v="2.2222222222222223E-2"/>
    <n v="70920"/>
    <n v="0.88888888888888895"/>
    <n v="0"/>
    <n v="0"/>
    <x v="0"/>
    <n v="2119.7199999999998"/>
  </r>
  <r>
    <x v="4845"/>
    <x v="4845"/>
    <s v="fasteners"/>
    <n v="2.69"/>
    <n v="1002"/>
    <n v="2"/>
    <n v="5.38"/>
    <s v="Tornillería Ibérica SL"/>
    <n v="10"/>
    <n v="0.5"/>
    <n v="2.2222222222222223E-2"/>
    <n v="45090"/>
    <n v="0.88888888888888895"/>
    <n v="0"/>
    <n v="0"/>
    <x v="0"/>
    <n v="1347.69"/>
  </r>
  <r>
    <x v="4846"/>
    <x v="4846"/>
    <s v="anchors"/>
    <n v="1.79"/>
    <n v="1888"/>
    <n v="3"/>
    <n v="5.37"/>
    <s v="Fijaciones Norte SA"/>
    <n v="14"/>
    <n v="0.55000000000000004"/>
    <n v="3.3333333333333333E-2"/>
    <n v="56640"/>
    <n v="1.4666666666666666"/>
    <n v="0"/>
    <n v="0"/>
    <x v="0"/>
    <n v="1858.7360000000001"/>
  </r>
  <r>
    <x v="4847"/>
    <x v="4847"/>
    <s v="fasteners"/>
    <n v="1.39"/>
    <n v="0"/>
    <n v="5"/>
    <n v="5.35"/>
    <s v="Tornillería Ibérica SL"/>
    <n v="10"/>
    <n v="0.5"/>
    <n v="5.5555555555555552E-2"/>
    <n v="0"/>
    <n v="2.2222222222222223"/>
    <n v="3"/>
    <n v="2.085"/>
    <x v="3"/>
    <n v="0"/>
  </r>
  <r>
    <x v="4848"/>
    <x v="4848"/>
    <s v="fasteners"/>
    <n v="5.29"/>
    <n v="548"/>
    <n v="1"/>
    <n v="5.29"/>
    <s v="Tornillería Ibérica SL"/>
    <n v="10"/>
    <n v="0.5"/>
    <n v="1.1111111111111112E-2"/>
    <n v="49320"/>
    <n v="0.44444444444444448"/>
    <n v="0"/>
    <n v="0"/>
    <x v="0"/>
    <n v="1449.46"/>
  </r>
  <r>
    <x v="4849"/>
    <x v="4849"/>
    <s v="fasteners"/>
    <n v="1.39"/>
    <n v="1081"/>
    <n v="4"/>
    <n v="5.23"/>
    <s v="Tornillería Ibérica SL"/>
    <n v="10"/>
    <n v="0.5"/>
    <n v="4.4444444444444446E-2"/>
    <n v="24322.5"/>
    <n v="1.7777777777777779"/>
    <n v="0"/>
    <n v="0"/>
    <x v="0"/>
    <n v="751.29499999999996"/>
  </r>
  <r>
    <x v="4850"/>
    <x v="4850"/>
    <s v="fasteners"/>
    <n v="1.89"/>
    <n v="1958"/>
    <n v="3"/>
    <n v="5.22"/>
    <s v="Tornillería Ibérica SL"/>
    <n v="10"/>
    <n v="0.5"/>
    <n v="3.3333333333333333E-2"/>
    <n v="58740"/>
    <n v="1.3333333333333333"/>
    <n v="0"/>
    <n v="0"/>
    <x v="0"/>
    <n v="1850.31"/>
  </r>
  <r>
    <x v="4851"/>
    <x v="4851"/>
    <s v="fasteners"/>
    <n v="2.4900000000000002"/>
    <n v="1378"/>
    <n v="2"/>
    <n v="4.9800000000000004"/>
    <s v="Tornillería Ibérica SL"/>
    <n v="10"/>
    <n v="0.5"/>
    <n v="2.2222222222222223E-2"/>
    <n v="62010"/>
    <n v="0.88888888888888895"/>
    <n v="0"/>
    <n v="0"/>
    <x v="0"/>
    <n v="1715.61"/>
  </r>
  <r>
    <x v="4852"/>
    <x v="4852"/>
    <s v="fasteners"/>
    <n v="2.4900000000000002"/>
    <n v="1832"/>
    <n v="2"/>
    <n v="4.9800000000000004"/>
    <s v="Tornillería Ibérica SL"/>
    <n v="10"/>
    <n v="0.5"/>
    <n v="2.2222222222222223E-2"/>
    <n v="82440"/>
    <n v="0.88888888888888895"/>
    <n v="0"/>
    <n v="0"/>
    <x v="0"/>
    <n v="2280.84"/>
  </r>
  <r>
    <x v="4853"/>
    <x v="4853"/>
    <s v="fasteners"/>
    <n v="1.89"/>
    <n v="1367"/>
    <n v="3"/>
    <n v="4.93"/>
    <s v="Tornillería Ibérica SL"/>
    <n v="10"/>
    <n v="0.5"/>
    <n v="3.3333333333333333E-2"/>
    <n v="41010"/>
    <n v="1.3333333333333333"/>
    <n v="0"/>
    <n v="0"/>
    <x v="0"/>
    <n v="1291.8150000000001"/>
  </r>
  <r>
    <x v="4854"/>
    <x v="4854"/>
    <s v="fasteners"/>
    <n v="4.8"/>
    <n v="1159"/>
    <n v="1"/>
    <n v="4.8"/>
    <s v="Tornillería Ibérica SL"/>
    <n v="10"/>
    <n v="0.5"/>
    <n v="1.1111111111111112E-2"/>
    <n v="104310"/>
    <n v="0.44444444444444448"/>
    <n v="0"/>
    <n v="0"/>
    <x v="0"/>
    <n v="2781.6"/>
  </r>
  <r>
    <x v="4855"/>
    <x v="4855"/>
    <s v="fasteners"/>
    <n v="4.79"/>
    <n v="1617"/>
    <n v="1"/>
    <n v="4.79"/>
    <s v="Tornillería Ibérica SL"/>
    <n v="10"/>
    <n v="0.5"/>
    <n v="1.1111111111111112E-2"/>
    <n v="145530"/>
    <n v="0.44444444444444448"/>
    <n v="0"/>
    <n v="0"/>
    <x v="0"/>
    <n v="3872.7150000000001"/>
  </r>
  <r>
    <x v="4856"/>
    <x v="4856"/>
    <s v="fasteners"/>
    <n v="1.69"/>
    <n v="759"/>
    <n v="3"/>
    <n v="4.79"/>
    <s v="Tornillería Ibérica SL"/>
    <n v="10"/>
    <n v="0.5"/>
    <n v="3.3333333333333333E-2"/>
    <n v="22770"/>
    <n v="1.3333333333333333"/>
    <n v="0"/>
    <n v="0"/>
    <x v="0"/>
    <n v="641.35500000000002"/>
  </r>
  <r>
    <x v="4857"/>
    <x v="4857"/>
    <s v="fasteners"/>
    <n v="4.5999999999999996"/>
    <n v="861"/>
    <n v="1"/>
    <n v="4.5999999999999996"/>
    <s v="Tornillería Ibérica SL"/>
    <n v="10"/>
    <n v="0.5"/>
    <n v="1.1111111111111112E-2"/>
    <n v="77490"/>
    <n v="0.44444444444444448"/>
    <n v="0"/>
    <n v="0"/>
    <x v="0"/>
    <n v="1980.3"/>
  </r>
  <r>
    <x v="4858"/>
    <x v="4858"/>
    <s v="fasteners"/>
    <n v="5.74"/>
    <n v="1900"/>
    <n v="1"/>
    <n v="4.59"/>
    <s v="Tornillería Ibérica SL"/>
    <n v="10"/>
    <n v="0.5"/>
    <n v="1.1111111111111112E-2"/>
    <n v="171000"/>
    <n v="0.44444444444444448"/>
    <n v="0"/>
    <n v="0"/>
    <x v="0"/>
    <n v="5453"/>
  </r>
  <r>
    <x v="4859"/>
    <x v="4859"/>
    <s v="fasteners"/>
    <n v="4.59"/>
    <n v="903"/>
    <n v="1"/>
    <n v="4.59"/>
    <s v="Tornillería Ibérica SL"/>
    <n v="10"/>
    <n v="0.5"/>
    <n v="1.1111111111111112E-2"/>
    <n v="81270"/>
    <n v="0.44444444444444448"/>
    <n v="0"/>
    <n v="0"/>
    <x v="0"/>
    <n v="2072.3850000000002"/>
  </r>
  <r>
    <x v="4860"/>
    <x v="4860"/>
    <s v="fasteners"/>
    <n v="1.39"/>
    <n v="1550"/>
    <n v="4"/>
    <n v="4.58"/>
    <s v="Tornillería Ibérica SL"/>
    <n v="10"/>
    <n v="0.5"/>
    <n v="4.4444444444444446E-2"/>
    <n v="34875"/>
    <n v="1.7777777777777779"/>
    <n v="0"/>
    <n v="0"/>
    <x v="0"/>
    <n v="1077.25"/>
  </r>
  <r>
    <x v="4861"/>
    <x v="4861"/>
    <s v="fasteners"/>
    <n v="2.29"/>
    <n v="269"/>
    <n v="2"/>
    <n v="4.58"/>
    <s v="Tornillería Ibérica SL"/>
    <n v="10"/>
    <n v="0.5"/>
    <n v="2.2222222222222223E-2"/>
    <n v="12105"/>
    <n v="0.88888888888888895"/>
    <n v="0"/>
    <n v="0"/>
    <x v="0"/>
    <n v="308.005"/>
  </r>
  <r>
    <x v="4862"/>
    <x v="4862"/>
    <s v="fasteners"/>
    <n v="2.29"/>
    <n v="0"/>
    <n v="2"/>
    <n v="4.58"/>
    <s v="Tornillería Ibérica SL"/>
    <n v="10"/>
    <n v="0.5"/>
    <n v="2.2222222222222223E-2"/>
    <n v="0"/>
    <n v="0.88888888888888895"/>
    <n v="1"/>
    <n v="1.145"/>
    <x v="3"/>
    <n v="0"/>
  </r>
  <r>
    <x v="4863"/>
    <x v="4863"/>
    <s v="fasteners"/>
    <n v="2.29"/>
    <n v="9"/>
    <n v="2"/>
    <n v="4.58"/>
    <s v="Tornillería Ibérica SL"/>
    <n v="10"/>
    <n v="0.5"/>
    <n v="2.2222222222222223E-2"/>
    <n v="405"/>
    <n v="0.88888888888888895"/>
    <n v="0"/>
    <n v="0"/>
    <x v="0"/>
    <n v="10.305"/>
  </r>
  <r>
    <x v="4864"/>
    <x v="4864"/>
    <s v="fasteners"/>
    <n v="2.29"/>
    <n v="1672"/>
    <n v="2"/>
    <n v="4.58"/>
    <s v="Tornillería Ibérica SL"/>
    <n v="10"/>
    <n v="0.5"/>
    <n v="2.2222222222222223E-2"/>
    <n v="75240"/>
    <n v="0.88888888888888895"/>
    <n v="0"/>
    <n v="0"/>
    <x v="0"/>
    <n v="1914.44"/>
  </r>
  <r>
    <x v="4865"/>
    <x v="4865"/>
    <s v="fasteners"/>
    <n v="1.0900000000000001"/>
    <n v="348"/>
    <n v="4"/>
    <n v="4.57"/>
    <s v="Tornillería Ibérica SL"/>
    <n v="10"/>
    <n v="0.5"/>
    <n v="4.4444444444444446E-2"/>
    <n v="7830"/>
    <n v="1.7777777777777779"/>
    <n v="0"/>
    <n v="0"/>
    <x v="0"/>
    <n v="189.66"/>
  </r>
  <r>
    <x v="4866"/>
    <x v="4866"/>
    <s v="fasteners"/>
    <n v="1.59"/>
    <n v="1810"/>
    <n v="3"/>
    <n v="4.51"/>
    <s v="Tornillería Ibérica SL"/>
    <n v="10"/>
    <n v="0.5"/>
    <n v="3.3333333333333333E-2"/>
    <n v="54300"/>
    <n v="1.3333333333333333"/>
    <n v="0"/>
    <n v="0"/>
    <x v="0"/>
    <n v="1438.95"/>
  </r>
  <r>
    <x v="4867"/>
    <x v="4867"/>
    <s v="fasteners"/>
    <n v="1.39"/>
    <n v="429"/>
    <n v="3"/>
    <n v="4.25"/>
    <s v="Tornillería Ibérica SL"/>
    <n v="10"/>
    <n v="0.5"/>
    <n v="3.3333333333333333E-2"/>
    <n v="12870"/>
    <n v="1.3333333333333333"/>
    <n v="0"/>
    <n v="0"/>
    <x v="0"/>
    <n v="298.15499999999997"/>
  </r>
  <r>
    <x v="4868"/>
    <x v="4868"/>
    <s v="fasteners"/>
    <n v="1.99"/>
    <n v="130"/>
    <n v="2"/>
    <n v="4.0999999999999996"/>
    <s v="Tornillería Ibérica SL"/>
    <n v="10"/>
    <n v="0.5"/>
    <n v="2.2222222222222223E-2"/>
    <n v="5850"/>
    <n v="0.88888888888888895"/>
    <n v="0"/>
    <n v="0"/>
    <x v="0"/>
    <n v="129.35"/>
  </r>
  <r>
    <x v="4869"/>
    <x v="4869"/>
    <s v="fasteners"/>
    <n v="1.39"/>
    <n v="13"/>
    <n v="3"/>
    <n v="4.0599999999999996"/>
    <s v="Tornillería Ibérica SL"/>
    <n v="10"/>
    <n v="0.5"/>
    <n v="3.3333333333333333E-2"/>
    <n v="390"/>
    <n v="1.3333333333333333"/>
    <n v="0"/>
    <n v="0"/>
    <x v="0"/>
    <n v="9.0350000000000001"/>
  </r>
  <r>
    <x v="4870"/>
    <x v="4870"/>
    <s v="fasteners"/>
    <n v="1.39"/>
    <n v="2073"/>
    <n v="3"/>
    <n v="3.95"/>
    <s v="Tornillería Ibérica SL"/>
    <n v="10"/>
    <n v="0.5"/>
    <n v="3.3333333333333333E-2"/>
    <n v="62190"/>
    <n v="1.3333333333333333"/>
    <n v="0"/>
    <n v="0"/>
    <x v="0"/>
    <n v="1440.7349999999999"/>
  </r>
  <r>
    <x v="4871"/>
    <x v="4871"/>
    <s v="fasteners"/>
    <n v="1.89"/>
    <n v="1961"/>
    <n v="2"/>
    <n v="3.89"/>
    <s v="Tornillería Ibérica SL"/>
    <n v="10"/>
    <n v="0.5"/>
    <n v="2.2222222222222223E-2"/>
    <n v="88245"/>
    <n v="0.88888888888888895"/>
    <n v="0"/>
    <n v="0"/>
    <x v="0"/>
    <n v="1853.145"/>
  </r>
  <r>
    <x v="4872"/>
    <x v="4872"/>
    <s v="fasteners"/>
    <n v="1.89"/>
    <n v="2091"/>
    <n v="2"/>
    <n v="3.89"/>
    <s v="Tornillería Ibérica SL"/>
    <n v="10"/>
    <n v="0.5"/>
    <n v="2.2222222222222223E-2"/>
    <n v="94095"/>
    <n v="0.88888888888888895"/>
    <n v="0"/>
    <n v="0"/>
    <x v="0"/>
    <n v="1975.9949999999999"/>
  </r>
  <r>
    <x v="4873"/>
    <x v="4873"/>
    <s v="fasteners"/>
    <n v="1.89"/>
    <n v="800"/>
    <n v="2"/>
    <n v="3.78"/>
    <s v="Tornillería Ibérica SL"/>
    <n v="10"/>
    <n v="0.5"/>
    <n v="2.2222222222222223E-2"/>
    <n v="36000"/>
    <n v="0.88888888888888895"/>
    <n v="0"/>
    <n v="0"/>
    <x v="0"/>
    <n v="756"/>
  </r>
  <r>
    <x v="4874"/>
    <x v="4874"/>
    <s v="fasteners"/>
    <n v="3.5"/>
    <n v="1787"/>
    <n v="1"/>
    <n v="3.71"/>
    <s v="Tornillería Ibérica SL"/>
    <n v="10"/>
    <n v="0.5"/>
    <n v="1.1111111111111112E-2"/>
    <n v="160830"/>
    <n v="0.44444444444444448"/>
    <n v="0"/>
    <n v="0"/>
    <x v="0"/>
    <n v="3127.25"/>
  </r>
  <r>
    <x v="4875"/>
    <x v="4875"/>
    <s v="fasteners"/>
    <n v="3.5"/>
    <n v="1381"/>
    <n v="1"/>
    <n v="3.5"/>
    <s v="Tornillería Ibérica SL"/>
    <n v="10"/>
    <n v="0.5"/>
    <n v="1.1111111111111112E-2"/>
    <n v="124290"/>
    <n v="0.44444444444444448"/>
    <n v="0"/>
    <n v="0"/>
    <x v="0"/>
    <n v="2416.75"/>
  </r>
  <r>
    <x v="4876"/>
    <x v="4876"/>
    <s v="fasteners"/>
    <n v="3.5"/>
    <n v="663"/>
    <n v="1"/>
    <n v="3.5"/>
    <s v="Tornillería Ibérica SL"/>
    <n v="10"/>
    <n v="0.5"/>
    <n v="1.1111111111111112E-2"/>
    <n v="59670"/>
    <n v="0.44444444444444448"/>
    <n v="0"/>
    <n v="0"/>
    <x v="0"/>
    <n v="1160.25"/>
  </r>
  <r>
    <x v="4877"/>
    <x v="4877"/>
    <s v="anchors"/>
    <n v="3.49"/>
    <n v="1919"/>
    <n v="1"/>
    <n v="3.49"/>
    <s v="Fijaciones Norte SA"/>
    <n v="14"/>
    <n v="0.55000000000000004"/>
    <n v="1.1111111111111112E-2"/>
    <n v="172710"/>
    <n v="0.48888888888888893"/>
    <n v="0"/>
    <n v="0"/>
    <x v="0"/>
    <n v="3683.5205000000001"/>
  </r>
  <r>
    <x v="4878"/>
    <x v="4878"/>
    <s v="fasteners"/>
    <n v="1.89"/>
    <n v="0"/>
    <n v="2"/>
    <n v="3.48"/>
    <s v="Tornillería Ibérica SL"/>
    <n v="10"/>
    <n v="0.5"/>
    <n v="2.2222222222222223E-2"/>
    <n v="0"/>
    <n v="0.88888888888888895"/>
    <n v="1"/>
    <n v="0.94499999999999995"/>
    <x v="3"/>
    <n v="0"/>
  </r>
  <r>
    <x v="4879"/>
    <x v="4879"/>
    <s v="fasteners"/>
    <n v="1.69"/>
    <n v="1031"/>
    <n v="2"/>
    <n v="3.38"/>
    <s v="Tornillería Ibérica SL"/>
    <n v="10"/>
    <n v="0.5"/>
    <n v="2.2222222222222223E-2"/>
    <n v="46395"/>
    <n v="0.88888888888888895"/>
    <n v="0"/>
    <n v="0"/>
    <x v="0"/>
    <n v="871.19500000000005"/>
  </r>
  <r>
    <x v="4880"/>
    <x v="4880"/>
    <s v="fasteners"/>
    <n v="0.99"/>
    <n v="1171"/>
    <n v="4"/>
    <n v="3.36"/>
    <s v="Tornillería Ibérica SL"/>
    <n v="10"/>
    <n v="0.5"/>
    <n v="4.4444444444444446E-2"/>
    <n v="26347.5"/>
    <n v="1.7777777777777779"/>
    <n v="0"/>
    <n v="0"/>
    <x v="0"/>
    <n v="579.64499999999998"/>
  </r>
  <r>
    <x v="4881"/>
    <x v="4881"/>
    <s v="fasteners"/>
    <n v="0.89"/>
    <n v="21"/>
    <n v="4"/>
    <n v="3.35"/>
    <s v="Tornillería Ibérica SL"/>
    <n v="10"/>
    <n v="0.5"/>
    <n v="4.4444444444444446E-2"/>
    <n v="472.5"/>
    <n v="1.7777777777777779"/>
    <n v="0"/>
    <n v="0"/>
    <x v="0"/>
    <n v="9.3450000000000006"/>
  </r>
  <r>
    <x v="4882"/>
    <x v="4882"/>
    <s v="fasteners"/>
    <n v="1.89"/>
    <n v="1284"/>
    <n v="2"/>
    <n v="3.22"/>
    <s v="Tornillería Ibérica SL"/>
    <n v="10"/>
    <n v="0.5"/>
    <n v="2.2222222222222223E-2"/>
    <n v="57780"/>
    <n v="0.88888888888888895"/>
    <n v="0"/>
    <n v="0"/>
    <x v="0"/>
    <n v="1213.3800000000001"/>
  </r>
  <r>
    <x v="4883"/>
    <x v="4883"/>
    <s v="fasteners"/>
    <n v="1.89"/>
    <n v="1941"/>
    <n v="2"/>
    <n v="3.19"/>
    <s v="Tornillería Ibérica SL"/>
    <n v="10"/>
    <n v="0.5"/>
    <n v="2.2222222222222223E-2"/>
    <n v="87345"/>
    <n v="0.88888888888888895"/>
    <n v="0"/>
    <n v="0"/>
    <x v="0"/>
    <n v="1834.2449999999999"/>
  </r>
  <r>
    <x v="4884"/>
    <x v="4884"/>
    <s v="anchors"/>
    <n v="3.19"/>
    <n v="413"/>
    <n v="1"/>
    <n v="3.19"/>
    <s v="Fijaciones Norte SA"/>
    <n v="14"/>
    <n v="0.55000000000000004"/>
    <n v="1.1111111111111112E-2"/>
    <n v="37170"/>
    <n v="0.48888888888888893"/>
    <n v="0"/>
    <n v="0"/>
    <x v="0"/>
    <n v="724.60850000000005"/>
  </r>
  <r>
    <x v="4885"/>
    <x v="4885"/>
    <s v="fasteners"/>
    <n v="3.59"/>
    <n v="722"/>
    <n v="1"/>
    <n v="3.04"/>
    <s v="Tornillería Ibérica SL"/>
    <n v="10"/>
    <n v="0.5"/>
    <n v="1.1111111111111112E-2"/>
    <n v="64980"/>
    <n v="0.44444444444444448"/>
    <n v="0"/>
    <n v="0"/>
    <x v="0"/>
    <n v="1295.99"/>
  </r>
  <r>
    <x v="4886"/>
    <x v="4886"/>
    <s v="fasteners"/>
    <n v="2.99"/>
    <n v="1749"/>
    <n v="1"/>
    <n v="2.99"/>
    <s v="Tornillería Ibérica SL"/>
    <n v="10"/>
    <n v="0.5"/>
    <n v="1.1111111111111112E-2"/>
    <n v="157410"/>
    <n v="0.44444444444444448"/>
    <n v="0"/>
    <n v="0"/>
    <x v="0"/>
    <n v="2614.7550000000001"/>
  </r>
  <r>
    <x v="4887"/>
    <x v="4887"/>
    <s v="fasteners"/>
    <n v="2.79"/>
    <n v="1076"/>
    <n v="1"/>
    <n v="2.96"/>
    <s v="Tornillería Ibérica SL"/>
    <n v="10"/>
    <n v="0.5"/>
    <n v="1.1111111111111112E-2"/>
    <n v="96840"/>
    <n v="0.44444444444444448"/>
    <n v="0"/>
    <n v="0"/>
    <x v="0"/>
    <n v="1501.02"/>
  </r>
  <r>
    <x v="4888"/>
    <x v="4888"/>
    <s v="fasteners"/>
    <n v="2.89"/>
    <n v="216"/>
    <n v="1"/>
    <n v="2.89"/>
    <s v="Tornillería Ibérica SL"/>
    <n v="10"/>
    <n v="0.5"/>
    <n v="1.1111111111111112E-2"/>
    <n v="19440"/>
    <n v="0.44444444444444448"/>
    <n v="0"/>
    <n v="0"/>
    <x v="0"/>
    <n v="312.12"/>
  </r>
  <r>
    <x v="4889"/>
    <x v="4889"/>
    <s v="fasteners"/>
    <n v="1.39"/>
    <n v="1617"/>
    <n v="2"/>
    <n v="2.78"/>
    <s v="Tornillería Ibérica SL"/>
    <n v="10"/>
    <n v="0.5"/>
    <n v="2.2222222222222223E-2"/>
    <n v="72765"/>
    <n v="0.88888888888888895"/>
    <n v="0"/>
    <n v="0"/>
    <x v="0"/>
    <n v="1123.8150000000001"/>
  </r>
  <r>
    <x v="4890"/>
    <x v="4890"/>
    <s v="fasteners"/>
    <n v="1.39"/>
    <n v="0"/>
    <n v="2"/>
    <n v="2.78"/>
    <s v="Tornillería Ibérica SL"/>
    <n v="10"/>
    <n v="0.5"/>
    <n v="2.2222222222222223E-2"/>
    <n v="0"/>
    <n v="0.88888888888888895"/>
    <n v="1"/>
    <n v="0.69499999999999995"/>
    <x v="3"/>
    <n v="0"/>
  </r>
  <r>
    <x v="4891"/>
    <x v="4891"/>
    <s v="fasteners"/>
    <n v="1.49"/>
    <n v="314"/>
    <n v="2"/>
    <n v="2.65"/>
    <s v="Tornillería Ibérica SL"/>
    <n v="10"/>
    <n v="0.5"/>
    <n v="2.2222222222222223E-2"/>
    <n v="14130"/>
    <n v="0.88888888888888895"/>
    <n v="0"/>
    <n v="0"/>
    <x v="0"/>
    <n v="233.93"/>
  </r>
  <r>
    <x v="4892"/>
    <x v="4892"/>
    <s v="fasteners"/>
    <n v="1.39"/>
    <n v="1052"/>
    <n v="2"/>
    <n v="2.5"/>
    <s v="Tornillería Ibérica SL"/>
    <n v="10"/>
    <n v="0.5"/>
    <n v="2.2222222222222223E-2"/>
    <n v="47340"/>
    <n v="0.88888888888888895"/>
    <n v="0"/>
    <n v="0"/>
    <x v="0"/>
    <n v="731.14"/>
  </r>
  <r>
    <x v="4893"/>
    <x v="4893"/>
    <s v="fasteners"/>
    <n v="2.59"/>
    <n v="976"/>
    <n v="1"/>
    <n v="2.38"/>
    <s v="Tornillería Ibérica SL"/>
    <n v="10"/>
    <n v="0.5"/>
    <n v="1.1111111111111112E-2"/>
    <n v="87840"/>
    <n v="0.44444444444444448"/>
    <n v="0"/>
    <n v="0"/>
    <x v="0"/>
    <n v="1263.92"/>
  </r>
  <r>
    <x v="4894"/>
    <x v="4894"/>
    <s v="fasteners"/>
    <n v="2.4900000000000002"/>
    <n v="1579"/>
    <n v="1"/>
    <n v="2.29"/>
    <s v="Tornillería Ibérica SL"/>
    <n v="10"/>
    <n v="0.5"/>
    <n v="1.1111111111111112E-2"/>
    <n v="142110"/>
    <n v="0.44444444444444448"/>
    <n v="0"/>
    <n v="0"/>
    <x v="0"/>
    <n v="1965.855"/>
  </r>
  <r>
    <x v="4895"/>
    <x v="4895"/>
    <s v="fasteners"/>
    <n v="2.19"/>
    <n v="18"/>
    <n v="1"/>
    <n v="2.19"/>
    <s v="Tornillería Ibérica SL"/>
    <n v="10"/>
    <n v="0.5"/>
    <n v="1.1111111111111112E-2"/>
    <n v="1620"/>
    <n v="0.44444444444444448"/>
    <n v="0"/>
    <n v="0"/>
    <x v="0"/>
    <n v="19.71"/>
  </r>
  <r>
    <x v="4896"/>
    <x v="4896"/>
    <s v="fasteners"/>
    <n v="1.89"/>
    <n v="1955"/>
    <n v="1"/>
    <n v="2"/>
    <s v="Tornillería Ibérica SL"/>
    <n v="10"/>
    <n v="0.5"/>
    <n v="1.1111111111111112E-2"/>
    <n v="175950"/>
    <n v="0.44444444444444448"/>
    <n v="0"/>
    <n v="0"/>
    <x v="0"/>
    <n v="1847.4749999999999"/>
  </r>
  <r>
    <x v="4897"/>
    <x v="4897"/>
    <s v="fasteners"/>
    <n v="1.89"/>
    <n v="1062"/>
    <n v="1"/>
    <n v="1.66"/>
    <s v="Tornillería Ibérica SL"/>
    <n v="10"/>
    <n v="0.5"/>
    <n v="1.1111111111111112E-2"/>
    <n v="95580"/>
    <n v="0.44444444444444448"/>
    <n v="0"/>
    <n v="0"/>
    <x v="0"/>
    <n v="1003.59"/>
  </r>
  <r>
    <x v="4898"/>
    <x v="4898"/>
    <s v="fasteners"/>
    <n v="1.89"/>
    <n v="379"/>
    <n v="1"/>
    <n v="1.48"/>
    <s v="Tornillería Ibérica SL"/>
    <n v="10"/>
    <n v="0.5"/>
    <n v="1.1111111111111112E-2"/>
    <n v="34110"/>
    <n v="0.44444444444444448"/>
    <n v="0"/>
    <n v="0"/>
    <x v="0"/>
    <n v="358.15499999999997"/>
  </r>
  <r>
    <x v="4899"/>
    <x v="4899"/>
    <s v="fasteners"/>
    <n v="1.39"/>
    <n v="833"/>
    <n v="1"/>
    <n v="1.25"/>
    <s v="Tornillería Ibérica SL"/>
    <n v="10"/>
    <n v="0.5"/>
    <n v="1.1111111111111112E-2"/>
    <n v="74970"/>
    <n v="0.44444444444444448"/>
    <n v="0"/>
    <n v="0"/>
    <x v="0"/>
    <n v="578.93499999999995"/>
  </r>
  <r>
    <x v="4900"/>
    <x v="4900"/>
    <s v="fasteners"/>
    <n v="157.81"/>
    <n v="1218"/>
    <n v="0"/>
    <n v="0"/>
    <s v="Tornillería Ibérica SL"/>
    <n v="10"/>
    <n v="0.5"/>
    <n v="0"/>
    <e v="#NUM!"/>
    <n v="0"/>
    <n v="0"/>
    <n v="0"/>
    <x v="4"/>
    <n v="96106.29"/>
  </r>
  <r>
    <x v="4901"/>
    <x v="4901"/>
    <s v="fasteners"/>
    <n v="83.7"/>
    <n v="1539"/>
    <n v="0"/>
    <n v="0"/>
    <s v="Tornillería Ibérica SL"/>
    <n v="10"/>
    <n v="0.5"/>
    <n v="0"/>
    <e v="#NUM!"/>
    <n v="0"/>
    <n v="0"/>
    <n v="0"/>
    <x v="4"/>
    <n v="64407.15"/>
  </r>
  <r>
    <x v="4902"/>
    <x v="4902"/>
    <s v="fasteners"/>
    <n v="10.4"/>
    <n v="2179"/>
    <n v="0"/>
    <n v="0"/>
    <s v="Tornillería Ibérica SL"/>
    <n v="10"/>
    <n v="0.5"/>
    <n v="0"/>
    <e v="#NUM!"/>
    <n v="0"/>
    <n v="0"/>
    <n v="0"/>
    <x v="4"/>
    <n v="11330.8"/>
  </r>
  <r>
    <x v="4903"/>
    <x v="4903"/>
    <s v="fasteners"/>
    <n v="4"/>
    <n v="6"/>
    <n v="0"/>
    <n v="0"/>
    <s v="Tornillería Ibérica SL"/>
    <n v="10"/>
    <n v="0.5"/>
    <n v="0"/>
    <e v="#NUM!"/>
    <n v="0"/>
    <n v="0"/>
    <n v="0"/>
    <x v="4"/>
    <n v="12"/>
  </r>
  <r>
    <x v="4904"/>
    <x v="4904"/>
    <s v="fasteners"/>
    <n v="25.68"/>
    <n v="1367"/>
    <n v="0"/>
    <n v="0"/>
    <s v="Tornillería Ibérica SL"/>
    <n v="10"/>
    <n v="0.5"/>
    <n v="0"/>
    <e v="#NUM!"/>
    <n v="0"/>
    <n v="0"/>
    <n v="0"/>
    <x v="4"/>
    <n v="17552.28"/>
  </r>
  <r>
    <x v="4905"/>
    <x v="4905"/>
    <s v="anchors"/>
    <n v="4.3899999999999997"/>
    <n v="1227"/>
    <n v="0"/>
    <n v="0"/>
    <s v="Fijaciones Norte SA"/>
    <n v="14"/>
    <n v="0.55000000000000004"/>
    <n v="0"/>
    <e v="#NUM!"/>
    <n v="0"/>
    <n v="0"/>
    <n v="0"/>
    <x v="4"/>
    <n v="2962.5915"/>
  </r>
  <r>
    <x v="4906"/>
    <x v="4906"/>
    <s v="fasteners"/>
    <n v="10.09"/>
    <n v="1675"/>
    <n v="0"/>
    <n v="0"/>
    <s v="Tornillería Ibérica SL"/>
    <n v="10"/>
    <n v="0.5"/>
    <n v="0"/>
    <e v="#NUM!"/>
    <n v="0"/>
    <n v="0"/>
    <n v="0"/>
    <x v="4"/>
    <n v="8450.375"/>
  </r>
  <r>
    <x v="4907"/>
    <x v="4907"/>
    <s v="fasteners"/>
    <n v="2.29"/>
    <n v="1950"/>
    <n v="0"/>
    <n v="0"/>
    <s v="Tornillería Ibérica SL"/>
    <n v="10"/>
    <n v="0.5"/>
    <n v="0"/>
    <e v="#NUM!"/>
    <n v="0"/>
    <n v="0"/>
    <n v="0"/>
    <x v="4"/>
    <n v="2232.75"/>
  </r>
  <r>
    <x v="4908"/>
    <x v="4908"/>
    <s v="fasteners"/>
    <n v="15.05"/>
    <n v="1879"/>
    <n v="0"/>
    <n v="0"/>
    <s v="Tornillería Ibérica SL"/>
    <n v="10"/>
    <n v="0.5"/>
    <n v="0"/>
    <e v="#NUM!"/>
    <n v="0"/>
    <n v="0"/>
    <n v="0"/>
    <x v="4"/>
    <n v="14139.475"/>
  </r>
  <r>
    <x v="4909"/>
    <x v="4909"/>
    <s v="fasteners"/>
    <n v="21.33"/>
    <n v="1463"/>
    <n v="0"/>
    <n v="0"/>
    <s v="Tornillería Ibérica SL"/>
    <n v="10"/>
    <n v="0.5"/>
    <n v="0"/>
    <e v="#NUM!"/>
    <n v="0"/>
    <n v="0"/>
    <n v="0"/>
    <x v="4"/>
    <n v="15602.895"/>
  </r>
  <r>
    <x v="4910"/>
    <x v="4910"/>
    <s v="fasteners"/>
    <n v="15.05"/>
    <n v="1124"/>
    <n v="0"/>
    <n v="0"/>
    <s v="Tornillería Ibérica SL"/>
    <n v="10"/>
    <n v="0.5"/>
    <n v="0"/>
    <e v="#NUM!"/>
    <n v="0"/>
    <n v="0"/>
    <n v="0"/>
    <x v="4"/>
    <n v="8458.1"/>
  </r>
  <r>
    <x v="4911"/>
    <x v="4911"/>
    <s v="fasteners"/>
    <n v="81.900000000000006"/>
    <n v="1135"/>
    <n v="0"/>
    <n v="0"/>
    <s v="Tornillería Ibérica SL"/>
    <n v="10"/>
    <n v="0.5"/>
    <m/>
    <m/>
    <m/>
    <n v="0"/>
    <n v="0"/>
    <x v="4"/>
    <n v="46478.25"/>
  </r>
  <r>
    <x v="4912"/>
    <x v="4912"/>
    <s v="fasteners"/>
    <n v="37.659999999999997"/>
    <n v="2095"/>
    <n v="0"/>
    <n v="0"/>
    <s v="Tornillería Ibérica SL"/>
    <n v="10"/>
    <n v="0.5"/>
    <m/>
    <m/>
    <m/>
    <n v="0"/>
    <n v="0"/>
    <x v="4"/>
    <n v="39448.85"/>
  </r>
  <r>
    <x v="4913"/>
    <x v="4913"/>
    <s v="fasteners"/>
    <n v="58.25"/>
    <n v="1483"/>
    <n v="0"/>
    <n v="0"/>
    <s v="Tornillería Ibérica SL"/>
    <n v="10"/>
    <n v="0.5"/>
    <m/>
    <m/>
    <m/>
    <n v="0"/>
    <n v="0"/>
    <x v="4"/>
    <n v="43192.375"/>
  </r>
  <r>
    <x v="4914"/>
    <x v="4914"/>
    <s v="fasteners"/>
    <n v="57.95"/>
    <n v="1727"/>
    <n v="0"/>
    <n v="0"/>
    <s v="Tornillería Ibérica SL"/>
    <n v="10"/>
    <n v="0.5"/>
    <m/>
    <m/>
    <m/>
    <n v="0"/>
    <n v="0"/>
    <x v="4"/>
    <n v="50039.824999999997"/>
  </r>
  <r>
    <x v="4915"/>
    <x v="4915"/>
    <s v="fasteners"/>
    <n v="12.5"/>
    <n v="13"/>
    <n v="0"/>
    <n v="0"/>
    <s v="Tornillería Ibérica SL"/>
    <n v="10"/>
    <n v="0.5"/>
    <m/>
    <m/>
    <m/>
    <n v="0"/>
    <n v="0"/>
    <x v="4"/>
    <n v="81.25"/>
  </r>
  <r>
    <x v="4916"/>
    <x v="4916"/>
    <s v="fasteners"/>
    <n v="7.99"/>
    <n v="1425"/>
    <n v="0"/>
    <n v="0"/>
    <s v="Tornillería Ibérica SL"/>
    <n v="10"/>
    <n v="0.5"/>
    <m/>
    <m/>
    <m/>
    <n v="0"/>
    <n v="0"/>
    <x v="4"/>
    <n v="5692.875"/>
  </r>
  <r>
    <x v="4917"/>
    <x v="4917"/>
    <s v="fasteners"/>
    <n v="7.6"/>
    <n v="1390"/>
    <n v="0"/>
    <n v="0"/>
    <s v="Tornillería Ibérica SL"/>
    <n v="10"/>
    <n v="0.5"/>
    <m/>
    <m/>
    <m/>
    <n v="0"/>
    <n v="0"/>
    <x v="4"/>
    <n v="5282"/>
  </r>
  <r>
    <x v="4918"/>
    <x v="4918"/>
    <s v="fasteners"/>
    <n v="28.39"/>
    <n v="509"/>
    <n v="0"/>
    <n v="0"/>
    <s v="Tornillería Ibérica SL"/>
    <n v="10"/>
    <n v="0.5"/>
    <m/>
    <m/>
    <m/>
    <n v="0"/>
    <n v="0"/>
    <x v="4"/>
    <n v="7225.2550000000001"/>
  </r>
  <r>
    <x v="4919"/>
    <x v="4919"/>
    <s v="fasteners"/>
    <n v="5.09"/>
    <n v="484"/>
    <n v="0"/>
    <n v="0"/>
    <s v="Tornillería Ibérica SL"/>
    <n v="10"/>
    <n v="0.5"/>
    <m/>
    <m/>
    <m/>
    <n v="0"/>
    <n v="0"/>
    <x v="4"/>
    <n v="1231.78"/>
  </r>
  <r>
    <x v="4920"/>
    <x v="4920"/>
    <s v="fasteners"/>
    <n v="181.89"/>
    <n v="2222"/>
    <n v="0"/>
    <n v="0"/>
    <s v="Tornillería Ibérica SL"/>
    <n v="10"/>
    <n v="0.5"/>
    <m/>
    <m/>
    <m/>
    <n v="0"/>
    <n v="0"/>
    <x v="4"/>
    <n v="202079.79"/>
  </r>
  <r>
    <x v="4921"/>
    <x v="4921"/>
    <s v="fasteners"/>
    <n v="7.99"/>
    <n v="853"/>
    <n v="0"/>
    <n v="0"/>
    <s v="Tornillería Ibérica SL"/>
    <n v="10"/>
    <n v="0.5"/>
    <m/>
    <m/>
    <m/>
    <n v="0"/>
    <n v="0"/>
    <x v="4"/>
    <n v="3407.7350000000001"/>
  </r>
  <r>
    <x v="4922"/>
    <x v="4922"/>
    <s v="fasteners"/>
    <n v="30.1"/>
    <n v="1731"/>
    <n v="0"/>
    <n v="0"/>
    <s v="Tornillería Ibérica SL"/>
    <n v="10"/>
    <n v="0.5"/>
    <m/>
    <m/>
    <m/>
    <n v="0"/>
    <n v="0"/>
    <x v="4"/>
    <n v="26051.55"/>
  </r>
  <r>
    <x v="4923"/>
    <x v="4923"/>
    <s v="fasteners"/>
    <n v="8.85"/>
    <n v="455"/>
    <n v="0"/>
    <n v="0"/>
    <s v="Tornillería Ibérica SL"/>
    <n v="10"/>
    <n v="0.5"/>
    <m/>
    <m/>
    <m/>
    <n v="0"/>
    <n v="0"/>
    <x v="4"/>
    <n v="2013.375"/>
  </r>
  <r>
    <x v="4924"/>
    <x v="4924"/>
    <s v="fasteners"/>
    <n v="69.989999999999995"/>
    <n v="441"/>
    <n v="0"/>
    <n v="0"/>
    <s v="Tornillería Ibérica SL"/>
    <n v="10"/>
    <n v="0.5"/>
    <m/>
    <m/>
    <m/>
    <n v="0"/>
    <n v="0"/>
    <x v="4"/>
    <n v="15432.795"/>
  </r>
  <r>
    <x v="4925"/>
    <x v="4925"/>
    <s v="fasteners"/>
    <n v="15.05"/>
    <n v="1434"/>
    <n v="0"/>
    <n v="0"/>
    <s v="Tornillería Ibérica SL"/>
    <n v="10"/>
    <n v="0.5"/>
    <m/>
    <m/>
    <m/>
    <n v="0"/>
    <n v="0"/>
    <x v="4"/>
    <n v="10790.85"/>
  </r>
  <r>
    <x v="4926"/>
    <x v="4926"/>
    <s v="fasteners"/>
    <n v="2.29"/>
    <n v="1050"/>
    <n v="0"/>
    <n v="0"/>
    <s v="Tornillería Ibérica SL"/>
    <n v="10"/>
    <n v="0.5"/>
    <m/>
    <m/>
    <m/>
    <n v="0"/>
    <n v="0"/>
    <x v="4"/>
    <n v="1202.25"/>
  </r>
  <r>
    <x v="4927"/>
    <x v="4927"/>
    <s v="anchors"/>
    <n v="9.59"/>
    <n v="838"/>
    <n v="0"/>
    <n v="0"/>
    <s v="Fijaciones Norte SA"/>
    <n v="14"/>
    <n v="0.55000000000000004"/>
    <m/>
    <m/>
    <m/>
    <n v="0"/>
    <n v="0"/>
    <x v="4"/>
    <n v="4420.0309999999999"/>
  </r>
  <r>
    <x v="4928"/>
    <x v="4928"/>
    <s v="anchors"/>
    <n v="3.29"/>
    <n v="2130"/>
    <n v="0"/>
    <n v="0"/>
    <s v="Fijaciones Norte SA"/>
    <n v="14"/>
    <n v="0.55000000000000004"/>
    <m/>
    <m/>
    <m/>
    <n v="0"/>
    <n v="0"/>
    <x v="4"/>
    <n v="3854.2350000000001"/>
  </r>
  <r>
    <x v="4929"/>
    <x v="4929"/>
    <s v="anchors"/>
    <n v="8.09"/>
    <n v="675"/>
    <n v="0"/>
    <n v="0"/>
    <s v="Fijaciones Norte SA"/>
    <n v="14"/>
    <n v="0.55000000000000004"/>
    <m/>
    <m/>
    <m/>
    <n v="0"/>
    <n v="0"/>
    <x v="4"/>
    <n v="3003.4124999999999"/>
  </r>
  <r>
    <x v="4930"/>
    <x v="4930"/>
    <s v="anchors"/>
    <n v="18.690000000000001"/>
    <n v="1265"/>
    <n v="0"/>
    <n v="0"/>
    <s v="Fijaciones Norte SA"/>
    <n v="14"/>
    <n v="0.55000000000000004"/>
    <m/>
    <m/>
    <m/>
    <n v="0"/>
    <n v="0"/>
    <x v="4"/>
    <n v="13003.567499999999"/>
  </r>
  <r>
    <x v="4931"/>
    <x v="4931"/>
    <s v="fasteners"/>
    <n v="403.2"/>
    <n v="294"/>
    <n v="0"/>
    <n v="0"/>
    <s v="Tornillería Ibérica SL"/>
    <n v="10"/>
    <n v="0.5"/>
    <m/>
    <m/>
    <m/>
    <n v="0"/>
    <n v="0"/>
    <x v="4"/>
    <n v="59270.400000000001"/>
  </r>
  <r>
    <x v="4932"/>
    <x v="4932"/>
    <s v="anchors"/>
    <n v="4.1900000000000004"/>
    <n v="18"/>
    <n v="0"/>
    <n v="0"/>
    <s v="Fijaciones Norte SA"/>
    <n v="14"/>
    <n v="0.55000000000000004"/>
    <m/>
    <m/>
    <m/>
    <n v="0"/>
    <n v="0"/>
    <x v="4"/>
    <n v="41.481000000000002"/>
  </r>
  <r>
    <x v="4933"/>
    <x v="4933"/>
    <s v="fasteners"/>
    <n v="2.29"/>
    <n v="427"/>
    <n v="0"/>
    <n v="0"/>
    <s v="Tornillería Ibérica SL"/>
    <n v="10"/>
    <n v="0.5"/>
    <m/>
    <m/>
    <m/>
    <n v="0"/>
    <n v="0"/>
    <x v="4"/>
    <n v="488.91500000000002"/>
  </r>
  <r>
    <x v="4934"/>
    <x v="4934"/>
    <s v="fasteners"/>
    <n v="60.2"/>
    <n v="971"/>
    <n v="0"/>
    <n v="0"/>
    <s v="Tornillería Ibérica SL"/>
    <n v="10"/>
    <n v="0.5"/>
    <m/>
    <m/>
    <m/>
    <n v="0"/>
    <n v="0"/>
    <x v="4"/>
    <n v="29227.1"/>
  </r>
  <r>
    <x v="4935"/>
    <x v="4935"/>
    <s v="fasteners"/>
    <n v="8.89"/>
    <n v="1550"/>
    <n v="0"/>
    <n v="0"/>
    <s v="Tornillería Ibérica SL"/>
    <n v="10"/>
    <n v="0.5"/>
    <m/>
    <m/>
    <m/>
    <n v="0"/>
    <n v="0"/>
    <x v="4"/>
    <n v="6889.75"/>
  </r>
  <r>
    <x v="4936"/>
    <x v="4936"/>
    <s v="fasteners"/>
    <n v="1.89"/>
    <n v="397"/>
    <n v="0"/>
    <n v="0"/>
    <s v="Tornillería Ibérica SL"/>
    <n v="10"/>
    <n v="0.5"/>
    <m/>
    <m/>
    <m/>
    <n v="0"/>
    <n v="0"/>
    <x v="4"/>
    <n v="375.16500000000002"/>
  </r>
  <r>
    <x v="4937"/>
    <x v="4937"/>
    <s v="anchors"/>
    <n v="47.39"/>
    <n v="12"/>
    <n v="0"/>
    <n v="0"/>
    <s v="Fijaciones Norte SA"/>
    <n v="14"/>
    <n v="0.55000000000000004"/>
    <m/>
    <m/>
    <m/>
    <n v="0"/>
    <n v="0"/>
    <x v="4"/>
    <n v="312.774"/>
  </r>
  <r>
    <x v="4938"/>
    <x v="4938"/>
    <s v="fasteners"/>
    <n v="2.4900000000000002"/>
    <n v="0"/>
    <n v="0"/>
    <n v="0"/>
    <s v="Tornillería Ibérica SL"/>
    <n v="10"/>
    <n v="0.5"/>
    <m/>
    <m/>
    <m/>
    <n v="0"/>
    <n v="0"/>
    <x v="3"/>
    <n v="0"/>
  </r>
  <r>
    <x v="4939"/>
    <x v="4939"/>
    <s v="fasteners"/>
    <n v="16.32"/>
    <n v="2246"/>
    <n v="0"/>
    <n v="0"/>
    <s v="Tornillería Ibérica SL"/>
    <n v="10"/>
    <n v="0.5"/>
    <m/>
    <m/>
    <m/>
    <n v="0"/>
    <n v="0"/>
    <x v="4"/>
    <n v="18327.36"/>
  </r>
  <r>
    <x v="4940"/>
    <x v="4940"/>
    <s v="fasteners"/>
    <n v="31.25"/>
    <n v="252"/>
    <n v="0"/>
    <n v="0"/>
    <s v="Tornillería Ibérica SL"/>
    <n v="10"/>
    <n v="0.5"/>
    <m/>
    <m/>
    <m/>
    <n v="0"/>
    <n v="0"/>
    <x v="4"/>
    <n v="3937.5"/>
  </r>
  <r>
    <x v="4941"/>
    <x v="4941"/>
    <s v="fasteners"/>
    <n v="43.86"/>
    <n v="509"/>
    <n v="0"/>
    <n v="0"/>
    <s v="Tornillería Ibérica SL"/>
    <n v="10"/>
    <n v="0.5"/>
    <m/>
    <m/>
    <m/>
    <n v="0"/>
    <n v="0"/>
    <x v="4"/>
    <n v="11162.37"/>
  </r>
  <r>
    <x v="4942"/>
    <x v="4942"/>
    <s v="fasteners"/>
    <n v="45.6"/>
    <n v="18"/>
    <n v="0"/>
    <n v="0"/>
    <s v="Tornillería Ibérica SL"/>
    <n v="10"/>
    <n v="0.5"/>
    <m/>
    <m/>
    <m/>
    <n v="0"/>
    <n v="0"/>
    <x v="4"/>
    <n v="410.4"/>
  </r>
  <r>
    <x v="4943"/>
    <x v="4943"/>
    <s v="fasteners"/>
    <n v="12.8"/>
    <n v="2156"/>
    <n v="0"/>
    <n v="0"/>
    <s v="Tornillería Ibérica SL"/>
    <n v="10"/>
    <n v="0.5"/>
    <m/>
    <m/>
    <m/>
    <n v="0"/>
    <n v="0"/>
    <x v="4"/>
    <n v="13798.4"/>
  </r>
  <r>
    <x v="4944"/>
    <x v="4944"/>
    <s v="fasteners"/>
    <n v="5.99"/>
    <n v="1039"/>
    <n v="0"/>
    <n v="0"/>
    <s v="Tornillería Ibérica SL"/>
    <n v="10"/>
    <n v="0.5"/>
    <m/>
    <m/>
    <m/>
    <n v="0"/>
    <n v="0"/>
    <x v="4"/>
    <n v="3111.8049999999998"/>
  </r>
  <r>
    <x v="4945"/>
    <x v="4945"/>
    <s v="fasteners"/>
    <n v="45.1"/>
    <n v="796"/>
    <n v="0"/>
    <n v="0"/>
    <s v="Tornillería Ibérica SL"/>
    <n v="10"/>
    <n v="0.5"/>
    <m/>
    <m/>
    <m/>
    <n v="0"/>
    <n v="0"/>
    <x v="4"/>
    <n v="17949.8"/>
  </r>
  <r>
    <x v="4946"/>
    <x v="4946"/>
    <s v="fasteners"/>
    <n v="8.4"/>
    <n v="13"/>
    <n v="0"/>
    <n v="0"/>
    <s v="Tornillería Ibérica SL"/>
    <n v="10"/>
    <n v="0.5"/>
    <m/>
    <m/>
    <m/>
    <n v="0"/>
    <n v="0"/>
    <x v="4"/>
    <n v="54.6"/>
  </r>
  <r>
    <x v="4947"/>
    <x v="4947"/>
    <s v="fasteners"/>
    <n v="11.09"/>
    <n v="746"/>
    <n v="0"/>
    <n v="0"/>
    <s v="Tornillería Ibérica SL"/>
    <n v="10"/>
    <n v="0.5"/>
    <m/>
    <m/>
    <m/>
    <n v="0"/>
    <n v="0"/>
    <x v="4"/>
    <n v="4136.57"/>
  </r>
  <r>
    <x v="4948"/>
    <x v="4948"/>
    <s v="fasteners"/>
    <n v="15.05"/>
    <n v="1435"/>
    <n v="0"/>
    <n v="0"/>
    <s v="Tornillería Ibérica SL"/>
    <n v="10"/>
    <n v="0.5"/>
    <m/>
    <m/>
    <m/>
    <n v="0"/>
    <n v="0"/>
    <x v="4"/>
    <n v="10798.375"/>
  </r>
  <r>
    <x v="4949"/>
    <x v="4949"/>
    <s v="fasteners"/>
    <n v="9.7899999999999991"/>
    <n v="1276"/>
    <n v="0"/>
    <n v="0"/>
    <s v="Tornillería Ibérica SL"/>
    <n v="10"/>
    <n v="0.5"/>
    <m/>
    <m/>
    <m/>
    <n v="0"/>
    <n v="0"/>
    <x v="4"/>
    <n v="6246.02"/>
  </r>
  <r>
    <x v="4950"/>
    <x v="4950"/>
    <s v="fasteners"/>
    <n v="43.5"/>
    <n v="1194"/>
    <n v="0"/>
    <n v="0"/>
    <s v="Tornillería Ibérica SL"/>
    <n v="10"/>
    <n v="0.5"/>
    <m/>
    <m/>
    <m/>
    <n v="0"/>
    <n v="0"/>
    <x v="4"/>
    <n v="25969.5"/>
  </r>
  <r>
    <x v="4951"/>
    <x v="4951"/>
    <s v="fasteners"/>
    <n v="9.39"/>
    <n v="583"/>
    <n v="0"/>
    <n v="0"/>
    <s v="Tornillería Ibérica SL"/>
    <n v="10"/>
    <n v="0.5"/>
    <m/>
    <m/>
    <m/>
    <n v="0"/>
    <n v="0"/>
    <x v="4"/>
    <n v="2737.1849999999999"/>
  </r>
  <r>
    <x v="4952"/>
    <x v="4952"/>
    <s v="fasteners"/>
    <n v="5.89"/>
    <n v="1154"/>
    <n v="0"/>
    <n v="0"/>
    <s v="Tornillería Ibérica SL"/>
    <n v="10"/>
    <n v="0.5"/>
    <m/>
    <m/>
    <m/>
    <n v="0"/>
    <n v="0"/>
    <x v="4"/>
    <n v="3398.53"/>
  </r>
  <r>
    <x v="4953"/>
    <x v="4953"/>
    <s v="fasteners"/>
    <n v="38.299999999999997"/>
    <n v="880"/>
    <n v="0"/>
    <n v="0"/>
    <s v="Tornillería Ibérica SL"/>
    <n v="10"/>
    <n v="0.5"/>
    <m/>
    <m/>
    <m/>
    <n v="0"/>
    <n v="0"/>
    <x v="4"/>
    <n v="16852"/>
  </r>
  <r>
    <x v="4954"/>
    <x v="4954"/>
    <s v="fasteners"/>
    <n v="6.09"/>
    <n v="416"/>
    <n v="0"/>
    <n v="0"/>
    <s v="Tornillería Ibérica SL"/>
    <n v="10"/>
    <n v="0.5"/>
    <m/>
    <m/>
    <m/>
    <n v="0"/>
    <n v="0"/>
    <x v="4"/>
    <n v="1266.72"/>
  </r>
  <r>
    <x v="4955"/>
    <x v="4955"/>
    <s v="fasteners"/>
    <n v="25.4"/>
    <n v="1597"/>
    <n v="0"/>
    <n v="0"/>
    <s v="Tornillería Ibérica SL"/>
    <n v="10"/>
    <n v="0.5"/>
    <m/>
    <m/>
    <m/>
    <n v="0"/>
    <n v="0"/>
    <x v="4"/>
    <n v="20281.900000000001"/>
  </r>
  <r>
    <x v="4956"/>
    <x v="4956"/>
    <s v="fasteners"/>
    <n v="4.8899999999999997"/>
    <n v="2163"/>
    <n v="0"/>
    <n v="0"/>
    <s v="Tornillería Ibérica SL"/>
    <n v="10"/>
    <n v="0.5"/>
    <m/>
    <m/>
    <m/>
    <n v="0"/>
    <n v="0"/>
    <x v="4"/>
    <n v="5288.5349999999999"/>
  </r>
  <r>
    <x v="4957"/>
    <x v="4957"/>
    <s v="fasteners"/>
    <n v="1.89"/>
    <n v="789"/>
    <n v="0"/>
    <n v="0"/>
    <s v="Tornillería Ibérica SL"/>
    <n v="10"/>
    <n v="0.5"/>
    <m/>
    <m/>
    <m/>
    <n v="0"/>
    <n v="0"/>
    <x v="4"/>
    <n v="745.60500000000002"/>
  </r>
  <r>
    <x v="4958"/>
    <x v="4958"/>
    <s v="fasteners"/>
    <n v="5.99"/>
    <n v="603"/>
    <n v="0"/>
    <n v="0"/>
    <s v="Tornillería Ibérica SL"/>
    <n v="10"/>
    <n v="0.5"/>
    <m/>
    <m/>
    <m/>
    <n v="0"/>
    <n v="0"/>
    <x v="4"/>
    <n v="1805.9849999999999"/>
  </r>
  <r>
    <x v="4959"/>
    <x v="4959"/>
    <s v="fasteners"/>
    <n v="29.38"/>
    <n v="20"/>
    <n v="0"/>
    <n v="0"/>
    <s v="Tornillería Ibérica SL"/>
    <n v="10"/>
    <n v="0.5"/>
    <m/>
    <m/>
    <m/>
    <n v="0"/>
    <n v="0"/>
    <x v="4"/>
    <n v="293.8"/>
  </r>
  <r>
    <x v="4960"/>
    <x v="4960"/>
    <s v="fasteners"/>
    <n v="28.38"/>
    <n v="516"/>
    <n v="0"/>
    <n v="0"/>
    <s v="Tornillería Ibérica SL"/>
    <n v="10"/>
    <n v="0.5"/>
    <m/>
    <m/>
    <m/>
    <n v="0"/>
    <n v="0"/>
    <x v="4"/>
    <n v="7322.04"/>
  </r>
  <r>
    <x v="4961"/>
    <x v="4961"/>
    <s v="anchors"/>
    <n v="29.89"/>
    <n v="1378"/>
    <n v="0"/>
    <n v="0"/>
    <s v="Fijaciones Norte SA"/>
    <n v="14"/>
    <n v="0.55000000000000004"/>
    <m/>
    <m/>
    <m/>
    <n v="0"/>
    <n v="0"/>
    <x v="4"/>
    <n v="22653.631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82D3E-E4B8-4150-9A7C-6BFC0F3FCF26}" name="TablaDinámica7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O18:P27" firstHeaderRow="1" firstDataRow="1" firstDataCol="1" rowPageCount="1" colPageCount="1"/>
  <pivotFields count="5">
    <pivotField axis="axisPage" numFmtId="14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0" hier="-1"/>
  </pageFields>
  <dataFields count="1">
    <dataField name="Suma de unidad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78FB4-6893-4855-B3E6-BC8678E8B768}" name="TablaDinámica5" cacheId="1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Class">
  <location ref="E10:G13" firstHeaderRow="0" firstDataRow="1" firstDataCol="1"/>
  <pivotFields count="7">
    <pivotField dataField="1"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</pivotFields>
  <rowFields count="1">
    <field x="6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tock per SKU" fld="0" subtotal="count" showDataAs="percentOfCol" baseField="0" baseItem="0" numFmtId="10"/>
    <dataField name="Total of turnover" fld="3" baseField="6" baseItem="0" numFmtId="167"/>
  </dataFields>
  <formats count="13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6" type="button" dataOnly="0" labelOnly="1" outline="0" axis="axisRow" fieldPosition="0"/>
    </format>
    <format dxfId="27">
      <pivotArea dataOnly="0" labelOnly="1" fieldPosition="0">
        <references count="1">
          <reference field="6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outline="0" collapsedLevelsAreSubtotals="1" fieldPosition="0"/>
    </format>
    <format dxfId="22">
      <pivotArea dataOnly="0" labelOnly="1" fieldPosition="0">
        <references count="1">
          <reference field="6" count="0"/>
        </references>
      </pivotArea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collapsedLevelsAreSubtotals="1" fieldPosition="0">
        <references count="1">
          <reference field="6" count="1">
            <x v="1"/>
          </reference>
        </references>
      </pivotArea>
    </format>
    <format dxfId="18">
      <pivotArea dataOnly="0" labelOnly="1" fieldPosition="0">
        <references count="1">
          <reference field="6" count="1"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0C77D-7684-43AE-AB92-AFCD9BAE7D46}" name="TablaDinámica4" cacheId="1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Warehouse">
  <location ref="B10:C15" firstHeaderRow="1" firstDataRow="1" firstDataCol="1"/>
  <pivotFields count="4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Percentage of min" fld="3" baseField="0" baseItem="0" numFmtId="10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collapsedLevelsAreSubtotals="1" fieldPosition="0">
        <references count="1">
          <reference field="0" count="0"/>
        </references>
      </pivotArea>
    </format>
    <format dxfId="35">
      <pivotArea collapsedLevelsAreSubtotals="1" fieldPosition="0">
        <references count="1">
          <reference field="0" count="0"/>
        </references>
      </pivotArea>
    </format>
    <format dxfId="34">
      <pivotArea collapsedLevelsAreSubtotals="1" fieldPosition="0">
        <references count="1">
          <reference field="0" count="0"/>
        </references>
      </pivotArea>
    </format>
    <format dxfId="33">
      <pivotArea dataOnly="0" labelOnly="1" fieldPosition="0">
        <references count="1">
          <reference field="0" count="1">
            <x v="1"/>
          </reference>
        </references>
      </pivotArea>
    </format>
    <format dxfId="32">
      <pivotArea dataOnly="0" fieldPosition="0">
        <references count="1">
          <reference field="0" count="1">
            <x v="3"/>
          </reference>
        </references>
      </pivotArea>
    </format>
    <format dxfId="31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13205-EF13-4582-B9A7-46A4C7EDE7EB}" name="TablaDinámica1" cacheId="13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A3:D455" firstHeaderRow="0" firstDataRow="1" firstDataCol="2" rowPageCount="1" colPageCount="1"/>
  <pivotFields count="17">
    <pivotField axis="axisRow" compact="0" outline="0" subtotalTop="0" showAll="0" sortType="descending" defaultSubtotal="0">
      <items count="4962">
        <item x="191"/>
        <item x="4817"/>
        <item x="4680"/>
        <item x="2186"/>
        <item x="4015"/>
        <item x="2489"/>
        <item x="1620"/>
        <item x="3020"/>
        <item x="4731"/>
        <item x="4720"/>
        <item x="3462"/>
        <item x="3943"/>
        <item x="1582"/>
        <item x="2881"/>
        <item x="321"/>
        <item x="2526"/>
        <item x="3694"/>
        <item x="2144"/>
        <item x="3983"/>
        <item x="4458"/>
        <item x="3728"/>
        <item x="4801"/>
        <item x="1579"/>
        <item x="1996"/>
        <item x="1519"/>
        <item x="1599"/>
        <item x="1175"/>
        <item x="2498"/>
        <item x="1443"/>
        <item x="3397"/>
        <item x="4114"/>
        <item x="3247"/>
        <item x="4675"/>
        <item x="4124"/>
        <item x="1388"/>
        <item x="3332"/>
        <item x="1360"/>
        <item x="4610"/>
        <item x="2410"/>
        <item x="4223"/>
        <item x="4139"/>
        <item x="4147"/>
        <item x="2411"/>
        <item x="3177"/>
        <item x="4601"/>
        <item x="3772"/>
        <item x="3578"/>
        <item x="4617"/>
        <item x="1246"/>
        <item x="3149"/>
        <item x="1931"/>
        <item x="3344"/>
        <item x="4747"/>
        <item x="3582"/>
        <item x="3138"/>
        <item x="4396"/>
        <item x="4041"/>
        <item x="3733"/>
        <item x="4322"/>
        <item x="2999"/>
        <item x="3658"/>
        <item x="2002"/>
        <item x="3952"/>
        <item x="3298"/>
        <item x="4819"/>
        <item x="2469"/>
        <item x="4247"/>
        <item x="4938"/>
        <item x="2992"/>
        <item x="3476"/>
        <item x="1028"/>
        <item x="4883"/>
        <item x="1659"/>
        <item x="4049"/>
        <item x="1136"/>
        <item x="4632"/>
        <item x="2778"/>
        <item x="4825"/>
        <item x="2744"/>
        <item x="4209"/>
        <item x="3813"/>
        <item x="1859"/>
        <item x="2066"/>
        <item x="2285"/>
        <item x="1664"/>
        <item x="2116"/>
        <item x="3744"/>
        <item x="2732"/>
        <item x="707"/>
        <item x="3755"/>
        <item x="4707"/>
        <item x="2521"/>
        <item x="2303"/>
        <item x="4175"/>
        <item x="4681"/>
        <item x="1031"/>
        <item x="2316"/>
        <item x="3879"/>
        <item x="4624"/>
        <item x="1785"/>
        <item x="4615"/>
        <item x="4308"/>
        <item x="4730"/>
        <item x="3842"/>
        <item x="1575"/>
        <item x="3420"/>
        <item x="3673"/>
        <item x="4939"/>
        <item x="4415"/>
        <item x="3208"/>
        <item x="1457"/>
        <item x="1152"/>
        <item x="4510"/>
        <item x="3509"/>
        <item x="2543"/>
        <item x="3448"/>
        <item x="4734"/>
        <item x="1169"/>
        <item x="4376"/>
        <item x="1953"/>
        <item x="2658"/>
        <item x="2178"/>
        <item x="4620"/>
        <item x="4078"/>
        <item x="2619"/>
        <item x="2684"/>
        <item x="4362"/>
        <item x="4249"/>
        <item x="4011"/>
        <item x="4208"/>
        <item x="2369"/>
        <item x="2651"/>
        <item x="4810"/>
        <item x="4637"/>
        <item x="3838"/>
        <item x="3541"/>
        <item x="3712"/>
        <item x="4220"/>
        <item x="4895"/>
        <item x="2742"/>
        <item x="3737"/>
        <item x="4157"/>
        <item x="4560"/>
        <item x="4705"/>
        <item x="4241"/>
        <item x="4465"/>
        <item x="4453"/>
        <item x="3227"/>
        <item x="3953"/>
        <item x="4556"/>
        <item x="4754"/>
        <item x="3179"/>
        <item x="2337"/>
        <item x="3287"/>
        <item x="3928"/>
        <item x="4866"/>
        <item x="2863"/>
        <item x="4853"/>
        <item x="2905"/>
        <item x="4483"/>
        <item x="4364"/>
        <item x="1946"/>
        <item x="4670"/>
        <item x="2523"/>
        <item x="4123"/>
        <item x="2879"/>
        <item x="4214"/>
        <item x="3494"/>
        <item x="4080"/>
        <item x="4423"/>
        <item x="1853"/>
        <item x="3873"/>
        <item x="3798"/>
        <item x="3008"/>
        <item x="1717"/>
        <item x="2790"/>
        <item x="4519"/>
        <item x="3022"/>
        <item x="3393"/>
        <item x="4410"/>
        <item x="3235"/>
        <item x="2312"/>
        <item x="3254"/>
        <item x="4000"/>
        <item x="3789"/>
        <item x="1442"/>
        <item x="3520"/>
        <item x="4487"/>
        <item x="2600"/>
        <item x="4494"/>
        <item x="1147"/>
        <item x="4215"/>
        <item x="4858"/>
        <item x="4270"/>
        <item x="2923"/>
        <item x="1825"/>
        <item x="2100"/>
        <item x="3503"/>
        <item x="1124"/>
        <item x="2402"/>
        <item x="3630"/>
        <item x="687"/>
        <item x="4763"/>
        <item x="3749"/>
        <item x="4367"/>
        <item x="4576"/>
        <item x="4683"/>
        <item x="4457"/>
        <item x="4447"/>
        <item x="1821"/>
        <item x="968"/>
        <item x="4552"/>
        <item x="4854"/>
        <item x="4329"/>
        <item x="1480"/>
        <item x="4662"/>
        <item x="649"/>
        <item x="2874"/>
        <item x="1593"/>
        <item x="4525"/>
        <item x="1994"/>
        <item x="876"/>
        <item x="4392"/>
        <item x="1595"/>
        <item x="1981"/>
        <item x="3415"/>
        <item x="31"/>
        <item x="4815"/>
        <item x="2953"/>
        <item x="3051"/>
        <item x="2964"/>
        <item x="3061"/>
        <item x="1080"/>
        <item x="3438"/>
        <item x="1637"/>
        <item x="204"/>
        <item x="1935"/>
        <item x="1210"/>
        <item x="221"/>
        <item x="2590"/>
        <item x="885"/>
        <item x="78"/>
        <item x="941"/>
        <item x="922"/>
        <item x="54"/>
        <item x="1230"/>
        <item x="781"/>
        <item x="565"/>
        <item x="1723"/>
        <item x="975"/>
        <item x="272"/>
        <item x="2555"/>
        <item x="1554"/>
        <item x="2346"/>
        <item x="1477"/>
        <item x="3729"/>
        <item x="28"/>
        <item x="2851"/>
        <item x="2286"/>
        <item x="47"/>
        <item x="528"/>
        <item x="1809"/>
        <item x="10"/>
        <item x="2645"/>
        <item x="2081"/>
        <item x="2322"/>
        <item x="625"/>
        <item x="4033"/>
        <item x="917"/>
        <item x="1653"/>
        <item x="924"/>
        <item x="1652"/>
        <item x="2850"/>
        <item x="3811"/>
        <item x="4501"/>
        <item x="3371"/>
        <item x="3671"/>
        <item x="3895"/>
        <item x="1206"/>
        <item x="456"/>
        <item x="545"/>
        <item x="2746"/>
        <item x="789"/>
        <item x="356"/>
        <item x="3605"/>
        <item x="2511"/>
        <item x="1730"/>
        <item x="1171"/>
        <item x="3498"/>
        <item x="950"/>
        <item x="2468"/>
        <item x="2037"/>
        <item x="3692"/>
        <item x="449"/>
        <item x="3862"/>
        <item x="2328"/>
        <item x="2098"/>
        <item x="734"/>
        <item x="1830"/>
        <item x="2200"/>
        <item x="490"/>
        <item x="1239"/>
        <item x="353"/>
        <item x="1781"/>
        <item x="419"/>
        <item x="2579"/>
        <item x="1665"/>
        <item x="4940"/>
        <item x="1005"/>
        <item x="910"/>
        <item x="2860"/>
        <item x="3144"/>
        <item x="720"/>
        <item x="400"/>
        <item x="1597"/>
        <item x="3160"/>
        <item x="4757"/>
        <item x="1293"/>
        <item x="1879"/>
        <item x="2325"/>
        <item x="2060"/>
        <item x="3306"/>
        <item x="4735"/>
        <item x="3097"/>
        <item x="3810"/>
        <item x="2655"/>
        <item x="1387"/>
        <item x="2257"/>
        <item x="3794"/>
        <item x="1532"/>
        <item x="1603"/>
        <item x="3618"/>
        <item x="842"/>
        <item x="4382"/>
        <item x="4600"/>
        <item x="412"/>
        <item x="3421"/>
        <item x="4255"/>
        <item x="1140"/>
        <item x="4798"/>
        <item x="3564"/>
        <item x="2826"/>
        <item x="4186"/>
        <item x="2300"/>
        <item x="1694"/>
        <item x="2159"/>
        <item x="2810"/>
        <item x="1310"/>
        <item x="3519"/>
        <item x="3470"/>
        <item x="715"/>
        <item x="3243"/>
        <item x="2112"/>
        <item x="1699"/>
        <item x="3065"/>
        <item x="2061"/>
        <item x="141"/>
        <item x="3414"/>
        <item x="1474"/>
        <item x="4941"/>
        <item x="1924"/>
        <item x="2756"/>
        <item x="3151"/>
        <item x="304"/>
        <item x="2556"/>
        <item x="1547"/>
        <item x="2674"/>
        <item x="4342"/>
        <item x="1747"/>
        <item x="1536"/>
        <item x="2145"/>
        <item x="3696"/>
        <item x="614"/>
        <item x="3977"/>
        <item x="3039"/>
        <item x="643"/>
        <item x="4352"/>
        <item x="2439"/>
        <item x="1361"/>
        <item x="3527"/>
        <item x="824"/>
        <item x="884"/>
        <item x="4070"/>
        <item x="1468"/>
        <item x="497"/>
        <item x="1342"/>
        <item x="2401"/>
        <item x="2510"/>
        <item x="2217"/>
        <item x="4547"/>
        <item x="2017"/>
        <item x="747"/>
        <item x="4384"/>
        <item x="2678"/>
        <item x="2197"/>
        <item x="4473"/>
        <item x="2377"/>
        <item x="1076"/>
        <item x="1791"/>
        <item x="3007"/>
        <item x="2365"/>
        <item x="2596"/>
        <item x="2040"/>
        <item x="4844"/>
        <item x="695"/>
        <item x="543"/>
        <item x="4887"/>
        <item x="3283"/>
        <item x="696"/>
        <item x="2192"/>
        <item x="573"/>
        <item x="394"/>
        <item x="4305"/>
        <item x="514"/>
        <item x="1243"/>
        <item x="4276"/>
        <item x="1847"/>
        <item x="2084"/>
        <item x="1729"/>
        <item x="489"/>
        <item x="4583"/>
        <item x="82"/>
        <item x="91"/>
        <item x="4221"/>
        <item x="1727"/>
        <item x="2272"/>
        <item x="1123"/>
        <item x="3142"/>
        <item x="3710"/>
        <item x="1032"/>
        <item x="183"/>
        <item x="3203"/>
        <item x="850"/>
        <item x="1245"/>
        <item x="3068"/>
        <item x="2689"/>
        <item x="236"/>
        <item x="2079"/>
        <item x="188"/>
        <item x="4900"/>
        <item x="4619"/>
        <item x="1909"/>
        <item x="38"/>
        <item x="2615"/>
        <item x="1022"/>
        <item x="3108"/>
        <item x="1418"/>
        <item x="948"/>
        <item x="3019"/>
        <item x="385"/>
        <item x="1254"/>
        <item x="4769"/>
        <item x="84"/>
        <item x="2033"/>
        <item x="4219"/>
        <item x="2701"/>
        <item x="159"/>
        <item x="2570"/>
        <item x="89"/>
        <item x="175"/>
        <item x="2581"/>
        <item x="946"/>
        <item x="2016"/>
        <item x="1611"/>
        <item x="228"/>
        <item x="3557"/>
        <item x="2284"/>
        <item x="562"/>
        <item x="2008"/>
        <item x="2187"/>
        <item x="49"/>
        <item x="2120"/>
        <item x="1920"/>
        <item x="1942"/>
        <item x="2913"/>
        <item x="62"/>
        <item x="4072"/>
        <item x="423"/>
        <item x="556"/>
        <item x="2883"/>
        <item x="365"/>
        <item x="330"/>
        <item x="3777"/>
        <item x="1461"/>
        <item x="1836"/>
        <item x="4081"/>
        <item x="1498"/>
        <item x="79"/>
        <item x="2094"/>
        <item x="785"/>
        <item x="3740"/>
        <item x="740"/>
        <item x="3691"/>
        <item x="1834"/>
        <item x="666"/>
        <item x="1700"/>
        <item x="1818"/>
        <item x="3367"/>
        <item x="1046"/>
        <item x="4935"/>
        <item x="1874"/>
        <item x="896"/>
        <item x="3323"/>
        <item x="1644"/>
        <item x="3456"/>
        <item x="1534"/>
        <item x="4664"/>
        <item x="2436"/>
        <item x="1803"/>
        <item x="3255"/>
        <item x="2465"/>
        <item x="3588"/>
        <item x="3274"/>
        <item x="4942"/>
        <item x="1103"/>
        <item x="578"/>
        <item x="259"/>
        <item x="3934"/>
        <item x="644"/>
        <item x="222"/>
        <item x="2918"/>
        <item x="2323"/>
        <item x="3486"/>
        <item x="1537"/>
        <item x="798"/>
        <item x="2835"/>
        <item x="4210"/>
        <item x="1181"/>
        <item x="1739"/>
        <item x="1073"/>
        <item x="2726"/>
        <item x="1704"/>
        <item x="4196"/>
        <item x="2877"/>
        <item x="629"/>
        <item x="931"/>
        <item x="1069"/>
        <item x="1007"/>
        <item x="2514"/>
        <item x="1132"/>
        <item x="3120"/>
        <item x="168"/>
        <item x="3083"/>
        <item x="3487"/>
        <item x="4117"/>
        <item x="3857"/>
        <item x="689"/>
        <item x="537"/>
        <item x="2495"/>
        <item x="1081"/>
        <item x="647"/>
        <item x="829"/>
        <item x="4404"/>
        <item x="802"/>
        <item x="1353"/>
        <item x="2031"/>
        <item x="2444"/>
        <item x="238"/>
        <item x="1670"/>
        <item x="579"/>
        <item x="2475"/>
        <item x="837"/>
        <item x="3904"/>
        <item x="678"/>
        <item x="2093"/>
        <item x="3607"/>
        <item x="2119"/>
        <item x="166"/>
        <item x="154"/>
        <item x="2990"/>
        <item x="1617"/>
        <item x="1991"/>
        <item x="1320"/>
        <item x="1404"/>
        <item x="4943"/>
        <item x="1086"/>
        <item x="3817"/>
        <item x="877"/>
        <item x="4165"/>
        <item x="836"/>
        <item x="2730"/>
        <item x="2034"/>
        <item x="711"/>
        <item x="3472"/>
        <item x="3041"/>
        <item x="2169"/>
        <item x="2194"/>
        <item x="2460"/>
        <item x="508"/>
        <item x="801"/>
        <item x="935"/>
        <item x="333"/>
        <item x="1601"/>
        <item x="1540"/>
        <item x="4436"/>
        <item x="2118"/>
        <item x="4062"/>
        <item x="1642"/>
        <item x="4467"/>
        <item x="1412"/>
        <item x="4100"/>
        <item x="2210"/>
        <item x="1793"/>
        <item x="794"/>
        <item x="1985"/>
        <item x="2688"/>
        <item x="2987"/>
        <item x="3670"/>
        <item x="1417"/>
        <item x="2882"/>
        <item x="973"/>
        <item x="1583"/>
        <item x="4146"/>
        <item x="2656"/>
        <item x="3709"/>
        <item x="1157"/>
        <item x="2694"/>
        <item x="1696"/>
        <item x="4780"/>
        <item x="197"/>
        <item x="1720"/>
        <item x="1509"/>
        <item x="3285"/>
        <item x="279"/>
        <item x="4293"/>
        <item x="3002"/>
        <item x="4944"/>
        <item x="1672"/>
        <item x="1864"/>
        <item x="686"/>
        <item x="3182"/>
        <item x="2852"/>
        <item x="3926"/>
        <item x="1892"/>
        <item x="1328"/>
        <item x="855"/>
        <item x="4259"/>
        <item x="4945"/>
        <item x="3496"/>
        <item x="1962"/>
        <item x="2931"/>
        <item x="2357"/>
        <item x="3900"/>
        <item x="540"/>
        <item x="2743"/>
        <item x="342"/>
        <item x="1625"/>
        <item x="1467"/>
        <item x="4618"/>
        <item x="2127"/>
        <item x="3055"/>
        <item x="3016"/>
        <item x="4462"/>
        <item x="3209"/>
        <item x="1508"/>
        <item x="1462"/>
        <item x="3786"/>
        <item x="287"/>
        <item x="2585"/>
        <item x="1037"/>
        <item x="4371"/>
        <item x="246"/>
        <item x="2470"/>
        <item x="4075"/>
        <item x="1184"/>
        <item x="2886"/>
        <item x="1823"/>
        <item x="3479"/>
        <item x="1544"/>
        <item x="2383"/>
        <item x="3690"/>
        <item x="675"/>
        <item x="1917"/>
        <item x="3568"/>
        <item x="1986"/>
        <item x="697"/>
        <item x="2195"/>
        <item x="899"/>
        <item x="3866"/>
        <item x="2171"/>
        <item x="4474"/>
        <item x="1506"/>
        <item x="539"/>
        <item x="3743"/>
        <item x="3923"/>
        <item x="4132"/>
        <item x="1932"/>
        <item x="3473"/>
        <item x="4515"/>
        <item x="4719"/>
        <item x="4341"/>
        <item x="4166"/>
        <item x="1504"/>
        <item x="3452"/>
        <item x="1339"/>
        <item x="4582"/>
        <item x="819"/>
        <item x="3851"/>
        <item x="1481"/>
        <item x="1997"/>
        <item x="3265"/>
        <item x="4199"/>
        <item x="1455"/>
        <item x="3880"/>
        <item x="1770"/>
        <item x="708"/>
        <item x="3373"/>
        <item x="2639"/>
        <item x="2330"/>
        <item x="1019"/>
        <item x="4542"/>
        <item x="2333"/>
        <item x="3289"/>
        <item x="2414"/>
        <item x="3606"/>
        <item x="1128"/>
        <item x="2831"/>
        <item x="3554"/>
        <item x="1280"/>
        <item x="3280"/>
        <item x="1473"/>
        <item x="4141"/>
        <item x="4312"/>
        <item x="2693"/>
        <item x="3341"/>
        <item x="4343"/>
        <item x="4559"/>
        <item x="2404"/>
        <item x="1875"/>
        <item x="1764"/>
        <item x="1198"/>
        <item x="4402"/>
        <item x="388"/>
        <item x="1213"/>
        <item x="1377"/>
        <item x="1302"/>
        <item x="3652"/>
        <item x="2314"/>
        <item x="3936"/>
        <item x="1721"/>
        <item x="1367"/>
        <item x="2715"/>
        <item x="3677"/>
        <item x="1325"/>
        <item x="1125"/>
        <item x="2989"/>
        <item x="3363"/>
        <item x="3535"/>
        <item x="2050"/>
        <item x="1359"/>
        <item x="2256"/>
        <item x="4187"/>
        <item x="1709"/>
        <item x="865"/>
        <item x="775"/>
        <item x="4148"/>
        <item x="571"/>
        <item x="3627"/>
        <item x="641"/>
        <item x="3592"/>
        <item x="4558"/>
        <item x="4652"/>
        <item x="4472"/>
        <item x="3858"/>
        <item x="3598"/>
        <item x="2988"/>
        <item x="1564"/>
        <item x="3537"/>
        <item x="4868"/>
        <item x="3747"/>
        <item x="3795"/>
        <item x="3100"/>
        <item x="3458"/>
        <item x="3326"/>
        <item x="3244"/>
        <item x="4237"/>
        <item x="4695"/>
        <item x="4193"/>
        <item x="4834"/>
        <item x="4812"/>
        <item x="4816"/>
        <item x="2101"/>
        <item x="2818"/>
        <item x="1594"/>
        <item x="3968"/>
        <item x="2448"/>
        <item x="4630"/>
        <item x="4026"/>
        <item x="4794"/>
        <item x="4007"/>
        <item x="3046"/>
        <item x="3561"/>
        <item x="4678"/>
        <item x="4546"/>
        <item x="2716"/>
        <item x="2294"/>
        <item x="4394"/>
        <item x="1425"/>
        <item x="2456"/>
        <item x="3708"/>
        <item x="2891"/>
        <item x="4514"/>
        <item x="4607"/>
        <item x="1432"/>
        <item x="4378"/>
        <item x="3897"/>
        <item x="3552"/>
        <item x="1162"/>
        <item x="1964"/>
        <item x="1871"/>
        <item x="4264"/>
        <item x="637"/>
        <item x="4673"/>
        <item x="3563"/>
        <item x="3538"/>
        <item x="3015"/>
        <item x="4368"/>
        <item x="4946"/>
        <item x="4669"/>
        <item x="1135"/>
        <item x="4856"/>
        <item x="1167"/>
        <item x="4179"/>
        <item x="3147"/>
        <item x="3086"/>
        <item x="227"/>
        <item x="2784"/>
        <item x="4213"/>
        <item x="4516"/>
        <item x="1469"/>
        <item x="2270"/>
        <item x="3426"/>
        <item x="1897"/>
        <item x="1174"/>
        <item x="2297"/>
        <item x="2478"/>
        <item x="3054"/>
        <item x="2587"/>
        <item x="3996"/>
        <item x="1282"/>
        <item x="3461"/>
        <item x="3515"/>
        <item x="3549"/>
        <item x="4479"/>
        <item x="3681"/>
        <item x="3204"/>
        <item x="4700"/>
        <item x="1191"/>
        <item x="4859"/>
        <item x="2373"/>
        <item x="3850"/>
        <item x="1072"/>
        <item x="4894"/>
        <item x="4840"/>
        <item x="2003"/>
        <item x="4778"/>
        <item x="790"/>
        <item x="2089"/>
        <item x="4001"/>
        <item x="944"/>
        <item x="3335"/>
        <item x="130"/>
        <item x="2276"/>
        <item x="1411"/>
        <item x="3603"/>
        <item x="4496"/>
        <item x="2952"/>
        <item x="594"/>
        <item x="3856"/>
        <item x="1384"/>
        <item x="4841"/>
        <item x="1925"/>
        <item x="1445"/>
        <item x="718"/>
        <item x="4262"/>
        <item x="1025"/>
        <item x="3141"/>
        <item x="1058"/>
        <item x="3092"/>
        <item x="957"/>
        <item x="2991"/>
        <item x="2205"/>
        <item x="2390"/>
        <item x="3970"/>
        <item x="1400"/>
        <item x="3882"/>
        <item x="1439"/>
        <item x="3950"/>
        <item x="2821"/>
        <item x="2056"/>
        <item x="4663"/>
        <item x="3855"/>
        <item x="928"/>
        <item x="3236"/>
        <item x="2501"/>
        <item x="4143"/>
        <item x="134"/>
        <item x="3362"/>
        <item x="1993"/>
        <item x="1362"/>
        <item x="4540"/>
        <item x="3575"/>
        <item x="672"/>
        <item x="3843"/>
        <item x="2396"/>
        <item x="886"/>
        <item x="3062"/>
        <item x="2342"/>
        <item x="115"/>
        <item x="2664"/>
        <item x="4442"/>
        <item x="214"/>
        <item x="1792"/>
        <item x="4137"/>
        <item x="1313"/>
        <item x="1109"/>
        <item x="3172"/>
        <item x="1482"/>
        <item x="1868"/>
        <item x="965"/>
        <item x="351"/>
        <item x="4449"/>
        <item x="1927"/>
        <item x="1497"/>
        <item x="2047"/>
        <item x="1666"/>
        <item x="4018"/>
        <item x="2518"/>
        <item x="1366"/>
        <item x="1731"/>
        <item x="4947"/>
        <item x="1635"/>
        <item x="3622"/>
        <item x="570"/>
        <item x="3620"/>
        <item x="1677"/>
        <item x="3394"/>
        <item x="3803"/>
        <item x="3841"/>
        <item x="4507"/>
        <item x="3834"/>
        <item x="4848"/>
        <item x="4155"/>
        <item x="3014"/>
        <item x="863"/>
        <item x="2019"/>
        <item x="3268"/>
        <item x="3063"/>
        <item x="1223"/>
        <item x="1930"/>
        <item x="3364"/>
        <item x="4030"/>
        <item x="481"/>
        <item x="4614"/>
        <item x="1343"/>
        <item x="2083"/>
        <item x="4192"/>
        <item x="1475"/>
        <item x="2610"/>
        <item x="4115"/>
        <item x="1613"/>
        <item x="1133"/>
        <item x="4909"/>
        <item x="1851"/>
        <item x="2378"/>
        <item x="4792"/>
        <item x="3585"/>
        <item x="1878"/>
        <item x="4522"/>
        <item x="2479"/>
        <item x="2149"/>
        <item x="1013"/>
        <item x="3530"/>
        <item x="1403"/>
        <item x="4595"/>
        <item x="3233"/>
        <item x="1493"/>
        <item x="1711"/>
        <item x="3596"/>
        <item x="1876"/>
        <item x="4799"/>
        <item x="1988"/>
        <item x="4354"/>
        <item x="4055"/>
        <item x="4129"/>
        <item x="1771"/>
        <item x="4180"/>
        <item x="3971"/>
        <item x="1137"/>
        <item x="2872"/>
        <item x="4651"/>
        <item x="1158"/>
        <item x="4480"/>
        <item x="1044"/>
        <item x="2525"/>
        <item x="3009"/>
        <item x="4090"/>
        <item x="4898"/>
        <item x="4159"/>
        <item x="3702"/>
        <item x="4397"/>
        <item x="3542"/>
        <item x="3941"/>
        <item x="4422"/>
        <item x="4118"/>
        <item x="3898"/>
        <item x="2951"/>
        <item x="2225"/>
        <item x="2080"/>
        <item x="4667"/>
        <item x="2957"/>
        <item x="2667"/>
        <item x="4077"/>
        <item x="2027"/>
        <item x="4948"/>
        <item x="4741"/>
        <item x="1585"/>
        <item x="4091"/>
        <item x="3999"/>
        <item x="2531"/>
        <item x="1503"/>
        <item x="4829"/>
        <item x="3432"/>
        <item x="1921"/>
        <item x="4454"/>
        <item x="1802"/>
        <item x="2929"/>
        <item x="2770"/>
        <item x="4022"/>
        <item x="2593"/>
        <item x="4326"/>
        <item x="4650"/>
        <item x="2605"/>
        <item x="4611"/>
        <item x="3992"/>
        <item x="1922"/>
        <item x="3827"/>
        <item x="2385"/>
        <item x="1686"/>
        <item x="4385"/>
        <item x="3489"/>
        <item x="3119"/>
        <item x="4787"/>
        <item x="4008"/>
        <item x="2922"/>
        <item x="2740"/>
        <item x="2030"/>
        <item x="1545"/>
        <item x="4405"/>
        <item x="1559"/>
        <item x="4228"/>
        <item x="496"/>
        <item x="369"/>
        <item x="2327"/>
        <item x="3615"/>
        <item x="2108"/>
        <item x="2494"/>
        <item x="569"/>
        <item x="3325"/>
        <item x="3374"/>
        <item x="3183"/>
        <item x="4733"/>
        <item x="2755"/>
        <item x="1966"/>
        <item x="3277"/>
        <item x="593"/>
        <item x="3990"/>
        <item x="3261"/>
        <item x="3724"/>
        <item x="2051"/>
        <item x="3635"/>
        <item x="4112"/>
        <item x="3686"/>
        <item x="3021"/>
        <item x="4767"/>
        <item x="1814"/>
        <item x="1391"/>
        <item x="4383"/>
        <item x="3512"/>
        <item x="1974"/>
        <item x="3134"/>
        <item x="1393"/>
        <item x="2532"/>
        <item x="4448"/>
        <item x="2670"/>
        <item x="2041"/>
        <item x="4732"/>
        <item x="1122"/>
        <item x="825"/>
        <item x="4172"/>
        <item x="1971"/>
        <item x="2800"/>
        <item x="2362"/>
        <item x="547"/>
        <item x="3864"/>
        <item x="3678"/>
        <item x="1347"/>
        <item x="4638"/>
        <item x="830"/>
        <item x="714"/>
        <item x="1490"/>
        <item x="2476"/>
        <item x="195"/>
        <item x="4222"/>
        <item x="3036"/>
        <item x="2291"/>
        <item x="3833"/>
        <item x="3540"/>
        <item x="3823"/>
        <item x="4282"/>
        <item x="2519"/>
        <item x="2067"/>
        <item x="3993"/>
        <item x="4910"/>
        <item x="3491"/>
        <item x="3072"/>
        <item x="882"/>
        <item x="4761"/>
        <item x="2157"/>
        <item x="2020"/>
        <item x="4574"/>
        <item x="847"/>
        <item x="2451"/>
        <item x="4348"/>
        <item x="3621"/>
        <item x="2121"/>
        <item x="4082"/>
        <item x="325"/>
        <item x="359"/>
        <item x="3035"/>
        <item x="4160"/>
        <item x="1276"/>
        <item x="4149"/>
        <item x="397"/>
        <item x="2113"/>
        <item x="1688"/>
        <item x="1196"/>
        <item x="2054"/>
        <item x="773"/>
        <item x="2673"/>
        <item x="3695"/>
        <item x="1237"/>
        <item x="444"/>
        <item x="4254"/>
        <item x="1683"/>
        <item x="170"/>
        <item x="3832"/>
        <item x="1604"/>
        <item x="916"/>
        <item x="4508"/>
        <item x="553"/>
        <item x="181"/>
        <item x="2560"/>
        <item x="261"/>
        <item x="1839"/>
        <item x="2229"/>
        <item x="1199"/>
        <item x="290"/>
        <item x="1459"/>
        <item x="3981"/>
        <item x="2865"/>
        <item x="2447"/>
        <item x="2634"/>
        <item x="3103"/>
        <item x="3792"/>
        <item x="3877"/>
        <item x="4701"/>
        <item x="3260"/>
        <item x="3231"/>
        <item x="3604"/>
        <item x="3052"/>
        <item x="2235"/>
        <item x="4785"/>
        <item x="3269"/>
        <item x="2869"/>
        <item x="1794"/>
        <item x="701"/>
        <item x="4490"/>
        <item x="1261"/>
        <item x="2916"/>
        <item x="354"/>
        <item x="3493"/>
        <item x="1907"/>
        <item x="4336"/>
        <item x="4061"/>
        <item x="2576"/>
        <item x="4717"/>
        <item x="1915"/>
        <item x="3184"/>
        <item x="2433"/>
        <item x="1626"/>
        <item x="4231"/>
        <item x="3556"/>
        <item x="4330"/>
        <item x="2488"/>
        <item x="3310"/>
        <item x="4060"/>
        <item x="2506"/>
        <item x="972"/>
        <item x="4185"/>
        <item x="552"/>
        <item x="3848"/>
        <item x="1895"/>
        <item x="3064"/>
        <item x="1759"/>
        <item x="3995"/>
        <item x="1071"/>
        <item x="174"/>
        <item x="1451"/>
        <item x="1062"/>
        <item x="4083"/>
        <item x="3152"/>
        <item x="1265"/>
        <item x="73"/>
        <item x="1272"/>
        <item x="4092"/>
        <item x="4194"/>
        <item x="726"/>
        <item x="4784"/>
        <item x="1227"/>
        <item x="22"/>
        <item x="1753"/>
        <item x="2764"/>
        <item x="55"/>
        <item x="4949"/>
        <item x="1697"/>
        <item x="216"/>
        <item x="4309"/>
        <item x="3608"/>
        <item x="40"/>
        <item x="1115"/>
        <item x="20"/>
        <item x="1278"/>
        <item x="4063"/>
        <item x="2166"/>
        <item x="530"/>
        <item x="3312"/>
        <item x="2960"/>
        <item x="293"/>
        <item x="4173"/>
        <item x="1556"/>
        <item x="422"/>
        <item x="722"/>
        <item x="350"/>
        <item x="4356"/>
        <item x="604"/>
        <item x="3959"/>
        <item x="1476"/>
        <item x="597"/>
        <item x="1687"/>
        <item x="3221"/>
        <item x="363"/>
        <item x="435"/>
        <item x="457"/>
        <item x="1708"/>
        <item x="2630"/>
        <item x="1098"/>
        <item x="1563"/>
        <item x="3333"/>
        <item x="1358"/>
        <item x="2381"/>
        <item x="2682"/>
        <item x="791"/>
        <item x="2340"/>
        <item x="3451"/>
        <item x="1528"/>
        <item x="1569"/>
        <item x="3962"/>
        <item x="1829"/>
        <item x="4370"/>
        <item x="205"/>
        <item x="914"/>
        <item x="1056"/>
        <item x="2936"/>
        <item x="364"/>
        <item x="3750"/>
        <item x="1138"/>
        <item x="967"/>
        <item x="3185"/>
        <item x="3911"/>
        <item x="623"/>
        <item x="1811"/>
        <item x="2629"/>
        <item x="1453"/>
        <item x="2508"/>
        <item x="1728"/>
        <item x="472"/>
        <item x="587"/>
        <item x="139"/>
        <item x="148"/>
        <item x="2015"/>
        <item x="1042"/>
        <item x="2271"/>
        <item x="2287"/>
        <item x="679"/>
        <item x="2005"/>
        <item x="506"/>
        <item x="3361"/>
        <item x="3354"/>
        <item x="596"/>
        <item x="2943"/>
        <item x="2862"/>
        <item x="1371"/>
        <item x="1936"/>
        <item x="2833"/>
        <item x="3267"/>
        <item x="1216"/>
        <item x="2640"/>
        <item x="2947"/>
        <item x="1916"/>
        <item x="4950"/>
        <item x="1303"/>
        <item x="3199"/>
        <item x="1640"/>
        <item x="2737"/>
        <item x="2415"/>
        <item x="3348"/>
        <item x="4040"/>
        <item x="2848"/>
        <item x="2752"/>
        <item x="2255"/>
        <item x="3459"/>
        <item x="3829"/>
        <item x="1002"/>
        <item x="4156"/>
        <item x="3328"/>
        <item x="4698"/>
        <item x="4822"/>
        <item x="1735"/>
        <item x="4830"/>
        <item x="3711"/>
        <item x="2797"/>
        <item x="4721"/>
        <item x="1338"/>
        <item x="3501"/>
        <item x="4534"/>
        <item x="3600"/>
        <item x="2013"/>
        <item x="4845"/>
        <item x="868"/>
        <item x="949"/>
        <item x="3714"/>
        <item x="3469"/>
        <item x="2966"/>
        <item x="4836"/>
        <item x="3033"/>
        <item x="1732"/>
        <item x="4835"/>
        <item x="4327"/>
        <item x="3229"/>
        <item x="536"/>
        <item x="4718"/>
        <item x="1374"/>
        <item x="1631"/>
        <item x="3446"/>
        <item x="4399"/>
        <item x="986"/>
        <item x="4612"/>
        <item x="4581"/>
        <item x="1001"/>
        <item x="2231"/>
        <item x="772"/>
        <item x="409"/>
        <item x="2633"/>
        <item x="4144"/>
        <item x="1722"/>
        <item x="2224"/>
        <item x="3266"/>
        <item x="268"/>
        <item x="3927"/>
        <item x="1026"/>
        <item x="2854"/>
        <item x="3010"/>
        <item x="4181"/>
        <item x="2592"/>
        <item x="4746"/>
        <item x="447"/>
        <item x="2221"/>
        <item x="4594"/>
        <item x="612"/>
        <item x="3868"/>
        <item x="3174"/>
        <item x="401"/>
        <item x="2507"/>
        <item x="653"/>
        <item x="640"/>
        <item x="3860"/>
        <item x="1193"/>
        <item x="3467"/>
        <item x="857"/>
        <item x="2660"/>
        <item x="1127"/>
        <item x="403"/>
        <item x="2427"/>
        <item x="2853"/>
        <item x="124"/>
        <item x="3929"/>
        <item x="3178"/>
        <item x="103"/>
        <item x="4647"/>
        <item x="2993"/>
        <item x="311"/>
        <item x="4796"/>
        <item x="969"/>
        <item x="1373"/>
        <item x="2123"/>
        <item x="892"/>
        <item x="576"/>
        <item x="2759"/>
        <item x="4656"/>
        <item x="3573"/>
        <item x="3294"/>
        <item x="1674"/>
        <item x="881"/>
        <item x="3825"/>
        <item x="503"/>
        <item x="4851"/>
        <item x="471"/>
        <item x="4951"/>
        <item x="934"/>
        <item x="1055"/>
        <item x="1690"/>
        <item x="4893"/>
        <item x="568"/>
        <item x="494"/>
        <item x="4536"/>
        <item x="688"/>
        <item x="1273"/>
        <item x="4245"/>
        <item x="3278"/>
        <item x="588"/>
        <item x="4225"/>
        <item x="1798"/>
        <item x="3112"/>
        <item x="4200"/>
        <item x="681"/>
        <item x="531"/>
        <item x="4205"/>
        <item x="220"/>
        <item x="2690"/>
        <item x="816"/>
        <item x="210"/>
        <item x="2975"/>
        <item x="977"/>
        <item x="207"/>
        <item x="1773"/>
        <item x="3660"/>
        <item x="245"/>
        <item x="4584"/>
        <item x="1164"/>
        <item x="34"/>
        <item x="4952"/>
        <item x="1275"/>
        <item x="127"/>
        <item x="4003"/>
        <item x="2557"/>
        <item x="158"/>
        <item x="4110"/>
        <item x="3881"/>
        <item x="169"/>
        <item x="3883"/>
        <item x="2086"/>
        <item x="2344"/>
        <item x="2347"/>
        <item x="958"/>
        <item x="1581"/>
        <item x="3957"/>
        <item x="3492"/>
        <item x="685"/>
        <item x="4211"/>
        <item x="2293"/>
        <item x="4953"/>
        <item x="2976"/>
        <item x="1766"/>
        <item x="1842"/>
        <item x="2917"/>
        <item x="1066"/>
        <item x="1446"/>
        <item x="1107"/>
        <item x="4688"/>
        <item x="2829"/>
        <item x="512"/>
        <item x="4333"/>
        <item x="2464"/>
        <item x="491"/>
        <item x="3973"/>
        <item x="1015"/>
        <item x="1286"/>
        <item x="3595"/>
        <item x="2572"/>
        <item x="1120"/>
        <item x="4954"/>
        <item x="1904"/>
        <item x="145"/>
        <item x="1684"/>
        <item x="703"/>
        <item x="3099"/>
        <item x="3657"/>
        <item x="1242"/>
        <item x="99"/>
        <item x="2239"/>
        <item x="223"/>
        <item x="16"/>
        <item x="3778"/>
        <item x="24"/>
        <item x="673"/>
        <item x="3972"/>
        <item x="2695"/>
        <item x="1408"/>
        <item x="3087"/>
        <item x="2234"/>
        <item x="37"/>
        <item x="3533"/>
        <item x="211"/>
        <item x="554"/>
        <item x="2622"/>
        <item x="18"/>
        <item x="2045"/>
        <item x="2981"/>
        <item x="3314"/>
        <item x="589"/>
        <item x="2339"/>
        <item x="235"/>
        <item x="606"/>
        <item x="766"/>
        <item x="2243"/>
        <item x="1622"/>
        <item x="2750"/>
        <item x="1197"/>
        <item x="3159"/>
        <item x="814"/>
        <item x="3947"/>
        <item x="2249"/>
        <item x="2668"/>
        <item x="1297"/>
        <item x="2799"/>
        <item x="4955"/>
        <item x="3770"/>
        <item x="895"/>
        <item x="2971"/>
        <item x="2803"/>
        <item x="1104"/>
        <item x="291"/>
        <item x="3419"/>
        <item x="976"/>
        <item x="1449"/>
        <item x="2250"/>
        <item x="805"/>
        <item x="3773"/>
        <item x="3218"/>
        <item x="809"/>
        <item x="2867"/>
        <item x="1776"/>
        <item x="2595"/>
        <item x="2777"/>
        <item x="4161"/>
        <item x="206"/>
        <item x="2731"/>
        <item x="1742"/>
        <item x="1867"/>
        <item x="860"/>
        <item x="2134"/>
        <item x="741"/>
        <item x="901"/>
        <item x="898"/>
        <item x="341"/>
        <item x="323"/>
        <item x="70"/>
        <item x="2550"/>
        <item x="4016"/>
        <item x="2269"/>
        <item x="2627"/>
        <item x="4429"/>
        <item x="379"/>
        <item x="3734"/>
        <item x="1550"/>
        <item x="2830"/>
        <item x="1346"/>
        <item x="664"/>
        <item x="582"/>
        <item x="534"/>
        <item x="1632"/>
        <item x="2334"/>
        <item x="209"/>
        <item x="880"/>
        <item x="1352"/>
        <item x="2376"/>
        <item x="467"/>
        <item x="3032"/>
        <item x="1675"/>
        <item x="2762"/>
        <item x="3799"/>
        <item x="590"/>
        <item x="744"/>
        <item x="2802"/>
        <item x="1436"/>
        <item x="1039"/>
        <item x="299"/>
        <item x="2263"/>
        <item x="44"/>
        <item x="88"/>
        <item x="669"/>
        <item x="1292"/>
        <item x="45"/>
        <item x="1304"/>
        <item x="4904"/>
        <item x="996"/>
        <item x="3539"/>
        <item x="1831"/>
        <item x="1984"/>
        <item x="318"/>
        <item x="393"/>
        <item x="3213"/>
        <item x="581"/>
        <item x="3433"/>
        <item x="317"/>
        <item x="2090"/>
        <item x="851"/>
        <item x="2608"/>
        <item x="189"/>
        <item x="719"/>
        <item x="1978"/>
        <item x="736"/>
        <item x="567"/>
        <item x="2888"/>
        <item x="1300"/>
        <item x="3932"/>
        <item x="1126"/>
        <item x="782"/>
        <item x="505"/>
        <item x="1976"/>
        <item x="913"/>
        <item x="2774"/>
        <item x="460"/>
        <item x="1405"/>
        <item x="3226"/>
        <item x="742"/>
        <item x="2182"/>
        <item x="4739"/>
        <item x="4902"/>
        <item x="1357"/>
        <item x="2932"/>
        <item x="1180"/>
        <item x="759"/>
        <item x="4466"/>
        <item x="2583"/>
        <item x="4634"/>
        <item x="663"/>
        <item x="963"/>
        <item x="2733"/>
        <item x="1229"/>
        <item x="445"/>
        <item x="1810"/>
        <item x="3303"/>
        <item x="1570"/>
        <item x="1326"/>
        <item x="1621"/>
        <item x="3121"/>
        <item x="2724"/>
        <item x="3801"/>
        <item x="3118"/>
        <item x="3284"/>
        <item x="2824"/>
        <item x="3214"/>
        <item x="3262"/>
        <item x="1542"/>
        <item x="2389"/>
        <item x="4151"/>
        <item x="2973"/>
        <item x="4099"/>
        <item x="2613"/>
        <item x="2059"/>
        <item x="4212"/>
        <item x="2676"/>
        <item x="1657"/>
        <item x="429"/>
        <item x="4710"/>
        <item x="2771"/>
        <item x="1654"/>
        <item x="599"/>
        <item x="3222"/>
        <item x="2058"/>
        <item x="564"/>
        <item x="3136"/>
        <item x="3322"/>
        <item x="1899"/>
        <item x="3884"/>
        <item x="797"/>
        <item x="778"/>
        <item x="1010"/>
        <item x="2906"/>
        <item x="4295"/>
        <item x="2282"/>
        <item x="3166"/>
        <item x="4800"/>
        <item x="810"/>
        <item x="3887"/>
        <item x="3937"/>
        <item x="2261"/>
        <item x="2299"/>
        <item x="3890"/>
        <item x="3790"/>
        <item x="3281"/>
        <item x="2721"/>
        <item x="384"/>
        <item x="4524"/>
        <item x="918"/>
        <item x="3836"/>
        <item x="3562"/>
        <item x="2335"/>
        <item x="2686"/>
        <item x="806"/>
        <item x="4770"/>
        <item x="841"/>
        <item x="2840"/>
        <item x="208"/>
        <item x="605"/>
        <item x="249"/>
        <item x="1780"/>
        <item x="417"/>
        <item x="446"/>
        <item x="4036"/>
        <item x="891"/>
        <item x="3854"/>
        <item x="3029"/>
        <item x="3872"/>
        <item x="4956"/>
        <item x="269"/>
        <item x="1121"/>
        <item x="2692"/>
        <item x="4034"/>
        <item x="4387"/>
        <item x="2946"/>
        <item x="1615"/>
        <item x="3513"/>
        <item x="2391"/>
        <item x="2665"/>
        <item x="1112"/>
        <item x="4073"/>
        <item x="390"/>
        <item x="3614"/>
        <item x="1733"/>
        <item x="3840"/>
        <item x="137"/>
        <item x="4227"/>
        <item x="3006"/>
        <item x="1505"/>
        <item x="2631"/>
        <item x="1179"/>
        <item x="671"/>
        <item x="3319"/>
        <item x="788"/>
        <item x="2085"/>
        <item x="1131"/>
        <item x="368"/>
        <item x="4363"/>
        <item x="2296"/>
        <item x="2536"/>
        <item x="2343"/>
        <item x="3808"/>
        <item x="3256"/>
        <item x="3158"/>
        <item x="3116"/>
        <item x="1232"/>
        <item x="572"/>
        <item x="2568"/>
        <item x="3455"/>
        <item x="2806"/>
        <item x="4602"/>
        <item x="2834"/>
        <item x="3894"/>
        <item x="4087"/>
        <item x="182"/>
        <item x="4122"/>
        <item x="2517"/>
        <item x="4096"/>
        <item x="68"/>
        <item x="3377"/>
        <item x="2431"/>
        <item x="3511"/>
        <item x="1619"/>
        <item x="4828"/>
        <item x="2426"/>
        <item x="4671"/>
        <item x="327"/>
        <item x="2283"/>
        <item x="1744"/>
        <item x="4250"/>
        <item x="2843"/>
        <item x="3679"/>
        <item x="3186"/>
        <item x="4163"/>
        <item x="769"/>
        <item x="4461"/>
        <item x="3649"/>
        <item x="3824"/>
        <item x="1706"/>
        <item x="2649"/>
        <item x="3746"/>
        <item x="3189"/>
        <item x="705"/>
        <item x="1431"/>
        <item x="3502"/>
        <item x="3390"/>
        <item x="4476"/>
        <item x="3931"/>
        <item x="1378"/>
        <item x="3304"/>
        <item x="2267"/>
        <item x="4679"/>
        <item x="3912"/>
        <item x="1381"/>
        <item x="1740"/>
        <item x="1849"/>
        <item x="1075"/>
        <item x="3601"/>
        <item x="3689"/>
        <item x="4450"/>
        <item x="844"/>
        <item x="3477"/>
        <item x="1910"/>
        <item x="1858"/>
        <item x="1375"/>
        <item x="1529"/>
        <item x="2262"/>
        <item x="871"/>
        <item x="3271"/>
        <item x="1236"/>
        <item x="3130"/>
        <item x="4702"/>
        <item x="2845"/>
        <item x="3157"/>
        <item x="3500"/>
        <item x="2206"/>
        <item x="555"/>
        <item x="1914"/>
        <item x="4203"/>
        <item x="843"/>
        <item x="2324"/>
        <item x="2723"/>
        <item x="1562"/>
        <item x="1226"/>
        <item x="2055"/>
        <item x="1970"/>
        <item x="3057"/>
        <item x="953"/>
        <item x="1786"/>
        <item x="2617"/>
        <item x="3989"/>
        <item x="1149"/>
        <item x="1886"/>
        <item x="2487"/>
        <item x="839"/>
        <item x="3313"/>
        <item x="4598"/>
        <item x="3257"/>
        <item x="636"/>
        <item x="3351"/>
        <item x="1788"/>
        <item x="2644"/>
        <item x="2358"/>
        <item x="4591"/>
        <item x="4374"/>
        <item x="4804"/>
        <item x="4351"/>
        <item x="3637"/>
        <item x="4424"/>
        <item x="2761"/>
        <item x="2836"/>
        <item x="3913"/>
        <item x="1438"/>
        <item x="1668"/>
        <item x="1323"/>
        <item x="2189"/>
        <item x="4957"/>
        <item x="4521"/>
        <item x="4300"/>
        <item x="1186"/>
        <item x="4878"/>
        <item x="1161"/>
        <item x="4882"/>
        <item x="4400"/>
        <item x="4802"/>
        <item x="2871"/>
        <item x="4803"/>
        <item x="3739"/>
        <item x="2609"/>
        <item x="3296"/>
        <item x="3437"/>
        <item x="3674"/>
        <item x="4690"/>
        <item x="4344"/>
        <item x="4182"/>
        <item x="3812"/>
        <item x="4502"/>
        <item x="964"/>
        <item x="4852"/>
        <item x="3636"/>
        <item x="1289"/>
        <item x="3292"/>
        <item x="1765"/>
        <item x="4486"/>
        <item x="4359"/>
        <item x="3609"/>
        <item x="4569"/>
        <item x="2687"/>
        <item x="3536"/>
        <item x="1543"/>
        <item x="3776"/>
        <item x="3626"/>
        <item x="3370"/>
        <item x="3726"/>
        <item x="3826"/>
        <item x="4120"/>
        <item x="2653"/>
        <item x="2662"/>
        <item x="3716"/>
        <item x="3192"/>
        <item x="4555"/>
        <item x="4216"/>
        <item x="4140"/>
        <item x="4006"/>
        <item x="3398"/>
        <item x="780"/>
        <item x="1905"/>
        <item x="4095"/>
        <item x="1383"/>
        <item x="2163"/>
        <item x="4674"/>
        <item x="4517"/>
        <item x="488"/>
        <item x="4337"/>
        <item x="4432"/>
        <item x="1117"/>
        <item x="3623"/>
        <item x="4711"/>
        <item x="915"/>
        <item x="4398"/>
        <item x="4414"/>
        <item x="3001"/>
        <item x="4729"/>
        <item x="1327"/>
        <item x="4827"/>
        <item x="3327"/>
        <item x="4261"/>
        <item x="1979"/>
        <item x="4009"/>
        <item x="1901"/>
        <item x="4417"/>
        <item x="2128"/>
        <item x="3113"/>
        <item x="3915"/>
        <item x="2534"/>
        <item x="1003"/>
        <item x="4101"/>
        <item x="3188"/>
        <item x="1048"/>
        <item x="4832"/>
        <item x="2412"/>
        <item x="3718"/>
        <item x="598"/>
        <item x="4791"/>
        <item x="903"/>
        <item x="4623"/>
        <item x="2827"/>
        <item x="3599"/>
        <item x="2559"/>
        <item x="1512"/>
        <item x="2515"/>
        <item x="2279"/>
        <item x="3440"/>
        <item x="4226"/>
        <item x="2082"/>
        <item x="4862"/>
        <item x="441"/>
        <item x="897"/>
        <item x="4053"/>
        <item x="4197"/>
        <item x="616"/>
        <item x="4838"/>
        <item x="4028"/>
        <item x="2815"/>
        <item x="244"/>
        <item x="4054"/>
        <item x="2463"/>
        <item x="4809"/>
        <item x="4713"/>
        <item x="656"/>
        <item x="3814"/>
        <item x="3123"/>
        <item x="2351"/>
        <item x="1163"/>
        <item x="3888"/>
        <item x="391"/>
        <item x="1748"/>
        <item x="2403"/>
        <item x="1990"/>
        <item x="2075"/>
        <item x="2857"/>
        <item x="2566"/>
        <item x="2807"/>
        <item x="3631"/>
        <item x="1801"/>
        <item x="4289"/>
        <item x="815"/>
        <item x="3379"/>
        <item x="1846"/>
        <item x="994"/>
        <item x="3922"/>
        <item x="3338"/>
        <item x="3212"/>
        <item x="777"/>
        <item x="2578"/>
        <item x="985"/>
        <item x="344"/>
        <item x="3251"/>
        <item x="2397"/>
        <item x="2962"/>
        <item x="2607"/>
        <item x="4657"/>
        <item x="2023"/>
        <item x="4672"/>
        <item x="532"/>
        <item x="2805"/>
        <item x="4347"/>
        <item x="3427"/>
        <item x="1485"/>
        <item x="212"/>
        <item x="1018"/>
        <item x="2894"/>
        <item x="3885"/>
        <item x="276"/>
        <item x="4046"/>
        <item x="4740"/>
        <item x="858"/>
        <item x="4644"/>
        <item x="243"/>
        <item x="4629"/>
        <item x="1064"/>
        <item x="25"/>
        <item x="4727"/>
        <item x="3964"/>
        <item x="225"/>
        <item x="2131"/>
        <item x="2844"/>
        <item x="1517"/>
        <item x="4958"/>
        <item x="2103"/>
        <item x="1577"/>
        <item x="4304"/>
        <item x="224"/>
        <item x="2839"/>
        <item x="4109"/>
        <item x="3400"/>
        <item x="2546"/>
        <item x="2196"/>
        <item x="4167"/>
        <item x="4298"/>
        <item x="826"/>
        <item x="4335"/>
        <item x="888"/>
        <item x="4373"/>
        <item x="591"/>
        <item x="4273"/>
        <item x="3846"/>
        <item x="2842"/>
        <item x="1231"/>
        <item x="4428"/>
        <item x="3700"/>
        <item x="2212"/>
        <item x="1489"/>
        <item x="3058"/>
        <item x="2355"/>
        <item x="3844"/>
        <item x="3661"/>
        <item x="4125"/>
        <item x="2628"/>
        <item x="3925"/>
        <item x="1586"/>
        <item x="4704"/>
        <item x="999"/>
        <item x="3976"/>
        <item x="4564"/>
        <item x="2064"/>
        <item x="3508"/>
        <item x="1752"/>
        <item x="2018"/>
        <item x="3963"/>
        <item x="2757"/>
        <item x="3667"/>
        <item x="3642"/>
        <item x="1856"/>
        <item x="2711"/>
        <item x="3018"/>
        <item x="2211"/>
        <item x="1782"/>
        <item x="2379"/>
        <item x="1671"/>
        <item x="4959"/>
        <item x="1153"/>
        <item x="2450"/>
        <item x="1470"/>
        <item x="1891"/>
        <item x="3230"/>
        <item x="3938"/>
        <item x="3524"/>
        <item x="3253"/>
        <item x="3628"/>
        <item x="1006"/>
        <item x="4164"/>
        <item x="1828"/>
        <item x="3321"/>
        <item x="1322"/>
        <item x="3045"/>
        <item x="4307"/>
        <item x="1797"/>
        <item x="2859"/>
        <item x="4421"/>
        <item x="4365"/>
        <item x="1253"/>
        <item x="2372"/>
        <item x="1203"/>
        <item x="4774"/>
        <item x="4635"/>
        <item x="2147"/>
        <item x="3429"/>
        <item x="2350"/>
        <item x="2713"/>
        <item x="3602"/>
        <item x="3154"/>
        <item x="4470"/>
        <item x="4142"/>
        <item x="822"/>
        <item x="3583"/>
        <item x="3727"/>
        <item x="2734"/>
        <item x="2208"/>
        <item x="2126"/>
        <item x="2563"/>
        <item x="4936"/>
        <item x="3395"/>
        <item x="3399"/>
        <item x="3769"/>
        <item x="3645"/>
        <item x="3211"/>
        <item x="4897"/>
        <item x="4236"/>
        <item x="1295"/>
        <item x="4775"/>
        <item x="3115"/>
        <item x="4873"/>
        <item x="4066"/>
        <item x="2394"/>
        <item x="4751"/>
        <item x="2934"/>
        <item x="421"/>
        <item x="2773"/>
        <item x="4246"/>
        <item x="3056"/>
        <item x="3495"/>
        <item x="2052"/>
        <item x="2598"/>
        <item x="4871"/>
        <item x="4174"/>
        <item x="4633"/>
        <item x="4756"/>
        <item x="4042"/>
        <item x="3131"/>
        <item x="3197"/>
        <item x="3411"/>
        <item x="3238"/>
        <item x="4489"/>
        <item x="3960"/>
        <item x="2434"/>
        <item x="4654"/>
        <item x="3127"/>
        <item x="3545"/>
        <item x="3998"/>
        <item x="1754"/>
        <item x="3653"/>
        <item x="4234"/>
        <item x="4640"/>
        <item x="2317"/>
        <item x="4896"/>
        <item x="4444"/>
        <item x="2115"/>
        <item x="4391"/>
        <item x="981"/>
        <item x="3317"/>
        <item x="4831"/>
        <item x="4641"/>
        <item x="3723"/>
        <item x="2702"/>
        <item x="3297"/>
        <item x="4389"/>
        <item x="2977"/>
        <item x="2366"/>
        <item x="3484"/>
        <item x="1639"/>
        <item x="3510"/>
        <item x="4131"/>
        <item x="3139"/>
        <item x="1557"/>
        <item x="3288"/>
        <item x="522"/>
        <item x="4888"/>
        <item x="3982"/>
        <item x="4960"/>
        <item x="3756"/>
        <item x="3662"/>
        <item x="2910"/>
        <item x="3299"/>
        <item x="1166"/>
        <item x="4104"/>
        <item x="1416"/>
        <item x="1933"/>
        <item x="4074"/>
        <item x="1309"/>
        <item x="725"/>
        <item x="4358"/>
        <item x="3396"/>
        <item x="642"/>
        <item x="4388"/>
        <item x="4315"/>
        <item x="1852"/>
        <item x="2527"/>
        <item x="2892"/>
        <item x="3416"/>
        <item x="1308"/>
        <item x="1552"/>
        <item x="1421"/>
        <item x="4511"/>
        <item x="3629"/>
        <item x="2632"/>
        <item x="4684"/>
        <item x="1523"/>
        <item x="1187"/>
        <item x="4616"/>
        <item x="617"/>
        <item x="1143"/>
        <item x="4575"/>
        <item x="1837"/>
        <item x="2661"/>
        <item x="525"/>
        <item x="3828"/>
        <item x="4736"/>
        <item x="3423"/>
        <item x="1496"/>
        <item x="4027"/>
        <item x="683"/>
        <item x="2039"/>
        <item x="4579"/>
        <item x="1912"/>
        <item x="1409"/>
        <item x="2110"/>
        <item x="1745"/>
        <item x="2226"/>
        <item x="4107"/>
        <item x="1741"/>
        <item x="2512"/>
        <item x="277"/>
        <item x="1681"/>
        <item x="3821"/>
        <item x="3307"/>
        <item x="709"/>
        <item x="3070"/>
        <item x="1950"/>
        <item x="233"/>
        <item x="4703"/>
        <item x="1221"/>
        <item x="4934"/>
        <item x="2955"/>
        <item x="3852"/>
        <item x="2332"/>
        <item x="2996"/>
        <item x="4686"/>
        <item x="3216"/>
        <item x="4714"/>
        <item x="3258"/>
        <item x="1919"/>
        <item x="4052"/>
        <item x="1526"/>
        <item x="3703"/>
        <item x="657"/>
        <item x="3386"/>
        <item x="1345"/>
        <item x="3073"/>
        <item x="1592"/>
        <item x="1956"/>
        <item x="4605"/>
        <item x="509"/>
        <item x="2928"/>
        <item x="3385"/>
        <item x="3914"/>
        <item x="153"/>
        <item x="4696"/>
        <item x="2142"/>
        <item x="1906"/>
        <item x="2309"/>
        <item x="4038"/>
        <item x="215"/>
        <item x="4440"/>
        <item x="1610"/>
        <item x="366"/>
        <item x="4687"/>
        <item x="956"/>
        <item x="1973"/>
        <item x="4321"/>
        <item x="1305"/>
        <item x="186"/>
        <item x="4451"/>
        <item x="3034"/>
        <item x="328"/>
        <item x="4071"/>
        <item x="1315"/>
        <item x="1718"/>
        <item x="4346"/>
        <item x="721"/>
        <item x="107"/>
        <item x="3060"/>
        <item x="3625"/>
        <item x="420"/>
        <item x="4244"/>
        <item x="2659"/>
        <item x="2856"/>
        <item x="4162"/>
        <item x="2353"/>
        <item x="2181"/>
        <item x="1618"/>
        <item x="2467"/>
        <item x="4726"/>
        <item x="609"/>
        <item x="3223"/>
        <item x="2201"/>
        <item x="761"/>
        <item x="3259"/>
        <item x="667"/>
        <item x="1616"/>
        <item x="180"/>
        <item x="1702"/>
        <item x="3910"/>
        <item x="1192"/>
        <item x="355"/>
        <item x="3566"/>
        <item x="1440"/>
        <item x="919"/>
        <item x="2768"/>
        <item x="3979"/>
        <item x="2885"/>
        <item x="2760"/>
        <item x="1757"/>
        <item x="458"/>
        <item x="289"/>
        <item x="1201"/>
        <item x="1647"/>
        <item x="1954"/>
        <item x="3173"/>
        <item x="595"/>
        <item x="329"/>
        <item x="3475"/>
        <item x="755"/>
        <item x="2382"/>
        <item x="392"/>
        <item x="3219"/>
        <item x="387"/>
        <item x="3664"/>
        <item x="2941"/>
        <item x="750"/>
        <item x="2545"/>
        <item x="758"/>
        <item x="676"/>
        <item x="626"/>
        <item x="248"/>
        <item x="264"/>
        <item x="4924"/>
        <item x="1903"/>
        <item x="511"/>
        <item x="74"/>
        <item x="294"/>
        <item x="1705"/>
        <item x="1317"/>
        <item x="1651"/>
        <item x="1761"/>
        <item x="196"/>
        <item x="2847"/>
        <item x="371"/>
        <item x="3042"/>
        <item x="518"/>
        <item x="2021"/>
        <item x="1589"/>
        <item x="2432"/>
        <item x="1546"/>
        <item x="1716"/>
        <item x="265"/>
        <item x="437"/>
        <item x="2704"/>
        <item x="3647"/>
        <item x="2360"/>
        <item x="849"/>
        <item x="2537"/>
        <item x="1736"/>
        <item x="624"/>
        <item x="1535"/>
        <item x="63"/>
        <item x="1862"/>
        <item x="3276"/>
        <item x="1762"/>
        <item x="2791"/>
        <item x="2173"/>
        <item x="3917"/>
        <item x="1255"/>
        <item x="4855"/>
        <item x="469"/>
        <item x="3012"/>
        <item x="2509"/>
        <item x="3822"/>
        <item x="784"/>
        <item x="3939"/>
        <item x="1370"/>
        <item x="4290"/>
        <item x="1510"/>
        <item x="1872"/>
        <item x="414"/>
        <item x="3785"/>
        <item x="3655"/>
        <item x="3559"/>
        <item x="923"/>
        <item x="3454"/>
        <item x="2597"/>
        <item x="3969"/>
        <item x="1434"/>
        <item x="301"/>
        <item x="476"/>
        <item x="4277"/>
        <item x="376"/>
        <item x="2562"/>
        <item x="1663"/>
        <item x="1173"/>
        <item x="253"/>
        <item x="1030"/>
        <item x="1390"/>
        <item x="4145"/>
        <item x="2025"/>
        <item x="1880"/>
        <item x="2636"/>
        <item x="3525"/>
        <item x="1398"/>
        <item x="3774"/>
        <item x="1350"/>
        <item x="1844"/>
        <item x="1269"/>
        <item x="3366"/>
        <item x="2170"/>
        <item x="348"/>
        <item x="3659"/>
        <item x="427"/>
        <item x="4224"/>
        <item x="2107"/>
        <item x="2785"/>
        <item x="3301"/>
        <item x="1861"/>
        <item x="1070"/>
        <item x="894"/>
        <item x="1695"/>
        <item x="2258"/>
        <item x="960"/>
        <item x="620"/>
        <item x="3514"/>
        <item x="473"/>
        <item x="1251"/>
        <item x="2680"/>
        <item x="1918"/>
        <item x="105"/>
        <item x="939"/>
        <item x="2573"/>
        <item x="3124"/>
        <item x="763"/>
        <item x="3023"/>
        <item x="1877"/>
        <item x="297"/>
        <item x="702"/>
        <item x="988"/>
        <item x="257"/>
        <item x="2933"/>
        <item x="190"/>
        <item x="690"/>
        <item x="339"/>
        <item x="1160"/>
        <item x="1318"/>
        <item x="835"/>
        <item x="955"/>
        <item x="3369"/>
        <item x="1426"/>
        <item x="852"/>
        <item x="2471"/>
        <item x="2601"/>
        <item x="2809"/>
        <item x="925"/>
        <item x="3450"/>
        <item x="2499"/>
        <item x="94"/>
        <item x="691"/>
        <item x="1807"/>
        <item x="1399"/>
        <item x="776"/>
        <item x="278"/>
        <item x="129"/>
        <item x="2472"/>
        <item x="1808"/>
        <item x="1758"/>
        <item x="65"/>
        <item x="66"/>
        <item x="3449"/>
        <item x="395"/>
        <item x="1667"/>
        <item x="2708"/>
        <item x="1466"/>
        <item x="1725"/>
        <item x="69"/>
        <item x="1441"/>
        <item x="1977"/>
        <item x="1495"/>
        <item x="194"/>
        <item x="4484"/>
        <item x="3240"/>
        <item x="1178"/>
        <item x="665"/>
        <item x="3282"/>
        <item x="3392"/>
        <item x="2417"/>
        <item x="1805"/>
        <item x="1368"/>
        <item x="854"/>
        <item x="4408"/>
        <item x="661"/>
        <item x="3077"/>
        <item x="517"/>
        <item x="2513"/>
        <item x="3195"/>
        <item x="3090"/>
        <item x="936"/>
        <item x="2654"/>
        <item x="1156"/>
        <item x="1784"/>
        <item x="4005"/>
        <item x="1934"/>
        <item x="2681"/>
        <item x="229"/>
        <item x="1941"/>
        <item x="335"/>
        <item x="2453"/>
        <item x="372"/>
        <item x="3793"/>
        <item x="1222"/>
        <item x="2816"/>
        <item x="1645"/>
        <item x="3571"/>
        <item x="2904"/>
        <item x="1840"/>
        <item x="1051"/>
        <item x="684"/>
        <item x="1385"/>
        <item x="3590"/>
        <item x="3656"/>
        <item x="951"/>
        <item x="2500"/>
        <item x="3816"/>
        <item x="3359"/>
        <item x="3107"/>
        <item x="870"/>
        <item x="2650"/>
        <item x="1520"/>
        <item x="1961"/>
        <item x="1460"/>
        <item x="938"/>
        <item x="710"/>
        <item x="4127"/>
        <item x="2574"/>
        <item x="563"/>
        <item x="1755"/>
        <item x="1478"/>
        <item x="2406"/>
        <item x="1341"/>
        <item x="454"/>
        <item x="408"/>
        <item x="477"/>
        <item x="1819"/>
        <item x="680"/>
        <item x="2032"/>
        <item x="1299"/>
        <item x="3412"/>
        <item x="3146"/>
        <item x="817"/>
        <item x="2477"/>
        <item x="1822"/>
        <item x="1630"/>
        <item x="2007"/>
        <item x="4361"/>
        <item x="2714"/>
        <item x="1148"/>
        <item x="3082"/>
        <item x="2209"/>
        <item x="2935"/>
        <item x="1760"/>
        <item x="731"/>
        <item x="468"/>
        <item x="557"/>
        <item x="274"/>
        <item x="869"/>
        <item x="1355"/>
        <item x="3047"/>
        <item x="4416"/>
        <item x="2364"/>
        <item x="480"/>
        <item x="2765"/>
        <item x="991"/>
        <item x="1530"/>
        <item x="331"/>
        <item x="2588"/>
        <item x="1093"/>
        <item x="2319"/>
        <item x="2004"/>
        <item x="1484"/>
        <item x="1767"/>
        <item x="633"/>
        <item x="1888"/>
        <item x="3424"/>
        <item x="1036"/>
        <item x="1614"/>
        <item x="921"/>
        <item x="1963"/>
        <item x="2162"/>
        <item x="3967"/>
        <item x="2567"/>
        <item x="1555"/>
        <item x="3026"/>
        <item x="3752"/>
        <item x="4204"/>
        <item x="2099"/>
        <item x="3584"/>
        <item x="3505"/>
        <item x="1392"/>
        <item x="4512"/>
        <item x="1082"/>
        <item x="2452"/>
        <item x="1402"/>
        <item x="2866"/>
        <item x="937"/>
        <item x="474"/>
        <item x="770"/>
        <item x="2172"/>
        <item x="3088"/>
        <item x="4029"/>
        <item x="2044"/>
        <item x="1090"/>
        <item x="2191"/>
        <item x="3263"/>
        <item x="542"/>
        <item x="3143"/>
        <item x="3768"/>
        <item x="803"/>
        <item x="2980"/>
        <item x="3360"/>
        <item x="1815"/>
        <item x="382"/>
        <item x="1215"/>
        <item x="2078"/>
        <item x="2130"/>
        <item x="1885"/>
        <item x="132"/>
        <item x="4566"/>
        <item x="389"/>
        <item x="3357"/>
        <item x="3237"/>
        <item x="748"/>
        <item x="1596"/>
        <item x="874"/>
        <item x="3290"/>
        <item x="619"/>
        <item x="3206"/>
        <item x="3516"/>
        <item x="4047"/>
        <item x="2804"/>
        <item x="4518"/>
        <item x="1857"/>
        <item x="622"/>
        <item x="2675"/>
        <item x="900"/>
        <item x="2188"/>
        <item x="787"/>
        <item x="3104"/>
        <item x="2273"/>
        <item x="1796"/>
        <item x="1511"/>
        <item x="2246"/>
        <item x="603"/>
        <item x="2919"/>
        <item x="4229"/>
        <item x="1084"/>
        <item x="4065"/>
        <item x="3409"/>
        <item x="4317"/>
        <item x="3497"/>
        <item x="4150"/>
        <item x="1021"/>
        <item x="3270"/>
        <item x="1682"/>
        <item x="3180"/>
        <item x="4806"/>
        <item x="1567"/>
        <item x="1972"/>
        <item x="492"/>
        <item x="1034"/>
        <item x="3442"/>
        <item x="611"/>
        <item x="694"/>
        <item x="3725"/>
        <item x="682"/>
        <item x="2122"/>
        <item x="1571"/>
        <item x="4919"/>
        <item x="2167"/>
        <item x="319"/>
        <item x="3997"/>
        <item x="4044"/>
        <item x="4302"/>
        <item x="2057"/>
        <item x="3580"/>
        <item x="4349"/>
        <item x="2710"/>
        <item x="730"/>
        <item x="1479"/>
        <item x="2247"/>
        <item x="2569"/>
        <item x="1219"/>
        <item x="17"/>
        <item x="3809"/>
        <item x="43"/>
        <item x="1063"/>
        <item x="1958"/>
        <item x="1382"/>
        <item x="152"/>
        <item x="2614"/>
        <item x="2428"/>
        <item x="185"/>
        <item x="2663"/>
        <item x="332"/>
        <item x="56"/>
        <item x="2912"/>
        <item x="862"/>
        <item x="987"/>
        <item x="580"/>
        <item x="2361"/>
        <item x="15"/>
        <item x="3320"/>
        <item x="1789"/>
        <item x="234"/>
        <item x="3639"/>
        <item x="126"/>
        <item x="19"/>
        <item x="3164"/>
        <item x="201"/>
        <item x="75"/>
        <item x="1923"/>
        <item x="2565"/>
        <item x="30"/>
        <item x="3279"/>
        <item x="300"/>
        <item x="98"/>
        <item x="2252"/>
        <item x="2148"/>
        <item x="670"/>
        <item x="2626"/>
        <item x="2280"/>
        <item x="1464"/>
        <item x="4918"/>
        <item x="2198"/>
        <item x="470"/>
        <item x="2313"/>
        <item x="3526"/>
        <item x="2241"/>
        <item x="2014"/>
        <item x="3405"/>
        <item x="905"/>
        <item x="947"/>
        <item x="2846"/>
        <item x="3347"/>
        <item x="3105"/>
        <item x="310"/>
        <item x="2766"/>
        <item x="693"/>
        <item x="3741"/>
        <item x="1428"/>
        <item x="2884"/>
        <item x="2301"/>
        <item x="3758"/>
        <item x="1110"/>
        <item x="1233"/>
        <item x="607"/>
        <item x="3684"/>
        <item x="2473"/>
        <item x="3079"/>
        <item x="3543"/>
        <item x="2193"/>
        <item x="1698"/>
        <item x="1516"/>
        <item x="1059"/>
        <item x="3153"/>
        <item x="3471"/>
        <item x="2222"/>
        <item x="920"/>
        <item x="100"/>
        <item x="1884"/>
        <item x="1290"/>
        <item x="1458"/>
        <item x="1553"/>
        <item x="4133"/>
        <item x="1437"/>
        <item x="1600"/>
        <item x="1531"/>
        <item x="2679"/>
        <item x="455"/>
        <item x="723"/>
        <item x="275"/>
        <item x="4426"/>
        <item x="1602"/>
        <item x="1873"/>
        <item x="1296"/>
        <item x="615"/>
        <item x="1452"/>
        <item x="121"/>
        <item x="1356"/>
        <item x="46"/>
        <item x="106"/>
        <item x="3365"/>
        <item x="3903"/>
        <item x="585"/>
        <item x="792"/>
        <item x="167"/>
        <item x="2421"/>
        <item x="1344"/>
        <item x="2096"/>
        <item x="2174"/>
        <item x="929"/>
        <item x="646"/>
        <item x="2275"/>
        <item x="2558"/>
        <item x="336"/>
        <item x="459"/>
        <item x="818"/>
        <item x="1354"/>
        <item x="93"/>
        <item x="3331"/>
        <item x="1881"/>
        <item x="3665"/>
        <item x="3586"/>
        <item x="2492"/>
        <item x="2326"/>
        <item x="2745"/>
        <item x="2832"/>
        <item x="1060"/>
        <item x="2995"/>
        <item x="1118"/>
        <item x="2392"/>
        <item x="3025"/>
        <item x="1854"/>
        <item x="2901"/>
        <item x="795"/>
        <item x="1587"/>
        <item x="1662"/>
        <item x="4380"/>
        <item x="954"/>
        <item x="749"/>
        <item x="3436"/>
        <item x="2409"/>
        <item x="4441"/>
        <item x="812"/>
        <item x="3078"/>
        <item x="845"/>
        <item x="2109"/>
        <item x="4323"/>
        <item x="4051"/>
        <item x="373"/>
        <item x="1518"/>
        <item x="1947"/>
        <item x="1129"/>
        <item x="2165"/>
        <item x="2741"/>
        <item x="3874"/>
        <item x="171"/>
        <item x="3757"/>
        <item x="4915"/>
        <item x="3345"/>
        <item x="3553"/>
        <item x="4296"/>
        <item x="143"/>
        <item x="4586"/>
        <item x="2111"/>
        <item x="2638"/>
        <item x="2890"/>
        <item x="662"/>
        <item x="3250"/>
        <item x="2549"/>
        <item x="1799"/>
        <item x="1114"/>
        <item x="4781"/>
        <item x="1937"/>
        <item x="831"/>
        <item x="1284"/>
        <item x="732"/>
        <item x="1141"/>
        <item x="2277"/>
        <item x="177"/>
        <item x="1865"/>
        <item x="370"/>
        <item x="952"/>
        <item x="4808"/>
        <item x="1017"/>
        <item x="1824"/>
        <item x="1832"/>
        <item x="3619"/>
        <item x="2153"/>
        <item x="1669"/>
        <item x="2544"/>
        <item x="1572"/>
        <item x="1228"/>
        <item x="1212"/>
        <item x="120"/>
        <item x="3930"/>
        <item x="867"/>
        <item x="724"/>
        <item x="4345"/>
        <item x="463"/>
        <item x="4195"/>
        <item x="1737"/>
        <item x="2907"/>
        <item x="2753"/>
        <item x="2038"/>
        <item x="2036"/>
        <item x="510"/>
        <item x="3919"/>
        <item x="2921"/>
        <item x="3863"/>
        <item x="3706"/>
        <item x="380"/>
        <item x="314"/>
        <item x="4217"/>
        <item x="1893"/>
        <item x="271"/>
        <item x="2482"/>
        <item x="1209"/>
        <item x="2143"/>
        <item x="1685"/>
        <item x="1627"/>
        <item x="1806"/>
        <item x="2278"/>
        <item x="452"/>
        <item x="2718"/>
        <item x="3961"/>
        <item x="1949"/>
        <item x="360"/>
        <item x="2304"/>
        <item x="3560"/>
        <item x="71"/>
        <item x="3847"/>
        <item x="3080"/>
        <item x="1768"/>
        <item x="4057"/>
        <item x="179"/>
        <item x="64"/>
        <item x="2048"/>
        <item x="1676"/>
        <item x="118"/>
        <item x="4239"/>
        <item x="2697"/>
        <item x="713"/>
        <item x="1573"/>
        <item x="448"/>
        <item x="59"/>
        <item x="2796"/>
        <item x="405"/>
        <item x="1200"/>
        <item x="4760"/>
        <item x="2139"/>
        <item x="1204"/>
        <item x="799"/>
        <item x="1983"/>
        <item x="4275"/>
        <item x="1746"/>
        <item x="2238"/>
        <item x="2781"/>
        <item x="3974"/>
        <item x="3176"/>
        <item x="247"/>
        <item x="2227"/>
        <item x="933"/>
        <item x="1551"/>
        <item x="3376"/>
        <item x="203"/>
        <item x="26"/>
        <item x="2703"/>
        <item x="529"/>
        <item x="198"/>
        <item x="2538"/>
        <item x="101"/>
        <item x="41"/>
        <item x="4413"/>
        <item x="242"/>
        <item x="307"/>
        <item x="4916"/>
        <item x="416"/>
        <item x="4920"/>
        <item x="3403"/>
        <item x="1502"/>
        <item x="1407"/>
        <item x="3581"/>
        <item x="1331"/>
        <item x="123"/>
        <item x="4059"/>
        <item x="90"/>
        <item x="50"/>
        <item x="2001"/>
        <item x="2979"/>
        <item x="520"/>
        <item x="4503"/>
        <item x="3867"/>
        <item x="14"/>
        <item x="2138"/>
        <item x="218"/>
        <item x="1965"/>
        <item x="828"/>
        <item x="42"/>
        <item x="4431"/>
        <item x="1641"/>
        <item x="2026"/>
        <item x="383"/>
        <item x="2895"/>
        <item x="704"/>
        <item x="487"/>
        <item x="3567"/>
        <item x="2820"/>
        <item x="2028"/>
        <item x="2530"/>
        <item x="2161"/>
        <item x="2441"/>
        <item x="1000"/>
        <item x="2076"/>
        <item x="80"/>
        <item x="1845"/>
        <item x="1769"/>
        <item x="1938"/>
        <item x="1656"/>
        <item x="3417"/>
        <item x="1024"/>
        <item x="2677"/>
        <item x="4169"/>
        <item x="800"/>
        <item x="3232"/>
        <item x="1041"/>
        <item x="548"/>
        <item x="613"/>
        <item x="9"/>
        <item x="3194"/>
        <item x="438"/>
        <item x="2345"/>
        <item x="526"/>
        <item x="3861"/>
        <item x="2429"/>
        <item x="3132"/>
        <item x="164"/>
        <item x="1887"/>
        <item x="2819"/>
        <item x="2152"/>
        <item x="2430"/>
        <item x="337"/>
        <item x="2787"/>
        <item x="266"/>
        <item x="343"/>
        <item x="2564"/>
        <item x="374"/>
        <item x="909"/>
        <item x="659"/>
        <item x="524"/>
        <item x="2072"/>
        <item x="586"/>
        <item x="1014"/>
        <item x="250"/>
        <item x="4263"/>
        <item x="33"/>
        <item x="577"/>
        <item x="273"/>
        <item x="3617"/>
        <item x="4914"/>
        <item x="2124"/>
        <item x="340"/>
        <item x="2348"/>
        <item x="3"/>
        <item x="349"/>
        <item x="451"/>
        <item x="1487"/>
        <item x="200"/>
        <item x="980"/>
        <item x="3672"/>
        <item x="1750"/>
        <item x="2548"/>
        <item x="2105"/>
        <item x="632"/>
        <item x="426"/>
        <item x="254"/>
        <item x="1561"/>
        <item x="156"/>
        <item x="2699"/>
        <item x="3641"/>
        <item x="1287"/>
        <item x="2880"/>
        <item x="97"/>
        <item x="2176"/>
        <item x="3050"/>
        <item x="908"/>
        <item x="1992"/>
        <item x="2095"/>
        <item x="984"/>
        <item x="1928"/>
        <item x="1679"/>
        <item x="283"/>
        <item x="943"/>
        <item x="2106"/>
        <item x="4913"/>
        <item x="3140"/>
        <item x="425"/>
        <item x="753"/>
        <item x="1649"/>
        <item x="2202"/>
        <item x="765"/>
        <item x="432"/>
        <item x="861"/>
        <item x="2798"/>
        <item x="533"/>
        <item x="602"/>
        <item x="2384"/>
        <item x="727"/>
        <item x="3965"/>
        <item x="113"/>
        <item x="161"/>
        <item x="485"/>
        <item x="2228"/>
        <item x="1713"/>
        <item x="282"/>
        <item x="1389"/>
        <item x="833"/>
        <item x="786"/>
        <item x="262"/>
        <item x="1177"/>
        <item x="692"/>
        <item x="2223"/>
        <item x="1238"/>
        <item x="3102"/>
        <item x="3611"/>
        <item x="402"/>
        <item x="1053"/>
        <item x="2535"/>
        <item x="630"/>
        <item x="4243"/>
        <item x="3011"/>
        <item x="927"/>
        <item x="2092"/>
        <item x="1661"/>
        <item x="1011"/>
        <item x="513"/>
        <item x="1207"/>
        <item x="1067"/>
        <item x="1087"/>
        <item x="1465"/>
        <item x="1522"/>
        <item x="4912"/>
        <item x="618"/>
        <item x="315"/>
        <item x="2356"/>
        <item x="1689"/>
        <item x="2729"/>
        <item x="1948"/>
        <item x="2602"/>
        <item x="746"/>
        <item x="2424"/>
        <item x="1363"/>
        <item x="2254"/>
        <item x="1340"/>
        <item x="3381"/>
        <item x="2213"/>
        <item x="1710"/>
        <item x="2077"/>
        <item x="2727"/>
        <item x="450"/>
        <item x="2490"/>
        <item x="4272"/>
        <item x="1397"/>
        <item x="2218"/>
        <item x="3291"/>
        <item x="2232"/>
        <item x="1035"/>
        <item x="3517"/>
        <item x="3697"/>
        <item x="2889"/>
        <item x="3391"/>
        <item x="1549"/>
        <item x="1820"/>
        <item x="2073"/>
        <item x="267"/>
        <item x="4004"/>
        <item x="2948"/>
        <item x="821"/>
        <item x="559"/>
        <item x="4646"/>
        <item x="1396"/>
        <item x="2407"/>
        <item x="3129"/>
        <item x="4901"/>
        <item x="1268"/>
        <item x="1283"/>
        <item x="4773"/>
        <item x="1145"/>
        <item x="2739"/>
        <item x="108"/>
        <item x="1967"/>
        <item x="2368"/>
        <item x="2180"/>
        <item x="621"/>
        <item x="4012"/>
        <item x="729"/>
        <item x="3804"/>
        <item x="2903"/>
        <item x="3643"/>
        <item x="1429"/>
        <item x="3713"/>
        <item x="733"/>
        <item x="2308"/>
        <item x="146"/>
        <item x="1913"/>
        <item x="2102"/>
        <item x="2707"/>
        <item x="1447"/>
        <item x="4513"/>
        <item x="3946"/>
        <item x="3145"/>
        <item x="1068"/>
        <item x="2822"/>
        <item x="1634"/>
        <item x="1714"/>
        <item x="1142"/>
        <item x="3654"/>
        <item x="1817"/>
        <item x="2244"/>
        <item x="3337"/>
        <item x="358"/>
        <item x="1045"/>
        <item x="313"/>
        <item x="1734"/>
        <item x="3037"/>
        <item x="4266"/>
        <item x="3701"/>
        <item x="3175"/>
        <item x="4768"/>
        <item x="281"/>
        <item x="3434"/>
        <item x="150"/>
        <item x="2088"/>
        <item x="1812"/>
        <item x="1609"/>
        <item x="260"/>
        <item x="1111"/>
        <item x="2772"/>
        <item x="1252"/>
        <item x="751"/>
        <item x="187"/>
        <item x="771"/>
        <item x="4911"/>
        <item x="2260"/>
        <item x="2190"/>
        <item x="4604"/>
        <item x="1208"/>
        <item x="2155"/>
        <item x="743"/>
        <item x="3921"/>
        <item x="838"/>
        <item x="1172"/>
        <item x="1499"/>
        <item x="561"/>
        <item x="367"/>
        <item x="1324"/>
        <item x="3315"/>
        <item x="2425"/>
        <item x="1211"/>
        <item x="1150"/>
        <item x="1507"/>
        <item x="2986"/>
        <item x="2295"/>
        <item x="1959"/>
        <item x="338"/>
        <item x="462"/>
        <item x="4328"/>
        <item x="970"/>
        <item x="483"/>
        <item x="3722"/>
        <item x="864"/>
        <item x="610"/>
        <item x="2437"/>
        <item x="502"/>
        <item x="1316"/>
        <item x="1195"/>
        <item x="1869"/>
        <item x="883"/>
        <item x="3780"/>
        <item x="516"/>
        <item x="1816"/>
        <item x="3418"/>
        <item x="2939"/>
        <item x="840"/>
        <item x="1420"/>
        <item x="1863"/>
        <item x="2998"/>
        <item x="1427"/>
        <item x="631"/>
        <item x="2505"/>
        <item x="478"/>
        <item x="3305"/>
        <item x="890"/>
        <item x="1638"/>
        <item x="966"/>
        <item x="3935"/>
        <item x="1146"/>
        <item x="2336"/>
        <item x="4284"/>
        <item x="4002"/>
        <item x="2529"/>
        <item x="2795"/>
        <item x="1074"/>
        <item x="1588"/>
        <item x="2516"/>
        <item x="1247"/>
        <item x="1414"/>
        <item x="2749"/>
        <item x="584"/>
        <item x="1560"/>
        <item x="2065"/>
        <item x="1515"/>
        <item x="3597"/>
        <item x="2652"/>
        <item x="515"/>
        <item x="3074"/>
        <item x="879"/>
        <item x="1267"/>
        <item x="3893"/>
        <item x="2898"/>
        <item x="3125"/>
        <item x="541"/>
        <item x="2738"/>
        <item x="519"/>
        <item x="284"/>
        <item x="3128"/>
        <item x="2185"/>
        <item x="1020"/>
        <item x="3430"/>
        <item x="827"/>
        <item x="635"/>
        <item x="3480"/>
        <item x="1648"/>
        <item x="3830"/>
        <item x="1678"/>
        <item x="3343"/>
        <item x="1650"/>
        <item x="2748"/>
        <item x="2620"/>
        <item x="4013"/>
        <item x="3372"/>
        <item x="3806"/>
        <item x="3800"/>
        <item x="754"/>
        <item x="1335"/>
        <item x="3101"/>
        <item x="3994"/>
        <item x="3163"/>
        <item x="998"/>
        <item x="4291"/>
        <item x="3150"/>
        <item x="3071"/>
        <item x="2758"/>
        <item x="213"/>
        <item x="1256"/>
        <item x="2175"/>
        <item x="1715"/>
        <item x="1975"/>
        <item x="2240"/>
        <item x="1726"/>
        <item x="2458"/>
        <item x="2000"/>
        <item x="1008"/>
        <item x="2216"/>
        <item x="2876"/>
        <item x="2274"/>
        <item x="255"/>
        <item x="3675"/>
        <item x="1433"/>
        <item x="1298"/>
        <item x="1376"/>
        <item x="3135"/>
        <item x="2009"/>
        <item x="3481"/>
        <item x="1038"/>
        <item x="1266"/>
        <item x="804"/>
        <item x="160"/>
        <item x="3191"/>
        <item x="3293"/>
        <item x="3624"/>
        <item x="2069"/>
        <item x="3380"/>
        <item x="1841"/>
        <item x="2151"/>
        <item x="3246"/>
        <item x="3791"/>
        <item x="4742"/>
        <item x="4105"/>
        <item x="2074"/>
        <item x="1866"/>
        <item x="2457"/>
        <item x="3466"/>
        <item x="499"/>
        <item x="4759"/>
        <item x="410"/>
        <item x="411"/>
        <item x="2320"/>
        <item x="4281"/>
        <item x="1605"/>
        <item x="3044"/>
        <item x="3482"/>
        <item x="2801"/>
        <item x="2395"/>
        <item x="81"/>
        <item x="912"/>
        <item x="1565"/>
        <item x="961"/>
        <item x="4753"/>
        <item x="1894"/>
        <item x="128"/>
        <item x="1703"/>
        <item x="654"/>
        <item x="1488"/>
        <item x="4823"/>
        <item x="51"/>
        <item x="600"/>
        <item x="1944"/>
        <item x="1574"/>
        <item x="807"/>
        <item x="1364"/>
        <item x="2359"/>
        <item x="893"/>
        <item x="4571"/>
        <item x="162"/>
        <item x="4106"/>
        <item x="252"/>
        <item x="4202"/>
        <item x="1568"/>
        <item x="3275"/>
        <item x="2811"/>
        <item x="757"/>
        <item x="1108"/>
        <item x="326"/>
        <item x="2937"/>
        <item x="521"/>
        <item x="2643"/>
        <item x="1306"/>
        <item x="3958"/>
        <item x="136"/>
        <item x="3612"/>
        <item x="1241"/>
        <item x="4599"/>
        <item x="756"/>
        <item x="4301"/>
        <item x="57"/>
        <item x="4471"/>
        <item x="2502"/>
        <item x="1795"/>
        <item x="4039"/>
        <item x="1057"/>
        <item x="1274"/>
        <item x="1566"/>
        <item x="1365"/>
        <item x="3443"/>
        <item x="1194"/>
        <item x="2290"/>
        <item x="3346"/>
        <item x="2520"/>
        <item x="1415"/>
        <item x="1091"/>
        <item x="3106"/>
        <item x="962"/>
        <item x="4019"/>
        <item x="3942"/>
        <item x="658"/>
        <item x="2725"/>
        <item x="2418"/>
        <item x="3715"/>
        <item x="1848"/>
        <item x="1701"/>
        <item x="2315"/>
        <item x="424"/>
        <item x="1646"/>
        <item x="2591"/>
        <item x="4064"/>
        <item x="4549"/>
        <item x="2956"/>
        <item x="1258"/>
        <item x="650"/>
        <item x="3949"/>
        <item x="2400"/>
        <item x="4372"/>
        <item x="3896"/>
        <item x="1049"/>
        <item x="574"/>
        <item x="2709"/>
        <item x="1119"/>
        <item x="2808"/>
        <item x="2870"/>
        <item x="2712"/>
        <item x="3156"/>
        <item x="1691"/>
        <item x="2533"/>
        <item x="1800"/>
        <item x="1902"/>
        <item x="3610"/>
        <item x="3788"/>
        <item x="4355"/>
        <item x="1095"/>
        <item x="3210"/>
        <item x="2786"/>
        <item x="700"/>
        <item x="2455"/>
        <item x="808"/>
        <item x="2920"/>
        <item x="2242"/>
        <item x="3464"/>
        <item x="2484"/>
        <item x="2553"/>
        <item x="1369"/>
        <item x="1050"/>
        <item x="3248"/>
        <item x="2793"/>
        <item x="1607"/>
        <item x="3004"/>
        <item x="4797"/>
        <item x="1413"/>
        <item x="2571"/>
        <item x="992"/>
        <item x="3730"/>
        <item x="4495"/>
        <item x="2043"/>
        <item x="2491"/>
        <item x="3668"/>
        <item x="464"/>
        <item x="767"/>
        <item x="1012"/>
        <item x="3984"/>
        <item x="270"/>
        <item x="3532"/>
        <item x="3988"/>
        <item x="1982"/>
        <item x="2264"/>
        <item x="2950"/>
        <item x="3234"/>
        <item x="2215"/>
        <item x="4639"/>
        <item x="2062"/>
        <item x="4031"/>
        <item x="1524"/>
        <item x="2647"/>
        <item x="3640"/>
        <item x="2070"/>
        <item x="4509"/>
        <item x="4171"/>
        <item x="465"/>
        <item x="4568"/>
        <item x="4917"/>
        <item x="1190"/>
        <item x="4412"/>
        <item x="4435"/>
        <item x="3038"/>
        <item x="3225"/>
        <item x="1257"/>
        <item x="4233"/>
        <item x="2944"/>
        <item x="1896"/>
        <item x="2207"/>
        <item x="3098"/>
        <item x="4280"/>
        <item x="2861"/>
        <item x="4093"/>
        <item x="4023"/>
        <item x="2071"/>
        <item x="3252"/>
        <item x="4319"/>
        <item x="1307"/>
        <item x="2875"/>
        <item x="2683"/>
        <item x="4452"/>
        <item x="1029"/>
        <item x="500"/>
        <item x="4475"/>
        <item x="1401"/>
        <item x="1751"/>
        <item x="4557"/>
        <item x="4425"/>
        <item x="698"/>
        <item x="2769"/>
        <item x="3763"/>
        <item x="2902"/>
        <item x="2259"/>
        <item x="3569"/>
        <item x="1804"/>
        <item x="4661"/>
        <item x="1450"/>
        <item x="2542"/>
        <item x="3096"/>
        <item x="2763"/>
        <item x="2485"/>
        <item x="4168"/>
        <item x="2589"/>
        <item x="4419"/>
        <item x="1332"/>
        <item x="1908"/>
        <item x="3954"/>
        <item x="1419"/>
        <item x="4541"/>
        <item x="4116"/>
        <item x="2438"/>
        <item x="1333"/>
        <item x="2782"/>
        <item x="1633"/>
        <item x="4021"/>
        <item x="1813"/>
        <item x="3402"/>
        <item x="4776"/>
        <item x="3797"/>
        <item x="4728"/>
        <item x="486"/>
        <item x="2612"/>
        <item x="4636"/>
        <item x="3784"/>
        <item x="2855"/>
        <item x="4527"/>
        <item x="4737"/>
        <item x="779"/>
        <item x="2736"/>
        <item x="538"/>
        <item x="2486"/>
        <item x="4067"/>
        <item x="226"/>
        <item x="4477"/>
        <item x="1940"/>
        <item x="1883"/>
        <item x="2611"/>
        <item x="4176"/>
        <item x="298"/>
        <item x="4098"/>
        <item x="1097"/>
        <item x="1763"/>
        <item x="3013"/>
        <item x="1314"/>
        <item x="4580"/>
        <item x="1513"/>
        <item x="712"/>
        <item x="2363"/>
        <item x="3463"/>
        <item x="1926"/>
        <item x="4712"/>
        <item x="149"/>
        <item x="3081"/>
        <item x="3870"/>
        <item x="4357"/>
        <item x="1188"/>
        <item x="4258"/>
        <item x="3955"/>
        <item x="1139"/>
        <item x="4460"/>
        <item x="442"/>
        <item x="2968"/>
        <item x="4446"/>
        <item x="813"/>
        <item x="2405"/>
        <item x="3878"/>
        <item x="475"/>
        <item x="4666"/>
        <item x="309"/>
        <item x="717"/>
        <item x="2435"/>
        <item x="2114"/>
        <item x="2380"/>
        <item x="4497"/>
        <item x="4338"/>
        <item x="1101"/>
        <item x="3760"/>
        <item x="232"/>
        <item x="3165"/>
        <item x="3389"/>
        <item x="3975"/>
        <item x="1777"/>
        <item x="4128"/>
        <item x="4189"/>
        <item x="1471"/>
        <item x="3547"/>
        <item x="1423"/>
        <item x="138"/>
        <item x="3352"/>
        <item x="202"/>
        <item x="728"/>
        <item x="4565"/>
        <item x="2817"/>
        <item x="453"/>
        <item x="1591"/>
        <item x="2504"/>
        <item x="176"/>
        <item x="3558"/>
        <item x="1279"/>
        <item x="60"/>
        <item x="4190"/>
        <item x="172"/>
        <item x="4267"/>
        <item x="2386"/>
        <item x="4676"/>
        <item x="911"/>
        <item x="3110"/>
        <item x="133"/>
        <item x="3906"/>
        <item x="4689"/>
        <item x="4017"/>
        <item x="3698"/>
        <item x="3017"/>
        <item x="1151"/>
        <item x="4311"/>
        <item x="4563"/>
        <item x="2646"/>
        <item x="2897"/>
        <item x="1154"/>
        <item x="3114"/>
        <item x="820"/>
        <item x="4340"/>
        <item x="1285"/>
        <item x="627"/>
        <item x="3831"/>
        <item x="2994"/>
        <item x="4685"/>
        <item x="2140"/>
        <item x="3680"/>
        <item x="4749"/>
        <item x="4430"/>
        <item x="1144"/>
        <item x="4649"/>
        <item x="4603"/>
        <item x="4499"/>
        <item x="3499"/>
        <item x="2685"/>
        <item x="4108"/>
        <item x="3633"/>
        <item x="2399"/>
        <item x="2449"/>
        <item x="4850"/>
        <item x="4864"/>
        <item x="2837"/>
        <item x="3245"/>
        <item x="4478"/>
        <item x="2606"/>
        <item x="4824"/>
        <item x="3871"/>
        <item x="3720"/>
        <item x="2949"/>
        <item x="2446"/>
        <item x="2087"/>
        <item x="3383"/>
        <item x="2603"/>
        <item x="4837"/>
        <item x="1329"/>
        <item x="1448"/>
        <item x="4271"/>
        <item x="1911"/>
        <item x="677"/>
        <item x="2483"/>
        <item x="3350"/>
        <item x="1533"/>
        <item x="1083"/>
        <item x="495"/>
        <item x="1033"/>
        <item x="2828"/>
        <item x="930"/>
        <item x="1898"/>
        <item x="2177"/>
        <item x="2841"/>
        <item x="4086"/>
        <item x="4589"/>
        <item x="3205"/>
        <item x="4865"/>
        <item x="3839"/>
        <item x="2899"/>
        <item x="4921"/>
        <item x="4455"/>
        <item x="4085"/>
        <item x="3638"/>
        <item x="4024"/>
        <item x="4278"/>
        <item x="4523"/>
        <item x="1501"/>
        <item x="3707"/>
        <item x="1968"/>
        <item x="1775"/>
        <item x="4332"/>
        <item x="4906"/>
        <item x="1220"/>
        <item x="1312"/>
        <item x="1606"/>
        <item x="142"/>
        <item x="1435"/>
        <item x="1189"/>
        <item x="1077"/>
        <item x="92"/>
        <item x="4269"/>
        <item x="4537"/>
        <item x="3422"/>
        <item x="4068"/>
        <item x="4755"/>
        <item x="4134"/>
        <item x="1351"/>
        <item x="3483"/>
        <item x="2625"/>
        <item x="2582"/>
        <item x="2459"/>
        <item x="4381"/>
        <item x="4119"/>
        <item x="4596"/>
        <item x="1712"/>
        <item x="2416"/>
        <item x="2780"/>
        <item x="2982"/>
        <item x="1023"/>
        <item x="4593"/>
        <item x="3669"/>
        <item x="3767"/>
        <item x="2691"/>
        <item x="1183"/>
        <item x="1749"/>
        <item x="2754"/>
        <item x="362"/>
        <item x="4439"/>
        <item x="4238"/>
        <item x="3761"/>
        <item x="3818"/>
        <item x="2896"/>
        <item x="3406"/>
        <item x="3308"/>
        <item x="3920"/>
        <item x="2248"/>
        <item x="4526"/>
        <item x="3155"/>
        <item x="2561"/>
        <item x="4232"/>
        <item x="4316"/>
        <item x="2868"/>
        <item x="1270"/>
        <item x="3565"/>
        <item x="3490"/>
        <item x="1244"/>
        <item x="3978"/>
        <item x="3387"/>
        <item x="3264"/>
        <item x="2893"/>
        <item x="3546"/>
        <item x="4881"/>
        <item x="4820"/>
        <item x="1969"/>
        <item x="4826"/>
        <item x="4795"/>
        <item x="3593"/>
        <item x="2265"/>
        <item x="4880"/>
        <item x="2825"/>
        <item x="117"/>
        <item x="4379"/>
        <item x="135"/>
        <item x="2717"/>
        <item x="4655"/>
        <item x="1500"/>
        <item x="3764"/>
        <item x="3651"/>
        <item x="4318"/>
        <item x="4550"/>
        <item x="4445"/>
        <item x="1774"/>
        <item x="4251"/>
        <item x="752"/>
        <item x="3094"/>
        <item x="1281"/>
        <item x="3876"/>
        <item x="3342"/>
        <item x="3685"/>
        <item x="2266"/>
        <item x="3329"/>
        <item x="3272"/>
        <item x="3316"/>
        <item x="856"/>
        <item x="3075"/>
        <item x="4716"/>
        <item x="1176"/>
        <item x="1224"/>
        <item x="4135"/>
        <item x="1843"/>
        <item x="2915"/>
        <item x="4744"/>
        <item x="4102"/>
        <item x="4697"/>
        <item x="4793"/>
        <item x="1330"/>
        <item x="2789"/>
        <item x="4545"/>
        <item x="4045"/>
        <item x="2621"/>
        <item x="1100"/>
        <item x="4464"/>
        <item x="466"/>
        <item x="4048"/>
        <item x="4530"/>
        <item x="706"/>
        <item x="4682"/>
        <item x="4813"/>
        <item x="1240"/>
        <item x="4738"/>
        <item x="4807"/>
        <item x="1719"/>
        <item x="4847"/>
        <item x="4252"/>
        <item x="2997"/>
        <item x="3309"/>
        <item x="1951"/>
        <item x="1957"/>
        <item x="3577"/>
        <item x="4567"/>
        <item x="2160"/>
        <item x="3886"/>
        <item x="971"/>
        <item x="4691"/>
        <item x="4136"/>
        <item x="2775"/>
        <item x="4872"/>
        <item x="3796"/>
        <item x="3802"/>
        <item x="4482"/>
        <item x="926"/>
        <item x="3043"/>
        <item x="4407"/>
        <item x="3555"/>
        <item x="4411"/>
        <item x="2251"/>
        <item x="3889"/>
        <item x="3548"/>
        <item x="3404"/>
        <item x="2599"/>
        <item x="4369"/>
        <item x="3616"/>
        <item x="2367"/>
        <item x="4890"/>
        <item x="3985"/>
        <item x="940"/>
        <item x="4790"/>
        <item x="4874"/>
        <item x="2776"/>
        <item x="4788"/>
        <item x="2728"/>
        <item x="3504"/>
        <item x="4891"/>
        <item x="4903"/>
        <item x="1262"/>
        <item x="4248"/>
        <item x="3324"/>
        <item x="2972"/>
        <item x="4533"/>
        <item x="4014"/>
        <item x="4198"/>
        <item x="4879"/>
        <item x="4283"/>
        <item x="2136"/>
        <item x="4933"/>
        <item x="2552"/>
        <item x="878"/>
        <item x="4287"/>
        <item x="1422"/>
        <item x="2669"/>
        <item x="4463"/>
        <item x="2927"/>
        <item x="428"/>
        <item x="4456"/>
        <item x="3295"/>
        <item x="1319"/>
        <item x="4390"/>
        <item x="2164"/>
        <item x="1225"/>
        <item x="4535"/>
        <item x="3766"/>
        <item x="3249"/>
        <item x="4694"/>
        <item x="4625"/>
        <item x="1850"/>
        <item x="3468"/>
        <item x="4585"/>
        <item x="1680"/>
        <item x="4548"/>
        <item x="4089"/>
        <item x="1301"/>
        <item x="4886"/>
        <item x="3944"/>
        <item x="347"/>
        <item x="3531"/>
        <item x="4268"/>
        <item x="231"/>
        <item x="4885"/>
        <item x="3168"/>
        <item x="3384"/>
        <item x="4529"/>
        <item x="3167"/>
        <item x="4292"/>
        <item x="4111"/>
        <item x="764"/>
        <item x="4677"/>
        <item x="4420"/>
        <item x="2528"/>
        <item x="4857"/>
        <item x="1311"/>
        <item x="3891"/>
        <item x="4285"/>
        <item x="3053"/>
        <item x="4660"/>
        <item x="4331"/>
        <item x="2006"/>
        <item x="4121"/>
        <item x="2321"/>
        <item x="3425"/>
        <item x="3334"/>
        <item x="2554"/>
        <item x="983"/>
        <item x="2616"/>
        <item x="4805"/>
        <item x="2942"/>
        <item x="3613"/>
        <item x="2129"/>
        <item x="4459"/>
        <item x="4113"/>
        <item x="3300"/>
        <item x="3040"/>
        <item x="4257"/>
        <item x="1521"/>
        <item x="4485"/>
        <item x="4923"/>
        <item x="2352"/>
        <item x="2878"/>
        <item x="1454"/>
        <item x="2137"/>
        <item x="3676"/>
        <item x="2423"/>
        <item x="4427"/>
        <item x="4642"/>
        <item x="4922"/>
        <item x="4811"/>
        <item x="1900"/>
        <item x="431"/>
        <item x="2719"/>
        <item x="2747"/>
        <item x="322"/>
        <item x="4294"/>
        <item x="3933"/>
        <item x="995"/>
        <item x="3069"/>
        <item x="2318"/>
        <item x="4025"/>
        <item x="3589"/>
        <item x="308"/>
        <item x="4648"/>
        <item x="4481"/>
        <item x="3066"/>
        <item x="3031"/>
        <item x="2493"/>
        <item x="507"/>
        <item x="4037"/>
        <item x="2706"/>
        <item x="109"/>
        <item x="2288"/>
        <item x="4786"/>
        <item x="2158"/>
        <item x="3241"/>
        <item x="4058"/>
        <item x="783"/>
        <item x="1235"/>
        <item x="4821"/>
        <item x="2133"/>
        <item x="3190"/>
        <item x="4184"/>
        <item x="3521"/>
        <item x="3196"/>
        <item x="4758"/>
        <item x="237"/>
        <item x="2618"/>
        <item x="3859"/>
        <item x="1943"/>
        <item x="3650"/>
        <item x="4658"/>
        <item x="239"/>
        <item x="4627"/>
        <item x="3544"/>
        <item x="418"/>
        <item x="4724"/>
        <item x="2496"/>
        <item x="404"/>
        <item x="4191"/>
        <item x="1643"/>
        <item x="151"/>
        <item x="4010"/>
        <item x="2954"/>
        <item x="86"/>
        <item x="1995"/>
        <item x="866"/>
        <item x="3330"/>
        <item x="2722"/>
        <item x="3161"/>
        <item x="4324"/>
        <item x="1980"/>
        <item x="4779"/>
        <item x="3170"/>
        <item x="1288"/>
        <item x="3849"/>
        <item x="4297"/>
        <item x="4925"/>
        <item x="2909"/>
        <item x="3948"/>
        <item x="440"/>
        <item x="4892"/>
        <item x="4587"/>
        <item x="1827"/>
        <item x="3572"/>
        <item x="4875"/>
        <item x="1790"/>
        <item x="4438"/>
        <item x="3845"/>
        <item x="2963"/>
        <item x="4849"/>
        <item x="3441"/>
        <item x="3091"/>
        <item x="3137"/>
        <item x="3986"/>
        <item x="3228"/>
        <item x="4870"/>
        <item x="2584"/>
        <item x="2788"/>
        <item x="4520"/>
        <item x="2046"/>
        <item x="2541"/>
        <item x="4409"/>
        <item x="3242"/>
        <item x="2480"/>
        <item x="3648"/>
        <item x="2091"/>
        <item x="1061"/>
        <item x="4528"/>
        <item x="3485"/>
        <item x="2974"/>
        <item x="4613"/>
        <item x="4543"/>
        <item x="3762"/>
        <item x="4765"/>
        <item x="4103"/>
        <item x="762"/>
        <item x="4242"/>
        <item x="4366"/>
        <item x="2454"/>
        <item x="4867"/>
        <item x="2445"/>
        <item x="2657"/>
        <item x="3682"/>
        <item x="3771"/>
        <item x="2604"/>
        <item x="4839"/>
        <item x="4544"/>
        <item x="737"/>
        <item x="4899"/>
        <item x="2049"/>
        <item x="1054"/>
        <item x="3089"/>
        <item x="3529"/>
        <item x="3030"/>
        <item x="4631"/>
        <item x="3431"/>
        <item x="2422"/>
        <item x="4076"/>
        <item x="4668"/>
        <item x="1608"/>
        <item x="4265"/>
        <item x="3286"/>
        <item x="735"/>
        <item x="4279"/>
        <item x="4876"/>
        <item x="1372"/>
        <item x="4130"/>
        <item x="2900"/>
        <item x="4869"/>
        <item x="4814"/>
        <item x="2705"/>
        <item x="4609"/>
        <item x="3759"/>
        <item x="4908"/>
        <item x="4706"/>
        <item x="3705"/>
        <item x="3076"/>
        <item x="4861"/>
        <item x="2220"/>
        <item x="3339"/>
        <item x="3570"/>
        <item x="4393"/>
        <item x="2068"/>
        <item x="3445"/>
        <item x="4766"/>
        <item x="2969"/>
        <item x="887"/>
        <item x="4299"/>
        <item x="2349"/>
        <item x="3084"/>
        <item x="4590"/>
        <item x="2154"/>
        <item x="3207"/>
        <item x="4708"/>
        <item x="4235"/>
        <item x="4360"/>
        <item x="4506"/>
        <item x="3534"/>
        <item x="3528"/>
        <item x="4842"/>
        <item x="4493"/>
        <item x="1047"/>
        <item x="4643"/>
        <item x="3302"/>
        <item x="558"/>
        <item x="3869"/>
        <item x="3683"/>
        <item x="4079"/>
        <item x="4860"/>
        <item x="2370"/>
        <item x="3148"/>
        <item x="4889"/>
        <item x="1833"/>
        <item x="990"/>
        <item x="4434"/>
        <item x="4177"/>
        <item x="2575"/>
        <item x="4403"/>
        <item x="1558"/>
        <item x="1395"/>
        <item x="3382"/>
        <item x="3126"/>
        <item x="4303"/>
        <item x="4050"/>
        <item x="378"/>
        <item x="4926"/>
        <item x="4126"/>
        <item x="3666"/>
        <item x="3591"/>
        <item x="4256"/>
        <item x="396"/>
        <item x="4863"/>
        <item x="1334"/>
        <item x="2624"/>
        <item x="4401"/>
        <item x="1738"/>
        <item x="2666"/>
        <item x="3169"/>
        <item x="1155"/>
        <item x="4406"/>
        <item x="2938"/>
        <item x="2926"/>
        <item x="2539"/>
        <item x="4206"/>
        <item x="3202"/>
        <item x="2307"/>
        <item x="4762"/>
        <item x="2577"/>
        <item x="2184"/>
        <item x="2237"/>
        <item x="3646"/>
        <item x="4353"/>
        <item x="4818"/>
        <item x="1989"/>
        <item x="2767"/>
        <item x="4433"/>
        <item x="3853"/>
        <item x="4306"/>
        <item x="3518"/>
        <item x="4334"/>
        <item x="4531"/>
        <item x="2924"/>
        <item x="1094"/>
        <item x="4628"/>
        <item x="2547"/>
        <item x="2635"/>
        <item x="1016"/>
        <item x="796"/>
        <item x="4597"/>
        <item x="4505"/>
        <item x="3753"/>
        <item x="4907"/>
        <item x="2503"/>
        <item x="296"/>
        <item x="4561"/>
        <item x="2961"/>
        <item x="993"/>
        <item x="3966"/>
        <item x="2925"/>
        <item x="4715"/>
        <item x="628"/>
        <item x="3644"/>
        <item x="2751"/>
        <item x="2022"/>
        <item x="1406"/>
        <item x="4665"/>
        <item x="1096"/>
        <item x="1004"/>
        <item x="4178"/>
        <item x="4592"/>
        <item x="2413"/>
        <item x="131"/>
        <item x="357"/>
        <item x="1628"/>
        <item x="1052"/>
        <item x="32"/>
        <item x="23"/>
        <item x="263"/>
        <item x="116"/>
        <item x="1099"/>
        <item x="125"/>
        <item x="655"/>
        <item x="1113"/>
        <item x="2983"/>
        <item x="2419"/>
        <item x="3220"/>
        <item x="645"/>
        <item x="29"/>
        <item x="3907"/>
        <item x="3198"/>
        <item x="2522"/>
        <item x="230"/>
        <item x="1380"/>
        <item x="163"/>
        <item x="77"/>
        <item x="434"/>
        <item x="1259"/>
        <item x="258"/>
        <item x="199"/>
        <item x="1379"/>
        <item x="2141"/>
        <item x="1271"/>
        <item x="1629"/>
        <item x="1168"/>
        <item x="346"/>
        <item x="377"/>
        <item x="1945"/>
        <item x="67"/>
        <item x="1250"/>
        <item x="3273"/>
        <item x="1009"/>
        <item x="3353"/>
        <item x="1826"/>
        <item x="2035"/>
        <item x="2440"/>
        <item x="3049"/>
        <item x="560"/>
        <item x="1576"/>
        <item x="3439"/>
        <item x="1724"/>
        <item x="375"/>
        <item x="979"/>
        <item x="2648"/>
        <item x="433"/>
        <item x="193"/>
        <item x="1772"/>
        <item x="1494"/>
        <item x="3717"/>
        <item x="906"/>
        <item x="3918"/>
        <item x="2908"/>
        <item x="566"/>
        <item x="2331"/>
        <item x="834"/>
        <item x="3340"/>
        <item x="2408"/>
        <item x="3378"/>
        <item x="2462"/>
        <item x="3951"/>
        <item x="3551"/>
        <item x="504"/>
        <item x="699"/>
        <item x="3663"/>
        <item x="978"/>
        <item x="436"/>
        <item x="1214"/>
        <item x="501"/>
        <item x="157"/>
        <item x="2887"/>
        <item x="4153"/>
        <item x="3193"/>
        <item x="407"/>
        <item x="345"/>
        <item x="3336"/>
        <item x="889"/>
        <item x="2029"/>
        <item x="3579"/>
        <item x="320"/>
        <item x="1960"/>
        <item x="739"/>
        <item x="2179"/>
        <item x="3224"/>
        <item x="1159"/>
        <item x="1040"/>
        <item x="811"/>
        <item x="1999"/>
        <item x="2823"/>
        <item x="3899"/>
        <item x="660"/>
        <item x="535"/>
        <item x="352"/>
        <item x="2594"/>
        <item x="2779"/>
        <item x="2735"/>
        <item x="3779"/>
        <item x="959"/>
        <item x="592"/>
        <item x="1205"/>
        <item x="1778"/>
        <item x="1263"/>
        <item x="2371"/>
        <item x="639"/>
        <item x="1218"/>
        <item x="1987"/>
        <item x="4468"/>
        <item x="1349"/>
        <item x="1234"/>
        <item x="3865"/>
        <item x="4084"/>
        <item x="1890"/>
        <item x="1321"/>
        <item x="2443"/>
        <item x="399"/>
        <item x="3782"/>
        <item x="2466"/>
        <item x="1929"/>
        <item x="1525"/>
        <item x="583"/>
        <item x="256"/>
        <item x="173"/>
        <item x="3095"/>
        <item x="1541"/>
        <item x="2302"/>
        <item x="738"/>
        <item x="430"/>
        <item x="1787"/>
        <item x="406"/>
        <item x="3435"/>
        <item x="1264"/>
        <item x="112"/>
        <item x="1580"/>
        <item x="652"/>
        <item x="2387"/>
        <item x="1514"/>
        <item x="3916"/>
        <item x="4088"/>
        <item x="4183"/>
        <item x="2700"/>
        <item x="1855"/>
        <item x="1584"/>
        <item x="381"/>
        <item x="1692"/>
        <item x="853"/>
        <item x="1756"/>
        <item x="184"/>
        <item x="2641"/>
        <item x="1424"/>
        <item x="1027"/>
        <item x="544"/>
        <item x="872"/>
        <item x="3133"/>
        <item x="482"/>
        <item x="1165"/>
        <item x="4154"/>
        <item x="1955"/>
        <item x="3067"/>
        <item x="1743"/>
        <item x="4752"/>
        <item x="2063"/>
        <item x="3111"/>
        <item x="3368"/>
        <item x="2012"/>
        <item x="1636"/>
        <item x="3632"/>
        <item x="4693"/>
        <item x="4314"/>
        <item x="3594"/>
        <item x="1882"/>
        <item x="3507"/>
        <item x="3754"/>
        <item x="4032"/>
        <item x="1598"/>
        <item x="3574"/>
        <item x="3187"/>
        <item x="3820"/>
        <item x="1134"/>
        <item x="286"/>
        <item x="2671"/>
        <item x="2214"/>
        <item x="4469"/>
        <item x="1337"/>
        <item x="3109"/>
        <item x="2524"/>
        <item x="2374"/>
        <item x="4782"/>
        <item x="2551"/>
        <item x="1578"/>
        <item x="3478"/>
        <item x="4572"/>
        <item x="3358"/>
        <item x="2388"/>
        <item x="4927"/>
        <item x="2586"/>
        <item x="3447"/>
        <item x="932"/>
        <item x="2958"/>
        <item x="484"/>
        <item x="2393"/>
        <item x="551"/>
        <item x="3945"/>
        <item x="2354"/>
        <item x="3410"/>
        <item x="2245"/>
        <item x="4418"/>
        <item x="3783"/>
        <item x="3048"/>
        <item x="1410"/>
        <item x="4152"/>
        <item x="3731"/>
        <item x="2978"/>
        <item x="2398"/>
        <item x="3181"/>
        <item x="1860"/>
        <item x="4928"/>
        <item x="3805"/>
        <item x="3200"/>
        <item x="3550"/>
        <item x="1870"/>
        <item x="4588"/>
        <item x="3407"/>
        <item x="3522"/>
        <item x="4772"/>
        <item x="2672"/>
        <item x="3474"/>
        <item x="2959"/>
        <item x="4043"/>
        <item x="3122"/>
        <item x="2858"/>
        <item x="4699"/>
        <item x="4877"/>
        <item x="4723"/>
        <item x="4570"/>
        <item x="2306"/>
        <item x="4538"/>
        <item x="3719"/>
        <item x="1548"/>
        <item x="3991"/>
        <item x="4320"/>
        <item x="4274"/>
        <item x="4158"/>
        <item x="2864"/>
        <item x="2794"/>
        <item x="4645"/>
        <item x="4833"/>
        <item x="2117"/>
        <item x="1590"/>
        <item x="4725"/>
        <item x="4035"/>
        <item x="3355"/>
        <item x="3453"/>
        <item x="4218"/>
        <item x="3738"/>
        <item x="4386"/>
        <item x="4288"/>
        <item x="4492"/>
        <item x="3735"/>
        <item x="4551"/>
        <item x="4608"/>
        <item x="3902"/>
        <item x="4230"/>
        <item x="2720"/>
        <item x="4884"/>
        <item x="4443"/>
        <item x="4350"/>
        <item x="3987"/>
        <item x="3027"/>
        <item x="2289"/>
        <item x="4692"/>
        <item x="3024"/>
        <item x="3349"/>
        <item x="1658"/>
        <item x="3787"/>
        <item x="2914"/>
        <item x="4750"/>
        <item x="2940"/>
        <item x="4622"/>
        <item x="3311"/>
        <item x="3171"/>
        <item x="4748"/>
        <item x="3356"/>
        <item x="3028"/>
        <item x="2911"/>
        <item x="4626"/>
        <item x="4771"/>
        <item x="2623"/>
        <item x="2814"/>
        <item x="4313"/>
        <item x="3875"/>
        <item x="2268"/>
        <item x="3751"/>
        <item x="4260"/>
        <item x="2642"/>
        <item x="1527"/>
        <item x="2442"/>
        <item x="2637"/>
        <item x="4659"/>
        <item x="4606"/>
        <item x="3905"/>
        <item x="3059"/>
        <item x="2985"/>
        <item x="716"/>
        <item x="2930"/>
        <item x="4286"/>
        <item x="306"/>
        <item x="3634"/>
        <item x="443"/>
        <item x="2236"/>
        <item x="2696"/>
        <item x="2042"/>
        <item x="3005"/>
        <item x="2233"/>
        <item x="4488"/>
        <item x="2183"/>
        <item x="1348"/>
        <item x="4207"/>
        <item x="3924"/>
        <item x="1202"/>
        <item x="2838"/>
        <item x="2813"/>
        <item x="1065"/>
        <item x="334"/>
        <item x="1472"/>
        <item x="3745"/>
        <item x="1456"/>
        <item x="3807"/>
        <item x="1538"/>
        <item x="2341"/>
        <item x="479"/>
        <item x="2010"/>
        <item x="4310"/>
        <item x="3401"/>
        <item x="1085"/>
        <item x="3085"/>
        <item x="2199"/>
        <item x="4929"/>
        <item x="3693"/>
        <item x="2329"/>
        <item x="3742"/>
        <item x="2873"/>
        <item x="1835"/>
        <item x="4783"/>
        <item x="3375"/>
        <item x="1089"/>
        <item x="3835"/>
        <item x="1106"/>
        <item x="3815"/>
        <item x="4491"/>
        <item x="904"/>
        <item x="4745"/>
        <item x="4930"/>
        <item x="2338"/>
        <item x="3908"/>
        <item x="1260"/>
        <item x="4339"/>
        <item x="3775"/>
        <item x="4138"/>
        <item x="997"/>
        <item x="3956"/>
        <item x="648"/>
        <item x="1624"/>
        <item x="4554"/>
        <item x="1998"/>
        <item x="2792"/>
        <item x="2783"/>
        <item x="2156"/>
        <item x="1249"/>
        <item x="3688"/>
        <item x="2011"/>
        <item x="3687"/>
        <item x="3980"/>
        <item x="498"/>
        <item x="3837"/>
        <item x="3732"/>
        <item x="1660"/>
        <item x="3576"/>
        <item x="2311"/>
        <item x="3162"/>
        <item x="3388"/>
        <item x="415"/>
        <item x="2849"/>
        <item x="2024"/>
        <item x="1043"/>
        <item x="942"/>
        <item x="945"/>
        <item x="760"/>
        <item x="974"/>
        <item x="873"/>
        <item x="292"/>
        <item x="12"/>
        <item x="439"/>
        <item x="0"/>
        <item x="48"/>
        <item x="11"/>
        <item x="102"/>
        <item x="72"/>
        <item x="1"/>
        <item x="61"/>
        <item x="4"/>
        <item x="8"/>
        <item x="1463"/>
        <item x="651"/>
        <item x="217"/>
        <item x="2"/>
        <item x="774"/>
        <item x="155"/>
        <item x="83"/>
        <item x="413"/>
        <item x="1783"/>
        <item x="1116"/>
        <item x="295"/>
        <item x="285"/>
        <item x="2168"/>
        <item x="7"/>
        <item x="288"/>
        <item x="6"/>
        <item x="386"/>
        <item x="35"/>
        <item x="5"/>
        <item x="165"/>
        <item x="1170"/>
        <item x="76"/>
        <item x="178"/>
        <item x="361"/>
        <item x="53"/>
        <item x="13"/>
        <item x="638"/>
        <item x="95"/>
        <item x="549"/>
        <item x="52"/>
        <item x="1130"/>
        <item x="875"/>
        <item x="122"/>
        <item x="27"/>
        <item x="2104"/>
        <item x="4931"/>
        <item x="312"/>
        <item x="1291"/>
        <item x="4709"/>
        <item x="4377"/>
        <item x="4170"/>
        <item x="4578"/>
        <item x="4056"/>
        <item x="3444"/>
        <item x="3901"/>
        <item x="3460"/>
        <item x="2253"/>
        <item x="2965"/>
        <item x="4437"/>
        <item x="4201"/>
        <item x="3488"/>
        <item x="2230"/>
        <item x="1779"/>
        <item x="2305"/>
        <item x="4375"/>
        <item x="4539"/>
        <item x="4020"/>
        <item x="1277"/>
        <item x="3413"/>
        <item x="4722"/>
        <item x="4562"/>
        <item x="3765"/>
        <item x="4777"/>
        <item x="4621"/>
        <item x="2497"/>
        <item x="3428"/>
        <item x="1444"/>
        <item x="2461"/>
        <item x="3093"/>
        <item x="3000"/>
        <item x="1430"/>
        <item x="4932"/>
        <item x="4504"/>
        <item x="3748"/>
        <item x="3940"/>
        <item x="3201"/>
        <item x="3003"/>
        <item x="3781"/>
        <item x="2474"/>
        <item x="3892"/>
        <item x="1707"/>
        <item x="2219"/>
        <item x="4069"/>
        <item x="3736"/>
        <item x="4653"/>
        <item x="2281"/>
        <item x="2984"/>
        <item x="4577"/>
        <item x="4395"/>
        <item x="4553"/>
        <item x="2698"/>
        <item x="4097"/>
        <item x="3909"/>
        <item x="1939"/>
        <item x="2420"/>
        <item x="3587"/>
        <item x="1693"/>
        <item x="4498"/>
        <item x="2967"/>
        <item x="4905"/>
        <item x="2970"/>
        <item x="3408"/>
        <item x="4532"/>
        <item x="3704"/>
        <item x="4743"/>
        <item x="4094"/>
        <item x="4764"/>
        <item x="4846"/>
        <item x="3239"/>
        <item x="4240"/>
        <item x="4500"/>
        <item x="3819"/>
        <item x="4843"/>
        <item x="4789"/>
        <item x="4573"/>
        <item x="2812"/>
        <item x="4325"/>
        <item x="1486"/>
        <item x="493"/>
        <item x="3117"/>
        <item x="58"/>
        <item x="902"/>
        <item x="119"/>
        <item x="140"/>
        <item x="87"/>
        <item x="303"/>
        <item x="3465"/>
        <item x="21"/>
        <item x="575"/>
        <item x="1088"/>
        <item x="2540"/>
        <item x="3318"/>
        <item x="1217"/>
        <item x="280"/>
        <item x="523"/>
        <item x="1492"/>
        <item x="674"/>
        <item x="1079"/>
        <item x="3721"/>
        <item x="2375"/>
        <item x="1386"/>
        <item x="546"/>
        <item x="1294"/>
        <item x="147"/>
        <item x="1491"/>
        <item x="110"/>
        <item x="859"/>
        <item x="144"/>
        <item x="104"/>
        <item x="241"/>
        <item x="1182"/>
        <item x="989"/>
        <item x="1655"/>
        <item x="2580"/>
        <item x="1336"/>
        <item x="2053"/>
        <item x="36"/>
        <item x="398"/>
        <item x="3217"/>
        <item x="1078"/>
        <item x="1105"/>
        <item x="3457"/>
        <item x="2945"/>
        <item x="2481"/>
        <item x="2310"/>
        <item x="982"/>
        <item x="1092"/>
        <item x="1248"/>
        <item x="240"/>
        <item x="4937"/>
        <item x="114"/>
        <item x="96"/>
        <item x="608"/>
        <item x="192"/>
        <item x="85"/>
        <item x="316"/>
        <item x="768"/>
        <item x="1673"/>
        <item x="601"/>
        <item x="2097"/>
        <item x="302"/>
        <item x="1612"/>
        <item x="1102"/>
        <item x="219"/>
        <item x="832"/>
        <item x="4253"/>
        <item x="3699"/>
        <item x="745"/>
        <item x="2135"/>
        <item x="1623"/>
        <item x="1539"/>
        <item x="3215"/>
        <item x="1952"/>
        <item x="848"/>
        <item x="2203"/>
        <item x="2146"/>
        <item x="1185"/>
        <item x="846"/>
        <item x="461"/>
        <item x="111"/>
        <item x="2298"/>
        <item x="668"/>
        <item x="550"/>
        <item x="251"/>
        <item x="324"/>
        <item x="2125"/>
        <item x="1838"/>
        <item x="3506"/>
        <item x="2150"/>
        <item x="39"/>
        <item x="793"/>
        <item x="1394"/>
        <item x="2292"/>
        <item x="2204"/>
        <item x="1889"/>
        <item x="907"/>
        <item x="527"/>
        <item x="823"/>
        <item x="1483"/>
        <item x="3523"/>
        <item x="4188"/>
        <item x="634"/>
        <item x="2132"/>
        <item x="4961"/>
        <item x="30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 defaultSubtotal="0">
      <items count="4962">
        <item x="131"/>
        <item x="357"/>
        <item x="655"/>
        <item x="1628"/>
        <item x="1113"/>
        <item x="1052"/>
        <item x="2983"/>
        <item x="32"/>
        <item x="2419"/>
        <item x="23"/>
        <item x="3220"/>
        <item x="263"/>
        <item x="645"/>
        <item x="116"/>
        <item x="29"/>
        <item x="1099"/>
        <item x="3907"/>
        <item x="125"/>
        <item x="3198"/>
        <item x="1009"/>
        <item x="979"/>
        <item x="3353"/>
        <item x="2648"/>
        <item x="1826"/>
        <item x="433"/>
        <item x="2035"/>
        <item x="193"/>
        <item x="2440"/>
        <item x="1772"/>
        <item x="3049"/>
        <item x="1494"/>
        <item x="560"/>
        <item x="3717"/>
        <item x="1576"/>
        <item x="906"/>
        <item x="3439"/>
        <item x="3918"/>
        <item x="1724"/>
        <item x="2908"/>
        <item x="375"/>
        <item x="566"/>
        <item x="1263"/>
        <item x="4468"/>
        <item x="2371"/>
        <item x="1349"/>
        <item x="639"/>
        <item x="1234"/>
        <item x="1218"/>
        <item x="3865"/>
        <item x="1987"/>
        <item x="4084"/>
        <item x="3745"/>
        <item x="1456"/>
        <item x="3807"/>
        <item x="2010"/>
        <item x="4310"/>
        <item x="3401"/>
        <item x="1538"/>
        <item x="2341"/>
        <item x="479"/>
        <item x="1085"/>
        <item x="3085"/>
        <item x="2199"/>
        <item x="3095"/>
        <item x="1541"/>
        <item x="2302"/>
        <item x="738"/>
        <item x="430"/>
        <item x="1787"/>
        <item x="406"/>
        <item x="3435"/>
        <item x="1264"/>
        <item x="112"/>
        <item x="1580"/>
        <item x="652"/>
        <item x="2387"/>
        <item x="1514"/>
        <item x="3916"/>
        <item x="4088"/>
        <item x="2671"/>
        <item x="2214"/>
        <item x="4469"/>
        <item x="1337"/>
        <item x="3109"/>
        <item x="2524"/>
        <item x="2374"/>
        <item x="4782"/>
        <item x="2551"/>
        <item x="3945"/>
        <item x="2354"/>
        <item x="3410"/>
        <item x="2245"/>
        <item x="4418"/>
        <item x="3783"/>
        <item x="3048"/>
        <item x="1410"/>
        <item x="4152"/>
        <item x="3731"/>
        <item x="2978"/>
        <item x="2398"/>
        <item x="3181"/>
        <item x="1860"/>
        <item x="4928"/>
        <item x="3805"/>
        <item x="3200"/>
        <item x="3550"/>
        <item x="1870"/>
        <item x="4588"/>
        <item x="3407"/>
        <item x="3522"/>
        <item x="4772"/>
        <item x="2672"/>
        <item x="2930"/>
        <item x="4286"/>
        <item x="716"/>
        <item x="3059"/>
        <item x="2985"/>
        <item x="2696"/>
        <item x="2042"/>
        <item x="443"/>
        <item x="2236"/>
        <item x="306"/>
        <item x="3634"/>
        <item x="3980"/>
        <item x="498"/>
        <item x="3837"/>
        <item x="3732"/>
        <item x="1660"/>
        <item x="3576"/>
        <item x="2311"/>
        <item x="3162"/>
        <item x="3388"/>
        <item x="2442"/>
        <item x="1527"/>
        <item x="4709"/>
        <item x="4377"/>
        <item x="4170"/>
        <item x="4578"/>
        <item x="4056"/>
        <item x="3444"/>
        <item x="3901"/>
        <item x="3460"/>
        <item x="2253"/>
        <item x="2965"/>
        <item x="4437"/>
        <item x="4201"/>
        <item x="3488"/>
        <item x="2230"/>
        <item x="1779"/>
        <item x="2305"/>
        <item x="4375"/>
        <item x="4539"/>
        <item x="4020"/>
        <item x="1277"/>
        <item x="2540"/>
        <item x="493"/>
        <item x="3318"/>
        <item x="3117"/>
        <item x="1217"/>
        <item x="58"/>
        <item x="280"/>
        <item x="902"/>
        <item x="523"/>
        <item x="119"/>
        <item x="1492"/>
        <item x="140"/>
        <item x="674"/>
        <item x="87"/>
        <item x="1079"/>
        <item x="303"/>
        <item x="3721"/>
        <item x="3465"/>
        <item x="2375"/>
        <item x="21"/>
        <item x="1386"/>
        <item x="575"/>
        <item x="546"/>
        <item x="1088"/>
        <item x="1294"/>
        <item x="2522"/>
        <item x="2141"/>
        <item x="230"/>
        <item x="1271"/>
        <item x="1380"/>
        <item x="1629"/>
        <item x="163"/>
        <item x="1168"/>
        <item x="77"/>
        <item x="346"/>
        <item x="434"/>
        <item x="377"/>
        <item x="1259"/>
        <item x="1945"/>
        <item x="258"/>
        <item x="67"/>
        <item x="199"/>
        <item x="1250"/>
        <item x="1379"/>
        <item x="3273"/>
        <item x="2331"/>
        <item x="436"/>
        <item x="834"/>
        <item x="1214"/>
        <item x="3340"/>
        <item x="501"/>
        <item x="2408"/>
        <item x="157"/>
        <item x="3378"/>
        <item x="2887"/>
        <item x="2462"/>
        <item x="3951"/>
        <item x="4153"/>
        <item x="3551"/>
        <item x="3193"/>
        <item x="504"/>
        <item x="407"/>
        <item x="699"/>
        <item x="345"/>
        <item x="3663"/>
        <item x="3336"/>
        <item x="978"/>
        <item x="889"/>
        <item x="1890"/>
        <item x="3782"/>
        <item x="1321"/>
        <item x="2466"/>
        <item x="1929"/>
        <item x="2443"/>
        <item x="1525"/>
        <item x="399"/>
        <item x="583"/>
        <item x="1165"/>
        <item x="4154"/>
        <item x="1955"/>
        <item x="3067"/>
        <item x="1743"/>
        <item x="4752"/>
        <item x="2063"/>
        <item x="3111"/>
        <item x="3368"/>
        <item x="2012"/>
        <item x="1636"/>
        <item x="3632"/>
        <item x="4929"/>
        <item x="3693"/>
        <item x="2329"/>
        <item x="4783"/>
        <item x="3375"/>
        <item x="1089"/>
        <item x="3742"/>
        <item x="2873"/>
        <item x="1835"/>
        <item x="3835"/>
        <item x="1106"/>
        <item x="3815"/>
        <item x="4183"/>
        <item x="2700"/>
        <item x="1855"/>
        <item x="1584"/>
        <item x="381"/>
        <item x="1692"/>
        <item x="853"/>
        <item x="1756"/>
        <item x="184"/>
        <item x="2641"/>
        <item x="1424"/>
        <item x="1027"/>
        <item x="544"/>
        <item x="872"/>
        <item x="3133"/>
        <item x="1578"/>
        <item x="3478"/>
        <item x="4572"/>
        <item x="3358"/>
        <item x="2388"/>
        <item x="4927"/>
        <item x="2586"/>
        <item x="3447"/>
        <item x="932"/>
        <item x="3474"/>
        <item x="2959"/>
        <item x="4043"/>
        <item x="3122"/>
        <item x="2858"/>
        <item x="4699"/>
        <item x="4877"/>
        <item x="4723"/>
        <item x="4570"/>
        <item x="2306"/>
        <item x="4538"/>
        <item x="3719"/>
        <item x="1548"/>
        <item x="3991"/>
        <item x="4320"/>
        <item x="4274"/>
        <item x="4158"/>
        <item x="2864"/>
        <item x="2794"/>
        <item x="4645"/>
        <item x="4833"/>
        <item x="2117"/>
        <item x="1590"/>
        <item x="4725"/>
        <item x="1348"/>
        <item x="4207"/>
        <item x="4488"/>
        <item x="2183"/>
        <item x="3005"/>
        <item x="2233"/>
        <item x="1065"/>
        <item x="2838"/>
        <item x="2813"/>
        <item x="3924"/>
        <item x="1202"/>
        <item x="4659"/>
        <item x="2637"/>
        <item x="3413"/>
        <item x="4722"/>
        <item x="4562"/>
        <item x="3765"/>
        <item x="4777"/>
        <item x="4621"/>
        <item x="2497"/>
        <item x="3428"/>
        <item x="1444"/>
        <item x="2461"/>
        <item x="3093"/>
        <item x="3000"/>
        <item x="1430"/>
        <item x="4932"/>
        <item x="4504"/>
        <item x="3748"/>
        <item x="3940"/>
        <item x="3201"/>
        <item x="3003"/>
        <item x="3781"/>
        <item x="147"/>
        <item x="1491"/>
        <item x="398"/>
        <item x="110"/>
        <item x="3217"/>
        <item x="859"/>
        <item x="1078"/>
        <item x="144"/>
        <item x="1105"/>
        <item x="104"/>
        <item x="3457"/>
        <item x="241"/>
        <item x="2945"/>
        <item x="1182"/>
        <item x="2481"/>
        <item x="989"/>
        <item x="2310"/>
        <item x="1655"/>
        <item x="982"/>
        <item x="2580"/>
        <item x="1092"/>
        <item x="1336"/>
        <item x="1248"/>
        <item x="2053"/>
        <item x="240"/>
        <item x="36"/>
        <item x="4937"/>
        <item x="4491"/>
        <item x="904"/>
        <item x="3908"/>
        <item x="1260"/>
        <item x="4339"/>
        <item x="4745"/>
        <item x="4930"/>
        <item x="2338"/>
        <item x="3775"/>
        <item x="4138"/>
        <item x="997"/>
        <item x="4035"/>
        <item x="3355"/>
        <item x="3453"/>
        <item x="4218"/>
        <item x="3738"/>
        <item x="4386"/>
        <item x="4288"/>
        <item x="4492"/>
        <item x="3735"/>
        <item x="4551"/>
        <item x="4608"/>
        <item x="3902"/>
        <item x="4230"/>
        <item x="2720"/>
        <item x="4884"/>
        <item x="4443"/>
        <item x="4350"/>
        <item x="3987"/>
        <item x="3027"/>
        <item x="2289"/>
        <item x="4692"/>
        <item x="3024"/>
        <item x="415"/>
        <item x="2849"/>
        <item x="2024"/>
        <item x="1043"/>
        <item x="942"/>
        <item x="945"/>
        <item x="760"/>
        <item x="974"/>
        <item x="873"/>
        <item x="3905"/>
        <item x="4606"/>
        <item x="2474"/>
        <item x="3892"/>
        <item x="1707"/>
        <item x="2219"/>
        <item x="4069"/>
        <item x="3736"/>
        <item x="4653"/>
        <item x="2281"/>
        <item x="2984"/>
        <item x="4577"/>
        <item x="4395"/>
        <item x="4553"/>
        <item x="2698"/>
        <item x="4097"/>
        <item x="3909"/>
        <item x="1939"/>
        <item x="2420"/>
        <item x="3587"/>
        <item x="1693"/>
        <item x="4498"/>
        <item x="114"/>
        <item x="832"/>
        <item x="96"/>
        <item x="4253"/>
        <item x="608"/>
        <item x="3699"/>
        <item x="192"/>
        <item x="745"/>
        <item x="85"/>
        <item x="2135"/>
        <item x="316"/>
        <item x="1623"/>
        <item x="768"/>
        <item x="1539"/>
        <item x="1673"/>
        <item x="3215"/>
        <item x="601"/>
        <item x="1952"/>
        <item x="2097"/>
        <item x="848"/>
        <item x="302"/>
        <item x="2203"/>
        <item x="1612"/>
        <item x="2146"/>
        <item x="1102"/>
        <item x="1185"/>
        <item x="219"/>
        <item x="846"/>
        <item x="2251"/>
        <item x="3889"/>
        <item x="3548"/>
        <item x="3242"/>
        <item x="2480"/>
        <item x="3648"/>
        <item x="3404"/>
        <item x="2599"/>
        <item x="4369"/>
        <item x="2091"/>
        <item x="1061"/>
        <item x="4528"/>
        <item x="3616"/>
        <item x="2367"/>
        <item x="4890"/>
        <item x="3485"/>
        <item x="2974"/>
        <item x="4613"/>
        <item x="3985"/>
        <item x="940"/>
        <item x="4790"/>
        <item x="4543"/>
        <item x="3762"/>
        <item x="4765"/>
        <item x="4874"/>
        <item x="2776"/>
        <item x="4788"/>
        <item x="4103"/>
        <item x="762"/>
        <item x="4242"/>
        <item x="2728"/>
        <item x="3504"/>
        <item x="4891"/>
        <item x="4366"/>
        <item x="2454"/>
        <item x="4867"/>
        <item x="4903"/>
        <item x="1262"/>
        <item x="4248"/>
        <item x="2445"/>
        <item x="2657"/>
        <item x="3682"/>
        <item x="3324"/>
        <item x="2972"/>
        <item x="4533"/>
        <item x="3771"/>
        <item x="2604"/>
        <item x="4839"/>
        <item x="4014"/>
        <item x="4198"/>
        <item x="4879"/>
        <item x="4544"/>
        <item x="737"/>
        <item x="4899"/>
        <item x="4283"/>
        <item x="2136"/>
        <item x="4933"/>
        <item x="2049"/>
        <item x="1054"/>
        <item x="3089"/>
        <item x="4530"/>
        <item x="706"/>
        <item x="4682"/>
        <item x="4324"/>
        <item x="1980"/>
        <item x="4779"/>
        <item x="4813"/>
        <item x="1240"/>
        <item x="4738"/>
        <item x="3170"/>
        <item x="1288"/>
        <item x="3849"/>
        <item x="4807"/>
        <item x="1719"/>
        <item x="4847"/>
        <item x="4297"/>
        <item x="4925"/>
        <item x="2909"/>
        <item x="4252"/>
        <item x="2997"/>
        <item x="3309"/>
        <item x="3948"/>
        <item x="440"/>
        <item x="4892"/>
        <item x="1951"/>
        <item x="1957"/>
        <item x="3577"/>
        <item x="4587"/>
        <item x="1827"/>
        <item x="3572"/>
        <item x="4567"/>
        <item x="2160"/>
        <item x="3886"/>
        <item x="4875"/>
        <item x="1790"/>
        <item x="4438"/>
        <item x="971"/>
        <item x="4691"/>
        <item x="3845"/>
        <item x="2963"/>
        <item x="4849"/>
        <item x="4136"/>
        <item x="2775"/>
        <item x="4872"/>
        <item x="3441"/>
        <item x="3091"/>
        <item x="3137"/>
        <item x="3796"/>
        <item x="3802"/>
        <item x="3986"/>
        <item x="3228"/>
        <item x="4870"/>
        <item x="4482"/>
        <item x="926"/>
        <item x="3043"/>
        <item x="2584"/>
        <item x="2788"/>
        <item x="4520"/>
        <item x="4407"/>
        <item x="3555"/>
        <item x="4411"/>
        <item x="2046"/>
        <item x="2541"/>
        <item x="4409"/>
        <item x="4529"/>
        <item x="3167"/>
        <item x="4292"/>
        <item x="2969"/>
        <item x="887"/>
        <item x="4299"/>
        <item x="4111"/>
        <item x="764"/>
        <item x="4677"/>
        <item x="2349"/>
        <item x="3084"/>
        <item x="4590"/>
        <item x="4420"/>
        <item x="2528"/>
        <item x="2154"/>
        <item x="3207"/>
        <item x="4708"/>
        <item x="4857"/>
        <item x="1311"/>
        <item x="3891"/>
        <item x="4235"/>
        <item x="4360"/>
        <item x="4506"/>
        <item x="4285"/>
        <item x="3053"/>
        <item x="4660"/>
        <item x="3534"/>
        <item x="3528"/>
        <item x="4842"/>
        <item x="4331"/>
        <item x="2006"/>
        <item x="4121"/>
        <item x="4493"/>
        <item x="1047"/>
        <item x="4643"/>
        <item x="2321"/>
        <item x="3425"/>
        <item x="3334"/>
        <item x="3302"/>
        <item x="558"/>
        <item x="3869"/>
        <item x="2554"/>
        <item x="983"/>
        <item x="2616"/>
        <item x="3683"/>
        <item x="4079"/>
        <item x="4860"/>
        <item x="4805"/>
        <item x="2942"/>
        <item x="3613"/>
        <item x="2370"/>
        <item x="3148"/>
        <item x="4889"/>
        <item x="2129"/>
        <item x="4459"/>
        <item x="1833"/>
        <item x="990"/>
        <item x="4434"/>
        <item x="4113"/>
        <item x="3300"/>
        <item x="3040"/>
        <item x="4177"/>
        <item x="2575"/>
        <item x="4403"/>
        <item x="4257"/>
        <item x="1521"/>
        <item x="4485"/>
        <item x="1558"/>
        <item x="1395"/>
        <item x="3382"/>
        <item x="2552"/>
        <item x="878"/>
        <item x="4287"/>
        <item x="3529"/>
        <item x="3030"/>
        <item x="4631"/>
        <item x="1422"/>
        <item x="2669"/>
        <item x="4463"/>
        <item x="3431"/>
        <item x="2422"/>
        <item x="4076"/>
        <item x="2927"/>
        <item x="428"/>
        <item x="4456"/>
        <item x="4668"/>
        <item x="1608"/>
        <item x="4265"/>
        <item x="3295"/>
        <item x="1319"/>
        <item x="4390"/>
        <item x="3286"/>
        <item x="735"/>
        <item x="4279"/>
        <item x="2164"/>
        <item x="1225"/>
        <item x="4535"/>
        <item x="4876"/>
        <item x="1372"/>
        <item x="4130"/>
        <item x="3766"/>
        <item x="3249"/>
        <item x="4694"/>
        <item x="2900"/>
        <item x="4869"/>
        <item x="4625"/>
        <item x="1850"/>
        <item x="3468"/>
        <item x="4814"/>
        <item x="2705"/>
        <item x="4609"/>
        <item x="4585"/>
        <item x="1680"/>
        <item x="4548"/>
        <item x="3759"/>
        <item x="4908"/>
        <item x="4706"/>
        <item x="4089"/>
        <item x="1301"/>
        <item x="4886"/>
        <item x="3705"/>
        <item x="3076"/>
        <item x="4861"/>
        <item x="3944"/>
        <item x="347"/>
        <item x="3531"/>
        <item x="2220"/>
        <item x="3339"/>
        <item x="3570"/>
        <item x="4268"/>
        <item x="231"/>
        <item x="4885"/>
        <item x="4393"/>
        <item x="2068"/>
        <item x="3168"/>
        <item x="3384"/>
        <item x="3445"/>
        <item x="4766"/>
        <item x="4923"/>
        <item x="2352"/>
        <item x="3126"/>
        <item x="4303"/>
        <item x="2878"/>
        <item x="1454"/>
        <item x="2137"/>
        <item x="4050"/>
        <item x="378"/>
        <item x="4926"/>
        <item x="3676"/>
        <item x="2423"/>
        <item x="4427"/>
        <item x="4126"/>
        <item x="3666"/>
        <item x="3591"/>
        <item x="4642"/>
        <item x="4922"/>
        <item x="4811"/>
        <item x="4256"/>
        <item x="396"/>
        <item x="4863"/>
        <item x="1900"/>
        <item x="431"/>
        <item x="2719"/>
        <item x="1334"/>
        <item x="2624"/>
        <item x="4401"/>
        <item x="2747"/>
        <item x="322"/>
        <item x="4294"/>
        <item x="1738"/>
        <item x="2666"/>
        <item x="3169"/>
        <item x="3933"/>
        <item x="995"/>
        <item x="1155"/>
        <item x="4406"/>
        <item x="2938"/>
        <item x="3069"/>
        <item x="2318"/>
        <item x="4025"/>
        <item x="2926"/>
        <item x="2539"/>
        <item x="4206"/>
        <item x="3589"/>
        <item x="308"/>
        <item x="4648"/>
        <item x="3202"/>
        <item x="2307"/>
        <item x="4762"/>
        <item x="4481"/>
        <item x="3066"/>
        <item x="3031"/>
        <item x="2577"/>
        <item x="2184"/>
        <item x="2237"/>
        <item x="2493"/>
        <item x="507"/>
        <item x="4037"/>
        <item x="3646"/>
        <item x="4353"/>
        <item x="4818"/>
        <item x="2706"/>
        <item x="109"/>
        <item x="2288"/>
        <item x="1989"/>
        <item x="2767"/>
        <item x="4433"/>
        <item x="4786"/>
        <item x="2158"/>
        <item x="3853"/>
        <item x="4306"/>
        <item x="3241"/>
        <item x="4058"/>
        <item x="3518"/>
        <item x="4334"/>
        <item x="783"/>
        <item x="1235"/>
        <item x="4531"/>
        <item x="4821"/>
        <item x="2133"/>
        <item x="3190"/>
        <item x="2924"/>
        <item x="1094"/>
        <item x="4628"/>
        <item x="4184"/>
        <item x="3521"/>
        <item x="3196"/>
        <item x="2547"/>
        <item x="2635"/>
        <item x="4758"/>
        <item x="237"/>
        <item x="2618"/>
        <item x="1016"/>
        <item x="796"/>
        <item x="4597"/>
        <item x="3859"/>
        <item x="1943"/>
        <item x="3650"/>
        <item x="4505"/>
        <item x="3753"/>
        <item x="4907"/>
        <item x="4658"/>
        <item x="239"/>
        <item x="4627"/>
        <item x="2503"/>
        <item x="296"/>
        <item x="4561"/>
        <item x="3544"/>
        <item x="418"/>
        <item x="4724"/>
        <item x="2961"/>
        <item x="993"/>
        <item x="3966"/>
        <item x="2496"/>
        <item x="404"/>
        <item x="4191"/>
        <item x="2925"/>
        <item x="4715"/>
        <item x="1643"/>
        <item x="151"/>
        <item x="4010"/>
        <item x="628"/>
        <item x="3644"/>
        <item x="2751"/>
        <item x="2954"/>
        <item x="86"/>
        <item x="1995"/>
        <item x="2022"/>
        <item x="1406"/>
        <item x="4665"/>
        <item x="866"/>
        <item x="3330"/>
        <item x="1096"/>
        <item x="1004"/>
        <item x="4178"/>
        <item x="2722"/>
        <item x="3161"/>
        <item x="4592"/>
        <item x="2413"/>
        <item x="649"/>
        <item x="2874"/>
        <item x="740"/>
        <item x="3691"/>
        <item x="899"/>
        <item x="3866"/>
        <item x="2205"/>
        <item x="2390"/>
        <item x="1593"/>
        <item x="4525"/>
        <item x="1834"/>
        <item x="666"/>
        <item x="2171"/>
        <item x="4474"/>
        <item x="3970"/>
        <item x="1400"/>
        <item x="1994"/>
        <item x="876"/>
        <item x="1700"/>
        <item x="1506"/>
        <item x="539"/>
        <item x="3882"/>
        <item x="1439"/>
        <item x="4392"/>
        <item x="1595"/>
        <item x="1981"/>
        <item x="1818"/>
        <item x="3367"/>
        <item x="3743"/>
        <item x="3923"/>
        <item x="3950"/>
        <item x="2821"/>
        <item x="2056"/>
        <item x="3415"/>
        <item x="31"/>
        <item x="4815"/>
        <item x="1046"/>
        <item x="4935"/>
        <item x="4132"/>
        <item x="1932"/>
        <item x="4663"/>
        <item x="3855"/>
        <item x="2953"/>
        <item x="3051"/>
        <item x="2964"/>
        <item x="1874"/>
        <item x="3473"/>
        <item x="4515"/>
        <item x="928"/>
        <item x="3236"/>
        <item x="2501"/>
        <item x="3061"/>
        <item x="1080"/>
        <item x="3438"/>
        <item x="896"/>
        <item x="3323"/>
        <item x="4719"/>
        <item x="4143"/>
        <item x="134"/>
        <item x="3362"/>
        <item x="1637"/>
        <item x="204"/>
        <item x="1935"/>
        <item x="1644"/>
        <item x="3456"/>
        <item x="4341"/>
        <item x="4166"/>
        <item x="1993"/>
        <item x="1362"/>
        <item x="4540"/>
        <item x="1210"/>
        <item x="221"/>
        <item x="2590"/>
        <item x="1534"/>
        <item x="4664"/>
        <item x="1504"/>
        <item x="3452"/>
        <item x="3575"/>
        <item x="672"/>
        <item x="3843"/>
        <item x="885"/>
        <item x="78"/>
        <item x="941"/>
        <item x="2436"/>
        <item x="1803"/>
        <item x="1339"/>
        <item x="4582"/>
        <item x="2396"/>
        <item x="886"/>
        <item x="3062"/>
        <item x="922"/>
        <item x="54"/>
        <item x="1230"/>
        <item x="3255"/>
        <item x="2465"/>
        <item x="819"/>
        <item x="3851"/>
        <item x="2342"/>
        <item x="115"/>
        <item x="2664"/>
        <item x="781"/>
        <item x="565"/>
        <item x="1723"/>
        <item x="3588"/>
        <item x="3274"/>
        <item x="1481"/>
        <item x="1997"/>
        <item x="4442"/>
        <item x="214"/>
        <item x="1792"/>
        <item x="975"/>
        <item x="272"/>
        <item x="2555"/>
        <item x="4942"/>
        <item x="1103"/>
        <item x="3265"/>
        <item x="4137"/>
        <item x="1313"/>
        <item x="1109"/>
        <item x="1554"/>
        <item x="2346"/>
        <item x="1477"/>
        <item x="578"/>
        <item x="4199"/>
        <item x="1455"/>
        <item x="3172"/>
        <item x="1482"/>
        <item x="1868"/>
        <item x="3729"/>
        <item x="28"/>
        <item x="2851"/>
        <item x="259"/>
        <item x="3934"/>
        <item x="3880"/>
        <item x="1770"/>
        <item x="965"/>
        <item x="351"/>
        <item x="4449"/>
        <item x="2286"/>
        <item x="47"/>
        <item x="528"/>
        <item x="644"/>
        <item x="708"/>
        <item x="3373"/>
        <item x="1927"/>
        <item x="1497"/>
        <item x="2047"/>
        <item x="1809"/>
        <item x="10"/>
        <item x="2645"/>
        <item x="222"/>
        <item x="2918"/>
        <item x="2639"/>
        <item x="2330"/>
        <item x="1666"/>
        <item x="4018"/>
        <item x="2081"/>
        <item x="2322"/>
        <item x="2323"/>
        <item x="3486"/>
        <item x="1019"/>
        <item x="4542"/>
        <item x="2518"/>
        <item x="1366"/>
        <item x="625"/>
        <item x="4033"/>
        <item x="1537"/>
        <item x="798"/>
        <item x="2333"/>
        <item x="3289"/>
        <item x="1731"/>
        <item x="4947"/>
        <item x="917"/>
        <item x="1653"/>
        <item x="2835"/>
        <item x="4210"/>
        <item x="2414"/>
        <item x="3606"/>
        <item x="1635"/>
        <item x="3622"/>
        <item x="924"/>
        <item x="1652"/>
        <item x="1181"/>
        <item x="1739"/>
        <item x="1128"/>
        <item x="2831"/>
        <item x="570"/>
        <item x="3620"/>
        <item x="2850"/>
        <item x="1073"/>
        <item x="2726"/>
        <item x="3554"/>
        <item x="1677"/>
        <item x="3394"/>
        <item x="3811"/>
        <item x="4501"/>
        <item x="1704"/>
        <item x="4196"/>
        <item x="1280"/>
        <item x="3280"/>
        <item x="3803"/>
        <item x="3841"/>
        <item x="3371"/>
        <item x="3671"/>
        <item x="2877"/>
        <item x="629"/>
        <item x="1473"/>
        <item x="4141"/>
        <item x="4507"/>
        <item x="3895"/>
        <item x="1206"/>
        <item x="931"/>
        <item x="1069"/>
        <item x="4312"/>
        <item x="2693"/>
        <item x="3834"/>
        <item x="4848"/>
        <item x="456"/>
        <item x="545"/>
        <item x="1007"/>
        <item x="2514"/>
        <item x="3341"/>
        <item x="4343"/>
        <item x="4155"/>
        <item x="3014"/>
        <item x="2746"/>
        <item x="789"/>
        <item x="1132"/>
        <item x="3120"/>
        <item x="4559"/>
        <item x="2404"/>
        <item x="863"/>
        <item x="2019"/>
        <item x="356"/>
        <item x="3605"/>
        <item x="168"/>
        <item x="3083"/>
        <item x="1875"/>
        <item x="1764"/>
        <item x="3268"/>
        <item x="3063"/>
        <item x="2511"/>
        <item x="1730"/>
        <item x="3487"/>
        <item x="4117"/>
        <item x="1198"/>
        <item x="4402"/>
        <item x="1223"/>
        <item x="1930"/>
        <item x="1171"/>
        <item x="3498"/>
        <item x="3857"/>
        <item x="689"/>
        <item x="388"/>
        <item x="1213"/>
        <item x="3364"/>
        <item x="4030"/>
        <item x="950"/>
        <item x="2468"/>
        <item x="537"/>
        <item x="2495"/>
        <item x="1377"/>
        <item x="1302"/>
        <item x="481"/>
        <item x="4614"/>
        <item x="2037"/>
        <item x="3692"/>
        <item x="1081"/>
        <item x="647"/>
        <item x="3652"/>
        <item x="2314"/>
        <item x="1343"/>
        <item x="2083"/>
        <item x="449"/>
        <item x="3862"/>
        <item x="829"/>
        <item x="4404"/>
        <item x="3936"/>
        <item x="1721"/>
        <item x="4192"/>
        <item x="1475"/>
        <item x="2328"/>
        <item x="2098"/>
        <item x="802"/>
        <item x="1367"/>
        <item x="2610"/>
        <item x="4115"/>
        <item x="734"/>
        <item x="1830"/>
        <item x="1353"/>
        <item x="2031"/>
        <item x="2715"/>
        <item x="3677"/>
        <item x="1613"/>
        <item x="1133"/>
        <item x="2200"/>
        <item x="2444"/>
        <item x="1325"/>
        <item x="4909"/>
        <item x="490"/>
        <item x="238"/>
        <item x="1125"/>
        <item x="1851"/>
        <item x="1239"/>
        <item x="1670"/>
        <item x="2989"/>
        <item x="2378"/>
        <item x="353"/>
        <item x="579"/>
        <item x="3363"/>
        <item x="4792"/>
        <item x="1781"/>
        <item x="2475"/>
        <item x="3535"/>
        <item x="3585"/>
        <item x="837"/>
        <item x="2050"/>
        <item x="1878"/>
        <item x="419"/>
        <item x="3904"/>
        <item x="1359"/>
        <item x="4522"/>
        <item x="2579"/>
        <item x="678"/>
        <item x="2256"/>
        <item x="2479"/>
        <item x="1665"/>
        <item x="2093"/>
        <item x="4187"/>
        <item x="2149"/>
        <item x="4940"/>
        <item x="3607"/>
        <item x="1709"/>
        <item x="1013"/>
        <item x="1005"/>
        <item x="2119"/>
        <item x="865"/>
        <item x="3530"/>
        <item x="910"/>
        <item x="166"/>
        <item x="775"/>
        <item x="1403"/>
        <item x="2860"/>
        <item x="154"/>
        <item x="4148"/>
        <item x="4595"/>
        <item x="3144"/>
        <item x="2990"/>
        <item x="571"/>
        <item x="3233"/>
        <item x="720"/>
        <item x="1617"/>
        <item x="3627"/>
        <item x="1493"/>
        <item x="400"/>
        <item x="1991"/>
        <item x="641"/>
        <item x="1711"/>
        <item x="1597"/>
        <item x="3160"/>
        <item x="4757"/>
        <item x="1320"/>
        <item x="3592"/>
        <item x="4558"/>
        <item x="3596"/>
        <item x="1876"/>
        <item x="4799"/>
        <item x="1293"/>
        <item x="1879"/>
        <item x="2325"/>
        <item x="1404"/>
        <item x="4652"/>
        <item x="4472"/>
        <item x="1988"/>
        <item x="4354"/>
        <item x="4055"/>
        <item x="2060"/>
        <item x="3306"/>
        <item x="4943"/>
        <item x="3858"/>
        <item x="4129"/>
        <item x="1771"/>
        <item x="4180"/>
        <item x="4735"/>
        <item x="3097"/>
        <item x="3810"/>
        <item x="1086"/>
        <item x="3598"/>
        <item x="2988"/>
        <item x="3971"/>
        <item x="1137"/>
        <item x="2872"/>
        <item x="2655"/>
        <item x="1387"/>
        <item x="2257"/>
        <item x="3817"/>
        <item x="1564"/>
        <item x="4651"/>
        <item x="1158"/>
        <item x="4480"/>
        <item x="3794"/>
        <item x="1532"/>
        <item x="1603"/>
        <item x="877"/>
        <item x="3537"/>
        <item x="4868"/>
        <item x="1044"/>
        <item x="2525"/>
        <item x="3618"/>
        <item x="842"/>
        <item x="4382"/>
        <item x="4165"/>
        <item x="3747"/>
        <item x="3795"/>
        <item x="3009"/>
        <item x="4090"/>
        <item x="4898"/>
        <item x="4600"/>
        <item x="412"/>
        <item x="3421"/>
        <item x="836"/>
        <item x="3100"/>
        <item x="3458"/>
        <item x="4159"/>
        <item x="3702"/>
        <item x="4397"/>
        <item x="4255"/>
        <item x="1140"/>
        <item x="4798"/>
        <item x="2730"/>
        <item x="3326"/>
        <item x="3244"/>
        <item x="3542"/>
        <item x="3941"/>
        <item x="4422"/>
        <item x="3564"/>
        <item x="2826"/>
        <item x="4186"/>
        <item x="4237"/>
        <item x="4695"/>
        <item x="4118"/>
        <item x="3898"/>
        <item x="2951"/>
        <item x="2300"/>
        <item x="1694"/>
        <item x="2159"/>
        <item x="2034"/>
        <item x="4193"/>
        <item x="4834"/>
        <item x="2225"/>
        <item x="2080"/>
        <item x="4667"/>
        <item x="2810"/>
        <item x="1310"/>
        <item x="3519"/>
        <item x="711"/>
        <item x="4812"/>
        <item x="4816"/>
        <item x="2957"/>
        <item x="2667"/>
        <item x="4077"/>
        <item x="3470"/>
        <item x="715"/>
        <item x="3243"/>
        <item x="3472"/>
        <item x="2101"/>
        <item x="2818"/>
        <item x="2027"/>
        <item x="4948"/>
        <item x="4741"/>
        <item x="2112"/>
        <item x="1699"/>
        <item x="3065"/>
        <item x="3041"/>
        <item x="1594"/>
        <item x="3968"/>
        <item x="1585"/>
        <item x="4091"/>
        <item x="3999"/>
        <item x="2061"/>
        <item x="141"/>
        <item x="3414"/>
        <item x="2169"/>
        <item x="2448"/>
        <item x="4630"/>
        <item x="2531"/>
        <item x="1503"/>
        <item x="4829"/>
        <item x="1474"/>
        <item x="4941"/>
        <item x="1924"/>
        <item x="2194"/>
        <item x="4026"/>
        <item x="4794"/>
        <item x="3432"/>
        <item x="1921"/>
        <item x="4454"/>
        <item x="2756"/>
        <item x="2460"/>
        <item x="4007"/>
        <item x="3046"/>
        <item x="1802"/>
        <item x="2929"/>
        <item x="2770"/>
        <item x="3151"/>
        <item x="304"/>
        <item x="2556"/>
        <item x="508"/>
        <item x="3561"/>
        <item x="4678"/>
        <item x="4022"/>
        <item x="2593"/>
        <item x="4326"/>
        <item x="1547"/>
        <item x="2674"/>
        <item x="4342"/>
        <item x="801"/>
        <item x="4546"/>
        <item x="2716"/>
        <item x="4650"/>
        <item x="2605"/>
        <item x="4611"/>
        <item x="1747"/>
        <item x="1536"/>
        <item x="2145"/>
        <item x="935"/>
        <item x="2294"/>
        <item x="4394"/>
        <item x="3992"/>
        <item x="1922"/>
        <item x="3827"/>
        <item x="3696"/>
        <item x="614"/>
        <item x="3977"/>
        <item x="333"/>
        <item x="1601"/>
        <item x="1425"/>
        <item x="2456"/>
        <item x="2385"/>
        <item x="1686"/>
        <item x="4385"/>
        <item x="3039"/>
        <item x="643"/>
        <item x="4352"/>
        <item x="1540"/>
        <item x="4436"/>
        <item x="3708"/>
        <item x="2891"/>
        <item x="3489"/>
        <item x="3119"/>
        <item x="4787"/>
        <item x="2439"/>
        <item x="1361"/>
        <item x="3527"/>
        <item x="2118"/>
        <item x="4062"/>
        <item x="4514"/>
        <item x="4607"/>
        <item x="4008"/>
        <item x="2922"/>
        <item x="2740"/>
        <item x="824"/>
        <item x="884"/>
        <item x="4070"/>
        <item x="1642"/>
        <item x="4467"/>
        <item x="1432"/>
        <item x="4378"/>
        <item x="2030"/>
        <item x="1545"/>
        <item x="4405"/>
        <item x="1468"/>
        <item x="1412"/>
        <item x="4100"/>
        <item x="3897"/>
        <item x="3552"/>
        <item x="1559"/>
        <item x="4228"/>
        <item x="497"/>
        <item x="1342"/>
        <item x="2401"/>
        <item x="2210"/>
        <item x="1793"/>
        <item x="1162"/>
        <item x="1964"/>
        <item x="496"/>
        <item x="369"/>
        <item x="2327"/>
        <item x="2510"/>
        <item x="2217"/>
        <item x="4547"/>
        <item x="794"/>
        <item x="1985"/>
        <item x="1871"/>
        <item x="4264"/>
        <item x="3615"/>
        <item x="2108"/>
        <item x="2494"/>
        <item x="2017"/>
        <item x="747"/>
        <item x="4384"/>
        <item x="2688"/>
        <item x="2987"/>
        <item x="637"/>
        <item x="4673"/>
        <item x="569"/>
        <item x="3325"/>
        <item x="2678"/>
        <item x="2197"/>
        <item x="4473"/>
        <item x="3670"/>
        <item x="1417"/>
        <item x="3563"/>
        <item x="3538"/>
        <item x="3374"/>
        <item x="3183"/>
        <item x="4733"/>
        <item x="2377"/>
        <item x="1076"/>
        <item x="2882"/>
        <item x="973"/>
        <item x="3015"/>
        <item x="4368"/>
        <item x="2755"/>
        <item x="1966"/>
        <item x="1791"/>
        <item x="3007"/>
        <item x="2365"/>
        <item x="1583"/>
        <item x="4146"/>
        <item x="4946"/>
        <item x="4669"/>
        <item x="3277"/>
        <item x="593"/>
        <item x="2596"/>
        <item x="2040"/>
        <item x="4844"/>
        <item x="2656"/>
        <item x="3709"/>
        <item x="1135"/>
        <item x="4856"/>
        <item x="3990"/>
        <item x="3261"/>
        <item x="3724"/>
        <item x="695"/>
        <item x="543"/>
        <item x="4887"/>
        <item x="1157"/>
        <item x="2694"/>
        <item x="1167"/>
        <item x="4179"/>
        <item x="2051"/>
        <item x="3635"/>
        <item x="4112"/>
        <item x="3283"/>
        <item x="696"/>
        <item x="2192"/>
        <item x="1696"/>
        <item x="4780"/>
        <item x="3147"/>
        <item x="3086"/>
        <item x="3686"/>
        <item x="3021"/>
        <item x="4767"/>
        <item x="573"/>
        <item x="394"/>
        <item x="4305"/>
        <item x="197"/>
        <item x="1720"/>
        <item x="227"/>
        <item x="2784"/>
        <item x="1814"/>
        <item x="1391"/>
        <item x="4383"/>
        <item x="514"/>
        <item x="1243"/>
        <item x="4276"/>
        <item x="1509"/>
        <item x="3285"/>
        <item x="4213"/>
        <item x="4516"/>
        <item x="3512"/>
        <item x="1974"/>
        <item x="3134"/>
        <item x="1847"/>
        <item x="2084"/>
        <item x="1729"/>
        <item x="279"/>
        <item x="4293"/>
        <item x="1469"/>
        <item x="2270"/>
        <item x="1393"/>
        <item x="2532"/>
        <item x="4448"/>
        <item x="489"/>
        <item x="4583"/>
        <item x="3002"/>
        <item x="4944"/>
        <item x="3426"/>
        <item x="1897"/>
        <item x="2670"/>
        <item x="2041"/>
        <item x="4732"/>
        <item x="82"/>
        <item x="91"/>
        <item x="4221"/>
        <item x="1672"/>
        <item x="1864"/>
        <item x="1174"/>
        <item x="2297"/>
        <item x="1122"/>
        <item x="825"/>
        <item x="1727"/>
        <item x="686"/>
        <item x="3182"/>
        <item x="2478"/>
        <item x="3054"/>
        <item x="4172"/>
        <item x="1971"/>
        <item x="2800"/>
        <item x="2272"/>
        <item x="1123"/>
        <item x="3142"/>
        <item x="2852"/>
        <item x="3926"/>
        <item x="2587"/>
        <item x="3996"/>
        <item x="2362"/>
        <item x="547"/>
        <item x="3864"/>
        <item x="3710"/>
        <item x="1892"/>
        <item x="1328"/>
        <item x="1282"/>
        <item x="3461"/>
        <item x="3678"/>
        <item x="1347"/>
        <item x="4638"/>
        <item x="1032"/>
        <item x="183"/>
        <item x="3203"/>
        <item x="855"/>
        <item x="4259"/>
        <item x="3515"/>
        <item x="830"/>
        <item x="714"/>
        <item x="1490"/>
        <item x="850"/>
        <item x="1245"/>
        <item x="3068"/>
        <item x="4945"/>
        <item x="3496"/>
        <item x="3549"/>
        <item x="4479"/>
        <item x="2476"/>
        <item x="195"/>
        <item x="4222"/>
        <item x="2689"/>
        <item x="236"/>
        <item x="2079"/>
        <item x="1962"/>
        <item x="2931"/>
        <item x="3681"/>
        <item x="3204"/>
        <item x="3036"/>
        <item x="2291"/>
        <item x="3833"/>
        <item x="188"/>
        <item x="4900"/>
        <item x="4619"/>
        <item x="2357"/>
        <item x="3900"/>
        <item x="4700"/>
        <item x="3540"/>
        <item x="3823"/>
        <item x="4282"/>
        <item x="1909"/>
        <item x="38"/>
        <item x="2615"/>
        <item x="540"/>
        <item x="2743"/>
        <item x="1191"/>
        <item x="4859"/>
        <item x="2519"/>
        <item x="2067"/>
        <item x="3993"/>
        <item x="1022"/>
        <item x="3108"/>
        <item x="342"/>
        <item x="1625"/>
        <item x="2373"/>
        <item x="3850"/>
        <item x="4910"/>
        <item x="3491"/>
        <item x="1418"/>
        <item x="948"/>
        <item x="3019"/>
        <item x="1467"/>
        <item x="4618"/>
        <item x="1072"/>
        <item x="4894"/>
        <item x="3072"/>
        <item x="882"/>
        <item x="4761"/>
        <item x="385"/>
        <item x="1254"/>
        <item x="4769"/>
        <item x="2127"/>
        <item x="3055"/>
        <item x="4840"/>
        <item x="2157"/>
        <item x="2020"/>
        <item x="4574"/>
        <item x="84"/>
        <item x="2033"/>
        <item x="4219"/>
        <item x="3016"/>
        <item x="4462"/>
        <item x="2003"/>
        <item x="4778"/>
        <item x="847"/>
        <item x="2451"/>
        <item x="4348"/>
        <item x="2701"/>
        <item x="159"/>
        <item x="2570"/>
        <item x="3209"/>
        <item x="1508"/>
        <item x="790"/>
        <item x="2089"/>
        <item x="3621"/>
        <item x="2121"/>
        <item x="4082"/>
        <item x="89"/>
        <item x="175"/>
        <item x="1462"/>
        <item x="3786"/>
        <item x="4001"/>
        <item x="325"/>
        <item x="359"/>
        <item x="3035"/>
        <item x="2581"/>
        <item x="946"/>
        <item x="2016"/>
        <item x="287"/>
        <item x="2585"/>
        <item x="944"/>
        <item x="3335"/>
        <item x="4160"/>
        <item x="1276"/>
        <item x="4149"/>
        <item x="1611"/>
        <item x="228"/>
        <item x="3557"/>
        <item x="1037"/>
        <item x="4371"/>
        <item x="130"/>
        <item x="2276"/>
        <item x="397"/>
        <item x="2113"/>
        <item x="2284"/>
        <item x="562"/>
        <item x="2008"/>
        <item x="246"/>
        <item x="2470"/>
        <item x="1411"/>
        <item x="3603"/>
        <item x="1688"/>
        <item x="1196"/>
        <item x="2054"/>
        <item x="2187"/>
        <item x="49"/>
        <item x="2120"/>
        <item x="4075"/>
        <item x="4496"/>
        <item x="2952"/>
        <item x="773"/>
        <item x="2673"/>
        <item x="3695"/>
        <item x="1920"/>
        <item x="1942"/>
        <item x="1184"/>
        <item x="2886"/>
        <item x="594"/>
        <item x="3856"/>
        <item x="1237"/>
        <item x="444"/>
        <item x="4254"/>
        <item x="2913"/>
        <item x="62"/>
        <item x="4072"/>
        <item x="1823"/>
        <item x="3479"/>
        <item x="1384"/>
        <item x="4841"/>
        <item x="1683"/>
        <item x="170"/>
        <item x="3832"/>
        <item x="423"/>
        <item x="556"/>
        <item x="2883"/>
        <item x="1544"/>
        <item x="2383"/>
        <item x="1925"/>
        <item x="1445"/>
        <item x="1604"/>
        <item x="916"/>
        <item x="4508"/>
        <item x="365"/>
        <item x="330"/>
        <item x="3777"/>
        <item x="3690"/>
        <item x="675"/>
        <item x="718"/>
        <item x="4262"/>
        <item x="553"/>
        <item x="181"/>
        <item x="2560"/>
        <item x="1461"/>
        <item x="1836"/>
        <item x="4081"/>
        <item x="1917"/>
        <item x="3568"/>
        <item x="1025"/>
        <item x="3141"/>
        <item x="261"/>
        <item x="1839"/>
        <item x="2229"/>
        <item x="1498"/>
        <item x="79"/>
        <item x="2094"/>
        <item x="1986"/>
        <item x="697"/>
        <item x="1058"/>
        <item x="3092"/>
        <item x="1199"/>
        <item x="290"/>
        <item x="1459"/>
        <item x="785"/>
        <item x="3740"/>
        <item x="2195"/>
        <item x="957"/>
        <item x="2991"/>
        <item x="3981"/>
        <item x="2865"/>
        <item x="2744"/>
        <item x="4209"/>
        <item x="4707"/>
        <item x="2521"/>
        <item x="3813"/>
        <item x="2303"/>
        <item x="4175"/>
        <item x="1859"/>
        <item x="4681"/>
        <item x="2066"/>
        <item x="2285"/>
        <item x="1031"/>
        <item x="2316"/>
        <item x="1664"/>
        <item x="2116"/>
        <item x="3879"/>
        <item x="4624"/>
        <item x="3744"/>
        <item x="2732"/>
        <item x="1785"/>
        <item x="4615"/>
        <item x="707"/>
        <item x="3755"/>
        <item x="4308"/>
        <item x="4730"/>
        <item x="191"/>
        <item x="4817"/>
        <item x="3694"/>
        <item x="2498"/>
        <item x="1388"/>
        <item x="3332"/>
        <item x="4680"/>
        <item x="2144"/>
        <item x="1443"/>
        <item x="1360"/>
        <item x="4610"/>
        <item x="2186"/>
        <item x="3983"/>
        <item x="3397"/>
        <item x="2410"/>
        <item x="4015"/>
        <item x="4458"/>
        <item x="4114"/>
        <item x="4223"/>
        <item x="2489"/>
        <item x="3728"/>
        <item x="3247"/>
        <item x="4139"/>
        <item x="1620"/>
        <item x="4801"/>
        <item x="4675"/>
        <item x="4147"/>
        <item x="3020"/>
        <item x="1579"/>
        <item x="4731"/>
        <item x="4720"/>
        <item x="1996"/>
        <item x="2411"/>
        <item x="3177"/>
        <item x="3462"/>
        <item x="3943"/>
        <item x="1519"/>
        <item x="4601"/>
        <item x="3772"/>
        <item x="1582"/>
        <item x="2881"/>
        <item x="1599"/>
        <item x="3578"/>
        <item x="4617"/>
        <item x="321"/>
        <item x="2526"/>
        <item x="1175"/>
        <item x="4124"/>
        <item x="1246"/>
        <item x="3149"/>
        <item x="256"/>
        <item x="173"/>
        <item x="2057"/>
        <item x="3580"/>
        <item x="383"/>
        <item x="2895"/>
        <item x="838"/>
        <item x="3380"/>
        <item x="1841"/>
        <item x="4349"/>
        <item x="2710"/>
        <item x="704"/>
        <item x="487"/>
        <item x="1172"/>
        <item x="2151"/>
        <item x="3246"/>
        <item x="730"/>
        <item x="1479"/>
        <item x="3567"/>
        <item x="2820"/>
        <item x="1499"/>
        <item x="3791"/>
        <item x="4742"/>
        <item x="2028"/>
        <item x="561"/>
        <item x="4105"/>
        <item x="2247"/>
        <item x="2530"/>
        <item x="2074"/>
        <item x="2161"/>
        <item x="1866"/>
        <item x="2569"/>
        <item x="2441"/>
        <item x="367"/>
        <item x="2457"/>
        <item x="1219"/>
        <item x="17"/>
        <item x="3809"/>
        <item x="1000"/>
        <item x="2076"/>
        <item x="1324"/>
        <item x="3466"/>
        <item x="499"/>
        <item x="4759"/>
        <item x="43"/>
        <item x="1063"/>
        <item x="1958"/>
        <item x="80"/>
        <item x="1845"/>
        <item x="3315"/>
        <item x="410"/>
        <item x="411"/>
        <item x="2320"/>
        <item x="1382"/>
        <item x="152"/>
        <item x="2614"/>
        <item x="1769"/>
        <item x="1938"/>
        <item x="2425"/>
        <item x="4281"/>
        <item x="1605"/>
        <item x="3044"/>
        <item x="2428"/>
        <item x="185"/>
        <item x="2663"/>
        <item x="1656"/>
        <item x="3417"/>
        <item x="3482"/>
        <item x="2801"/>
        <item x="2395"/>
        <item x="332"/>
        <item x="56"/>
        <item x="2912"/>
        <item x="1024"/>
        <item x="2677"/>
        <item x="1211"/>
        <item x="81"/>
        <item x="912"/>
        <item x="1565"/>
        <item x="862"/>
        <item x="987"/>
        <item x="580"/>
        <item x="4169"/>
        <item x="800"/>
        <item x="1150"/>
        <item x="961"/>
        <item x="4753"/>
        <item x="2361"/>
        <item x="15"/>
        <item x="3320"/>
        <item x="3232"/>
        <item x="1041"/>
        <item x="1507"/>
        <item x="1894"/>
        <item x="128"/>
        <item x="1703"/>
        <item x="1789"/>
        <item x="234"/>
        <item x="3639"/>
        <item x="548"/>
        <item x="613"/>
        <item x="2986"/>
        <item x="654"/>
        <item x="1488"/>
        <item x="4823"/>
        <item x="126"/>
        <item x="19"/>
        <item x="3164"/>
        <item x="9"/>
        <item x="3194"/>
        <item x="2295"/>
        <item x="51"/>
        <item x="600"/>
        <item x="1944"/>
        <item x="201"/>
        <item x="75"/>
        <item x="1923"/>
        <item x="438"/>
        <item x="2345"/>
        <item x="1574"/>
        <item x="807"/>
        <item x="1364"/>
        <item x="2565"/>
        <item x="30"/>
        <item x="3279"/>
        <item x="526"/>
        <item x="3861"/>
        <item x="1959"/>
        <item x="2359"/>
        <item x="893"/>
        <item x="4571"/>
        <item x="300"/>
        <item x="98"/>
        <item x="2252"/>
        <item x="2429"/>
        <item x="3132"/>
        <item x="338"/>
        <item x="162"/>
        <item x="4106"/>
        <item x="2148"/>
        <item x="670"/>
        <item x="164"/>
        <item x="1887"/>
        <item x="462"/>
        <item x="252"/>
        <item x="4202"/>
        <item x="2626"/>
        <item x="2280"/>
        <item x="2819"/>
        <item x="2152"/>
        <item x="4328"/>
        <item x="1568"/>
        <item x="1464"/>
        <item x="4918"/>
        <item x="2430"/>
        <item x="337"/>
        <item x="970"/>
        <item x="3275"/>
        <item x="2811"/>
        <item x="2198"/>
        <item x="2787"/>
        <item x="266"/>
        <item x="483"/>
        <item x="757"/>
        <item x="1108"/>
        <item x="470"/>
        <item x="2313"/>
        <item x="343"/>
        <item x="3722"/>
        <item x="326"/>
        <item x="2937"/>
        <item x="3526"/>
        <item x="2564"/>
        <item x="864"/>
        <item x="521"/>
        <item x="2241"/>
        <item x="374"/>
        <item x="610"/>
        <item x="2643"/>
        <item x="2014"/>
        <item x="909"/>
        <item x="2437"/>
        <item x="1306"/>
        <item x="3405"/>
        <item x="659"/>
        <item x="502"/>
        <item x="3958"/>
        <item x="905"/>
        <item x="947"/>
        <item x="524"/>
        <item x="2072"/>
        <item x="1316"/>
        <item x="136"/>
        <item x="3612"/>
        <item x="2846"/>
        <item x="3347"/>
        <item x="586"/>
        <item x="1014"/>
        <item x="1195"/>
        <item x="1241"/>
        <item x="4599"/>
        <item x="3105"/>
        <item x="250"/>
        <item x="4263"/>
        <item x="1869"/>
        <item x="756"/>
        <item x="4301"/>
        <item x="310"/>
        <item x="2766"/>
        <item x="33"/>
        <item x="577"/>
        <item x="883"/>
        <item x="57"/>
        <item x="4471"/>
        <item x="693"/>
        <item x="3741"/>
        <item x="273"/>
        <item x="3617"/>
        <item x="3780"/>
        <item x="2502"/>
        <item x="1795"/>
        <item x="1428"/>
        <item x="2884"/>
        <item x="4914"/>
        <item x="2124"/>
        <item x="516"/>
        <item x="4039"/>
        <item x="1057"/>
        <item x="2301"/>
        <item x="3758"/>
        <item x="340"/>
        <item x="2348"/>
        <item x="1816"/>
        <item x="1274"/>
        <item x="1566"/>
        <item x="1110"/>
        <item x="1233"/>
        <item x="3"/>
        <item x="349"/>
        <item x="3418"/>
        <item x="1365"/>
        <item x="607"/>
        <item x="3684"/>
        <item x="451"/>
        <item x="1487"/>
        <item x="2939"/>
        <item x="3443"/>
        <item x="1194"/>
        <item x="2473"/>
        <item x="200"/>
        <item x="980"/>
        <item x="2290"/>
        <item x="3346"/>
        <item x="3079"/>
        <item x="3543"/>
        <item x="3672"/>
        <item x="1750"/>
        <item x="840"/>
        <item x="2520"/>
        <item x="1415"/>
        <item x="2193"/>
        <item x="1698"/>
        <item x="2548"/>
        <item x="2105"/>
        <item x="1420"/>
        <item x="1091"/>
        <item x="3106"/>
        <item x="1516"/>
        <item x="1059"/>
        <item x="632"/>
        <item x="426"/>
        <item x="1863"/>
        <item x="962"/>
        <item x="4019"/>
        <item x="3153"/>
        <item x="254"/>
        <item x="2998"/>
        <item x="3942"/>
        <item x="3471"/>
        <item x="1561"/>
        <item x="1427"/>
        <item x="658"/>
        <item x="2222"/>
        <item x="156"/>
        <item x="631"/>
        <item x="2725"/>
        <item x="2699"/>
        <item x="2505"/>
        <item x="2418"/>
        <item x="920"/>
        <item x="3641"/>
        <item x="478"/>
        <item x="3715"/>
        <item x="100"/>
        <item x="1287"/>
        <item x="3305"/>
        <item x="1848"/>
        <item x="1884"/>
        <item x="2880"/>
        <item x="890"/>
        <item x="1701"/>
        <item x="1290"/>
        <item x="97"/>
        <item x="1638"/>
        <item x="2315"/>
        <item x="1458"/>
        <item x="2176"/>
        <item x="966"/>
        <item x="424"/>
        <item x="1553"/>
        <item x="3050"/>
        <item x="3935"/>
        <item x="1646"/>
        <item x="4133"/>
        <item x="908"/>
        <item x="2591"/>
        <item x="1437"/>
        <item x="1992"/>
        <item x="1146"/>
        <item x="4064"/>
        <item x="1600"/>
        <item x="2095"/>
        <item x="2336"/>
        <item x="4549"/>
        <item x="1531"/>
        <item x="4284"/>
        <item x="2956"/>
        <item x="2679"/>
        <item x="984"/>
        <item x="4002"/>
        <item x="1258"/>
        <item x="455"/>
        <item x="1928"/>
        <item x="2529"/>
        <item x="650"/>
        <item x="723"/>
        <item x="1679"/>
        <item x="2795"/>
        <item x="3949"/>
        <item x="275"/>
        <item x="283"/>
        <item x="1074"/>
        <item x="2400"/>
        <item x="4426"/>
        <item x="943"/>
        <item x="1588"/>
        <item x="4372"/>
        <item x="1602"/>
        <item x="2106"/>
        <item x="2516"/>
        <item x="3896"/>
        <item x="1873"/>
        <item x="4913"/>
        <item x="1247"/>
        <item x="1049"/>
        <item x="1296"/>
        <item x="3140"/>
        <item x="1414"/>
        <item x="574"/>
        <item x="425"/>
        <item x="2749"/>
        <item x="2709"/>
        <item x="615"/>
        <item x="753"/>
        <item x="584"/>
        <item x="1119"/>
        <item x="1649"/>
        <item x="1560"/>
        <item x="2808"/>
        <item x="1452"/>
        <item x="2065"/>
        <item x="2870"/>
        <item x="121"/>
        <item x="2202"/>
        <item x="1515"/>
        <item x="2712"/>
        <item x="1356"/>
        <item x="765"/>
        <item x="3597"/>
        <item x="3156"/>
        <item x="46"/>
        <item x="432"/>
        <item x="2652"/>
        <item x="1691"/>
        <item x="106"/>
        <item x="861"/>
        <item x="515"/>
        <item x="2533"/>
        <item x="2798"/>
        <item x="3074"/>
        <item x="1800"/>
        <item x="3365"/>
        <item x="879"/>
        <item x="1902"/>
        <item x="3903"/>
        <item x="533"/>
        <item x="1267"/>
        <item x="3610"/>
        <item x="585"/>
        <item x="602"/>
        <item x="3893"/>
        <item x="3788"/>
        <item x="792"/>
        <item x="2384"/>
        <item x="2898"/>
        <item x="4355"/>
        <item x="167"/>
        <item x="727"/>
        <item x="3125"/>
        <item x="1095"/>
        <item x="2421"/>
        <item x="3965"/>
        <item x="541"/>
        <item x="3210"/>
        <item x="1344"/>
        <item x="2738"/>
        <item x="2786"/>
        <item x="2096"/>
        <item x="113"/>
        <item x="519"/>
        <item x="700"/>
        <item x="2174"/>
        <item x="161"/>
        <item x="284"/>
        <item x="2455"/>
        <item x="929"/>
        <item x="485"/>
        <item x="3128"/>
        <item x="808"/>
        <item x="646"/>
        <item x="2228"/>
        <item x="2185"/>
        <item x="2920"/>
        <item x="2275"/>
        <item x="1713"/>
        <item x="1020"/>
        <item x="2242"/>
        <item x="2558"/>
        <item x="282"/>
        <item x="3430"/>
        <item x="3464"/>
        <item x="336"/>
        <item x="1389"/>
        <item x="827"/>
        <item x="2484"/>
        <item x="459"/>
        <item x="833"/>
        <item x="635"/>
        <item x="2553"/>
        <item x="818"/>
        <item x="786"/>
        <item x="3480"/>
        <item x="1369"/>
        <item x="1354"/>
        <item x="262"/>
        <item x="1648"/>
        <item x="1050"/>
        <item x="93"/>
        <item x="1177"/>
        <item x="3830"/>
        <item x="3248"/>
        <item x="3331"/>
        <item x="692"/>
        <item x="1678"/>
        <item x="2793"/>
        <item x="2223"/>
        <item x="3343"/>
        <item x="1607"/>
        <item x="1881"/>
        <item x="1238"/>
        <item x="1650"/>
        <item x="3004"/>
        <item x="3102"/>
        <item x="2748"/>
        <item x="4797"/>
        <item x="3665"/>
        <item x="3611"/>
        <item x="2620"/>
        <item x="3586"/>
        <item x="402"/>
        <item x="4013"/>
        <item x="1413"/>
        <item x="2492"/>
        <item x="1053"/>
        <item x="3372"/>
        <item x="2571"/>
        <item x="2326"/>
        <item x="2535"/>
        <item x="3806"/>
        <item x="992"/>
        <item x="2745"/>
        <item x="630"/>
        <item x="3800"/>
        <item x="3730"/>
        <item x="2832"/>
        <item x="4243"/>
        <item x="754"/>
        <item x="4495"/>
        <item x="1060"/>
        <item x="3011"/>
        <item x="1335"/>
        <item x="2043"/>
        <item x="2995"/>
        <item x="927"/>
        <item x="3101"/>
        <item x="2491"/>
        <item x="1118"/>
        <item x="2092"/>
        <item x="3994"/>
        <item x="3668"/>
        <item x="2392"/>
        <item x="1661"/>
        <item x="3163"/>
        <item x="464"/>
        <item x="3025"/>
        <item x="1011"/>
        <item x="998"/>
        <item x="767"/>
        <item x="1854"/>
        <item x="513"/>
        <item x="4291"/>
        <item x="1012"/>
        <item x="2901"/>
        <item x="1207"/>
        <item x="3150"/>
        <item x="3984"/>
        <item x="3071"/>
        <item x="795"/>
        <item x="1067"/>
        <item x="2758"/>
        <item x="270"/>
        <item x="1087"/>
        <item x="213"/>
        <item x="3532"/>
        <item x="1587"/>
        <item x="1465"/>
        <item x="1256"/>
        <item x="3988"/>
        <item x="1662"/>
        <item x="1522"/>
        <item x="2175"/>
        <item x="1982"/>
        <item x="4380"/>
        <item x="4912"/>
        <item x="1715"/>
        <item x="2264"/>
        <item x="618"/>
        <item x="1975"/>
        <item x="2950"/>
        <item x="954"/>
        <item x="315"/>
        <item x="2240"/>
        <item x="3234"/>
        <item x="749"/>
        <item x="2356"/>
        <item x="1726"/>
        <item x="2215"/>
        <item x="3436"/>
        <item x="1689"/>
        <item x="2458"/>
        <item x="4639"/>
        <item x="2409"/>
        <item x="2729"/>
        <item x="2000"/>
        <item x="2062"/>
        <item x="4441"/>
        <item x="812"/>
        <item x="3078"/>
        <item x="1948"/>
        <item x="4031"/>
        <item x="1524"/>
        <item x="2647"/>
        <item x="845"/>
        <item x="2109"/>
        <item x="4323"/>
        <item x="2602"/>
        <item x="3640"/>
        <item x="2070"/>
        <item x="4509"/>
        <item x="4051"/>
        <item x="373"/>
        <item x="1518"/>
        <item x="746"/>
        <item x="4171"/>
        <item x="465"/>
        <item x="4568"/>
        <item x="1947"/>
        <item x="1129"/>
        <item x="2165"/>
        <item x="2424"/>
        <item x="4917"/>
        <item x="1190"/>
        <item x="4412"/>
        <item x="2741"/>
        <item x="3874"/>
        <item x="1363"/>
        <item x="4435"/>
        <item x="3038"/>
        <item x="3225"/>
        <item x="171"/>
        <item x="3757"/>
        <item x="2254"/>
        <item x="1257"/>
        <item x="4233"/>
        <item x="2944"/>
        <item x="4915"/>
        <item x="3345"/>
        <item x="3553"/>
        <item x="1340"/>
        <item x="1896"/>
        <item x="2207"/>
        <item x="3098"/>
        <item x="4296"/>
        <item x="143"/>
        <item x="4586"/>
        <item x="3381"/>
        <item x="4280"/>
        <item x="2861"/>
        <item x="4093"/>
        <item x="2111"/>
        <item x="2638"/>
        <item x="2890"/>
        <item x="2213"/>
        <item x="1710"/>
        <item x="4023"/>
        <item x="2071"/>
        <item x="3252"/>
        <item x="662"/>
        <item x="3250"/>
        <item x="2549"/>
        <item x="2077"/>
        <item x="2727"/>
        <item x="4319"/>
        <item x="1307"/>
        <item x="2875"/>
        <item x="1799"/>
        <item x="1114"/>
        <item x="4781"/>
        <item x="450"/>
        <item x="2490"/>
        <item x="2683"/>
        <item x="4452"/>
        <item x="1937"/>
        <item x="831"/>
        <item x="1284"/>
        <item x="4272"/>
        <item x="1397"/>
        <item x="1029"/>
        <item x="500"/>
        <item x="4475"/>
        <item x="732"/>
        <item x="1141"/>
        <item x="2277"/>
        <item x="2218"/>
        <item x="3291"/>
        <item x="1401"/>
        <item x="1751"/>
        <item x="4557"/>
        <item x="177"/>
        <item x="1865"/>
        <item x="2232"/>
        <item x="4425"/>
        <item x="698"/>
        <item x="2769"/>
        <item x="370"/>
        <item x="952"/>
        <item x="4808"/>
        <item x="1035"/>
        <item x="3517"/>
        <item x="3763"/>
        <item x="2902"/>
        <item x="2259"/>
        <item x="1017"/>
        <item x="1824"/>
        <item x="1832"/>
        <item x="3697"/>
        <item x="2889"/>
        <item x="3569"/>
        <item x="1804"/>
        <item x="4661"/>
        <item x="3619"/>
        <item x="2153"/>
        <item x="1669"/>
        <item x="3391"/>
        <item x="1549"/>
        <item x="1450"/>
        <item x="2542"/>
        <item x="3096"/>
        <item x="2544"/>
        <item x="1572"/>
        <item x="1228"/>
        <item x="1820"/>
        <item x="2073"/>
        <item x="2763"/>
        <item x="2485"/>
        <item x="1212"/>
        <item x="120"/>
        <item x="3930"/>
        <item x="267"/>
        <item x="4004"/>
        <item x="4168"/>
        <item x="2589"/>
        <item x="4419"/>
        <item x="867"/>
        <item x="724"/>
        <item x="4345"/>
        <item x="2948"/>
        <item x="821"/>
        <item x="1332"/>
        <item x="1908"/>
        <item x="3954"/>
        <item x="463"/>
        <item x="4195"/>
        <item x="559"/>
        <item x="4646"/>
        <item x="1419"/>
        <item x="4541"/>
        <item x="1737"/>
        <item x="2907"/>
        <item x="1396"/>
        <item x="2407"/>
        <item x="4116"/>
        <item x="2753"/>
        <item x="510"/>
        <item x="3919"/>
        <item x="3129"/>
        <item x="2438"/>
        <item x="1633"/>
        <item x="4021"/>
        <item x="2038"/>
        <item x="2036"/>
        <item x="4901"/>
        <item x="1268"/>
        <item x="1333"/>
        <item x="2782"/>
        <item x="2921"/>
        <item x="3863"/>
        <item x="3706"/>
        <item x="1283"/>
        <item x="4773"/>
        <item x="1813"/>
        <item x="3402"/>
        <item x="4776"/>
        <item x="380"/>
        <item x="314"/>
        <item x="4217"/>
        <item x="1145"/>
        <item x="2739"/>
        <item x="3797"/>
        <item x="4728"/>
        <item x="1893"/>
        <item x="271"/>
        <item x="2482"/>
        <item x="108"/>
        <item x="1967"/>
        <item x="486"/>
        <item x="2612"/>
        <item x="4636"/>
        <item x="1209"/>
        <item x="2143"/>
        <item x="1685"/>
        <item x="2368"/>
        <item x="2180"/>
        <item x="3784"/>
        <item x="2855"/>
        <item x="4527"/>
        <item x="1627"/>
        <item x="1806"/>
        <item x="2278"/>
        <item x="621"/>
        <item x="4012"/>
        <item x="4737"/>
        <item x="779"/>
        <item x="2736"/>
        <item x="452"/>
        <item x="2718"/>
        <item x="3961"/>
        <item x="729"/>
        <item x="3804"/>
        <item x="538"/>
        <item x="2486"/>
        <item x="1949"/>
        <item x="360"/>
        <item x="2304"/>
        <item x="2903"/>
        <item x="3643"/>
        <item x="4067"/>
        <item x="226"/>
        <item x="4477"/>
        <item x="3560"/>
        <item x="71"/>
        <item x="3847"/>
        <item x="1429"/>
        <item x="3713"/>
        <item x="1940"/>
        <item x="1883"/>
        <item x="2611"/>
        <item x="3080"/>
        <item x="1768"/>
        <item x="4057"/>
        <item x="733"/>
        <item x="2308"/>
        <item x="4176"/>
        <item x="298"/>
        <item x="4098"/>
        <item x="179"/>
        <item x="64"/>
        <item x="2048"/>
        <item x="146"/>
        <item x="1913"/>
        <item x="1097"/>
        <item x="1763"/>
        <item x="1676"/>
        <item x="118"/>
        <item x="4239"/>
        <item x="2102"/>
        <item x="2707"/>
        <item x="3013"/>
        <item x="1314"/>
        <item x="4580"/>
        <item x="2697"/>
        <item x="713"/>
        <item x="1573"/>
        <item x="1447"/>
        <item x="4513"/>
        <item x="1513"/>
        <item x="712"/>
        <item x="2363"/>
        <item x="448"/>
        <item x="59"/>
        <item x="2796"/>
        <item x="3946"/>
        <item x="3145"/>
        <item x="3463"/>
        <item x="1926"/>
        <item x="4712"/>
        <item x="405"/>
        <item x="1200"/>
        <item x="4760"/>
        <item x="1068"/>
        <item x="2822"/>
        <item x="149"/>
        <item x="3081"/>
        <item x="2139"/>
        <item x="1204"/>
        <item x="1634"/>
        <item x="1714"/>
        <item x="3870"/>
        <item x="4357"/>
        <item x="799"/>
        <item x="1142"/>
        <item x="3654"/>
        <item x="1008"/>
        <item x="1188"/>
        <item x="4258"/>
        <item x="1983"/>
        <item x="4275"/>
        <item x="1817"/>
        <item x="2244"/>
        <item x="2216"/>
        <item x="3955"/>
        <item x="1746"/>
        <item x="2238"/>
        <item x="3337"/>
        <item x="358"/>
        <item x="2876"/>
        <item x="1139"/>
        <item x="4460"/>
        <item x="2781"/>
        <item x="1045"/>
        <item x="2274"/>
        <item x="442"/>
        <item x="3974"/>
        <item x="313"/>
        <item x="255"/>
        <item x="2968"/>
        <item x="3176"/>
        <item x="247"/>
        <item x="2227"/>
        <item x="1734"/>
        <item x="3037"/>
        <item x="3675"/>
        <item x="4446"/>
        <item x="813"/>
        <item x="2405"/>
        <item x="933"/>
        <item x="1551"/>
        <item x="3376"/>
        <item x="4266"/>
        <item x="3701"/>
        <item x="1433"/>
        <item x="3878"/>
        <item x="475"/>
        <item x="4666"/>
        <item x="203"/>
        <item x="26"/>
        <item x="2703"/>
        <item x="3175"/>
        <item x="1298"/>
        <item x="309"/>
        <item x="717"/>
        <item x="2435"/>
        <item x="529"/>
        <item x="198"/>
        <item x="2538"/>
        <item x="4768"/>
        <item x="1376"/>
        <item x="2114"/>
        <item x="2380"/>
        <item x="4497"/>
        <item x="101"/>
        <item x="41"/>
        <item x="4413"/>
        <item x="281"/>
        <item x="3434"/>
        <item x="3135"/>
        <item x="4338"/>
        <item x="1101"/>
        <item x="3760"/>
        <item x="242"/>
        <item x="307"/>
        <item x="4916"/>
        <item x="150"/>
        <item x="2088"/>
        <item x="2009"/>
        <item x="232"/>
        <item x="3165"/>
        <item x="3389"/>
        <item x="416"/>
        <item x="4920"/>
        <item x="3403"/>
        <item x="1812"/>
        <item x="1609"/>
        <item x="3481"/>
        <item x="3975"/>
        <item x="1777"/>
        <item x="4128"/>
        <item x="1502"/>
        <item x="1407"/>
        <item x="3581"/>
        <item x="260"/>
        <item x="1111"/>
        <item x="1038"/>
        <item x="4189"/>
        <item x="1471"/>
        <item x="3547"/>
        <item x="1331"/>
        <item x="123"/>
        <item x="4059"/>
        <item x="2772"/>
        <item x="1252"/>
        <item x="1266"/>
        <item x="1423"/>
        <item x="138"/>
        <item x="3352"/>
        <item x="90"/>
        <item x="50"/>
        <item x="2001"/>
        <item x="751"/>
        <item x="804"/>
        <item x="202"/>
        <item x="728"/>
        <item x="4565"/>
        <item x="2979"/>
        <item x="520"/>
        <item x="4503"/>
        <item x="187"/>
        <item x="771"/>
        <item x="160"/>
        <item x="2817"/>
        <item x="453"/>
        <item x="1591"/>
        <item x="3867"/>
        <item x="14"/>
        <item x="2138"/>
        <item x="4911"/>
        <item x="2260"/>
        <item x="3191"/>
        <item x="2504"/>
        <item x="176"/>
        <item x="3558"/>
        <item x="218"/>
        <item x="1965"/>
        <item x="2190"/>
        <item x="4604"/>
        <item x="3293"/>
        <item x="1279"/>
        <item x="60"/>
        <item x="4190"/>
        <item x="828"/>
        <item x="42"/>
        <item x="4431"/>
        <item x="1208"/>
        <item x="2155"/>
        <item x="3624"/>
        <item x="172"/>
        <item x="4267"/>
        <item x="1641"/>
        <item x="2026"/>
        <item x="743"/>
        <item x="3921"/>
        <item x="2069"/>
        <item x="2386"/>
        <item x="4676"/>
        <item x="609"/>
        <item x="2636"/>
        <item x="3525"/>
        <item x="1222"/>
        <item x="2319"/>
        <item x="2004"/>
        <item x="3223"/>
        <item x="2201"/>
        <item x="1398"/>
        <item x="3774"/>
        <item x="2816"/>
        <item x="1484"/>
        <item x="1767"/>
        <item x="761"/>
        <item x="3259"/>
        <item x="1350"/>
        <item x="1645"/>
        <item x="633"/>
        <item x="1888"/>
        <item x="667"/>
        <item x="1844"/>
        <item x="3571"/>
        <item x="3424"/>
        <item x="1616"/>
        <item x="1269"/>
        <item x="2904"/>
        <item x="1036"/>
        <item x="180"/>
        <item x="3366"/>
        <item x="1840"/>
        <item x="1614"/>
        <item x="1702"/>
        <item x="2170"/>
        <item x="1051"/>
        <item x="921"/>
        <item x="3910"/>
        <item x="1192"/>
        <item x="348"/>
        <item x="3659"/>
        <item x="684"/>
        <item x="1963"/>
        <item x="2162"/>
        <item x="355"/>
        <item x="3566"/>
        <item x="427"/>
        <item x="4224"/>
        <item x="1385"/>
        <item x="3967"/>
        <item x="2567"/>
        <item x="1440"/>
        <item x="919"/>
        <item x="2107"/>
        <item x="2785"/>
        <item x="3590"/>
        <item x="1555"/>
        <item x="3026"/>
        <item x="2768"/>
        <item x="3979"/>
        <item x="3301"/>
        <item x="1861"/>
        <item x="3656"/>
        <item x="3752"/>
        <item x="4204"/>
        <item x="2885"/>
        <item x="2760"/>
        <item x="1070"/>
        <item x="894"/>
        <item x="951"/>
        <item x="2099"/>
        <item x="3584"/>
        <item x="1757"/>
        <item x="458"/>
        <item x="1695"/>
        <item x="2258"/>
        <item x="3505"/>
        <item x="289"/>
        <item x="1201"/>
        <item x="960"/>
        <item x="620"/>
        <item x="2500"/>
        <item x="1392"/>
        <item x="4512"/>
        <item x="1647"/>
        <item x="1954"/>
        <item x="3514"/>
        <item x="473"/>
        <item x="3816"/>
        <item x="1082"/>
        <item x="2452"/>
        <item x="3173"/>
        <item x="595"/>
        <item x="1251"/>
        <item x="2680"/>
        <item x="3359"/>
        <item x="1402"/>
        <item x="2866"/>
        <item x="329"/>
        <item x="1918"/>
        <item x="3107"/>
        <item x="937"/>
        <item x="3475"/>
        <item x="870"/>
        <item x="474"/>
        <item x="755"/>
        <item x="2650"/>
        <item x="770"/>
        <item x="2382"/>
        <item x="105"/>
        <item x="1520"/>
        <item x="2172"/>
        <item x="392"/>
        <item x="3219"/>
        <item x="939"/>
        <item x="2573"/>
        <item x="1961"/>
        <item x="3088"/>
        <item x="4029"/>
        <item x="387"/>
        <item x="3664"/>
        <item x="3124"/>
        <item x="763"/>
        <item x="1460"/>
        <item x="2044"/>
        <item x="1090"/>
        <item x="2941"/>
        <item x="750"/>
        <item x="3023"/>
        <item x="1877"/>
        <item x="938"/>
        <item x="2191"/>
        <item x="3263"/>
        <item x="2545"/>
        <item x="758"/>
        <item x="297"/>
        <item x="702"/>
        <item x="710"/>
        <item x="542"/>
        <item x="3143"/>
        <item x="676"/>
        <item x="626"/>
        <item x="988"/>
        <item x="257"/>
        <item x="4127"/>
        <item x="3768"/>
        <item x="803"/>
        <item x="248"/>
        <item x="2933"/>
        <item x="2574"/>
        <item x="2980"/>
        <item x="264"/>
        <item x="190"/>
        <item x="563"/>
        <item x="3360"/>
        <item x="4924"/>
        <item x="1755"/>
        <item x="1815"/>
        <item x="1903"/>
        <item x="690"/>
        <item x="1478"/>
        <item x="382"/>
        <item x="511"/>
        <item x="339"/>
        <item x="2406"/>
        <item x="1215"/>
        <item x="74"/>
        <item x="1160"/>
        <item x="1341"/>
        <item x="2078"/>
        <item x="294"/>
        <item x="1318"/>
        <item x="454"/>
        <item x="2130"/>
        <item x="1705"/>
        <item x="835"/>
        <item x="408"/>
        <item x="1885"/>
        <item x="1317"/>
        <item x="955"/>
        <item x="477"/>
        <item x="132"/>
        <item x="1651"/>
        <item x="3369"/>
        <item x="1819"/>
        <item x="4566"/>
        <item x="1761"/>
        <item x="1426"/>
        <item x="680"/>
        <item x="389"/>
        <item x="196"/>
        <item x="852"/>
        <item x="2032"/>
        <item x="3357"/>
        <item x="2847"/>
        <item x="2471"/>
        <item x="1299"/>
        <item x="371"/>
        <item x="2601"/>
        <item x="3412"/>
        <item x="3237"/>
        <item x="3042"/>
        <item x="2809"/>
        <item x="3146"/>
        <item x="748"/>
        <item x="518"/>
        <item x="925"/>
        <item x="817"/>
        <item x="1596"/>
        <item x="2021"/>
        <item x="3450"/>
        <item x="2477"/>
        <item x="874"/>
        <item x="1589"/>
        <item x="2499"/>
        <item x="1822"/>
        <item x="3290"/>
        <item x="2432"/>
        <item x="94"/>
        <item x="1630"/>
        <item x="619"/>
        <item x="1546"/>
        <item x="691"/>
        <item x="2007"/>
        <item x="3206"/>
        <item x="1716"/>
        <item x="1807"/>
        <item x="4361"/>
        <item x="265"/>
        <item x="1399"/>
        <item x="2714"/>
        <item x="3516"/>
        <item x="437"/>
        <item x="776"/>
        <item x="1148"/>
        <item x="4047"/>
        <item x="2704"/>
        <item x="278"/>
        <item x="3082"/>
        <item x="2804"/>
        <item x="3647"/>
        <item x="129"/>
        <item x="2209"/>
        <item x="2360"/>
        <item x="2472"/>
        <item x="2935"/>
        <item x="4518"/>
        <item x="849"/>
        <item x="1808"/>
        <item x="1760"/>
        <item x="1857"/>
        <item x="2537"/>
        <item x="1758"/>
        <item x="731"/>
        <item x="622"/>
        <item x="1736"/>
        <item x="65"/>
        <item x="468"/>
        <item x="2675"/>
        <item x="624"/>
        <item x="66"/>
        <item x="557"/>
        <item x="900"/>
        <item x="1535"/>
        <item x="3449"/>
        <item x="274"/>
        <item x="2188"/>
        <item x="63"/>
        <item x="395"/>
        <item x="869"/>
        <item x="787"/>
        <item x="1862"/>
        <item x="3276"/>
        <item x="1667"/>
        <item x="2708"/>
        <item x="3104"/>
        <item x="2273"/>
        <item x="1762"/>
        <item x="2791"/>
        <item x="1466"/>
        <item x="1725"/>
        <item x="1796"/>
        <item x="1511"/>
        <item x="2173"/>
        <item x="3917"/>
        <item x="69"/>
        <item x="1441"/>
        <item x="2246"/>
        <item x="1255"/>
        <item x="4855"/>
        <item x="1977"/>
        <item x="1495"/>
        <item x="603"/>
        <item x="2919"/>
        <item x="469"/>
        <item x="3012"/>
        <item x="194"/>
        <item x="4484"/>
        <item x="4229"/>
        <item x="2509"/>
        <item x="3822"/>
        <item x="3240"/>
        <item x="1178"/>
        <item x="1084"/>
        <item x="4065"/>
        <item x="784"/>
        <item x="3939"/>
        <item x="665"/>
        <item x="3282"/>
        <item x="3409"/>
        <item x="4317"/>
        <item x="1370"/>
        <item x="4290"/>
        <item x="3392"/>
        <item x="2417"/>
        <item x="3497"/>
        <item x="4150"/>
        <item x="1510"/>
        <item x="1872"/>
        <item x="1805"/>
        <item x="1368"/>
        <item x="1021"/>
        <item x="414"/>
        <item x="3785"/>
        <item x="854"/>
        <item x="4408"/>
        <item x="3270"/>
        <item x="1682"/>
        <item x="3655"/>
        <item x="3559"/>
        <item x="661"/>
        <item x="3077"/>
        <item x="1355"/>
        <item x="3180"/>
        <item x="4806"/>
        <item x="923"/>
        <item x="3454"/>
        <item x="517"/>
        <item x="2513"/>
        <item x="3047"/>
        <item x="1567"/>
        <item x="1972"/>
        <item x="2597"/>
        <item x="3969"/>
        <item x="3195"/>
        <item x="4416"/>
        <item x="492"/>
        <item x="1034"/>
        <item x="1434"/>
        <item x="3090"/>
        <item x="2364"/>
        <item x="3442"/>
        <item x="301"/>
        <item x="936"/>
        <item x="480"/>
        <item x="611"/>
        <item x="476"/>
        <item x="4277"/>
        <item x="2654"/>
        <item x="1156"/>
        <item x="2765"/>
        <item x="694"/>
        <item x="3725"/>
        <item x="376"/>
        <item x="2562"/>
        <item x="1784"/>
        <item x="4005"/>
        <item x="991"/>
        <item x="682"/>
        <item x="2122"/>
        <item x="1663"/>
        <item x="1173"/>
        <item x="1934"/>
        <item x="2681"/>
        <item x="1530"/>
        <item x="1571"/>
        <item x="4919"/>
        <item x="253"/>
        <item x="1030"/>
        <item x="229"/>
        <item x="1941"/>
        <item x="331"/>
        <item x="2167"/>
        <item x="1390"/>
        <item x="4145"/>
        <item x="335"/>
        <item x="2453"/>
        <item x="2588"/>
        <item x="319"/>
        <item x="3997"/>
        <item x="2025"/>
        <item x="1880"/>
        <item x="372"/>
        <item x="3793"/>
        <item x="1093"/>
        <item x="4044"/>
        <item x="4302"/>
        <item x="911"/>
        <item x="3110"/>
        <item x="1285"/>
        <item x="4603"/>
        <item x="2449"/>
        <item x="4850"/>
        <item x="133"/>
        <item x="3906"/>
        <item x="627"/>
        <item x="4499"/>
        <item x="4864"/>
        <item x="4689"/>
        <item x="3831"/>
        <item x="3499"/>
        <item x="2837"/>
        <item x="4017"/>
        <item x="2994"/>
        <item x="2685"/>
        <item x="3245"/>
        <item x="3698"/>
        <item x="4685"/>
        <item x="4108"/>
        <item x="4478"/>
        <item x="3017"/>
        <item x="2140"/>
        <item x="3633"/>
        <item x="2606"/>
        <item x="1151"/>
        <item x="3680"/>
        <item x="4824"/>
        <item x="4311"/>
        <item x="4563"/>
        <item x="4749"/>
        <item x="3871"/>
        <item x="3720"/>
        <item x="2646"/>
        <item x="2897"/>
        <item x="4430"/>
        <item x="2949"/>
        <item x="2446"/>
        <item x="1154"/>
        <item x="3114"/>
        <item x="1144"/>
        <item x="2087"/>
        <item x="3383"/>
        <item x="820"/>
        <item x="4340"/>
        <item x="4649"/>
        <item x="2399"/>
        <item x="2603"/>
        <item x="4837"/>
        <item x="482"/>
        <item x="2447"/>
        <item x="2634"/>
        <item x="1794"/>
        <item x="1907"/>
        <item x="4336"/>
        <item x="3103"/>
        <item x="3792"/>
        <item x="701"/>
        <item x="4061"/>
        <item x="2576"/>
        <item x="3877"/>
        <item x="4490"/>
        <item x="4717"/>
        <item x="4701"/>
        <item x="1261"/>
        <item x="1915"/>
        <item x="3260"/>
        <item x="3231"/>
        <item x="2916"/>
        <item x="3184"/>
        <item x="2433"/>
        <item x="3604"/>
        <item x="3052"/>
        <item x="354"/>
        <item x="1626"/>
        <item x="4231"/>
        <item x="2235"/>
        <item x="4785"/>
        <item x="3493"/>
        <item x="3556"/>
        <item x="4330"/>
        <item x="3269"/>
        <item x="2869"/>
        <item x="2488"/>
        <item x="3310"/>
        <item x="484"/>
        <item x="2393"/>
        <item x="551"/>
        <item x="117"/>
        <item x="4379"/>
        <item x="3342"/>
        <item x="1224"/>
        <item x="4135"/>
        <item x="135"/>
        <item x="2717"/>
        <item x="3685"/>
        <item x="1843"/>
        <item x="2915"/>
        <item x="4655"/>
        <item x="2266"/>
        <item x="4744"/>
        <item x="1500"/>
        <item x="3329"/>
        <item x="4102"/>
        <item x="3764"/>
        <item x="3272"/>
        <item x="4697"/>
        <item x="3651"/>
        <item x="3316"/>
        <item x="4793"/>
        <item x="4318"/>
        <item x="1330"/>
        <item x="4550"/>
        <item x="4445"/>
        <item x="856"/>
        <item x="2789"/>
        <item x="4545"/>
        <item x="1774"/>
        <item x="4251"/>
        <item x="3075"/>
        <item x="4045"/>
        <item x="2621"/>
        <item x="752"/>
        <item x="3094"/>
        <item x="4716"/>
        <item x="1100"/>
        <item x="4464"/>
        <item x="1281"/>
        <item x="3876"/>
        <item x="1176"/>
        <item x="466"/>
        <item x="4048"/>
        <item x="334"/>
        <item x="2923"/>
        <item x="1825"/>
        <item x="4576"/>
        <item x="4683"/>
        <item x="2100"/>
        <item x="3503"/>
        <item x="4457"/>
        <item x="4447"/>
        <item x="1124"/>
        <item x="1821"/>
        <item x="2402"/>
        <item x="3630"/>
        <item x="968"/>
        <item x="4552"/>
        <item x="687"/>
        <item x="4763"/>
        <item x="4854"/>
        <item x="4329"/>
        <item x="3749"/>
        <item x="4367"/>
        <item x="1480"/>
        <item x="4662"/>
        <item x="4060"/>
        <item x="2506"/>
        <item x="589"/>
        <item x="2339"/>
        <item x="2343"/>
        <item x="3808"/>
        <item x="4289"/>
        <item x="815"/>
        <item x="972"/>
        <item x="4185"/>
        <item x="235"/>
        <item x="606"/>
        <item x="3256"/>
        <item x="3158"/>
        <item x="3379"/>
        <item x="1846"/>
        <item x="552"/>
        <item x="3848"/>
        <item x="766"/>
        <item x="2243"/>
        <item x="3116"/>
        <item x="994"/>
        <item x="3922"/>
        <item x="1895"/>
        <item x="1622"/>
        <item x="1232"/>
        <item x="3338"/>
        <item x="3064"/>
        <item x="2750"/>
        <item x="572"/>
        <item x="3212"/>
        <item x="1759"/>
        <item x="1197"/>
        <item x="2568"/>
        <item x="777"/>
        <item x="3995"/>
        <item x="174"/>
        <item x="3159"/>
        <item x="3947"/>
        <item x="3455"/>
        <item x="4602"/>
        <item x="2578"/>
        <item x="344"/>
        <item x="3251"/>
        <item x="1071"/>
        <item x="814"/>
        <item x="2806"/>
        <item x="985"/>
        <item x="1451"/>
        <item x="1062"/>
        <item x="4083"/>
        <item x="2249"/>
        <item x="2668"/>
        <item x="2834"/>
        <item x="2397"/>
        <item x="2962"/>
        <item x="2607"/>
        <item x="3152"/>
        <item x="1265"/>
        <item x="1297"/>
        <item x="2799"/>
        <item x="3894"/>
        <item x="4087"/>
        <item x="4657"/>
        <item x="2023"/>
        <item x="4672"/>
        <item x="73"/>
        <item x="1272"/>
        <item x="4092"/>
        <item x="4955"/>
        <item x="3770"/>
        <item x="182"/>
        <item x="4122"/>
        <item x="532"/>
        <item x="2805"/>
        <item x="4347"/>
        <item x="4194"/>
        <item x="726"/>
        <item x="4784"/>
        <item x="895"/>
        <item x="2971"/>
        <item x="2517"/>
        <item x="4096"/>
        <item x="3427"/>
        <item x="1485"/>
        <item x="1227"/>
        <item x="22"/>
        <item x="1753"/>
        <item x="2803"/>
        <item x="1104"/>
        <item x="68"/>
        <item x="3377"/>
        <item x="212"/>
        <item x="1018"/>
        <item x="2894"/>
        <item x="2764"/>
        <item x="55"/>
        <item x="4949"/>
        <item x="291"/>
        <item x="3419"/>
        <item x="2431"/>
        <item x="3511"/>
        <item x="3885"/>
        <item x="276"/>
        <item x="4046"/>
        <item x="1697"/>
        <item x="216"/>
        <item x="4309"/>
        <item x="976"/>
        <item x="1449"/>
        <item x="1619"/>
        <item x="4828"/>
        <item x="4740"/>
        <item x="858"/>
        <item x="4644"/>
        <item x="3608"/>
        <item x="40"/>
        <item x="1115"/>
        <item x="2250"/>
        <item x="805"/>
        <item x="2426"/>
        <item x="4671"/>
        <item x="243"/>
        <item x="4629"/>
        <item x="20"/>
        <item x="1278"/>
        <item x="4063"/>
        <item x="3773"/>
        <item x="327"/>
        <item x="2283"/>
        <item x="1064"/>
        <item x="25"/>
        <item x="4727"/>
        <item x="2166"/>
        <item x="530"/>
        <item x="3312"/>
        <item x="3218"/>
        <item x="809"/>
        <item x="1744"/>
        <item x="4250"/>
        <item x="3964"/>
        <item x="225"/>
        <item x="2131"/>
        <item x="2960"/>
        <item x="293"/>
        <item x="4173"/>
        <item x="2867"/>
        <item x="1776"/>
        <item x="2843"/>
        <item x="3679"/>
        <item x="2844"/>
        <item x="1517"/>
        <item x="4958"/>
        <item x="1556"/>
        <item x="422"/>
        <item x="722"/>
        <item x="2595"/>
        <item x="2777"/>
        <item x="3186"/>
        <item x="4163"/>
        <item x="2103"/>
        <item x="1577"/>
        <item x="350"/>
        <item x="4356"/>
        <item x="4161"/>
        <item x="769"/>
        <item x="4461"/>
        <item x="4304"/>
        <item x="224"/>
        <item x="2839"/>
        <item x="604"/>
        <item x="206"/>
        <item x="2731"/>
        <item x="3649"/>
        <item x="3824"/>
        <item x="4109"/>
        <item x="3400"/>
        <item x="3959"/>
        <item x="1476"/>
        <item x="1742"/>
        <item x="1867"/>
        <item x="1706"/>
        <item x="2546"/>
        <item x="2196"/>
        <item x="597"/>
        <item x="1687"/>
        <item x="860"/>
        <item x="2134"/>
        <item x="2649"/>
        <item x="3746"/>
        <item x="4167"/>
        <item x="4298"/>
        <item x="3221"/>
        <item x="363"/>
        <item x="741"/>
        <item x="901"/>
        <item x="826"/>
        <item x="4335"/>
        <item x="898"/>
        <item x="3189"/>
        <item x="888"/>
        <item x="435"/>
        <item x="341"/>
        <item x="705"/>
        <item x="4373"/>
        <item x="457"/>
        <item x="323"/>
        <item x="591"/>
        <item x="1708"/>
        <item x="70"/>
        <item x="1431"/>
        <item x="4273"/>
        <item x="2630"/>
        <item x="1098"/>
        <item x="2550"/>
        <item x="4016"/>
        <item x="3502"/>
        <item x="3390"/>
        <item x="3846"/>
        <item x="2842"/>
        <item x="1563"/>
        <item x="2269"/>
        <item x="2627"/>
        <item x="4476"/>
        <item x="3931"/>
        <item x="1231"/>
        <item x="4428"/>
        <item x="3333"/>
        <item x="1358"/>
        <item x="4429"/>
        <item x="1378"/>
        <item x="3304"/>
        <item x="3700"/>
        <item x="2212"/>
        <item x="2381"/>
        <item x="2682"/>
        <item x="379"/>
        <item x="3734"/>
        <item x="2267"/>
        <item x="4679"/>
        <item x="1489"/>
        <item x="3058"/>
        <item x="791"/>
        <item x="2340"/>
        <item x="1550"/>
        <item x="2830"/>
        <item x="3912"/>
        <item x="1381"/>
        <item x="2355"/>
        <item x="3844"/>
        <item x="3451"/>
        <item x="1528"/>
        <item x="1346"/>
        <item x="664"/>
        <item x="1740"/>
        <item x="1849"/>
        <item x="3661"/>
        <item x="4125"/>
        <item x="1569"/>
        <item x="3962"/>
        <item x="582"/>
        <item x="534"/>
        <item x="1075"/>
        <item x="3601"/>
        <item x="2628"/>
        <item x="3925"/>
        <item x="1829"/>
        <item x="4370"/>
        <item x="1632"/>
        <item x="2334"/>
        <item x="3689"/>
        <item x="4450"/>
        <item x="1586"/>
        <item x="4704"/>
        <item x="205"/>
        <item x="914"/>
        <item x="209"/>
        <item x="880"/>
        <item x="844"/>
        <item x="3477"/>
        <item x="999"/>
        <item x="3976"/>
        <item x="1056"/>
        <item x="2936"/>
        <item x="1352"/>
        <item x="2376"/>
        <item x="1910"/>
        <item x="1858"/>
        <item x="4564"/>
        <item x="2064"/>
        <item x="364"/>
        <item x="3750"/>
        <item x="467"/>
        <item x="3032"/>
        <item x="1375"/>
        <item x="1529"/>
        <item x="3508"/>
        <item x="1752"/>
        <item x="1138"/>
        <item x="967"/>
        <item x="1675"/>
        <item x="2762"/>
        <item x="2262"/>
        <item x="871"/>
        <item x="2018"/>
        <item x="3963"/>
        <item x="3185"/>
        <item x="3911"/>
        <item x="3799"/>
        <item x="590"/>
        <item x="3271"/>
        <item x="1236"/>
        <item x="2757"/>
        <item x="3667"/>
        <item x="623"/>
        <item x="1811"/>
        <item x="744"/>
        <item x="2802"/>
        <item x="3130"/>
        <item x="4702"/>
        <item x="3642"/>
        <item x="1856"/>
        <item x="2629"/>
        <item x="1436"/>
        <item x="2845"/>
        <item x="2711"/>
        <item x="1453"/>
        <item x="1039"/>
        <item x="3157"/>
        <item x="3018"/>
        <item x="2508"/>
        <item x="299"/>
        <item x="3500"/>
        <item x="2211"/>
        <item x="1728"/>
        <item x="2263"/>
        <item x="2206"/>
        <item x="1782"/>
        <item x="472"/>
        <item x="44"/>
        <item x="555"/>
        <item x="2379"/>
        <item x="587"/>
        <item x="88"/>
        <item x="1914"/>
        <item x="1671"/>
        <item x="139"/>
        <item x="669"/>
        <item x="4203"/>
        <item x="4959"/>
        <item x="148"/>
        <item x="1292"/>
        <item x="843"/>
        <item x="1153"/>
        <item x="2015"/>
        <item x="45"/>
        <item x="2324"/>
        <item x="2450"/>
        <item x="1042"/>
        <item x="1304"/>
        <item x="2723"/>
        <item x="1470"/>
        <item x="2271"/>
        <item x="4904"/>
        <item x="1562"/>
        <item x="1891"/>
        <item x="996"/>
        <item x="1226"/>
        <item x="3230"/>
        <item x="2287"/>
        <item x="3539"/>
        <item x="2055"/>
        <item x="3938"/>
        <item x="679"/>
        <item x="1831"/>
        <item x="1970"/>
        <item x="3524"/>
        <item x="2005"/>
        <item x="1984"/>
        <item x="3057"/>
        <item x="3253"/>
        <item x="506"/>
        <item x="318"/>
        <item x="953"/>
        <item x="3628"/>
        <item x="3361"/>
        <item x="393"/>
        <item x="1786"/>
        <item x="1006"/>
        <item x="3354"/>
        <item x="3213"/>
        <item x="2617"/>
        <item x="4164"/>
        <item x="596"/>
        <item x="581"/>
        <item x="3989"/>
        <item x="1828"/>
        <item x="2943"/>
        <item x="3433"/>
        <item x="1149"/>
        <item x="3321"/>
        <item x="2862"/>
        <item x="317"/>
        <item x="1886"/>
        <item x="1322"/>
        <item x="1371"/>
        <item x="2090"/>
        <item x="2487"/>
        <item x="3045"/>
        <item x="1936"/>
        <item x="851"/>
        <item x="839"/>
        <item x="4307"/>
        <item x="2833"/>
        <item x="2608"/>
        <item x="3313"/>
        <item x="1797"/>
        <item x="3267"/>
        <item x="189"/>
        <item x="4598"/>
        <item x="2859"/>
        <item x="1216"/>
        <item x="719"/>
        <item x="3257"/>
        <item x="4421"/>
        <item x="2640"/>
        <item x="1978"/>
        <item x="636"/>
        <item x="2947"/>
        <item x="736"/>
        <item x="3351"/>
        <item x="4365"/>
        <item x="1916"/>
        <item x="567"/>
        <item x="1788"/>
        <item x="1253"/>
        <item x="4950"/>
        <item x="2888"/>
        <item x="2644"/>
        <item x="2372"/>
        <item x="1303"/>
        <item x="1300"/>
        <item x="2358"/>
        <item x="1203"/>
        <item x="3199"/>
        <item x="3932"/>
        <item x="4591"/>
        <item x="4774"/>
        <item x="1640"/>
        <item x="1126"/>
        <item x="4374"/>
        <item x="4635"/>
        <item x="2737"/>
        <item x="782"/>
        <item x="4804"/>
        <item x="2147"/>
        <item x="2415"/>
        <item x="505"/>
        <item x="4351"/>
        <item x="3429"/>
        <item x="3348"/>
        <item x="1976"/>
        <item x="3637"/>
        <item x="2350"/>
        <item x="4040"/>
        <item x="913"/>
        <item x="4424"/>
        <item x="2713"/>
        <item x="2848"/>
        <item x="2774"/>
        <item x="2761"/>
        <item x="3602"/>
        <item x="2752"/>
        <item x="460"/>
        <item x="2836"/>
        <item x="3154"/>
        <item x="2255"/>
        <item x="1405"/>
        <item x="3913"/>
        <item x="4470"/>
        <item x="3459"/>
        <item x="3226"/>
        <item x="1438"/>
        <item x="4142"/>
        <item x="3829"/>
        <item x="742"/>
        <item x="1668"/>
        <item x="822"/>
        <item x="1002"/>
        <item x="2182"/>
        <item x="1323"/>
        <item x="3583"/>
        <item x="4156"/>
        <item x="3328"/>
        <item x="4698"/>
        <item x="4739"/>
        <item x="2189"/>
        <item x="4957"/>
        <item x="3727"/>
        <item x="2734"/>
        <item x="2208"/>
        <item x="4822"/>
        <item x="1735"/>
        <item x="4830"/>
        <item x="4902"/>
        <item x="4521"/>
        <item x="4300"/>
        <item x="2126"/>
        <item x="2563"/>
        <item x="4936"/>
        <item x="3711"/>
        <item x="2797"/>
        <item x="4721"/>
        <item x="1357"/>
        <item x="1186"/>
        <item x="4878"/>
        <item x="3395"/>
        <item x="3399"/>
        <item x="3769"/>
        <item x="1338"/>
        <item x="3501"/>
        <item x="4534"/>
        <item x="2932"/>
        <item x="1161"/>
        <item x="4882"/>
        <item x="3645"/>
        <item x="3211"/>
        <item x="4897"/>
        <item x="3600"/>
        <item x="2013"/>
        <item x="4845"/>
        <item x="1180"/>
        <item x="4400"/>
        <item x="4236"/>
        <item x="1295"/>
        <item x="4775"/>
        <item x="868"/>
        <item x="949"/>
        <item x="3714"/>
        <item x="759"/>
        <item x="4802"/>
        <item x="2871"/>
        <item x="3115"/>
        <item x="4873"/>
        <item x="3469"/>
        <item x="2966"/>
        <item x="4836"/>
        <item x="4466"/>
        <item x="4803"/>
        <item x="3739"/>
        <item x="4066"/>
        <item x="2394"/>
        <item x="4751"/>
        <item x="3033"/>
        <item x="1732"/>
        <item x="4835"/>
        <item x="2583"/>
        <item x="2609"/>
        <item x="3296"/>
        <item x="2934"/>
        <item x="421"/>
        <item x="2773"/>
        <item x="4327"/>
        <item x="4634"/>
        <item x="3437"/>
        <item x="4246"/>
        <item x="3056"/>
        <item x="3495"/>
        <item x="3229"/>
        <item x="536"/>
        <item x="4718"/>
        <item x="663"/>
        <item x="3674"/>
        <item x="4690"/>
        <item x="2052"/>
        <item x="2598"/>
        <item x="4871"/>
        <item x="1374"/>
        <item x="1631"/>
        <item x="3446"/>
        <item x="963"/>
        <item x="4344"/>
        <item x="4174"/>
        <item x="4633"/>
        <item x="4756"/>
        <item x="4399"/>
        <item x="986"/>
        <item x="4612"/>
        <item x="2733"/>
        <item x="4182"/>
        <item x="4042"/>
        <item x="3131"/>
        <item x="3197"/>
        <item x="4581"/>
        <item x="1001"/>
        <item x="2231"/>
        <item x="1229"/>
        <item x="3812"/>
        <item x="4502"/>
        <item x="3411"/>
        <item x="3238"/>
        <item x="4489"/>
        <item x="772"/>
        <item x="409"/>
        <item x="2633"/>
        <item x="445"/>
        <item x="964"/>
        <item x="4852"/>
        <item x="3960"/>
        <item x="2434"/>
        <item x="4654"/>
        <item x="4144"/>
        <item x="1722"/>
        <item x="2224"/>
        <item x="1810"/>
        <item x="3636"/>
        <item x="3127"/>
        <item x="3545"/>
        <item x="3998"/>
        <item x="3266"/>
        <item x="268"/>
        <item x="3927"/>
        <item x="3303"/>
        <item x="1289"/>
        <item x="3292"/>
        <item x="1754"/>
        <item x="3653"/>
        <item x="4234"/>
        <item x="1026"/>
        <item x="2854"/>
        <item x="3010"/>
        <item x="1570"/>
        <item x="1765"/>
        <item x="4486"/>
        <item x="4640"/>
        <item x="2317"/>
        <item x="4896"/>
        <item x="4181"/>
        <item x="2592"/>
        <item x="4746"/>
        <item x="1326"/>
        <item x="4359"/>
        <item x="4444"/>
        <item x="2115"/>
        <item x="4391"/>
        <item x="447"/>
        <item x="2221"/>
        <item x="1621"/>
        <item x="3121"/>
        <item x="3609"/>
        <item x="4569"/>
        <item x="981"/>
        <item x="3317"/>
        <item x="4831"/>
        <item x="4594"/>
        <item x="612"/>
        <item x="3868"/>
        <item x="2724"/>
        <item x="3801"/>
        <item x="2687"/>
        <item x="3536"/>
        <item x="4641"/>
        <item x="3723"/>
        <item x="3174"/>
        <item x="401"/>
        <item x="2507"/>
        <item x="3118"/>
        <item x="3284"/>
        <item x="1543"/>
        <item x="3776"/>
        <item x="2702"/>
        <item x="3297"/>
        <item x="4389"/>
        <item x="653"/>
        <item x="640"/>
        <item x="3860"/>
        <item x="2824"/>
        <item x="3214"/>
        <item x="3626"/>
        <item x="3370"/>
        <item x="2977"/>
        <item x="2366"/>
        <item x="3484"/>
        <item x="1193"/>
        <item x="3467"/>
        <item x="3262"/>
        <item x="1542"/>
        <item x="3726"/>
        <item x="3826"/>
        <item x="1639"/>
        <item x="3510"/>
        <item x="4131"/>
        <item x="857"/>
        <item x="2660"/>
        <item x="2389"/>
        <item x="4151"/>
        <item x="4120"/>
        <item x="2653"/>
        <item x="3139"/>
        <item x="1557"/>
        <item x="3288"/>
        <item x="1127"/>
        <item x="403"/>
        <item x="2427"/>
        <item x="2973"/>
        <item x="4099"/>
        <item x="2662"/>
        <item x="3716"/>
        <item x="522"/>
        <item x="4888"/>
        <item x="2853"/>
        <item x="124"/>
        <item x="3929"/>
        <item x="2613"/>
        <item x="2059"/>
        <item x="3192"/>
        <item x="4555"/>
        <item x="3982"/>
        <item x="4960"/>
        <item x="3756"/>
        <item x="3178"/>
        <item x="103"/>
        <item x="4647"/>
        <item x="4212"/>
        <item x="2676"/>
        <item x="4216"/>
        <item x="4140"/>
        <item x="3662"/>
        <item x="2910"/>
        <item x="2993"/>
        <item x="311"/>
        <item x="4796"/>
        <item x="1657"/>
        <item x="4006"/>
        <item x="3398"/>
        <item x="3299"/>
        <item x="1166"/>
        <item x="4104"/>
        <item x="969"/>
        <item x="1373"/>
        <item x="2123"/>
        <item x="429"/>
        <item x="4710"/>
        <item x="780"/>
        <item x="1905"/>
        <item x="1416"/>
        <item x="1933"/>
        <item x="4074"/>
        <item x="892"/>
        <item x="576"/>
        <item x="2759"/>
        <item x="2771"/>
        <item x="1654"/>
        <item x="4095"/>
        <item x="1383"/>
        <item x="1309"/>
        <item x="725"/>
        <item x="4358"/>
        <item x="4656"/>
        <item x="3573"/>
        <item x="3294"/>
        <item x="599"/>
        <item x="3222"/>
        <item x="2163"/>
        <item x="4674"/>
        <item x="3396"/>
        <item x="642"/>
        <item x="4388"/>
        <item x="1674"/>
        <item x="503"/>
        <item x="4851"/>
        <item x="2058"/>
        <item x="3322"/>
        <item x="4517"/>
        <item x="4432"/>
        <item x="4315"/>
        <item x="2892"/>
        <item x="3416"/>
        <item x="881"/>
        <item x="3825"/>
        <item x="564"/>
        <item x="3136"/>
        <item x="488"/>
        <item x="4337"/>
        <item x="1852"/>
        <item x="2527"/>
        <item x="471"/>
        <item x="4951"/>
        <item x="1899"/>
        <item x="3884"/>
        <item x="1117"/>
        <item x="3623"/>
        <item x="1308"/>
        <item x="1552"/>
        <item x="1690"/>
        <item x="4893"/>
        <item x="797"/>
        <item x="2906"/>
        <item x="4711"/>
        <item x="4414"/>
        <item x="1421"/>
        <item x="2632"/>
        <item x="4684"/>
        <item x="934"/>
        <item x="1055"/>
        <item x="778"/>
        <item x="1010"/>
        <item x="915"/>
        <item x="4398"/>
        <item x="4511"/>
        <item x="3629"/>
        <item x="568"/>
        <item x="494"/>
        <item x="4536"/>
        <item x="4295"/>
        <item x="2282"/>
        <item x="3001"/>
        <item x="4729"/>
        <item x="1523"/>
        <item x="1187"/>
        <item x="4616"/>
        <item x="688"/>
        <item x="1273"/>
        <item x="4245"/>
        <item x="3166"/>
        <item x="4800"/>
        <item x="1327"/>
        <item x="4827"/>
        <item x="617"/>
        <item x="1143"/>
        <item x="4575"/>
        <item x="3278"/>
        <item x="588"/>
        <item x="4225"/>
        <item x="810"/>
        <item x="3887"/>
        <item x="3327"/>
        <item x="4261"/>
        <item x="1837"/>
        <item x="2661"/>
        <item x="1798"/>
        <item x="3112"/>
        <item x="4200"/>
        <item x="3937"/>
        <item x="1979"/>
        <item x="4009"/>
        <item x="525"/>
        <item x="3828"/>
        <item x="4736"/>
        <item x="681"/>
        <item x="531"/>
        <item x="4205"/>
        <item x="2261"/>
        <item x="2299"/>
        <item x="1901"/>
        <item x="4417"/>
        <item x="3423"/>
        <item x="1496"/>
        <item x="4027"/>
        <item x="220"/>
        <item x="2690"/>
        <item x="3890"/>
        <item x="3790"/>
        <item x="2128"/>
        <item x="3113"/>
        <item x="683"/>
        <item x="2039"/>
        <item x="4579"/>
        <item x="816"/>
        <item x="210"/>
        <item x="2975"/>
        <item x="3281"/>
        <item x="2721"/>
        <item x="3915"/>
        <item x="2534"/>
        <item x="1912"/>
        <item x="1409"/>
        <item x="2110"/>
        <item x="977"/>
        <item x="207"/>
        <item x="1773"/>
        <item x="384"/>
        <item x="4524"/>
        <item x="1003"/>
        <item x="4101"/>
        <item x="1745"/>
        <item x="2226"/>
        <item x="3660"/>
        <item x="245"/>
        <item x="4584"/>
        <item x="918"/>
        <item x="3836"/>
        <item x="3188"/>
        <item x="4107"/>
        <item x="1741"/>
        <item x="2512"/>
        <item x="1164"/>
        <item x="34"/>
        <item x="4952"/>
        <item x="3562"/>
        <item x="1048"/>
        <item x="4832"/>
        <item x="277"/>
        <item x="1681"/>
        <item x="3821"/>
        <item x="1275"/>
        <item x="127"/>
        <item x="4003"/>
        <item x="2335"/>
        <item x="2686"/>
        <item x="2412"/>
        <item x="3718"/>
        <item x="3307"/>
        <item x="709"/>
        <item x="3070"/>
        <item x="2557"/>
        <item x="158"/>
        <item x="4110"/>
        <item x="806"/>
        <item x="4770"/>
        <item x="598"/>
        <item x="4791"/>
        <item x="1950"/>
        <item x="233"/>
        <item x="4703"/>
        <item x="3881"/>
        <item x="169"/>
        <item x="3883"/>
        <item x="841"/>
        <item x="2840"/>
        <item x="903"/>
        <item x="4623"/>
        <item x="1221"/>
        <item x="4934"/>
        <item x="2955"/>
        <item x="2086"/>
        <item x="2344"/>
        <item x="2347"/>
        <item x="208"/>
        <item x="605"/>
        <item x="2827"/>
        <item x="3852"/>
        <item x="2332"/>
        <item x="958"/>
        <item x="1581"/>
        <item x="249"/>
        <item x="1780"/>
        <item x="3599"/>
        <item x="2559"/>
        <item x="2996"/>
        <item x="4686"/>
        <item x="3957"/>
        <item x="3492"/>
        <item x="417"/>
        <item x="446"/>
        <item x="1512"/>
        <item x="2515"/>
        <item x="3216"/>
        <item x="4714"/>
        <item x="685"/>
        <item x="4211"/>
        <item x="4036"/>
        <item x="891"/>
        <item x="2279"/>
        <item x="3440"/>
        <item x="3258"/>
        <item x="1919"/>
        <item x="2293"/>
        <item x="1766"/>
        <item x="1842"/>
        <item x="3854"/>
        <item x="4956"/>
        <item x="4226"/>
        <item x="4862"/>
        <item x="4052"/>
        <item x="657"/>
        <item x="3386"/>
        <item x="4953"/>
        <item x="2976"/>
        <item x="3029"/>
        <item x="3872"/>
        <item x="2082"/>
        <item x="1526"/>
        <item x="3703"/>
        <item x="2917"/>
        <item x="269"/>
        <item x="441"/>
        <item x="1345"/>
        <item x="1066"/>
        <item x="1121"/>
        <item x="897"/>
        <item x="3073"/>
        <item x="1446"/>
        <item x="1107"/>
        <item x="4688"/>
        <item x="2692"/>
        <item x="4034"/>
        <item x="4053"/>
        <item x="4197"/>
        <item x="1592"/>
        <item x="1956"/>
        <item x="4605"/>
        <item x="2829"/>
        <item x="512"/>
        <item x="4333"/>
        <item x="4387"/>
        <item x="2946"/>
        <item x="616"/>
        <item x="4838"/>
        <item x="509"/>
        <item x="2928"/>
        <item x="3385"/>
        <item x="2464"/>
        <item x="491"/>
        <item x="3973"/>
        <item x="1615"/>
        <item x="3513"/>
        <item x="4028"/>
        <item x="2815"/>
        <item x="3914"/>
        <item x="153"/>
        <item x="4696"/>
        <item x="1015"/>
        <item x="1286"/>
        <item x="3595"/>
        <item x="2391"/>
        <item x="2665"/>
        <item x="244"/>
        <item x="4054"/>
        <item x="2142"/>
        <item x="1906"/>
        <item x="2309"/>
        <item x="2572"/>
        <item x="1120"/>
        <item x="4954"/>
        <item x="1112"/>
        <item x="4073"/>
        <item x="2463"/>
        <item x="4809"/>
        <item x="4038"/>
        <item x="215"/>
        <item x="4440"/>
        <item x="1904"/>
        <item x="145"/>
        <item x="1684"/>
        <item x="390"/>
        <item x="3614"/>
        <item x="4713"/>
        <item x="1610"/>
        <item x="366"/>
        <item x="4687"/>
        <item x="703"/>
        <item x="3099"/>
        <item x="3657"/>
        <item x="1733"/>
        <item x="3840"/>
        <item x="656"/>
        <item x="3814"/>
        <item x="956"/>
        <item x="1973"/>
        <item x="4321"/>
        <item x="1242"/>
        <item x="99"/>
        <item x="2239"/>
        <item x="137"/>
        <item x="4227"/>
        <item x="3123"/>
        <item x="2351"/>
        <item x="1305"/>
        <item x="186"/>
        <item x="4451"/>
        <item x="223"/>
        <item x="16"/>
        <item x="3778"/>
        <item x="3006"/>
        <item x="1505"/>
        <item x="1163"/>
        <item x="3888"/>
        <item x="3034"/>
        <item x="328"/>
        <item x="4071"/>
        <item x="24"/>
        <item x="673"/>
        <item x="3972"/>
        <item x="2631"/>
        <item x="1179"/>
        <item x="391"/>
        <item x="1748"/>
        <item x="1315"/>
        <item x="1718"/>
        <item x="4346"/>
        <item x="2695"/>
        <item x="1408"/>
        <item x="3087"/>
        <item x="671"/>
        <item x="3319"/>
        <item x="2403"/>
        <item x="1990"/>
        <item x="721"/>
        <item x="107"/>
        <item x="3060"/>
        <item x="2234"/>
        <item x="37"/>
        <item x="3533"/>
        <item x="788"/>
        <item x="2075"/>
        <item x="3625"/>
        <item x="420"/>
        <item x="4244"/>
        <item x="211"/>
        <item x="554"/>
        <item x="2622"/>
        <item x="2085"/>
        <item x="1131"/>
        <item x="2857"/>
        <item x="2659"/>
        <item x="2856"/>
        <item x="4162"/>
        <item x="18"/>
        <item x="2045"/>
        <item x="368"/>
        <item x="4363"/>
        <item x="2566"/>
        <item x="2807"/>
        <item x="2353"/>
        <item x="2181"/>
        <item x="1618"/>
        <item x="2981"/>
        <item x="3314"/>
        <item x="2296"/>
        <item x="2536"/>
        <item x="3631"/>
        <item x="1801"/>
        <item x="2467"/>
        <item x="4726"/>
        <item x="1931"/>
        <item x="3344"/>
        <item x="4819"/>
        <item x="2469"/>
        <item x="4747"/>
        <item x="3582"/>
        <item x="4247"/>
        <item x="4938"/>
        <item x="3138"/>
        <item x="2992"/>
        <item x="4396"/>
        <item x="3476"/>
        <item x="4041"/>
        <item x="3733"/>
        <item x="1028"/>
        <item x="4883"/>
        <item x="4322"/>
        <item x="2999"/>
        <item x="1659"/>
        <item x="4049"/>
        <item x="3658"/>
        <item x="2002"/>
        <item x="1136"/>
        <item x="4632"/>
        <item x="3952"/>
        <item x="3298"/>
        <item x="2778"/>
        <item x="4825"/>
        <item x="2958"/>
        <item x="2029"/>
        <item x="3899"/>
        <item x="3579"/>
        <item x="660"/>
        <item x="320"/>
        <item x="535"/>
        <item x="1960"/>
        <item x="352"/>
        <item x="739"/>
        <item x="2594"/>
        <item x="2179"/>
        <item x="2779"/>
        <item x="3224"/>
        <item x="2735"/>
        <item x="1159"/>
        <item x="3779"/>
        <item x="1040"/>
        <item x="959"/>
        <item x="811"/>
        <item x="592"/>
        <item x="1999"/>
        <item x="1205"/>
        <item x="2823"/>
        <item x="1778"/>
        <item x="4693"/>
        <item x="4314"/>
        <item x="3594"/>
        <item x="1882"/>
        <item x="3507"/>
        <item x="3754"/>
        <item x="4032"/>
        <item x="1598"/>
        <item x="3574"/>
        <item x="3187"/>
        <item x="3820"/>
        <item x="3956"/>
        <item x="648"/>
        <item x="1624"/>
        <item x="2783"/>
        <item x="2156"/>
        <item x="1249"/>
        <item x="4554"/>
        <item x="1998"/>
        <item x="2792"/>
        <item x="3688"/>
        <item x="2011"/>
        <item x="3687"/>
        <item x="3349"/>
        <item x="1658"/>
        <item x="3787"/>
        <item x="2914"/>
        <item x="4750"/>
        <item x="2940"/>
        <item x="4622"/>
        <item x="3311"/>
        <item x="3171"/>
        <item x="4748"/>
        <item x="3356"/>
        <item x="3028"/>
        <item x="2911"/>
        <item x="4626"/>
        <item x="4771"/>
        <item x="2623"/>
        <item x="2814"/>
        <item x="4313"/>
        <item x="3875"/>
        <item x="2268"/>
        <item x="3751"/>
        <item x="4260"/>
        <item x="2642"/>
        <item x="2967"/>
        <item x="4905"/>
        <item x="2970"/>
        <item x="3408"/>
        <item x="4532"/>
        <item x="3704"/>
        <item x="4743"/>
        <item x="4094"/>
        <item x="4764"/>
        <item x="4846"/>
        <item x="3239"/>
        <item x="4240"/>
        <item x="4500"/>
        <item x="3819"/>
        <item x="4843"/>
        <item x="4789"/>
        <item x="4573"/>
        <item x="2812"/>
        <item x="4325"/>
        <item x="1486"/>
        <item x="461"/>
        <item x="2292"/>
        <item x="111"/>
        <item x="2204"/>
        <item x="2298"/>
        <item x="1889"/>
        <item x="668"/>
        <item x="907"/>
        <item x="550"/>
        <item x="527"/>
        <item x="251"/>
        <item x="823"/>
        <item x="324"/>
        <item x="1483"/>
        <item x="2125"/>
        <item x="3523"/>
        <item x="1838"/>
        <item x="4188"/>
        <item x="3506"/>
        <item x="634"/>
        <item x="2150"/>
        <item x="39"/>
        <item x="2132"/>
        <item x="793"/>
        <item x="4961"/>
        <item x="1394"/>
        <item x="305"/>
        <item x="4249"/>
        <item x="4011"/>
        <item x="4705"/>
        <item x="4241"/>
        <item x="4208"/>
        <item x="2369"/>
        <item x="4465"/>
        <item x="4453"/>
        <item x="3227"/>
        <item x="2651"/>
        <item x="3953"/>
        <item x="4810"/>
        <item x="4556"/>
        <item x="4637"/>
        <item x="4754"/>
        <item x="3838"/>
        <item x="3179"/>
        <item x="3541"/>
        <item x="3712"/>
        <item x="2337"/>
        <item x="3287"/>
        <item x="4220"/>
        <item x="4895"/>
        <item x="3928"/>
        <item x="4866"/>
        <item x="2742"/>
        <item x="3737"/>
        <item x="2863"/>
        <item x="4853"/>
        <item x="4157"/>
        <item x="4560"/>
        <item x="2905"/>
        <item x="4483"/>
        <item x="1329"/>
        <item x="4596"/>
        <item x="2896"/>
        <item x="1448"/>
        <item x="1501"/>
        <item x="1712"/>
        <item x="3406"/>
        <item x="4271"/>
        <item x="2416"/>
        <item x="3308"/>
        <item x="3707"/>
        <item x="2780"/>
        <item x="1911"/>
        <item x="1968"/>
        <item x="2982"/>
        <item x="3920"/>
        <item x="677"/>
        <item x="1775"/>
        <item x="1023"/>
        <item x="2248"/>
        <item x="2483"/>
        <item x="4332"/>
        <item x="4593"/>
        <item x="4526"/>
        <item x="3350"/>
        <item x="4906"/>
        <item x="3669"/>
        <item x="3155"/>
        <item x="1533"/>
        <item x="1220"/>
        <item x="3767"/>
        <item x="2561"/>
        <item x="1083"/>
        <item x="1312"/>
        <item x="4232"/>
        <item x="495"/>
        <item x="1606"/>
        <item x="2691"/>
        <item x="4316"/>
        <item x="1033"/>
        <item x="142"/>
        <item x="1183"/>
        <item x="2868"/>
        <item x="2828"/>
        <item x="1435"/>
        <item x="1749"/>
        <item x="1270"/>
        <item x="930"/>
        <item x="1189"/>
        <item x="2754"/>
        <item x="3565"/>
        <item x="1898"/>
        <item x="1077"/>
        <item x="3490"/>
        <item x="2177"/>
        <item x="92"/>
        <item x="362"/>
        <item x="1244"/>
        <item x="2841"/>
        <item x="4269"/>
        <item x="3978"/>
        <item x="4086"/>
        <item x="4537"/>
        <item x="3387"/>
        <item x="4589"/>
        <item x="3422"/>
        <item x="3264"/>
        <item x="3205"/>
        <item x="4068"/>
        <item x="2893"/>
        <item x="4865"/>
        <item x="4755"/>
        <item x="3546"/>
        <item x="3839"/>
        <item x="4134"/>
        <item x="4881"/>
        <item x="2899"/>
        <item x="4820"/>
        <item x="4921"/>
        <item x="1351"/>
        <item x="1969"/>
        <item x="4455"/>
        <item x="3483"/>
        <item x="4826"/>
        <item x="4085"/>
        <item x="2625"/>
        <item x="4795"/>
        <item x="3638"/>
        <item x="2582"/>
        <item x="4439"/>
        <item x="3593"/>
        <item x="4024"/>
        <item x="2459"/>
        <item x="4238"/>
        <item x="2265"/>
        <item x="4278"/>
        <item x="4381"/>
        <item x="3761"/>
        <item x="4880"/>
        <item x="4523"/>
        <item x="4119"/>
        <item x="3818"/>
        <item x="2825"/>
        <item x="286"/>
        <item x="1134"/>
        <item x="72"/>
        <item x="1170"/>
        <item x="1"/>
        <item x="61"/>
        <item x="76"/>
        <item x="4"/>
        <item x="178"/>
        <item x="8"/>
        <item x="361"/>
        <item x="1463"/>
        <item x="53"/>
        <item x="13"/>
        <item x="651"/>
        <item x="638"/>
        <item x="217"/>
        <item x="95"/>
        <item x="2"/>
        <item x="549"/>
        <item x="774"/>
        <item x="52"/>
        <item x="155"/>
        <item x="1130"/>
        <item x="83"/>
        <item x="875"/>
        <item x="413"/>
        <item x="122"/>
        <item x="27"/>
        <item x="2104"/>
        <item x="4931"/>
        <item x="312"/>
        <item x="1783"/>
        <item x="1291"/>
        <item x="292"/>
        <item x="1116"/>
        <item x="12"/>
        <item x="295"/>
        <item x="439"/>
        <item x="285"/>
        <item x="0"/>
        <item x="2168"/>
        <item x="48"/>
        <item x="7"/>
        <item x="11"/>
        <item x="288"/>
        <item x="6"/>
        <item x="386"/>
        <item x="35"/>
        <item x="5"/>
        <item x="102"/>
        <item x="165"/>
        <item x="4364"/>
        <item x="2879"/>
        <item x="1946"/>
        <item x="4214"/>
        <item x="4670"/>
        <item x="3494"/>
        <item x="2523"/>
        <item x="4080"/>
        <item x="4123"/>
        <item x="4423"/>
        <item x="1853"/>
        <item x="3873"/>
        <item x="2312"/>
        <item x="3254"/>
        <item x="3798"/>
        <item x="3008"/>
        <item x="4000"/>
        <item x="3789"/>
        <item x="1442"/>
        <item x="1717"/>
        <item x="2790"/>
        <item x="3520"/>
        <item x="4487"/>
        <item x="4519"/>
        <item x="2600"/>
        <item x="4494"/>
        <item x="3022"/>
        <item x="3393"/>
        <item x="1147"/>
        <item x="4215"/>
        <item x="4410"/>
        <item x="3235"/>
        <item x="4858"/>
        <item x="4270"/>
        <item x="1472"/>
        <item x="3842"/>
        <item x="1575"/>
        <item x="3448"/>
        <item x="4734"/>
        <item x="3420"/>
        <item x="3673"/>
        <item x="1169"/>
        <item x="4376"/>
        <item x="4939"/>
        <item x="4415"/>
        <item x="1953"/>
        <item x="2658"/>
        <item x="3208"/>
        <item x="1457"/>
        <item x="2178"/>
        <item x="4620"/>
        <item x="1152"/>
        <item x="4510"/>
        <item x="4078"/>
        <item x="2619"/>
        <item x="3509"/>
        <item x="2543"/>
        <item x="2684"/>
        <item x="436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outline="0" subtotalTop="0" multipleItemSelectionAllowed="1" showAll="0" defaultSubtotal="0">
      <items count="5">
        <item h="1" x="2"/>
        <item x="1"/>
        <item x="3"/>
        <item h="1" x="0"/>
        <item h="1" x="4"/>
      </items>
    </pivotField>
    <pivotField compact="0" outline="0" subtotalTop="0" showAll="0" defaultSubtotal="0"/>
  </pivotFields>
  <rowFields count="2">
    <field x="0"/>
    <field x="1"/>
  </rowFields>
  <rowItems count="452">
    <i>
      <x v="4733"/>
      <x v="4855"/>
    </i>
    <i>
      <x v="4755"/>
      <x v="4900"/>
    </i>
    <i>
      <x v="1502"/>
      <x v="4506"/>
    </i>
    <i>
      <x v="1220"/>
      <x v="3520"/>
    </i>
    <i>
      <x v="1450"/>
      <x v="4331"/>
    </i>
    <i>
      <x v="2737"/>
      <x v="1922"/>
    </i>
    <i>
      <x v="4345"/>
      <x v="14"/>
    </i>
    <i>
      <x v="3478"/>
      <x v="2090"/>
    </i>
    <i>
      <x v="1776"/>
      <x v="3524"/>
    </i>
    <i>
      <x v="3722"/>
      <x v="2865"/>
    </i>
    <i>
      <x v="3047"/>
      <x v="1925"/>
    </i>
    <i>
      <x v="2500"/>
      <x v="3098"/>
    </i>
    <i>
      <x v="4405"/>
      <x v="206"/>
    </i>
    <i>
      <x v="4088"/>
      <x v="781"/>
    </i>
    <i>
      <x v="4861"/>
      <x v="167"/>
    </i>
    <i>
      <x v="3884"/>
      <x v="3372"/>
    </i>
    <i>
      <x v="3730"/>
      <x v="3283"/>
    </i>
    <i>
      <x v="1493"/>
      <x v="4477"/>
    </i>
    <i>
      <x v="1226"/>
      <x v="3540"/>
    </i>
    <i>
      <x v="2741"/>
      <x v="1932"/>
    </i>
    <i>
      <x v="2963"/>
      <x v="2668"/>
    </i>
    <i>
      <x v="2309"/>
      <x v="4503"/>
    </i>
    <i>
      <x v="2993"/>
      <x v="2755"/>
    </i>
    <i>
      <x v="4118"/>
      <x v="838"/>
    </i>
    <i>
      <x v="4734"/>
      <x v="4856"/>
    </i>
    <i>
      <x/>
      <x v="1828"/>
    </i>
    <i>
      <x v="3264"/>
      <x v="2800"/>
    </i>
    <i>
      <x v="4514"/>
      <x v="4851"/>
    </i>
    <i>
      <x v="1513"/>
      <x v="4543"/>
    </i>
    <i>
      <x v="1145"/>
      <x v="1754"/>
    </i>
    <i>
      <x v="3655"/>
      <x v="2665"/>
    </i>
    <i>
      <x v="2027"/>
      <x v="3526"/>
    </i>
    <i>
      <x v="2669"/>
      <x v="3061"/>
    </i>
    <i>
      <x v="3712"/>
      <x v="2838"/>
    </i>
    <i>
      <x v="1438"/>
      <x v="4293"/>
    </i>
    <i>
      <x v="4381"/>
      <x v="24"/>
    </i>
    <i>
      <x v="2972"/>
      <x v="2691"/>
    </i>
    <i>
      <x v="3459"/>
      <x v="2022"/>
    </i>
    <i>
      <x v="3710"/>
      <x v="2831"/>
    </i>
    <i>
      <x v="1395"/>
      <x v="4145"/>
    </i>
    <i>
      <x v="3124"/>
      <x v="2218"/>
    </i>
    <i>
      <x v="481"/>
      <x v="1767"/>
    </i>
    <i>
      <x v="4894"/>
      <x v="338"/>
    </i>
    <i>
      <x v="1597"/>
      <x v="3765"/>
    </i>
    <i>
      <x v="3110"/>
      <x v="2161"/>
    </i>
    <i>
      <x v="1444"/>
      <x v="4313"/>
    </i>
    <i>
      <x v="2260"/>
      <x v="4336"/>
    </i>
    <i>
      <x v="3386"/>
      <x v="2410"/>
    </i>
    <i>
      <x v="3176"/>
      <x v="2428"/>
    </i>
    <i>
      <x v="302"/>
      <x v="1165"/>
    </i>
    <i>
      <x v="3357"/>
      <x v="2301"/>
    </i>
    <i>
      <x v="2362"/>
      <x v="2992"/>
    </i>
    <i>
      <x v="1362"/>
      <x v="4037"/>
    </i>
    <i>
      <x v="3107"/>
      <x v="2148"/>
    </i>
    <i>
      <x v="2155"/>
      <x v="3994"/>
    </i>
    <i>
      <x v="4427"/>
      <x v="4603"/>
    </i>
    <i>
      <x v="4015"/>
      <x v="703"/>
    </i>
    <i>
      <x v="3192"/>
      <x v="2516"/>
    </i>
    <i>
      <x v="4865"/>
      <x v="175"/>
    </i>
    <i>
      <x v="2605"/>
      <x v="3137"/>
    </i>
    <i>
      <x v="1587"/>
      <x v="3726"/>
    </i>
    <i>
      <x v="4462"/>
      <x v="67"/>
    </i>
    <i>
      <x v="1051"/>
      <x v="1443"/>
    </i>
    <i>
      <x v="2387"/>
      <x v="3085"/>
    </i>
    <i>
      <x v="3505"/>
      <x v="2186"/>
    </i>
    <i>
      <x v="2290"/>
      <x v="4443"/>
    </i>
    <i>
      <x v="4374"/>
      <x v="31"/>
    </i>
    <i>
      <x v="2243"/>
      <x v="4280"/>
    </i>
    <i>
      <x v="478"/>
      <x v="1757"/>
    </i>
    <i>
      <x v="3323"/>
      <x v="2169"/>
    </i>
    <i>
      <x v="1592"/>
      <x v="3743"/>
    </i>
    <i>
      <x v="2401"/>
      <x v="3139"/>
    </i>
    <i>
      <x v="756"/>
      <x v="1206"/>
    </i>
    <i>
      <x v="3652"/>
      <x v="2657"/>
    </i>
    <i>
      <x v="1253"/>
      <x v="3639"/>
    </i>
    <i>
      <x v="1176"/>
      <x v="3336"/>
    </i>
    <i>
      <x v="2975"/>
      <x v="2699"/>
    </i>
    <i>
      <x v="550"/>
      <x v="1126"/>
    </i>
    <i>
      <x v="3356"/>
      <x v="2297"/>
    </i>
    <i>
      <x v="2062"/>
      <x v="3641"/>
    </i>
    <i>
      <x v="2587"/>
      <x v="3068"/>
    </i>
    <i>
      <x v="4401"/>
      <x v="220"/>
    </i>
    <i>
      <x v="2534"/>
      <x v="3210"/>
    </i>
    <i>
      <x v="3743"/>
      <x v="3322"/>
    </i>
    <i>
      <x v="2453"/>
      <x v="2919"/>
    </i>
    <i>
      <x v="675"/>
      <x v="1790"/>
    </i>
    <i>
      <x v="304"/>
      <x v="1176"/>
    </i>
    <i>
      <x v="1207"/>
      <x v="3470"/>
    </i>
    <i>
      <x v="811"/>
      <x v="1461"/>
    </i>
    <i>
      <x v="3272"/>
      <x v="2836"/>
    </i>
    <i>
      <x v="1440"/>
      <x v="4302"/>
    </i>
    <i>
      <x v="491"/>
      <x v="860"/>
    </i>
    <i>
      <x v="3133"/>
      <x v="2255"/>
    </i>
    <i>
      <x v="3689"/>
      <x v="2770"/>
    </i>
    <i>
      <x v="1622"/>
      <x v="3863"/>
    </i>
    <i>
      <x v="3028"/>
      <x v="2859"/>
    </i>
    <i>
      <x v="1628"/>
      <x v="3887"/>
    </i>
    <i>
      <x v="1792"/>
      <x v="3599"/>
    </i>
    <i>
      <x v="2876"/>
      <x v="2444"/>
    </i>
    <i>
      <x v="4930"/>
      <x v="446"/>
    </i>
    <i>
      <x v="4112"/>
      <x v="827"/>
    </i>
    <i>
      <x v="1361"/>
      <x v="4036"/>
    </i>
    <i>
      <x v="561"/>
      <x v="1173"/>
    </i>
    <i>
      <x v="2695"/>
      <x v="3172"/>
    </i>
    <i>
      <x v="1825"/>
      <x v="3737"/>
    </i>
    <i>
      <x v="1563"/>
      <x v="3629"/>
    </i>
    <i>
      <x v="4068"/>
      <x v="740"/>
    </i>
    <i>
      <x v="2687"/>
      <x v="3142"/>
    </i>
    <i>
      <x v="2574"/>
      <x v="3010"/>
    </i>
    <i>
      <x v="3464"/>
      <x v="2041"/>
    </i>
    <i>
      <x v="3125"/>
      <x v="2222"/>
    </i>
    <i>
      <x v="629"/>
      <x v="1571"/>
    </i>
    <i>
      <x v="3269"/>
      <x v="2819"/>
    </i>
    <i>
      <x v="3362"/>
      <x v="2321"/>
    </i>
    <i>
      <x v="2540"/>
      <x v="3233"/>
    </i>
    <i>
      <x v="1578"/>
      <x v="3687"/>
    </i>
    <i>
      <x v="1464"/>
      <x v="4377"/>
    </i>
    <i>
      <x v="2660"/>
      <x v="3026"/>
    </i>
    <i>
      <x v="2283"/>
      <x v="4409"/>
    </i>
    <i>
      <x v="1294"/>
      <x v="3807"/>
    </i>
    <i>
      <x v="1443"/>
      <x v="4312"/>
    </i>
    <i>
      <x v="4325"/>
      <x v="852"/>
    </i>
    <i>
      <x v="1121"/>
      <x v="1678"/>
    </i>
    <i>
      <x v="1719"/>
      <x v="4387"/>
    </i>
    <i>
      <x v="1956"/>
      <x v="4334"/>
    </i>
    <i>
      <x v="1596"/>
      <x v="3761"/>
    </i>
    <i>
      <x v="529"/>
      <x v="1047"/>
    </i>
    <i>
      <x v="2977"/>
      <x v="2706"/>
    </i>
    <i>
      <x v="4304"/>
      <x v="811"/>
    </i>
    <i>
      <x v="3814"/>
      <x v="4777"/>
    </i>
    <i>
      <x v="4324"/>
      <x v="851"/>
    </i>
    <i>
      <x v="242"/>
      <x v="940"/>
    </i>
    <i>
      <x v="2239"/>
      <x v="4263"/>
    </i>
    <i>
      <x v="74"/>
      <x v="4591"/>
    </i>
    <i>
      <x v="3329"/>
      <x v="2196"/>
    </i>
    <i>
      <x v="4386"/>
      <x v="34"/>
    </i>
    <i>
      <x v="590"/>
      <x v="1383"/>
    </i>
    <i>
      <x v="3678"/>
      <x v="2731"/>
    </i>
    <i>
      <x v="4651"/>
      <x v="303"/>
    </i>
    <i>
      <x v="1359"/>
      <x v="4028"/>
    </i>
    <i>
      <x v="3291"/>
      <x v="1953"/>
    </i>
    <i>
      <x v="3535"/>
      <x v="2298"/>
    </i>
    <i>
      <x v="3408"/>
      <x v="2829"/>
    </i>
    <i>
      <x v="4485"/>
      <x v="266"/>
    </i>
    <i>
      <x v="2860"/>
      <x v="2376"/>
    </i>
    <i>
      <x v="48"/>
      <x v="1876"/>
    </i>
    <i>
      <x v="851"/>
      <x v="1657"/>
    </i>
    <i>
      <x v="884"/>
      <x v="873"/>
    </i>
    <i>
      <x v="293"/>
      <x v="1131"/>
    </i>
    <i>
      <x v="3745"/>
      <x v="3279"/>
    </i>
    <i>
      <x v="1585"/>
      <x v="3718"/>
    </i>
    <i>
      <x v="3897"/>
      <x v="3406"/>
    </i>
    <i>
      <x v="1877"/>
      <x v="3948"/>
    </i>
    <i>
      <x v="2410"/>
      <x v="3168"/>
    </i>
    <i>
      <x v="1430"/>
      <x v="4266"/>
    </i>
    <i>
      <x v="4270"/>
      <x v="742"/>
    </i>
    <i>
      <x v="988"/>
      <x v="1248"/>
    </i>
    <i>
      <x v="4257"/>
      <x v="647"/>
    </i>
    <i>
      <x v="4095"/>
      <x v="795"/>
    </i>
    <i>
      <x v="3099"/>
      <x v="2122"/>
    </i>
    <i>
      <x v="4889"/>
      <x v="353"/>
    </i>
    <i>
      <x v="3148"/>
      <x v="2320"/>
    </i>
    <i>
      <x v="2850"/>
      <x v="2331"/>
    </i>
    <i>
      <x v="863"/>
      <x v="1723"/>
    </i>
    <i>
      <x v="223"/>
      <x v="882"/>
    </i>
    <i>
      <x v="2645"/>
      <x v="2976"/>
    </i>
    <i>
      <x v="4544"/>
      <x v="95"/>
    </i>
    <i>
      <x v="70"/>
      <x v="4583"/>
    </i>
    <i>
      <x v="1748"/>
      <x v="4519"/>
    </i>
    <i>
      <x v="2391"/>
      <x v="3101"/>
    </i>
    <i>
      <x v="4749"/>
      <x v="4892"/>
    </i>
    <i>
      <x v="3159"/>
      <x v="2361"/>
    </i>
    <i>
      <x v="2585"/>
      <x v="3060"/>
    </i>
    <i>
      <x v="829"/>
      <x v="1547"/>
    </i>
    <i>
      <x v="3293"/>
      <x v="1970"/>
    </i>
    <i>
      <x v="2676"/>
      <x v="3092"/>
    </i>
    <i>
      <x v="3736"/>
      <x v="3304"/>
    </i>
    <i>
      <x v="2925"/>
      <x v="2568"/>
    </i>
    <i>
      <x v="329"/>
      <x v="1259"/>
    </i>
    <i>
      <x v="104"/>
      <x v="4939"/>
    </i>
    <i>
      <x v="253"/>
      <x v="978"/>
    </i>
    <i>
      <x v="218"/>
      <x v="866"/>
    </i>
    <i>
      <x v="3485"/>
      <x v="2112"/>
    </i>
    <i>
      <x v="4927"/>
      <x v="440"/>
    </i>
    <i>
      <x v="3587"/>
      <x v="2480"/>
    </i>
    <i>
      <x v="1741"/>
      <x v="4488"/>
    </i>
    <i>
      <x v="1752"/>
      <x v="4546"/>
    </i>
    <i>
      <x v="3369"/>
      <x v="2348"/>
    </i>
    <i>
      <x v="2988"/>
      <x v="2739"/>
    </i>
    <i>
      <x v="960"/>
      <x v="1151"/>
    </i>
    <i>
      <x v="1081"/>
      <x v="1549"/>
    </i>
    <i>
      <x v="4943"/>
      <x v="4704"/>
    </i>
    <i>
      <x v="1016"/>
      <x v="1334"/>
    </i>
    <i>
      <x v="3836"/>
      <x v="4753"/>
    </i>
    <i>
      <x v="929"/>
      <x v="1028"/>
    </i>
    <i>
      <x v="1486"/>
      <x v="4456"/>
    </i>
    <i>
      <x v="4441"/>
      <x v="49"/>
    </i>
    <i>
      <x v="209"/>
      <x v="3421"/>
    </i>
    <i>
      <x v="4869"/>
      <x v="158"/>
    </i>
    <i>
      <x v="4443"/>
      <x v="44"/>
    </i>
    <i>
      <x v="2731"/>
      <x v="1895"/>
    </i>
    <i>
      <x v="2091"/>
      <x v="3755"/>
    </i>
    <i>
      <x v="1806"/>
      <x v="3664"/>
    </i>
    <i>
      <x v="312"/>
      <x v="1208"/>
    </i>
    <i>
      <x v="2623"/>
      <x v="2894"/>
    </i>
    <i>
      <x v="3846"/>
      <x v="4793"/>
    </i>
    <i>
      <x v="2519"/>
      <x v="3166"/>
    </i>
    <i>
      <x v="1436"/>
      <x v="4284"/>
    </i>
    <i>
      <x v="398"/>
      <x v="1483"/>
    </i>
    <i>
      <x v="2085"/>
      <x v="3731"/>
    </i>
    <i>
      <x v="3721"/>
      <x v="2864"/>
    </i>
    <i>
      <x v="3792"/>
      <x v="4799"/>
    </i>
    <i>
      <x v="2229"/>
      <x v="4227"/>
    </i>
    <i>
      <x v="809"/>
      <x v="1451"/>
    </i>
    <i>
      <x v="2287"/>
      <x v="4433"/>
    </i>
    <i>
      <x v="3782"/>
      <x v="4760"/>
    </i>
    <i>
      <x v="3043"/>
      <x v="1907"/>
    </i>
    <i>
      <x v="1655"/>
      <x v="4074"/>
    </i>
    <i>
      <x v="3180"/>
      <x v="2446"/>
    </i>
    <i>
      <x v="1924"/>
      <x v="4178"/>
    </i>
    <i>
      <x v="2266"/>
      <x v="4356"/>
    </i>
    <i>
      <x v="3590"/>
      <x v="2487"/>
    </i>
    <i>
      <x v="1295"/>
      <x v="3811"/>
    </i>
    <i>
      <x v="3474"/>
      <x v="2077"/>
    </i>
    <i>
      <x v="4418"/>
      <x v="4608"/>
    </i>
    <i>
      <x v="23"/>
      <x v="1859"/>
    </i>
    <i>
      <x v="220"/>
      <x v="874"/>
    </i>
    <i>
      <x v="299"/>
      <x v="1153"/>
    </i>
    <i>
      <x v="854"/>
      <x v="1676"/>
    </i>
    <i>
      <x v="4516"/>
      <x v="80"/>
    </i>
    <i>
      <x v="3887"/>
      <x v="3380"/>
    </i>
    <i>
      <x v="4783"/>
      <x v="142"/>
    </i>
    <i>
      <x v="1621"/>
      <x v="3860"/>
    </i>
    <i>
      <x v="185"/>
      <x v="4921"/>
    </i>
    <i>
      <x v="3190"/>
      <x v="2508"/>
    </i>
    <i>
      <x v="26"/>
      <x v="1874"/>
    </i>
    <i>
      <x v="240"/>
      <x v="938"/>
    </i>
    <i>
      <x v="4521"/>
      <x v="85"/>
    </i>
    <i>
      <x v="1038"/>
      <x v="1397"/>
    </i>
    <i>
      <x v="2580"/>
      <x v="3040"/>
    </i>
    <i>
      <x v="3177"/>
      <x v="2432"/>
    </i>
    <i>
      <x v="3244"/>
      <x v="2717"/>
    </i>
    <i>
      <x v="3300"/>
      <x v="2034"/>
    </i>
    <i>
      <x v="2464"/>
      <x v="2955"/>
    </i>
    <i>
      <x v="735"/>
      <x v="1120"/>
    </i>
    <i>
      <x v="2641"/>
      <x v="2962"/>
    </i>
    <i>
      <x v="1808"/>
      <x v="3672"/>
    </i>
    <i>
      <x v="2069"/>
      <x v="3667"/>
    </i>
    <i>
      <x v="681"/>
      <x v="877"/>
    </i>
    <i>
      <x v="2952"/>
      <x v="2638"/>
    </i>
    <i>
      <x v="2706"/>
      <x v="3207"/>
    </i>
    <i>
      <x v="1532"/>
      <x v="3485"/>
    </i>
    <i>
      <x v="2694"/>
      <x v="3167"/>
    </i>
    <i>
      <x v="4449"/>
      <x v="227"/>
    </i>
    <i>
      <x v="2691"/>
      <x v="3156"/>
    </i>
    <i>
      <x v="3336"/>
      <x v="2223"/>
    </i>
    <i>
      <x v="466"/>
      <x v="1718"/>
    </i>
    <i>
      <x v="1465"/>
      <x v="4378"/>
    </i>
    <i>
      <x v="2182"/>
      <x v="4069"/>
    </i>
    <i>
      <x v="1521"/>
      <x v="3437"/>
    </i>
    <i>
      <x v="96"/>
      <x v="1815"/>
    </i>
    <i>
      <x v="3670"/>
      <x v="2705"/>
    </i>
    <i>
      <x v="386"/>
      <x v="1438"/>
    </i>
    <i>
      <x v="4029"/>
      <x v="592"/>
    </i>
    <i>
      <x v="4161"/>
      <x v="459"/>
    </i>
    <i>
      <x v="4380"/>
      <x v="22"/>
    </i>
    <i>
      <x v="4827"/>
      <x v="419"/>
    </i>
    <i>
      <x v="4831"/>
      <x v="423"/>
    </i>
    <i>
      <x v="3003"/>
      <x v="2782"/>
    </i>
    <i>
      <x v="3528"/>
      <x v="2271"/>
    </i>
    <i>
      <x v="1590"/>
      <x v="3735"/>
    </i>
    <i>
      <x v="4803"/>
      <x v="324"/>
    </i>
    <i>
      <x v="2298"/>
      <x v="4465"/>
    </i>
    <i>
      <x v="1765"/>
      <x v="3467"/>
    </i>
    <i>
      <x v="3305"/>
      <x v="2059"/>
    </i>
    <i>
      <x v="1847"/>
      <x v="3825"/>
    </i>
    <i>
      <x v="1645"/>
      <x v="3990"/>
    </i>
    <i>
      <x v="794"/>
      <x v="1376"/>
    </i>
    <i>
      <x v="1859"/>
      <x v="3872"/>
    </i>
    <i>
      <x v="3774"/>
      <x v="3316"/>
    </i>
    <i>
      <x v="2517"/>
      <x v="3160"/>
    </i>
    <i>
      <x v="1745"/>
      <x v="4508"/>
    </i>
    <i>
      <x v="4637"/>
      <x v="116"/>
    </i>
    <i>
      <x v="1308"/>
      <x v="3862"/>
    </i>
    <i>
      <x v="165"/>
      <x v="4904"/>
    </i>
    <i>
      <x v="4285"/>
      <x v="771"/>
    </i>
    <i>
      <x v="366"/>
      <x v="1372"/>
    </i>
    <i>
      <x v="4598"/>
      <x v="387"/>
    </i>
    <i>
      <x v="1533"/>
      <x v="3486"/>
    </i>
    <i>
      <x v="2546"/>
      <x v="3253"/>
    </i>
    <i>
      <x v="3766"/>
      <x v="3291"/>
    </i>
    <i>
      <x v="281"/>
      <x v="1083"/>
    </i>
    <i>
      <x v="3054"/>
      <x v="1952"/>
    </i>
    <i>
      <x v="3692"/>
      <x v="2778"/>
    </i>
    <i>
      <x v="3918"/>
      <x v="3394"/>
    </i>
    <i>
      <x v="2869"/>
      <x v="2416"/>
    </i>
    <i>
      <x v="4549"/>
      <x v="100"/>
    </i>
    <i>
      <x v="3612"/>
      <x v="2541"/>
    </i>
    <i>
      <x v="4302"/>
      <x v="806"/>
    </i>
    <i>
      <x v="907"/>
      <x v="955"/>
    </i>
    <i>
      <x v="2156"/>
      <x v="3995"/>
    </i>
    <i>
      <x v="3601"/>
      <x v="2512"/>
    </i>
    <i>
      <x v="4320"/>
      <x v="842"/>
    </i>
    <i>
      <x v="1981"/>
      <x v="4452"/>
    </i>
    <i>
      <x v="1027"/>
      <x v="1361"/>
    </i>
    <i>
      <x v="1767"/>
      <x v="3480"/>
    </i>
    <i>
      <x v="369"/>
      <x v="1381"/>
    </i>
    <i>
      <x v="1641"/>
      <x v="3956"/>
    </i>
    <i>
      <x v="1612"/>
      <x v="3824"/>
    </i>
    <i>
      <x v="3651"/>
      <x v="2651"/>
    </i>
    <i>
      <x v="4411"/>
      <x v="219"/>
    </i>
    <i>
      <x v="1174"/>
      <x v="3361"/>
    </i>
    <i>
      <x v="2524"/>
      <x v="3181"/>
    </i>
    <i>
      <x v="3693"/>
      <x v="2779"/>
    </i>
    <i>
      <x v="1858"/>
      <x v="3868"/>
    </i>
    <i>
      <x v="3762"/>
      <x v="3325"/>
    </i>
    <i>
      <x v="91"/>
      <x v="1806"/>
    </i>
    <i>
      <x v="1799"/>
      <x v="3633"/>
    </i>
    <i>
      <x v="3290"/>
      <x v="1936"/>
    </i>
    <i>
      <x v="4935"/>
      <x v="4688"/>
    </i>
    <i>
      <x v="4784"/>
      <x v="143"/>
    </i>
    <i>
      <x v="3615"/>
      <x v="2549"/>
    </i>
    <i>
      <x v="49"/>
      <x v="1877"/>
    </i>
    <i>
      <x v="4248"/>
      <x v="630"/>
    </i>
    <i>
      <x v="2635"/>
      <x v="2937"/>
    </i>
    <i>
      <x v="3896"/>
      <x v="3402"/>
    </i>
    <i>
      <x v="4069"/>
      <x v="741"/>
    </i>
    <i>
      <x v="2679"/>
      <x v="3104"/>
    </i>
    <i>
      <x v="2675"/>
      <x v="3088"/>
    </i>
    <i>
      <x v="989"/>
      <x v="1249"/>
    </i>
    <i>
      <x v="1950"/>
      <x v="4298"/>
    </i>
    <i>
      <x v="390"/>
      <x v="1456"/>
    </i>
    <i>
      <x v="3598"/>
      <x v="2504"/>
    </i>
    <i>
      <x v="4838"/>
      <x v="4671"/>
    </i>
    <i>
      <x v="1857"/>
      <x v="3864"/>
    </i>
    <i>
      <x v="2459"/>
      <x v="2940"/>
    </i>
    <i>
      <x v="2584"/>
      <x v="3056"/>
    </i>
    <i>
      <x v="4230"/>
      <x v="594"/>
    </i>
    <i>
      <x v="2663"/>
      <x v="3037"/>
    </i>
    <i>
      <x v="3314"/>
      <x v="2117"/>
    </i>
    <i>
      <x v="153"/>
      <x v="4735"/>
    </i>
    <i>
      <x v="3368"/>
      <x v="2344"/>
    </i>
    <i>
      <x v="3870"/>
      <x v="4814"/>
    </i>
    <i>
      <x v="3157"/>
      <x v="2354"/>
    </i>
    <i>
      <x v="3373"/>
      <x v="2362"/>
    </i>
    <i>
      <x v="3589"/>
      <x v="2482"/>
    </i>
    <i>
      <x v="1446"/>
      <x v="4321"/>
    </i>
    <i>
      <x v="4944"/>
      <x v="4706"/>
    </i>
    <i>
      <x v="936"/>
      <x v="1051"/>
    </i>
    <i>
      <x v="3529"/>
      <x v="2275"/>
    </i>
    <i>
      <x v="1512"/>
      <x v="4537"/>
    </i>
    <i>
      <x v="1190"/>
      <x v="3353"/>
    </i>
    <i>
      <x v="4497"/>
      <x v="238"/>
    </i>
    <i>
      <x v="3471"/>
      <x v="2064"/>
    </i>
    <i>
      <x v="2779"/>
      <x v="2049"/>
    </i>
    <i>
      <x v="2043"/>
      <x v="3576"/>
    </i>
    <i>
      <x v="3039"/>
      <x v="1896"/>
    </i>
    <i>
      <x v="348"/>
      <x v="1312"/>
    </i>
    <i>
      <x v="1699"/>
      <x v="4287"/>
    </i>
    <i>
      <x v="3066"/>
      <x v="2004"/>
    </i>
    <i>
      <x v="1798"/>
      <x v="3623"/>
    </i>
    <i>
      <x v="3720"/>
      <x v="2858"/>
    </i>
    <i>
      <x v="813"/>
      <x v="1470"/>
    </i>
    <i>
      <x v="2255"/>
      <x v="4319"/>
    </i>
    <i>
      <x v="3676"/>
      <x v="2725"/>
    </i>
    <i>
      <x v="2133"/>
      <x v="3925"/>
    </i>
    <i>
      <x v="490"/>
      <x v="1797"/>
    </i>
    <i>
      <x v="1279"/>
      <x v="3741"/>
    </i>
    <i>
      <x v="1911"/>
      <x v="4121"/>
    </i>
    <i>
      <x v="89"/>
      <x v="1825"/>
    </i>
    <i>
      <x v="844"/>
      <x v="1620"/>
    </i>
    <i>
      <x v="1686"/>
      <x v="4223"/>
    </i>
    <i>
      <x v="4180"/>
      <x v="496"/>
    </i>
    <i>
      <x v="2815"/>
      <x v="2187"/>
    </i>
    <i>
      <x v="2208"/>
      <x v="4153"/>
    </i>
    <i>
      <x v="3436"/>
      <x v="1947"/>
    </i>
    <i>
      <x v="1955"/>
      <x v="4326"/>
    </i>
    <i>
      <x v="4816"/>
      <x v="408"/>
    </i>
    <i>
      <x v="4032"/>
      <x v="598"/>
    </i>
    <i>
      <x v="1330"/>
      <x v="3944"/>
    </i>
    <i>
      <x v="471"/>
      <x v="1730"/>
    </i>
    <i>
      <x v="3999"/>
      <x v="673"/>
    </i>
    <i>
      <x v="4446"/>
      <x v="50"/>
    </i>
    <i>
      <x v="697"/>
      <x v="954"/>
    </i>
    <i>
      <x v="1195"/>
      <x v="3363"/>
    </i>
    <i>
      <x v="891"/>
      <x v="899"/>
    </i>
    <i>
      <x v="1106"/>
      <x v="1624"/>
    </i>
    <i>
      <x v="3596"/>
      <x v="2502"/>
    </i>
    <i>
      <x v="1002"/>
      <x v="1291"/>
    </i>
    <i>
      <x v="3943"/>
      <x v="547"/>
    </i>
    <i>
      <x v="959"/>
      <x v="1144"/>
    </i>
    <i>
      <x v="1239"/>
      <x v="3579"/>
    </i>
    <i>
      <x v="1396"/>
      <x v="4146"/>
    </i>
    <i>
      <x v="1205"/>
      <x v="3469"/>
    </i>
    <i>
      <x v="4011"/>
      <x v="696"/>
    </i>
    <i>
      <x v="3372"/>
      <x v="2358"/>
    </i>
    <i>
      <x v="2537"/>
      <x v="3218"/>
    </i>
    <i>
      <x v="4545"/>
      <x v="96"/>
    </i>
    <i>
      <x v="2059"/>
      <x v="3631"/>
    </i>
    <i>
      <x v="4050"/>
      <x v="637"/>
    </i>
    <i>
      <x v="4693"/>
      <x v="372"/>
    </i>
    <i>
      <x v="3654"/>
      <x v="2664"/>
    </i>
    <i>
      <x v="707"/>
      <x v="1010"/>
    </i>
    <i>
      <x v="956"/>
      <x v="1137"/>
    </i>
    <i>
      <x v="30"/>
      <x v="1845"/>
    </i>
    <i>
      <x v="2816"/>
      <x v="2191"/>
    </i>
    <i>
      <x v="1411"/>
      <x v="4194"/>
    </i>
    <i>
      <x v="827"/>
      <x v="1537"/>
    </i>
    <i>
      <x v="4072"/>
      <x v="747"/>
    </i>
    <i>
      <x v="2413"/>
      <x v="3175"/>
    </i>
    <i>
      <x v="2307"/>
      <x v="4494"/>
    </i>
    <i>
      <x v="50"/>
      <x v="4569"/>
    </i>
    <i>
      <x v="3299"/>
      <x v="2028"/>
    </i>
    <i>
      <x v="4233"/>
      <x v="600"/>
    </i>
    <i>
      <x v="3212"/>
      <x v="2592"/>
    </i>
    <i>
      <x v="4241"/>
      <x v="617"/>
    </i>
    <i>
      <x v="506"/>
      <x v="932"/>
    </i>
    <i>
      <x v="1024"/>
      <x v="1354"/>
    </i>
    <i>
      <x v="3603"/>
      <x v="2519"/>
    </i>
    <i>
      <x v="4108"/>
      <x v="820"/>
    </i>
    <i>
      <x v="3577"/>
      <x v="2456"/>
    </i>
    <i>
      <x v="1448"/>
      <x v="4323"/>
    </i>
    <i>
      <x v="194"/>
      <x v="3412"/>
    </i>
    <i>
      <x v="4594"/>
      <x v="383"/>
    </i>
    <i>
      <x v="3796"/>
      <x v="4812"/>
    </i>
    <i>
      <x v="3509"/>
      <x v="2201"/>
    </i>
    <i>
      <x v="45"/>
      <x v="1866"/>
    </i>
    <i>
      <x v="4306"/>
      <x v="813"/>
    </i>
    <i>
      <x v="4312"/>
      <x v="825"/>
    </i>
    <i>
      <x v="1712"/>
      <x v="4353"/>
    </i>
    <i>
      <x v="1218"/>
      <x v="3512"/>
    </i>
    <i>
      <x v="965"/>
      <x v="1168"/>
    </i>
    <i>
      <x v="73"/>
      <x v="4588"/>
    </i>
    <i>
      <x v="4004"/>
      <x v="681"/>
    </i>
    <i>
      <x v="4035"/>
      <x v="604"/>
    </i>
    <i>
      <x v="2181"/>
      <x v="4068"/>
    </i>
    <i>
      <x v="4192"/>
      <x v="654"/>
    </i>
    <i>
      <x v="4566"/>
      <x v="284"/>
    </i>
    <i>
      <x v="1783"/>
      <x v="3555"/>
    </i>
    <i>
      <x v="4775"/>
      <x v="134"/>
    </i>
    <i>
      <x v="162"/>
      <x v="4907"/>
    </i>
    <i>
      <x v="1781"/>
      <x v="3545"/>
    </i>
    <i>
      <x v="3931"/>
      <x v="523"/>
    </i>
    <i>
      <x v="3934"/>
      <x v="529"/>
    </i>
    <i>
      <x v="159"/>
      <x v="4747"/>
    </i>
    <i>
      <x v="4166"/>
      <x v="470"/>
    </i>
    <i>
      <x v="1910"/>
      <x v="4113"/>
    </i>
    <i>
      <x v="1973"/>
      <x v="4407"/>
    </i>
    <i>
      <x v="1878"/>
      <x v="3949"/>
    </i>
    <i>
      <x v="3965"/>
      <x v="469"/>
    </i>
    <i>
      <x v="67"/>
      <x v="4576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Suma de coste_pedido" fld="14" baseField="0" baseItem="4733" numFmtId="164"/>
    <dataField name="Suma de unidades_a_pedir" fld="13" baseField="0" baseItem="0"/>
  </dataFields>
  <formats count="3">
    <format dxfId="2">
      <pivotArea collapsedLevelsAreSubtotals="1" fieldPosition="0">
        <references count="3">
          <reference field="4294967294" count="1" selected="0">
            <x v="0"/>
          </reference>
          <reference field="0" count="1">
            <x v="2737"/>
          </reference>
          <reference field="15" count="1" selected="0">
            <x v="1"/>
          </reference>
        </references>
      </pivotArea>
    </format>
    <format dxfId="1">
      <pivotArea dataOnly="0" labelOnly="1" outline="0" fieldPosition="0">
        <references count="2">
          <reference field="4294967294" count="1">
            <x v="0"/>
          </reference>
          <reference field="15" count="1" selected="0">
            <x v="1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3" xr16:uid="{54754A4D-50BB-480A-9C20-1294D8C3BFC9}" autoFormatId="16" applyNumberFormats="0" applyBorderFormats="0" applyFontFormats="0" applyPatternFormats="0" applyAlignmentFormats="0" applyWidthHeightFormats="0">
  <queryTableRefresh nextId="5">
    <queryTableFields count="4">
      <queryTableField id="1" name="almacen" tableColumnId="1"/>
      <queryTableField id="2" name="productos" tableColumnId="2"/>
      <queryTableField id="3" name="bajo_minimo" tableColumnId="3"/>
      <queryTableField id="4" name="pct_bajo_minim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" xr16:uid="{DDFD936C-108E-428D-8261-7EC17DF9C67F}" autoFormatId="16" applyNumberFormats="0" applyBorderFormats="0" applyFontFormats="0" applyPatternFormats="0" applyAlignmentFormats="0" applyWidthHeightFormats="0">
  <queryTableRefresh nextId="5">
    <queryTableFields count="4">
      <queryTableField id="1" name="categoria" tableColumnId="1"/>
      <queryTableField id="2" name="proveedor" tableColumnId="2"/>
      <queryTableField id="3" name="plazo_dias" tableColumnId="3"/>
      <queryTableField id="4" name="coste_pc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" xr16:uid="{C4569AA4-1846-45CD-A4C2-8FC3A5C5224D}" autoFormatId="16" applyNumberFormats="0" applyBorderFormats="0" applyFontFormats="0" applyPatternFormats="0" applyAlignmentFormats="0" applyWidthHeightFormats="0">
  <queryTableRefresh nextId="6">
    <queryTableFields count="5">
      <queryTableField id="1" name="mes" tableColumnId="1"/>
      <queryTableField id="2" name="mode" tableColumnId="2"/>
      <queryTableField id="3" name="pedidos" tableColumnId="3"/>
      <queryTableField id="4" name="ticket_medio" tableColumnId="4"/>
      <queryTableField id="5" name="facturac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6" xr16:uid="{1F26EF57-E68A-4DB0-A516-F7A02DE7C7F4}" autoFormatId="16" applyNumberFormats="0" applyBorderFormats="0" applyFontFormats="0" applyPatternFormats="0" applyAlignmentFormats="0" applyWidthHeightFormats="0">
  <queryTableRefresh nextId="6">
    <queryTableFields count="5">
      <queryTableField id="1" name="mes" tableColumnId="1"/>
      <queryTableField id="2" name="category" tableColumnId="2"/>
      <queryTableField id="3" name="channel" tableColumnId="3"/>
      <queryTableField id="4" name="unidades" tableColumnId="4"/>
      <queryTableField id="5" name="ingresos_neto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32DAA9A7-1463-4B4C-9BCB-D7B93034154D}" autoFormatId="16" applyNumberFormats="0" applyBorderFormats="0" applyFontFormats="0" applyPatternFormats="0" applyAlignmentFormats="0" applyWidthHeightFormats="0">
  <queryTableRefresh nextId="4">
    <queryTableFields count="3">
      <queryTableField id="1" name="sku" tableColumnId="1"/>
      <queryTableField id="2" name="unidades_netas_90d" tableColumnId="2"/>
      <queryTableField id="3" name="ingresos_netos_90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7D20F9DD-FD36-4265-B989-2E4ED16F19ED}" autoFormatId="16" applyNumberFormats="0" applyBorderFormats="0" applyFontFormats="0" applyPatternFormats="0" applyAlignmentFormats="0" applyWidthHeightFormats="0">
  <queryTableRefresh nextId="18">
    <queryTableFields count="17">
      <queryTableField id="1" name="Stock_por_SKU" tableColumnId="1"/>
      <queryTableField id="2" name="name" tableColumnId="2"/>
      <queryTableField id="3" name="category" tableColumnId="3"/>
      <queryTableField id="4" name="price_ex_vat" tableColumnId="4"/>
      <queryTableField id="5" name="Disponible" tableColumnId="5"/>
      <queryTableField id="6" name="unidades_netas_90d" tableColumnId="6"/>
      <queryTableField id="7" name="ingresos_netos_90d" tableColumnId="7"/>
      <queryTableField id="8" name="proveedor" tableColumnId="8"/>
      <queryTableField id="9" name="plazo_dias" tableColumnId="9"/>
      <queryTableField id="10" name="coste_pct" tableColumnId="10"/>
      <queryTableField id="11" name="ventas_diarias" tableColumnId="11"/>
      <queryTableField id="12" name="dias_cobertura" tableColumnId="12"/>
      <queryTableField id="13" name="stock_objetivo" tableColumnId="13"/>
      <queryTableField id="14" name="unidades_a_pedir" tableColumnId="14"/>
      <queryTableField id="15" name="coste_pedido" tableColumnId="15"/>
      <queryTableField id="16" name="estado" tableColumnId="16"/>
      <queryTableField id="17" name="valor_stock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7BC3E58B-3855-498E-93C9-66ADD5250B49}" sourceName="category">
  <pivotTables>
    <pivotTable tabId="9" name="TablaDinámica7"/>
  </pivotTables>
  <data>
    <tabular pivotCacheId="756730456">
      <items count="8">
        <i x="0" s="1"/>
        <i x="1" s="1"/>
        <i x="2" s="1"/>
        <i x="3" s="1"/>
        <i x="4" s="1"/>
        <i x="5" s="1"/>
        <i x="6" s="1"/>
        <i x="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206DF1CC-7487-4274-9B7C-EE0CF3EC2A04}" sourceName="mes">
  <pivotTables>
    <pivotTable tabId="9" name="TablaDinámica7"/>
  </pivotTables>
  <data>
    <tabular pivotCacheId="756730456">
      <items count="12">
        <i x="7" s="1"/>
        <i x="6" s="1"/>
        <i x="10" s="1"/>
        <i x="2" s="1"/>
        <i x="4" s="1"/>
        <i x="3" s="1"/>
        <i x="9" s="1"/>
        <i x="8" s="1"/>
        <i x="5" s="1"/>
        <i x="1" s="1"/>
        <i x="0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32297A55-4245-4424-B349-68EC949D2F82}" cache="SegmentaciónDeDatos_category" caption="category" style="SlicerStyleLight2" rowHeight="247650"/>
  <slicer name="mes" xr10:uid="{A82E71A2-037B-4921-AEA1-BE0B9EE4430E}" cache="SegmentaciónDeDatos_mes" caption="Month" style="SlicerStyleLight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215C65-0BEE-4DD3-AA5E-6E81E72F94D3}" name="riesgo_almacen" displayName="riesgo_almacen" ref="A1:D6" tableType="queryTable" totalsRowShown="0">
  <autoFilter ref="A1:D6" xr:uid="{85215C65-0BEE-4DD3-AA5E-6E81E72F94D3}"/>
  <tableColumns count="4">
    <tableColumn id="1" xr3:uid="{11C72D2F-DCDF-4D09-BB7C-24DBB7BBFBF0}" uniqueName="1" name="almacen" queryTableFieldId="1" dataDxfId="17"/>
    <tableColumn id="2" xr3:uid="{BACC5ED6-D04E-40DC-8CB5-1A139B7E192E}" uniqueName="2" name="productos" queryTableFieldId="2"/>
    <tableColumn id="3" xr3:uid="{8B72CC6B-9C1E-45F4-9494-7F34DD0E8224}" uniqueName="3" name="bajo_minimo" queryTableFieldId="3"/>
    <tableColumn id="4" xr3:uid="{159F2831-1391-4EC1-B653-7AC5D1949CB5}" uniqueName="4" name="pct_bajo_minimo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0558D1-3A93-4E82-997E-B61F9D9A39BD}" name="Proveedores" displayName="Proveedores" ref="A1:D9" tableType="queryTable" totalsRowShown="0">
  <autoFilter ref="A1:D9" xr:uid="{D50558D1-3A93-4E82-997E-B61F9D9A39BD}"/>
  <tableColumns count="4">
    <tableColumn id="1" xr3:uid="{D2E16EA9-A187-4BBD-BB0C-F42AB2936B08}" uniqueName="1" name="categoria" queryTableFieldId="1" dataDxfId="16"/>
    <tableColumn id="2" xr3:uid="{00F9FC3F-BD8C-4F6C-A159-BCA853DBF0AB}" uniqueName="2" name="proveedor" queryTableFieldId="2" dataDxfId="15"/>
    <tableColumn id="3" xr3:uid="{CB13A1E2-EFC6-4479-A72E-CE05FB9D3E0C}" uniqueName="3" name="plazo_dias" queryTableFieldId="3"/>
    <tableColumn id="4" xr3:uid="{3E406A00-626B-4418-A56E-A0AF806EC897}" uniqueName="4" name="coste_pc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CE4C8F-0597-434E-AC65-F32CE881C3DC}" name="pedidos_mensuales" displayName="pedidos_mensuales" ref="A1:E27" tableType="queryTable" totalsRowShown="0">
  <autoFilter ref="A1:E27" xr:uid="{67CE4C8F-0597-434E-AC65-F32CE881C3DC}"/>
  <tableColumns count="5">
    <tableColumn id="1" xr3:uid="{756DC8F4-08A2-42F0-B6C2-31CE5985A0A5}" uniqueName="1" name="mes" queryTableFieldId="1" dataDxfId="14"/>
    <tableColumn id="2" xr3:uid="{8E674FD1-1669-4982-AE51-C800381291A6}" uniqueName="2" name="mode" queryTableFieldId="2" dataDxfId="13"/>
    <tableColumn id="3" xr3:uid="{E4C594FD-48F7-4BE2-8706-6EADF9AC2D4B}" uniqueName="3" name="pedidos" queryTableFieldId="3"/>
    <tableColumn id="4" xr3:uid="{3EF57855-9E46-48D0-A329-A6FCF55574C8}" uniqueName="4" name="ticket_medio" queryTableFieldId="4"/>
    <tableColumn id="5" xr3:uid="{2907763A-1776-4BAD-ABAF-BC391D5A302C}" uniqueName="5" name="facturacion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926DB3-EF83-4325-962F-CC2C3B74397F}" name="ventas_mensuales" displayName="ventas_mensuales" ref="A1:E313" tableType="queryTable" totalsRowShown="0">
  <autoFilter ref="A1:E313" xr:uid="{45926DB3-EF83-4325-962F-CC2C3B74397F}"/>
  <tableColumns count="5">
    <tableColumn id="1" xr3:uid="{CFF7895C-EF09-44C1-9BAC-AE9600C5BDE1}" uniqueName="1" name="mes" queryTableFieldId="1" dataDxfId="12"/>
    <tableColumn id="2" xr3:uid="{1066BC7A-0125-40E4-854C-B70878A9E093}" uniqueName="2" name="category" queryTableFieldId="2" dataDxfId="11"/>
    <tableColumn id="3" xr3:uid="{B51A8D63-DC60-417F-9EDC-5A5BAFC3982C}" uniqueName="3" name="channel" queryTableFieldId="3" dataDxfId="10"/>
    <tableColumn id="4" xr3:uid="{51CBF877-B334-4AD0-8005-35B6478450A2}" uniqueName="4" name="unidades" queryTableFieldId="4"/>
    <tableColumn id="5" xr3:uid="{C0CE5DCD-3DB9-4DC2-B611-A6982DD431A5}" uniqueName="5" name="ingresos_netos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C629F-5016-4337-88BC-8DBEEA1D10C8}" name="ventas_90d" displayName="ventas_90d" ref="A1:C5082" tableType="queryTable" totalsRowShown="0">
  <autoFilter ref="A1:C5082" xr:uid="{B18C629F-5016-4337-88BC-8DBEEA1D10C8}"/>
  <tableColumns count="3">
    <tableColumn id="1" xr3:uid="{1A81B1F0-1FEF-4DEF-8565-CCD6C59B616E}" uniqueName="1" name="sku" queryTableFieldId="1" dataDxfId="9"/>
    <tableColumn id="2" xr3:uid="{021CC181-77E5-43AF-9694-FF7139A91825}" uniqueName="2" name="unidades_netas_90d" queryTableFieldId="2"/>
    <tableColumn id="3" xr3:uid="{52EBA94D-1CE1-4520-9EF6-EBA0F78FCCA6}" uniqueName="3" name="ingresos_netos_90d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5A9430-3491-4312-8E60-8E03CBB9688B}" name="stock_actual" displayName="stock_actual" ref="A1:Q4963" tableType="queryTable" totalsRowShown="0">
  <autoFilter ref="A1:Q4963" xr:uid="{695A9430-3491-4312-8E60-8E03CBB9688B}"/>
  <tableColumns count="17">
    <tableColumn id="1" xr3:uid="{F282A405-1233-4166-B779-5611C7C2A2FC}" uniqueName="1" name="Stock_por_SKU" queryTableFieldId="1" dataDxfId="8"/>
    <tableColumn id="2" xr3:uid="{A504B61F-F090-4687-AB3B-2855E8457413}" uniqueName="2" name="name" queryTableFieldId="2" dataDxfId="7"/>
    <tableColumn id="3" xr3:uid="{850AD958-2D67-4640-A80B-1B31252BF40A}" uniqueName="3" name="category" queryTableFieldId="3" dataDxfId="6"/>
    <tableColumn id="4" xr3:uid="{209F7BF6-6575-4087-A077-9EC2D9CE4758}" uniqueName="4" name="price_ex_vat" queryTableFieldId="4"/>
    <tableColumn id="5" xr3:uid="{FFF077BA-56CD-4747-A804-7B56A6F59DCF}" uniqueName="5" name="Disponible" queryTableFieldId="5"/>
    <tableColumn id="6" xr3:uid="{ED11315A-835A-407E-998E-7154876A1A36}" uniqueName="6" name="unidades_netas_90d" queryTableFieldId="6"/>
    <tableColumn id="7" xr3:uid="{0EF2018C-6B77-4915-A711-21E8D4728B1E}" uniqueName="7" name="ingresos_netos_90d" queryTableFieldId="7"/>
    <tableColumn id="8" xr3:uid="{4C15703F-19F2-4079-9AD1-A47DC2535261}" uniqueName="8" name="proveedor" queryTableFieldId="8" dataDxfId="5"/>
    <tableColumn id="9" xr3:uid="{BA41FB60-3D24-44F9-987F-92D281D318D8}" uniqueName="9" name="plazo_dias" queryTableFieldId="9"/>
    <tableColumn id="10" xr3:uid="{A2D65F47-A7A0-4A2D-B8A5-2BD24A3D41CE}" uniqueName="10" name="coste_pct" queryTableFieldId="10"/>
    <tableColumn id="11" xr3:uid="{50FC5552-D559-4D6F-AB66-8DC53A461751}" uniqueName="11" name="ventas_diarias" queryTableFieldId="11"/>
    <tableColumn id="12" xr3:uid="{2AA682C5-5F6D-4217-8AF3-FE5188ABACE4}" uniqueName="12" name="dias_cobertura" queryTableFieldId="12"/>
    <tableColumn id="13" xr3:uid="{456E4C35-26E6-4BC8-9E40-1B9320D14D47}" uniqueName="13" name="stock_objetivo" queryTableFieldId="13"/>
    <tableColumn id="14" xr3:uid="{B814292F-69AF-4934-AD98-ABE48828D69E}" uniqueName="14" name="unidades_a_pedir" queryTableFieldId="14"/>
    <tableColumn id="15" xr3:uid="{92614746-AD8D-4A9D-B28D-C7D28687EC6F}" uniqueName="15" name="coste_pedido" queryTableFieldId="15" dataDxfId="4"/>
    <tableColumn id="16" xr3:uid="{126F9219-38C2-411F-9D35-C2D273E2D84B}" uniqueName="16" name="estado" queryTableFieldId="16"/>
    <tableColumn id="17" xr3:uid="{1FAABAE8-4829-4531-93E6-6DC87A0670AE}" uniqueName="17" name="valor_stock" queryTableFieldId="1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34F3-3125-4FBD-9A8B-69EB92691BC4}">
  <dimension ref="A1:D6"/>
  <sheetViews>
    <sheetView workbookViewId="0"/>
  </sheetViews>
  <sheetFormatPr baseColWidth="10" defaultRowHeight="14.4" x14ac:dyDescent="0.3"/>
  <cols>
    <col min="1" max="1" width="10.44140625" bestFit="1" customWidth="1"/>
    <col min="2" max="2" width="11.6640625" bestFit="1" customWidth="1"/>
    <col min="3" max="3" width="14.109375" bestFit="1" customWidth="1"/>
    <col min="4" max="4" width="17.6640625" bestFit="1" customWidth="1"/>
  </cols>
  <sheetData>
    <row r="1" spans="1:4" x14ac:dyDescent="0.3">
      <c r="A1" t="s">
        <v>10146</v>
      </c>
      <c r="B1" t="s">
        <v>10147</v>
      </c>
      <c r="C1" t="s">
        <v>10148</v>
      </c>
      <c r="D1" t="s">
        <v>10149</v>
      </c>
    </row>
    <row r="2" spans="1:4" x14ac:dyDescent="0.3">
      <c r="A2" t="s">
        <v>10150</v>
      </c>
      <c r="B2">
        <v>2563</v>
      </c>
      <c r="C2">
        <v>323</v>
      </c>
      <c r="D2">
        <v>0.12602419040187279</v>
      </c>
    </row>
    <row r="3" spans="1:4" x14ac:dyDescent="0.3">
      <c r="A3" t="s">
        <v>10151</v>
      </c>
      <c r="B3">
        <v>2513</v>
      </c>
      <c r="C3">
        <v>347</v>
      </c>
      <c r="D3">
        <v>0.13808197373656983</v>
      </c>
    </row>
    <row r="4" spans="1:4" x14ac:dyDescent="0.3">
      <c r="A4" t="s">
        <v>10152</v>
      </c>
      <c r="B4">
        <v>2464</v>
      </c>
      <c r="C4">
        <v>315</v>
      </c>
      <c r="D4">
        <v>0.12784090909090909</v>
      </c>
    </row>
    <row r="5" spans="1:4" x14ac:dyDescent="0.3">
      <c r="A5" t="s">
        <v>10153</v>
      </c>
      <c r="B5">
        <v>2421</v>
      </c>
      <c r="C5">
        <v>261</v>
      </c>
      <c r="D5">
        <v>0.10780669144981413</v>
      </c>
    </row>
    <row r="6" spans="1:4" x14ac:dyDescent="0.3">
      <c r="A6" t="s">
        <v>10154</v>
      </c>
      <c r="B6">
        <v>2464</v>
      </c>
      <c r="C6">
        <v>294</v>
      </c>
      <c r="D6">
        <v>0.11931818181818182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76E8-6917-4052-B36D-083F3C97D32A}">
  <dimension ref="A1:D9"/>
  <sheetViews>
    <sheetView workbookViewId="0"/>
  </sheetViews>
  <sheetFormatPr baseColWidth="10" defaultRowHeight="14.4" x14ac:dyDescent="0.3"/>
  <cols>
    <col min="1" max="1" width="11" bestFit="1" customWidth="1"/>
    <col min="2" max="2" width="22.6640625" bestFit="1" customWidth="1"/>
    <col min="3" max="3" width="12.109375" bestFit="1" customWidth="1"/>
    <col min="4" max="4" width="11.33203125" bestFit="1" customWidth="1"/>
  </cols>
  <sheetData>
    <row r="1" spans="1:4" x14ac:dyDescent="0.3">
      <c r="A1" t="s">
        <v>10139</v>
      </c>
      <c r="B1" t="s">
        <v>5089</v>
      </c>
      <c r="C1" t="s">
        <v>5090</v>
      </c>
      <c r="D1" t="s">
        <v>5091</v>
      </c>
    </row>
    <row r="2" spans="1:4" x14ac:dyDescent="0.3">
      <c r="A2" t="s">
        <v>5099</v>
      </c>
      <c r="B2" t="s">
        <v>5100</v>
      </c>
      <c r="C2">
        <v>10</v>
      </c>
      <c r="D2">
        <v>0.5</v>
      </c>
    </row>
    <row r="3" spans="1:4" x14ac:dyDescent="0.3">
      <c r="A3" t="s">
        <v>5111</v>
      </c>
      <c r="B3" t="s">
        <v>5112</v>
      </c>
      <c r="C3">
        <v>14</v>
      </c>
      <c r="D3">
        <v>0.55000000000000004</v>
      </c>
    </row>
    <row r="4" spans="1:4" x14ac:dyDescent="0.3">
      <c r="A4" t="s">
        <v>10129</v>
      </c>
      <c r="B4" t="s">
        <v>10140</v>
      </c>
      <c r="C4">
        <v>21</v>
      </c>
      <c r="D4">
        <v>0.6</v>
      </c>
    </row>
    <row r="5" spans="1:4" x14ac:dyDescent="0.3">
      <c r="A5" t="s">
        <v>10131</v>
      </c>
      <c r="B5" t="s">
        <v>10141</v>
      </c>
      <c r="C5">
        <v>30</v>
      </c>
      <c r="D5">
        <v>0.7</v>
      </c>
    </row>
    <row r="6" spans="1:4" x14ac:dyDescent="0.3">
      <c r="A6" t="s">
        <v>10132</v>
      </c>
      <c r="B6" t="s">
        <v>10142</v>
      </c>
      <c r="C6">
        <v>14</v>
      </c>
      <c r="D6">
        <v>0.55000000000000004</v>
      </c>
    </row>
    <row r="7" spans="1:4" x14ac:dyDescent="0.3">
      <c r="A7" t="s">
        <v>10130</v>
      </c>
      <c r="B7" t="s">
        <v>10143</v>
      </c>
      <c r="C7">
        <v>21</v>
      </c>
      <c r="D7">
        <v>0.6</v>
      </c>
    </row>
    <row r="8" spans="1:4" x14ac:dyDescent="0.3">
      <c r="A8" t="s">
        <v>10124</v>
      </c>
      <c r="B8" t="s">
        <v>10144</v>
      </c>
      <c r="C8">
        <v>7</v>
      </c>
      <c r="D8">
        <v>0.45</v>
      </c>
    </row>
    <row r="9" spans="1:4" x14ac:dyDescent="0.3">
      <c r="A9" t="s">
        <v>10128</v>
      </c>
      <c r="B9" t="s">
        <v>10145</v>
      </c>
      <c r="C9">
        <v>10</v>
      </c>
      <c r="D9">
        <v>0.5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8F28-6AA7-4A17-A262-FF61CE87BABE}">
  <dimension ref="A1:E27"/>
  <sheetViews>
    <sheetView workbookViewId="0">
      <selection sqref="A1:A1048576"/>
    </sheetView>
  </sheetViews>
  <sheetFormatPr baseColWidth="10" defaultRowHeight="14.4" x14ac:dyDescent="0.3"/>
  <cols>
    <col min="1" max="1" width="10.33203125" bestFit="1" customWidth="1"/>
    <col min="2" max="2" width="8" bestFit="1" customWidth="1"/>
    <col min="3" max="3" width="10" bestFit="1" customWidth="1"/>
    <col min="4" max="4" width="14.21875" bestFit="1" customWidth="1"/>
    <col min="5" max="5" width="12.6640625" bestFit="1" customWidth="1"/>
  </cols>
  <sheetData>
    <row r="1" spans="1:5" x14ac:dyDescent="0.3">
      <c r="A1" t="s">
        <v>10120</v>
      </c>
      <c r="B1" t="s">
        <v>10133</v>
      </c>
      <c r="C1" t="s">
        <v>10134</v>
      </c>
      <c r="D1" t="s">
        <v>10135</v>
      </c>
      <c r="E1" t="s">
        <v>10136</v>
      </c>
    </row>
    <row r="2" spans="1:5" x14ac:dyDescent="0.3">
      <c r="A2" s="1">
        <v>45931</v>
      </c>
      <c r="B2" t="s">
        <v>10137</v>
      </c>
      <c r="C2">
        <v>156</v>
      </c>
      <c r="D2">
        <v>2063.35</v>
      </c>
      <c r="E2">
        <v>321882.84000000003</v>
      </c>
    </row>
    <row r="3" spans="1:5" x14ac:dyDescent="0.3">
      <c r="A3" s="1">
        <v>45931</v>
      </c>
      <c r="B3" t="s">
        <v>10138</v>
      </c>
      <c r="C3">
        <v>202</v>
      </c>
      <c r="D3">
        <v>242.61</v>
      </c>
      <c r="E3">
        <v>49007.18</v>
      </c>
    </row>
    <row r="4" spans="1:5" x14ac:dyDescent="0.3">
      <c r="A4" s="1">
        <v>45962</v>
      </c>
      <c r="B4" t="s">
        <v>10137</v>
      </c>
      <c r="C4">
        <v>216</v>
      </c>
      <c r="D4">
        <v>2588.0700000000002</v>
      </c>
      <c r="E4">
        <v>559023.57999999996</v>
      </c>
    </row>
    <row r="5" spans="1:5" x14ac:dyDescent="0.3">
      <c r="A5" s="1">
        <v>45962</v>
      </c>
      <c r="B5" t="s">
        <v>10138</v>
      </c>
      <c r="C5">
        <v>278</v>
      </c>
      <c r="D5">
        <v>296.39</v>
      </c>
      <c r="E5">
        <v>82397.070000000007</v>
      </c>
    </row>
    <row r="6" spans="1:5" x14ac:dyDescent="0.3">
      <c r="A6" s="1">
        <v>45992</v>
      </c>
      <c r="B6" t="s">
        <v>10137</v>
      </c>
      <c r="C6">
        <v>227</v>
      </c>
      <c r="D6">
        <v>1901.46</v>
      </c>
      <c r="E6">
        <v>431631.34</v>
      </c>
    </row>
    <row r="7" spans="1:5" x14ac:dyDescent="0.3">
      <c r="A7" s="1">
        <v>45992</v>
      </c>
      <c r="B7" t="s">
        <v>10138</v>
      </c>
      <c r="C7">
        <v>261</v>
      </c>
      <c r="D7">
        <v>234.29</v>
      </c>
      <c r="E7">
        <v>61150.57</v>
      </c>
    </row>
    <row r="8" spans="1:5" x14ac:dyDescent="0.3">
      <c r="A8" s="1">
        <v>46023</v>
      </c>
      <c r="B8" t="s">
        <v>10137</v>
      </c>
      <c r="C8">
        <v>194</v>
      </c>
      <c r="D8">
        <v>2123.7399999999998</v>
      </c>
      <c r="E8">
        <v>412005.41</v>
      </c>
    </row>
    <row r="9" spans="1:5" x14ac:dyDescent="0.3">
      <c r="A9" s="1">
        <v>46023</v>
      </c>
      <c r="B9" t="s">
        <v>10138</v>
      </c>
      <c r="C9">
        <v>267</v>
      </c>
      <c r="D9">
        <v>246.03</v>
      </c>
      <c r="E9">
        <v>65689.429999999993</v>
      </c>
    </row>
    <row r="10" spans="1:5" x14ac:dyDescent="0.3">
      <c r="A10" s="1">
        <v>46054</v>
      </c>
      <c r="B10" t="s">
        <v>10137</v>
      </c>
      <c r="C10">
        <v>200</v>
      </c>
      <c r="D10">
        <v>2282.29</v>
      </c>
      <c r="E10">
        <v>456457.96</v>
      </c>
    </row>
    <row r="11" spans="1:5" x14ac:dyDescent="0.3">
      <c r="A11" s="1">
        <v>46054</v>
      </c>
      <c r="B11" t="s">
        <v>10138</v>
      </c>
      <c r="C11">
        <v>250</v>
      </c>
      <c r="D11">
        <v>225.97</v>
      </c>
      <c r="E11">
        <v>56492</v>
      </c>
    </row>
    <row r="12" spans="1:5" x14ac:dyDescent="0.3">
      <c r="A12" s="1">
        <v>46082</v>
      </c>
      <c r="B12" t="s">
        <v>10137</v>
      </c>
      <c r="C12">
        <v>197</v>
      </c>
      <c r="D12">
        <v>2461.92</v>
      </c>
      <c r="E12">
        <v>484998.37</v>
      </c>
    </row>
    <row r="13" spans="1:5" x14ac:dyDescent="0.3">
      <c r="A13" s="1">
        <v>46082</v>
      </c>
      <c r="B13" t="s">
        <v>10138</v>
      </c>
      <c r="C13">
        <v>266</v>
      </c>
      <c r="D13">
        <v>227.2</v>
      </c>
      <c r="E13">
        <v>60436.4</v>
      </c>
    </row>
    <row r="14" spans="1:5" x14ac:dyDescent="0.3">
      <c r="A14" s="1">
        <v>46113</v>
      </c>
      <c r="B14" t="s">
        <v>10137</v>
      </c>
      <c r="C14">
        <v>218</v>
      </c>
      <c r="D14">
        <v>1965.44</v>
      </c>
      <c r="E14">
        <v>428464.92</v>
      </c>
    </row>
    <row r="15" spans="1:5" x14ac:dyDescent="0.3">
      <c r="A15" s="1">
        <v>46113</v>
      </c>
      <c r="B15" t="s">
        <v>10138</v>
      </c>
      <c r="C15">
        <v>293</v>
      </c>
      <c r="D15">
        <v>234.16</v>
      </c>
      <c r="E15">
        <v>68610.34</v>
      </c>
    </row>
    <row r="16" spans="1:5" x14ac:dyDescent="0.3">
      <c r="A16" s="1">
        <v>46143</v>
      </c>
      <c r="B16" t="s">
        <v>10137</v>
      </c>
      <c r="C16">
        <v>228</v>
      </c>
      <c r="D16">
        <v>2274.87</v>
      </c>
      <c r="E16">
        <v>518670.37</v>
      </c>
    </row>
    <row r="17" spans="1:5" x14ac:dyDescent="0.3">
      <c r="A17" s="1">
        <v>46143</v>
      </c>
      <c r="B17" t="s">
        <v>10138</v>
      </c>
      <c r="C17">
        <v>298</v>
      </c>
      <c r="D17">
        <v>262.76</v>
      </c>
      <c r="E17">
        <v>78301.58</v>
      </c>
    </row>
    <row r="18" spans="1:5" x14ac:dyDescent="0.3">
      <c r="A18" s="1">
        <v>46174</v>
      </c>
      <c r="B18" t="s">
        <v>10137</v>
      </c>
      <c r="C18">
        <v>226</v>
      </c>
      <c r="D18">
        <v>2137.7800000000002</v>
      </c>
      <c r="E18">
        <v>483138.35</v>
      </c>
    </row>
    <row r="19" spans="1:5" x14ac:dyDescent="0.3">
      <c r="A19" s="1">
        <v>46174</v>
      </c>
      <c r="B19" t="s">
        <v>10138</v>
      </c>
      <c r="C19">
        <v>285</v>
      </c>
      <c r="D19">
        <v>232.2</v>
      </c>
      <c r="E19">
        <v>66177.789999999994</v>
      </c>
    </row>
    <row r="20" spans="1:5" x14ac:dyDescent="0.3">
      <c r="A20" s="1">
        <v>46204</v>
      </c>
      <c r="B20" t="s">
        <v>10137</v>
      </c>
      <c r="C20">
        <v>251</v>
      </c>
      <c r="D20">
        <v>2168.5500000000002</v>
      </c>
      <c r="E20">
        <v>544307.18000000005</v>
      </c>
    </row>
    <row r="21" spans="1:5" x14ac:dyDescent="0.3">
      <c r="A21" s="1">
        <v>46204</v>
      </c>
      <c r="B21" t="s">
        <v>10138</v>
      </c>
      <c r="C21">
        <v>316</v>
      </c>
      <c r="D21">
        <v>248.18</v>
      </c>
      <c r="E21">
        <v>78423.34</v>
      </c>
    </row>
    <row r="22" spans="1:5" x14ac:dyDescent="0.3">
      <c r="A22" s="1">
        <v>46235</v>
      </c>
      <c r="B22" t="s">
        <v>10137</v>
      </c>
      <c r="C22">
        <v>210</v>
      </c>
      <c r="D22">
        <v>1654.82</v>
      </c>
      <c r="E22">
        <v>347512.43</v>
      </c>
    </row>
    <row r="23" spans="1:5" x14ac:dyDescent="0.3">
      <c r="A23" s="1">
        <v>46235</v>
      </c>
      <c r="B23" t="s">
        <v>10138</v>
      </c>
      <c r="C23">
        <v>288</v>
      </c>
      <c r="D23">
        <v>256.68</v>
      </c>
      <c r="E23">
        <v>73925</v>
      </c>
    </row>
    <row r="24" spans="1:5" x14ac:dyDescent="0.3">
      <c r="A24" s="1">
        <v>46266</v>
      </c>
      <c r="B24" t="s">
        <v>10137</v>
      </c>
      <c r="C24">
        <v>236</v>
      </c>
      <c r="D24">
        <v>2338.37</v>
      </c>
      <c r="E24">
        <v>551855.6</v>
      </c>
    </row>
    <row r="25" spans="1:5" x14ac:dyDescent="0.3">
      <c r="A25" s="1">
        <v>46266</v>
      </c>
      <c r="B25" t="s">
        <v>10138</v>
      </c>
      <c r="C25">
        <v>273</v>
      </c>
      <c r="D25">
        <v>239.39</v>
      </c>
      <c r="E25">
        <v>65353.32</v>
      </c>
    </row>
    <row r="26" spans="1:5" x14ac:dyDescent="0.3">
      <c r="A26" s="1">
        <v>46296</v>
      </c>
      <c r="B26" t="s">
        <v>10137</v>
      </c>
      <c r="C26">
        <v>75</v>
      </c>
      <c r="D26">
        <v>2185.9699999999998</v>
      </c>
      <c r="E26">
        <v>163947.69</v>
      </c>
    </row>
    <row r="27" spans="1:5" x14ac:dyDescent="0.3">
      <c r="A27" s="1">
        <v>46296</v>
      </c>
      <c r="B27" t="s">
        <v>10138</v>
      </c>
      <c r="C27">
        <v>92</v>
      </c>
      <c r="D27">
        <v>223.27</v>
      </c>
      <c r="E27">
        <v>20541.05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D005-E38E-4D54-A333-16188AD97797}">
  <dimension ref="A1:E313"/>
  <sheetViews>
    <sheetView workbookViewId="0">
      <selection sqref="A1:E313"/>
    </sheetView>
  </sheetViews>
  <sheetFormatPr baseColWidth="10" defaultRowHeight="14.4" x14ac:dyDescent="0.3"/>
  <cols>
    <col min="1" max="1" width="9.77734375" bestFit="1" customWidth="1"/>
    <col min="2" max="2" width="10.5546875" bestFit="1" customWidth="1"/>
    <col min="3" max="3" width="11.109375" bestFit="1" customWidth="1"/>
    <col min="4" max="4" width="10.88671875" bestFit="1" customWidth="1"/>
    <col min="5" max="5" width="15.44140625" bestFit="1" customWidth="1"/>
  </cols>
  <sheetData>
    <row r="1" spans="1:5" x14ac:dyDescent="0.3">
      <c r="A1" t="s">
        <v>10120</v>
      </c>
      <c r="B1" t="s">
        <v>5086</v>
      </c>
      <c r="C1" t="s">
        <v>10121</v>
      </c>
      <c r="D1" t="s">
        <v>10122</v>
      </c>
      <c r="E1" t="s">
        <v>10123</v>
      </c>
    </row>
    <row r="2" spans="1:5" x14ac:dyDescent="0.3">
      <c r="A2" t="s">
        <v>10173</v>
      </c>
      <c r="B2" t="s">
        <v>10124</v>
      </c>
      <c r="C2" t="s">
        <v>10125</v>
      </c>
      <c r="D2">
        <v>3940</v>
      </c>
      <c r="E2">
        <v>67203.14</v>
      </c>
    </row>
    <row r="3" spans="1:5" x14ac:dyDescent="0.3">
      <c r="A3" t="s">
        <v>10173</v>
      </c>
      <c r="B3" t="s">
        <v>10124</v>
      </c>
      <c r="C3" t="s">
        <v>10126</v>
      </c>
      <c r="D3">
        <v>510</v>
      </c>
      <c r="E3">
        <v>10256.99</v>
      </c>
    </row>
    <row r="4" spans="1:5" x14ac:dyDescent="0.3">
      <c r="A4" t="s">
        <v>10173</v>
      </c>
      <c r="B4" t="s">
        <v>10124</v>
      </c>
      <c r="C4" t="s">
        <v>10127</v>
      </c>
      <c r="D4">
        <v>2124</v>
      </c>
      <c r="E4">
        <v>41200.49</v>
      </c>
    </row>
    <row r="5" spans="1:5" x14ac:dyDescent="0.3">
      <c r="A5" t="s">
        <v>10173</v>
      </c>
      <c r="B5" t="s">
        <v>5111</v>
      </c>
      <c r="C5" t="s">
        <v>10125</v>
      </c>
      <c r="D5">
        <v>3145</v>
      </c>
      <c r="E5">
        <v>94206.18</v>
      </c>
    </row>
    <row r="6" spans="1:5" x14ac:dyDescent="0.3">
      <c r="A6" t="s">
        <v>10173</v>
      </c>
      <c r="B6" t="s">
        <v>5111</v>
      </c>
      <c r="C6" t="s">
        <v>10126</v>
      </c>
      <c r="D6">
        <v>447</v>
      </c>
      <c r="E6">
        <v>12938.34</v>
      </c>
    </row>
    <row r="7" spans="1:5" x14ac:dyDescent="0.3">
      <c r="A7" t="s">
        <v>10173</v>
      </c>
      <c r="B7" t="s">
        <v>5111</v>
      </c>
      <c r="C7" t="s">
        <v>10127</v>
      </c>
      <c r="D7">
        <v>1504</v>
      </c>
      <c r="E7">
        <v>39503.19</v>
      </c>
    </row>
    <row r="8" spans="1:5" x14ac:dyDescent="0.3">
      <c r="A8" t="s">
        <v>10173</v>
      </c>
      <c r="B8" t="s">
        <v>10128</v>
      </c>
      <c r="C8" t="s">
        <v>10125</v>
      </c>
      <c r="D8">
        <v>3979</v>
      </c>
      <c r="E8">
        <v>63642.26</v>
      </c>
    </row>
    <row r="9" spans="1:5" x14ac:dyDescent="0.3">
      <c r="A9" t="s">
        <v>10173</v>
      </c>
      <c r="B9" t="s">
        <v>10128</v>
      </c>
      <c r="C9" t="s">
        <v>10126</v>
      </c>
      <c r="D9">
        <v>466</v>
      </c>
      <c r="E9">
        <v>8831.81</v>
      </c>
    </row>
    <row r="10" spans="1:5" x14ac:dyDescent="0.3">
      <c r="A10" t="s">
        <v>10173</v>
      </c>
      <c r="B10" t="s">
        <v>10128</v>
      </c>
      <c r="C10" t="s">
        <v>10127</v>
      </c>
      <c r="D10">
        <v>1930</v>
      </c>
      <c r="E10">
        <v>33034.400000000001</v>
      </c>
    </row>
    <row r="11" spans="1:5" x14ac:dyDescent="0.3">
      <c r="A11" t="s">
        <v>10173</v>
      </c>
      <c r="B11" t="s">
        <v>5099</v>
      </c>
      <c r="C11" t="s">
        <v>10125</v>
      </c>
      <c r="D11">
        <v>24918</v>
      </c>
      <c r="E11">
        <v>688543.36</v>
      </c>
    </row>
    <row r="12" spans="1:5" x14ac:dyDescent="0.3">
      <c r="A12" t="s">
        <v>10173</v>
      </c>
      <c r="B12" t="s">
        <v>5099</v>
      </c>
      <c r="C12" t="s">
        <v>10126</v>
      </c>
      <c r="D12">
        <v>3207</v>
      </c>
      <c r="E12">
        <v>97247.93</v>
      </c>
    </row>
    <row r="13" spans="1:5" x14ac:dyDescent="0.3">
      <c r="A13" t="s">
        <v>10173</v>
      </c>
      <c r="B13" t="s">
        <v>5099</v>
      </c>
      <c r="C13" t="s">
        <v>10127</v>
      </c>
      <c r="D13">
        <v>12759</v>
      </c>
      <c r="E13">
        <v>377073.66</v>
      </c>
    </row>
    <row r="14" spans="1:5" x14ac:dyDescent="0.3">
      <c r="A14" t="s">
        <v>10173</v>
      </c>
      <c r="B14" t="s">
        <v>10129</v>
      </c>
      <c r="C14" t="s">
        <v>10125</v>
      </c>
      <c r="D14">
        <v>8047</v>
      </c>
      <c r="E14">
        <v>108898.23</v>
      </c>
    </row>
    <row r="15" spans="1:5" x14ac:dyDescent="0.3">
      <c r="A15" t="s">
        <v>10173</v>
      </c>
      <c r="B15" t="s">
        <v>10129</v>
      </c>
      <c r="C15" t="s">
        <v>10126</v>
      </c>
      <c r="D15">
        <v>1065</v>
      </c>
      <c r="E15">
        <v>15643.32</v>
      </c>
    </row>
    <row r="16" spans="1:5" x14ac:dyDescent="0.3">
      <c r="A16" t="s">
        <v>10173</v>
      </c>
      <c r="B16" t="s">
        <v>10129</v>
      </c>
      <c r="C16" t="s">
        <v>10127</v>
      </c>
      <c r="D16">
        <v>4198</v>
      </c>
      <c r="E16">
        <v>59015.98</v>
      </c>
    </row>
    <row r="17" spans="1:5" x14ac:dyDescent="0.3">
      <c r="A17" t="s">
        <v>10173</v>
      </c>
      <c r="B17" t="s">
        <v>10130</v>
      </c>
      <c r="C17" t="s">
        <v>10125</v>
      </c>
      <c r="D17">
        <v>2984</v>
      </c>
      <c r="E17">
        <v>92808.38</v>
      </c>
    </row>
    <row r="18" spans="1:5" x14ac:dyDescent="0.3">
      <c r="A18" t="s">
        <v>10173</v>
      </c>
      <c r="B18" t="s">
        <v>10130</v>
      </c>
      <c r="C18" t="s">
        <v>10126</v>
      </c>
      <c r="D18">
        <v>411</v>
      </c>
      <c r="E18">
        <v>15979.3</v>
      </c>
    </row>
    <row r="19" spans="1:5" x14ac:dyDescent="0.3">
      <c r="A19" t="s">
        <v>10173</v>
      </c>
      <c r="B19" t="s">
        <v>10130</v>
      </c>
      <c r="C19" t="s">
        <v>10127</v>
      </c>
      <c r="D19">
        <v>1490</v>
      </c>
      <c r="E19">
        <v>56068.59</v>
      </c>
    </row>
    <row r="20" spans="1:5" x14ac:dyDescent="0.3">
      <c r="A20" t="s">
        <v>10173</v>
      </c>
      <c r="B20" t="s">
        <v>10131</v>
      </c>
      <c r="C20" t="s">
        <v>10125</v>
      </c>
      <c r="D20">
        <v>1597</v>
      </c>
      <c r="E20">
        <v>199665.47</v>
      </c>
    </row>
    <row r="21" spans="1:5" x14ac:dyDescent="0.3">
      <c r="A21" t="s">
        <v>10173</v>
      </c>
      <c r="B21" t="s">
        <v>10131</v>
      </c>
      <c r="C21" t="s">
        <v>10126</v>
      </c>
      <c r="D21">
        <v>170</v>
      </c>
      <c r="E21">
        <v>24517.61</v>
      </c>
    </row>
    <row r="22" spans="1:5" x14ac:dyDescent="0.3">
      <c r="A22" t="s">
        <v>10173</v>
      </c>
      <c r="B22" t="s">
        <v>10131</v>
      </c>
      <c r="C22" t="s">
        <v>10127</v>
      </c>
      <c r="D22">
        <v>671</v>
      </c>
      <c r="E22">
        <v>96987.839999999997</v>
      </c>
    </row>
    <row r="23" spans="1:5" x14ac:dyDescent="0.3">
      <c r="A23" t="s">
        <v>10173</v>
      </c>
      <c r="B23" t="s">
        <v>10132</v>
      </c>
      <c r="C23" t="s">
        <v>10125</v>
      </c>
      <c r="D23">
        <v>4221</v>
      </c>
      <c r="E23">
        <v>98485.36</v>
      </c>
    </row>
    <row r="24" spans="1:5" x14ac:dyDescent="0.3">
      <c r="A24" t="s">
        <v>10173</v>
      </c>
      <c r="B24" t="s">
        <v>10132</v>
      </c>
      <c r="C24" t="s">
        <v>10126</v>
      </c>
      <c r="D24">
        <v>476</v>
      </c>
      <c r="E24">
        <v>12890.91</v>
      </c>
    </row>
    <row r="25" spans="1:5" x14ac:dyDescent="0.3">
      <c r="A25" t="s">
        <v>10173</v>
      </c>
      <c r="B25" t="s">
        <v>10132</v>
      </c>
      <c r="C25" t="s">
        <v>10127</v>
      </c>
      <c r="D25">
        <v>2081</v>
      </c>
      <c r="E25">
        <v>52780.53</v>
      </c>
    </row>
    <row r="26" spans="1:5" x14ac:dyDescent="0.3">
      <c r="A26" t="s">
        <v>10174</v>
      </c>
      <c r="B26" t="s">
        <v>10124</v>
      </c>
      <c r="C26" t="s">
        <v>10125</v>
      </c>
      <c r="D26">
        <v>6213</v>
      </c>
      <c r="E26">
        <v>109456.8</v>
      </c>
    </row>
    <row r="27" spans="1:5" x14ac:dyDescent="0.3">
      <c r="A27" t="s">
        <v>10174</v>
      </c>
      <c r="B27" t="s">
        <v>10124</v>
      </c>
      <c r="C27" t="s">
        <v>10126</v>
      </c>
      <c r="D27">
        <v>795</v>
      </c>
      <c r="E27">
        <v>16259.65</v>
      </c>
    </row>
    <row r="28" spans="1:5" x14ac:dyDescent="0.3">
      <c r="A28" t="s">
        <v>10174</v>
      </c>
      <c r="B28" t="s">
        <v>10124</v>
      </c>
      <c r="C28" t="s">
        <v>10127</v>
      </c>
      <c r="D28">
        <v>3102</v>
      </c>
      <c r="E28">
        <v>58798.48</v>
      </c>
    </row>
    <row r="29" spans="1:5" x14ac:dyDescent="0.3">
      <c r="A29" t="s">
        <v>10174</v>
      </c>
      <c r="B29" t="s">
        <v>5111</v>
      </c>
      <c r="C29" t="s">
        <v>10125</v>
      </c>
      <c r="D29">
        <v>4722</v>
      </c>
      <c r="E29">
        <v>134285.76999999999</v>
      </c>
    </row>
    <row r="30" spans="1:5" x14ac:dyDescent="0.3">
      <c r="A30" t="s">
        <v>10174</v>
      </c>
      <c r="B30" t="s">
        <v>5111</v>
      </c>
      <c r="C30" t="s">
        <v>10126</v>
      </c>
      <c r="D30">
        <v>637</v>
      </c>
      <c r="E30">
        <v>18472.080000000002</v>
      </c>
    </row>
    <row r="31" spans="1:5" x14ac:dyDescent="0.3">
      <c r="A31" t="s">
        <v>10174</v>
      </c>
      <c r="B31" t="s">
        <v>5111</v>
      </c>
      <c r="C31" t="s">
        <v>10127</v>
      </c>
      <c r="D31">
        <v>2619</v>
      </c>
      <c r="E31">
        <v>78851.28</v>
      </c>
    </row>
    <row r="32" spans="1:5" x14ac:dyDescent="0.3">
      <c r="A32" t="s">
        <v>10174</v>
      </c>
      <c r="B32" t="s">
        <v>10128</v>
      </c>
      <c r="C32" t="s">
        <v>10125</v>
      </c>
      <c r="D32">
        <v>5284</v>
      </c>
      <c r="E32">
        <v>95567.06</v>
      </c>
    </row>
    <row r="33" spans="1:5" x14ac:dyDescent="0.3">
      <c r="A33" t="s">
        <v>10174</v>
      </c>
      <c r="B33" t="s">
        <v>10128</v>
      </c>
      <c r="C33" t="s">
        <v>10126</v>
      </c>
      <c r="D33">
        <v>755</v>
      </c>
      <c r="E33">
        <v>12061.59</v>
      </c>
    </row>
    <row r="34" spans="1:5" x14ac:dyDescent="0.3">
      <c r="A34" t="s">
        <v>10174</v>
      </c>
      <c r="B34" t="s">
        <v>10128</v>
      </c>
      <c r="C34" t="s">
        <v>10127</v>
      </c>
      <c r="D34">
        <v>3098</v>
      </c>
      <c r="E34">
        <v>49909.8</v>
      </c>
    </row>
    <row r="35" spans="1:5" x14ac:dyDescent="0.3">
      <c r="A35" t="s">
        <v>10174</v>
      </c>
      <c r="B35" t="s">
        <v>5099</v>
      </c>
      <c r="C35" t="s">
        <v>10125</v>
      </c>
      <c r="D35">
        <v>36497</v>
      </c>
      <c r="E35">
        <v>999303.91</v>
      </c>
    </row>
    <row r="36" spans="1:5" x14ac:dyDescent="0.3">
      <c r="A36" t="s">
        <v>10174</v>
      </c>
      <c r="B36" t="s">
        <v>5099</v>
      </c>
      <c r="C36" t="s">
        <v>10126</v>
      </c>
      <c r="D36">
        <v>4780</v>
      </c>
      <c r="E36">
        <v>148179.99</v>
      </c>
    </row>
    <row r="37" spans="1:5" x14ac:dyDescent="0.3">
      <c r="A37" t="s">
        <v>10174</v>
      </c>
      <c r="B37" t="s">
        <v>5099</v>
      </c>
      <c r="C37" t="s">
        <v>10127</v>
      </c>
      <c r="D37">
        <v>19695</v>
      </c>
      <c r="E37">
        <v>587074.31999999995</v>
      </c>
    </row>
    <row r="38" spans="1:5" x14ac:dyDescent="0.3">
      <c r="A38" t="s">
        <v>10174</v>
      </c>
      <c r="B38" t="s">
        <v>10129</v>
      </c>
      <c r="C38" t="s">
        <v>10125</v>
      </c>
      <c r="D38">
        <v>11687</v>
      </c>
      <c r="E38">
        <v>162426.54</v>
      </c>
    </row>
    <row r="39" spans="1:5" x14ac:dyDescent="0.3">
      <c r="A39" t="s">
        <v>10174</v>
      </c>
      <c r="B39" t="s">
        <v>10129</v>
      </c>
      <c r="C39" t="s">
        <v>10126</v>
      </c>
      <c r="D39">
        <v>1594</v>
      </c>
      <c r="E39">
        <v>23134.560000000001</v>
      </c>
    </row>
    <row r="40" spans="1:5" x14ac:dyDescent="0.3">
      <c r="A40" t="s">
        <v>10174</v>
      </c>
      <c r="B40" t="s">
        <v>10129</v>
      </c>
      <c r="C40" t="s">
        <v>10127</v>
      </c>
      <c r="D40">
        <v>6295</v>
      </c>
      <c r="E40">
        <v>90520.14</v>
      </c>
    </row>
    <row r="41" spans="1:5" x14ac:dyDescent="0.3">
      <c r="A41" t="s">
        <v>10174</v>
      </c>
      <c r="B41" t="s">
        <v>10130</v>
      </c>
      <c r="C41" t="s">
        <v>10125</v>
      </c>
      <c r="D41">
        <v>4082</v>
      </c>
      <c r="E41">
        <v>136914.19</v>
      </c>
    </row>
    <row r="42" spans="1:5" x14ac:dyDescent="0.3">
      <c r="A42" t="s">
        <v>10174</v>
      </c>
      <c r="B42" t="s">
        <v>10130</v>
      </c>
      <c r="C42" t="s">
        <v>10126</v>
      </c>
      <c r="D42">
        <v>580</v>
      </c>
      <c r="E42">
        <v>19587.669999999998</v>
      </c>
    </row>
    <row r="43" spans="1:5" x14ac:dyDescent="0.3">
      <c r="A43" t="s">
        <v>10174</v>
      </c>
      <c r="B43" t="s">
        <v>10130</v>
      </c>
      <c r="C43" t="s">
        <v>10127</v>
      </c>
      <c r="D43">
        <v>2360</v>
      </c>
      <c r="E43">
        <v>89191.08</v>
      </c>
    </row>
    <row r="44" spans="1:5" x14ac:dyDescent="0.3">
      <c r="A44" t="s">
        <v>10174</v>
      </c>
      <c r="B44" t="s">
        <v>10131</v>
      </c>
      <c r="C44" t="s">
        <v>10125</v>
      </c>
      <c r="D44">
        <v>2155</v>
      </c>
      <c r="E44">
        <v>270120.13</v>
      </c>
    </row>
    <row r="45" spans="1:5" x14ac:dyDescent="0.3">
      <c r="A45" t="s">
        <v>10174</v>
      </c>
      <c r="B45" t="s">
        <v>10131</v>
      </c>
      <c r="C45" t="s">
        <v>10126</v>
      </c>
      <c r="D45">
        <v>280</v>
      </c>
      <c r="E45">
        <v>40566.75</v>
      </c>
    </row>
    <row r="46" spans="1:5" x14ac:dyDescent="0.3">
      <c r="A46" t="s">
        <v>10174</v>
      </c>
      <c r="B46" t="s">
        <v>10131</v>
      </c>
      <c r="C46" t="s">
        <v>10127</v>
      </c>
      <c r="D46">
        <v>1142</v>
      </c>
      <c r="E46">
        <v>164211.56</v>
      </c>
    </row>
    <row r="47" spans="1:5" x14ac:dyDescent="0.3">
      <c r="A47" t="s">
        <v>10174</v>
      </c>
      <c r="B47" t="s">
        <v>10132</v>
      </c>
      <c r="C47" t="s">
        <v>10125</v>
      </c>
      <c r="D47">
        <v>6109</v>
      </c>
      <c r="E47">
        <v>123495.11</v>
      </c>
    </row>
    <row r="48" spans="1:5" x14ac:dyDescent="0.3">
      <c r="A48" t="s">
        <v>10174</v>
      </c>
      <c r="B48" t="s">
        <v>10132</v>
      </c>
      <c r="C48" t="s">
        <v>10126</v>
      </c>
      <c r="D48">
        <v>767</v>
      </c>
      <c r="E48">
        <v>20239.490000000002</v>
      </c>
    </row>
    <row r="49" spans="1:5" x14ac:dyDescent="0.3">
      <c r="A49" t="s">
        <v>10174</v>
      </c>
      <c r="B49" t="s">
        <v>10132</v>
      </c>
      <c r="C49" t="s">
        <v>10127</v>
      </c>
      <c r="D49">
        <v>3178</v>
      </c>
      <c r="E49">
        <v>75225.83</v>
      </c>
    </row>
    <row r="50" spans="1:5" x14ac:dyDescent="0.3">
      <c r="A50" t="s">
        <v>10175</v>
      </c>
      <c r="B50" t="s">
        <v>10124</v>
      </c>
      <c r="C50" t="s">
        <v>10125</v>
      </c>
      <c r="D50">
        <v>7218</v>
      </c>
      <c r="E50">
        <v>134637.64000000001</v>
      </c>
    </row>
    <row r="51" spans="1:5" x14ac:dyDescent="0.3">
      <c r="A51" t="s">
        <v>10175</v>
      </c>
      <c r="B51" t="s">
        <v>10124</v>
      </c>
      <c r="C51" t="s">
        <v>10126</v>
      </c>
      <c r="D51">
        <v>942</v>
      </c>
      <c r="E51">
        <v>20235.82</v>
      </c>
    </row>
    <row r="52" spans="1:5" x14ac:dyDescent="0.3">
      <c r="A52" t="s">
        <v>10175</v>
      </c>
      <c r="B52" t="s">
        <v>10124</v>
      </c>
      <c r="C52" t="s">
        <v>10127</v>
      </c>
      <c r="D52">
        <v>3829</v>
      </c>
      <c r="E52">
        <v>78122.77</v>
      </c>
    </row>
    <row r="53" spans="1:5" x14ac:dyDescent="0.3">
      <c r="A53" t="s">
        <v>10175</v>
      </c>
      <c r="B53" t="s">
        <v>5111</v>
      </c>
      <c r="C53" t="s">
        <v>10125</v>
      </c>
      <c r="D53">
        <v>6199</v>
      </c>
      <c r="E53">
        <v>165962.38</v>
      </c>
    </row>
    <row r="54" spans="1:5" x14ac:dyDescent="0.3">
      <c r="A54" t="s">
        <v>10175</v>
      </c>
      <c r="B54" t="s">
        <v>5111</v>
      </c>
      <c r="C54" t="s">
        <v>10126</v>
      </c>
      <c r="D54">
        <v>723</v>
      </c>
      <c r="E54">
        <v>19485.54</v>
      </c>
    </row>
    <row r="55" spans="1:5" x14ac:dyDescent="0.3">
      <c r="A55" t="s">
        <v>10175</v>
      </c>
      <c r="B55" t="s">
        <v>5111</v>
      </c>
      <c r="C55" t="s">
        <v>10127</v>
      </c>
      <c r="D55">
        <v>3017</v>
      </c>
      <c r="E55">
        <v>83455.31</v>
      </c>
    </row>
    <row r="56" spans="1:5" x14ac:dyDescent="0.3">
      <c r="A56" t="s">
        <v>10175</v>
      </c>
      <c r="B56" t="s">
        <v>10128</v>
      </c>
      <c r="C56" t="s">
        <v>10125</v>
      </c>
      <c r="D56">
        <v>7084</v>
      </c>
      <c r="E56">
        <v>115495.55</v>
      </c>
    </row>
    <row r="57" spans="1:5" x14ac:dyDescent="0.3">
      <c r="A57" t="s">
        <v>10175</v>
      </c>
      <c r="B57" t="s">
        <v>10128</v>
      </c>
      <c r="C57" t="s">
        <v>10126</v>
      </c>
      <c r="D57">
        <v>852</v>
      </c>
      <c r="E57">
        <v>14099.69</v>
      </c>
    </row>
    <row r="58" spans="1:5" x14ac:dyDescent="0.3">
      <c r="A58" t="s">
        <v>10175</v>
      </c>
      <c r="B58" t="s">
        <v>10128</v>
      </c>
      <c r="C58" t="s">
        <v>10127</v>
      </c>
      <c r="D58">
        <v>3408</v>
      </c>
      <c r="E58">
        <v>54540.43</v>
      </c>
    </row>
    <row r="59" spans="1:5" x14ac:dyDescent="0.3">
      <c r="A59" t="s">
        <v>10175</v>
      </c>
      <c r="B59" t="s">
        <v>5099</v>
      </c>
      <c r="C59" t="s">
        <v>10125</v>
      </c>
      <c r="D59">
        <v>45472</v>
      </c>
      <c r="E59">
        <v>1262612.47</v>
      </c>
    </row>
    <row r="60" spans="1:5" x14ac:dyDescent="0.3">
      <c r="A60" t="s">
        <v>10175</v>
      </c>
      <c r="B60" t="s">
        <v>5099</v>
      </c>
      <c r="C60" t="s">
        <v>10126</v>
      </c>
      <c r="D60">
        <v>5756</v>
      </c>
      <c r="E60">
        <v>168677.71</v>
      </c>
    </row>
    <row r="61" spans="1:5" x14ac:dyDescent="0.3">
      <c r="A61" t="s">
        <v>10175</v>
      </c>
      <c r="B61" t="s">
        <v>5099</v>
      </c>
      <c r="C61" t="s">
        <v>10127</v>
      </c>
      <c r="D61">
        <v>23381</v>
      </c>
      <c r="E61">
        <v>698672.25</v>
      </c>
    </row>
    <row r="62" spans="1:5" x14ac:dyDescent="0.3">
      <c r="A62" t="s">
        <v>10175</v>
      </c>
      <c r="B62" t="s">
        <v>10129</v>
      </c>
      <c r="C62" t="s">
        <v>10125</v>
      </c>
      <c r="D62">
        <v>15052</v>
      </c>
      <c r="E62">
        <v>205635.46</v>
      </c>
    </row>
    <row r="63" spans="1:5" x14ac:dyDescent="0.3">
      <c r="A63" t="s">
        <v>10175</v>
      </c>
      <c r="B63" t="s">
        <v>10129</v>
      </c>
      <c r="C63" t="s">
        <v>10126</v>
      </c>
      <c r="D63">
        <v>1882</v>
      </c>
      <c r="E63">
        <v>28633.85</v>
      </c>
    </row>
    <row r="64" spans="1:5" x14ac:dyDescent="0.3">
      <c r="A64" t="s">
        <v>10175</v>
      </c>
      <c r="B64" t="s">
        <v>10129</v>
      </c>
      <c r="C64" t="s">
        <v>10127</v>
      </c>
      <c r="D64">
        <v>7674</v>
      </c>
      <c r="E64">
        <v>110125.33</v>
      </c>
    </row>
    <row r="65" spans="1:5" x14ac:dyDescent="0.3">
      <c r="A65" t="s">
        <v>10175</v>
      </c>
      <c r="B65" t="s">
        <v>10130</v>
      </c>
      <c r="C65" t="s">
        <v>10125</v>
      </c>
      <c r="D65">
        <v>5412</v>
      </c>
      <c r="E65">
        <v>186842.22</v>
      </c>
    </row>
    <row r="66" spans="1:5" x14ac:dyDescent="0.3">
      <c r="A66" t="s">
        <v>10175</v>
      </c>
      <c r="B66" t="s">
        <v>10130</v>
      </c>
      <c r="C66" t="s">
        <v>10126</v>
      </c>
      <c r="D66">
        <v>738</v>
      </c>
      <c r="E66">
        <v>30056.639999999999</v>
      </c>
    </row>
    <row r="67" spans="1:5" x14ac:dyDescent="0.3">
      <c r="A67" t="s">
        <v>10175</v>
      </c>
      <c r="B67" t="s">
        <v>10130</v>
      </c>
      <c r="C67" t="s">
        <v>10127</v>
      </c>
      <c r="D67">
        <v>2817</v>
      </c>
      <c r="E67">
        <v>104571.51</v>
      </c>
    </row>
    <row r="68" spans="1:5" x14ac:dyDescent="0.3">
      <c r="A68" t="s">
        <v>10175</v>
      </c>
      <c r="B68" t="s">
        <v>10131</v>
      </c>
      <c r="C68" t="s">
        <v>10125</v>
      </c>
      <c r="D68">
        <v>2128</v>
      </c>
      <c r="E68">
        <v>288165.15999999997</v>
      </c>
    </row>
    <row r="69" spans="1:5" x14ac:dyDescent="0.3">
      <c r="A69" t="s">
        <v>10175</v>
      </c>
      <c r="B69" t="s">
        <v>10131</v>
      </c>
      <c r="C69" t="s">
        <v>10126</v>
      </c>
      <c r="D69">
        <v>307</v>
      </c>
      <c r="E69">
        <v>46539.06</v>
      </c>
    </row>
    <row r="70" spans="1:5" x14ac:dyDescent="0.3">
      <c r="A70" t="s">
        <v>10175</v>
      </c>
      <c r="B70" t="s">
        <v>10131</v>
      </c>
      <c r="C70" t="s">
        <v>10127</v>
      </c>
      <c r="D70">
        <v>1337</v>
      </c>
      <c r="E70">
        <v>192092.43</v>
      </c>
    </row>
    <row r="71" spans="1:5" x14ac:dyDescent="0.3">
      <c r="A71" t="s">
        <v>10175</v>
      </c>
      <c r="B71" t="s">
        <v>10132</v>
      </c>
      <c r="C71" t="s">
        <v>10125</v>
      </c>
      <c r="D71">
        <v>7355</v>
      </c>
      <c r="E71">
        <v>167486.29999999999</v>
      </c>
    </row>
    <row r="72" spans="1:5" x14ac:dyDescent="0.3">
      <c r="A72" t="s">
        <v>10175</v>
      </c>
      <c r="B72" t="s">
        <v>10132</v>
      </c>
      <c r="C72" t="s">
        <v>10126</v>
      </c>
      <c r="D72">
        <v>854</v>
      </c>
      <c r="E72">
        <v>22834.6</v>
      </c>
    </row>
    <row r="73" spans="1:5" x14ac:dyDescent="0.3">
      <c r="A73" t="s">
        <v>10175</v>
      </c>
      <c r="B73" t="s">
        <v>10132</v>
      </c>
      <c r="C73" t="s">
        <v>10127</v>
      </c>
      <c r="D73">
        <v>3894</v>
      </c>
      <c r="E73">
        <v>104314.11</v>
      </c>
    </row>
    <row r="74" spans="1:5" x14ac:dyDescent="0.3">
      <c r="A74" t="s">
        <v>10176</v>
      </c>
      <c r="B74" t="s">
        <v>10124</v>
      </c>
      <c r="C74" t="s">
        <v>10125</v>
      </c>
      <c r="D74">
        <v>8639</v>
      </c>
      <c r="E74">
        <v>149199.04000000001</v>
      </c>
    </row>
    <row r="75" spans="1:5" x14ac:dyDescent="0.3">
      <c r="A75" t="s">
        <v>10176</v>
      </c>
      <c r="B75" t="s">
        <v>10124</v>
      </c>
      <c r="C75" t="s">
        <v>10126</v>
      </c>
      <c r="D75">
        <v>986</v>
      </c>
      <c r="E75">
        <v>19712.900000000001</v>
      </c>
    </row>
    <row r="76" spans="1:5" x14ac:dyDescent="0.3">
      <c r="A76" t="s">
        <v>10176</v>
      </c>
      <c r="B76" t="s">
        <v>10124</v>
      </c>
      <c r="C76" t="s">
        <v>10127</v>
      </c>
      <c r="D76">
        <v>4060</v>
      </c>
      <c r="E76">
        <v>75661.960000000006</v>
      </c>
    </row>
    <row r="77" spans="1:5" x14ac:dyDescent="0.3">
      <c r="A77" t="s">
        <v>10176</v>
      </c>
      <c r="B77" t="s">
        <v>5111</v>
      </c>
      <c r="C77" t="s">
        <v>10125</v>
      </c>
      <c r="D77">
        <v>6988</v>
      </c>
      <c r="E77">
        <v>194830.55</v>
      </c>
    </row>
    <row r="78" spans="1:5" x14ac:dyDescent="0.3">
      <c r="A78" t="s">
        <v>10176</v>
      </c>
      <c r="B78" t="s">
        <v>5111</v>
      </c>
      <c r="C78" t="s">
        <v>10126</v>
      </c>
      <c r="D78">
        <v>753</v>
      </c>
      <c r="E78">
        <v>19865.39</v>
      </c>
    </row>
    <row r="79" spans="1:5" x14ac:dyDescent="0.3">
      <c r="A79" t="s">
        <v>10176</v>
      </c>
      <c r="B79" t="s">
        <v>5111</v>
      </c>
      <c r="C79" t="s">
        <v>10127</v>
      </c>
      <c r="D79">
        <v>3365</v>
      </c>
      <c r="E79">
        <v>93566.52</v>
      </c>
    </row>
    <row r="80" spans="1:5" x14ac:dyDescent="0.3">
      <c r="A80" t="s">
        <v>10176</v>
      </c>
      <c r="B80" t="s">
        <v>10128</v>
      </c>
      <c r="C80" t="s">
        <v>10125</v>
      </c>
      <c r="D80">
        <v>7938</v>
      </c>
      <c r="E80">
        <v>114970.62</v>
      </c>
    </row>
    <row r="81" spans="1:5" x14ac:dyDescent="0.3">
      <c r="A81" t="s">
        <v>10176</v>
      </c>
      <c r="B81" t="s">
        <v>10128</v>
      </c>
      <c r="C81" t="s">
        <v>10126</v>
      </c>
      <c r="D81">
        <v>966</v>
      </c>
      <c r="E81">
        <v>17906.650000000001</v>
      </c>
    </row>
    <row r="82" spans="1:5" x14ac:dyDescent="0.3">
      <c r="A82" t="s">
        <v>10176</v>
      </c>
      <c r="B82" t="s">
        <v>10128</v>
      </c>
      <c r="C82" t="s">
        <v>10127</v>
      </c>
      <c r="D82">
        <v>3920</v>
      </c>
      <c r="E82">
        <v>69402.12</v>
      </c>
    </row>
    <row r="83" spans="1:5" x14ac:dyDescent="0.3">
      <c r="A83" t="s">
        <v>10176</v>
      </c>
      <c r="B83" t="s">
        <v>5099</v>
      </c>
      <c r="C83" t="s">
        <v>10125</v>
      </c>
      <c r="D83">
        <v>50172</v>
      </c>
      <c r="E83">
        <v>1358686.84</v>
      </c>
    </row>
    <row r="84" spans="1:5" x14ac:dyDescent="0.3">
      <c r="A84" t="s">
        <v>10176</v>
      </c>
      <c r="B84" t="s">
        <v>5099</v>
      </c>
      <c r="C84" t="s">
        <v>10126</v>
      </c>
      <c r="D84">
        <v>6495</v>
      </c>
      <c r="E84">
        <v>200209.9</v>
      </c>
    </row>
    <row r="85" spans="1:5" x14ac:dyDescent="0.3">
      <c r="A85" t="s">
        <v>10176</v>
      </c>
      <c r="B85" t="s">
        <v>5099</v>
      </c>
      <c r="C85" t="s">
        <v>10127</v>
      </c>
      <c r="D85">
        <v>26039</v>
      </c>
      <c r="E85">
        <v>759955.01</v>
      </c>
    </row>
    <row r="86" spans="1:5" x14ac:dyDescent="0.3">
      <c r="A86" t="s">
        <v>10176</v>
      </c>
      <c r="B86" t="s">
        <v>10129</v>
      </c>
      <c r="C86" t="s">
        <v>10125</v>
      </c>
      <c r="D86">
        <v>16576</v>
      </c>
      <c r="E86">
        <v>219011.7</v>
      </c>
    </row>
    <row r="87" spans="1:5" x14ac:dyDescent="0.3">
      <c r="A87" t="s">
        <v>10176</v>
      </c>
      <c r="B87" t="s">
        <v>10129</v>
      </c>
      <c r="C87" t="s">
        <v>10126</v>
      </c>
      <c r="D87">
        <v>2128</v>
      </c>
      <c r="E87">
        <v>32611.93</v>
      </c>
    </row>
    <row r="88" spans="1:5" x14ac:dyDescent="0.3">
      <c r="A88" t="s">
        <v>10176</v>
      </c>
      <c r="B88" t="s">
        <v>10129</v>
      </c>
      <c r="C88" t="s">
        <v>10127</v>
      </c>
      <c r="D88">
        <v>8463</v>
      </c>
      <c r="E88">
        <v>122740.42</v>
      </c>
    </row>
    <row r="89" spans="1:5" x14ac:dyDescent="0.3">
      <c r="A89" t="s">
        <v>10176</v>
      </c>
      <c r="B89" t="s">
        <v>10130</v>
      </c>
      <c r="C89" t="s">
        <v>10125</v>
      </c>
      <c r="D89">
        <v>6269</v>
      </c>
      <c r="E89">
        <v>231973.01</v>
      </c>
    </row>
    <row r="90" spans="1:5" x14ac:dyDescent="0.3">
      <c r="A90" t="s">
        <v>10176</v>
      </c>
      <c r="B90" t="s">
        <v>10130</v>
      </c>
      <c r="C90" t="s">
        <v>10126</v>
      </c>
      <c r="D90">
        <v>784</v>
      </c>
      <c r="E90">
        <v>31553.919999999998</v>
      </c>
    </row>
    <row r="91" spans="1:5" x14ac:dyDescent="0.3">
      <c r="A91" t="s">
        <v>10176</v>
      </c>
      <c r="B91" t="s">
        <v>10130</v>
      </c>
      <c r="C91" t="s">
        <v>10127</v>
      </c>
      <c r="D91">
        <v>3378</v>
      </c>
      <c r="E91">
        <v>122194.97</v>
      </c>
    </row>
    <row r="92" spans="1:5" x14ac:dyDescent="0.3">
      <c r="A92" t="s">
        <v>10176</v>
      </c>
      <c r="B92" t="s">
        <v>10131</v>
      </c>
      <c r="C92" t="s">
        <v>10125</v>
      </c>
      <c r="D92">
        <v>2926</v>
      </c>
      <c r="E92">
        <v>419446.49</v>
      </c>
    </row>
    <row r="93" spans="1:5" x14ac:dyDescent="0.3">
      <c r="A93" t="s">
        <v>10176</v>
      </c>
      <c r="B93" t="s">
        <v>10131</v>
      </c>
      <c r="C93" t="s">
        <v>10126</v>
      </c>
      <c r="D93">
        <v>380</v>
      </c>
      <c r="E93">
        <v>56862.239999999998</v>
      </c>
    </row>
    <row r="94" spans="1:5" x14ac:dyDescent="0.3">
      <c r="A94" t="s">
        <v>10176</v>
      </c>
      <c r="B94" t="s">
        <v>10131</v>
      </c>
      <c r="C94" t="s">
        <v>10127</v>
      </c>
      <c r="D94">
        <v>1587</v>
      </c>
      <c r="E94">
        <v>226958.22</v>
      </c>
    </row>
    <row r="95" spans="1:5" x14ac:dyDescent="0.3">
      <c r="A95" t="s">
        <v>10176</v>
      </c>
      <c r="B95" t="s">
        <v>10132</v>
      </c>
      <c r="C95" t="s">
        <v>10125</v>
      </c>
      <c r="D95">
        <v>8290</v>
      </c>
      <c r="E95">
        <v>202973.62</v>
      </c>
    </row>
    <row r="96" spans="1:5" x14ac:dyDescent="0.3">
      <c r="A96" t="s">
        <v>10176</v>
      </c>
      <c r="B96" t="s">
        <v>10132</v>
      </c>
      <c r="C96" t="s">
        <v>10126</v>
      </c>
      <c r="D96">
        <v>1117</v>
      </c>
      <c r="E96">
        <v>28840.01</v>
      </c>
    </row>
    <row r="97" spans="1:5" x14ac:dyDescent="0.3">
      <c r="A97" t="s">
        <v>10176</v>
      </c>
      <c r="B97" t="s">
        <v>10132</v>
      </c>
      <c r="C97" t="s">
        <v>10127</v>
      </c>
      <c r="D97">
        <v>4082</v>
      </c>
      <c r="E97">
        <v>102400.95</v>
      </c>
    </row>
    <row r="98" spans="1:5" x14ac:dyDescent="0.3">
      <c r="A98" t="s">
        <v>10177</v>
      </c>
      <c r="B98" t="s">
        <v>10124</v>
      </c>
      <c r="C98" t="s">
        <v>10125</v>
      </c>
      <c r="D98">
        <v>8284</v>
      </c>
      <c r="E98">
        <v>148464.18</v>
      </c>
    </row>
    <row r="99" spans="1:5" x14ac:dyDescent="0.3">
      <c r="A99" t="s">
        <v>10177</v>
      </c>
      <c r="B99" t="s">
        <v>10124</v>
      </c>
      <c r="C99" t="s">
        <v>10126</v>
      </c>
      <c r="D99">
        <v>1071</v>
      </c>
      <c r="E99">
        <v>21346.27</v>
      </c>
    </row>
    <row r="100" spans="1:5" x14ac:dyDescent="0.3">
      <c r="A100" t="s">
        <v>10177</v>
      </c>
      <c r="B100" t="s">
        <v>10124</v>
      </c>
      <c r="C100" t="s">
        <v>10127</v>
      </c>
      <c r="D100">
        <v>4392</v>
      </c>
      <c r="E100">
        <v>86498.5</v>
      </c>
    </row>
    <row r="101" spans="1:5" x14ac:dyDescent="0.3">
      <c r="A101" t="s">
        <v>10177</v>
      </c>
      <c r="B101" t="s">
        <v>5111</v>
      </c>
      <c r="C101" t="s">
        <v>10125</v>
      </c>
      <c r="D101">
        <v>6717</v>
      </c>
      <c r="E101">
        <v>161208.12</v>
      </c>
    </row>
    <row r="102" spans="1:5" x14ac:dyDescent="0.3">
      <c r="A102" t="s">
        <v>10177</v>
      </c>
      <c r="B102" t="s">
        <v>5111</v>
      </c>
      <c r="C102" t="s">
        <v>10126</v>
      </c>
      <c r="D102">
        <v>820</v>
      </c>
      <c r="E102">
        <v>28503.97</v>
      </c>
    </row>
    <row r="103" spans="1:5" x14ac:dyDescent="0.3">
      <c r="A103" t="s">
        <v>10177</v>
      </c>
      <c r="B103" t="s">
        <v>5111</v>
      </c>
      <c r="C103" t="s">
        <v>10127</v>
      </c>
      <c r="D103">
        <v>3515</v>
      </c>
      <c r="E103">
        <v>100436.04</v>
      </c>
    </row>
    <row r="104" spans="1:5" x14ac:dyDescent="0.3">
      <c r="A104" t="s">
        <v>10177</v>
      </c>
      <c r="B104" t="s">
        <v>10128</v>
      </c>
      <c r="C104" t="s">
        <v>10125</v>
      </c>
      <c r="D104">
        <v>7831</v>
      </c>
      <c r="E104">
        <v>118716.46</v>
      </c>
    </row>
    <row r="105" spans="1:5" x14ac:dyDescent="0.3">
      <c r="A105" t="s">
        <v>10177</v>
      </c>
      <c r="B105" t="s">
        <v>10128</v>
      </c>
      <c r="C105" t="s">
        <v>10126</v>
      </c>
      <c r="D105">
        <v>992</v>
      </c>
      <c r="E105">
        <v>16188.56</v>
      </c>
    </row>
    <row r="106" spans="1:5" x14ac:dyDescent="0.3">
      <c r="A106" t="s">
        <v>10177</v>
      </c>
      <c r="B106" t="s">
        <v>10128</v>
      </c>
      <c r="C106" t="s">
        <v>10127</v>
      </c>
      <c r="D106">
        <v>4128</v>
      </c>
      <c r="E106">
        <v>67291.16</v>
      </c>
    </row>
    <row r="107" spans="1:5" x14ac:dyDescent="0.3">
      <c r="A107" t="s">
        <v>10177</v>
      </c>
      <c r="B107" t="s">
        <v>5099</v>
      </c>
      <c r="C107" t="s">
        <v>10125</v>
      </c>
      <c r="D107">
        <v>49587</v>
      </c>
      <c r="E107">
        <v>1333798.3600000001</v>
      </c>
    </row>
    <row r="108" spans="1:5" x14ac:dyDescent="0.3">
      <c r="A108" t="s">
        <v>10177</v>
      </c>
      <c r="B108" t="s">
        <v>5099</v>
      </c>
      <c r="C108" t="s">
        <v>10126</v>
      </c>
      <c r="D108">
        <v>6353</v>
      </c>
      <c r="E108">
        <v>207681.5</v>
      </c>
    </row>
    <row r="109" spans="1:5" x14ac:dyDescent="0.3">
      <c r="A109" t="s">
        <v>10177</v>
      </c>
      <c r="B109" t="s">
        <v>5099</v>
      </c>
      <c r="C109" t="s">
        <v>10127</v>
      </c>
      <c r="D109">
        <v>25853</v>
      </c>
      <c r="E109">
        <v>769077.21</v>
      </c>
    </row>
    <row r="110" spans="1:5" x14ac:dyDescent="0.3">
      <c r="A110" t="s">
        <v>10177</v>
      </c>
      <c r="B110" t="s">
        <v>10129</v>
      </c>
      <c r="C110" t="s">
        <v>10125</v>
      </c>
      <c r="D110">
        <v>16389</v>
      </c>
      <c r="E110">
        <v>223274.6</v>
      </c>
    </row>
    <row r="111" spans="1:5" x14ac:dyDescent="0.3">
      <c r="A111" t="s">
        <v>10177</v>
      </c>
      <c r="B111" t="s">
        <v>10129</v>
      </c>
      <c r="C111" t="s">
        <v>10126</v>
      </c>
      <c r="D111">
        <v>2022</v>
      </c>
      <c r="E111">
        <v>31079.23</v>
      </c>
    </row>
    <row r="112" spans="1:5" x14ac:dyDescent="0.3">
      <c r="A112" t="s">
        <v>10177</v>
      </c>
      <c r="B112" t="s">
        <v>10129</v>
      </c>
      <c r="C112" t="s">
        <v>10127</v>
      </c>
      <c r="D112">
        <v>8332</v>
      </c>
      <c r="E112">
        <v>120979</v>
      </c>
    </row>
    <row r="113" spans="1:5" x14ac:dyDescent="0.3">
      <c r="A113" t="s">
        <v>10177</v>
      </c>
      <c r="B113" t="s">
        <v>10130</v>
      </c>
      <c r="C113" t="s">
        <v>10125</v>
      </c>
      <c r="D113">
        <v>6507</v>
      </c>
      <c r="E113">
        <v>224822.77</v>
      </c>
    </row>
    <row r="114" spans="1:5" x14ac:dyDescent="0.3">
      <c r="A114" t="s">
        <v>10177</v>
      </c>
      <c r="B114" t="s">
        <v>10130</v>
      </c>
      <c r="C114" t="s">
        <v>10126</v>
      </c>
      <c r="D114">
        <v>721</v>
      </c>
      <c r="E114">
        <v>28533.95</v>
      </c>
    </row>
    <row r="115" spans="1:5" x14ac:dyDescent="0.3">
      <c r="A115" t="s">
        <v>10177</v>
      </c>
      <c r="B115" t="s">
        <v>10130</v>
      </c>
      <c r="C115" t="s">
        <v>10127</v>
      </c>
      <c r="D115">
        <v>3261</v>
      </c>
      <c r="E115">
        <v>129116.95</v>
      </c>
    </row>
    <row r="116" spans="1:5" x14ac:dyDescent="0.3">
      <c r="A116" t="s">
        <v>10177</v>
      </c>
      <c r="B116" t="s">
        <v>10131</v>
      </c>
      <c r="C116" t="s">
        <v>10125</v>
      </c>
      <c r="D116">
        <v>2853</v>
      </c>
      <c r="E116">
        <v>392371.12</v>
      </c>
    </row>
    <row r="117" spans="1:5" x14ac:dyDescent="0.3">
      <c r="A117" t="s">
        <v>10177</v>
      </c>
      <c r="B117" t="s">
        <v>10131</v>
      </c>
      <c r="C117" t="s">
        <v>10126</v>
      </c>
      <c r="D117">
        <v>374</v>
      </c>
      <c r="E117">
        <v>52204.05</v>
      </c>
    </row>
    <row r="118" spans="1:5" x14ac:dyDescent="0.3">
      <c r="A118" t="s">
        <v>10177</v>
      </c>
      <c r="B118" t="s">
        <v>10131</v>
      </c>
      <c r="C118" t="s">
        <v>10127</v>
      </c>
      <c r="D118">
        <v>1484</v>
      </c>
      <c r="E118">
        <v>209202.04</v>
      </c>
    </row>
    <row r="119" spans="1:5" x14ac:dyDescent="0.3">
      <c r="A119" t="s">
        <v>10177</v>
      </c>
      <c r="B119" t="s">
        <v>10132</v>
      </c>
      <c r="C119" t="s">
        <v>10125</v>
      </c>
      <c r="D119">
        <v>7795</v>
      </c>
      <c r="E119">
        <v>179989.16</v>
      </c>
    </row>
    <row r="120" spans="1:5" x14ac:dyDescent="0.3">
      <c r="A120" t="s">
        <v>10177</v>
      </c>
      <c r="B120" t="s">
        <v>10132</v>
      </c>
      <c r="C120" t="s">
        <v>10126</v>
      </c>
      <c r="D120">
        <v>1037</v>
      </c>
      <c r="E120">
        <v>28099.82</v>
      </c>
    </row>
    <row r="121" spans="1:5" x14ac:dyDescent="0.3">
      <c r="A121" t="s">
        <v>10177</v>
      </c>
      <c r="B121" t="s">
        <v>10132</v>
      </c>
      <c r="C121" t="s">
        <v>10127</v>
      </c>
      <c r="D121">
        <v>4169</v>
      </c>
      <c r="E121">
        <v>105484.1</v>
      </c>
    </row>
    <row r="122" spans="1:5" x14ac:dyDescent="0.3">
      <c r="A122" t="s">
        <v>10178</v>
      </c>
      <c r="B122" t="s">
        <v>10124</v>
      </c>
      <c r="C122" t="s">
        <v>10125</v>
      </c>
      <c r="D122">
        <v>9802</v>
      </c>
      <c r="E122">
        <v>176058.16</v>
      </c>
    </row>
    <row r="123" spans="1:5" x14ac:dyDescent="0.3">
      <c r="A123" t="s">
        <v>10178</v>
      </c>
      <c r="B123" t="s">
        <v>10124</v>
      </c>
      <c r="C123" t="s">
        <v>10126</v>
      </c>
      <c r="D123">
        <v>1212</v>
      </c>
      <c r="E123">
        <v>24493.8</v>
      </c>
    </row>
    <row r="124" spans="1:5" x14ac:dyDescent="0.3">
      <c r="A124" t="s">
        <v>10178</v>
      </c>
      <c r="B124" t="s">
        <v>10124</v>
      </c>
      <c r="C124" t="s">
        <v>10127</v>
      </c>
      <c r="D124">
        <v>5029</v>
      </c>
      <c r="E124">
        <v>96076.07</v>
      </c>
    </row>
    <row r="125" spans="1:5" x14ac:dyDescent="0.3">
      <c r="A125" t="s">
        <v>10178</v>
      </c>
      <c r="B125" t="s">
        <v>5111</v>
      </c>
      <c r="C125" t="s">
        <v>10125</v>
      </c>
      <c r="D125">
        <v>7676</v>
      </c>
      <c r="E125">
        <v>200120.78</v>
      </c>
    </row>
    <row r="126" spans="1:5" x14ac:dyDescent="0.3">
      <c r="A126" t="s">
        <v>10178</v>
      </c>
      <c r="B126" t="s">
        <v>5111</v>
      </c>
      <c r="C126" t="s">
        <v>10126</v>
      </c>
      <c r="D126">
        <v>923</v>
      </c>
      <c r="E126">
        <v>27330.28</v>
      </c>
    </row>
    <row r="127" spans="1:5" x14ac:dyDescent="0.3">
      <c r="A127" t="s">
        <v>10178</v>
      </c>
      <c r="B127" t="s">
        <v>5111</v>
      </c>
      <c r="C127" t="s">
        <v>10127</v>
      </c>
      <c r="D127">
        <v>4005</v>
      </c>
      <c r="E127">
        <v>106404.68</v>
      </c>
    </row>
    <row r="128" spans="1:5" x14ac:dyDescent="0.3">
      <c r="A128" t="s">
        <v>10178</v>
      </c>
      <c r="B128" t="s">
        <v>10128</v>
      </c>
      <c r="C128" t="s">
        <v>10125</v>
      </c>
      <c r="D128">
        <v>8519</v>
      </c>
      <c r="E128">
        <v>145415.17000000001</v>
      </c>
    </row>
    <row r="129" spans="1:5" x14ac:dyDescent="0.3">
      <c r="A129" t="s">
        <v>10178</v>
      </c>
      <c r="B129" t="s">
        <v>10128</v>
      </c>
      <c r="C129" t="s">
        <v>10126</v>
      </c>
      <c r="D129">
        <v>1201</v>
      </c>
      <c r="E129">
        <v>23130.23</v>
      </c>
    </row>
    <row r="130" spans="1:5" x14ac:dyDescent="0.3">
      <c r="A130" t="s">
        <v>10178</v>
      </c>
      <c r="B130" t="s">
        <v>10128</v>
      </c>
      <c r="C130" t="s">
        <v>10127</v>
      </c>
      <c r="D130">
        <v>4678</v>
      </c>
      <c r="E130">
        <v>74882.100000000006</v>
      </c>
    </row>
    <row r="131" spans="1:5" x14ac:dyDescent="0.3">
      <c r="A131" t="s">
        <v>10178</v>
      </c>
      <c r="B131" t="s">
        <v>5099</v>
      </c>
      <c r="C131" t="s">
        <v>10125</v>
      </c>
      <c r="D131">
        <v>58712</v>
      </c>
      <c r="E131">
        <v>1593327.77</v>
      </c>
    </row>
    <row r="132" spans="1:5" x14ac:dyDescent="0.3">
      <c r="A132" t="s">
        <v>10178</v>
      </c>
      <c r="B132" t="s">
        <v>5099</v>
      </c>
      <c r="C132" t="s">
        <v>10126</v>
      </c>
      <c r="D132">
        <v>7527</v>
      </c>
      <c r="E132">
        <v>232588.87</v>
      </c>
    </row>
    <row r="133" spans="1:5" x14ac:dyDescent="0.3">
      <c r="A133" t="s">
        <v>10178</v>
      </c>
      <c r="B133" t="s">
        <v>5099</v>
      </c>
      <c r="C133" t="s">
        <v>10127</v>
      </c>
      <c r="D133">
        <v>30181</v>
      </c>
      <c r="E133">
        <v>882787.83999999997</v>
      </c>
    </row>
    <row r="134" spans="1:5" x14ac:dyDescent="0.3">
      <c r="A134" t="s">
        <v>10178</v>
      </c>
      <c r="B134" t="s">
        <v>10129</v>
      </c>
      <c r="C134" t="s">
        <v>10125</v>
      </c>
      <c r="D134">
        <v>18960</v>
      </c>
      <c r="E134">
        <v>256898.79</v>
      </c>
    </row>
    <row r="135" spans="1:5" x14ac:dyDescent="0.3">
      <c r="A135" t="s">
        <v>10178</v>
      </c>
      <c r="B135" t="s">
        <v>10129</v>
      </c>
      <c r="C135" t="s">
        <v>10126</v>
      </c>
      <c r="D135">
        <v>2399</v>
      </c>
      <c r="E135">
        <v>36427.730000000003</v>
      </c>
    </row>
    <row r="136" spans="1:5" x14ac:dyDescent="0.3">
      <c r="A136" t="s">
        <v>10178</v>
      </c>
      <c r="B136" t="s">
        <v>10129</v>
      </c>
      <c r="C136" t="s">
        <v>10127</v>
      </c>
      <c r="D136">
        <v>9674</v>
      </c>
      <c r="E136">
        <v>140527.34</v>
      </c>
    </row>
    <row r="137" spans="1:5" x14ac:dyDescent="0.3">
      <c r="A137" t="s">
        <v>10178</v>
      </c>
      <c r="B137" t="s">
        <v>10130</v>
      </c>
      <c r="C137" t="s">
        <v>10125</v>
      </c>
      <c r="D137">
        <v>7200</v>
      </c>
      <c r="E137">
        <v>244471.51</v>
      </c>
    </row>
    <row r="138" spans="1:5" x14ac:dyDescent="0.3">
      <c r="A138" t="s">
        <v>10178</v>
      </c>
      <c r="B138" t="s">
        <v>10130</v>
      </c>
      <c r="C138" t="s">
        <v>10126</v>
      </c>
      <c r="D138">
        <v>912</v>
      </c>
      <c r="E138">
        <v>39463.33</v>
      </c>
    </row>
    <row r="139" spans="1:5" x14ac:dyDescent="0.3">
      <c r="A139" t="s">
        <v>10178</v>
      </c>
      <c r="B139" t="s">
        <v>10130</v>
      </c>
      <c r="C139" t="s">
        <v>10127</v>
      </c>
      <c r="D139">
        <v>3825</v>
      </c>
      <c r="E139">
        <v>142597.13</v>
      </c>
    </row>
    <row r="140" spans="1:5" x14ac:dyDescent="0.3">
      <c r="A140" t="s">
        <v>10178</v>
      </c>
      <c r="B140" t="s">
        <v>10131</v>
      </c>
      <c r="C140" t="s">
        <v>10125</v>
      </c>
      <c r="D140">
        <v>3372</v>
      </c>
      <c r="E140">
        <v>453918.2</v>
      </c>
    </row>
    <row r="141" spans="1:5" x14ac:dyDescent="0.3">
      <c r="A141" t="s">
        <v>10178</v>
      </c>
      <c r="B141" t="s">
        <v>10131</v>
      </c>
      <c r="C141" t="s">
        <v>10126</v>
      </c>
      <c r="D141">
        <v>417</v>
      </c>
      <c r="E141">
        <v>62697.72</v>
      </c>
    </row>
    <row r="142" spans="1:5" x14ac:dyDescent="0.3">
      <c r="A142" t="s">
        <v>10178</v>
      </c>
      <c r="B142" t="s">
        <v>10131</v>
      </c>
      <c r="C142" t="s">
        <v>10127</v>
      </c>
      <c r="D142">
        <v>1706</v>
      </c>
      <c r="E142">
        <v>252920.42</v>
      </c>
    </row>
    <row r="143" spans="1:5" x14ac:dyDescent="0.3">
      <c r="A143" t="s">
        <v>10178</v>
      </c>
      <c r="B143" t="s">
        <v>10132</v>
      </c>
      <c r="C143" t="s">
        <v>10125</v>
      </c>
      <c r="D143">
        <v>9672</v>
      </c>
      <c r="E143">
        <v>212532.43</v>
      </c>
    </row>
    <row r="144" spans="1:5" x14ac:dyDescent="0.3">
      <c r="A144" t="s">
        <v>10178</v>
      </c>
      <c r="B144" t="s">
        <v>10132</v>
      </c>
      <c r="C144" t="s">
        <v>10126</v>
      </c>
      <c r="D144">
        <v>1243</v>
      </c>
      <c r="E144">
        <v>31690.99</v>
      </c>
    </row>
    <row r="145" spans="1:5" x14ac:dyDescent="0.3">
      <c r="A145" t="s">
        <v>10178</v>
      </c>
      <c r="B145" t="s">
        <v>10132</v>
      </c>
      <c r="C145" t="s">
        <v>10127</v>
      </c>
      <c r="D145">
        <v>4763</v>
      </c>
      <c r="E145">
        <v>121172.94</v>
      </c>
    </row>
    <row r="146" spans="1:5" x14ac:dyDescent="0.3">
      <c r="A146" t="s">
        <v>10179</v>
      </c>
      <c r="B146" t="s">
        <v>10124</v>
      </c>
      <c r="C146" t="s">
        <v>10125</v>
      </c>
      <c r="D146">
        <v>10067</v>
      </c>
      <c r="E146">
        <v>183628.98</v>
      </c>
    </row>
    <row r="147" spans="1:5" x14ac:dyDescent="0.3">
      <c r="A147" t="s">
        <v>10179</v>
      </c>
      <c r="B147" t="s">
        <v>10124</v>
      </c>
      <c r="C147" t="s">
        <v>10126</v>
      </c>
      <c r="D147">
        <v>1321</v>
      </c>
      <c r="E147">
        <v>26912.799999999999</v>
      </c>
    </row>
    <row r="148" spans="1:5" x14ac:dyDescent="0.3">
      <c r="A148" t="s">
        <v>10179</v>
      </c>
      <c r="B148" t="s">
        <v>10124</v>
      </c>
      <c r="C148" t="s">
        <v>10127</v>
      </c>
      <c r="D148">
        <v>4753</v>
      </c>
      <c r="E148">
        <v>89755.63</v>
      </c>
    </row>
    <row r="149" spans="1:5" x14ac:dyDescent="0.3">
      <c r="A149" t="s">
        <v>10179</v>
      </c>
      <c r="B149" t="s">
        <v>5111</v>
      </c>
      <c r="C149" t="s">
        <v>10125</v>
      </c>
      <c r="D149">
        <v>7657</v>
      </c>
      <c r="E149">
        <v>185282.95</v>
      </c>
    </row>
    <row r="150" spans="1:5" x14ac:dyDescent="0.3">
      <c r="A150" t="s">
        <v>10179</v>
      </c>
      <c r="B150" t="s">
        <v>5111</v>
      </c>
      <c r="C150" t="s">
        <v>10126</v>
      </c>
      <c r="D150">
        <v>945</v>
      </c>
      <c r="E150">
        <v>27781.919999999998</v>
      </c>
    </row>
    <row r="151" spans="1:5" x14ac:dyDescent="0.3">
      <c r="A151" t="s">
        <v>10179</v>
      </c>
      <c r="B151" t="s">
        <v>5111</v>
      </c>
      <c r="C151" t="s">
        <v>10127</v>
      </c>
      <c r="D151">
        <v>3770</v>
      </c>
      <c r="E151">
        <v>105810.84</v>
      </c>
    </row>
    <row r="152" spans="1:5" x14ac:dyDescent="0.3">
      <c r="A152" t="s">
        <v>10179</v>
      </c>
      <c r="B152" t="s">
        <v>10128</v>
      </c>
      <c r="C152" t="s">
        <v>10125</v>
      </c>
      <c r="D152">
        <v>9395</v>
      </c>
      <c r="E152">
        <v>152947.84</v>
      </c>
    </row>
    <row r="153" spans="1:5" x14ac:dyDescent="0.3">
      <c r="A153" t="s">
        <v>10179</v>
      </c>
      <c r="B153" t="s">
        <v>10128</v>
      </c>
      <c r="C153" t="s">
        <v>10126</v>
      </c>
      <c r="D153">
        <v>1067</v>
      </c>
      <c r="E153">
        <v>19240.169999999998</v>
      </c>
    </row>
    <row r="154" spans="1:5" x14ac:dyDescent="0.3">
      <c r="A154" t="s">
        <v>10179</v>
      </c>
      <c r="B154" t="s">
        <v>10128</v>
      </c>
      <c r="C154" t="s">
        <v>10127</v>
      </c>
      <c r="D154">
        <v>4429</v>
      </c>
      <c r="E154">
        <v>73714.31</v>
      </c>
    </row>
    <row r="155" spans="1:5" x14ac:dyDescent="0.3">
      <c r="A155" t="s">
        <v>10179</v>
      </c>
      <c r="B155" t="s">
        <v>5099</v>
      </c>
      <c r="C155" t="s">
        <v>10125</v>
      </c>
      <c r="D155">
        <v>60254</v>
      </c>
      <c r="E155">
        <v>1656583.65</v>
      </c>
    </row>
    <row r="156" spans="1:5" x14ac:dyDescent="0.3">
      <c r="A156" t="s">
        <v>10179</v>
      </c>
      <c r="B156" t="s">
        <v>5099</v>
      </c>
      <c r="C156" t="s">
        <v>10126</v>
      </c>
      <c r="D156">
        <v>7443</v>
      </c>
      <c r="E156">
        <v>231426.33</v>
      </c>
    </row>
    <row r="157" spans="1:5" x14ac:dyDescent="0.3">
      <c r="A157" t="s">
        <v>10179</v>
      </c>
      <c r="B157" t="s">
        <v>5099</v>
      </c>
      <c r="C157" t="s">
        <v>10127</v>
      </c>
      <c r="D157">
        <v>29434</v>
      </c>
      <c r="E157">
        <v>845795.27</v>
      </c>
    </row>
    <row r="158" spans="1:5" x14ac:dyDescent="0.3">
      <c r="A158" t="s">
        <v>10179</v>
      </c>
      <c r="B158" t="s">
        <v>10129</v>
      </c>
      <c r="C158" t="s">
        <v>10125</v>
      </c>
      <c r="D158">
        <v>19379</v>
      </c>
      <c r="E158">
        <v>262419.90000000002</v>
      </c>
    </row>
    <row r="159" spans="1:5" x14ac:dyDescent="0.3">
      <c r="A159" t="s">
        <v>10179</v>
      </c>
      <c r="B159" t="s">
        <v>10129</v>
      </c>
      <c r="C159" t="s">
        <v>10126</v>
      </c>
      <c r="D159">
        <v>2392</v>
      </c>
      <c r="E159">
        <v>35654.44</v>
      </c>
    </row>
    <row r="160" spans="1:5" x14ac:dyDescent="0.3">
      <c r="A160" t="s">
        <v>10179</v>
      </c>
      <c r="B160" t="s">
        <v>10129</v>
      </c>
      <c r="C160" t="s">
        <v>10127</v>
      </c>
      <c r="D160">
        <v>9722</v>
      </c>
      <c r="E160">
        <v>140401.04999999999</v>
      </c>
    </row>
    <row r="161" spans="1:5" x14ac:dyDescent="0.3">
      <c r="A161" t="s">
        <v>10179</v>
      </c>
      <c r="B161" t="s">
        <v>10130</v>
      </c>
      <c r="C161" t="s">
        <v>10125</v>
      </c>
      <c r="D161">
        <v>7502</v>
      </c>
      <c r="E161">
        <v>265034.56</v>
      </c>
    </row>
    <row r="162" spans="1:5" x14ac:dyDescent="0.3">
      <c r="A162" t="s">
        <v>10179</v>
      </c>
      <c r="B162" t="s">
        <v>10130</v>
      </c>
      <c r="C162" t="s">
        <v>10126</v>
      </c>
      <c r="D162">
        <v>763</v>
      </c>
      <c r="E162">
        <v>30515.71</v>
      </c>
    </row>
    <row r="163" spans="1:5" x14ac:dyDescent="0.3">
      <c r="A163" t="s">
        <v>10179</v>
      </c>
      <c r="B163" t="s">
        <v>10130</v>
      </c>
      <c r="C163" t="s">
        <v>10127</v>
      </c>
      <c r="D163">
        <v>3703</v>
      </c>
      <c r="E163">
        <v>145901.65</v>
      </c>
    </row>
    <row r="164" spans="1:5" x14ac:dyDescent="0.3">
      <c r="A164" t="s">
        <v>10179</v>
      </c>
      <c r="B164" t="s">
        <v>10131</v>
      </c>
      <c r="C164" t="s">
        <v>10125</v>
      </c>
      <c r="D164">
        <v>3035</v>
      </c>
      <c r="E164">
        <v>398298.67</v>
      </c>
    </row>
    <row r="165" spans="1:5" x14ac:dyDescent="0.3">
      <c r="A165" t="s">
        <v>10179</v>
      </c>
      <c r="B165" t="s">
        <v>10131</v>
      </c>
      <c r="C165" t="s">
        <v>10126</v>
      </c>
      <c r="D165">
        <v>401</v>
      </c>
      <c r="E165">
        <v>62343.95</v>
      </c>
    </row>
    <row r="166" spans="1:5" x14ac:dyDescent="0.3">
      <c r="A166" t="s">
        <v>10179</v>
      </c>
      <c r="B166" t="s">
        <v>10131</v>
      </c>
      <c r="C166" t="s">
        <v>10127</v>
      </c>
      <c r="D166">
        <v>1616</v>
      </c>
      <c r="E166">
        <v>225807.76</v>
      </c>
    </row>
    <row r="167" spans="1:5" x14ac:dyDescent="0.3">
      <c r="A167" t="s">
        <v>10179</v>
      </c>
      <c r="B167" t="s">
        <v>10132</v>
      </c>
      <c r="C167" t="s">
        <v>10125</v>
      </c>
      <c r="D167">
        <v>9487</v>
      </c>
      <c r="E167">
        <v>225295.82</v>
      </c>
    </row>
    <row r="168" spans="1:5" x14ac:dyDescent="0.3">
      <c r="A168" t="s">
        <v>10179</v>
      </c>
      <c r="B168" t="s">
        <v>10132</v>
      </c>
      <c r="C168" t="s">
        <v>10126</v>
      </c>
      <c r="D168">
        <v>1210</v>
      </c>
      <c r="E168">
        <v>32561.03</v>
      </c>
    </row>
    <row r="169" spans="1:5" x14ac:dyDescent="0.3">
      <c r="A169" t="s">
        <v>10179</v>
      </c>
      <c r="B169" t="s">
        <v>10132</v>
      </c>
      <c r="C169" t="s">
        <v>10127</v>
      </c>
      <c r="D169">
        <v>4683</v>
      </c>
      <c r="E169">
        <v>123031.18</v>
      </c>
    </row>
    <row r="170" spans="1:5" x14ac:dyDescent="0.3">
      <c r="A170" t="s">
        <v>10180</v>
      </c>
      <c r="B170" t="s">
        <v>10124</v>
      </c>
      <c r="C170" t="s">
        <v>10125</v>
      </c>
      <c r="D170">
        <v>8897</v>
      </c>
      <c r="E170">
        <v>161947.21</v>
      </c>
    </row>
    <row r="171" spans="1:5" x14ac:dyDescent="0.3">
      <c r="A171" t="s">
        <v>10180</v>
      </c>
      <c r="B171" t="s">
        <v>10124</v>
      </c>
      <c r="C171" t="s">
        <v>10126</v>
      </c>
      <c r="D171">
        <v>1236</v>
      </c>
      <c r="E171">
        <v>25890.75</v>
      </c>
    </row>
    <row r="172" spans="1:5" x14ac:dyDescent="0.3">
      <c r="A172" t="s">
        <v>10180</v>
      </c>
      <c r="B172" t="s">
        <v>10124</v>
      </c>
      <c r="C172" t="s">
        <v>10127</v>
      </c>
      <c r="D172">
        <v>4680</v>
      </c>
      <c r="E172">
        <v>88908.1</v>
      </c>
    </row>
    <row r="173" spans="1:5" x14ac:dyDescent="0.3">
      <c r="A173" t="s">
        <v>10180</v>
      </c>
      <c r="B173" t="s">
        <v>5111</v>
      </c>
      <c r="C173" t="s">
        <v>10125</v>
      </c>
      <c r="D173">
        <v>6923</v>
      </c>
      <c r="E173">
        <v>173171.20000000001</v>
      </c>
    </row>
    <row r="174" spans="1:5" x14ac:dyDescent="0.3">
      <c r="A174" t="s">
        <v>10180</v>
      </c>
      <c r="B174" t="s">
        <v>5111</v>
      </c>
      <c r="C174" t="s">
        <v>10126</v>
      </c>
      <c r="D174">
        <v>898</v>
      </c>
      <c r="E174">
        <v>24335.599999999999</v>
      </c>
    </row>
    <row r="175" spans="1:5" x14ac:dyDescent="0.3">
      <c r="A175" t="s">
        <v>10180</v>
      </c>
      <c r="B175" t="s">
        <v>5111</v>
      </c>
      <c r="C175" t="s">
        <v>10127</v>
      </c>
      <c r="D175">
        <v>3862</v>
      </c>
      <c r="E175">
        <v>101158.89</v>
      </c>
    </row>
    <row r="176" spans="1:5" x14ac:dyDescent="0.3">
      <c r="A176" t="s">
        <v>10180</v>
      </c>
      <c r="B176" t="s">
        <v>10128</v>
      </c>
      <c r="C176" t="s">
        <v>10125</v>
      </c>
      <c r="D176">
        <v>8280</v>
      </c>
      <c r="E176">
        <v>132431.88</v>
      </c>
    </row>
    <row r="177" spans="1:5" x14ac:dyDescent="0.3">
      <c r="A177" t="s">
        <v>10180</v>
      </c>
      <c r="B177" t="s">
        <v>10128</v>
      </c>
      <c r="C177" t="s">
        <v>10126</v>
      </c>
      <c r="D177">
        <v>1102</v>
      </c>
      <c r="E177">
        <v>21102.74</v>
      </c>
    </row>
    <row r="178" spans="1:5" x14ac:dyDescent="0.3">
      <c r="A178" t="s">
        <v>10180</v>
      </c>
      <c r="B178" t="s">
        <v>10128</v>
      </c>
      <c r="C178" t="s">
        <v>10127</v>
      </c>
      <c r="D178">
        <v>4442</v>
      </c>
      <c r="E178">
        <v>72343.67</v>
      </c>
    </row>
    <row r="179" spans="1:5" x14ac:dyDescent="0.3">
      <c r="A179" t="s">
        <v>10180</v>
      </c>
      <c r="B179" t="s">
        <v>5099</v>
      </c>
      <c r="C179" t="s">
        <v>10125</v>
      </c>
      <c r="D179">
        <v>54399</v>
      </c>
      <c r="E179">
        <v>1619592.8</v>
      </c>
    </row>
    <row r="180" spans="1:5" x14ac:dyDescent="0.3">
      <c r="A180" t="s">
        <v>10180</v>
      </c>
      <c r="B180" t="s">
        <v>5099</v>
      </c>
      <c r="C180" t="s">
        <v>10126</v>
      </c>
      <c r="D180">
        <v>7161</v>
      </c>
      <c r="E180">
        <v>230803.89</v>
      </c>
    </row>
    <row r="181" spans="1:5" x14ac:dyDescent="0.3">
      <c r="A181" t="s">
        <v>10180</v>
      </c>
      <c r="B181" t="s">
        <v>5099</v>
      </c>
      <c r="C181" t="s">
        <v>10127</v>
      </c>
      <c r="D181">
        <v>29241</v>
      </c>
      <c r="E181">
        <v>855117.07</v>
      </c>
    </row>
    <row r="182" spans="1:5" x14ac:dyDescent="0.3">
      <c r="A182" t="s">
        <v>10180</v>
      </c>
      <c r="B182" t="s">
        <v>10129</v>
      </c>
      <c r="C182" t="s">
        <v>10125</v>
      </c>
      <c r="D182">
        <v>17264</v>
      </c>
      <c r="E182">
        <v>232072.18</v>
      </c>
    </row>
    <row r="183" spans="1:5" x14ac:dyDescent="0.3">
      <c r="A183" t="s">
        <v>10180</v>
      </c>
      <c r="B183" t="s">
        <v>10129</v>
      </c>
      <c r="C183" t="s">
        <v>10126</v>
      </c>
      <c r="D183">
        <v>2501</v>
      </c>
      <c r="E183">
        <v>38995.230000000003</v>
      </c>
    </row>
    <row r="184" spans="1:5" x14ac:dyDescent="0.3">
      <c r="A184" t="s">
        <v>10180</v>
      </c>
      <c r="B184" t="s">
        <v>10129</v>
      </c>
      <c r="C184" t="s">
        <v>10127</v>
      </c>
      <c r="D184">
        <v>9588</v>
      </c>
      <c r="E184">
        <v>136846.29999999999</v>
      </c>
    </row>
    <row r="185" spans="1:5" x14ac:dyDescent="0.3">
      <c r="A185" t="s">
        <v>10180</v>
      </c>
      <c r="B185" t="s">
        <v>10130</v>
      </c>
      <c r="C185" t="s">
        <v>10125</v>
      </c>
      <c r="D185">
        <v>6304</v>
      </c>
      <c r="E185">
        <v>227498.43</v>
      </c>
    </row>
    <row r="186" spans="1:5" x14ac:dyDescent="0.3">
      <c r="A186" t="s">
        <v>10180</v>
      </c>
      <c r="B186" t="s">
        <v>10130</v>
      </c>
      <c r="C186" t="s">
        <v>10126</v>
      </c>
      <c r="D186">
        <v>849</v>
      </c>
      <c r="E186">
        <v>34981.47</v>
      </c>
    </row>
    <row r="187" spans="1:5" x14ac:dyDescent="0.3">
      <c r="A187" t="s">
        <v>10180</v>
      </c>
      <c r="B187" t="s">
        <v>10130</v>
      </c>
      <c r="C187" t="s">
        <v>10127</v>
      </c>
      <c r="D187">
        <v>3529</v>
      </c>
      <c r="E187">
        <v>131970.98000000001</v>
      </c>
    </row>
    <row r="188" spans="1:5" x14ac:dyDescent="0.3">
      <c r="A188" t="s">
        <v>10180</v>
      </c>
      <c r="B188" t="s">
        <v>10131</v>
      </c>
      <c r="C188" t="s">
        <v>10125</v>
      </c>
      <c r="D188">
        <v>3205</v>
      </c>
      <c r="E188">
        <v>428201.87</v>
      </c>
    </row>
    <row r="189" spans="1:5" x14ac:dyDescent="0.3">
      <c r="A189" t="s">
        <v>10180</v>
      </c>
      <c r="B189" t="s">
        <v>10131</v>
      </c>
      <c r="C189" t="s">
        <v>10126</v>
      </c>
      <c r="D189">
        <v>410</v>
      </c>
      <c r="E189">
        <v>61222.68</v>
      </c>
    </row>
    <row r="190" spans="1:5" x14ac:dyDescent="0.3">
      <c r="A190" t="s">
        <v>10180</v>
      </c>
      <c r="B190" t="s">
        <v>10131</v>
      </c>
      <c r="C190" t="s">
        <v>10127</v>
      </c>
      <c r="D190">
        <v>1790</v>
      </c>
      <c r="E190">
        <v>260399.08</v>
      </c>
    </row>
    <row r="191" spans="1:5" x14ac:dyDescent="0.3">
      <c r="A191" t="s">
        <v>10180</v>
      </c>
      <c r="B191" t="s">
        <v>10132</v>
      </c>
      <c r="C191" t="s">
        <v>10125</v>
      </c>
      <c r="D191">
        <v>8912</v>
      </c>
      <c r="E191">
        <v>224848.95</v>
      </c>
    </row>
    <row r="192" spans="1:5" x14ac:dyDescent="0.3">
      <c r="A192" t="s">
        <v>10180</v>
      </c>
      <c r="B192" t="s">
        <v>10132</v>
      </c>
      <c r="C192" t="s">
        <v>10126</v>
      </c>
      <c r="D192">
        <v>1209</v>
      </c>
      <c r="E192">
        <v>32549.87</v>
      </c>
    </row>
    <row r="193" spans="1:5" x14ac:dyDescent="0.3">
      <c r="A193" t="s">
        <v>10180</v>
      </c>
      <c r="B193" t="s">
        <v>10132</v>
      </c>
      <c r="C193" t="s">
        <v>10127</v>
      </c>
      <c r="D193">
        <v>4756</v>
      </c>
      <c r="E193">
        <v>124566.52</v>
      </c>
    </row>
    <row r="194" spans="1:5" x14ac:dyDescent="0.3">
      <c r="A194" t="s">
        <v>10181</v>
      </c>
      <c r="B194" t="s">
        <v>10124</v>
      </c>
      <c r="C194" t="s">
        <v>10125</v>
      </c>
      <c r="D194">
        <v>8329</v>
      </c>
      <c r="E194">
        <v>146317.89000000001</v>
      </c>
    </row>
    <row r="195" spans="1:5" x14ac:dyDescent="0.3">
      <c r="A195" t="s">
        <v>10181</v>
      </c>
      <c r="B195" t="s">
        <v>10124</v>
      </c>
      <c r="C195" t="s">
        <v>10126</v>
      </c>
      <c r="D195">
        <v>953</v>
      </c>
      <c r="E195">
        <v>19476.11</v>
      </c>
    </row>
    <row r="196" spans="1:5" x14ac:dyDescent="0.3">
      <c r="A196" t="s">
        <v>10181</v>
      </c>
      <c r="B196" t="s">
        <v>10124</v>
      </c>
      <c r="C196" t="s">
        <v>10127</v>
      </c>
      <c r="D196">
        <v>3984</v>
      </c>
      <c r="E196">
        <v>75583.41</v>
      </c>
    </row>
    <row r="197" spans="1:5" x14ac:dyDescent="0.3">
      <c r="A197" t="s">
        <v>10181</v>
      </c>
      <c r="B197" t="s">
        <v>5111</v>
      </c>
      <c r="C197" t="s">
        <v>10125</v>
      </c>
      <c r="D197">
        <v>6017</v>
      </c>
      <c r="E197">
        <v>152140.07999999999</v>
      </c>
    </row>
    <row r="198" spans="1:5" x14ac:dyDescent="0.3">
      <c r="A198" t="s">
        <v>10181</v>
      </c>
      <c r="B198" t="s">
        <v>5111</v>
      </c>
      <c r="C198" t="s">
        <v>10126</v>
      </c>
      <c r="D198">
        <v>872</v>
      </c>
      <c r="E198">
        <v>27245.61</v>
      </c>
    </row>
    <row r="199" spans="1:5" x14ac:dyDescent="0.3">
      <c r="A199" t="s">
        <v>10181</v>
      </c>
      <c r="B199" t="s">
        <v>5111</v>
      </c>
      <c r="C199" t="s">
        <v>10127</v>
      </c>
      <c r="D199">
        <v>3373</v>
      </c>
      <c r="E199">
        <v>96254.13</v>
      </c>
    </row>
    <row r="200" spans="1:5" x14ac:dyDescent="0.3">
      <c r="A200" t="s">
        <v>10181</v>
      </c>
      <c r="B200" t="s">
        <v>10128</v>
      </c>
      <c r="C200" t="s">
        <v>10125</v>
      </c>
      <c r="D200">
        <v>7999</v>
      </c>
      <c r="E200">
        <v>115651.28</v>
      </c>
    </row>
    <row r="201" spans="1:5" x14ac:dyDescent="0.3">
      <c r="A201" t="s">
        <v>10181</v>
      </c>
      <c r="B201" t="s">
        <v>10128</v>
      </c>
      <c r="C201" t="s">
        <v>10126</v>
      </c>
      <c r="D201">
        <v>1093</v>
      </c>
      <c r="E201">
        <v>20613.75</v>
      </c>
    </row>
    <row r="202" spans="1:5" x14ac:dyDescent="0.3">
      <c r="A202" t="s">
        <v>10181</v>
      </c>
      <c r="B202" t="s">
        <v>10128</v>
      </c>
      <c r="C202" t="s">
        <v>10127</v>
      </c>
      <c r="D202">
        <v>3926</v>
      </c>
      <c r="E202">
        <v>64642.8</v>
      </c>
    </row>
    <row r="203" spans="1:5" x14ac:dyDescent="0.3">
      <c r="A203" t="s">
        <v>10181</v>
      </c>
      <c r="B203" t="s">
        <v>5099</v>
      </c>
      <c r="C203" t="s">
        <v>10125</v>
      </c>
      <c r="D203">
        <v>51018</v>
      </c>
      <c r="E203">
        <v>1409282.03</v>
      </c>
    </row>
    <row r="204" spans="1:5" x14ac:dyDescent="0.3">
      <c r="A204" t="s">
        <v>10181</v>
      </c>
      <c r="B204" t="s">
        <v>5099</v>
      </c>
      <c r="C204" t="s">
        <v>10126</v>
      </c>
      <c r="D204">
        <v>6324</v>
      </c>
      <c r="E204">
        <v>206736.88</v>
      </c>
    </row>
    <row r="205" spans="1:5" x14ac:dyDescent="0.3">
      <c r="A205" t="s">
        <v>10181</v>
      </c>
      <c r="B205" t="s">
        <v>5099</v>
      </c>
      <c r="C205" t="s">
        <v>10127</v>
      </c>
      <c r="D205">
        <v>25308</v>
      </c>
      <c r="E205">
        <v>751972.35</v>
      </c>
    </row>
    <row r="206" spans="1:5" x14ac:dyDescent="0.3">
      <c r="A206" t="s">
        <v>10181</v>
      </c>
      <c r="B206" t="s">
        <v>10129</v>
      </c>
      <c r="C206" t="s">
        <v>10125</v>
      </c>
      <c r="D206">
        <v>16541</v>
      </c>
      <c r="E206">
        <v>219728.27</v>
      </c>
    </row>
    <row r="207" spans="1:5" x14ac:dyDescent="0.3">
      <c r="A207" t="s">
        <v>10181</v>
      </c>
      <c r="B207" t="s">
        <v>10129</v>
      </c>
      <c r="C207" t="s">
        <v>10126</v>
      </c>
      <c r="D207">
        <v>1955</v>
      </c>
      <c r="E207">
        <v>30315.05</v>
      </c>
    </row>
    <row r="208" spans="1:5" x14ac:dyDescent="0.3">
      <c r="A208" t="s">
        <v>10181</v>
      </c>
      <c r="B208" t="s">
        <v>10129</v>
      </c>
      <c r="C208" t="s">
        <v>10127</v>
      </c>
      <c r="D208">
        <v>8267</v>
      </c>
      <c r="E208">
        <v>116994.78</v>
      </c>
    </row>
    <row r="209" spans="1:5" x14ac:dyDescent="0.3">
      <c r="A209" t="s">
        <v>10181</v>
      </c>
      <c r="B209" t="s">
        <v>10130</v>
      </c>
      <c r="C209" t="s">
        <v>10125</v>
      </c>
      <c r="D209">
        <v>6204</v>
      </c>
      <c r="E209">
        <v>213806.18</v>
      </c>
    </row>
    <row r="210" spans="1:5" x14ac:dyDescent="0.3">
      <c r="A210" t="s">
        <v>10181</v>
      </c>
      <c r="B210" t="s">
        <v>10130</v>
      </c>
      <c r="C210" t="s">
        <v>10126</v>
      </c>
      <c r="D210">
        <v>760</v>
      </c>
      <c r="E210">
        <v>30733.49</v>
      </c>
    </row>
    <row r="211" spans="1:5" x14ac:dyDescent="0.3">
      <c r="A211" t="s">
        <v>10181</v>
      </c>
      <c r="B211" t="s">
        <v>10130</v>
      </c>
      <c r="C211" t="s">
        <v>10127</v>
      </c>
      <c r="D211">
        <v>3305</v>
      </c>
      <c r="E211">
        <v>123448.92</v>
      </c>
    </row>
    <row r="212" spans="1:5" x14ac:dyDescent="0.3">
      <c r="A212" t="s">
        <v>10181</v>
      </c>
      <c r="B212" t="s">
        <v>10131</v>
      </c>
      <c r="C212" t="s">
        <v>10125</v>
      </c>
      <c r="D212">
        <v>2900</v>
      </c>
      <c r="E212">
        <v>388292.99</v>
      </c>
    </row>
    <row r="213" spans="1:5" x14ac:dyDescent="0.3">
      <c r="A213" t="s">
        <v>10181</v>
      </c>
      <c r="B213" t="s">
        <v>10131</v>
      </c>
      <c r="C213" t="s">
        <v>10126</v>
      </c>
      <c r="D213">
        <v>401</v>
      </c>
      <c r="E213">
        <v>60791.519999999997</v>
      </c>
    </row>
    <row r="214" spans="1:5" x14ac:dyDescent="0.3">
      <c r="A214" t="s">
        <v>10181</v>
      </c>
      <c r="B214" t="s">
        <v>10131</v>
      </c>
      <c r="C214" t="s">
        <v>10127</v>
      </c>
      <c r="D214">
        <v>1475</v>
      </c>
      <c r="E214">
        <v>219593.12</v>
      </c>
    </row>
    <row r="215" spans="1:5" x14ac:dyDescent="0.3">
      <c r="A215" t="s">
        <v>10181</v>
      </c>
      <c r="B215" t="s">
        <v>10132</v>
      </c>
      <c r="C215" t="s">
        <v>10125</v>
      </c>
      <c r="D215">
        <v>8046</v>
      </c>
      <c r="E215">
        <v>191514.23999999999</v>
      </c>
    </row>
    <row r="216" spans="1:5" x14ac:dyDescent="0.3">
      <c r="A216" t="s">
        <v>10181</v>
      </c>
      <c r="B216" t="s">
        <v>10132</v>
      </c>
      <c r="C216" t="s">
        <v>10126</v>
      </c>
      <c r="D216">
        <v>1022</v>
      </c>
      <c r="E216">
        <v>27320.39</v>
      </c>
    </row>
    <row r="217" spans="1:5" x14ac:dyDescent="0.3">
      <c r="A217" t="s">
        <v>10181</v>
      </c>
      <c r="B217" t="s">
        <v>10132</v>
      </c>
      <c r="C217" t="s">
        <v>10127</v>
      </c>
      <c r="D217">
        <v>4024</v>
      </c>
      <c r="E217">
        <v>101961.57</v>
      </c>
    </row>
    <row r="218" spans="1:5" x14ac:dyDescent="0.3">
      <c r="A218" t="s">
        <v>10182</v>
      </c>
      <c r="B218" t="s">
        <v>10124</v>
      </c>
      <c r="C218" t="s">
        <v>10125</v>
      </c>
      <c r="D218">
        <v>7497</v>
      </c>
      <c r="E218">
        <v>131079.91</v>
      </c>
    </row>
    <row r="219" spans="1:5" x14ac:dyDescent="0.3">
      <c r="A219" t="s">
        <v>10182</v>
      </c>
      <c r="B219" t="s">
        <v>10124</v>
      </c>
      <c r="C219" t="s">
        <v>10126</v>
      </c>
      <c r="D219">
        <v>953</v>
      </c>
      <c r="E219">
        <v>19598.240000000002</v>
      </c>
    </row>
    <row r="220" spans="1:5" x14ac:dyDescent="0.3">
      <c r="A220" t="s">
        <v>10182</v>
      </c>
      <c r="B220" t="s">
        <v>10124</v>
      </c>
      <c r="C220" t="s">
        <v>10127</v>
      </c>
      <c r="D220">
        <v>3740</v>
      </c>
      <c r="E220">
        <v>72949.63</v>
      </c>
    </row>
    <row r="221" spans="1:5" x14ac:dyDescent="0.3">
      <c r="A221" t="s">
        <v>10182</v>
      </c>
      <c r="B221" t="s">
        <v>5111</v>
      </c>
      <c r="C221" t="s">
        <v>10125</v>
      </c>
      <c r="D221">
        <v>6641</v>
      </c>
      <c r="E221">
        <v>186509.88</v>
      </c>
    </row>
    <row r="222" spans="1:5" x14ac:dyDescent="0.3">
      <c r="A222" t="s">
        <v>10182</v>
      </c>
      <c r="B222" t="s">
        <v>5111</v>
      </c>
      <c r="C222" t="s">
        <v>10126</v>
      </c>
      <c r="D222">
        <v>859</v>
      </c>
      <c r="E222">
        <v>28605.93</v>
      </c>
    </row>
    <row r="223" spans="1:5" x14ac:dyDescent="0.3">
      <c r="A223" t="s">
        <v>10182</v>
      </c>
      <c r="B223" t="s">
        <v>5111</v>
      </c>
      <c r="C223" t="s">
        <v>10127</v>
      </c>
      <c r="D223">
        <v>3201</v>
      </c>
      <c r="E223">
        <v>89630.94</v>
      </c>
    </row>
    <row r="224" spans="1:5" x14ac:dyDescent="0.3">
      <c r="A224" t="s">
        <v>10182</v>
      </c>
      <c r="B224" t="s">
        <v>10128</v>
      </c>
      <c r="C224" t="s">
        <v>10125</v>
      </c>
      <c r="D224">
        <v>7269</v>
      </c>
      <c r="E224">
        <v>108629.65</v>
      </c>
    </row>
    <row r="225" spans="1:5" x14ac:dyDescent="0.3">
      <c r="A225" t="s">
        <v>10182</v>
      </c>
      <c r="B225" t="s">
        <v>10128</v>
      </c>
      <c r="C225" t="s">
        <v>10126</v>
      </c>
      <c r="D225">
        <v>810</v>
      </c>
      <c r="E225">
        <v>14112.51</v>
      </c>
    </row>
    <row r="226" spans="1:5" x14ac:dyDescent="0.3">
      <c r="A226" t="s">
        <v>10182</v>
      </c>
      <c r="B226" t="s">
        <v>10128</v>
      </c>
      <c r="C226" t="s">
        <v>10127</v>
      </c>
      <c r="D226">
        <v>3543</v>
      </c>
      <c r="E226">
        <v>62707.25</v>
      </c>
    </row>
    <row r="227" spans="1:5" x14ac:dyDescent="0.3">
      <c r="A227" t="s">
        <v>10182</v>
      </c>
      <c r="B227" t="s">
        <v>5099</v>
      </c>
      <c r="C227" t="s">
        <v>10125</v>
      </c>
      <c r="D227">
        <v>45958</v>
      </c>
      <c r="E227">
        <v>1258153.6000000001</v>
      </c>
    </row>
    <row r="228" spans="1:5" x14ac:dyDescent="0.3">
      <c r="A228" t="s">
        <v>10182</v>
      </c>
      <c r="B228" t="s">
        <v>5099</v>
      </c>
      <c r="C228" t="s">
        <v>10126</v>
      </c>
      <c r="D228">
        <v>5861</v>
      </c>
      <c r="E228">
        <v>186493.46</v>
      </c>
    </row>
    <row r="229" spans="1:5" x14ac:dyDescent="0.3">
      <c r="A229" t="s">
        <v>10182</v>
      </c>
      <c r="B229" t="s">
        <v>5099</v>
      </c>
      <c r="C229" t="s">
        <v>10127</v>
      </c>
      <c r="D229">
        <v>23042</v>
      </c>
      <c r="E229">
        <v>659796.62</v>
      </c>
    </row>
    <row r="230" spans="1:5" x14ac:dyDescent="0.3">
      <c r="A230" t="s">
        <v>10182</v>
      </c>
      <c r="B230" t="s">
        <v>10129</v>
      </c>
      <c r="C230" t="s">
        <v>10125</v>
      </c>
      <c r="D230">
        <v>14894</v>
      </c>
      <c r="E230">
        <v>198709.04</v>
      </c>
    </row>
    <row r="231" spans="1:5" x14ac:dyDescent="0.3">
      <c r="A231" t="s">
        <v>10182</v>
      </c>
      <c r="B231" t="s">
        <v>10129</v>
      </c>
      <c r="C231" t="s">
        <v>10126</v>
      </c>
      <c r="D231">
        <v>1653</v>
      </c>
      <c r="E231">
        <v>26003.88</v>
      </c>
    </row>
    <row r="232" spans="1:5" x14ac:dyDescent="0.3">
      <c r="A232" t="s">
        <v>10182</v>
      </c>
      <c r="B232" t="s">
        <v>10129</v>
      </c>
      <c r="C232" t="s">
        <v>10127</v>
      </c>
      <c r="D232">
        <v>7547</v>
      </c>
      <c r="E232">
        <v>109914.66</v>
      </c>
    </row>
    <row r="233" spans="1:5" x14ac:dyDescent="0.3">
      <c r="A233" t="s">
        <v>10182</v>
      </c>
      <c r="B233" t="s">
        <v>10130</v>
      </c>
      <c r="C233" t="s">
        <v>10125</v>
      </c>
      <c r="D233">
        <v>5835</v>
      </c>
      <c r="E233">
        <v>219738.07</v>
      </c>
    </row>
    <row r="234" spans="1:5" x14ac:dyDescent="0.3">
      <c r="A234" t="s">
        <v>10182</v>
      </c>
      <c r="B234" t="s">
        <v>10130</v>
      </c>
      <c r="C234" t="s">
        <v>10126</v>
      </c>
      <c r="D234">
        <v>671</v>
      </c>
      <c r="E234">
        <v>29586.98</v>
      </c>
    </row>
    <row r="235" spans="1:5" x14ac:dyDescent="0.3">
      <c r="A235" t="s">
        <v>10182</v>
      </c>
      <c r="B235" t="s">
        <v>10130</v>
      </c>
      <c r="C235" t="s">
        <v>10127</v>
      </c>
      <c r="D235">
        <v>2954</v>
      </c>
      <c r="E235">
        <v>112926.25</v>
      </c>
    </row>
    <row r="236" spans="1:5" x14ac:dyDescent="0.3">
      <c r="A236" t="s">
        <v>10182</v>
      </c>
      <c r="B236" t="s">
        <v>10131</v>
      </c>
      <c r="C236" t="s">
        <v>10125</v>
      </c>
      <c r="D236">
        <v>2762</v>
      </c>
      <c r="E236">
        <v>360153.25</v>
      </c>
    </row>
    <row r="237" spans="1:5" x14ac:dyDescent="0.3">
      <c r="A237" t="s">
        <v>10182</v>
      </c>
      <c r="B237" t="s">
        <v>10131</v>
      </c>
      <c r="C237" t="s">
        <v>10126</v>
      </c>
      <c r="D237">
        <v>344</v>
      </c>
      <c r="E237">
        <v>53787.28</v>
      </c>
    </row>
    <row r="238" spans="1:5" x14ac:dyDescent="0.3">
      <c r="A238" t="s">
        <v>10182</v>
      </c>
      <c r="B238" t="s">
        <v>10131</v>
      </c>
      <c r="C238" t="s">
        <v>10127</v>
      </c>
      <c r="D238">
        <v>1431</v>
      </c>
      <c r="E238">
        <v>211012.02</v>
      </c>
    </row>
    <row r="239" spans="1:5" x14ac:dyDescent="0.3">
      <c r="A239" t="s">
        <v>10182</v>
      </c>
      <c r="B239" t="s">
        <v>10132</v>
      </c>
      <c r="C239" t="s">
        <v>10125</v>
      </c>
      <c r="D239">
        <v>7459</v>
      </c>
      <c r="E239">
        <v>180775.73</v>
      </c>
    </row>
    <row r="240" spans="1:5" x14ac:dyDescent="0.3">
      <c r="A240" t="s">
        <v>10182</v>
      </c>
      <c r="B240" t="s">
        <v>10132</v>
      </c>
      <c r="C240" t="s">
        <v>10126</v>
      </c>
      <c r="D240">
        <v>959</v>
      </c>
      <c r="E240">
        <v>24728.45</v>
      </c>
    </row>
    <row r="241" spans="1:5" x14ac:dyDescent="0.3">
      <c r="A241" t="s">
        <v>10182</v>
      </c>
      <c r="B241" t="s">
        <v>10132</v>
      </c>
      <c r="C241" t="s">
        <v>10127</v>
      </c>
      <c r="D241">
        <v>3760</v>
      </c>
      <c r="E241">
        <v>89471.16</v>
      </c>
    </row>
    <row r="242" spans="1:5" x14ac:dyDescent="0.3">
      <c r="A242" t="s">
        <v>10183</v>
      </c>
      <c r="B242" t="s">
        <v>10124</v>
      </c>
      <c r="C242" t="s">
        <v>10125</v>
      </c>
      <c r="D242">
        <v>6372</v>
      </c>
      <c r="E242">
        <v>113823.35</v>
      </c>
    </row>
    <row r="243" spans="1:5" x14ac:dyDescent="0.3">
      <c r="A243" t="s">
        <v>10183</v>
      </c>
      <c r="B243" t="s">
        <v>10124</v>
      </c>
      <c r="C243" t="s">
        <v>10126</v>
      </c>
      <c r="D243">
        <v>804</v>
      </c>
      <c r="E243">
        <v>15130.8</v>
      </c>
    </row>
    <row r="244" spans="1:5" x14ac:dyDescent="0.3">
      <c r="A244" t="s">
        <v>10183</v>
      </c>
      <c r="B244" t="s">
        <v>10124</v>
      </c>
      <c r="C244" t="s">
        <v>10127</v>
      </c>
      <c r="D244">
        <v>3261</v>
      </c>
      <c r="E244">
        <v>62604.39</v>
      </c>
    </row>
    <row r="245" spans="1:5" x14ac:dyDescent="0.3">
      <c r="A245" t="s">
        <v>10183</v>
      </c>
      <c r="B245" t="s">
        <v>5111</v>
      </c>
      <c r="C245" t="s">
        <v>10125</v>
      </c>
      <c r="D245">
        <v>5106</v>
      </c>
      <c r="E245">
        <v>117657.06</v>
      </c>
    </row>
    <row r="246" spans="1:5" x14ac:dyDescent="0.3">
      <c r="A246" t="s">
        <v>10183</v>
      </c>
      <c r="B246" t="s">
        <v>5111</v>
      </c>
      <c r="C246" t="s">
        <v>10126</v>
      </c>
      <c r="D246">
        <v>615</v>
      </c>
      <c r="E246">
        <v>16373.67</v>
      </c>
    </row>
    <row r="247" spans="1:5" x14ac:dyDescent="0.3">
      <c r="A247" t="s">
        <v>10183</v>
      </c>
      <c r="B247" t="s">
        <v>5111</v>
      </c>
      <c r="C247" t="s">
        <v>10127</v>
      </c>
      <c r="D247">
        <v>2623</v>
      </c>
      <c r="E247">
        <v>76947.259999999995</v>
      </c>
    </row>
    <row r="248" spans="1:5" x14ac:dyDescent="0.3">
      <c r="A248" t="s">
        <v>10183</v>
      </c>
      <c r="B248" t="s">
        <v>10128</v>
      </c>
      <c r="C248" t="s">
        <v>10125</v>
      </c>
      <c r="D248">
        <v>6061</v>
      </c>
      <c r="E248">
        <v>93124.62</v>
      </c>
    </row>
    <row r="249" spans="1:5" x14ac:dyDescent="0.3">
      <c r="A249" t="s">
        <v>10183</v>
      </c>
      <c r="B249" t="s">
        <v>10128</v>
      </c>
      <c r="C249" t="s">
        <v>10126</v>
      </c>
      <c r="D249">
        <v>739</v>
      </c>
      <c r="E249">
        <v>14165.28</v>
      </c>
    </row>
    <row r="250" spans="1:5" x14ac:dyDescent="0.3">
      <c r="A250" t="s">
        <v>10183</v>
      </c>
      <c r="B250" t="s">
        <v>10128</v>
      </c>
      <c r="C250" t="s">
        <v>10127</v>
      </c>
      <c r="D250">
        <v>3003</v>
      </c>
      <c r="E250">
        <v>50647.05</v>
      </c>
    </row>
    <row r="251" spans="1:5" x14ac:dyDescent="0.3">
      <c r="A251" t="s">
        <v>10183</v>
      </c>
      <c r="B251" t="s">
        <v>5099</v>
      </c>
      <c r="C251" t="s">
        <v>10125</v>
      </c>
      <c r="D251">
        <v>35515</v>
      </c>
      <c r="E251">
        <v>933252.06</v>
      </c>
    </row>
    <row r="252" spans="1:5" x14ac:dyDescent="0.3">
      <c r="A252" t="s">
        <v>10183</v>
      </c>
      <c r="B252" t="s">
        <v>5099</v>
      </c>
      <c r="C252" t="s">
        <v>10126</v>
      </c>
      <c r="D252">
        <v>4872</v>
      </c>
      <c r="E252">
        <v>141381.82</v>
      </c>
    </row>
    <row r="253" spans="1:5" x14ac:dyDescent="0.3">
      <c r="A253" t="s">
        <v>10183</v>
      </c>
      <c r="B253" t="s">
        <v>5099</v>
      </c>
      <c r="C253" t="s">
        <v>10127</v>
      </c>
      <c r="D253">
        <v>19311</v>
      </c>
      <c r="E253">
        <v>570163.92000000004</v>
      </c>
    </row>
    <row r="254" spans="1:5" x14ac:dyDescent="0.3">
      <c r="A254" t="s">
        <v>10183</v>
      </c>
      <c r="B254" t="s">
        <v>10129</v>
      </c>
      <c r="C254" t="s">
        <v>10125</v>
      </c>
      <c r="D254">
        <v>11452</v>
      </c>
      <c r="E254">
        <v>151876.01</v>
      </c>
    </row>
    <row r="255" spans="1:5" x14ac:dyDescent="0.3">
      <c r="A255" t="s">
        <v>10183</v>
      </c>
      <c r="B255" t="s">
        <v>10129</v>
      </c>
      <c r="C255" t="s">
        <v>10126</v>
      </c>
      <c r="D255">
        <v>1524</v>
      </c>
      <c r="E255">
        <v>23043.09</v>
      </c>
    </row>
    <row r="256" spans="1:5" x14ac:dyDescent="0.3">
      <c r="A256" t="s">
        <v>10183</v>
      </c>
      <c r="B256" t="s">
        <v>10129</v>
      </c>
      <c r="C256" t="s">
        <v>10127</v>
      </c>
      <c r="D256">
        <v>6086</v>
      </c>
      <c r="E256">
        <v>87186.07</v>
      </c>
    </row>
    <row r="257" spans="1:5" x14ac:dyDescent="0.3">
      <c r="A257" t="s">
        <v>10183</v>
      </c>
      <c r="B257" t="s">
        <v>10130</v>
      </c>
      <c r="C257" t="s">
        <v>10125</v>
      </c>
      <c r="D257">
        <v>4521</v>
      </c>
      <c r="E257">
        <v>155771.87</v>
      </c>
    </row>
    <row r="258" spans="1:5" x14ac:dyDescent="0.3">
      <c r="A258" t="s">
        <v>10183</v>
      </c>
      <c r="B258" t="s">
        <v>10130</v>
      </c>
      <c r="C258" t="s">
        <v>10126</v>
      </c>
      <c r="D258">
        <v>567</v>
      </c>
      <c r="E258">
        <v>20874.5</v>
      </c>
    </row>
    <row r="259" spans="1:5" x14ac:dyDescent="0.3">
      <c r="A259" t="s">
        <v>10183</v>
      </c>
      <c r="B259" t="s">
        <v>10130</v>
      </c>
      <c r="C259" t="s">
        <v>10127</v>
      </c>
      <c r="D259">
        <v>2424</v>
      </c>
      <c r="E259">
        <v>86085.4</v>
      </c>
    </row>
    <row r="260" spans="1:5" x14ac:dyDescent="0.3">
      <c r="A260" t="s">
        <v>10183</v>
      </c>
      <c r="B260" t="s">
        <v>10131</v>
      </c>
      <c r="C260" t="s">
        <v>10125</v>
      </c>
      <c r="D260">
        <v>2334</v>
      </c>
      <c r="E260">
        <v>303231.26</v>
      </c>
    </row>
    <row r="261" spans="1:5" x14ac:dyDescent="0.3">
      <c r="A261" t="s">
        <v>10183</v>
      </c>
      <c r="B261" t="s">
        <v>10131</v>
      </c>
      <c r="C261" t="s">
        <v>10126</v>
      </c>
      <c r="D261">
        <v>305</v>
      </c>
      <c r="E261">
        <v>47924.3</v>
      </c>
    </row>
    <row r="262" spans="1:5" x14ac:dyDescent="0.3">
      <c r="A262" t="s">
        <v>10183</v>
      </c>
      <c r="B262" t="s">
        <v>10131</v>
      </c>
      <c r="C262" t="s">
        <v>10127</v>
      </c>
      <c r="D262">
        <v>1202</v>
      </c>
      <c r="E262">
        <v>172966.59</v>
      </c>
    </row>
    <row r="263" spans="1:5" x14ac:dyDescent="0.3">
      <c r="A263" t="s">
        <v>10183</v>
      </c>
      <c r="B263" t="s">
        <v>10132</v>
      </c>
      <c r="C263" t="s">
        <v>10125</v>
      </c>
      <c r="D263">
        <v>5610</v>
      </c>
      <c r="E263">
        <v>134772.97</v>
      </c>
    </row>
    <row r="264" spans="1:5" x14ac:dyDescent="0.3">
      <c r="A264" t="s">
        <v>10183</v>
      </c>
      <c r="B264" t="s">
        <v>10132</v>
      </c>
      <c r="C264" t="s">
        <v>10126</v>
      </c>
      <c r="D264">
        <v>779</v>
      </c>
      <c r="E264">
        <v>21278.77</v>
      </c>
    </row>
    <row r="265" spans="1:5" x14ac:dyDescent="0.3">
      <c r="A265" t="s">
        <v>10183</v>
      </c>
      <c r="B265" t="s">
        <v>10132</v>
      </c>
      <c r="C265" t="s">
        <v>10127</v>
      </c>
      <c r="D265">
        <v>3149</v>
      </c>
      <c r="E265">
        <v>74157.5</v>
      </c>
    </row>
    <row r="266" spans="1:5" x14ac:dyDescent="0.3">
      <c r="A266" t="s">
        <v>10184</v>
      </c>
      <c r="B266" t="s">
        <v>10124</v>
      </c>
      <c r="C266" t="s">
        <v>10125</v>
      </c>
      <c r="D266">
        <v>5289</v>
      </c>
      <c r="E266">
        <v>96387.63</v>
      </c>
    </row>
    <row r="267" spans="1:5" x14ac:dyDescent="0.3">
      <c r="A267" t="s">
        <v>10184</v>
      </c>
      <c r="B267" t="s">
        <v>10124</v>
      </c>
      <c r="C267" t="s">
        <v>10126</v>
      </c>
      <c r="D267">
        <v>713</v>
      </c>
      <c r="E267">
        <v>13843.75</v>
      </c>
    </row>
    <row r="268" spans="1:5" x14ac:dyDescent="0.3">
      <c r="A268" t="s">
        <v>10184</v>
      </c>
      <c r="B268" t="s">
        <v>10124</v>
      </c>
      <c r="C268" t="s">
        <v>10127</v>
      </c>
      <c r="D268">
        <v>2654</v>
      </c>
      <c r="E268">
        <v>49880.67</v>
      </c>
    </row>
    <row r="269" spans="1:5" x14ac:dyDescent="0.3">
      <c r="A269" t="s">
        <v>10184</v>
      </c>
      <c r="B269" t="s">
        <v>5111</v>
      </c>
      <c r="C269" t="s">
        <v>10125</v>
      </c>
      <c r="D269">
        <v>4892</v>
      </c>
      <c r="E269">
        <v>144649.15</v>
      </c>
    </row>
    <row r="270" spans="1:5" x14ac:dyDescent="0.3">
      <c r="A270" t="s">
        <v>10184</v>
      </c>
      <c r="B270" t="s">
        <v>5111</v>
      </c>
      <c r="C270" t="s">
        <v>10126</v>
      </c>
      <c r="D270">
        <v>590</v>
      </c>
      <c r="E270">
        <v>16415.939999999999</v>
      </c>
    </row>
    <row r="271" spans="1:5" x14ac:dyDescent="0.3">
      <c r="A271" t="s">
        <v>10184</v>
      </c>
      <c r="B271" t="s">
        <v>5111</v>
      </c>
      <c r="C271" t="s">
        <v>10127</v>
      </c>
      <c r="D271">
        <v>2423</v>
      </c>
      <c r="E271">
        <v>68396.09</v>
      </c>
    </row>
    <row r="272" spans="1:5" x14ac:dyDescent="0.3">
      <c r="A272" t="s">
        <v>10184</v>
      </c>
      <c r="B272" t="s">
        <v>10128</v>
      </c>
      <c r="C272" t="s">
        <v>10125</v>
      </c>
      <c r="D272">
        <v>5584</v>
      </c>
      <c r="E272">
        <v>80927.44</v>
      </c>
    </row>
    <row r="273" spans="1:5" x14ac:dyDescent="0.3">
      <c r="A273" t="s">
        <v>10184</v>
      </c>
      <c r="B273" t="s">
        <v>10128</v>
      </c>
      <c r="C273" t="s">
        <v>10126</v>
      </c>
      <c r="D273">
        <v>676</v>
      </c>
      <c r="E273">
        <v>13171.07</v>
      </c>
    </row>
    <row r="274" spans="1:5" x14ac:dyDescent="0.3">
      <c r="A274" t="s">
        <v>10184</v>
      </c>
      <c r="B274" t="s">
        <v>10128</v>
      </c>
      <c r="C274" t="s">
        <v>10127</v>
      </c>
      <c r="D274">
        <v>2793</v>
      </c>
      <c r="E274">
        <v>48764.28</v>
      </c>
    </row>
    <row r="275" spans="1:5" x14ac:dyDescent="0.3">
      <c r="A275" t="s">
        <v>10184</v>
      </c>
      <c r="B275" t="s">
        <v>5099</v>
      </c>
      <c r="C275" t="s">
        <v>10125</v>
      </c>
      <c r="D275">
        <v>35530</v>
      </c>
      <c r="E275">
        <v>975425.82</v>
      </c>
    </row>
    <row r="276" spans="1:5" x14ac:dyDescent="0.3">
      <c r="A276" t="s">
        <v>10184</v>
      </c>
      <c r="B276" t="s">
        <v>5099</v>
      </c>
      <c r="C276" t="s">
        <v>10126</v>
      </c>
      <c r="D276">
        <v>4360</v>
      </c>
      <c r="E276">
        <v>125708.48</v>
      </c>
    </row>
    <row r="277" spans="1:5" x14ac:dyDescent="0.3">
      <c r="A277" t="s">
        <v>10184</v>
      </c>
      <c r="B277" t="s">
        <v>5099</v>
      </c>
      <c r="C277" t="s">
        <v>10127</v>
      </c>
      <c r="D277">
        <v>16868</v>
      </c>
      <c r="E277">
        <v>501871.85</v>
      </c>
    </row>
    <row r="278" spans="1:5" x14ac:dyDescent="0.3">
      <c r="A278" t="s">
        <v>10184</v>
      </c>
      <c r="B278" t="s">
        <v>10129</v>
      </c>
      <c r="C278" t="s">
        <v>10125</v>
      </c>
      <c r="D278">
        <v>10580</v>
      </c>
      <c r="E278">
        <v>137214.10999999999</v>
      </c>
    </row>
    <row r="279" spans="1:5" x14ac:dyDescent="0.3">
      <c r="A279" t="s">
        <v>10184</v>
      </c>
      <c r="B279" t="s">
        <v>10129</v>
      </c>
      <c r="C279" t="s">
        <v>10126</v>
      </c>
      <c r="D279">
        <v>1305</v>
      </c>
      <c r="E279">
        <v>20183.09</v>
      </c>
    </row>
    <row r="280" spans="1:5" x14ac:dyDescent="0.3">
      <c r="A280" t="s">
        <v>10184</v>
      </c>
      <c r="B280" t="s">
        <v>10129</v>
      </c>
      <c r="C280" t="s">
        <v>10127</v>
      </c>
      <c r="D280">
        <v>5614</v>
      </c>
      <c r="E280">
        <v>77413.240000000005</v>
      </c>
    </row>
    <row r="281" spans="1:5" x14ac:dyDescent="0.3">
      <c r="A281" t="s">
        <v>10184</v>
      </c>
      <c r="B281" t="s">
        <v>10130</v>
      </c>
      <c r="C281" t="s">
        <v>10125</v>
      </c>
      <c r="D281">
        <v>3680</v>
      </c>
      <c r="E281">
        <v>127335.93</v>
      </c>
    </row>
    <row r="282" spans="1:5" x14ac:dyDescent="0.3">
      <c r="A282" t="s">
        <v>10184</v>
      </c>
      <c r="B282" t="s">
        <v>10130</v>
      </c>
      <c r="C282" t="s">
        <v>10126</v>
      </c>
      <c r="D282">
        <v>501</v>
      </c>
      <c r="E282">
        <v>20297.14</v>
      </c>
    </row>
    <row r="283" spans="1:5" x14ac:dyDescent="0.3">
      <c r="A283" t="s">
        <v>10184</v>
      </c>
      <c r="B283" t="s">
        <v>10130</v>
      </c>
      <c r="C283" t="s">
        <v>10127</v>
      </c>
      <c r="D283">
        <v>2120</v>
      </c>
      <c r="E283">
        <v>78108.92</v>
      </c>
    </row>
    <row r="284" spans="1:5" x14ac:dyDescent="0.3">
      <c r="A284" t="s">
        <v>10184</v>
      </c>
      <c r="B284" t="s">
        <v>10131</v>
      </c>
      <c r="C284" t="s">
        <v>10125</v>
      </c>
      <c r="D284">
        <v>1882</v>
      </c>
      <c r="E284">
        <v>270952.68</v>
      </c>
    </row>
    <row r="285" spans="1:5" x14ac:dyDescent="0.3">
      <c r="A285" t="s">
        <v>10184</v>
      </c>
      <c r="B285" t="s">
        <v>10131</v>
      </c>
      <c r="C285" t="s">
        <v>10126</v>
      </c>
      <c r="D285">
        <v>240</v>
      </c>
      <c r="E285">
        <v>34399.9</v>
      </c>
    </row>
    <row r="286" spans="1:5" x14ac:dyDescent="0.3">
      <c r="A286" t="s">
        <v>10184</v>
      </c>
      <c r="B286" t="s">
        <v>10131</v>
      </c>
      <c r="C286" t="s">
        <v>10127</v>
      </c>
      <c r="D286">
        <v>1017</v>
      </c>
      <c r="E286">
        <v>136499.18</v>
      </c>
    </row>
    <row r="287" spans="1:5" x14ac:dyDescent="0.3">
      <c r="A287" t="s">
        <v>10184</v>
      </c>
      <c r="B287" t="s">
        <v>10132</v>
      </c>
      <c r="C287" t="s">
        <v>10125</v>
      </c>
      <c r="D287">
        <v>5458</v>
      </c>
      <c r="E287">
        <v>123430.74</v>
      </c>
    </row>
    <row r="288" spans="1:5" x14ac:dyDescent="0.3">
      <c r="A288" t="s">
        <v>10184</v>
      </c>
      <c r="B288" t="s">
        <v>10132</v>
      </c>
      <c r="C288" t="s">
        <v>10126</v>
      </c>
      <c r="D288">
        <v>610</v>
      </c>
      <c r="E288">
        <v>15642.56</v>
      </c>
    </row>
    <row r="289" spans="1:5" x14ac:dyDescent="0.3">
      <c r="A289" t="s">
        <v>10184</v>
      </c>
      <c r="B289" t="s">
        <v>10132</v>
      </c>
      <c r="C289" t="s">
        <v>10127</v>
      </c>
      <c r="D289">
        <v>2796</v>
      </c>
      <c r="E289">
        <v>70357.8</v>
      </c>
    </row>
    <row r="290" spans="1:5" x14ac:dyDescent="0.3">
      <c r="A290" t="s">
        <v>10173</v>
      </c>
      <c r="B290" t="s">
        <v>10124</v>
      </c>
      <c r="C290" t="s">
        <v>10125</v>
      </c>
      <c r="D290">
        <v>1529</v>
      </c>
      <c r="E290">
        <v>28522.14</v>
      </c>
    </row>
    <row r="291" spans="1:5" x14ac:dyDescent="0.3">
      <c r="A291" t="s">
        <v>10173</v>
      </c>
      <c r="B291" t="s">
        <v>10124</v>
      </c>
      <c r="C291" t="s">
        <v>10126</v>
      </c>
      <c r="D291">
        <v>220</v>
      </c>
      <c r="E291">
        <v>4483.8900000000003</v>
      </c>
    </row>
    <row r="292" spans="1:5" x14ac:dyDescent="0.3">
      <c r="A292" t="s">
        <v>10173</v>
      </c>
      <c r="B292" t="s">
        <v>10124</v>
      </c>
      <c r="C292" t="s">
        <v>10127</v>
      </c>
      <c r="D292">
        <v>913</v>
      </c>
      <c r="E292">
        <v>18312.57</v>
      </c>
    </row>
    <row r="293" spans="1:5" x14ac:dyDescent="0.3">
      <c r="A293" t="s">
        <v>10173</v>
      </c>
      <c r="B293" t="s">
        <v>5111</v>
      </c>
      <c r="C293" t="s">
        <v>10125</v>
      </c>
      <c r="D293">
        <v>1504</v>
      </c>
      <c r="E293">
        <v>38802.76</v>
      </c>
    </row>
    <row r="294" spans="1:5" x14ac:dyDescent="0.3">
      <c r="A294" t="s">
        <v>10173</v>
      </c>
      <c r="B294" t="s">
        <v>5111</v>
      </c>
      <c r="C294" t="s">
        <v>10126</v>
      </c>
      <c r="D294">
        <v>163</v>
      </c>
      <c r="E294">
        <v>4675.01</v>
      </c>
    </row>
    <row r="295" spans="1:5" x14ac:dyDescent="0.3">
      <c r="A295" t="s">
        <v>10173</v>
      </c>
      <c r="B295" t="s">
        <v>5111</v>
      </c>
      <c r="C295" t="s">
        <v>10127</v>
      </c>
      <c r="D295">
        <v>734</v>
      </c>
      <c r="E295">
        <v>22492.91</v>
      </c>
    </row>
    <row r="296" spans="1:5" x14ac:dyDescent="0.3">
      <c r="A296" t="s">
        <v>10173</v>
      </c>
      <c r="B296" t="s">
        <v>10128</v>
      </c>
      <c r="C296" t="s">
        <v>10125</v>
      </c>
      <c r="D296">
        <v>1672</v>
      </c>
      <c r="E296">
        <v>26137.66</v>
      </c>
    </row>
    <row r="297" spans="1:5" x14ac:dyDescent="0.3">
      <c r="A297" t="s">
        <v>10173</v>
      </c>
      <c r="B297" t="s">
        <v>10128</v>
      </c>
      <c r="C297" t="s">
        <v>10126</v>
      </c>
      <c r="D297">
        <v>190</v>
      </c>
      <c r="E297">
        <v>3397.95</v>
      </c>
    </row>
    <row r="298" spans="1:5" x14ac:dyDescent="0.3">
      <c r="A298" t="s">
        <v>10173</v>
      </c>
      <c r="B298" t="s">
        <v>10128</v>
      </c>
      <c r="C298" t="s">
        <v>10127</v>
      </c>
      <c r="D298">
        <v>818</v>
      </c>
      <c r="E298">
        <v>15399.82</v>
      </c>
    </row>
    <row r="299" spans="1:5" x14ac:dyDescent="0.3">
      <c r="A299" t="s">
        <v>10173</v>
      </c>
      <c r="B299" t="s">
        <v>5099</v>
      </c>
      <c r="C299" t="s">
        <v>10125</v>
      </c>
      <c r="D299">
        <v>10559</v>
      </c>
      <c r="E299">
        <v>290387.48</v>
      </c>
    </row>
    <row r="300" spans="1:5" x14ac:dyDescent="0.3">
      <c r="A300" t="s">
        <v>10173</v>
      </c>
      <c r="B300" t="s">
        <v>5099</v>
      </c>
      <c r="C300" t="s">
        <v>10126</v>
      </c>
      <c r="D300">
        <v>1417</v>
      </c>
      <c r="E300">
        <v>50433.2</v>
      </c>
    </row>
    <row r="301" spans="1:5" x14ac:dyDescent="0.3">
      <c r="A301" t="s">
        <v>10173</v>
      </c>
      <c r="B301" t="s">
        <v>5099</v>
      </c>
      <c r="C301" t="s">
        <v>10127</v>
      </c>
      <c r="D301">
        <v>5819</v>
      </c>
      <c r="E301">
        <v>170396.77</v>
      </c>
    </row>
    <row r="302" spans="1:5" x14ac:dyDescent="0.3">
      <c r="A302" t="s">
        <v>10173</v>
      </c>
      <c r="B302" t="s">
        <v>10129</v>
      </c>
      <c r="C302" t="s">
        <v>10125</v>
      </c>
      <c r="D302">
        <v>3649</v>
      </c>
      <c r="E302">
        <v>47072.87</v>
      </c>
    </row>
    <row r="303" spans="1:5" x14ac:dyDescent="0.3">
      <c r="A303" t="s">
        <v>10173</v>
      </c>
      <c r="B303" t="s">
        <v>10129</v>
      </c>
      <c r="C303" t="s">
        <v>10126</v>
      </c>
      <c r="D303">
        <v>467</v>
      </c>
      <c r="E303">
        <v>7428.88</v>
      </c>
    </row>
    <row r="304" spans="1:5" x14ac:dyDescent="0.3">
      <c r="A304" t="s">
        <v>10173</v>
      </c>
      <c r="B304" t="s">
        <v>10129</v>
      </c>
      <c r="C304" t="s">
        <v>10127</v>
      </c>
      <c r="D304">
        <v>1932</v>
      </c>
      <c r="E304">
        <v>26997.84</v>
      </c>
    </row>
    <row r="305" spans="1:5" x14ac:dyDescent="0.3">
      <c r="A305" t="s">
        <v>10173</v>
      </c>
      <c r="B305" t="s">
        <v>10130</v>
      </c>
      <c r="C305" t="s">
        <v>10125</v>
      </c>
      <c r="D305">
        <v>1237</v>
      </c>
      <c r="E305">
        <v>55028.99</v>
      </c>
    </row>
    <row r="306" spans="1:5" x14ac:dyDescent="0.3">
      <c r="A306" t="s">
        <v>10173</v>
      </c>
      <c r="B306" t="s">
        <v>10130</v>
      </c>
      <c r="C306" t="s">
        <v>10126</v>
      </c>
      <c r="D306">
        <v>160</v>
      </c>
      <c r="E306">
        <v>6712.07</v>
      </c>
    </row>
    <row r="307" spans="1:5" x14ac:dyDescent="0.3">
      <c r="A307" t="s">
        <v>10173</v>
      </c>
      <c r="B307" t="s">
        <v>10130</v>
      </c>
      <c r="C307" t="s">
        <v>10127</v>
      </c>
      <c r="D307">
        <v>677</v>
      </c>
      <c r="E307">
        <v>24633.16</v>
      </c>
    </row>
    <row r="308" spans="1:5" x14ac:dyDescent="0.3">
      <c r="A308" t="s">
        <v>10173</v>
      </c>
      <c r="B308" t="s">
        <v>10131</v>
      </c>
      <c r="C308" t="s">
        <v>10125</v>
      </c>
      <c r="D308">
        <v>672</v>
      </c>
      <c r="E308">
        <v>88119.5</v>
      </c>
    </row>
    <row r="309" spans="1:5" x14ac:dyDescent="0.3">
      <c r="A309" t="s">
        <v>10173</v>
      </c>
      <c r="B309" t="s">
        <v>10131</v>
      </c>
      <c r="C309" t="s">
        <v>10126</v>
      </c>
      <c r="D309">
        <v>116</v>
      </c>
      <c r="E309">
        <v>17476.669999999998</v>
      </c>
    </row>
    <row r="310" spans="1:5" x14ac:dyDescent="0.3">
      <c r="A310" t="s">
        <v>10173</v>
      </c>
      <c r="B310" t="s">
        <v>10131</v>
      </c>
      <c r="C310" t="s">
        <v>10127</v>
      </c>
      <c r="D310">
        <v>330</v>
      </c>
      <c r="E310">
        <v>45674.49</v>
      </c>
    </row>
    <row r="311" spans="1:5" x14ac:dyDescent="0.3">
      <c r="A311" t="s">
        <v>10173</v>
      </c>
      <c r="B311" t="s">
        <v>10132</v>
      </c>
      <c r="C311" t="s">
        <v>10125</v>
      </c>
      <c r="D311">
        <v>1815</v>
      </c>
      <c r="E311">
        <v>42343.35</v>
      </c>
    </row>
    <row r="312" spans="1:5" x14ac:dyDescent="0.3">
      <c r="A312" t="s">
        <v>10173</v>
      </c>
      <c r="B312" t="s">
        <v>10132</v>
      </c>
      <c r="C312" t="s">
        <v>10126</v>
      </c>
      <c r="D312">
        <v>218</v>
      </c>
      <c r="E312">
        <v>6005.93</v>
      </c>
    </row>
    <row r="313" spans="1:5" x14ac:dyDescent="0.3">
      <c r="A313" t="s">
        <v>10173</v>
      </c>
      <c r="B313" t="s">
        <v>10132</v>
      </c>
      <c r="C313" t="s">
        <v>10127</v>
      </c>
      <c r="D313">
        <v>995</v>
      </c>
      <c r="E313">
        <v>24457.22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4C92-0E63-44C1-8B41-C4C9932BD69C}">
  <dimension ref="A1:C5082"/>
  <sheetViews>
    <sheetView workbookViewId="0"/>
  </sheetViews>
  <sheetFormatPr baseColWidth="10" defaultRowHeight="14.4" x14ac:dyDescent="0.3"/>
  <cols>
    <col min="1" max="1" width="21.77734375" bestFit="1" customWidth="1"/>
    <col min="2" max="2" width="20.21875" bestFit="1" customWidth="1"/>
    <col min="3" max="3" width="19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17</v>
      </c>
      <c r="C2">
        <v>44.96</v>
      </c>
    </row>
    <row r="3" spans="1:3" x14ac:dyDescent="0.3">
      <c r="A3" t="s">
        <v>4</v>
      </c>
      <c r="B3">
        <v>9</v>
      </c>
      <c r="C3">
        <v>208.44</v>
      </c>
    </row>
    <row r="4" spans="1:3" x14ac:dyDescent="0.3">
      <c r="A4" t="s">
        <v>5</v>
      </c>
      <c r="B4">
        <v>45</v>
      </c>
      <c r="C4">
        <v>855.75</v>
      </c>
    </row>
    <row r="5" spans="1:3" x14ac:dyDescent="0.3">
      <c r="A5" t="s">
        <v>6</v>
      </c>
      <c r="B5">
        <v>67</v>
      </c>
      <c r="C5">
        <v>23406.93</v>
      </c>
    </row>
    <row r="6" spans="1:3" x14ac:dyDescent="0.3">
      <c r="A6" t="s">
        <v>7</v>
      </c>
      <c r="B6">
        <v>40</v>
      </c>
      <c r="C6">
        <v>147.18</v>
      </c>
    </row>
    <row r="7" spans="1:3" x14ac:dyDescent="0.3">
      <c r="A7" t="s">
        <v>8</v>
      </c>
      <c r="B7">
        <v>8</v>
      </c>
      <c r="C7">
        <v>64.72</v>
      </c>
    </row>
    <row r="8" spans="1:3" x14ac:dyDescent="0.3">
      <c r="A8" t="s">
        <v>9</v>
      </c>
      <c r="B8">
        <v>9</v>
      </c>
      <c r="C8">
        <v>200.22</v>
      </c>
    </row>
    <row r="9" spans="1:3" x14ac:dyDescent="0.3">
      <c r="A9" t="s">
        <v>10</v>
      </c>
      <c r="B9">
        <v>25</v>
      </c>
      <c r="C9">
        <v>33.89</v>
      </c>
    </row>
    <row r="10" spans="1:3" x14ac:dyDescent="0.3">
      <c r="A10" t="s">
        <v>11</v>
      </c>
      <c r="B10">
        <v>5</v>
      </c>
      <c r="C10">
        <v>104.19</v>
      </c>
    </row>
    <row r="11" spans="1:3" x14ac:dyDescent="0.3">
      <c r="A11" t="s">
        <v>12</v>
      </c>
      <c r="B11">
        <v>35</v>
      </c>
      <c r="C11">
        <v>1256.56</v>
      </c>
    </row>
    <row r="12" spans="1:3" x14ac:dyDescent="0.3">
      <c r="A12" t="s">
        <v>13</v>
      </c>
      <c r="B12">
        <v>25</v>
      </c>
      <c r="C12">
        <v>35.75</v>
      </c>
    </row>
    <row r="13" spans="1:3" x14ac:dyDescent="0.3">
      <c r="A13" t="s">
        <v>14</v>
      </c>
      <c r="B13">
        <v>21</v>
      </c>
      <c r="C13">
        <v>289.82</v>
      </c>
    </row>
    <row r="14" spans="1:3" x14ac:dyDescent="0.3">
      <c r="A14" t="s">
        <v>15</v>
      </c>
      <c r="B14">
        <v>13</v>
      </c>
      <c r="C14">
        <v>27.79</v>
      </c>
    </row>
    <row r="15" spans="1:3" x14ac:dyDescent="0.3">
      <c r="A15" t="s">
        <v>16</v>
      </c>
      <c r="B15">
        <v>47</v>
      </c>
      <c r="C15">
        <v>1836.22</v>
      </c>
    </row>
    <row r="16" spans="1:3" x14ac:dyDescent="0.3">
      <c r="A16" t="s">
        <v>17</v>
      </c>
      <c r="B16">
        <v>22</v>
      </c>
      <c r="C16">
        <v>71.739999999999995</v>
      </c>
    </row>
    <row r="17" spans="1:3" x14ac:dyDescent="0.3">
      <c r="A17" t="s">
        <v>18</v>
      </c>
      <c r="B17">
        <v>162</v>
      </c>
      <c r="C17">
        <v>14633.76</v>
      </c>
    </row>
    <row r="18" spans="1:3" x14ac:dyDescent="0.3">
      <c r="A18" t="s">
        <v>19</v>
      </c>
      <c r="B18">
        <v>8</v>
      </c>
      <c r="C18">
        <v>23.22</v>
      </c>
    </row>
    <row r="19" spans="1:3" x14ac:dyDescent="0.3">
      <c r="A19" t="s">
        <v>20</v>
      </c>
      <c r="B19">
        <v>88</v>
      </c>
      <c r="C19">
        <v>1661.35</v>
      </c>
    </row>
    <row r="20" spans="1:3" x14ac:dyDescent="0.3">
      <c r="A20" t="s">
        <v>21</v>
      </c>
      <c r="B20">
        <v>5</v>
      </c>
      <c r="C20">
        <v>165.31</v>
      </c>
    </row>
    <row r="21" spans="1:3" x14ac:dyDescent="0.3">
      <c r="A21" t="s">
        <v>22</v>
      </c>
      <c r="B21">
        <v>6</v>
      </c>
      <c r="C21">
        <v>886.14</v>
      </c>
    </row>
    <row r="22" spans="1:3" x14ac:dyDescent="0.3">
      <c r="A22" t="s">
        <v>23</v>
      </c>
      <c r="B22">
        <v>16</v>
      </c>
      <c r="C22">
        <v>170.26</v>
      </c>
    </row>
    <row r="23" spans="1:3" x14ac:dyDescent="0.3">
      <c r="A23" t="s">
        <v>24</v>
      </c>
      <c r="B23">
        <v>8</v>
      </c>
      <c r="C23">
        <v>168.8</v>
      </c>
    </row>
    <row r="24" spans="1:3" x14ac:dyDescent="0.3">
      <c r="A24" t="s">
        <v>25</v>
      </c>
      <c r="B24">
        <v>6</v>
      </c>
      <c r="C24">
        <v>31.35</v>
      </c>
    </row>
    <row r="25" spans="1:3" x14ac:dyDescent="0.3">
      <c r="A25" t="s">
        <v>26</v>
      </c>
      <c r="B25">
        <v>48</v>
      </c>
      <c r="C25">
        <v>4054.34</v>
      </c>
    </row>
    <row r="26" spans="1:3" x14ac:dyDescent="0.3">
      <c r="A26" t="s">
        <v>27</v>
      </c>
      <c r="B26">
        <v>2</v>
      </c>
      <c r="C26">
        <v>42.62</v>
      </c>
    </row>
    <row r="27" spans="1:3" x14ac:dyDescent="0.3">
      <c r="A27" t="s">
        <v>28</v>
      </c>
      <c r="B27">
        <v>7</v>
      </c>
      <c r="C27">
        <v>233.69</v>
      </c>
    </row>
    <row r="28" spans="1:3" x14ac:dyDescent="0.3">
      <c r="A28" t="s">
        <v>29</v>
      </c>
      <c r="B28">
        <v>66</v>
      </c>
      <c r="C28">
        <v>3468.25</v>
      </c>
    </row>
    <row r="29" spans="1:3" x14ac:dyDescent="0.3">
      <c r="A29" t="s">
        <v>30</v>
      </c>
      <c r="B29">
        <v>18</v>
      </c>
      <c r="C29">
        <v>42.37</v>
      </c>
    </row>
    <row r="30" spans="1:3" x14ac:dyDescent="0.3">
      <c r="A30" t="s">
        <v>31</v>
      </c>
      <c r="B30">
        <v>1</v>
      </c>
      <c r="C30">
        <v>83.5</v>
      </c>
    </row>
    <row r="31" spans="1:3" x14ac:dyDescent="0.3">
      <c r="A31" t="s">
        <v>32</v>
      </c>
      <c r="B31">
        <v>16</v>
      </c>
      <c r="C31">
        <v>273.52</v>
      </c>
    </row>
    <row r="32" spans="1:3" x14ac:dyDescent="0.3">
      <c r="A32" t="s">
        <v>33</v>
      </c>
      <c r="B32">
        <v>50</v>
      </c>
      <c r="C32">
        <v>1369.66</v>
      </c>
    </row>
    <row r="33" spans="1:3" x14ac:dyDescent="0.3">
      <c r="A33" t="s">
        <v>34</v>
      </c>
      <c r="B33">
        <v>12</v>
      </c>
      <c r="C33">
        <v>128.44999999999999</v>
      </c>
    </row>
    <row r="34" spans="1:3" x14ac:dyDescent="0.3">
      <c r="A34" t="s">
        <v>35</v>
      </c>
      <c r="B34">
        <v>33</v>
      </c>
      <c r="C34">
        <v>174.68</v>
      </c>
    </row>
    <row r="35" spans="1:3" x14ac:dyDescent="0.3">
      <c r="A35" t="s">
        <v>36</v>
      </c>
      <c r="B35">
        <v>20</v>
      </c>
      <c r="C35">
        <v>411.78</v>
      </c>
    </row>
    <row r="36" spans="1:3" x14ac:dyDescent="0.3">
      <c r="A36" t="s">
        <v>37</v>
      </c>
      <c r="B36">
        <v>27</v>
      </c>
      <c r="C36">
        <v>283.87</v>
      </c>
    </row>
    <row r="37" spans="1:3" x14ac:dyDescent="0.3">
      <c r="A37" t="s">
        <v>38</v>
      </c>
      <c r="B37">
        <v>59</v>
      </c>
      <c r="C37">
        <v>1578.49</v>
      </c>
    </row>
    <row r="38" spans="1:3" x14ac:dyDescent="0.3">
      <c r="A38" t="s">
        <v>39</v>
      </c>
      <c r="B38">
        <v>72</v>
      </c>
      <c r="C38">
        <v>527.99</v>
      </c>
    </row>
    <row r="39" spans="1:3" x14ac:dyDescent="0.3">
      <c r="A39" t="s">
        <v>40</v>
      </c>
      <c r="B39">
        <v>5</v>
      </c>
      <c r="C39">
        <v>69.52</v>
      </c>
    </row>
    <row r="40" spans="1:3" x14ac:dyDescent="0.3">
      <c r="A40" t="s">
        <v>41</v>
      </c>
      <c r="B40">
        <v>4</v>
      </c>
      <c r="C40">
        <v>9.1199999999999992</v>
      </c>
    </row>
    <row r="41" spans="1:3" x14ac:dyDescent="0.3">
      <c r="A41" t="s">
        <v>42</v>
      </c>
      <c r="B41">
        <v>4</v>
      </c>
      <c r="C41">
        <v>110.97</v>
      </c>
    </row>
    <row r="42" spans="1:3" x14ac:dyDescent="0.3">
      <c r="A42" t="s">
        <v>43</v>
      </c>
      <c r="B42">
        <v>10</v>
      </c>
      <c r="C42">
        <v>41.9</v>
      </c>
    </row>
    <row r="43" spans="1:3" x14ac:dyDescent="0.3">
      <c r="A43" t="s">
        <v>44</v>
      </c>
      <c r="B43">
        <v>19</v>
      </c>
      <c r="C43">
        <v>209.57</v>
      </c>
    </row>
    <row r="44" spans="1:3" x14ac:dyDescent="0.3">
      <c r="A44" t="s">
        <v>45</v>
      </c>
      <c r="B44">
        <v>196</v>
      </c>
      <c r="C44">
        <v>3276.35</v>
      </c>
    </row>
    <row r="45" spans="1:3" x14ac:dyDescent="0.3">
      <c r="A45" t="s">
        <v>46</v>
      </c>
      <c r="B45">
        <v>24</v>
      </c>
      <c r="C45">
        <v>229.56</v>
      </c>
    </row>
    <row r="46" spans="1:3" x14ac:dyDescent="0.3">
      <c r="A46" t="s">
        <v>47</v>
      </c>
      <c r="B46">
        <v>3</v>
      </c>
      <c r="C46">
        <v>14.28</v>
      </c>
    </row>
    <row r="47" spans="1:3" x14ac:dyDescent="0.3">
      <c r="A47" t="s">
        <v>48</v>
      </c>
      <c r="B47">
        <v>8</v>
      </c>
      <c r="C47">
        <v>30.32</v>
      </c>
    </row>
    <row r="48" spans="1:3" x14ac:dyDescent="0.3">
      <c r="A48" t="s">
        <v>49</v>
      </c>
      <c r="B48">
        <v>16</v>
      </c>
      <c r="C48">
        <v>28.25</v>
      </c>
    </row>
    <row r="49" spans="1:3" x14ac:dyDescent="0.3">
      <c r="A49" t="s">
        <v>50</v>
      </c>
      <c r="B49">
        <v>6</v>
      </c>
      <c r="C49">
        <v>221.76</v>
      </c>
    </row>
    <row r="50" spans="1:3" x14ac:dyDescent="0.3">
      <c r="A50" t="s">
        <v>51</v>
      </c>
      <c r="B50">
        <v>4</v>
      </c>
      <c r="C50">
        <v>22.46</v>
      </c>
    </row>
    <row r="51" spans="1:3" x14ac:dyDescent="0.3">
      <c r="A51" t="s">
        <v>52</v>
      </c>
      <c r="B51">
        <v>15</v>
      </c>
      <c r="C51">
        <v>454.91</v>
      </c>
    </row>
    <row r="52" spans="1:3" x14ac:dyDescent="0.3">
      <c r="A52" t="s">
        <v>53</v>
      </c>
      <c r="B52">
        <v>9</v>
      </c>
      <c r="C52">
        <v>95.4</v>
      </c>
    </row>
    <row r="53" spans="1:3" x14ac:dyDescent="0.3">
      <c r="A53" t="s">
        <v>54</v>
      </c>
      <c r="B53">
        <v>64</v>
      </c>
      <c r="C53">
        <v>3180.57</v>
      </c>
    </row>
    <row r="54" spans="1:3" x14ac:dyDescent="0.3">
      <c r="A54" t="s">
        <v>55</v>
      </c>
      <c r="B54">
        <v>390</v>
      </c>
      <c r="C54">
        <v>3635.13</v>
      </c>
    </row>
    <row r="55" spans="1:3" x14ac:dyDescent="0.3">
      <c r="A55" t="s">
        <v>56</v>
      </c>
      <c r="B55">
        <v>26</v>
      </c>
      <c r="C55">
        <v>771.76</v>
      </c>
    </row>
    <row r="56" spans="1:3" x14ac:dyDescent="0.3">
      <c r="A56" t="s">
        <v>57</v>
      </c>
      <c r="B56">
        <v>120</v>
      </c>
      <c r="C56">
        <v>562.4</v>
      </c>
    </row>
    <row r="57" spans="1:3" x14ac:dyDescent="0.3">
      <c r="A57" t="s">
        <v>58</v>
      </c>
      <c r="B57">
        <v>14</v>
      </c>
      <c r="C57">
        <v>852.68</v>
      </c>
    </row>
    <row r="58" spans="1:3" x14ac:dyDescent="0.3">
      <c r="A58" t="s">
        <v>59</v>
      </c>
      <c r="B58">
        <v>5</v>
      </c>
      <c r="C58">
        <v>16.07</v>
      </c>
    </row>
    <row r="59" spans="1:3" x14ac:dyDescent="0.3">
      <c r="A59" t="s">
        <v>60</v>
      </c>
      <c r="B59">
        <v>32</v>
      </c>
      <c r="C59">
        <v>536.05999999999995</v>
      </c>
    </row>
    <row r="60" spans="1:3" x14ac:dyDescent="0.3">
      <c r="A60" t="s">
        <v>61</v>
      </c>
      <c r="B60">
        <v>28</v>
      </c>
      <c r="C60">
        <v>1857.19</v>
      </c>
    </row>
    <row r="61" spans="1:3" x14ac:dyDescent="0.3">
      <c r="A61" t="s">
        <v>62</v>
      </c>
      <c r="B61">
        <v>109</v>
      </c>
      <c r="C61">
        <v>2876.5</v>
      </c>
    </row>
    <row r="62" spans="1:3" x14ac:dyDescent="0.3">
      <c r="A62" t="s">
        <v>63</v>
      </c>
      <c r="B62">
        <v>151</v>
      </c>
      <c r="C62">
        <v>2093.0500000000002</v>
      </c>
    </row>
    <row r="63" spans="1:3" x14ac:dyDescent="0.3">
      <c r="A63" t="s">
        <v>64</v>
      </c>
      <c r="B63">
        <v>100</v>
      </c>
      <c r="C63">
        <v>339.08</v>
      </c>
    </row>
    <row r="64" spans="1:3" x14ac:dyDescent="0.3">
      <c r="A64" t="s">
        <v>65</v>
      </c>
      <c r="B64">
        <v>17</v>
      </c>
      <c r="C64">
        <v>529.58000000000004</v>
      </c>
    </row>
    <row r="65" spans="1:3" x14ac:dyDescent="0.3">
      <c r="A65" t="s">
        <v>66</v>
      </c>
      <c r="B65">
        <v>53</v>
      </c>
      <c r="C65">
        <v>3039.01</v>
      </c>
    </row>
    <row r="66" spans="1:3" x14ac:dyDescent="0.3">
      <c r="A66" t="s">
        <v>67</v>
      </c>
      <c r="B66">
        <v>27</v>
      </c>
      <c r="C66">
        <v>385.35</v>
      </c>
    </row>
    <row r="67" spans="1:3" x14ac:dyDescent="0.3">
      <c r="A67" t="s">
        <v>68</v>
      </c>
      <c r="B67">
        <v>44</v>
      </c>
      <c r="C67">
        <v>861.76</v>
      </c>
    </row>
    <row r="68" spans="1:3" x14ac:dyDescent="0.3">
      <c r="A68" t="s">
        <v>69</v>
      </c>
      <c r="B68">
        <v>5</v>
      </c>
      <c r="C68">
        <v>288.2</v>
      </c>
    </row>
    <row r="69" spans="1:3" x14ac:dyDescent="0.3">
      <c r="A69" t="s">
        <v>70</v>
      </c>
      <c r="B69">
        <v>23</v>
      </c>
      <c r="C69">
        <v>261.32</v>
      </c>
    </row>
    <row r="70" spans="1:3" x14ac:dyDescent="0.3">
      <c r="A70" t="s">
        <v>71</v>
      </c>
      <c r="B70">
        <v>7</v>
      </c>
      <c r="C70">
        <v>104.06</v>
      </c>
    </row>
    <row r="71" spans="1:3" x14ac:dyDescent="0.3">
      <c r="A71" t="s">
        <v>72</v>
      </c>
      <c r="B71">
        <v>6</v>
      </c>
      <c r="C71">
        <v>20.16</v>
      </c>
    </row>
    <row r="72" spans="1:3" x14ac:dyDescent="0.3">
      <c r="A72" t="s">
        <v>73</v>
      </c>
      <c r="B72">
        <v>23</v>
      </c>
      <c r="C72">
        <v>1500.01</v>
      </c>
    </row>
    <row r="73" spans="1:3" x14ac:dyDescent="0.3">
      <c r="A73" t="s">
        <v>74</v>
      </c>
      <c r="B73">
        <v>76</v>
      </c>
      <c r="C73">
        <v>1968.34</v>
      </c>
    </row>
    <row r="74" spans="1:3" x14ac:dyDescent="0.3">
      <c r="A74" t="s">
        <v>75</v>
      </c>
      <c r="B74">
        <v>8</v>
      </c>
      <c r="C74">
        <v>79.44</v>
      </c>
    </row>
    <row r="75" spans="1:3" x14ac:dyDescent="0.3">
      <c r="A75" t="s">
        <v>76</v>
      </c>
      <c r="B75">
        <v>13</v>
      </c>
      <c r="C75">
        <v>235.79</v>
      </c>
    </row>
    <row r="76" spans="1:3" x14ac:dyDescent="0.3">
      <c r="A76" t="s">
        <v>77</v>
      </c>
      <c r="B76">
        <v>55</v>
      </c>
      <c r="C76">
        <v>1523.27</v>
      </c>
    </row>
    <row r="77" spans="1:3" x14ac:dyDescent="0.3">
      <c r="A77" t="s">
        <v>78</v>
      </c>
      <c r="B77">
        <v>72</v>
      </c>
      <c r="C77">
        <v>267.2</v>
      </c>
    </row>
    <row r="78" spans="1:3" x14ac:dyDescent="0.3">
      <c r="A78" t="s">
        <v>79</v>
      </c>
      <c r="B78">
        <v>48</v>
      </c>
      <c r="C78">
        <v>1155.8399999999999</v>
      </c>
    </row>
    <row r="79" spans="1:3" x14ac:dyDescent="0.3">
      <c r="A79" t="s">
        <v>80</v>
      </c>
      <c r="B79">
        <v>40</v>
      </c>
      <c r="C79">
        <v>1247.3699999999999</v>
      </c>
    </row>
    <row r="80" spans="1:3" x14ac:dyDescent="0.3">
      <c r="A80" t="s">
        <v>81</v>
      </c>
      <c r="B80">
        <v>89</v>
      </c>
      <c r="C80">
        <v>457.26</v>
      </c>
    </row>
    <row r="81" spans="1:3" x14ac:dyDescent="0.3">
      <c r="A81" t="s">
        <v>82</v>
      </c>
      <c r="B81">
        <v>49</v>
      </c>
      <c r="C81">
        <v>420.51</v>
      </c>
    </row>
    <row r="82" spans="1:3" x14ac:dyDescent="0.3">
      <c r="A82" t="s">
        <v>83</v>
      </c>
      <c r="B82">
        <v>131</v>
      </c>
      <c r="C82">
        <v>1715.96</v>
      </c>
    </row>
    <row r="83" spans="1:3" x14ac:dyDescent="0.3">
      <c r="A83" t="s">
        <v>84</v>
      </c>
      <c r="B83">
        <v>29</v>
      </c>
      <c r="C83">
        <v>1080.77</v>
      </c>
    </row>
    <row r="84" spans="1:3" x14ac:dyDescent="0.3">
      <c r="A84" t="s">
        <v>85</v>
      </c>
      <c r="B84">
        <v>25</v>
      </c>
      <c r="C84">
        <v>17569.439999999999</v>
      </c>
    </row>
    <row r="85" spans="1:3" x14ac:dyDescent="0.3">
      <c r="A85" t="s">
        <v>86</v>
      </c>
      <c r="B85">
        <v>4</v>
      </c>
      <c r="C85">
        <v>88.76</v>
      </c>
    </row>
    <row r="86" spans="1:3" x14ac:dyDescent="0.3">
      <c r="A86" t="s">
        <v>87</v>
      </c>
      <c r="B86">
        <v>78</v>
      </c>
      <c r="C86">
        <v>2971</v>
      </c>
    </row>
    <row r="87" spans="1:3" x14ac:dyDescent="0.3">
      <c r="A87" t="s">
        <v>88</v>
      </c>
      <c r="B87">
        <v>146</v>
      </c>
      <c r="C87">
        <v>10295.68</v>
      </c>
    </row>
    <row r="88" spans="1:3" x14ac:dyDescent="0.3">
      <c r="A88" t="s">
        <v>89</v>
      </c>
      <c r="B88">
        <v>5</v>
      </c>
      <c r="C88">
        <v>32.15</v>
      </c>
    </row>
    <row r="89" spans="1:3" x14ac:dyDescent="0.3">
      <c r="A89" t="s">
        <v>90</v>
      </c>
      <c r="B89">
        <v>4</v>
      </c>
      <c r="C89">
        <v>25.76</v>
      </c>
    </row>
    <row r="90" spans="1:3" x14ac:dyDescent="0.3">
      <c r="A90" t="s">
        <v>91</v>
      </c>
      <c r="B90">
        <v>19</v>
      </c>
      <c r="C90">
        <v>20.54</v>
      </c>
    </row>
    <row r="91" spans="1:3" x14ac:dyDescent="0.3">
      <c r="A91" t="s">
        <v>92</v>
      </c>
      <c r="B91">
        <v>5</v>
      </c>
      <c r="C91">
        <v>77.05</v>
      </c>
    </row>
    <row r="92" spans="1:3" x14ac:dyDescent="0.3">
      <c r="A92" t="s">
        <v>93</v>
      </c>
      <c r="B92">
        <v>246</v>
      </c>
      <c r="C92">
        <v>3101.86</v>
      </c>
    </row>
    <row r="93" spans="1:3" x14ac:dyDescent="0.3">
      <c r="A93" t="s">
        <v>94</v>
      </c>
      <c r="B93">
        <v>16</v>
      </c>
      <c r="C93">
        <v>310.18</v>
      </c>
    </row>
    <row r="94" spans="1:3" x14ac:dyDescent="0.3">
      <c r="A94" t="s">
        <v>95</v>
      </c>
      <c r="B94">
        <v>363</v>
      </c>
      <c r="C94">
        <v>4040.84</v>
      </c>
    </row>
    <row r="95" spans="1:3" x14ac:dyDescent="0.3">
      <c r="A95" t="s">
        <v>96</v>
      </c>
      <c r="B95">
        <v>27</v>
      </c>
      <c r="C95">
        <v>626.54</v>
      </c>
    </row>
    <row r="96" spans="1:3" x14ac:dyDescent="0.3">
      <c r="A96" t="s">
        <v>97</v>
      </c>
      <c r="B96">
        <v>29</v>
      </c>
      <c r="C96">
        <v>252.66</v>
      </c>
    </row>
    <row r="97" spans="1:3" x14ac:dyDescent="0.3">
      <c r="A97" t="s">
        <v>98</v>
      </c>
      <c r="B97">
        <v>13</v>
      </c>
      <c r="C97">
        <v>591.82000000000005</v>
      </c>
    </row>
    <row r="98" spans="1:3" x14ac:dyDescent="0.3">
      <c r="A98" t="s">
        <v>99</v>
      </c>
      <c r="B98">
        <v>11</v>
      </c>
      <c r="C98">
        <v>326.35000000000002</v>
      </c>
    </row>
    <row r="99" spans="1:3" x14ac:dyDescent="0.3">
      <c r="A99" t="s">
        <v>100</v>
      </c>
      <c r="B99">
        <v>101</v>
      </c>
      <c r="C99">
        <v>2500.7399999999998</v>
      </c>
    </row>
    <row r="100" spans="1:3" x14ac:dyDescent="0.3">
      <c r="A100" t="s">
        <v>101</v>
      </c>
      <c r="B100">
        <v>4</v>
      </c>
      <c r="C100">
        <v>86.88</v>
      </c>
    </row>
    <row r="101" spans="1:3" x14ac:dyDescent="0.3">
      <c r="A101" t="s">
        <v>102</v>
      </c>
      <c r="B101">
        <v>2</v>
      </c>
      <c r="C101">
        <v>23.98</v>
      </c>
    </row>
    <row r="102" spans="1:3" x14ac:dyDescent="0.3">
      <c r="A102" t="s">
        <v>103</v>
      </c>
      <c r="B102">
        <v>89</v>
      </c>
      <c r="C102">
        <v>3234.08</v>
      </c>
    </row>
    <row r="103" spans="1:3" x14ac:dyDescent="0.3">
      <c r="A103" t="s">
        <v>104</v>
      </c>
      <c r="B103">
        <v>42</v>
      </c>
      <c r="C103">
        <v>651.04999999999995</v>
      </c>
    </row>
    <row r="104" spans="1:3" x14ac:dyDescent="0.3">
      <c r="A104" t="s">
        <v>105</v>
      </c>
      <c r="B104">
        <v>1</v>
      </c>
      <c r="C104">
        <v>100.99</v>
      </c>
    </row>
    <row r="105" spans="1:3" x14ac:dyDescent="0.3">
      <c r="A105" t="s">
        <v>106</v>
      </c>
      <c r="B105">
        <v>216</v>
      </c>
      <c r="C105">
        <v>1936.35</v>
      </c>
    </row>
    <row r="106" spans="1:3" x14ac:dyDescent="0.3">
      <c r="A106" t="s">
        <v>107</v>
      </c>
      <c r="B106">
        <v>136</v>
      </c>
      <c r="C106">
        <v>2502.9299999999998</v>
      </c>
    </row>
    <row r="107" spans="1:3" x14ac:dyDescent="0.3">
      <c r="A107" t="s">
        <v>108</v>
      </c>
      <c r="B107">
        <v>22</v>
      </c>
      <c r="C107">
        <v>595.86</v>
      </c>
    </row>
    <row r="108" spans="1:3" x14ac:dyDescent="0.3">
      <c r="A108" t="s">
        <v>109</v>
      </c>
      <c r="B108">
        <v>9</v>
      </c>
      <c r="C108">
        <v>20.7</v>
      </c>
    </row>
    <row r="109" spans="1:3" x14ac:dyDescent="0.3">
      <c r="A109" t="s">
        <v>110</v>
      </c>
      <c r="B109">
        <v>62</v>
      </c>
      <c r="C109">
        <v>458.84</v>
      </c>
    </row>
    <row r="110" spans="1:3" x14ac:dyDescent="0.3">
      <c r="A110" t="s">
        <v>111</v>
      </c>
      <c r="B110">
        <v>11</v>
      </c>
      <c r="C110">
        <v>38.69</v>
      </c>
    </row>
    <row r="111" spans="1:3" x14ac:dyDescent="0.3">
      <c r="A111" t="s">
        <v>112</v>
      </c>
      <c r="B111">
        <v>85</v>
      </c>
      <c r="C111">
        <v>947.88</v>
      </c>
    </row>
    <row r="112" spans="1:3" x14ac:dyDescent="0.3">
      <c r="A112" t="s">
        <v>113</v>
      </c>
      <c r="B112">
        <v>57</v>
      </c>
      <c r="C112">
        <v>1025.52</v>
      </c>
    </row>
    <row r="113" spans="1:3" x14ac:dyDescent="0.3">
      <c r="A113" t="s">
        <v>114</v>
      </c>
      <c r="B113">
        <v>20</v>
      </c>
      <c r="C113">
        <v>297.7</v>
      </c>
    </row>
    <row r="114" spans="1:3" x14ac:dyDescent="0.3">
      <c r="A114" t="s">
        <v>115</v>
      </c>
      <c r="B114">
        <v>29</v>
      </c>
      <c r="C114">
        <v>108.92</v>
      </c>
    </row>
    <row r="115" spans="1:3" x14ac:dyDescent="0.3">
      <c r="A115" t="s">
        <v>116</v>
      </c>
      <c r="B115">
        <v>30</v>
      </c>
      <c r="C115">
        <v>722.25</v>
      </c>
    </row>
    <row r="116" spans="1:3" x14ac:dyDescent="0.3">
      <c r="A116" t="s">
        <v>117</v>
      </c>
      <c r="B116">
        <v>71</v>
      </c>
      <c r="C116">
        <v>1186.03</v>
      </c>
    </row>
    <row r="117" spans="1:3" x14ac:dyDescent="0.3">
      <c r="A117" t="s">
        <v>118</v>
      </c>
      <c r="B117">
        <v>17</v>
      </c>
      <c r="C117">
        <v>242.35</v>
      </c>
    </row>
    <row r="118" spans="1:3" x14ac:dyDescent="0.3">
      <c r="A118" t="s">
        <v>119</v>
      </c>
      <c r="B118">
        <v>47</v>
      </c>
      <c r="C118">
        <v>1319.9</v>
      </c>
    </row>
    <row r="119" spans="1:3" x14ac:dyDescent="0.3">
      <c r="A119" t="s">
        <v>120</v>
      </c>
      <c r="B119">
        <v>31</v>
      </c>
      <c r="C119">
        <v>108.45</v>
      </c>
    </row>
    <row r="120" spans="1:3" x14ac:dyDescent="0.3">
      <c r="A120" t="s">
        <v>121</v>
      </c>
      <c r="B120">
        <v>30</v>
      </c>
      <c r="C120">
        <v>808.08</v>
      </c>
    </row>
    <row r="121" spans="1:3" x14ac:dyDescent="0.3">
      <c r="A121" t="s">
        <v>122</v>
      </c>
      <c r="B121">
        <v>81</v>
      </c>
      <c r="C121">
        <v>1462.53</v>
      </c>
    </row>
    <row r="122" spans="1:3" x14ac:dyDescent="0.3">
      <c r="A122" t="s">
        <v>123</v>
      </c>
      <c r="B122">
        <v>22</v>
      </c>
      <c r="C122">
        <v>151.07</v>
      </c>
    </row>
    <row r="123" spans="1:3" x14ac:dyDescent="0.3">
      <c r="A123" t="s">
        <v>124</v>
      </c>
      <c r="B123">
        <v>7</v>
      </c>
      <c r="C123">
        <v>163.63999999999999</v>
      </c>
    </row>
    <row r="124" spans="1:3" x14ac:dyDescent="0.3">
      <c r="A124" t="s">
        <v>125</v>
      </c>
      <c r="B124">
        <v>2</v>
      </c>
      <c r="C124">
        <v>27.01</v>
      </c>
    </row>
    <row r="125" spans="1:3" x14ac:dyDescent="0.3">
      <c r="A125" t="s">
        <v>126</v>
      </c>
      <c r="B125">
        <v>3</v>
      </c>
      <c r="C125">
        <v>16.77</v>
      </c>
    </row>
    <row r="126" spans="1:3" x14ac:dyDescent="0.3">
      <c r="A126" t="s">
        <v>127</v>
      </c>
      <c r="B126">
        <v>18</v>
      </c>
      <c r="C126">
        <v>92.97</v>
      </c>
    </row>
    <row r="127" spans="1:3" x14ac:dyDescent="0.3">
      <c r="A127" t="s">
        <v>128</v>
      </c>
      <c r="B127">
        <v>4</v>
      </c>
      <c r="C127">
        <v>127.36</v>
      </c>
    </row>
    <row r="128" spans="1:3" x14ac:dyDescent="0.3">
      <c r="A128" t="s">
        <v>129</v>
      </c>
      <c r="B128">
        <v>56</v>
      </c>
      <c r="C128">
        <v>317.60000000000002</v>
      </c>
    </row>
    <row r="129" spans="1:3" x14ac:dyDescent="0.3">
      <c r="A129" t="s">
        <v>130</v>
      </c>
      <c r="B129">
        <v>3</v>
      </c>
      <c r="C129">
        <v>10.48</v>
      </c>
    </row>
    <row r="130" spans="1:3" x14ac:dyDescent="0.3">
      <c r="A130" t="s">
        <v>131</v>
      </c>
      <c r="B130">
        <v>125</v>
      </c>
      <c r="C130">
        <v>6980.48</v>
      </c>
    </row>
    <row r="131" spans="1:3" x14ac:dyDescent="0.3">
      <c r="A131" t="s">
        <v>132</v>
      </c>
      <c r="B131">
        <v>36</v>
      </c>
      <c r="C131">
        <v>506.7</v>
      </c>
    </row>
    <row r="132" spans="1:3" x14ac:dyDescent="0.3">
      <c r="A132" t="s">
        <v>133</v>
      </c>
      <c r="B132">
        <v>14</v>
      </c>
      <c r="C132">
        <v>522.32000000000005</v>
      </c>
    </row>
    <row r="133" spans="1:3" x14ac:dyDescent="0.3">
      <c r="A133" t="s">
        <v>134</v>
      </c>
      <c r="B133">
        <v>11</v>
      </c>
      <c r="C133">
        <v>128.33000000000001</v>
      </c>
    </row>
    <row r="134" spans="1:3" x14ac:dyDescent="0.3">
      <c r="A134" t="s">
        <v>135</v>
      </c>
      <c r="B134">
        <v>24</v>
      </c>
      <c r="C134">
        <v>237.94</v>
      </c>
    </row>
    <row r="135" spans="1:3" x14ac:dyDescent="0.3">
      <c r="A135" t="s">
        <v>136</v>
      </c>
      <c r="B135">
        <v>88</v>
      </c>
      <c r="C135">
        <v>512.30999999999995</v>
      </c>
    </row>
    <row r="136" spans="1:3" x14ac:dyDescent="0.3">
      <c r="A136" t="s">
        <v>137</v>
      </c>
      <c r="B136">
        <v>64</v>
      </c>
      <c r="C136">
        <v>4616.6400000000003</v>
      </c>
    </row>
    <row r="137" spans="1:3" x14ac:dyDescent="0.3">
      <c r="A137" t="s">
        <v>138</v>
      </c>
      <c r="B137">
        <v>4</v>
      </c>
      <c r="C137">
        <v>33.840000000000003</v>
      </c>
    </row>
    <row r="138" spans="1:3" x14ac:dyDescent="0.3">
      <c r="A138" t="s">
        <v>139</v>
      </c>
      <c r="B138">
        <v>7</v>
      </c>
      <c r="C138">
        <v>64.709999999999994</v>
      </c>
    </row>
    <row r="139" spans="1:3" x14ac:dyDescent="0.3">
      <c r="A139" t="s">
        <v>140</v>
      </c>
      <c r="B139">
        <v>15</v>
      </c>
      <c r="C139">
        <v>183.81</v>
      </c>
    </row>
    <row r="140" spans="1:3" x14ac:dyDescent="0.3">
      <c r="A140" t="s">
        <v>141</v>
      </c>
      <c r="B140">
        <v>73</v>
      </c>
      <c r="C140">
        <v>418.68</v>
      </c>
    </row>
    <row r="141" spans="1:3" x14ac:dyDescent="0.3">
      <c r="A141" t="s">
        <v>142</v>
      </c>
      <c r="B141">
        <v>60</v>
      </c>
      <c r="C141">
        <v>81.040000000000006</v>
      </c>
    </row>
    <row r="142" spans="1:3" x14ac:dyDescent="0.3">
      <c r="A142" t="s">
        <v>143</v>
      </c>
      <c r="B142">
        <v>20</v>
      </c>
      <c r="C142">
        <v>26.23</v>
      </c>
    </row>
    <row r="143" spans="1:3" x14ac:dyDescent="0.3">
      <c r="A143" t="s">
        <v>144</v>
      </c>
      <c r="B143">
        <v>35</v>
      </c>
      <c r="C143">
        <v>542.37</v>
      </c>
    </row>
    <row r="144" spans="1:3" x14ac:dyDescent="0.3">
      <c r="A144" t="s">
        <v>145</v>
      </c>
      <c r="B144">
        <v>8</v>
      </c>
      <c r="C144">
        <v>58.13</v>
      </c>
    </row>
    <row r="145" spans="1:3" x14ac:dyDescent="0.3">
      <c r="A145" t="s">
        <v>146</v>
      </c>
      <c r="B145">
        <v>13</v>
      </c>
      <c r="C145">
        <v>50.73</v>
      </c>
    </row>
    <row r="146" spans="1:3" x14ac:dyDescent="0.3">
      <c r="A146" t="s">
        <v>147</v>
      </c>
      <c r="B146">
        <v>8</v>
      </c>
      <c r="C146">
        <v>107.07</v>
      </c>
    </row>
    <row r="147" spans="1:3" x14ac:dyDescent="0.3">
      <c r="A147" t="s">
        <v>148</v>
      </c>
      <c r="B147">
        <v>190</v>
      </c>
      <c r="C147">
        <v>342.96</v>
      </c>
    </row>
    <row r="148" spans="1:3" x14ac:dyDescent="0.3">
      <c r="A148" t="s">
        <v>149</v>
      </c>
      <c r="B148">
        <v>28</v>
      </c>
      <c r="C148">
        <v>782.55</v>
      </c>
    </row>
    <row r="149" spans="1:3" x14ac:dyDescent="0.3">
      <c r="A149" t="s">
        <v>150</v>
      </c>
      <c r="B149">
        <v>25</v>
      </c>
      <c r="C149">
        <v>95.15</v>
      </c>
    </row>
    <row r="150" spans="1:3" x14ac:dyDescent="0.3">
      <c r="A150" t="s">
        <v>151</v>
      </c>
      <c r="B150">
        <v>13</v>
      </c>
      <c r="C150">
        <v>530.62</v>
      </c>
    </row>
    <row r="151" spans="1:3" x14ac:dyDescent="0.3">
      <c r="A151" t="s">
        <v>152</v>
      </c>
      <c r="B151">
        <v>2</v>
      </c>
      <c r="C151">
        <v>34.340000000000003</v>
      </c>
    </row>
    <row r="152" spans="1:3" x14ac:dyDescent="0.3">
      <c r="A152" t="s">
        <v>153</v>
      </c>
      <c r="B152">
        <v>1</v>
      </c>
      <c r="C152">
        <v>3.5</v>
      </c>
    </row>
    <row r="153" spans="1:3" x14ac:dyDescent="0.3">
      <c r="A153" t="s">
        <v>154</v>
      </c>
      <c r="B153">
        <v>32</v>
      </c>
      <c r="C153">
        <v>1511.89</v>
      </c>
    </row>
    <row r="154" spans="1:3" x14ac:dyDescent="0.3">
      <c r="A154" t="s">
        <v>155</v>
      </c>
      <c r="B154">
        <v>5</v>
      </c>
      <c r="C154">
        <v>199.15</v>
      </c>
    </row>
    <row r="155" spans="1:3" x14ac:dyDescent="0.3">
      <c r="A155" t="s">
        <v>156</v>
      </c>
      <c r="B155">
        <v>101</v>
      </c>
      <c r="C155">
        <v>1431.55</v>
      </c>
    </row>
    <row r="156" spans="1:3" x14ac:dyDescent="0.3">
      <c r="A156" t="s">
        <v>157</v>
      </c>
      <c r="B156">
        <v>24</v>
      </c>
      <c r="C156">
        <v>201.18</v>
      </c>
    </row>
    <row r="157" spans="1:3" x14ac:dyDescent="0.3">
      <c r="A157" t="s">
        <v>158</v>
      </c>
      <c r="B157">
        <v>17</v>
      </c>
      <c r="C157">
        <v>654.44000000000005</v>
      </c>
    </row>
    <row r="158" spans="1:3" x14ac:dyDescent="0.3">
      <c r="A158" t="s">
        <v>159</v>
      </c>
      <c r="B158">
        <v>5</v>
      </c>
      <c r="C158">
        <v>41.85</v>
      </c>
    </row>
    <row r="159" spans="1:3" x14ac:dyDescent="0.3">
      <c r="A159" t="s">
        <v>160</v>
      </c>
      <c r="B159">
        <v>13</v>
      </c>
      <c r="C159">
        <v>269.16000000000003</v>
      </c>
    </row>
    <row r="160" spans="1:3" x14ac:dyDescent="0.3">
      <c r="A160" t="s">
        <v>161</v>
      </c>
      <c r="B160">
        <v>38</v>
      </c>
      <c r="C160">
        <v>132.12</v>
      </c>
    </row>
    <row r="161" spans="1:3" x14ac:dyDescent="0.3">
      <c r="A161" t="s">
        <v>162</v>
      </c>
      <c r="B161">
        <v>131</v>
      </c>
      <c r="C161">
        <v>1749.1</v>
      </c>
    </row>
    <row r="162" spans="1:3" x14ac:dyDescent="0.3">
      <c r="A162" t="s">
        <v>163</v>
      </c>
      <c r="B162">
        <v>138</v>
      </c>
      <c r="C162">
        <v>839.08</v>
      </c>
    </row>
    <row r="163" spans="1:3" x14ac:dyDescent="0.3">
      <c r="A163" t="s">
        <v>164</v>
      </c>
      <c r="B163">
        <v>22</v>
      </c>
      <c r="C163">
        <v>75.87</v>
      </c>
    </row>
    <row r="164" spans="1:3" x14ac:dyDescent="0.3">
      <c r="A164" t="s">
        <v>165</v>
      </c>
      <c r="B164">
        <v>22</v>
      </c>
      <c r="C164">
        <v>285.94</v>
      </c>
    </row>
    <row r="165" spans="1:3" x14ac:dyDescent="0.3">
      <c r="A165" t="s">
        <v>166</v>
      </c>
      <c r="B165">
        <v>49</v>
      </c>
      <c r="C165">
        <v>1762.41</v>
      </c>
    </row>
    <row r="166" spans="1:3" x14ac:dyDescent="0.3">
      <c r="A166" t="s">
        <v>167</v>
      </c>
      <c r="B166">
        <v>25</v>
      </c>
      <c r="C166">
        <v>215.46</v>
      </c>
    </row>
    <row r="167" spans="1:3" x14ac:dyDescent="0.3">
      <c r="A167" t="s">
        <v>168</v>
      </c>
      <c r="B167">
        <v>84</v>
      </c>
      <c r="C167">
        <v>714.78</v>
      </c>
    </row>
    <row r="168" spans="1:3" x14ac:dyDescent="0.3">
      <c r="A168" t="s">
        <v>169</v>
      </c>
      <c r="B168">
        <v>12</v>
      </c>
      <c r="C168">
        <v>79.38</v>
      </c>
    </row>
    <row r="169" spans="1:3" x14ac:dyDescent="0.3">
      <c r="A169" t="s">
        <v>170</v>
      </c>
      <c r="B169">
        <v>57</v>
      </c>
      <c r="C169">
        <v>52.95</v>
      </c>
    </row>
    <row r="170" spans="1:3" x14ac:dyDescent="0.3">
      <c r="A170" t="s">
        <v>171</v>
      </c>
      <c r="B170">
        <v>41</v>
      </c>
      <c r="C170">
        <v>2432.1999999999998</v>
      </c>
    </row>
    <row r="171" spans="1:3" x14ac:dyDescent="0.3">
      <c r="A171" t="s">
        <v>172</v>
      </c>
      <c r="B171">
        <v>39</v>
      </c>
      <c r="C171">
        <v>231.6</v>
      </c>
    </row>
    <row r="172" spans="1:3" x14ac:dyDescent="0.3">
      <c r="A172" t="s">
        <v>173</v>
      </c>
      <c r="B172">
        <v>2</v>
      </c>
      <c r="C172">
        <v>27.44</v>
      </c>
    </row>
    <row r="173" spans="1:3" x14ac:dyDescent="0.3">
      <c r="A173" t="s">
        <v>174</v>
      </c>
      <c r="B173">
        <v>32</v>
      </c>
      <c r="C173">
        <v>135.31</v>
      </c>
    </row>
    <row r="174" spans="1:3" x14ac:dyDescent="0.3">
      <c r="A174" t="s">
        <v>175</v>
      </c>
      <c r="B174">
        <v>116</v>
      </c>
      <c r="C174">
        <v>698.01</v>
      </c>
    </row>
    <row r="175" spans="1:3" x14ac:dyDescent="0.3">
      <c r="A175" t="s">
        <v>176</v>
      </c>
      <c r="B175">
        <v>4</v>
      </c>
      <c r="C175">
        <v>104.75</v>
      </c>
    </row>
    <row r="176" spans="1:3" x14ac:dyDescent="0.3">
      <c r="A176" t="s">
        <v>177</v>
      </c>
      <c r="B176">
        <v>15</v>
      </c>
      <c r="C176">
        <v>424.39</v>
      </c>
    </row>
    <row r="177" spans="1:3" x14ac:dyDescent="0.3">
      <c r="A177" t="s">
        <v>178</v>
      </c>
      <c r="B177">
        <v>87</v>
      </c>
      <c r="C177">
        <v>4416.54</v>
      </c>
    </row>
    <row r="178" spans="1:3" x14ac:dyDescent="0.3">
      <c r="A178" t="s">
        <v>179</v>
      </c>
      <c r="B178">
        <v>6</v>
      </c>
      <c r="C178">
        <v>493.71</v>
      </c>
    </row>
    <row r="179" spans="1:3" x14ac:dyDescent="0.3">
      <c r="A179" t="s">
        <v>180</v>
      </c>
      <c r="B179">
        <v>13</v>
      </c>
      <c r="C179">
        <v>411.62</v>
      </c>
    </row>
    <row r="180" spans="1:3" x14ac:dyDescent="0.3">
      <c r="A180" t="s">
        <v>181</v>
      </c>
      <c r="B180">
        <v>140</v>
      </c>
      <c r="C180">
        <v>2186.5</v>
      </c>
    </row>
    <row r="181" spans="1:3" x14ac:dyDescent="0.3">
      <c r="A181" t="s">
        <v>182</v>
      </c>
      <c r="B181">
        <v>7</v>
      </c>
      <c r="C181">
        <v>67.849999999999994</v>
      </c>
    </row>
    <row r="182" spans="1:3" x14ac:dyDescent="0.3">
      <c r="A182" t="s">
        <v>183</v>
      </c>
      <c r="B182">
        <v>119</v>
      </c>
      <c r="C182">
        <v>395.92</v>
      </c>
    </row>
    <row r="183" spans="1:3" x14ac:dyDescent="0.3">
      <c r="A183" t="s">
        <v>184</v>
      </c>
      <c r="B183">
        <v>12</v>
      </c>
      <c r="C183">
        <v>453.54</v>
      </c>
    </row>
    <row r="184" spans="1:3" x14ac:dyDescent="0.3">
      <c r="A184" t="s">
        <v>185</v>
      </c>
      <c r="B184">
        <v>25</v>
      </c>
      <c r="C184">
        <v>216.34</v>
      </c>
    </row>
    <row r="185" spans="1:3" x14ac:dyDescent="0.3">
      <c r="A185" t="s">
        <v>186</v>
      </c>
      <c r="B185">
        <v>68</v>
      </c>
      <c r="C185">
        <v>1174.74</v>
      </c>
    </row>
    <row r="186" spans="1:3" x14ac:dyDescent="0.3">
      <c r="A186" t="s">
        <v>187</v>
      </c>
      <c r="B186">
        <v>3</v>
      </c>
      <c r="C186">
        <v>25.37</v>
      </c>
    </row>
    <row r="187" spans="1:3" x14ac:dyDescent="0.3">
      <c r="A187" t="s">
        <v>188</v>
      </c>
      <c r="B187">
        <v>29</v>
      </c>
      <c r="C187">
        <v>228.42</v>
      </c>
    </row>
    <row r="188" spans="1:3" x14ac:dyDescent="0.3">
      <c r="A188" t="s">
        <v>189</v>
      </c>
      <c r="B188">
        <v>37</v>
      </c>
      <c r="C188">
        <v>288.77</v>
      </c>
    </row>
    <row r="189" spans="1:3" x14ac:dyDescent="0.3">
      <c r="A189" t="s">
        <v>190</v>
      </c>
      <c r="B189">
        <v>88</v>
      </c>
      <c r="C189">
        <v>4319.82</v>
      </c>
    </row>
    <row r="190" spans="1:3" x14ac:dyDescent="0.3">
      <c r="A190" t="s">
        <v>191</v>
      </c>
      <c r="B190">
        <v>13</v>
      </c>
      <c r="C190">
        <v>726.59</v>
      </c>
    </row>
    <row r="191" spans="1:3" x14ac:dyDescent="0.3">
      <c r="A191" t="s">
        <v>192</v>
      </c>
      <c r="B191">
        <v>11</v>
      </c>
      <c r="C191">
        <v>19.23</v>
      </c>
    </row>
    <row r="192" spans="1:3" x14ac:dyDescent="0.3">
      <c r="A192" t="s">
        <v>193</v>
      </c>
      <c r="B192">
        <v>20</v>
      </c>
      <c r="C192">
        <v>822.68</v>
      </c>
    </row>
    <row r="193" spans="1:3" x14ac:dyDescent="0.3">
      <c r="A193" t="s">
        <v>194</v>
      </c>
      <c r="B193">
        <v>16</v>
      </c>
      <c r="C193">
        <v>28.4</v>
      </c>
    </row>
    <row r="194" spans="1:3" x14ac:dyDescent="0.3">
      <c r="A194" t="s">
        <v>195</v>
      </c>
      <c r="B194">
        <v>7</v>
      </c>
      <c r="C194">
        <v>84.41</v>
      </c>
    </row>
    <row r="195" spans="1:3" x14ac:dyDescent="0.3">
      <c r="A195" t="s">
        <v>196</v>
      </c>
      <c r="B195">
        <v>140</v>
      </c>
      <c r="C195">
        <v>3488.86</v>
      </c>
    </row>
    <row r="196" spans="1:3" x14ac:dyDescent="0.3">
      <c r="A196" t="s">
        <v>197</v>
      </c>
      <c r="B196">
        <v>56</v>
      </c>
      <c r="C196">
        <v>136.33000000000001</v>
      </c>
    </row>
    <row r="197" spans="1:3" x14ac:dyDescent="0.3">
      <c r="A197" t="s">
        <v>198</v>
      </c>
      <c r="B197">
        <v>4</v>
      </c>
      <c r="C197">
        <v>359.48</v>
      </c>
    </row>
    <row r="198" spans="1:3" x14ac:dyDescent="0.3">
      <c r="A198" t="s">
        <v>199</v>
      </c>
      <c r="B198">
        <v>6</v>
      </c>
      <c r="C198">
        <v>51</v>
      </c>
    </row>
    <row r="199" spans="1:3" x14ac:dyDescent="0.3">
      <c r="A199" t="s">
        <v>200</v>
      </c>
      <c r="B199">
        <v>10</v>
      </c>
      <c r="C199">
        <v>50.21</v>
      </c>
    </row>
    <row r="200" spans="1:3" x14ac:dyDescent="0.3">
      <c r="A200" t="s">
        <v>201</v>
      </c>
      <c r="B200">
        <v>80</v>
      </c>
      <c r="C200">
        <v>7996.12</v>
      </c>
    </row>
    <row r="201" spans="1:3" x14ac:dyDescent="0.3">
      <c r="A201" t="s">
        <v>202</v>
      </c>
      <c r="B201">
        <v>13</v>
      </c>
      <c r="C201">
        <v>31.57</v>
      </c>
    </row>
    <row r="202" spans="1:3" x14ac:dyDescent="0.3">
      <c r="A202" t="s">
        <v>203</v>
      </c>
      <c r="B202">
        <v>19</v>
      </c>
      <c r="C202">
        <v>42.21</v>
      </c>
    </row>
    <row r="203" spans="1:3" x14ac:dyDescent="0.3">
      <c r="A203" t="s">
        <v>204</v>
      </c>
      <c r="B203">
        <v>62</v>
      </c>
      <c r="C203">
        <v>230.47</v>
      </c>
    </row>
    <row r="204" spans="1:3" x14ac:dyDescent="0.3">
      <c r="A204" t="s">
        <v>205</v>
      </c>
      <c r="B204">
        <v>16</v>
      </c>
      <c r="C204">
        <v>28.59</v>
      </c>
    </row>
    <row r="205" spans="1:3" x14ac:dyDescent="0.3">
      <c r="A205" t="s">
        <v>206</v>
      </c>
      <c r="B205">
        <v>91</v>
      </c>
      <c r="C205">
        <v>330.5</v>
      </c>
    </row>
    <row r="206" spans="1:3" x14ac:dyDescent="0.3">
      <c r="A206" t="s">
        <v>207</v>
      </c>
      <c r="B206">
        <v>3</v>
      </c>
      <c r="C206">
        <v>155.41</v>
      </c>
    </row>
    <row r="207" spans="1:3" x14ac:dyDescent="0.3">
      <c r="A207" t="s">
        <v>208</v>
      </c>
      <c r="B207">
        <v>10</v>
      </c>
      <c r="C207">
        <v>453.7</v>
      </c>
    </row>
    <row r="208" spans="1:3" x14ac:dyDescent="0.3">
      <c r="A208" t="s">
        <v>209</v>
      </c>
      <c r="B208">
        <v>21</v>
      </c>
      <c r="C208">
        <v>407.31</v>
      </c>
    </row>
    <row r="209" spans="1:3" x14ac:dyDescent="0.3">
      <c r="A209" t="s">
        <v>210</v>
      </c>
      <c r="B209">
        <v>11</v>
      </c>
      <c r="C209">
        <v>50.96</v>
      </c>
    </row>
    <row r="210" spans="1:3" x14ac:dyDescent="0.3">
      <c r="A210" t="s">
        <v>211</v>
      </c>
      <c r="B210">
        <v>61</v>
      </c>
      <c r="C210">
        <v>586.42999999999995</v>
      </c>
    </row>
    <row r="211" spans="1:3" x14ac:dyDescent="0.3">
      <c r="A211" t="s">
        <v>212</v>
      </c>
      <c r="B211">
        <v>18</v>
      </c>
      <c r="C211">
        <v>207.12</v>
      </c>
    </row>
    <row r="212" spans="1:3" x14ac:dyDescent="0.3">
      <c r="A212" t="s">
        <v>213</v>
      </c>
      <c r="B212">
        <v>169</v>
      </c>
      <c r="C212">
        <v>5883.86</v>
      </c>
    </row>
    <row r="213" spans="1:3" x14ac:dyDescent="0.3">
      <c r="A213" t="s">
        <v>214</v>
      </c>
      <c r="B213">
        <v>24</v>
      </c>
      <c r="C213">
        <v>374.12</v>
      </c>
    </row>
    <row r="214" spans="1:3" x14ac:dyDescent="0.3">
      <c r="A214" t="s">
        <v>215</v>
      </c>
      <c r="B214">
        <v>9</v>
      </c>
      <c r="C214">
        <v>29.54</v>
      </c>
    </row>
    <row r="215" spans="1:3" x14ac:dyDescent="0.3">
      <c r="A215" t="s">
        <v>216</v>
      </c>
      <c r="B215">
        <v>23</v>
      </c>
      <c r="C215">
        <v>208.81</v>
      </c>
    </row>
    <row r="216" spans="1:3" x14ac:dyDescent="0.3">
      <c r="A216" t="s">
        <v>217</v>
      </c>
      <c r="B216">
        <v>59</v>
      </c>
      <c r="C216">
        <v>88.65</v>
      </c>
    </row>
    <row r="217" spans="1:3" x14ac:dyDescent="0.3">
      <c r="A217" t="s">
        <v>218</v>
      </c>
      <c r="B217">
        <v>10</v>
      </c>
      <c r="C217">
        <v>872.45</v>
      </c>
    </row>
    <row r="218" spans="1:3" x14ac:dyDescent="0.3">
      <c r="A218" t="s">
        <v>219</v>
      </c>
      <c r="B218">
        <v>96</v>
      </c>
      <c r="C218">
        <v>1314.16</v>
      </c>
    </row>
    <row r="219" spans="1:3" x14ac:dyDescent="0.3">
      <c r="A219" t="s">
        <v>220</v>
      </c>
      <c r="B219">
        <v>11</v>
      </c>
      <c r="C219">
        <v>198</v>
      </c>
    </row>
    <row r="220" spans="1:3" x14ac:dyDescent="0.3">
      <c r="A220" t="s">
        <v>221</v>
      </c>
      <c r="B220">
        <v>33</v>
      </c>
      <c r="C220">
        <v>328.46</v>
      </c>
    </row>
    <row r="221" spans="1:3" x14ac:dyDescent="0.3">
      <c r="A221" t="s">
        <v>222</v>
      </c>
      <c r="B221">
        <v>6</v>
      </c>
      <c r="C221">
        <v>44.62</v>
      </c>
    </row>
    <row r="222" spans="1:3" x14ac:dyDescent="0.3">
      <c r="A222" t="s">
        <v>223</v>
      </c>
      <c r="B222">
        <v>36</v>
      </c>
      <c r="C222">
        <v>1845.22</v>
      </c>
    </row>
    <row r="223" spans="1:3" x14ac:dyDescent="0.3">
      <c r="A223" t="s">
        <v>224</v>
      </c>
      <c r="B223">
        <v>22</v>
      </c>
      <c r="C223">
        <v>488.11</v>
      </c>
    </row>
    <row r="224" spans="1:3" x14ac:dyDescent="0.3">
      <c r="A224" t="s">
        <v>225</v>
      </c>
      <c r="B224">
        <v>115</v>
      </c>
      <c r="C224">
        <v>25562.34</v>
      </c>
    </row>
    <row r="225" spans="1:3" x14ac:dyDescent="0.3">
      <c r="A225" t="s">
        <v>226</v>
      </c>
      <c r="B225">
        <v>5</v>
      </c>
      <c r="C225">
        <v>144.83000000000001</v>
      </c>
    </row>
    <row r="226" spans="1:3" x14ac:dyDescent="0.3">
      <c r="A226" t="s">
        <v>227</v>
      </c>
      <c r="B226">
        <v>6</v>
      </c>
      <c r="C226">
        <v>35.74</v>
      </c>
    </row>
    <row r="227" spans="1:3" x14ac:dyDescent="0.3">
      <c r="A227" t="s">
        <v>228</v>
      </c>
      <c r="B227">
        <v>94</v>
      </c>
      <c r="C227">
        <v>1383.28</v>
      </c>
    </row>
    <row r="228" spans="1:3" x14ac:dyDescent="0.3">
      <c r="A228" t="s">
        <v>229</v>
      </c>
      <c r="B228">
        <v>25</v>
      </c>
      <c r="C228">
        <v>159.74</v>
      </c>
    </row>
    <row r="229" spans="1:3" x14ac:dyDescent="0.3">
      <c r="A229" t="s">
        <v>230</v>
      </c>
      <c r="B229">
        <v>170</v>
      </c>
      <c r="C229">
        <v>2050.7399999999998</v>
      </c>
    </row>
    <row r="230" spans="1:3" x14ac:dyDescent="0.3">
      <c r="A230" t="s">
        <v>231</v>
      </c>
      <c r="B230">
        <v>8</v>
      </c>
      <c r="C230">
        <v>45.66</v>
      </c>
    </row>
    <row r="231" spans="1:3" x14ac:dyDescent="0.3">
      <c r="A231" t="s">
        <v>232</v>
      </c>
      <c r="B231">
        <v>15</v>
      </c>
      <c r="C231">
        <v>401.62</v>
      </c>
    </row>
    <row r="232" spans="1:3" x14ac:dyDescent="0.3">
      <c r="A232" t="s">
        <v>233</v>
      </c>
      <c r="B232">
        <v>2</v>
      </c>
      <c r="C232">
        <v>15.64</v>
      </c>
    </row>
    <row r="233" spans="1:3" x14ac:dyDescent="0.3">
      <c r="A233" t="s">
        <v>234</v>
      </c>
      <c r="B233">
        <v>4</v>
      </c>
      <c r="C233">
        <v>9.9600000000000009</v>
      </c>
    </row>
    <row r="234" spans="1:3" x14ac:dyDescent="0.3">
      <c r="A234" t="s">
        <v>235</v>
      </c>
      <c r="B234">
        <v>4</v>
      </c>
      <c r="C234">
        <v>12.43</v>
      </c>
    </row>
    <row r="235" spans="1:3" x14ac:dyDescent="0.3">
      <c r="A235" t="s">
        <v>236</v>
      </c>
      <c r="B235">
        <v>5</v>
      </c>
      <c r="C235">
        <v>36.26</v>
      </c>
    </row>
    <row r="236" spans="1:3" x14ac:dyDescent="0.3">
      <c r="A236" t="s">
        <v>237</v>
      </c>
      <c r="B236">
        <v>20</v>
      </c>
      <c r="C236">
        <v>141.22</v>
      </c>
    </row>
    <row r="237" spans="1:3" x14ac:dyDescent="0.3">
      <c r="A237" t="s">
        <v>238</v>
      </c>
      <c r="B237">
        <v>94</v>
      </c>
      <c r="C237">
        <v>3359.94</v>
      </c>
    </row>
    <row r="238" spans="1:3" x14ac:dyDescent="0.3">
      <c r="A238" t="s">
        <v>239</v>
      </c>
      <c r="B238">
        <v>122</v>
      </c>
      <c r="C238">
        <v>406</v>
      </c>
    </row>
    <row r="239" spans="1:3" x14ac:dyDescent="0.3">
      <c r="A239" t="s">
        <v>240</v>
      </c>
      <c r="B239">
        <v>3</v>
      </c>
      <c r="C239">
        <v>19.68</v>
      </c>
    </row>
    <row r="240" spans="1:3" x14ac:dyDescent="0.3">
      <c r="A240" t="s">
        <v>241</v>
      </c>
      <c r="B240">
        <v>5</v>
      </c>
      <c r="C240">
        <v>11.45</v>
      </c>
    </row>
    <row r="241" spans="1:3" x14ac:dyDescent="0.3">
      <c r="A241" t="s">
        <v>242</v>
      </c>
      <c r="B241">
        <v>75</v>
      </c>
      <c r="C241">
        <v>1473.46</v>
      </c>
    </row>
    <row r="242" spans="1:3" x14ac:dyDescent="0.3">
      <c r="A242" t="s">
        <v>243</v>
      </c>
      <c r="B242">
        <v>5</v>
      </c>
      <c r="C242">
        <v>83.24</v>
      </c>
    </row>
    <row r="243" spans="1:3" x14ac:dyDescent="0.3">
      <c r="A243" t="s">
        <v>244</v>
      </c>
      <c r="B243">
        <v>9</v>
      </c>
      <c r="C243">
        <v>85.74</v>
      </c>
    </row>
    <row r="244" spans="1:3" x14ac:dyDescent="0.3">
      <c r="A244" t="s">
        <v>245</v>
      </c>
      <c r="B244">
        <v>17</v>
      </c>
      <c r="C244">
        <v>615.58000000000004</v>
      </c>
    </row>
    <row r="245" spans="1:3" x14ac:dyDescent="0.3">
      <c r="A245" t="s">
        <v>246</v>
      </c>
      <c r="B245">
        <v>14</v>
      </c>
      <c r="C245">
        <v>827.65</v>
      </c>
    </row>
    <row r="246" spans="1:3" x14ac:dyDescent="0.3">
      <c r="A246" t="s">
        <v>247</v>
      </c>
      <c r="B246">
        <v>27</v>
      </c>
      <c r="C246">
        <v>193.95</v>
      </c>
    </row>
    <row r="247" spans="1:3" x14ac:dyDescent="0.3">
      <c r="A247" t="s">
        <v>248</v>
      </c>
      <c r="B247">
        <v>15</v>
      </c>
      <c r="C247">
        <v>682.81</v>
      </c>
    </row>
    <row r="248" spans="1:3" x14ac:dyDescent="0.3">
      <c r="A248" t="s">
        <v>249</v>
      </c>
      <c r="B248">
        <v>5</v>
      </c>
      <c r="C248">
        <v>339.7</v>
      </c>
    </row>
    <row r="249" spans="1:3" x14ac:dyDescent="0.3">
      <c r="A249" t="s">
        <v>250</v>
      </c>
      <c r="B249">
        <v>41</v>
      </c>
      <c r="C249">
        <v>259.14999999999998</v>
      </c>
    </row>
    <row r="250" spans="1:3" x14ac:dyDescent="0.3">
      <c r="A250" t="s">
        <v>251</v>
      </c>
      <c r="B250">
        <v>32</v>
      </c>
      <c r="C250">
        <v>364.33</v>
      </c>
    </row>
    <row r="251" spans="1:3" x14ac:dyDescent="0.3">
      <c r="A251" t="s">
        <v>252</v>
      </c>
      <c r="B251">
        <v>7</v>
      </c>
      <c r="C251">
        <v>13.19</v>
      </c>
    </row>
    <row r="252" spans="1:3" x14ac:dyDescent="0.3">
      <c r="A252" t="s">
        <v>253</v>
      </c>
      <c r="B252">
        <v>15</v>
      </c>
      <c r="C252">
        <v>256.11</v>
      </c>
    </row>
    <row r="253" spans="1:3" x14ac:dyDescent="0.3">
      <c r="A253" t="s">
        <v>254</v>
      </c>
      <c r="B253">
        <v>28</v>
      </c>
      <c r="C253">
        <v>806</v>
      </c>
    </row>
    <row r="254" spans="1:3" x14ac:dyDescent="0.3">
      <c r="A254" t="s">
        <v>255</v>
      </c>
      <c r="B254">
        <v>8</v>
      </c>
      <c r="C254">
        <v>150.34</v>
      </c>
    </row>
    <row r="255" spans="1:3" x14ac:dyDescent="0.3">
      <c r="A255" t="s">
        <v>256</v>
      </c>
      <c r="B255">
        <v>18</v>
      </c>
      <c r="C255">
        <v>311.94</v>
      </c>
    </row>
    <row r="256" spans="1:3" x14ac:dyDescent="0.3">
      <c r="A256" t="s">
        <v>257</v>
      </c>
      <c r="B256">
        <v>12</v>
      </c>
      <c r="C256">
        <v>697.34</v>
      </c>
    </row>
    <row r="257" spans="1:3" x14ac:dyDescent="0.3">
      <c r="A257" t="s">
        <v>258</v>
      </c>
      <c r="B257">
        <v>22</v>
      </c>
      <c r="C257">
        <v>1040.28</v>
      </c>
    </row>
    <row r="258" spans="1:3" x14ac:dyDescent="0.3">
      <c r="A258" t="s">
        <v>259</v>
      </c>
      <c r="B258">
        <v>4</v>
      </c>
      <c r="C258">
        <v>30.48</v>
      </c>
    </row>
    <row r="259" spans="1:3" x14ac:dyDescent="0.3">
      <c r="A259" t="s">
        <v>260</v>
      </c>
      <c r="B259">
        <v>34</v>
      </c>
      <c r="C259">
        <v>168.76</v>
      </c>
    </row>
    <row r="260" spans="1:3" x14ac:dyDescent="0.3">
      <c r="A260" t="s">
        <v>261</v>
      </c>
      <c r="B260">
        <v>115</v>
      </c>
      <c r="C260">
        <v>5091.8999999999996</v>
      </c>
    </row>
    <row r="261" spans="1:3" x14ac:dyDescent="0.3">
      <c r="A261" t="s">
        <v>262</v>
      </c>
      <c r="B261">
        <v>2</v>
      </c>
      <c r="C261">
        <v>6.52</v>
      </c>
    </row>
    <row r="262" spans="1:3" x14ac:dyDescent="0.3">
      <c r="A262" t="s">
        <v>263</v>
      </c>
      <c r="B262">
        <v>3</v>
      </c>
      <c r="C262">
        <v>37.94</v>
      </c>
    </row>
    <row r="263" spans="1:3" x14ac:dyDescent="0.3">
      <c r="A263" t="s">
        <v>264</v>
      </c>
      <c r="B263">
        <v>29</v>
      </c>
      <c r="C263">
        <v>432.82</v>
      </c>
    </row>
    <row r="264" spans="1:3" x14ac:dyDescent="0.3">
      <c r="A264" t="s">
        <v>265</v>
      </c>
      <c r="B264">
        <v>3</v>
      </c>
      <c r="C264">
        <v>72.239999999999995</v>
      </c>
    </row>
    <row r="265" spans="1:3" x14ac:dyDescent="0.3">
      <c r="A265" t="s">
        <v>266</v>
      </c>
      <c r="B265">
        <v>23</v>
      </c>
      <c r="C265">
        <v>209.08</v>
      </c>
    </row>
    <row r="266" spans="1:3" x14ac:dyDescent="0.3">
      <c r="A266" t="s">
        <v>267</v>
      </c>
      <c r="B266">
        <v>4</v>
      </c>
      <c r="C266">
        <v>17.510000000000002</v>
      </c>
    </row>
    <row r="267" spans="1:3" x14ac:dyDescent="0.3">
      <c r="A267" t="s">
        <v>268</v>
      </c>
      <c r="B267">
        <v>74</v>
      </c>
      <c r="C267">
        <v>1150.3</v>
      </c>
    </row>
    <row r="268" spans="1:3" x14ac:dyDescent="0.3">
      <c r="A268" t="s">
        <v>269</v>
      </c>
      <c r="B268">
        <v>15</v>
      </c>
      <c r="C268">
        <v>734.1</v>
      </c>
    </row>
    <row r="269" spans="1:3" x14ac:dyDescent="0.3">
      <c r="A269" t="s">
        <v>270</v>
      </c>
      <c r="B269">
        <v>77</v>
      </c>
      <c r="C269">
        <v>182.83</v>
      </c>
    </row>
    <row r="270" spans="1:3" x14ac:dyDescent="0.3">
      <c r="A270" t="s">
        <v>271</v>
      </c>
      <c r="B270">
        <v>5</v>
      </c>
      <c r="C270">
        <v>180.41</v>
      </c>
    </row>
    <row r="271" spans="1:3" x14ac:dyDescent="0.3">
      <c r="A271" t="s">
        <v>272</v>
      </c>
      <c r="B271">
        <v>45</v>
      </c>
      <c r="C271">
        <v>456.15</v>
      </c>
    </row>
    <row r="272" spans="1:3" x14ac:dyDescent="0.3">
      <c r="A272" t="s">
        <v>273</v>
      </c>
      <c r="B272">
        <v>4</v>
      </c>
      <c r="C272">
        <v>51.04</v>
      </c>
    </row>
    <row r="273" spans="1:3" x14ac:dyDescent="0.3">
      <c r="A273" t="s">
        <v>274</v>
      </c>
      <c r="B273">
        <v>5</v>
      </c>
      <c r="C273">
        <v>95.08</v>
      </c>
    </row>
    <row r="274" spans="1:3" x14ac:dyDescent="0.3">
      <c r="A274" t="s">
        <v>275</v>
      </c>
      <c r="B274">
        <v>9</v>
      </c>
      <c r="C274">
        <v>157.16</v>
      </c>
    </row>
    <row r="275" spans="1:3" x14ac:dyDescent="0.3">
      <c r="A275" t="s">
        <v>276</v>
      </c>
      <c r="B275">
        <v>58</v>
      </c>
      <c r="C275">
        <v>13062.25</v>
      </c>
    </row>
    <row r="276" spans="1:3" x14ac:dyDescent="0.3">
      <c r="A276" t="s">
        <v>277</v>
      </c>
      <c r="B276">
        <v>9</v>
      </c>
      <c r="C276">
        <v>4170.45</v>
      </c>
    </row>
    <row r="277" spans="1:3" x14ac:dyDescent="0.3">
      <c r="A277" t="s">
        <v>278</v>
      </c>
      <c r="B277">
        <v>8</v>
      </c>
      <c r="C277">
        <v>873.05</v>
      </c>
    </row>
    <row r="278" spans="1:3" x14ac:dyDescent="0.3">
      <c r="A278" t="s">
        <v>279</v>
      </c>
      <c r="B278">
        <v>235</v>
      </c>
      <c r="C278">
        <v>2184.9299999999998</v>
      </c>
    </row>
    <row r="279" spans="1:3" x14ac:dyDescent="0.3">
      <c r="A279" t="s">
        <v>280</v>
      </c>
      <c r="B279">
        <v>87</v>
      </c>
      <c r="C279">
        <v>204.68</v>
      </c>
    </row>
    <row r="280" spans="1:3" x14ac:dyDescent="0.3">
      <c r="A280" t="s">
        <v>281</v>
      </c>
      <c r="B280">
        <v>37</v>
      </c>
      <c r="C280">
        <v>652.04999999999995</v>
      </c>
    </row>
    <row r="281" spans="1:3" x14ac:dyDescent="0.3">
      <c r="A281" t="s">
        <v>282</v>
      </c>
      <c r="B281">
        <v>5</v>
      </c>
      <c r="C281">
        <v>222.16</v>
      </c>
    </row>
    <row r="282" spans="1:3" x14ac:dyDescent="0.3">
      <c r="A282" t="s">
        <v>283</v>
      </c>
      <c r="B282">
        <v>96</v>
      </c>
      <c r="C282">
        <v>2784.01</v>
      </c>
    </row>
    <row r="283" spans="1:3" x14ac:dyDescent="0.3">
      <c r="A283" t="s">
        <v>284</v>
      </c>
      <c r="B283">
        <v>13</v>
      </c>
      <c r="C283">
        <v>64.150000000000006</v>
      </c>
    </row>
    <row r="284" spans="1:3" x14ac:dyDescent="0.3">
      <c r="A284" t="s">
        <v>285</v>
      </c>
      <c r="B284">
        <v>28</v>
      </c>
      <c r="C284">
        <v>154.46</v>
      </c>
    </row>
    <row r="285" spans="1:3" x14ac:dyDescent="0.3">
      <c r="A285" t="s">
        <v>286</v>
      </c>
      <c r="B285">
        <v>17</v>
      </c>
      <c r="C285">
        <v>55.92</v>
      </c>
    </row>
    <row r="286" spans="1:3" x14ac:dyDescent="0.3">
      <c r="A286" t="s">
        <v>287</v>
      </c>
      <c r="B286">
        <v>69</v>
      </c>
      <c r="C286">
        <v>128.75</v>
      </c>
    </row>
    <row r="287" spans="1:3" x14ac:dyDescent="0.3">
      <c r="A287" t="s">
        <v>288</v>
      </c>
      <c r="B287">
        <v>2</v>
      </c>
      <c r="C287">
        <v>217.58</v>
      </c>
    </row>
    <row r="288" spans="1:3" x14ac:dyDescent="0.3">
      <c r="A288" t="s">
        <v>289</v>
      </c>
      <c r="B288">
        <v>5</v>
      </c>
      <c r="C288">
        <v>42.35</v>
      </c>
    </row>
    <row r="289" spans="1:3" x14ac:dyDescent="0.3">
      <c r="A289" t="s">
        <v>290</v>
      </c>
      <c r="B289">
        <v>120</v>
      </c>
      <c r="C289">
        <v>2589.41</v>
      </c>
    </row>
    <row r="290" spans="1:3" x14ac:dyDescent="0.3">
      <c r="A290" t="s">
        <v>291</v>
      </c>
      <c r="B290">
        <v>4</v>
      </c>
      <c r="C290">
        <v>72.48</v>
      </c>
    </row>
    <row r="291" spans="1:3" x14ac:dyDescent="0.3">
      <c r="A291" t="s">
        <v>292</v>
      </c>
      <c r="B291">
        <v>141</v>
      </c>
      <c r="C291">
        <v>8355.9699999999993</v>
      </c>
    </row>
    <row r="292" spans="1:3" x14ac:dyDescent="0.3">
      <c r="A292" t="s">
        <v>293</v>
      </c>
      <c r="B292">
        <v>20</v>
      </c>
      <c r="C292">
        <v>277.85000000000002</v>
      </c>
    </row>
    <row r="293" spans="1:3" x14ac:dyDescent="0.3">
      <c r="A293" t="s">
        <v>294</v>
      </c>
      <c r="B293">
        <v>160</v>
      </c>
      <c r="C293">
        <v>5657.18</v>
      </c>
    </row>
    <row r="294" spans="1:3" x14ac:dyDescent="0.3">
      <c r="A294" t="s">
        <v>295</v>
      </c>
      <c r="B294">
        <v>159</v>
      </c>
      <c r="C294">
        <v>12286.71</v>
      </c>
    </row>
    <row r="295" spans="1:3" x14ac:dyDescent="0.3">
      <c r="A295" t="s">
        <v>296</v>
      </c>
      <c r="B295">
        <v>8</v>
      </c>
      <c r="C295">
        <v>485.52</v>
      </c>
    </row>
    <row r="296" spans="1:3" x14ac:dyDescent="0.3">
      <c r="A296" t="s">
        <v>297</v>
      </c>
      <c r="B296">
        <v>129</v>
      </c>
      <c r="C296">
        <v>23416.55</v>
      </c>
    </row>
    <row r="297" spans="1:3" x14ac:dyDescent="0.3">
      <c r="A297" t="s">
        <v>298</v>
      </c>
      <c r="B297">
        <v>13</v>
      </c>
      <c r="C297">
        <v>347.95</v>
      </c>
    </row>
    <row r="298" spans="1:3" x14ac:dyDescent="0.3">
      <c r="A298" t="s">
        <v>299</v>
      </c>
      <c r="B298">
        <v>7</v>
      </c>
      <c r="C298">
        <v>128.22999999999999</v>
      </c>
    </row>
    <row r="299" spans="1:3" x14ac:dyDescent="0.3">
      <c r="A299" t="s">
        <v>300</v>
      </c>
      <c r="B299">
        <v>4</v>
      </c>
      <c r="C299">
        <v>28</v>
      </c>
    </row>
    <row r="300" spans="1:3" x14ac:dyDescent="0.3">
      <c r="A300" t="s">
        <v>301</v>
      </c>
      <c r="B300">
        <v>6</v>
      </c>
      <c r="C300">
        <v>93.32</v>
      </c>
    </row>
    <row r="301" spans="1:3" x14ac:dyDescent="0.3">
      <c r="A301" t="s">
        <v>302</v>
      </c>
      <c r="B301">
        <v>86</v>
      </c>
      <c r="C301">
        <v>315.98</v>
      </c>
    </row>
    <row r="302" spans="1:3" x14ac:dyDescent="0.3">
      <c r="A302" t="s">
        <v>303</v>
      </c>
      <c r="B302">
        <v>9</v>
      </c>
      <c r="C302">
        <v>499.06</v>
      </c>
    </row>
    <row r="303" spans="1:3" x14ac:dyDescent="0.3">
      <c r="A303" t="s">
        <v>304</v>
      </c>
      <c r="B303">
        <v>23</v>
      </c>
      <c r="C303">
        <v>2594.19</v>
      </c>
    </row>
    <row r="304" spans="1:3" x14ac:dyDescent="0.3">
      <c r="A304" t="s">
        <v>305</v>
      </c>
      <c r="B304">
        <v>9</v>
      </c>
      <c r="C304">
        <v>2317.2399999999998</v>
      </c>
    </row>
    <row r="305" spans="1:3" x14ac:dyDescent="0.3">
      <c r="A305" t="s">
        <v>306</v>
      </c>
      <c r="B305">
        <v>19</v>
      </c>
      <c r="C305">
        <v>411.08</v>
      </c>
    </row>
    <row r="306" spans="1:3" x14ac:dyDescent="0.3">
      <c r="A306" t="s">
        <v>307</v>
      </c>
      <c r="B306">
        <v>141</v>
      </c>
      <c r="C306">
        <v>726.85</v>
      </c>
    </row>
    <row r="307" spans="1:3" x14ac:dyDescent="0.3">
      <c r="A307" t="s">
        <v>308</v>
      </c>
      <c r="B307">
        <v>87</v>
      </c>
      <c r="C307">
        <v>1043.22</v>
      </c>
    </row>
    <row r="308" spans="1:3" x14ac:dyDescent="0.3">
      <c r="A308" t="s">
        <v>309</v>
      </c>
      <c r="B308">
        <v>77</v>
      </c>
      <c r="C308">
        <v>527.66</v>
      </c>
    </row>
    <row r="309" spans="1:3" x14ac:dyDescent="0.3">
      <c r="A309" t="s">
        <v>310</v>
      </c>
      <c r="B309">
        <v>19</v>
      </c>
      <c r="C309">
        <v>91.61</v>
      </c>
    </row>
    <row r="310" spans="1:3" x14ac:dyDescent="0.3">
      <c r="A310" t="s">
        <v>311</v>
      </c>
      <c r="B310">
        <v>81</v>
      </c>
      <c r="C310">
        <v>1295.02</v>
      </c>
    </row>
    <row r="311" spans="1:3" x14ac:dyDescent="0.3">
      <c r="A311" t="s">
        <v>312</v>
      </c>
      <c r="B311">
        <v>81</v>
      </c>
      <c r="C311">
        <v>1453.66</v>
      </c>
    </row>
    <row r="312" spans="1:3" x14ac:dyDescent="0.3">
      <c r="A312" t="s">
        <v>313</v>
      </c>
      <c r="B312">
        <v>5</v>
      </c>
      <c r="C312">
        <v>243.04</v>
      </c>
    </row>
    <row r="313" spans="1:3" x14ac:dyDescent="0.3">
      <c r="A313" t="s">
        <v>314</v>
      </c>
      <c r="B313">
        <v>8</v>
      </c>
      <c r="C313">
        <v>185.3</v>
      </c>
    </row>
    <row r="314" spans="1:3" x14ac:dyDescent="0.3">
      <c r="A314" t="s">
        <v>315</v>
      </c>
      <c r="B314">
        <v>68</v>
      </c>
      <c r="C314">
        <v>1425.96</v>
      </c>
    </row>
    <row r="315" spans="1:3" x14ac:dyDescent="0.3">
      <c r="A315" t="s">
        <v>316</v>
      </c>
      <c r="B315">
        <v>76</v>
      </c>
      <c r="C315">
        <v>1774.64</v>
      </c>
    </row>
    <row r="316" spans="1:3" x14ac:dyDescent="0.3">
      <c r="A316" t="s">
        <v>317</v>
      </c>
      <c r="B316">
        <v>3</v>
      </c>
      <c r="C316">
        <v>49.35</v>
      </c>
    </row>
    <row r="317" spans="1:3" x14ac:dyDescent="0.3">
      <c r="A317" t="s">
        <v>318</v>
      </c>
      <c r="B317">
        <v>3</v>
      </c>
      <c r="C317">
        <v>91.38</v>
      </c>
    </row>
    <row r="318" spans="1:3" x14ac:dyDescent="0.3">
      <c r="A318" t="s">
        <v>319</v>
      </c>
      <c r="B318">
        <v>46</v>
      </c>
      <c r="C318">
        <v>393.13</v>
      </c>
    </row>
    <row r="319" spans="1:3" x14ac:dyDescent="0.3">
      <c r="A319" t="s">
        <v>320</v>
      </c>
      <c r="B319">
        <v>21</v>
      </c>
      <c r="C319">
        <v>999.83</v>
      </c>
    </row>
    <row r="320" spans="1:3" x14ac:dyDescent="0.3">
      <c r="A320" t="s">
        <v>321</v>
      </c>
      <c r="B320">
        <v>1</v>
      </c>
      <c r="C320">
        <v>26.72</v>
      </c>
    </row>
    <row r="321" spans="1:3" x14ac:dyDescent="0.3">
      <c r="A321" t="s">
        <v>322</v>
      </c>
      <c r="B321">
        <v>4</v>
      </c>
      <c r="C321">
        <v>60.2</v>
      </c>
    </row>
    <row r="322" spans="1:3" x14ac:dyDescent="0.3">
      <c r="A322" t="s">
        <v>323</v>
      </c>
      <c r="B322">
        <v>8</v>
      </c>
      <c r="C322">
        <v>86.84</v>
      </c>
    </row>
    <row r="323" spans="1:3" x14ac:dyDescent="0.3">
      <c r="A323" t="s">
        <v>324</v>
      </c>
      <c r="B323">
        <v>4</v>
      </c>
      <c r="C323">
        <v>103.98</v>
      </c>
    </row>
    <row r="324" spans="1:3" x14ac:dyDescent="0.3">
      <c r="A324" t="s">
        <v>325</v>
      </c>
      <c r="B324">
        <v>48</v>
      </c>
      <c r="C324">
        <v>783.08</v>
      </c>
    </row>
    <row r="325" spans="1:3" x14ac:dyDescent="0.3">
      <c r="A325" t="s">
        <v>326</v>
      </c>
      <c r="B325">
        <v>4</v>
      </c>
      <c r="C325">
        <v>2822.4</v>
      </c>
    </row>
    <row r="326" spans="1:3" x14ac:dyDescent="0.3">
      <c r="A326" t="s">
        <v>327</v>
      </c>
      <c r="B326">
        <v>14</v>
      </c>
      <c r="C326">
        <v>524.02</v>
      </c>
    </row>
    <row r="327" spans="1:3" x14ac:dyDescent="0.3">
      <c r="A327" t="s">
        <v>328</v>
      </c>
      <c r="B327">
        <v>13</v>
      </c>
      <c r="C327">
        <v>44.28</v>
      </c>
    </row>
    <row r="328" spans="1:3" x14ac:dyDescent="0.3">
      <c r="A328" t="s">
        <v>329</v>
      </c>
      <c r="B328">
        <v>11</v>
      </c>
      <c r="C328">
        <v>213.69</v>
      </c>
    </row>
    <row r="329" spans="1:3" x14ac:dyDescent="0.3">
      <c r="A329" t="s">
        <v>330</v>
      </c>
      <c r="B329">
        <v>129</v>
      </c>
      <c r="C329">
        <v>2409.9699999999998</v>
      </c>
    </row>
    <row r="330" spans="1:3" x14ac:dyDescent="0.3">
      <c r="A330" t="s">
        <v>331</v>
      </c>
      <c r="B330">
        <v>20</v>
      </c>
      <c r="C330">
        <v>1390.68</v>
      </c>
    </row>
    <row r="331" spans="1:3" x14ac:dyDescent="0.3">
      <c r="A331" t="s">
        <v>332</v>
      </c>
      <c r="B331">
        <v>4</v>
      </c>
      <c r="C331">
        <v>60.8</v>
      </c>
    </row>
    <row r="332" spans="1:3" x14ac:dyDescent="0.3">
      <c r="A332" t="s">
        <v>333</v>
      </c>
      <c r="B332">
        <v>30</v>
      </c>
      <c r="C332">
        <v>248.09</v>
      </c>
    </row>
    <row r="333" spans="1:3" x14ac:dyDescent="0.3">
      <c r="A333" t="s">
        <v>334</v>
      </c>
      <c r="B333">
        <v>9</v>
      </c>
      <c r="C333">
        <v>390.27</v>
      </c>
    </row>
    <row r="334" spans="1:3" x14ac:dyDescent="0.3">
      <c r="A334" t="s">
        <v>335</v>
      </c>
      <c r="B334">
        <v>36</v>
      </c>
      <c r="C334">
        <v>107.59</v>
      </c>
    </row>
    <row r="335" spans="1:3" x14ac:dyDescent="0.3">
      <c r="A335" t="s">
        <v>336</v>
      </c>
      <c r="B335">
        <v>2</v>
      </c>
      <c r="C335">
        <v>8.3800000000000008</v>
      </c>
    </row>
    <row r="336" spans="1:3" x14ac:dyDescent="0.3">
      <c r="A336" t="s">
        <v>337</v>
      </c>
      <c r="B336">
        <v>21</v>
      </c>
      <c r="C336">
        <v>45.48</v>
      </c>
    </row>
    <row r="337" spans="1:3" x14ac:dyDescent="0.3">
      <c r="A337" t="s">
        <v>338</v>
      </c>
      <c r="B337">
        <v>3</v>
      </c>
      <c r="C337">
        <v>45.57</v>
      </c>
    </row>
    <row r="338" spans="1:3" x14ac:dyDescent="0.3">
      <c r="A338" t="s">
        <v>339</v>
      </c>
      <c r="B338">
        <v>45</v>
      </c>
      <c r="C338">
        <v>1529.91</v>
      </c>
    </row>
    <row r="339" spans="1:3" x14ac:dyDescent="0.3">
      <c r="A339" t="s">
        <v>340</v>
      </c>
      <c r="B339">
        <v>4</v>
      </c>
      <c r="C339">
        <v>6.96</v>
      </c>
    </row>
    <row r="340" spans="1:3" x14ac:dyDescent="0.3">
      <c r="A340" t="s">
        <v>341</v>
      </c>
      <c r="B340">
        <v>71</v>
      </c>
      <c r="C340">
        <v>1050.01</v>
      </c>
    </row>
    <row r="341" spans="1:3" x14ac:dyDescent="0.3">
      <c r="A341" t="s">
        <v>342</v>
      </c>
      <c r="B341">
        <v>12</v>
      </c>
      <c r="C341">
        <v>22.4</v>
      </c>
    </row>
    <row r="342" spans="1:3" x14ac:dyDescent="0.3">
      <c r="A342" t="s">
        <v>343</v>
      </c>
      <c r="B342">
        <v>65</v>
      </c>
      <c r="C342">
        <v>487.01</v>
      </c>
    </row>
    <row r="343" spans="1:3" x14ac:dyDescent="0.3">
      <c r="A343" t="s">
        <v>344</v>
      </c>
      <c r="B343">
        <v>31</v>
      </c>
      <c r="C343">
        <v>703.8</v>
      </c>
    </row>
    <row r="344" spans="1:3" x14ac:dyDescent="0.3">
      <c r="A344" t="s">
        <v>345</v>
      </c>
      <c r="B344">
        <v>3</v>
      </c>
      <c r="C344">
        <v>6.87</v>
      </c>
    </row>
    <row r="345" spans="1:3" x14ac:dyDescent="0.3">
      <c r="A345" t="s">
        <v>346</v>
      </c>
      <c r="B345">
        <v>4</v>
      </c>
      <c r="C345">
        <v>49.54</v>
      </c>
    </row>
    <row r="346" spans="1:3" x14ac:dyDescent="0.3">
      <c r="A346" t="s">
        <v>347</v>
      </c>
      <c r="B346">
        <v>207</v>
      </c>
      <c r="C346">
        <v>6528.17</v>
      </c>
    </row>
    <row r="347" spans="1:3" x14ac:dyDescent="0.3">
      <c r="A347" t="s">
        <v>348</v>
      </c>
      <c r="B347">
        <v>142</v>
      </c>
      <c r="C347">
        <v>1294.8699999999999</v>
      </c>
    </row>
    <row r="348" spans="1:3" x14ac:dyDescent="0.3">
      <c r="A348" t="s">
        <v>349</v>
      </c>
      <c r="B348">
        <v>201</v>
      </c>
      <c r="C348">
        <v>1567.07</v>
      </c>
    </row>
    <row r="349" spans="1:3" x14ac:dyDescent="0.3">
      <c r="A349" t="s">
        <v>350</v>
      </c>
      <c r="B349">
        <v>6</v>
      </c>
      <c r="C349">
        <v>199.71</v>
      </c>
    </row>
    <row r="350" spans="1:3" x14ac:dyDescent="0.3">
      <c r="A350" t="s">
        <v>351</v>
      </c>
      <c r="B350">
        <v>121</v>
      </c>
      <c r="C350">
        <v>3440.99</v>
      </c>
    </row>
    <row r="351" spans="1:3" x14ac:dyDescent="0.3">
      <c r="A351" t="s">
        <v>352</v>
      </c>
      <c r="B351">
        <v>51</v>
      </c>
      <c r="C351">
        <v>836.42</v>
      </c>
    </row>
    <row r="352" spans="1:3" x14ac:dyDescent="0.3">
      <c r="A352" t="s">
        <v>353</v>
      </c>
      <c r="B352">
        <v>117</v>
      </c>
      <c r="C352">
        <v>264.66000000000003</v>
      </c>
    </row>
    <row r="353" spans="1:3" x14ac:dyDescent="0.3">
      <c r="A353" t="s">
        <v>354</v>
      </c>
      <c r="B353">
        <v>3</v>
      </c>
      <c r="C353">
        <v>8.49</v>
      </c>
    </row>
    <row r="354" spans="1:3" x14ac:dyDescent="0.3">
      <c r="A354" t="s">
        <v>355</v>
      </c>
      <c r="B354">
        <v>192</v>
      </c>
      <c r="C354">
        <v>9731.4</v>
      </c>
    </row>
    <row r="355" spans="1:3" x14ac:dyDescent="0.3">
      <c r="A355" t="s">
        <v>356</v>
      </c>
      <c r="B355">
        <v>17</v>
      </c>
      <c r="C355">
        <v>793.75</v>
      </c>
    </row>
    <row r="356" spans="1:3" x14ac:dyDescent="0.3">
      <c r="A356" t="s">
        <v>357</v>
      </c>
      <c r="B356">
        <v>138</v>
      </c>
      <c r="C356">
        <v>3041.06</v>
      </c>
    </row>
    <row r="357" spans="1:3" x14ac:dyDescent="0.3">
      <c r="A357" t="s">
        <v>358</v>
      </c>
      <c r="B357">
        <v>14</v>
      </c>
      <c r="C357">
        <v>359.72</v>
      </c>
    </row>
    <row r="358" spans="1:3" x14ac:dyDescent="0.3">
      <c r="A358" t="s">
        <v>359</v>
      </c>
      <c r="B358">
        <v>52</v>
      </c>
      <c r="C358">
        <v>463.03</v>
      </c>
    </row>
    <row r="359" spans="1:3" x14ac:dyDescent="0.3">
      <c r="A359" t="s">
        <v>360</v>
      </c>
      <c r="B359">
        <v>69</v>
      </c>
      <c r="C359">
        <v>432.46</v>
      </c>
    </row>
    <row r="360" spans="1:3" x14ac:dyDescent="0.3">
      <c r="A360" t="s">
        <v>361</v>
      </c>
      <c r="B360">
        <v>67</v>
      </c>
      <c r="C360">
        <v>3336.69</v>
      </c>
    </row>
    <row r="361" spans="1:3" x14ac:dyDescent="0.3">
      <c r="A361" t="s">
        <v>362</v>
      </c>
      <c r="B361">
        <v>109</v>
      </c>
      <c r="C361">
        <v>3111.61</v>
      </c>
    </row>
    <row r="362" spans="1:3" x14ac:dyDescent="0.3">
      <c r="A362" t="s">
        <v>363</v>
      </c>
      <c r="B362">
        <v>49</v>
      </c>
      <c r="C362">
        <v>1684.2</v>
      </c>
    </row>
    <row r="363" spans="1:3" x14ac:dyDescent="0.3">
      <c r="A363" t="s">
        <v>364</v>
      </c>
      <c r="B363">
        <v>48</v>
      </c>
      <c r="C363">
        <v>2520.31</v>
      </c>
    </row>
    <row r="364" spans="1:3" x14ac:dyDescent="0.3">
      <c r="A364" t="s">
        <v>365</v>
      </c>
      <c r="B364">
        <v>6</v>
      </c>
      <c r="C364">
        <v>33.880000000000003</v>
      </c>
    </row>
    <row r="365" spans="1:3" x14ac:dyDescent="0.3">
      <c r="A365" t="s">
        <v>366</v>
      </c>
      <c r="B365">
        <v>14</v>
      </c>
      <c r="C365">
        <v>93.84</v>
      </c>
    </row>
    <row r="366" spans="1:3" x14ac:dyDescent="0.3">
      <c r="A366" t="s">
        <v>367</v>
      </c>
      <c r="B366">
        <v>9</v>
      </c>
      <c r="C366">
        <v>52.11</v>
      </c>
    </row>
    <row r="367" spans="1:3" x14ac:dyDescent="0.3">
      <c r="A367" t="s">
        <v>368</v>
      </c>
      <c r="B367">
        <v>2</v>
      </c>
      <c r="C367">
        <v>13.86</v>
      </c>
    </row>
    <row r="368" spans="1:3" x14ac:dyDescent="0.3">
      <c r="A368" t="s">
        <v>369</v>
      </c>
      <c r="B368">
        <v>9</v>
      </c>
      <c r="C368">
        <v>130.66</v>
      </c>
    </row>
    <row r="369" spans="1:3" x14ac:dyDescent="0.3">
      <c r="A369" t="s">
        <v>370</v>
      </c>
      <c r="B369">
        <v>174</v>
      </c>
      <c r="C369">
        <v>3166.04</v>
      </c>
    </row>
    <row r="370" spans="1:3" x14ac:dyDescent="0.3">
      <c r="A370" t="s">
        <v>371</v>
      </c>
      <c r="B370">
        <v>57</v>
      </c>
      <c r="C370">
        <v>356.52</v>
      </c>
    </row>
    <row r="371" spans="1:3" x14ac:dyDescent="0.3">
      <c r="A371" t="s">
        <v>372</v>
      </c>
      <c r="B371">
        <v>12</v>
      </c>
      <c r="C371">
        <v>466.2</v>
      </c>
    </row>
    <row r="372" spans="1:3" x14ac:dyDescent="0.3">
      <c r="A372" t="s">
        <v>373</v>
      </c>
      <c r="B372">
        <v>7</v>
      </c>
      <c r="C372">
        <v>4345.75</v>
      </c>
    </row>
    <row r="373" spans="1:3" x14ac:dyDescent="0.3">
      <c r="A373" t="s">
        <v>374</v>
      </c>
      <c r="B373">
        <v>15</v>
      </c>
      <c r="C373">
        <v>45.85</v>
      </c>
    </row>
    <row r="374" spans="1:3" x14ac:dyDescent="0.3">
      <c r="A374" t="s">
        <v>375</v>
      </c>
      <c r="B374">
        <v>8</v>
      </c>
      <c r="C374">
        <v>67.239999999999995</v>
      </c>
    </row>
    <row r="375" spans="1:3" x14ac:dyDescent="0.3">
      <c r="A375" t="s">
        <v>376</v>
      </c>
      <c r="B375">
        <v>60</v>
      </c>
      <c r="C375">
        <v>1214.8800000000001</v>
      </c>
    </row>
    <row r="376" spans="1:3" x14ac:dyDescent="0.3">
      <c r="A376" t="s">
        <v>377</v>
      </c>
      <c r="B376">
        <v>9</v>
      </c>
      <c r="C376">
        <v>719.94</v>
      </c>
    </row>
    <row r="377" spans="1:3" x14ac:dyDescent="0.3">
      <c r="A377" t="s">
        <v>378</v>
      </c>
      <c r="B377">
        <v>8</v>
      </c>
      <c r="C377">
        <v>226.32</v>
      </c>
    </row>
    <row r="378" spans="1:3" x14ac:dyDescent="0.3">
      <c r="A378" t="s">
        <v>379</v>
      </c>
      <c r="B378">
        <v>15</v>
      </c>
      <c r="C378">
        <v>4081.53</v>
      </c>
    </row>
    <row r="379" spans="1:3" x14ac:dyDescent="0.3">
      <c r="A379" t="s">
        <v>380</v>
      </c>
      <c r="B379">
        <v>17</v>
      </c>
      <c r="C379">
        <v>530.05999999999995</v>
      </c>
    </row>
    <row r="380" spans="1:3" x14ac:dyDescent="0.3">
      <c r="A380" t="s">
        <v>381</v>
      </c>
      <c r="B380">
        <v>27</v>
      </c>
      <c r="C380">
        <v>219.24</v>
      </c>
    </row>
    <row r="381" spans="1:3" x14ac:dyDescent="0.3">
      <c r="A381" t="s">
        <v>382</v>
      </c>
      <c r="B381">
        <v>12</v>
      </c>
      <c r="C381">
        <v>192.45</v>
      </c>
    </row>
    <row r="382" spans="1:3" x14ac:dyDescent="0.3">
      <c r="A382" t="s">
        <v>383</v>
      </c>
      <c r="B382">
        <v>40</v>
      </c>
      <c r="C382">
        <v>2499.77</v>
      </c>
    </row>
    <row r="383" spans="1:3" x14ac:dyDescent="0.3">
      <c r="A383" t="s">
        <v>384</v>
      </c>
      <c r="B383">
        <v>31</v>
      </c>
      <c r="C383">
        <v>933.59</v>
      </c>
    </row>
    <row r="384" spans="1:3" x14ac:dyDescent="0.3">
      <c r="A384" t="s">
        <v>385</v>
      </c>
      <c r="B384">
        <v>5</v>
      </c>
      <c r="C384">
        <v>176.99</v>
      </c>
    </row>
    <row r="385" spans="1:3" x14ac:dyDescent="0.3">
      <c r="A385" t="s">
        <v>386</v>
      </c>
      <c r="B385">
        <v>88</v>
      </c>
      <c r="C385">
        <v>402.44</v>
      </c>
    </row>
    <row r="386" spans="1:3" x14ac:dyDescent="0.3">
      <c r="A386" t="s">
        <v>387</v>
      </c>
      <c r="B386">
        <v>6</v>
      </c>
      <c r="C386">
        <v>186.88</v>
      </c>
    </row>
    <row r="387" spans="1:3" x14ac:dyDescent="0.3">
      <c r="A387" t="s">
        <v>388</v>
      </c>
      <c r="B387">
        <v>12</v>
      </c>
      <c r="C387">
        <v>2469.6</v>
      </c>
    </row>
    <row r="388" spans="1:3" x14ac:dyDescent="0.3">
      <c r="A388" t="s">
        <v>389</v>
      </c>
      <c r="B388">
        <v>69</v>
      </c>
      <c r="C388">
        <v>326.41000000000003</v>
      </c>
    </row>
    <row r="389" spans="1:3" x14ac:dyDescent="0.3">
      <c r="A389" t="s">
        <v>390</v>
      </c>
      <c r="B389">
        <v>20</v>
      </c>
      <c r="C389">
        <v>688.1</v>
      </c>
    </row>
    <row r="390" spans="1:3" x14ac:dyDescent="0.3">
      <c r="A390" t="s">
        <v>391</v>
      </c>
      <c r="B390">
        <v>24</v>
      </c>
      <c r="C390">
        <v>578.82000000000005</v>
      </c>
    </row>
    <row r="391" spans="1:3" x14ac:dyDescent="0.3">
      <c r="A391" t="s">
        <v>392</v>
      </c>
      <c r="B391">
        <v>6</v>
      </c>
      <c r="C391">
        <v>11.34</v>
      </c>
    </row>
    <row r="392" spans="1:3" x14ac:dyDescent="0.3">
      <c r="A392" t="s">
        <v>393</v>
      </c>
      <c r="B392">
        <v>63</v>
      </c>
      <c r="C392">
        <v>612.63</v>
      </c>
    </row>
    <row r="393" spans="1:3" x14ac:dyDescent="0.3">
      <c r="A393" t="s">
        <v>394</v>
      </c>
      <c r="B393">
        <v>12</v>
      </c>
      <c r="C393">
        <v>657.87</v>
      </c>
    </row>
    <row r="394" spans="1:3" x14ac:dyDescent="0.3">
      <c r="A394" t="s">
        <v>395</v>
      </c>
      <c r="B394">
        <v>194</v>
      </c>
      <c r="C394">
        <v>7081.04</v>
      </c>
    </row>
    <row r="395" spans="1:3" x14ac:dyDescent="0.3">
      <c r="A395" t="s">
        <v>396</v>
      </c>
      <c r="B395">
        <v>86</v>
      </c>
      <c r="C395">
        <v>2893.4</v>
      </c>
    </row>
    <row r="396" spans="1:3" x14ac:dyDescent="0.3">
      <c r="A396" t="s">
        <v>397</v>
      </c>
      <c r="B396">
        <v>15</v>
      </c>
      <c r="C396">
        <v>27</v>
      </c>
    </row>
    <row r="397" spans="1:3" x14ac:dyDescent="0.3">
      <c r="A397" t="s">
        <v>398</v>
      </c>
      <c r="B397">
        <v>107</v>
      </c>
      <c r="C397">
        <v>5648.7</v>
      </c>
    </row>
    <row r="398" spans="1:3" x14ac:dyDescent="0.3">
      <c r="A398" t="s">
        <v>399</v>
      </c>
      <c r="B398">
        <v>2</v>
      </c>
      <c r="C398">
        <v>103.41</v>
      </c>
    </row>
    <row r="399" spans="1:3" x14ac:dyDescent="0.3">
      <c r="A399" t="s">
        <v>400</v>
      </c>
      <c r="B399">
        <v>12</v>
      </c>
      <c r="C399">
        <v>150.72</v>
      </c>
    </row>
    <row r="400" spans="1:3" x14ac:dyDescent="0.3">
      <c r="A400" t="s">
        <v>401</v>
      </c>
      <c r="B400">
        <v>116</v>
      </c>
      <c r="C400">
        <v>711.67</v>
      </c>
    </row>
    <row r="401" spans="1:3" x14ac:dyDescent="0.3">
      <c r="A401" t="s">
        <v>402</v>
      </c>
      <c r="B401">
        <v>66</v>
      </c>
      <c r="C401">
        <v>2154.89</v>
      </c>
    </row>
    <row r="402" spans="1:3" x14ac:dyDescent="0.3">
      <c r="A402" t="s">
        <v>403</v>
      </c>
      <c r="B402">
        <v>4</v>
      </c>
      <c r="C402">
        <v>40.56</v>
      </c>
    </row>
    <row r="403" spans="1:3" x14ac:dyDescent="0.3">
      <c r="A403" t="s">
        <v>404</v>
      </c>
      <c r="B403">
        <v>105</v>
      </c>
      <c r="C403">
        <v>949.98</v>
      </c>
    </row>
    <row r="404" spans="1:3" x14ac:dyDescent="0.3">
      <c r="A404" t="s">
        <v>405</v>
      </c>
      <c r="B404">
        <v>9</v>
      </c>
      <c r="C404">
        <v>110.86</v>
      </c>
    </row>
    <row r="405" spans="1:3" x14ac:dyDescent="0.3">
      <c r="A405" t="s">
        <v>406</v>
      </c>
      <c r="B405">
        <v>29</v>
      </c>
      <c r="C405">
        <v>435.14</v>
      </c>
    </row>
    <row r="406" spans="1:3" x14ac:dyDescent="0.3">
      <c r="A406" t="s">
        <v>407</v>
      </c>
      <c r="B406">
        <v>3</v>
      </c>
      <c r="C406">
        <v>18.329999999999998</v>
      </c>
    </row>
    <row r="407" spans="1:3" x14ac:dyDescent="0.3">
      <c r="A407" t="s">
        <v>408</v>
      </c>
      <c r="B407">
        <v>24</v>
      </c>
      <c r="C407">
        <v>101.82</v>
      </c>
    </row>
    <row r="408" spans="1:3" x14ac:dyDescent="0.3">
      <c r="A408" t="s">
        <v>409</v>
      </c>
      <c r="B408">
        <v>84</v>
      </c>
      <c r="C408">
        <v>631</v>
      </c>
    </row>
    <row r="409" spans="1:3" x14ac:dyDescent="0.3">
      <c r="A409" t="s">
        <v>410</v>
      </c>
      <c r="B409">
        <v>55</v>
      </c>
      <c r="C409">
        <v>1283.6600000000001</v>
      </c>
    </row>
    <row r="410" spans="1:3" x14ac:dyDescent="0.3">
      <c r="A410" t="s">
        <v>411</v>
      </c>
      <c r="B410">
        <v>26</v>
      </c>
      <c r="C410">
        <v>305.57</v>
      </c>
    </row>
    <row r="411" spans="1:3" x14ac:dyDescent="0.3">
      <c r="A411" t="s">
        <v>412</v>
      </c>
      <c r="B411">
        <v>15</v>
      </c>
      <c r="C411">
        <v>226.01</v>
      </c>
    </row>
    <row r="412" spans="1:3" x14ac:dyDescent="0.3">
      <c r="A412" t="s">
        <v>413</v>
      </c>
      <c r="B412">
        <v>54</v>
      </c>
      <c r="C412">
        <v>1289.74</v>
      </c>
    </row>
    <row r="413" spans="1:3" x14ac:dyDescent="0.3">
      <c r="A413" t="s">
        <v>414</v>
      </c>
      <c r="B413">
        <v>37</v>
      </c>
      <c r="C413">
        <v>761.81</v>
      </c>
    </row>
    <row r="414" spans="1:3" x14ac:dyDescent="0.3">
      <c r="A414" t="s">
        <v>415</v>
      </c>
      <c r="B414">
        <v>5</v>
      </c>
      <c r="C414">
        <v>88.5</v>
      </c>
    </row>
    <row r="415" spans="1:3" x14ac:dyDescent="0.3">
      <c r="A415" t="s">
        <v>416</v>
      </c>
      <c r="B415">
        <v>9</v>
      </c>
      <c r="C415">
        <v>19.170000000000002</v>
      </c>
    </row>
    <row r="416" spans="1:3" x14ac:dyDescent="0.3">
      <c r="A416" t="s">
        <v>417</v>
      </c>
      <c r="B416">
        <v>85</v>
      </c>
      <c r="C416">
        <v>1677.05</v>
      </c>
    </row>
    <row r="417" spans="1:3" x14ac:dyDescent="0.3">
      <c r="A417" t="s">
        <v>418</v>
      </c>
      <c r="B417">
        <v>16</v>
      </c>
      <c r="C417">
        <v>675.47</v>
      </c>
    </row>
    <row r="418" spans="1:3" x14ac:dyDescent="0.3">
      <c r="A418" t="s">
        <v>419</v>
      </c>
      <c r="B418">
        <v>56</v>
      </c>
      <c r="C418">
        <v>195.49</v>
      </c>
    </row>
    <row r="419" spans="1:3" x14ac:dyDescent="0.3">
      <c r="A419" t="s">
        <v>420</v>
      </c>
      <c r="B419">
        <v>113</v>
      </c>
      <c r="C419">
        <v>1665.89</v>
      </c>
    </row>
    <row r="420" spans="1:3" x14ac:dyDescent="0.3">
      <c r="A420" t="s">
        <v>421</v>
      </c>
      <c r="B420">
        <v>49</v>
      </c>
      <c r="C420">
        <v>1616.44</v>
      </c>
    </row>
    <row r="421" spans="1:3" x14ac:dyDescent="0.3">
      <c r="A421" t="s">
        <v>422</v>
      </c>
      <c r="B421">
        <v>41</v>
      </c>
      <c r="C421">
        <v>386.72</v>
      </c>
    </row>
    <row r="422" spans="1:3" x14ac:dyDescent="0.3">
      <c r="A422" t="s">
        <v>423</v>
      </c>
      <c r="B422">
        <v>59</v>
      </c>
      <c r="C422">
        <v>1197.22</v>
      </c>
    </row>
    <row r="423" spans="1:3" x14ac:dyDescent="0.3">
      <c r="A423" t="s">
        <v>424</v>
      </c>
      <c r="B423">
        <v>39</v>
      </c>
      <c r="C423">
        <v>315.52999999999997</v>
      </c>
    </row>
    <row r="424" spans="1:3" x14ac:dyDescent="0.3">
      <c r="A424" t="s">
        <v>425</v>
      </c>
      <c r="B424">
        <v>109</v>
      </c>
      <c r="C424">
        <v>36734.879999999997</v>
      </c>
    </row>
    <row r="425" spans="1:3" x14ac:dyDescent="0.3">
      <c r="A425" t="s">
        <v>426</v>
      </c>
      <c r="B425">
        <v>122</v>
      </c>
      <c r="C425">
        <v>5302.62</v>
      </c>
    </row>
    <row r="426" spans="1:3" x14ac:dyDescent="0.3">
      <c r="A426" t="s">
        <v>427</v>
      </c>
      <c r="B426">
        <v>19</v>
      </c>
      <c r="C426">
        <v>1030.7</v>
      </c>
    </row>
    <row r="427" spans="1:3" x14ac:dyDescent="0.3">
      <c r="A427" t="s">
        <v>428</v>
      </c>
      <c r="B427">
        <v>86</v>
      </c>
      <c r="C427">
        <v>298.27999999999997</v>
      </c>
    </row>
    <row r="428" spans="1:3" x14ac:dyDescent="0.3">
      <c r="A428" t="s">
        <v>429</v>
      </c>
      <c r="B428">
        <v>4</v>
      </c>
      <c r="C428">
        <v>156.44</v>
      </c>
    </row>
    <row r="429" spans="1:3" x14ac:dyDescent="0.3">
      <c r="A429" t="s">
        <v>430</v>
      </c>
      <c r="B429">
        <v>123</v>
      </c>
      <c r="C429">
        <v>1029.3699999999999</v>
      </c>
    </row>
    <row r="430" spans="1:3" x14ac:dyDescent="0.3">
      <c r="A430" t="s">
        <v>431</v>
      </c>
      <c r="B430">
        <v>1</v>
      </c>
      <c r="C430">
        <v>4.8899999999999997</v>
      </c>
    </row>
    <row r="431" spans="1:3" x14ac:dyDescent="0.3">
      <c r="A431" t="s">
        <v>432</v>
      </c>
      <c r="B431">
        <v>96</v>
      </c>
      <c r="C431">
        <v>2163.71</v>
      </c>
    </row>
    <row r="432" spans="1:3" x14ac:dyDescent="0.3">
      <c r="A432" t="s">
        <v>433</v>
      </c>
      <c r="B432">
        <v>19</v>
      </c>
      <c r="C432">
        <v>288.39</v>
      </c>
    </row>
    <row r="433" spans="1:3" x14ac:dyDescent="0.3">
      <c r="A433" t="s">
        <v>434</v>
      </c>
      <c r="B433">
        <v>8</v>
      </c>
      <c r="C433">
        <v>144.16</v>
      </c>
    </row>
    <row r="434" spans="1:3" x14ac:dyDescent="0.3">
      <c r="A434" t="s">
        <v>435</v>
      </c>
      <c r="B434">
        <v>15</v>
      </c>
      <c r="C434">
        <v>319.44</v>
      </c>
    </row>
    <row r="435" spans="1:3" x14ac:dyDescent="0.3">
      <c r="A435" t="s">
        <v>436</v>
      </c>
      <c r="B435">
        <v>11</v>
      </c>
      <c r="C435">
        <v>88.06</v>
      </c>
    </row>
    <row r="436" spans="1:3" x14ac:dyDescent="0.3">
      <c r="A436" t="s">
        <v>437</v>
      </c>
      <c r="B436">
        <v>102</v>
      </c>
      <c r="C436">
        <v>322.76</v>
      </c>
    </row>
    <row r="437" spans="1:3" x14ac:dyDescent="0.3">
      <c r="A437" t="s">
        <v>438</v>
      </c>
      <c r="B437">
        <v>63</v>
      </c>
      <c r="C437">
        <v>795.08</v>
      </c>
    </row>
    <row r="438" spans="1:3" x14ac:dyDescent="0.3">
      <c r="A438" t="s">
        <v>439</v>
      </c>
      <c r="B438">
        <v>17</v>
      </c>
      <c r="C438">
        <v>589.72</v>
      </c>
    </row>
    <row r="439" spans="1:3" x14ac:dyDescent="0.3">
      <c r="A439" t="s">
        <v>440</v>
      </c>
      <c r="B439">
        <v>56</v>
      </c>
      <c r="C439">
        <v>852.06</v>
      </c>
    </row>
    <row r="440" spans="1:3" x14ac:dyDescent="0.3">
      <c r="A440" t="s">
        <v>441</v>
      </c>
      <c r="B440">
        <v>70</v>
      </c>
      <c r="C440">
        <v>673.2</v>
      </c>
    </row>
    <row r="441" spans="1:3" x14ac:dyDescent="0.3">
      <c r="A441" t="s">
        <v>442</v>
      </c>
      <c r="B441">
        <v>12</v>
      </c>
      <c r="C441">
        <v>56.98</v>
      </c>
    </row>
    <row r="442" spans="1:3" x14ac:dyDescent="0.3">
      <c r="A442" t="s">
        <v>443</v>
      </c>
      <c r="B442">
        <v>126</v>
      </c>
      <c r="C442">
        <v>792.3</v>
      </c>
    </row>
    <row r="443" spans="1:3" x14ac:dyDescent="0.3">
      <c r="A443" t="s">
        <v>444</v>
      </c>
      <c r="B443">
        <v>9</v>
      </c>
      <c r="C443">
        <v>347.42</v>
      </c>
    </row>
    <row r="444" spans="1:3" x14ac:dyDescent="0.3">
      <c r="A444" t="s">
        <v>445</v>
      </c>
      <c r="B444">
        <v>21</v>
      </c>
      <c r="C444">
        <v>328.93</v>
      </c>
    </row>
    <row r="445" spans="1:3" x14ac:dyDescent="0.3">
      <c r="A445" t="s">
        <v>446</v>
      </c>
      <c r="B445">
        <v>10</v>
      </c>
      <c r="C445">
        <v>249.95</v>
      </c>
    </row>
    <row r="446" spans="1:3" x14ac:dyDescent="0.3">
      <c r="A446" t="s">
        <v>447</v>
      </c>
      <c r="B446">
        <v>74</v>
      </c>
      <c r="C446">
        <v>3779.15</v>
      </c>
    </row>
    <row r="447" spans="1:3" x14ac:dyDescent="0.3">
      <c r="A447" t="s">
        <v>448</v>
      </c>
      <c r="B447">
        <v>105</v>
      </c>
      <c r="C447">
        <v>782.86</v>
      </c>
    </row>
    <row r="448" spans="1:3" x14ac:dyDescent="0.3">
      <c r="A448" t="s">
        <v>449</v>
      </c>
      <c r="B448">
        <v>32</v>
      </c>
      <c r="C448">
        <v>603.03</v>
      </c>
    </row>
    <row r="449" spans="1:3" x14ac:dyDescent="0.3">
      <c r="A449" t="s">
        <v>450</v>
      </c>
      <c r="B449">
        <v>75</v>
      </c>
      <c r="C449">
        <v>1195.1400000000001</v>
      </c>
    </row>
    <row r="450" spans="1:3" x14ac:dyDescent="0.3">
      <c r="A450" t="s">
        <v>451</v>
      </c>
      <c r="B450">
        <v>7</v>
      </c>
      <c r="C450">
        <v>94.57</v>
      </c>
    </row>
    <row r="451" spans="1:3" x14ac:dyDescent="0.3">
      <c r="A451" t="s">
        <v>452</v>
      </c>
      <c r="B451">
        <v>22</v>
      </c>
      <c r="C451">
        <v>2264.8000000000002</v>
      </c>
    </row>
    <row r="452" spans="1:3" x14ac:dyDescent="0.3">
      <c r="A452" t="s">
        <v>453</v>
      </c>
      <c r="B452">
        <v>5</v>
      </c>
      <c r="C452">
        <v>175.09</v>
      </c>
    </row>
    <row r="453" spans="1:3" x14ac:dyDescent="0.3">
      <c r="A453" t="s">
        <v>454</v>
      </c>
      <c r="B453">
        <v>7</v>
      </c>
      <c r="C453">
        <v>460.7</v>
      </c>
    </row>
    <row r="454" spans="1:3" x14ac:dyDescent="0.3">
      <c r="A454" t="s">
        <v>455</v>
      </c>
      <c r="B454">
        <v>95</v>
      </c>
      <c r="C454">
        <v>287.45999999999998</v>
      </c>
    </row>
    <row r="455" spans="1:3" x14ac:dyDescent="0.3">
      <c r="A455" t="s">
        <v>456</v>
      </c>
      <c r="B455">
        <v>5</v>
      </c>
      <c r="C455">
        <v>73.260000000000005</v>
      </c>
    </row>
    <row r="456" spans="1:3" x14ac:dyDescent="0.3">
      <c r="A456" t="s">
        <v>457</v>
      </c>
      <c r="B456">
        <v>1</v>
      </c>
      <c r="C456">
        <v>36.119999999999997</v>
      </c>
    </row>
    <row r="457" spans="1:3" x14ac:dyDescent="0.3">
      <c r="A457" t="s">
        <v>458</v>
      </c>
      <c r="B457">
        <v>155</v>
      </c>
      <c r="C457">
        <v>316.47000000000003</v>
      </c>
    </row>
    <row r="458" spans="1:3" x14ac:dyDescent="0.3">
      <c r="A458" t="s">
        <v>459</v>
      </c>
      <c r="B458">
        <v>13</v>
      </c>
      <c r="C458">
        <v>103.52</v>
      </c>
    </row>
    <row r="459" spans="1:3" x14ac:dyDescent="0.3">
      <c r="A459" t="s">
        <v>460</v>
      </c>
      <c r="B459">
        <v>19</v>
      </c>
      <c r="C459">
        <v>859.54</v>
      </c>
    </row>
    <row r="460" spans="1:3" x14ac:dyDescent="0.3">
      <c r="A460" t="s">
        <v>461</v>
      </c>
      <c r="B460">
        <v>15</v>
      </c>
      <c r="C460">
        <v>286.18</v>
      </c>
    </row>
    <row r="461" spans="1:3" x14ac:dyDescent="0.3">
      <c r="A461" t="s">
        <v>462</v>
      </c>
      <c r="B461">
        <v>1</v>
      </c>
      <c r="C461">
        <v>14.8</v>
      </c>
    </row>
    <row r="462" spans="1:3" x14ac:dyDescent="0.3">
      <c r="A462" t="s">
        <v>463</v>
      </c>
      <c r="B462">
        <v>1</v>
      </c>
      <c r="C462">
        <v>10.18</v>
      </c>
    </row>
    <row r="463" spans="1:3" x14ac:dyDescent="0.3">
      <c r="A463" t="s">
        <v>464</v>
      </c>
      <c r="B463">
        <v>6</v>
      </c>
      <c r="C463">
        <v>167.45</v>
      </c>
    </row>
    <row r="464" spans="1:3" x14ac:dyDescent="0.3">
      <c r="A464" t="s">
        <v>465</v>
      </c>
      <c r="B464">
        <v>124</v>
      </c>
      <c r="C464">
        <v>1066.8</v>
      </c>
    </row>
    <row r="465" spans="1:3" x14ac:dyDescent="0.3">
      <c r="A465" t="s">
        <v>466</v>
      </c>
      <c r="B465">
        <v>101</v>
      </c>
      <c r="C465">
        <v>7689.14</v>
      </c>
    </row>
    <row r="466" spans="1:3" x14ac:dyDescent="0.3">
      <c r="A466" t="s">
        <v>467</v>
      </c>
      <c r="B466">
        <v>36</v>
      </c>
      <c r="C466">
        <v>929.87</v>
      </c>
    </row>
    <row r="467" spans="1:3" x14ac:dyDescent="0.3">
      <c r="A467" t="s">
        <v>468</v>
      </c>
      <c r="B467">
        <v>51</v>
      </c>
      <c r="C467">
        <v>2411.21</v>
      </c>
    </row>
    <row r="468" spans="1:3" x14ac:dyDescent="0.3">
      <c r="A468" t="s">
        <v>469</v>
      </c>
      <c r="B468">
        <v>44</v>
      </c>
      <c r="C468">
        <v>253.24</v>
      </c>
    </row>
    <row r="469" spans="1:3" x14ac:dyDescent="0.3">
      <c r="A469" t="s">
        <v>470</v>
      </c>
      <c r="B469">
        <v>82</v>
      </c>
      <c r="C469">
        <v>1000.41</v>
      </c>
    </row>
    <row r="470" spans="1:3" x14ac:dyDescent="0.3">
      <c r="A470" t="s">
        <v>471</v>
      </c>
      <c r="B470">
        <v>8</v>
      </c>
      <c r="C470">
        <v>354.37</v>
      </c>
    </row>
    <row r="471" spans="1:3" x14ac:dyDescent="0.3">
      <c r="A471" t="s">
        <v>472</v>
      </c>
      <c r="B471">
        <v>112</v>
      </c>
      <c r="C471">
        <v>2374.9699999999998</v>
      </c>
    </row>
    <row r="472" spans="1:3" x14ac:dyDescent="0.3">
      <c r="A472" t="s">
        <v>473</v>
      </c>
      <c r="B472">
        <v>1</v>
      </c>
      <c r="C472">
        <v>27.31</v>
      </c>
    </row>
    <row r="473" spans="1:3" x14ac:dyDescent="0.3">
      <c r="A473" t="s">
        <v>474</v>
      </c>
      <c r="B473">
        <v>75</v>
      </c>
      <c r="C473">
        <v>820.81</v>
      </c>
    </row>
    <row r="474" spans="1:3" x14ac:dyDescent="0.3">
      <c r="A474" t="s">
        <v>475</v>
      </c>
      <c r="B474">
        <v>9</v>
      </c>
      <c r="C474">
        <v>822.75</v>
      </c>
    </row>
    <row r="475" spans="1:3" x14ac:dyDescent="0.3">
      <c r="A475" t="s">
        <v>476</v>
      </c>
      <c r="B475">
        <v>15</v>
      </c>
      <c r="C475">
        <v>402.75</v>
      </c>
    </row>
    <row r="476" spans="1:3" x14ac:dyDescent="0.3">
      <c r="A476" t="s">
        <v>477</v>
      </c>
      <c r="B476">
        <v>8</v>
      </c>
      <c r="C476">
        <v>53.19</v>
      </c>
    </row>
    <row r="477" spans="1:3" x14ac:dyDescent="0.3">
      <c r="A477" t="s">
        <v>478</v>
      </c>
      <c r="B477">
        <v>26</v>
      </c>
      <c r="C477">
        <v>1295.53</v>
      </c>
    </row>
    <row r="478" spans="1:3" x14ac:dyDescent="0.3">
      <c r="A478" t="s">
        <v>479</v>
      </c>
      <c r="B478">
        <v>8</v>
      </c>
      <c r="C478">
        <v>119.45</v>
      </c>
    </row>
    <row r="479" spans="1:3" x14ac:dyDescent="0.3">
      <c r="A479" t="s">
        <v>480</v>
      </c>
      <c r="B479">
        <v>11</v>
      </c>
      <c r="C479">
        <v>118.36</v>
      </c>
    </row>
    <row r="480" spans="1:3" x14ac:dyDescent="0.3">
      <c r="A480" t="s">
        <v>481</v>
      </c>
      <c r="B480">
        <v>149</v>
      </c>
      <c r="C480">
        <v>1199.56</v>
      </c>
    </row>
    <row r="481" spans="1:3" x14ac:dyDescent="0.3">
      <c r="A481" t="s">
        <v>482</v>
      </c>
      <c r="B481">
        <v>26</v>
      </c>
      <c r="C481">
        <v>984.22</v>
      </c>
    </row>
    <row r="482" spans="1:3" x14ac:dyDescent="0.3">
      <c r="A482" t="s">
        <v>483</v>
      </c>
      <c r="B482">
        <v>3</v>
      </c>
      <c r="C482">
        <v>162.35</v>
      </c>
    </row>
    <row r="483" spans="1:3" x14ac:dyDescent="0.3">
      <c r="A483" t="s">
        <v>484</v>
      </c>
      <c r="B483">
        <v>62</v>
      </c>
      <c r="C483">
        <v>3251.86</v>
      </c>
    </row>
    <row r="484" spans="1:3" x14ac:dyDescent="0.3">
      <c r="A484" t="s">
        <v>485</v>
      </c>
      <c r="B484">
        <v>71</v>
      </c>
      <c r="C484">
        <v>879.23</v>
      </c>
    </row>
    <row r="485" spans="1:3" x14ac:dyDescent="0.3">
      <c r="A485" t="s">
        <v>486</v>
      </c>
      <c r="B485">
        <v>7</v>
      </c>
      <c r="C485">
        <v>850.72</v>
      </c>
    </row>
    <row r="486" spans="1:3" x14ac:dyDescent="0.3">
      <c r="A486" t="s">
        <v>487</v>
      </c>
      <c r="B486">
        <v>135</v>
      </c>
      <c r="C486">
        <v>1119.47</v>
      </c>
    </row>
    <row r="487" spans="1:3" x14ac:dyDescent="0.3">
      <c r="A487" t="s">
        <v>488</v>
      </c>
      <c r="B487">
        <v>22</v>
      </c>
      <c r="C487">
        <v>273.60000000000002</v>
      </c>
    </row>
    <row r="488" spans="1:3" x14ac:dyDescent="0.3">
      <c r="A488" t="s">
        <v>489</v>
      </c>
      <c r="B488">
        <v>146</v>
      </c>
      <c r="C488">
        <v>486.85</v>
      </c>
    </row>
    <row r="489" spans="1:3" x14ac:dyDescent="0.3">
      <c r="A489" t="s">
        <v>490</v>
      </c>
      <c r="B489">
        <v>116</v>
      </c>
      <c r="C489">
        <v>394.77</v>
      </c>
    </row>
    <row r="490" spans="1:3" x14ac:dyDescent="0.3">
      <c r="A490" t="s">
        <v>491</v>
      </c>
      <c r="B490">
        <v>18</v>
      </c>
      <c r="C490">
        <v>91.75</v>
      </c>
    </row>
    <row r="491" spans="1:3" x14ac:dyDescent="0.3">
      <c r="A491" t="s">
        <v>492</v>
      </c>
      <c r="B491">
        <v>2</v>
      </c>
      <c r="C491">
        <v>111.63</v>
      </c>
    </row>
    <row r="492" spans="1:3" x14ac:dyDescent="0.3">
      <c r="A492" t="s">
        <v>493</v>
      </c>
      <c r="B492">
        <v>132</v>
      </c>
      <c r="C492">
        <v>1209.8599999999999</v>
      </c>
    </row>
    <row r="493" spans="1:3" x14ac:dyDescent="0.3">
      <c r="A493" t="s">
        <v>494</v>
      </c>
      <c r="B493">
        <v>8</v>
      </c>
      <c r="C493">
        <v>47.02</v>
      </c>
    </row>
    <row r="494" spans="1:3" x14ac:dyDescent="0.3">
      <c r="A494" t="s">
        <v>495</v>
      </c>
      <c r="B494">
        <v>4</v>
      </c>
      <c r="C494">
        <v>4.57</v>
      </c>
    </row>
    <row r="495" spans="1:3" x14ac:dyDescent="0.3">
      <c r="A495" t="s">
        <v>496</v>
      </c>
      <c r="B495">
        <v>65</v>
      </c>
      <c r="C495">
        <v>3632.97</v>
      </c>
    </row>
    <row r="496" spans="1:3" x14ac:dyDescent="0.3">
      <c r="A496" t="s">
        <v>497</v>
      </c>
      <c r="B496">
        <v>68</v>
      </c>
      <c r="C496">
        <v>2098.4</v>
      </c>
    </row>
    <row r="497" spans="1:3" x14ac:dyDescent="0.3">
      <c r="A497" t="s">
        <v>498</v>
      </c>
      <c r="B497">
        <v>37</v>
      </c>
      <c r="C497">
        <v>1866.21</v>
      </c>
    </row>
    <row r="498" spans="1:3" x14ac:dyDescent="0.3">
      <c r="A498" t="s">
        <v>499</v>
      </c>
      <c r="B498">
        <v>1</v>
      </c>
      <c r="C498">
        <v>4.59</v>
      </c>
    </row>
    <row r="499" spans="1:3" x14ac:dyDescent="0.3">
      <c r="A499" t="s">
        <v>500</v>
      </c>
      <c r="B499">
        <v>17</v>
      </c>
      <c r="C499">
        <v>497.27</v>
      </c>
    </row>
    <row r="500" spans="1:3" x14ac:dyDescent="0.3">
      <c r="A500" t="s">
        <v>501</v>
      </c>
      <c r="B500">
        <v>166</v>
      </c>
      <c r="C500">
        <v>759.33</v>
      </c>
    </row>
    <row r="501" spans="1:3" x14ac:dyDescent="0.3">
      <c r="A501" t="s">
        <v>502</v>
      </c>
      <c r="B501">
        <v>1</v>
      </c>
      <c r="C501">
        <v>56.2</v>
      </c>
    </row>
    <row r="502" spans="1:3" x14ac:dyDescent="0.3">
      <c r="A502" t="s">
        <v>503</v>
      </c>
      <c r="B502">
        <v>119</v>
      </c>
      <c r="C502">
        <v>8414.17</v>
      </c>
    </row>
    <row r="503" spans="1:3" x14ac:dyDescent="0.3">
      <c r="A503" t="s">
        <v>504</v>
      </c>
      <c r="B503">
        <v>2</v>
      </c>
      <c r="C503">
        <v>159.41999999999999</v>
      </c>
    </row>
    <row r="504" spans="1:3" x14ac:dyDescent="0.3">
      <c r="A504" t="s">
        <v>505</v>
      </c>
      <c r="B504">
        <v>90</v>
      </c>
      <c r="C504">
        <v>1080.47</v>
      </c>
    </row>
    <row r="505" spans="1:3" x14ac:dyDescent="0.3">
      <c r="A505" t="s">
        <v>506</v>
      </c>
      <c r="B505">
        <v>3</v>
      </c>
      <c r="C505">
        <v>46.05</v>
      </c>
    </row>
    <row r="506" spans="1:3" x14ac:dyDescent="0.3">
      <c r="A506" t="s">
        <v>507</v>
      </c>
      <c r="B506">
        <v>2</v>
      </c>
      <c r="C506">
        <v>3.19</v>
      </c>
    </row>
    <row r="507" spans="1:3" x14ac:dyDescent="0.3">
      <c r="A507" t="s">
        <v>508</v>
      </c>
      <c r="B507">
        <v>84</v>
      </c>
      <c r="C507">
        <v>8450.2999999999993</v>
      </c>
    </row>
    <row r="508" spans="1:3" x14ac:dyDescent="0.3">
      <c r="A508" t="s">
        <v>509</v>
      </c>
      <c r="B508">
        <v>66</v>
      </c>
      <c r="C508">
        <v>901.74</v>
      </c>
    </row>
    <row r="509" spans="1:3" x14ac:dyDescent="0.3">
      <c r="A509" t="s">
        <v>510</v>
      </c>
      <c r="B509">
        <v>3</v>
      </c>
      <c r="C509">
        <v>4.25</v>
      </c>
    </row>
    <row r="510" spans="1:3" x14ac:dyDescent="0.3">
      <c r="A510" t="s">
        <v>511</v>
      </c>
      <c r="B510">
        <v>63</v>
      </c>
      <c r="C510">
        <v>1415.05</v>
      </c>
    </row>
    <row r="511" spans="1:3" x14ac:dyDescent="0.3">
      <c r="A511" t="s">
        <v>512</v>
      </c>
      <c r="B511">
        <v>65</v>
      </c>
      <c r="C511">
        <v>12414.98</v>
      </c>
    </row>
    <row r="512" spans="1:3" x14ac:dyDescent="0.3">
      <c r="A512" t="s">
        <v>513</v>
      </c>
      <c r="B512">
        <v>8</v>
      </c>
      <c r="C512">
        <v>22.34</v>
      </c>
    </row>
    <row r="513" spans="1:3" x14ac:dyDescent="0.3">
      <c r="A513" t="s">
        <v>514</v>
      </c>
      <c r="B513">
        <v>8</v>
      </c>
      <c r="C513">
        <v>112.8</v>
      </c>
    </row>
    <row r="514" spans="1:3" x14ac:dyDescent="0.3">
      <c r="A514" t="s">
        <v>515</v>
      </c>
      <c r="B514">
        <v>3</v>
      </c>
      <c r="C514">
        <v>18.329999999999998</v>
      </c>
    </row>
    <row r="515" spans="1:3" x14ac:dyDescent="0.3">
      <c r="A515" t="s">
        <v>516</v>
      </c>
      <c r="B515">
        <v>110</v>
      </c>
      <c r="C515">
        <v>1598.17</v>
      </c>
    </row>
    <row r="516" spans="1:3" x14ac:dyDescent="0.3">
      <c r="A516" t="s">
        <v>517</v>
      </c>
      <c r="B516">
        <v>43</v>
      </c>
      <c r="C516">
        <v>1836.46</v>
      </c>
    </row>
    <row r="517" spans="1:3" x14ac:dyDescent="0.3">
      <c r="A517" t="s">
        <v>518</v>
      </c>
      <c r="B517">
        <v>25</v>
      </c>
      <c r="C517">
        <v>388.38</v>
      </c>
    </row>
    <row r="518" spans="1:3" x14ac:dyDescent="0.3">
      <c r="A518" t="s">
        <v>519</v>
      </c>
      <c r="B518">
        <v>17</v>
      </c>
      <c r="C518">
        <v>69.53</v>
      </c>
    </row>
    <row r="519" spans="1:3" x14ac:dyDescent="0.3">
      <c r="A519" t="s">
        <v>520</v>
      </c>
      <c r="B519">
        <v>5</v>
      </c>
      <c r="C519">
        <v>19.45</v>
      </c>
    </row>
    <row r="520" spans="1:3" x14ac:dyDescent="0.3">
      <c r="A520" t="s">
        <v>521</v>
      </c>
      <c r="B520">
        <v>74</v>
      </c>
      <c r="C520">
        <v>2706.41</v>
      </c>
    </row>
    <row r="521" spans="1:3" x14ac:dyDescent="0.3">
      <c r="A521" t="s">
        <v>522</v>
      </c>
      <c r="B521">
        <v>116</v>
      </c>
      <c r="C521">
        <v>9935.7199999999993</v>
      </c>
    </row>
    <row r="522" spans="1:3" x14ac:dyDescent="0.3">
      <c r="A522" t="s">
        <v>523</v>
      </c>
      <c r="B522">
        <v>132</v>
      </c>
      <c r="C522">
        <v>1320.97</v>
      </c>
    </row>
    <row r="523" spans="1:3" x14ac:dyDescent="0.3">
      <c r="A523" t="s">
        <v>524</v>
      </c>
      <c r="B523">
        <v>12</v>
      </c>
      <c r="C523">
        <v>257.63</v>
      </c>
    </row>
    <row r="524" spans="1:3" x14ac:dyDescent="0.3">
      <c r="A524" t="s">
        <v>525</v>
      </c>
      <c r="B524">
        <v>16</v>
      </c>
      <c r="C524">
        <v>84.4</v>
      </c>
    </row>
    <row r="525" spans="1:3" x14ac:dyDescent="0.3">
      <c r="A525" t="s">
        <v>526</v>
      </c>
      <c r="B525">
        <v>150</v>
      </c>
      <c r="C525">
        <v>310.85000000000002</v>
      </c>
    </row>
    <row r="526" spans="1:3" x14ac:dyDescent="0.3">
      <c r="A526" t="s">
        <v>527</v>
      </c>
      <c r="B526">
        <v>3</v>
      </c>
      <c r="C526">
        <v>7.68</v>
      </c>
    </row>
    <row r="527" spans="1:3" x14ac:dyDescent="0.3">
      <c r="A527" t="s">
        <v>528</v>
      </c>
      <c r="B527">
        <v>72</v>
      </c>
      <c r="C527">
        <v>1710.51</v>
      </c>
    </row>
    <row r="528" spans="1:3" x14ac:dyDescent="0.3">
      <c r="A528" t="s">
        <v>529</v>
      </c>
      <c r="B528">
        <v>12</v>
      </c>
      <c r="C528">
        <v>27.44</v>
      </c>
    </row>
    <row r="529" spans="1:3" x14ac:dyDescent="0.3">
      <c r="A529" t="s">
        <v>530</v>
      </c>
      <c r="B529">
        <v>10</v>
      </c>
      <c r="C529">
        <v>24.96</v>
      </c>
    </row>
    <row r="530" spans="1:3" x14ac:dyDescent="0.3">
      <c r="A530" t="s">
        <v>531</v>
      </c>
      <c r="B530">
        <v>3</v>
      </c>
      <c r="C530">
        <v>108.57</v>
      </c>
    </row>
    <row r="531" spans="1:3" x14ac:dyDescent="0.3">
      <c r="A531" t="s">
        <v>532</v>
      </c>
      <c r="B531">
        <v>3</v>
      </c>
      <c r="C531">
        <v>14.5</v>
      </c>
    </row>
    <row r="532" spans="1:3" x14ac:dyDescent="0.3">
      <c r="A532" t="s">
        <v>533</v>
      </c>
      <c r="B532">
        <v>51</v>
      </c>
      <c r="C532">
        <v>917.32</v>
      </c>
    </row>
    <row r="533" spans="1:3" x14ac:dyDescent="0.3">
      <c r="A533" t="s">
        <v>534</v>
      </c>
      <c r="B533">
        <v>8</v>
      </c>
      <c r="C533">
        <v>153.87</v>
      </c>
    </row>
    <row r="534" spans="1:3" x14ac:dyDescent="0.3">
      <c r="A534" t="s">
        <v>535</v>
      </c>
      <c r="B534">
        <v>7</v>
      </c>
      <c r="C534">
        <v>61.3</v>
      </c>
    </row>
    <row r="535" spans="1:3" x14ac:dyDescent="0.3">
      <c r="A535" t="s">
        <v>536</v>
      </c>
      <c r="B535">
        <v>2</v>
      </c>
      <c r="C535">
        <v>84.16</v>
      </c>
    </row>
    <row r="536" spans="1:3" x14ac:dyDescent="0.3">
      <c r="A536" t="s">
        <v>537</v>
      </c>
      <c r="B536">
        <v>114</v>
      </c>
      <c r="C536">
        <v>1857.79</v>
      </c>
    </row>
    <row r="537" spans="1:3" x14ac:dyDescent="0.3">
      <c r="A537" t="s">
        <v>538</v>
      </c>
      <c r="B537">
        <v>114</v>
      </c>
      <c r="C537">
        <v>1530.42</v>
      </c>
    </row>
    <row r="538" spans="1:3" x14ac:dyDescent="0.3">
      <c r="A538" t="s">
        <v>539</v>
      </c>
      <c r="B538">
        <v>7</v>
      </c>
      <c r="C538">
        <v>150.25</v>
      </c>
    </row>
    <row r="539" spans="1:3" x14ac:dyDescent="0.3">
      <c r="A539" t="s">
        <v>540</v>
      </c>
      <c r="B539">
        <v>50</v>
      </c>
      <c r="C539">
        <v>852.45</v>
      </c>
    </row>
    <row r="540" spans="1:3" x14ac:dyDescent="0.3">
      <c r="A540" t="s">
        <v>541</v>
      </c>
      <c r="B540">
        <v>8</v>
      </c>
      <c r="C540">
        <v>367.66</v>
      </c>
    </row>
    <row r="541" spans="1:3" x14ac:dyDescent="0.3">
      <c r="A541" t="s">
        <v>542</v>
      </c>
      <c r="B541">
        <v>45</v>
      </c>
      <c r="C541">
        <v>762.59</v>
      </c>
    </row>
    <row r="542" spans="1:3" x14ac:dyDescent="0.3">
      <c r="A542" t="s">
        <v>543</v>
      </c>
      <c r="B542">
        <v>43</v>
      </c>
      <c r="C542">
        <v>794.5</v>
      </c>
    </row>
    <row r="543" spans="1:3" x14ac:dyDescent="0.3">
      <c r="A543" t="s">
        <v>544</v>
      </c>
      <c r="B543">
        <v>32</v>
      </c>
      <c r="C543">
        <v>3341.98</v>
      </c>
    </row>
    <row r="544" spans="1:3" x14ac:dyDescent="0.3">
      <c r="A544" t="s">
        <v>545</v>
      </c>
      <c r="B544">
        <v>42</v>
      </c>
      <c r="C544">
        <v>131.63999999999999</v>
      </c>
    </row>
    <row r="545" spans="1:3" x14ac:dyDescent="0.3">
      <c r="A545" t="s">
        <v>546</v>
      </c>
      <c r="B545">
        <v>11</v>
      </c>
      <c r="C545">
        <v>156.76</v>
      </c>
    </row>
    <row r="546" spans="1:3" x14ac:dyDescent="0.3">
      <c r="A546" t="s">
        <v>547</v>
      </c>
      <c r="B546">
        <v>13</v>
      </c>
      <c r="C546">
        <v>140.66999999999999</v>
      </c>
    </row>
    <row r="547" spans="1:3" x14ac:dyDescent="0.3">
      <c r="A547" t="s">
        <v>548</v>
      </c>
      <c r="B547">
        <v>40</v>
      </c>
      <c r="C547">
        <v>255.84</v>
      </c>
    </row>
    <row r="548" spans="1:3" x14ac:dyDescent="0.3">
      <c r="A548" t="s">
        <v>549</v>
      </c>
      <c r="B548">
        <v>55</v>
      </c>
      <c r="C548">
        <v>6225.76</v>
      </c>
    </row>
    <row r="549" spans="1:3" x14ac:dyDescent="0.3">
      <c r="A549" t="s">
        <v>550</v>
      </c>
      <c r="B549">
        <v>7</v>
      </c>
      <c r="C549">
        <v>380.43</v>
      </c>
    </row>
    <row r="550" spans="1:3" x14ac:dyDescent="0.3">
      <c r="A550" t="s">
        <v>551</v>
      </c>
      <c r="B550">
        <v>18</v>
      </c>
      <c r="C550">
        <v>23.26</v>
      </c>
    </row>
    <row r="551" spans="1:3" x14ac:dyDescent="0.3">
      <c r="A551" t="s">
        <v>552</v>
      </c>
      <c r="B551">
        <v>30</v>
      </c>
      <c r="C551">
        <v>713.83</v>
      </c>
    </row>
    <row r="552" spans="1:3" x14ac:dyDescent="0.3">
      <c r="A552" t="s">
        <v>553</v>
      </c>
      <c r="B552">
        <v>5</v>
      </c>
      <c r="C552">
        <v>38.51</v>
      </c>
    </row>
    <row r="553" spans="1:3" x14ac:dyDescent="0.3">
      <c r="A553" t="s">
        <v>554</v>
      </c>
      <c r="B553">
        <v>45</v>
      </c>
      <c r="C553">
        <v>1266.54</v>
      </c>
    </row>
    <row r="554" spans="1:3" x14ac:dyDescent="0.3">
      <c r="A554" t="s">
        <v>555</v>
      </c>
      <c r="B554">
        <v>4</v>
      </c>
      <c r="C554">
        <v>24.77</v>
      </c>
    </row>
    <row r="555" spans="1:3" x14ac:dyDescent="0.3">
      <c r="A555" t="s">
        <v>556</v>
      </c>
      <c r="B555">
        <v>36</v>
      </c>
      <c r="C555">
        <v>241.08</v>
      </c>
    </row>
    <row r="556" spans="1:3" x14ac:dyDescent="0.3">
      <c r="A556" t="s">
        <v>557</v>
      </c>
      <c r="B556">
        <v>6</v>
      </c>
      <c r="C556">
        <v>8.4700000000000006</v>
      </c>
    </row>
    <row r="557" spans="1:3" x14ac:dyDescent="0.3">
      <c r="A557" t="s">
        <v>558</v>
      </c>
      <c r="B557">
        <v>8</v>
      </c>
      <c r="C557">
        <v>198.15</v>
      </c>
    </row>
    <row r="558" spans="1:3" x14ac:dyDescent="0.3">
      <c r="A558" t="s">
        <v>559</v>
      </c>
      <c r="B558">
        <v>8</v>
      </c>
      <c r="C558">
        <v>30.18</v>
      </c>
    </row>
    <row r="559" spans="1:3" x14ac:dyDescent="0.3">
      <c r="A559" t="s">
        <v>560</v>
      </c>
      <c r="B559">
        <v>398</v>
      </c>
      <c r="C559">
        <v>7291.88</v>
      </c>
    </row>
    <row r="560" spans="1:3" x14ac:dyDescent="0.3">
      <c r="A560" t="s">
        <v>561</v>
      </c>
      <c r="B560">
        <v>211</v>
      </c>
      <c r="C560">
        <v>1573.57</v>
      </c>
    </row>
    <row r="561" spans="1:3" x14ac:dyDescent="0.3">
      <c r="A561" t="s">
        <v>562</v>
      </c>
      <c r="B561">
        <v>20</v>
      </c>
      <c r="C561">
        <v>466.16</v>
      </c>
    </row>
    <row r="562" spans="1:3" x14ac:dyDescent="0.3">
      <c r="A562" t="s">
        <v>563</v>
      </c>
      <c r="B562">
        <v>27</v>
      </c>
      <c r="C562">
        <v>617.53</v>
      </c>
    </row>
    <row r="563" spans="1:3" x14ac:dyDescent="0.3">
      <c r="A563" t="s">
        <v>564</v>
      </c>
      <c r="B563">
        <v>10</v>
      </c>
      <c r="C563">
        <v>232.11</v>
      </c>
    </row>
    <row r="564" spans="1:3" x14ac:dyDescent="0.3">
      <c r="A564" t="s">
        <v>565</v>
      </c>
      <c r="B564">
        <v>82</v>
      </c>
      <c r="C564">
        <v>203.27</v>
      </c>
    </row>
    <row r="565" spans="1:3" x14ac:dyDescent="0.3">
      <c r="A565" t="s">
        <v>566</v>
      </c>
      <c r="B565">
        <v>6</v>
      </c>
      <c r="C565">
        <v>174.35</v>
      </c>
    </row>
    <row r="566" spans="1:3" x14ac:dyDescent="0.3">
      <c r="A566" t="s">
        <v>567</v>
      </c>
      <c r="B566">
        <v>10</v>
      </c>
      <c r="C566">
        <v>424.82</v>
      </c>
    </row>
    <row r="567" spans="1:3" x14ac:dyDescent="0.3">
      <c r="A567" t="s">
        <v>568</v>
      </c>
      <c r="B567">
        <v>4</v>
      </c>
      <c r="C567">
        <v>139.86000000000001</v>
      </c>
    </row>
    <row r="568" spans="1:3" x14ac:dyDescent="0.3">
      <c r="A568" t="s">
        <v>569</v>
      </c>
      <c r="B568">
        <v>37</v>
      </c>
      <c r="C568">
        <v>2807.26</v>
      </c>
    </row>
    <row r="569" spans="1:3" x14ac:dyDescent="0.3">
      <c r="A569" t="s">
        <v>570</v>
      </c>
      <c r="B569">
        <v>22</v>
      </c>
      <c r="C569">
        <v>93.56</v>
      </c>
    </row>
    <row r="570" spans="1:3" x14ac:dyDescent="0.3">
      <c r="A570" t="s">
        <v>571</v>
      </c>
      <c r="B570">
        <v>14</v>
      </c>
      <c r="C570">
        <v>98.29</v>
      </c>
    </row>
    <row r="571" spans="1:3" x14ac:dyDescent="0.3">
      <c r="A571" t="s">
        <v>572</v>
      </c>
      <c r="B571">
        <v>52</v>
      </c>
      <c r="C571">
        <v>861.94</v>
      </c>
    </row>
    <row r="572" spans="1:3" x14ac:dyDescent="0.3">
      <c r="A572" t="s">
        <v>573</v>
      </c>
      <c r="B572">
        <v>68</v>
      </c>
      <c r="C572">
        <v>7419.09</v>
      </c>
    </row>
    <row r="573" spans="1:3" x14ac:dyDescent="0.3">
      <c r="A573" t="s">
        <v>574</v>
      </c>
      <c r="B573">
        <v>13</v>
      </c>
      <c r="C573">
        <v>450.62</v>
      </c>
    </row>
    <row r="574" spans="1:3" x14ac:dyDescent="0.3">
      <c r="A574" t="s">
        <v>575</v>
      </c>
      <c r="B574">
        <v>2</v>
      </c>
      <c r="C574">
        <v>10.78</v>
      </c>
    </row>
    <row r="575" spans="1:3" x14ac:dyDescent="0.3">
      <c r="A575" t="s">
        <v>576</v>
      </c>
      <c r="B575">
        <v>3</v>
      </c>
      <c r="C575">
        <v>11.3</v>
      </c>
    </row>
    <row r="576" spans="1:3" x14ac:dyDescent="0.3">
      <c r="A576" t="s">
        <v>577</v>
      </c>
      <c r="B576">
        <v>82</v>
      </c>
      <c r="C576">
        <v>1125.3</v>
      </c>
    </row>
    <row r="577" spans="1:3" x14ac:dyDescent="0.3">
      <c r="A577" t="s">
        <v>578</v>
      </c>
      <c r="B577">
        <v>36</v>
      </c>
      <c r="C577">
        <v>429</v>
      </c>
    </row>
    <row r="578" spans="1:3" x14ac:dyDescent="0.3">
      <c r="A578" t="s">
        <v>579</v>
      </c>
      <c r="B578">
        <v>46</v>
      </c>
      <c r="C578">
        <v>439</v>
      </c>
    </row>
    <row r="579" spans="1:3" x14ac:dyDescent="0.3">
      <c r="A579" t="s">
        <v>580</v>
      </c>
      <c r="B579">
        <v>11</v>
      </c>
      <c r="C579">
        <v>41.47</v>
      </c>
    </row>
    <row r="580" spans="1:3" x14ac:dyDescent="0.3">
      <c r="A580" t="s">
        <v>581</v>
      </c>
      <c r="B580">
        <v>31</v>
      </c>
      <c r="C580">
        <v>155.71</v>
      </c>
    </row>
    <row r="581" spans="1:3" x14ac:dyDescent="0.3">
      <c r="A581" t="s">
        <v>582</v>
      </c>
      <c r="B581">
        <v>5</v>
      </c>
      <c r="C581">
        <v>12.37</v>
      </c>
    </row>
    <row r="582" spans="1:3" x14ac:dyDescent="0.3">
      <c r="A582" t="s">
        <v>583</v>
      </c>
      <c r="B582">
        <v>15</v>
      </c>
      <c r="C582">
        <v>30.87</v>
      </c>
    </row>
    <row r="583" spans="1:3" x14ac:dyDescent="0.3">
      <c r="A583" t="s">
        <v>584</v>
      </c>
      <c r="B583">
        <v>17</v>
      </c>
      <c r="C583">
        <v>38.31</v>
      </c>
    </row>
    <row r="584" spans="1:3" x14ac:dyDescent="0.3">
      <c r="A584" t="s">
        <v>585</v>
      </c>
      <c r="B584">
        <v>3</v>
      </c>
      <c r="C584">
        <v>56.59</v>
      </c>
    </row>
    <row r="585" spans="1:3" x14ac:dyDescent="0.3">
      <c r="A585" t="s">
        <v>586</v>
      </c>
      <c r="B585">
        <v>67</v>
      </c>
      <c r="C585">
        <v>1227.8599999999999</v>
      </c>
    </row>
    <row r="586" spans="1:3" x14ac:dyDescent="0.3">
      <c r="A586" t="s">
        <v>587</v>
      </c>
      <c r="B586">
        <v>54</v>
      </c>
      <c r="C586">
        <v>3686.82</v>
      </c>
    </row>
    <row r="587" spans="1:3" x14ac:dyDescent="0.3">
      <c r="A587" t="s">
        <v>588</v>
      </c>
      <c r="B587">
        <v>1</v>
      </c>
      <c r="C587">
        <v>149.21</v>
      </c>
    </row>
    <row r="588" spans="1:3" x14ac:dyDescent="0.3">
      <c r="A588" t="s">
        <v>589</v>
      </c>
      <c r="B588">
        <v>7</v>
      </c>
      <c r="C588">
        <v>283.08</v>
      </c>
    </row>
    <row r="589" spans="1:3" x14ac:dyDescent="0.3">
      <c r="A589" t="s">
        <v>590</v>
      </c>
      <c r="B589">
        <v>4</v>
      </c>
      <c r="C589">
        <v>4.58</v>
      </c>
    </row>
    <row r="590" spans="1:3" x14ac:dyDescent="0.3">
      <c r="A590" t="s">
        <v>591</v>
      </c>
      <c r="B590">
        <v>43</v>
      </c>
      <c r="C590">
        <v>3032.59</v>
      </c>
    </row>
    <row r="591" spans="1:3" x14ac:dyDescent="0.3">
      <c r="A591" t="s">
        <v>592</v>
      </c>
      <c r="B591">
        <v>40</v>
      </c>
      <c r="C591">
        <v>267.8</v>
      </c>
    </row>
    <row r="592" spans="1:3" x14ac:dyDescent="0.3">
      <c r="A592" t="s">
        <v>593</v>
      </c>
      <c r="B592">
        <v>11</v>
      </c>
      <c r="C592">
        <v>609.80999999999995</v>
      </c>
    </row>
    <row r="593" spans="1:3" x14ac:dyDescent="0.3">
      <c r="A593" t="s">
        <v>594</v>
      </c>
      <c r="B593">
        <v>4</v>
      </c>
      <c r="C593">
        <v>83.92</v>
      </c>
    </row>
    <row r="594" spans="1:3" x14ac:dyDescent="0.3">
      <c r="A594" t="s">
        <v>595</v>
      </c>
      <c r="B594">
        <v>29</v>
      </c>
      <c r="C594">
        <v>1069.0899999999999</v>
      </c>
    </row>
    <row r="595" spans="1:3" x14ac:dyDescent="0.3">
      <c r="A595" t="s">
        <v>596</v>
      </c>
      <c r="B595">
        <v>10</v>
      </c>
      <c r="C595">
        <v>56.02</v>
      </c>
    </row>
    <row r="596" spans="1:3" x14ac:dyDescent="0.3">
      <c r="A596" t="s">
        <v>597</v>
      </c>
      <c r="B596">
        <v>96</v>
      </c>
      <c r="C596">
        <v>1582.56</v>
      </c>
    </row>
    <row r="597" spans="1:3" x14ac:dyDescent="0.3">
      <c r="A597" t="s">
        <v>598</v>
      </c>
      <c r="B597">
        <v>6</v>
      </c>
      <c r="C597">
        <v>39.200000000000003</v>
      </c>
    </row>
    <row r="598" spans="1:3" x14ac:dyDescent="0.3">
      <c r="A598" t="s">
        <v>599</v>
      </c>
      <c r="B598">
        <v>114</v>
      </c>
      <c r="C598">
        <v>1913.06</v>
      </c>
    </row>
    <row r="599" spans="1:3" x14ac:dyDescent="0.3">
      <c r="A599" t="s">
        <v>600</v>
      </c>
      <c r="B599">
        <v>11</v>
      </c>
      <c r="C599">
        <v>356.39</v>
      </c>
    </row>
    <row r="600" spans="1:3" x14ac:dyDescent="0.3">
      <c r="A600" t="s">
        <v>601</v>
      </c>
      <c r="B600">
        <v>34</v>
      </c>
      <c r="C600">
        <v>643.55999999999995</v>
      </c>
    </row>
    <row r="601" spans="1:3" x14ac:dyDescent="0.3">
      <c r="A601" t="s">
        <v>602</v>
      </c>
      <c r="B601">
        <v>36</v>
      </c>
      <c r="C601">
        <v>1777.45</v>
      </c>
    </row>
    <row r="602" spans="1:3" x14ac:dyDescent="0.3">
      <c r="A602" t="s">
        <v>603</v>
      </c>
      <c r="B602">
        <v>16</v>
      </c>
      <c r="C602">
        <v>168.72</v>
      </c>
    </row>
    <row r="603" spans="1:3" x14ac:dyDescent="0.3">
      <c r="A603" t="s">
        <v>604</v>
      </c>
      <c r="B603">
        <v>22</v>
      </c>
      <c r="C603">
        <v>1320.25</v>
      </c>
    </row>
    <row r="604" spans="1:3" x14ac:dyDescent="0.3">
      <c r="A604" t="s">
        <v>605</v>
      </c>
      <c r="B604">
        <v>45</v>
      </c>
      <c r="C604">
        <v>3857.38</v>
      </c>
    </row>
    <row r="605" spans="1:3" x14ac:dyDescent="0.3">
      <c r="A605" t="s">
        <v>606</v>
      </c>
      <c r="B605">
        <v>2</v>
      </c>
      <c r="C605">
        <v>4.9800000000000004</v>
      </c>
    </row>
    <row r="606" spans="1:3" x14ac:dyDescent="0.3">
      <c r="A606" t="s">
        <v>607</v>
      </c>
      <c r="B606">
        <v>20</v>
      </c>
      <c r="C606">
        <v>610.35</v>
      </c>
    </row>
    <row r="607" spans="1:3" x14ac:dyDescent="0.3">
      <c r="A607" t="s">
        <v>608</v>
      </c>
      <c r="B607">
        <v>17</v>
      </c>
      <c r="C607">
        <v>95.91</v>
      </c>
    </row>
    <row r="608" spans="1:3" x14ac:dyDescent="0.3">
      <c r="A608" t="s">
        <v>609</v>
      </c>
      <c r="B608">
        <v>35</v>
      </c>
      <c r="C608">
        <v>190.58</v>
      </c>
    </row>
    <row r="609" spans="1:3" x14ac:dyDescent="0.3">
      <c r="A609" t="s">
        <v>610</v>
      </c>
      <c r="B609">
        <v>20</v>
      </c>
      <c r="C609">
        <v>922.5</v>
      </c>
    </row>
    <row r="610" spans="1:3" x14ac:dyDescent="0.3">
      <c r="A610" t="s">
        <v>611</v>
      </c>
      <c r="B610">
        <v>93</v>
      </c>
      <c r="C610">
        <v>1374.36</v>
      </c>
    </row>
    <row r="611" spans="1:3" x14ac:dyDescent="0.3">
      <c r="A611" t="s">
        <v>612</v>
      </c>
      <c r="B611">
        <v>34</v>
      </c>
      <c r="C611">
        <v>113.83</v>
      </c>
    </row>
    <row r="612" spans="1:3" x14ac:dyDescent="0.3">
      <c r="A612" t="s">
        <v>613</v>
      </c>
      <c r="B612">
        <v>43</v>
      </c>
      <c r="C612">
        <v>218.32</v>
      </c>
    </row>
    <row r="613" spans="1:3" x14ac:dyDescent="0.3">
      <c r="A613" t="s">
        <v>614</v>
      </c>
      <c r="B613">
        <v>25</v>
      </c>
      <c r="C613">
        <v>51.64</v>
      </c>
    </row>
    <row r="614" spans="1:3" x14ac:dyDescent="0.3">
      <c r="A614" t="s">
        <v>615</v>
      </c>
      <c r="B614">
        <v>12</v>
      </c>
      <c r="C614">
        <v>293.89999999999998</v>
      </c>
    </row>
    <row r="615" spans="1:3" x14ac:dyDescent="0.3">
      <c r="A615" t="s">
        <v>616</v>
      </c>
      <c r="B615">
        <v>19</v>
      </c>
      <c r="C615">
        <v>351.73</v>
      </c>
    </row>
    <row r="616" spans="1:3" x14ac:dyDescent="0.3">
      <c r="A616" t="s">
        <v>617</v>
      </c>
      <c r="B616">
        <v>8</v>
      </c>
      <c r="C616">
        <v>291.86</v>
      </c>
    </row>
    <row r="617" spans="1:3" x14ac:dyDescent="0.3">
      <c r="A617" t="s">
        <v>618</v>
      </c>
      <c r="B617">
        <v>36</v>
      </c>
      <c r="C617">
        <v>216.35</v>
      </c>
    </row>
    <row r="618" spans="1:3" x14ac:dyDescent="0.3">
      <c r="A618" t="s">
        <v>619</v>
      </c>
      <c r="B618">
        <v>11</v>
      </c>
      <c r="C618">
        <v>174.51</v>
      </c>
    </row>
    <row r="619" spans="1:3" x14ac:dyDescent="0.3">
      <c r="A619" t="s">
        <v>620</v>
      </c>
      <c r="B619">
        <v>31</v>
      </c>
      <c r="C619">
        <v>219.29</v>
      </c>
    </row>
    <row r="620" spans="1:3" x14ac:dyDescent="0.3">
      <c r="A620" t="s">
        <v>621</v>
      </c>
      <c r="B620">
        <v>5</v>
      </c>
      <c r="C620">
        <v>69.16</v>
      </c>
    </row>
    <row r="621" spans="1:3" x14ac:dyDescent="0.3">
      <c r="A621" t="s">
        <v>622</v>
      </c>
      <c r="B621">
        <v>2</v>
      </c>
      <c r="C621">
        <v>37.92</v>
      </c>
    </row>
    <row r="622" spans="1:3" x14ac:dyDescent="0.3">
      <c r="A622" t="s">
        <v>623</v>
      </c>
      <c r="B622">
        <v>2</v>
      </c>
      <c r="C622">
        <v>13.4</v>
      </c>
    </row>
    <row r="623" spans="1:3" x14ac:dyDescent="0.3">
      <c r="A623" t="s">
        <v>624</v>
      </c>
      <c r="B623">
        <v>16</v>
      </c>
      <c r="C623">
        <v>537.97</v>
      </c>
    </row>
    <row r="624" spans="1:3" x14ac:dyDescent="0.3">
      <c r="A624" t="s">
        <v>625</v>
      </c>
      <c r="B624">
        <v>49</v>
      </c>
      <c r="C624">
        <v>158.34</v>
      </c>
    </row>
    <row r="625" spans="1:3" x14ac:dyDescent="0.3">
      <c r="A625" t="s">
        <v>626</v>
      </c>
      <c r="B625">
        <v>3</v>
      </c>
      <c r="C625">
        <v>79.849999999999994</v>
      </c>
    </row>
    <row r="626" spans="1:3" x14ac:dyDescent="0.3">
      <c r="A626" t="s">
        <v>627</v>
      </c>
      <c r="B626">
        <v>7</v>
      </c>
      <c r="C626">
        <v>258.06</v>
      </c>
    </row>
    <row r="627" spans="1:3" x14ac:dyDescent="0.3">
      <c r="A627" t="s">
        <v>628</v>
      </c>
      <c r="B627">
        <v>1</v>
      </c>
      <c r="C627">
        <v>11.6</v>
      </c>
    </row>
    <row r="628" spans="1:3" x14ac:dyDescent="0.3">
      <c r="A628" t="s">
        <v>629</v>
      </c>
      <c r="B628">
        <v>6</v>
      </c>
      <c r="C628">
        <v>19.39</v>
      </c>
    </row>
    <row r="629" spans="1:3" x14ac:dyDescent="0.3">
      <c r="A629" t="s">
        <v>630</v>
      </c>
      <c r="B629">
        <v>175</v>
      </c>
      <c r="C629">
        <v>20419.73</v>
      </c>
    </row>
    <row r="630" spans="1:3" x14ac:dyDescent="0.3">
      <c r="A630" t="s">
        <v>631</v>
      </c>
      <c r="B630">
        <v>4</v>
      </c>
      <c r="C630">
        <v>75.760000000000005</v>
      </c>
    </row>
    <row r="631" spans="1:3" x14ac:dyDescent="0.3">
      <c r="A631" t="s">
        <v>632</v>
      </c>
      <c r="B631">
        <v>6</v>
      </c>
      <c r="C631">
        <v>140.43</v>
      </c>
    </row>
    <row r="632" spans="1:3" x14ac:dyDescent="0.3">
      <c r="A632" t="s">
        <v>633</v>
      </c>
      <c r="B632">
        <v>13</v>
      </c>
      <c r="C632">
        <v>292.20999999999998</v>
      </c>
    </row>
    <row r="633" spans="1:3" x14ac:dyDescent="0.3">
      <c r="A633" t="s">
        <v>634</v>
      </c>
      <c r="B633">
        <v>60</v>
      </c>
      <c r="C633">
        <v>353.04</v>
      </c>
    </row>
    <row r="634" spans="1:3" x14ac:dyDescent="0.3">
      <c r="A634" t="s">
        <v>635</v>
      </c>
      <c r="B634">
        <v>9</v>
      </c>
      <c r="C634">
        <v>88.77</v>
      </c>
    </row>
    <row r="635" spans="1:3" x14ac:dyDescent="0.3">
      <c r="A635" t="s">
        <v>636</v>
      </c>
      <c r="B635">
        <v>7</v>
      </c>
      <c r="C635">
        <v>6.23</v>
      </c>
    </row>
    <row r="636" spans="1:3" x14ac:dyDescent="0.3">
      <c r="A636" t="s">
        <v>637</v>
      </c>
      <c r="B636">
        <v>97</v>
      </c>
      <c r="C636">
        <v>1236.22</v>
      </c>
    </row>
    <row r="637" spans="1:3" x14ac:dyDescent="0.3">
      <c r="A637" t="s">
        <v>638</v>
      </c>
      <c r="B637">
        <v>25</v>
      </c>
      <c r="C637">
        <v>56.56</v>
      </c>
    </row>
    <row r="638" spans="1:3" x14ac:dyDescent="0.3">
      <c r="A638" t="s">
        <v>639</v>
      </c>
      <c r="B638">
        <v>117</v>
      </c>
      <c r="C638">
        <v>286.93</v>
      </c>
    </row>
    <row r="639" spans="1:3" x14ac:dyDescent="0.3">
      <c r="A639" t="s">
        <v>640</v>
      </c>
      <c r="B639">
        <v>23</v>
      </c>
      <c r="C639">
        <v>425.67</v>
      </c>
    </row>
    <row r="640" spans="1:3" x14ac:dyDescent="0.3">
      <c r="A640" t="s">
        <v>641</v>
      </c>
      <c r="B640">
        <v>146</v>
      </c>
      <c r="C640">
        <v>7191.08</v>
      </c>
    </row>
    <row r="641" spans="1:3" x14ac:dyDescent="0.3">
      <c r="A641" t="s">
        <v>642</v>
      </c>
      <c r="B641">
        <v>89</v>
      </c>
      <c r="C641">
        <v>4120.3100000000004</v>
      </c>
    </row>
    <row r="642" spans="1:3" x14ac:dyDescent="0.3">
      <c r="A642" t="s">
        <v>643</v>
      </c>
      <c r="B642">
        <v>3</v>
      </c>
      <c r="C642">
        <v>173.31</v>
      </c>
    </row>
    <row r="643" spans="1:3" x14ac:dyDescent="0.3">
      <c r="A643" t="s">
        <v>644</v>
      </c>
      <c r="B643">
        <v>76</v>
      </c>
      <c r="C643">
        <v>1669.02</v>
      </c>
    </row>
    <row r="644" spans="1:3" x14ac:dyDescent="0.3">
      <c r="A644" t="s">
        <v>645</v>
      </c>
      <c r="B644">
        <v>115</v>
      </c>
      <c r="C644">
        <v>2089.7600000000002</v>
      </c>
    </row>
    <row r="645" spans="1:3" x14ac:dyDescent="0.3">
      <c r="A645" t="s">
        <v>646</v>
      </c>
      <c r="B645">
        <v>7</v>
      </c>
      <c r="C645">
        <v>241.16</v>
      </c>
    </row>
    <row r="646" spans="1:3" x14ac:dyDescent="0.3">
      <c r="A646" t="s">
        <v>647</v>
      </c>
      <c r="B646">
        <v>44</v>
      </c>
      <c r="C646">
        <v>1317.78</v>
      </c>
    </row>
    <row r="647" spans="1:3" x14ac:dyDescent="0.3">
      <c r="A647" t="s">
        <v>648</v>
      </c>
      <c r="B647">
        <v>66</v>
      </c>
      <c r="C647">
        <v>5983.18</v>
      </c>
    </row>
    <row r="648" spans="1:3" x14ac:dyDescent="0.3">
      <c r="A648" t="s">
        <v>649</v>
      </c>
      <c r="B648">
        <v>8</v>
      </c>
      <c r="C648">
        <v>67.73</v>
      </c>
    </row>
    <row r="649" spans="1:3" x14ac:dyDescent="0.3">
      <c r="A649" t="s">
        <v>650</v>
      </c>
      <c r="B649">
        <v>11</v>
      </c>
      <c r="C649">
        <v>79.010000000000005</v>
      </c>
    </row>
    <row r="650" spans="1:3" x14ac:dyDescent="0.3">
      <c r="A650" t="s">
        <v>651</v>
      </c>
      <c r="B650">
        <v>9</v>
      </c>
      <c r="C650">
        <v>728.91</v>
      </c>
    </row>
    <row r="651" spans="1:3" x14ac:dyDescent="0.3">
      <c r="A651" t="s">
        <v>652</v>
      </c>
      <c r="B651">
        <v>4</v>
      </c>
      <c r="C651">
        <v>236.41</v>
      </c>
    </row>
    <row r="652" spans="1:3" x14ac:dyDescent="0.3">
      <c r="A652" t="s">
        <v>653</v>
      </c>
      <c r="B652">
        <v>36</v>
      </c>
      <c r="C652">
        <v>1051.5</v>
      </c>
    </row>
    <row r="653" spans="1:3" x14ac:dyDescent="0.3">
      <c r="A653" t="s">
        <v>654</v>
      </c>
      <c r="B653">
        <v>50</v>
      </c>
      <c r="C653">
        <v>290.07</v>
      </c>
    </row>
    <row r="654" spans="1:3" x14ac:dyDescent="0.3">
      <c r="A654" t="s">
        <v>655</v>
      </c>
      <c r="B654">
        <v>38</v>
      </c>
      <c r="C654">
        <v>234.01</v>
      </c>
    </row>
    <row r="655" spans="1:3" x14ac:dyDescent="0.3">
      <c r="A655" t="s">
        <v>656</v>
      </c>
      <c r="B655">
        <v>7</v>
      </c>
      <c r="C655">
        <v>100.51</v>
      </c>
    </row>
    <row r="656" spans="1:3" x14ac:dyDescent="0.3">
      <c r="A656" t="s">
        <v>657</v>
      </c>
      <c r="B656">
        <v>2</v>
      </c>
      <c r="C656">
        <v>3.48</v>
      </c>
    </row>
    <row r="657" spans="1:3" x14ac:dyDescent="0.3">
      <c r="A657" t="s">
        <v>658</v>
      </c>
      <c r="B657">
        <v>38</v>
      </c>
      <c r="C657">
        <v>540.4</v>
      </c>
    </row>
    <row r="658" spans="1:3" x14ac:dyDescent="0.3">
      <c r="A658" t="s">
        <v>659</v>
      </c>
      <c r="B658">
        <v>2</v>
      </c>
      <c r="C658">
        <v>20.190000000000001</v>
      </c>
    </row>
    <row r="659" spans="1:3" x14ac:dyDescent="0.3">
      <c r="A659" t="s">
        <v>660</v>
      </c>
      <c r="B659">
        <v>2</v>
      </c>
      <c r="C659">
        <v>6.8</v>
      </c>
    </row>
    <row r="660" spans="1:3" x14ac:dyDescent="0.3">
      <c r="A660" t="s">
        <v>661</v>
      </c>
      <c r="B660">
        <v>13</v>
      </c>
      <c r="C660">
        <v>318.27999999999997</v>
      </c>
    </row>
    <row r="661" spans="1:3" x14ac:dyDescent="0.3">
      <c r="A661" t="s">
        <v>662</v>
      </c>
      <c r="B661">
        <v>12</v>
      </c>
      <c r="C661">
        <v>594.24</v>
      </c>
    </row>
    <row r="662" spans="1:3" x14ac:dyDescent="0.3">
      <c r="A662" t="s">
        <v>663</v>
      </c>
      <c r="B662">
        <v>10</v>
      </c>
      <c r="C662">
        <v>429.38</v>
      </c>
    </row>
    <row r="663" spans="1:3" x14ac:dyDescent="0.3">
      <c r="A663" t="s">
        <v>664</v>
      </c>
      <c r="B663">
        <v>41</v>
      </c>
      <c r="C663">
        <v>1384.65</v>
      </c>
    </row>
    <row r="664" spans="1:3" x14ac:dyDescent="0.3">
      <c r="A664" t="s">
        <v>665</v>
      </c>
      <c r="B664">
        <v>3</v>
      </c>
      <c r="C664">
        <v>63.62</v>
      </c>
    </row>
    <row r="665" spans="1:3" x14ac:dyDescent="0.3">
      <c r="A665" t="s">
        <v>666</v>
      </c>
      <c r="B665">
        <v>21</v>
      </c>
      <c r="C665">
        <v>32.9</v>
      </c>
    </row>
    <row r="666" spans="1:3" x14ac:dyDescent="0.3">
      <c r="A666" t="s">
        <v>667</v>
      </c>
      <c r="B666">
        <v>6</v>
      </c>
      <c r="C666">
        <v>34.869999999999997</v>
      </c>
    </row>
    <row r="667" spans="1:3" x14ac:dyDescent="0.3">
      <c r="A667" t="s">
        <v>668</v>
      </c>
      <c r="B667">
        <v>55</v>
      </c>
      <c r="C667">
        <v>707.9</v>
      </c>
    </row>
    <row r="668" spans="1:3" x14ac:dyDescent="0.3">
      <c r="A668" t="s">
        <v>669</v>
      </c>
      <c r="B668">
        <v>4</v>
      </c>
      <c r="C668">
        <v>23.4</v>
      </c>
    </row>
    <row r="669" spans="1:3" x14ac:dyDescent="0.3">
      <c r="A669" t="s">
        <v>670</v>
      </c>
      <c r="B669">
        <v>10</v>
      </c>
      <c r="C669">
        <v>118.83</v>
      </c>
    </row>
    <row r="670" spans="1:3" x14ac:dyDescent="0.3">
      <c r="A670" t="s">
        <v>671</v>
      </c>
      <c r="B670">
        <v>7</v>
      </c>
      <c r="C670">
        <v>71.010000000000005</v>
      </c>
    </row>
    <row r="671" spans="1:3" x14ac:dyDescent="0.3">
      <c r="A671" t="s">
        <v>672</v>
      </c>
      <c r="B671">
        <v>4</v>
      </c>
      <c r="C671">
        <v>55.99</v>
      </c>
    </row>
    <row r="672" spans="1:3" x14ac:dyDescent="0.3">
      <c r="A672" t="s">
        <v>673</v>
      </c>
      <c r="B672">
        <v>77</v>
      </c>
      <c r="C672">
        <v>256.62</v>
      </c>
    </row>
    <row r="673" spans="1:3" x14ac:dyDescent="0.3">
      <c r="A673" t="s">
        <v>674</v>
      </c>
      <c r="B673">
        <v>7</v>
      </c>
      <c r="C673">
        <v>20.57</v>
      </c>
    </row>
    <row r="674" spans="1:3" x14ac:dyDescent="0.3">
      <c r="A674" t="s">
        <v>675</v>
      </c>
      <c r="B674">
        <v>78</v>
      </c>
      <c r="C674">
        <v>104.6</v>
      </c>
    </row>
    <row r="675" spans="1:3" x14ac:dyDescent="0.3">
      <c r="A675" t="s">
        <v>676</v>
      </c>
      <c r="B675">
        <v>11</v>
      </c>
      <c r="C675">
        <v>529.32000000000005</v>
      </c>
    </row>
    <row r="676" spans="1:3" x14ac:dyDescent="0.3">
      <c r="A676" t="s">
        <v>677</v>
      </c>
      <c r="B676">
        <v>13</v>
      </c>
      <c r="C676">
        <v>78.989999999999995</v>
      </c>
    </row>
    <row r="677" spans="1:3" x14ac:dyDescent="0.3">
      <c r="A677" t="s">
        <v>678</v>
      </c>
      <c r="B677">
        <v>134</v>
      </c>
      <c r="C677">
        <v>6228.07</v>
      </c>
    </row>
    <row r="678" spans="1:3" x14ac:dyDescent="0.3">
      <c r="A678" t="s">
        <v>679</v>
      </c>
      <c r="B678">
        <v>9</v>
      </c>
      <c r="C678">
        <v>1315.04</v>
      </c>
    </row>
    <row r="679" spans="1:3" x14ac:dyDescent="0.3">
      <c r="A679" t="s">
        <v>680</v>
      </c>
      <c r="B679">
        <v>19</v>
      </c>
      <c r="C679">
        <v>83.61</v>
      </c>
    </row>
    <row r="680" spans="1:3" x14ac:dyDescent="0.3">
      <c r="A680" t="s">
        <v>681</v>
      </c>
      <c r="B680">
        <v>75</v>
      </c>
      <c r="C680">
        <v>185.05</v>
      </c>
    </row>
    <row r="681" spans="1:3" x14ac:dyDescent="0.3">
      <c r="A681" t="s">
        <v>682</v>
      </c>
      <c r="B681">
        <v>0</v>
      </c>
      <c r="C681">
        <v>0</v>
      </c>
    </row>
    <row r="682" spans="1:3" x14ac:dyDescent="0.3">
      <c r="A682" t="s">
        <v>683</v>
      </c>
      <c r="B682">
        <v>36</v>
      </c>
      <c r="C682">
        <v>121.24</v>
      </c>
    </row>
    <row r="683" spans="1:3" x14ac:dyDescent="0.3">
      <c r="A683" t="s">
        <v>684</v>
      </c>
      <c r="B683">
        <v>15</v>
      </c>
      <c r="C683">
        <v>44.54</v>
      </c>
    </row>
    <row r="684" spans="1:3" x14ac:dyDescent="0.3">
      <c r="A684" t="s">
        <v>685</v>
      </c>
      <c r="B684">
        <v>12</v>
      </c>
      <c r="C684">
        <v>43.86</v>
      </c>
    </row>
    <row r="685" spans="1:3" x14ac:dyDescent="0.3">
      <c r="A685" t="s">
        <v>686</v>
      </c>
      <c r="B685">
        <v>18</v>
      </c>
      <c r="C685">
        <v>1056.02</v>
      </c>
    </row>
    <row r="686" spans="1:3" x14ac:dyDescent="0.3">
      <c r="A686" t="s">
        <v>687</v>
      </c>
      <c r="B686">
        <v>131</v>
      </c>
      <c r="C686">
        <v>1413.24</v>
      </c>
    </row>
    <row r="687" spans="1:3" x14ac:dyDescent="0.3">
      <c r="A687" t="s">
        <v>688</v>
      </c>
      <c r="B687">
        <v>21</v>
      </c>
      <c r="C687">
        <v>59.43</v>
      </c>
    </row>
    <row r="688" spans="1:3" x14ac:dyDescent="0.3">
      <c r="A688" t="s">
        <v>689</v>
      </c>
      <c r="B688">
        <v>22</v>
      </c>
      <c r="C688">
        <v>138.96</v>
      </c>
    </row>
    <row r="689" spans="1:3" x14ac:dyDescent="0.3">
      <c r="A689" t="s">
        <v>690</v>
      </c>
      <c r="B689">
        <v>141</v>
      </c>
      <c r="C689">
        <v>2809.29</v>
      </c>
    </row>
    <row r="690" spans="1:3" x14ac:dyDescent="0.3">
      <c r="A690" t="s">
        <v>691</v>
      </c>
      <c r="B690">
        <v>35</v>
      </c>
      <c r="C690">
        <v>46.11</v>
      </c>
    </row>
    <row r="691" spans="1:3" x14ac:dyDescent="0.3">
      <c r="A691" t="s">
        <v>692</v>
      </c>
      <c r="B691">
        <v>8</v>
      </c>
      <c r="C691">
        <v>237.79</v>
      </c>
    </row>
    <row r="692" spans="1:3" x14ac:dyDescent="0.3">
      <c r="A692" t="s">
        <v>693</v>
      </c>
      <c r="B692">
        <v>8</v>
      </c>
      <c r="C692">
        <v>248.82</v>
      </c>
    </row>
    <row r="693" spans="1:3" x14ac:dyDescent="0.3">
      <c r="A693" t="s">
        <v>694</v>
      </c>
      <c r="B693">
        <v>117</v>
      </c>
      <c r="C693">
        <v>987.4</v>
      </c>
    </row>
    <row r="694" spans="1:3" x14ac:dyDescent="0.3">
      <c r="A694" t="s">
        <v>695</v>
      </c>
      <c r="B694">
        <v>91</v>
      </c>
      <c r="C694">
        <v>129.82</v>
      </c>
    </row>
    <row r="695" spans="1:3" x14ac:dyDescent="0.3">
      <c r="A695" t="s">
        <v>696</v>
      </c>
      <c r="B695">
        <v>17</v>
      </c>
      <c r="C695">
        <v>393.13</v>
      </c>
    </row>
    <row r="696" spans="1:3" x14ac:dyDescent="0.3">
      <c r="A696" t="s">
        <v>697</v>
      </c>
      <c r="B696">
        <v>5</v>
      </c>
      <c r="C696">
        <v>69.91</v>
      </c>
    </row>
    <row r="697" spans="1:3" x14ac:dyDescent="0.3">
      <c r="A697" t="s">
        <v>698</v>
      </c>
      <c r="B697">
        <v>11</v>
      </c>
      <c r="C697">
        <v>34.43</v>
      </c>
    </row>
    <row r="698" spans="1:3" x14ac:dyDescent="0.3">
      <c r="A698" t="s">
        <v>699</v>
      </c>
      <c r="B698">
        <v>4</v>
      </c>
      <c r="C698">
        <v>30.16</v>
      </c>
    </row>
    <row r="699" spans="1:3" x14ac:dyDescent="0.3">
      <c r="A699" t="s">
        <v>700</v>
      </c>
      <c r="B699">
        <v>34</v>
      </c>
      <c r="C699">
        <v>153.36000000000001</v>
      </c>
    </row>
    <row r="700" spans="1:3" x14ac:dyDescent="0.3">
      <c r="A700" t="s">
        <v>701</v>
      </c>
      <c r="B700">
        <v>8</v>
      </c>
      <c r="C700">
        <v>866.61</v>
      </c>
    </row>
    <row r="701" spans="1:3" x14ac:dyDescent="0.3">
      <c r="A701" t="s">
        <v>702</v>
      </c>
      <c r="B701">
        <v>57</v>
      </c>
      <c r="C701">
        <v>211.79</v>
      </c>
    </row>
    <row r="702" spans="1:3" x14ac:dyDescent="0.3">
      <c r="A702" t="s">
        <v>703</v>
      </c>
      <c r="B702">
        <v>17</v>
      </c>
      <c r="C702">
        <v>241.45</v>
      </c>
    </row>
    <row r="703" spans="1:3" x14ac:dyDescent="0.3">
      <c r="A703" t="s">
        <v>704</v>
      </c>
      <c r="B703">
        <v>7</v>
      </c>
      <c r="C703">
        <v>316.33</v>
      </c>
    </row>
    <row r="704" spans="1:3" x14ac:dyDescent="0.3">
      <c r="A704" t="s">
        <v>705</v>
      </c>
      <c r="B704">
        <v>22</v>
      </c>
      <c r="C704">
        <v>697.7</v>
      </c>
    </row>
    <row r="705" spans="1:3" x14ac:dyDescent="0.3">
      <c r="A705" t="s">
        <v>706</v>
      </c>
      <c r="B705">
        <v>53</v>
      </c>
      <c r="C705">
        <v>668.21</v>
      </c>
    </row>
    <row r="706" spans="1:3" x14ac:dyDescent="0.3">
      <c r="A706" t="s">
        <v>707</v>
      </c>
      <c r="B706">
        <v>21</v>
      </c>
      <c r="C706">
        <v>42.15</v>
      </c>
    </row>
    <row r="707" spans="1:3" x14ac:dyDescent="0.3">
      <c r="A707" t="s">
        <v>708</v>
      </c>
      <c r="B707">
        <v>11</v>
      </c>
      <c r="C707">
        <v>19.89</v>
      </c>
    </row>
    <row r="708" spans="1:3" x14ac:dyDescent="0.3">
      <c r="A708" t="s">
        <v>709</v>
      </c>
      <c r="B708">
        <v>11</v>
      </c>
      <c r="C708">
        <v>69.83</v>
      </c>
    </row>
    <row r="709" spans="1:3" x14ac:dyDescent="0.3">
      <c r="A709" t="s">
        <v>710</v>
      </c>
      <c r="B709">
        <v>233</v>
      </c>
      <c r="C709">
        <v>1944.72</v>
      </c>
    </row>
    <row r="710" spans="1:3" x14ac:dyDescent="0.3">
      <c r="A710" t="s">
        <v>711</v>
      </c>
      <c r="B710">
        <v>307</v>
      </c>
      <c r="C710">
        <v>2534.84</v>
      </c>
    </row>
    <row r="711" spans="1:3" x14ac:dyDescent="0.3">
      <c r="A711" t="s">
        <v>712</v>
      </c>
      <c r="B711">
        <v>3</v>
      </c>
      <c r="C711">
        <v>152.94999999999999</v>
      </c>
    </row>
    <row r="712" spans="1:3" x14ac:dyDescent="0.3">
      <c r="A712" t="s">
        <v>713</v>
      </c>
      <c r="B712">
        <v>48</v>
      </c>
      <c r="C712">
        <v>2421.04</v>
      </c>
    </row>
    <row r="713" spans="1:3" x14ac:dyDescent="0.3">
      <c r="A713" t="s">
        <v>714</v>
      </c>
      <c r="B713">
        <v>9</v>
      </c>
      <c r="C713">
        <v>208.98</v>
      </c>
    </row>
    <row r="714" spans="1:3" x14ac:dyDescent="0.3">
      <c r="A714" t="s">
        <v>715</v>
      </c>
      <c r="B714">
        <v>1</v>
      </c>
      <c r="C714">
        <v>21.29</v>
      </c>
    </row>
    <row r="715" spans="1:3" x14ac:dyDescent="0.3">
      <c r="A715" t="s">
        <v>716</v>
      </c>
      <c r="B715">
        <v>12</v>
      </c>
      <c r="C715">
        <v>364.98</v>
      </c>
    </row>
    <row r="716" spans="1:3" x14ac:dyDescent="0.3">
      <c r="A716" t="s">
        <v>717</v>
      </c>
      <c r="B716">
        <v>45</v>
      </c>
      <c r="C716">
        <v>729.19</v>
      </c>
    </row>
    <row r="717" spans="1:3" x14ac:dyDescent="0.3">
      <c r="A717" t="s">
        <v>718</v>
      </c>
      <c r="B717">
        <v>16</v>
      </c>
      <c r="C717">
        <v>105.14</v>
      </c>
    </row>
    <row r="718" spans="1:3" x14ac:dyDescent="0.3">
      <c r="A718" t="s">
        <v>719</v>
      </c>
      <c r="B718">
        <v>3</v>
      </c>
      <c r="C718">
        <v>24.93</v>
      </c>
    </row>
    <row r="719" spans="1:3" x14ac:dyDescent="0.3">
      <c r="A719" t="s">
        <v>720</v>
      </c>
      <c r="B719">
        <v>2</v>
      </c>
      <c r="C719">
        <v>79.98</v>
      </c>
    </row>
    <row r="720" spans="1:3" x14ac:dyDescent="0.3">
      <c r="A720" t="s">
        <v>721</v>
      </c>
      <c r="B720">
        <v>33</v>
      </c>
      <c r="C720">
        <v>817.09</v>
      </c>
    </row>
    <row r="721" spans="1:3" x14ac:dyDescent="0.3">
      <c r="A721" t="s">
        <v>722</v>
      </c>
      <c r="B721">
        <v>2</v>
      </c>
      <c r="C721">
        <v>8.98</v>
      </c>
    </row>
    <row r="722" spans="1:3" x14ac:dyDescent="0.3">
      <c r="A722" t="s">
        <v>723</v>
      </c>
      <c r="B722">
        <v>102</v>
      </c>
      <c r="C722">
        <v>1247.02</v>
      </c>
    </row>
    <row r="723" spans="1:3" x14ac:dyDescent="0.3">
      <c r="A723" t="s">
        <v>724</v>
      </c>
      <c r="B723">
        <v>10</v>
      </c>
      <c r="C723">
        <v>176.28</v>
      </c>
    </row>
    <row r="724" spans="1:3" x14ac:dyDescent="0.3">
      <c r="A724" t="s">
        <v>725</v>
      </c>
      <c r="B724">
        <v>12</v>
      </c>
      <c r="C724">
        <v>119.06</v>
      </c>
    </row>
    <row r="725" spans="1:3" x14ac:dyDescent="0.3">
      <c r="A725" t="s">
        <v>726</v>
      </c>
      <c r="B725">
        <v>9</v>
      </c>
      <c r="C725">
        <v>19.63</v>
      </c>
    </row>
    <row r="726" spans="1:3" x14ac:dyDescent="0.3">
      <c r="A726" t="s">
        <v>727</v>
      </c>
      <c r="B726">
        <v>12</v>
      </c>
      <c r="C726">
        <v>41.25</v>
      </c>
    </row>
    <row r="727" spans="1:3" x14ac:dyDescent="0.3">
      <c r="A727" t="s">
        <v>728</v>
      </c>
      <c r="B727">
        <v>90</v>
      </c>
      <c r="C727">
        <v>295.68</v>
      </c>
    </row>
    <row r="728" spans="1:3" x14ac:dyDescent="0.3">
      <c r="A728" t="s">
        <v>729</v>
      </c>
      <c r="B728">
        <v>2</v>
      </c>
      <c r="C728">
        <v>14.42</v>
      </c>
    </row>
    <row r="729" spans="1:3" x14ac:dyDescent="0.3">
      <c r="A729" t="s">
        <v>730</v>
      </c>
      <c r="B729">
        <v>2</v>
      </c>
      <c r="C729">
        <v>61.46</v>
      </c>
    </row>
    <row r="730" spans="1:3" x14ac:dyDescent="0.3">
      <c r="A730" t="s">
        <v>731</v>
      </c>
      <c r="B730">
        <v>5</v>
      </c>
      <c r="C730">
        <v>185.2</v>
      </c>
    </row>
    <row r="731" spans="1:3" x14ac:dyDescent="0.3">
      <c r="A731" t="s">
        <v>732</v>
      </c>
      <c r="B731">
        <v>1</v>
      </c>
      <c r="C731">
        <v>48.95</v>
      </c>
    </row>
    <row r="732" spans="1:3" x14ac:dyDescent="0.3">
      <c r="A732" t="s">
        <v>733</v>
      </c>
      <c r="B732">
        <v>5</v>
      </c>
      <c r="C732">
        <v>140.31</v>
      </c>
    </row>
    <row r="733" spans="1:3" x14ac:dyDescent="0.3">
      <c r="A733" t="s">
        <v>734</v>
      </c>
      <c r="B733">
        <v>7</v>
      </c>
      <c r="C733">
        <v>574</v>
      </c>
    </row>
    <row r="734" spans="1:3" x14ac:dyDescent="0.3">
      <c r="A734" t="s">
        <v>735</v>
      </c>
      <c r="B734">
        <v>73</v>
      </c>
      <c r="C734">
        <v>1521.67</v>
      </c>
    </row>
    <row r="735" spans="1:3" x14ac:dyDescent="0.3">
      <c r="A735" t="s">
        <v>736</v>
      </c>
      <c r="B735">
        <v>136</v>
      </c>
      <c r="C735">
        <v>520.11</v>
      </c>
    </row>
    <row r="736" spans="1:3" x14ac:dyDescent="0.3">
      <c r="A736" t="s">
        <v>737</v>
      </c>
      <c r="B736">
        <v>83</v>
      </c>
      <c r="C736">
        <v>24593.09</v>
      </c>
    </row>
    <row r="737" spans="1:3" x14ac:dyDescent="0.3">
      <c r="A737" t="s">
        <v>738</v>
      </c>
      <c r="B737">
        <v>164</v>
      </c>
      <c r="C737">
        <v>374.49</v>
      </c>
    </row>
    <row r="738" spans="1:3" x14ac:dyDescent="0.3">
      <c r="A738" t="s">
        <v>739</v>
      </c>
      <c r="B738">
        <v>8</v>
      </c>
      <c r="C738">
        <v>118.58</v>
      </c>
    </row>
    <row r="739" spans="1:3" x14ac:dyDescent="0.3">
      <c r="A739" t="s">
        <v>740</v>
      </c>
      <c r="B739">
        <v>14</v>
      </c>
      <c r="C739">
        <v>71.61</v>
      </c>
    </row>
    <row r="740" spans="1:3" x14ac:dyDescent="0.3">
      <c r="A740" t="s">
        <v>741</v>
      </c>
      <c r="B740">
        <v>92</v>
      </c>
      <c r="C740">
        <v>1334.2</v>
      </c>
    </row>
    <row r="741" spans="1:3" x14ac:dyDescent="0.3">
      <c r="A741" t="s">
        <v>742</v>
      </c>
      <c r="B741">
        <v>49</v>
      </c>
      <c r="C741">
        <v>11039.63</v>
      </c>
    </row>
    <row r="742" spans="1:3" x14ac:dyDescent="0.3">
      <c r="A742" t="s">
        <v>743</v>
      </c>
      <c r="B742">
        <v>9</v>
      </c>
      <c r="C742">
        <v>93.87</v>
      </c>
    </row>
    <row r="743" spans="1:3" x14ac:dyDescent="0.3">
      <c r="A743" t="s">
        <v>744</v>
      </c>
      <c r="B743">
        <v>17</v>
      </c>
      <c r="C743">
        <v>136.69999999999999</v>
      </c>
    </row>
    <row r="744" spans="1:3" x14ac:dyDescent="0.3">
      <c r="A744" t="s">
        <v>745</v>
      </c>
      <c r="B744">
        <v>356</v>
      </c>
      <c r="C744">
        <v>2644.35</v>
      </c>
    </row>
    <row r="745" spans="1:3" x14ac:dyDescent="0.3">
      <c r="A745" t="s">
        <v>746</v>
      </c>
      <c r="B745">
        <v>8</v>
      </c>
      <c r="C745">
        <v>139.02000000000001</v>
      </c>
    </row>
    <row r="746" spans="1:3" x14ac:dyDescent="0.3">
      <c r="A746" t="s">
        <v>747</v>
      </c>
      <c r="B746">
        <v>28</v>
      </c>
      <c r="C746">
        <v>147.13999999999999</v>
      </c>
    </row>
    <row r="747" spans="1:3" x14ac:dyDescent="0.3">
      <c r="A747" t="s">
        <v>748</v>
      </c>
      <c r="B747">
        <v>84</v>
      </c>
      <c r="C747">
        <v>624.20000000000005</v>
      </c>
    </row>
    <row r="748" spans="1:3" x14ac:dyDescent="0.3">
      <c r="A748" t="s">
        <v>749</v>
      </c>
      <c r="B748">
        <v>31</v>
      </c>
      <c r="C748">
        <v>138.61000000000001</v>
      </c>
    </row>
    <row r="749" spans="1:3" x14ac:dyDescent="0.3">
      <c r="A749" t="s">
        <v>750</v>
      </c>
      <c r="B749">
        <v>2</v>
      </c>
      <c r="C749">
        <v>12.18</v>
      </c>
    </row>
    <row r="750" spans="1:3" x14ac:dyDescent="0.3">
      <c r="A750" t="s">
        <v>751</v>
      </c>
      <c r="B750">
        <v>5</v>
      </c>
      <c r="C750">
        <v>50.4</v>
      </c>
    </row>
    <row r="751" spans="1:3" x14ac:dyDescent="0.3">
      <c r="A751" t="s">
        <v>752</v>
      </c>
      <c r="B751">
        <v>17</v>
      </c>
      <c r="C751">
        <v>266.72000000000003</v>
      </c>
    </row>
    <row r="752" spans="1:3" x14ac:dyDescent="0.3">
      <c r="A752" t="s">
        <v>753</v>
      </c>
      <c r="B752">
        <v>90</v>
      </c>
      <c r="C752">
        <v>1039.06</v>
      </c>
    </row>
    <row r="753" spans="1:3" x14ac:dyDescent="0.3">
      <c r="A753" t="s">
        <v>754</v>
      </c>
      <c r="B753">
        <v>42</v>
      </c>
      <c r="C753">
        <v>5581.98</v>
      </c>
    </row>
    <row r="754" spans="1:3" x14ac:dyDescent="0.3">
      <c r="A754" t="s">
        <v>755</v>
      </c>
      <c r="B754">
        <v>4</v>
      </c>
      <c r="C754">
        <v>39.07</v>
      </c>
    </row>
    <row r="755" spans="1:3" x14ac:dyDescent="0.3">
      <c r="A755" t="s">
        <v>756</v>
      </c>
      <c r="B755">
        <v>41</v>
      </c>
      <c r="C755">
        <v>794.41</v>
      </c>
    </row>
    <row r="756" spans="1:3" x14ac:dyDescent="0.3">
      <c r="A756" t="s">
        <v>757</v>
      </c>
      <c r="B756">
        <v>4</v>
      </c>
      <c r="C756">
        <v>111.65</v>
      </c>
    </row>
    <row r="757" spans="1:3" x14ac:dyDescent="0.3">
      <c r="A757" t="s">
        <v>758</v>
      </c>
      <c r="B757">
        <v>3</v>
      </c>
      <c r="C757">
        <v>61.5</v>
      </c>
    </row>
    <row r="758" spans="1:3" x14ac:dyDescent="0.3">
      <c r="A758" t="s">
        <v>759</v>
      </c>
      <c r="B758">
        <v>135</v>
      </c>
      <c r="C758">
        <v>1832.59</v>
      </c>
    </row>
    <row r="759" spans="1:3" x14ac:dyDescent="0.3">
      <c r="A759" t="s">
        <v>760</v>
      </c>
      <c r="B759">
        <v>32</v>
      </c>
      <c r="C759">
        <v>42.41</v>
      </c>
    </row>
    <row r="760" spans="1:3" x14ac:dyDescent="0.3">
      <c r="A760" t="s">
        <v>761</v>
      </c>
      <c r="B760">
        <v>18</v>
      </c>
      <c r="C760">
        <v>440</v>
      </c>
    </row>
    <row r="761" spans="1:3" x14ac:dyDescent="0.3">
      <c r="A761" t="s">
        <v>762</v>
      </c>
      <c r="B761">
        <v>5</v>
      </c>
      <c r="C761">
        <v>208.26</v>
      </c>
    </row>
    <row r="762" spans="1:3" x14ac:dyDescent="0.3">
      <c r="A762" t="s">
        <v>763</v>
      </c>
      <c r="B762">
        <v>5</v>
      </c>
      <c r="C762">
        <v>43.9</v>
      </c>
    </row>
    <row r="763" spans="1:3" x14ac:dyDescent="0.3">
      <c r="A763" t="s">
        <v>764</v>
      </c>
      <c r="B763">
        <v>1</v>
      </c>
      <c r="C763">
        <v>1.48</v>
      </c>
    </row>
    <row r="764" spans="1:3" x14ac:dyDescent="0.3">
      <c r="A764" t="s">
        <v>765</v>
      </c>
      <c r="B764">
        <v>18</v>
      </c>
      <c r="C764">
        <v>204.28</v>
      </c>
    </row>
    <row r="765" spans="1:3" x14ac:dyDescent="0.3">
      <c r="A765" t="s">
        <v>766</v>
      </c>
      <c r="B765">
        <v>1</v>
      </c>
      <c r="C765">
        <v>4.79</v>
      </c>
    </row>
    <row r="766" spans="1:3" x14ac:dyDescent="0.3">
      <c r="A766" t="s">
        <v>767</v>
      </c>
      <c r="B766">
        <v>77</v>
      </c>
      <c r="C766">
        <v>419.52</v>
      </c>
    </row>
    <row r="767" spans="1:3" x14ac:dyDescent="0.3">
      <c r="A767" t="s">
        <v>768</v>
      </c>
      <c r="B767">
        <v>13</v>
      </c>
      <c r="C767">
        <v>709.61</v>
      </c>
    </row>
    <row r="768" spans="1:3" x14ac:dyDescent="0.3">
      <c r="A768" t="s">
        <v>769</v>
      </c>
      <c r="B768">
        <v>54</v>
      </c>
      <c r="C768">
        <v>7901.16</v>
      </c>
    </row>
    <row r="769" spans="1:3" x14ac:dyDescent="0.3">
      <c r="A769" t="s">
        <v>770</v>
      </c>
      <c r="B769">
        <v>1</v>
      </c>
      <c r="C769">
        <v>38.090000000000003</v>
      </c>
    </row>
    <row r="770" spans="1:3" x14ac:dyDescent="0.3">
      <c r="A770" t="s">
        <v>771</v>
      </c>
      <c r="B770">
        <v>7</v>
      </c>
      <c r="C770">
        <v>117.6</v>
      </c>
    </row>
    <row r="771" spans="1:3" x14ac:dyDescent="0.3">
      <c r="A771" t="s">
        <v>772</v>
      </c>
      <c r="B771">
        <v>47</v>
      </c>
      <c r="C771">
        <v>471.93</v>
      </c>
    </row>
    <row r="772" spans="1:3" x14ac:dyDescent="0.3">
      <c r="A772" t="s">
        <v>773</v>
      </c>
      <c r="B772">
        <v>10</v>
      </c>
      <c r="C772">
        <v>817</v>
      </c>
    </row>
    <row r="773" spans="1:3" x14ac:dyDescent="0.3">
      <c r="A773" t="s">
        <v>774</v>
      </c>
      <c r="B773">
        <v>18</v>
      </c>
      <c r="C773">
        <v>1096.83</v>
      </c>
    </row>
    <row r="774" spans="1:3" x14ac:dyDescent="0.3">
      <c r="A774" t="s">
        <v>775</v>
      </c>
      <c r="B774">
        <v>186</v>
      </c>
      <c r="C774">
        <v>2580.6999999999998</v>
      </c>
    </row>
    <row r="775" spans="1:3" x14ac:dyDescent="0.3">
      <c r="A775" t="s">
        <v>776</v>
      </c>
      <c r="B775">
        <v>9</v>
      </c>
      <c r="C775">
        <v>43.35</v>
      </c>
    </row>
    <row r="776" spans="1:3" x14ac:dyDescent="0.3">
      <c r="A776" t="s">
        <v>777</v>
      </c>
      <c r="B776">
        <v>13</v>
      </c>
      <c r="C776">
        <v>25.47</v>
      </c>
    </row>
    <row r="777" spans="1:3" x14ac:dyDescent="0.3">
      <c r="A777" t="s">
        <v>778</v>
      </c>
      <c r="B777">
        <v>103</v>
      </c>
      <c r="C777">
        <v>213.93</v>
      </c>
    </row>
    <row r="778" spans="1:3" x14ac:dyDescent="0.3">
      <c r="A778" t="s">
        <v>779</v>
      </c>
      <c r="B778">
        <v>231</v>
      </c>
      <c r="C778">
        <v>2087.15</v>
      </c>
    </row>
    <row r="779" spans="1:3" x14ac:dyDescent="0.3">
      <c r="A779" t="s">
        <v>780</v>
      </c>
      <c r="B779">
        <v>10</v>
      </c>
      <c r="C779">
        <v>366.78</v>
      </c>
    </row>
    <row r="780" spans="1:3" x14ac:dyDescent="0.3">
      <c r="A780" t="s">
        <v>781</v>
      </c>
      <c r="B780">
        <v>54</v>
      </c>
      <c r="C780">
        <v>335.49</v>
      </c>
    </row>
    <row r="781" spans="1:3" x14ac:dyDescent="0.3">
      <c r="A781" t="s">
        <v>782</v>
      </c>
      <c r="B781">
        <v>90</v>
      </c>
      <c r="C781">
        <v>207.68</v>
      </c>
    </row>
    <row r="782" spans="1:3" x14ac:dyDescent="0.3">
      <c r="A782" t="s">
        <v>783</v>
      </c>
      <c r="B782">
        <v>10</v>
      </c>
      <c r="C782">
        <v>29</v>
      </c>
    </row>
    <row r="783" spans="1:3" x14ac:dyDescent="0.3">
      <c r="A783" t="s">
        <v>784</v>
      </c>
      <c r="B783">
        <v>59</v>
      </c>
      <c r="C783">
        <v>9146.15</v>
      </c>
    </row>
    <row r="784" spans="1:3" x14ac:dyDescent="0.3">
      <c r="A784" t="s">
        <v>785</v>
      </c>
      <c r="B784">
        <v>7</v>
      </c>
      <c r="C784">
        <v>78.319999999999993</v>
      </c>
    </row>
    <row r="785" spans="1:3" x14ac:dyDescent="0.3">
      <c r="A785" t="s">
        <v>786</v>
      </c>
      <c r="B785">
        <v>13</v>
      </c>
      <c r="C785">
        <v>24.75</v>
      </c>
    </row>
    <row r="786" spans="1:3" x14ac:dyDescent="0.3">
      <c r="A786" t="s">
        <v>787</v>
      </c>
      <c r="B786">
        <v>74</v>
      </c>
      <c r="C786">
        <v>620.78</v>
      </c>
    </row>
    <row r="787" spans="1:3" x14ac:dyDescent="0.3">
      <c r="A787" t="s">
        <v>788</v>
      </c>
      <c r="B787">
        <v>21</v>
      </c>
      <c r="C787">
        <v>821.08</v>
      </c>
    </row>
    <row r="788" spans="1:3" x14ac:dyDescent="0.3">
      <c r="A788" t="s">
        <v>789</v>
      </c>
      <c r="B788">
        <v>4</v>
      </c>
      <c r="C788">
        <v>115.58</v>
      </c>
    </row>
    <row r="789" spans="1:3" x14ac:dyDescent="0.3">
      <c r="A789" t="s">
        <v>790</v>
      </c>
      <c r="B789">
        <v>142</v>
      </c>
      <c r="C789">
        <v>362.16</v>
      </c>
    </row>
    <row r="790" spans="1:3" x14ac:dyDescent="0.3">
      <c r="A790" t="s">
        <v>791</v>
      </c>
      <c r="B790">
        <v>1</v>
      </c>
      <c r="C790">
        <v>8.2899999999999991</v>
      </c>
    </row>
    <row r="791" spans="1:3" x14ac:dyDescent="0.3">
      <c r="A791" t="s">
        <v>792</v>
      </c>
      <c r="B791">
        <v>6</v>
      </c>
      <c r="C791">
        <v>19.68</v>
      </c>
    </row>
    <row r="792" spans="1:3" x14ac:dyDescent="0.3">
      <c r="A792" t="s">
        <v>793</v>
      </c>
      <c r="B792">
        <v>40</v>
      </c>
      <c r="C792">
        <v>603.61</v>
      </c>
    </row>
    <row r="793" spans="1:3" x14ac:dyDescent="0.3">
      <c r="A793" t="s">
        <v>794</v>
      </c>
      <c r="B793">
        <v>124</v>
      </c>
      <c r="C793">
        <v>3963.55</v>
      </c>
    </row>
    <row r="794" spans="1:3" x14ac:dyDescent="0.3">
      <c r="A794" t="s">
        <v>795</v>
      </c>
      <c r="B794">
        <v>21</v>
      </c>
      <c r="C794">
        <v>52.34</v>
      </c>
    </row>
    <row r="795" spans="1:3" x14ac:dyDescent="0.3">
      <c r="A795" t="s">
        <v>796</v>
      </c>
      <c r="B795">
        <v>5</v>
      </c>
      <c r="C795">
        <v>611.45000000000005</v>
      </c>
    </row>
    <row r="796" spans="1:3" x14ac:dyDescent="0.3">
      <c r="A796" t="s">
        <v>797</v>
      </c>
      <c r="B796">
        <v>236</v>
      </c>
      <c r="C796">
        <v>1742.62</v>
      </c>
    </row>
    <row r="797" spans="1:3" x14ac:dyDescent="0.3">
      <c r="A797" t="s">
        <v>798</v>
      </c>
      <c r="B797">
        <v>5</v>
      </c>
      <c r="C797">
        <v>265.24</v>
      </c>
    </row>
    <row r="798" spans="1:3" x14ac:dyDescent="0.3">
      <c r="A798" t="s">
        <v>799</v>
      </c>
      <c r="B798">
        <v>12</v>
      </c>
      <c r="C798">
        <v>22.19</v>
      </c>
    </row>
    <row r="799" spans="1:3" x14ac:dyDescent="0.3">
      <c r="A799" t="s">
        <v>800</v>
      </c>
      <c r="B799">
        <v>2</v>
      </c>
      <c r="C799">
        <v>81.040000000000006</v>
      </c>
    </row>
    <row r="800" spans="1:3" x14ac:dyDescent="0.3">
      <c r="A800" t="s">
        <v>801</v>
      </c>
      <c r="B800">
        <v>2</v>
      </c>
      <c r="C800">
        <v>12.12</v>
      </c>
    </row>
    <row r="801" spans="1:3" x14ac:dyDescent="0.3">
      <c r="A801" t="s">
        <v>802</v>
      </c>
      <c r="B801">
        <v>69</v>
      </c>
      <c r="C801">
        <v>1278.8699999999999</v>
      </c>
    </row>
    <row r="802" spans="1:3" x14ac:dyDescent="0.3">
      <c r="A802" t="s">
        <v>803</v>
      </c>
      <c r="B802">
        <v>40</v>
      </c>
      <c r="C802">
        <v>413.42</v>
      </c>
    </row>
    <row r="803" spans="1:3" x14ac:dyDescent="0.3">
      <c r="A803" t="s">
        <v>804</v>
      </c>
      <c r="B803">
        <v>41</v>
      </c>
      <c r="C803">
        <v>2782.16</v>
      </c>
    </row>
    <row r="804" spans="1:3" x14ac:dyDescent="0.3">
      <c r="A804" t="s">
        <v>805</v>
      </c>
      <c r="B804">
        <v>20</v>
      </c>
      <c r="C804">
        <v>209.8</v>
      </c>
    </row>
    <row r="805" spans="1:3" x14ac:dyDescent="0.3">
      <c r="A805" t="s">
        <v>806</v>
      </c>
      <c r="B805">
        <v>124</v>
      </c>
      <c r="C805">
        <v>1646.49</v>
      </c>
    </row>
    <row r="806" spans="1:3" x14ac:dyDescent="0.3">
      <c r="A806" t="s">
        <v>807</v>
      </c>
      <c r="B806">
        <v>130</v>
      </c>
      <c r="C806">
        <v>2886.03</v>
      </c>
    </row>
    <row r="807" spans="1:3" x14ac:dyDescent="0.3">
      <c r="A807" t="s">
        <v>808</v>
      </c>
      <c r="B807">
        <v>51</v>
      </c>
      <c r="C807">
        <v>546.98</v>
      </c>
    </row>
    <row r="808" spans="1:3" x14ac:dyDescent="0.3">
      <c r="A808" t="s">
        <v>809</v>
      </c>
      <c r="B808">
        <v>3</v>
      </c>
      <c r="C808">
        <v>4.79</v>
      </c>
    </row>
    <row r="809" spans="1:3" x14ac:dyDescent="0.3">
      <c r="A809" t="s">
        <v>810</v>
      </c>
      <c r="B809">
        <v>130</v>
      </c>
      <c r="C809">
        <v>737.21</v>
      </c>
    </row>
    <row r="810" spans="1:3" x14ac:dyDescent="0.3">
      <c r="A810" t="s">
        <v>811</v>
      </c>
      <c r="B810">
        <v>122</v>
      </c>
      <c r="C810">
        <v>1287.72</v>
      </c>
    </row>
    <row r="811" spans="1:3" x14ac:dyDescent="0.3">
      <c r="A811" t="s">
        <v>812</v>
      </c>
      <c r="B811">
        <v>5</v>
      </c>
      <c r="C811">
        <v>70.489999999999995</v>
      </c>
    </row>
    <row r="812" spans="1:3" x14ac:dyDescent="0.3">
      <c r="A812" t="s">
        <v>813</v>
      </c>
      <c r="B812">
        <v>50</v>
      </c>
      <c r="C812">
        <v>217.78</v>
      </c>
    </row>
    <row r="813" spans="1:3" x14ac:dyDescent="0.3">
      <c r="A813" t="s">
        <v>814</v>
      </c>
      <c r="B813">
        <v>5</v>
      </c>
      <c r="C813">
        <v>126.05</v>
      </c>
    </row>
    <row r="814" spans="1:3" x14ac:dyDescent="0.3">
      <c r="A814" t="s">
        <v>815</v>
      </c>
      <c r="B814">
        <v>25</v>
      </c>
      <c r="C814">
        <v>49.7</v>
      </c>
    </row>
    <row r="815" spans="1:3" x14ac:dyDescent="0.3">
      <c r="A815" t="s">
        <v>816</v>
      </c>
      <c r="B815">
        <v>120</v>
      </c>
      <c r="C815">
        <v>842.7</v>
      </c>
    </row>
    <row r="816" spans="1:3" x14ac:dyDescent="0.3">
      <c r="A816" t="s">
        <v>817</v>
      </c>
      <c r="B816">
        <v>108</v>
      </c>
      <c r="C816">
        <v>1897.69</v>
      </c>
    </row>
    <row r="817" spans="1:3" x14ac:dyDescent="0.3">
      <c r="A817" t="s">
        <v>818</v>
      </c>
      <c r="B817">
        <v>156</v>
      </c>
      <c r="C817">
        <v>1155.29</v>
      </c>
    </row>
    <row r="818" spans="1:3" x14ac:dyDescent="0.3">
      <c r="A818" t="s">
        <v>819</v>
      </c>
      <c r="B818">
        <v>32</v>
      </c>
      <c r="C818">
        <v>97.58</v>
      </c>
    </row>
    <row r="819" spans="1:3" x14ac:dyDescent="0.3">
      <c r="A819" t="s">
        <v>820</v>
      </c>
      <c r="B819">
        <v>107</v>
      </c>
      <c r="C819">
        <v>921.89</v>
      </c>
    </row>
    <row r="820" spans="1:3" x14ac:dyDescent="0.3">
      <c r="A820" t="s">
        <v>821</v>
      </c>
      <c r="B820">
        <v>8</v>
      </c>
      <c r="C820">
        <v>10.24</v>
      </c>
    </row>
    <row r="821" spans="1:3" x14ac:dyDescent="0.3">
      <c r="A821" t="s">
        <v>822</v>
      </c>
      <c r="B821">
        <v>16</v>
      </c>
      <c r="C821">
        <v>713.6</v>
      </c>
    </row>
    <row r="822" spans="1:3" x14ac:dyDescent="0.3">
      <c r="A822" t="s">
        <v>823</v>
      </c>
      <c r="B822">
        <v>57</v>
      </c>
      <c r="C822">
        <v>1883.36</v>
      </c>
    </row>
    <row r="823" spans="1:3" x14ac:dyDescent="0.3">
      <c r="A823" t="s">
        <v>824</v>
      </c>
      <c r="B823">
        <v>109</v>
      </c>
      <c r="C823">
        <v>1713.06</v>
      </c>
    </row>
    <row r="824" spans="1:3" x14ac:dyDescent="0.3">
      <c r="A824" t="s">
        <v>825</v>
      </c>
      <c r="B824">
        <v>30</v>
      </c>
      <c r="C824">
        <v>469.84</v>
      </c>
    </row>
    <row r="825" spans="1:3" x14ac:dyDescent="0.3">
      <c r="A825" t="s">
        <v>826</v>
      </c>
      <c r="B825">
        <v>28</v>
      </c>
      <c r="C825">
        <v>1756.9</v>
      </c>
    </row>
    <row r="826" spans="1:3" x14ac:dyDescent="0.3">
      <c r="A826" t="s">
        <v>827</v>
      </c>
      <c r="B826">
        <v>62</v>
      </c>
      <c r="C826">
        <v>2688.43</v>
      </c>
    </row>
    <row r="827" spans="1:3" x14ac:dyDescent="0.3">
      <c r="A827" t="s">
        <v>828</v>
      </c>
      <c r="B827">
        <v>2</v>
      </c>
      <c r="C827">
        <v>7.08</v>
      </c>
    </row>
    <row r="828" spans="1:3" x14ac:dyDescent="0.3">
      <c r="A828" t="s">
        <v>829</v>
      </c>
      <c r="B828">
        <v>10</v>
      </c>
      <c r="C828">
        <v>308.25</v>
      </c>
    </row>
    <row r="829" spans="1:3" x14ac:dyDescent="0.3">
      <c r="A829" t="s">
        <v>830</v>
      </c>
      <c r="B829">
        <v>41</v>
      </c>
      <c r="C829">
        <v>592.23</v>
      </c>
    </row>
    <row r="830" spans="1:3" x14ac:dyDescent="0.3">
      <c r="A830" t="s">
        <v>831</v>
      </c>
      <c r="B830">
        <v>2</v>
      </c>
      <c r="C830">
        <v>86.26</v>
      </c>
    </row>
    <row r="831" spans="1:3" x14ac:dyDescent="0.3">
      <c r="A831" t="s">
        <v>832</v>
      </c>
      <c r="B831">
        <v>95</v>
      </c>
      <c r="C831">
        <v>261.26</v>
      </c>
    </row>
    <row r="832" spans="1:3" x14ac:dyDescent="0.3">
      <c r="A832" t="s">
        <v>833</v>
      </c>
      <c r="B832">
        <v>7</v>
      </c>
      <c r="C832">
        <v>101.06</v>
      </c>
    </row>
    <row r="833" spans="1:3" x14ac:dyDescent="0.3">
      <c r="A833" t="s">
        <v>834</v>
      </c>
      <c r="B833">
        <v>3</v>
      </c>
      <c r="C833">
        <v>18.87</v>
      </c>
    </row>
    <row r="834" spans="1:3" x14ac:dyDescent="0.3">
      <c r="A834" t="s">
        <v>835</v>
      </c>
      <c r="B834">
        <v>5</v>
      </c>
      <c r="C834">
        <v>36.26</v>
      </c>
    </row>
    <row r="835" spans="1:3" x14ac:dyDescent="0.3">
      <c r="A835" t="s">
        <v>836</v>
      </c>
      <c r="B835">
        <v>13</v>
      </c>
      <c r="C835">
        <v>402.34</v>
      </c>
    </row>
    <row r="836" spans="1:3" x14ac:dyDescent="0.3">
      <c r="A836" t="s">
        <v>837</v>
      </c>
      <c r="B836">
        <v>9</v>
      </c>
      <c r="C836">
        <v>253.33</v>
      </c>
    </row>
    <row r="837" spans="1:3" x14ac:dyDescent="0.3">
      <c r="A837" t="s">
        <v>838</v>
      </c>
      <c r="B837">
        <v>389</v>
      </c>
      <c r="C837">
        <v>14953.78</v>
      </c>
    </row>
    <row r="838" spans="1:3" x14ac:dyDescent="0.3">
      <c r="A838" t="s">
        <v>839</v>
      </c>
      <c r="B838">
        <v>10</v>
      </c>
      <c r="C838">
        <v>114.71</v>
      </c>
    </row>
    <row r="839" spans="1:3" x14ac:dyDescent="0.3">
      <c r="A839" t="s">
        <v>840</v>
      </c>
      <c r="B839">
        <v>29</v>
      </c>
      <c r="C839">
        <v>908.64</v>
      </c>
    </row>
    <row r="840" spans="1:3" x14ac:dyDescent="0.3">
      <c r="A840" t="s">
        <v>841</v>
      </c>
      <c r="B840">
        <v>53</v>
      </c>
      <c r="C840">
        <v>74.95</v>
      </c>
    </row>
    <row r="841" spans="1:3" x14ac:dyDescent="0.3">
      <c r="A841" t="s">
        <v>842</v>
      </c>
      <c r="B841">
        <v>3</v>
      </c>
      <c r="C841">
        <v>58.67</v>
      </c>
    </row>
    <row r="842" spans="1:3" x14ac:dyDescent="0.3">
      <c r="A842" t="s">
        <v>843</v>
      </c>
      <c r="B842">
        <v>9</v>
      </c>
      <c r="C842">
        <v>207.18</v>
      </c>
    </row>
    <row r="843" spans="1:3" x14ac:dyDescent="0.3">
      <c r="A843" t="s">
        <v>844</v>
      </c>
      <c r="B843">
        <v>34</v>
      </c>
      <c r="C843">
        <v>2146.02</v>
      </c>
    </row>
    <row r="844" spans="1:3" x14ac:dyDescent="0.3">
      <c r="A844" t="s">
        <v>845</v>
      </c>
      <c r="B844">
        <v>8</v>
      </c>
      <c r="C844">
        <v>17.920000000000002</v>
      </c>
    </row>
    <row r="845" spans="1:3" x14ac:dyDescent="0.3">
      <c r="A845" t="s">
        <v>846</v>
      </c>
      <c r="B845">
        <v>10</v>
      </c>
      <c r="C845">
        <v>66.3</v>
      </c>
    </row>
    <row r="846" spans="1:3" x14ac:dyDescent="0.3">
      <c r="A846" t="s">
        <v>847</v>
      </c>
      <c r="B846">
        <v>513</v>
      </c>
      <c r="C846">
        <v>57101.11</v>
      </c>
    </row>
    <row r="847" spans="1:3" x14ac:dyDescent="0.3">
      <c r="A847" t="s">
        <v>848</v>
      </c>
      <c r="B847">
        <v>6</v>
      </c>
      <c r="C847">
        <v>355.05</v>
      </c>
    </row>
    <row r="848" spans="1:3" x14ac:dyDescent="0.3">
      <c r="A848" t="s">
        <v>849</v>
      </c>
      <c r="B848">
        <v>49</v>
      </c>
      <c r="C848">
        <v>155.59</v>
      </c>
    </row>
    <row r="849" spans="1:3" x14ac:dyDescent="0.3">
      <c r="A849" t="s">
        <v>850</v>
      </c>
      <c r="B849">
        <v>118</v>
      </c>
      <c r="C849">
        <v>1257.1600000000001</v>
      </c>
    </row>
    <row r="850" spans="1:3" x14ac:dyDescent="0.3">
      <c r="A850" t="s">
        <v>851</v>
      </c>
      <c r="B850">
        <v>147</v>
      </c>
      <c r="C850">
        <v>1775.61</v>
      </c>
    </row>
    <row r="851" spans="1:3" x14ac:dyDescent="0.3">
      <c r="A851" t="s">
        <v>852</v>
      </c>
      <c r="B851">
        <v>33</v>
      </c>
      <c r="C851">
        <v>11437.98</v>
      </c>
    </row>
    <row r="852" spans="1:3" x14ac:dyDescent="0.3">
      <c r="A852" t="s">
        <v>853</v>
      </c>
      <c r="B852">
        <v>5</v>
      </c>
      <c r="C852">
        <v>9.31</v>
      </c>
    </row>
    <row r="853" spans="1:3" x14ac:dyDescent="0.3">
      <c r="A853" t="s">
        <v>854</v>
      </c>
      <c r="B853">
        <v>41</v>
      </c>
      <c r="C853">
        <v>1164.7</v>
      </c>
    </row>
    <row r="854" spans="1:3" x14ac:dyDescent="0.3">
      <c r="A854" t="s">
        <v>855</v>
      </c>
      <c r="B854">
        <v>46</v>
      </c>
      <c r="C854">
        <v>1657.3</v>
      </c>
    </row>
    <row r="855" spans="1:3" x14ac:dyDescent="0.3">
      <c r="A855" t="s">
        <v>856</v>
      </c>
      <c r="B855">
        <v>81</v>
      </c>
      <c r="C855">
        <v>2790.43</v>
      </c>
    </row>
    <row r="856" spans="1:3" x14ac:dyDescent="0.3">
      <c r="A856" t="s">
        <v>857</v>
      </c>
      <c r="B856">
        <v>17</v>
      </c>
      <c r="C856">
        <v>349.4</v>
      </c>
    </row>
    <row r="857" spans="1:3" x14ac:dyDescent="0.3">
      <c r="A857" t="s">
        <v>858</v>
      </c>
      <c r="B857">
        <v>35</v>
      </c>
      <c r="C857">
        <v>879.56</v>
      </c>
    </row>
    <row r="858" spans="1:3" x14ac:dyDescent="0.3">
      <c r="A858" t="s">
        <v>859</v>
      </c>
      <c r="B858">
        <v>13</v>
      </c>
      <c r="C858">
        <v>91.15</v>
      </c>
    </row>
    <row r="859" spans="1:3" x14ac:dyDescent="0.3">
      <c r="A859" t="s">
        <v>860</v>
      </c>
      <c r="B859">
        <v>10</v>
      </c>
      <c r="C859">
        <v>119.06</v>
      </c>
    </row>
    <row r="860" spans="1:3" x14ac:dyDescent="0.3">
      <c r="A860" t="s">
        <v>861</v>
      </c>
      <c r="B860">
        <v>23</v>
      </c>
      <c r="C860">
        <v>40.04</v>
      </c>
    </row>
    <row r="861" spans="1:3" x14ac:dyDescent="0.3">
      <c r="A861" t="s">
        <v>862</v>
      </c>
      <c r="B861">
        <v>60</v>
      </c>
      <c r="C861">
        <v>870.9</v>
      </c>
    </row>
    <row r="862" spans="1:3" x14ac:dyDescent="0.3">
      <c r="A862" t="s">
        <v>863</v>
      </c>
      <c r="B862">
        <v>33</v>
      </c>
      <c r="C862">
        <v>1018.74</v>
      </c>
    </row>
    <row r="863" spans="1:3" x14ac:dyDescent="0.3">
      <c r="A863" t="s">
        <v>864</v>
      </c>
      <c r="B863">
        <v>47</v>
      </c>
      <c r="C863">
        <v>63.91</v>
      </c>
    </row>
    <row r="864" spans="1:3" x14ac:dyDescent="0.3">
      <c r="A864" t="s">
        <v>865</v>
      </c>
      <c r="B864">
        <v>33</v>
      </c>
      <c r="C864">
        <v>3487.4</v>
      </c>
    </row>
    <row r="865" spans="1:3" x14ac:dyDescent="0.3">
      <c r="A865" t="s">
        <v>866</v>
      </c>
      <c r="B865">
        <v>78</v>
      </c>
      <c r="C865">
        <v>1084.28</v>
      </c>
    </row>
    <row r="866" spans="1:3" x14ac:dyDescent="0.3">
      <c r="A866" t="s">
        <v>867</v>
      </c>
      <c r="B866">
        <v>21</v>
      </c>
      <c r="C866">
        <v>530.28</v>
      </c>
    </row>
    <row r="867" spans="1:3" x14ac:dyDescent="0.3">
      <c r="A867" t="s">
        <v>868</v>
      </c>
      <c r="B867">
        <v>55</v>
      </c>
      <c r="C867">
        <v>292.14999999999998</v>
      </c>
    </row>
    <row r="868" spans="1:3" x14ac:dyDescent="0.3">
      <c r="A868" t="s">
        <v>869</v>
      </c>
      <c r="B868">
        <v>5</v>
      </c>
      <c r="C868">
        <v>20.27</v>
      </c>
    </row>
    <row r="869" spans="1:3" x14ac:dyDescent="0.3">
      <c r="A869" t="s">
        <v>870</v>
      </c>
      <c r="B869">
        <v>38</v>
      </c>
      <c r="C869">
        <v>3966.75</v>
      </c>
    </row>
    <row r="870" spans="1:3" x14ac:dyDescent="0.3">
      <c r="A870" t="s">
        <v>871</v>
      </c>
      <c r="B870">
        <v>14</v>
      </c>
      <c r="C870">
        <v>432.04</v>
      </c>
    </row>
    <row r="871" spans="1:3" x14ac:dyDescent="0.3">
      <c r="A871" t="s">
        <v>872</v>
      </c>
      <c r="B871">
        <v>81</v>
      </c>
      <c r="C871">
        <v>1399.61</v>
      </c>
    </row>
    <row r="872" spans="1:3" x14ac:dyDescent="0.3">
      <c r="A872" t="s">
        <v>873</v>
      </c>
      <c r="B872">
        <v>2</v>
      </c>
      <c r="C872">
        <v>9.2799999999999994</v>
      </c>
    </row>
    <row r="873" spans="1:3" x14ac:dyDescent="0.3">
      <c r="A873" t="s">
        <v>874</v>
      </c>
      <c r="B873">
        <v>30</v>
      </c>
      <c r="C873">
        <v>360.52</v>
      </c>
    </row>
    <row r="874" spans="1:3" x14ac:dyDescent="0.3">
      <c r="A874" t="s">
        <v>875</v>
      </c>
      <c r="B874">
        <v>4</v>
      </c>
      <c r="C874">
        <v>257.60000000000002</v>
      </c>
    </row>
    <row r="875" spans="1:3" x14ac:dyDescent="0.3">
      <c r="A875" t="s">
        <v>876</v>
      </c>
      <c r="B875">
        <v>11</v>
      </c>
      <c r="C875">
        <v>39.29</v>
      </c>
    </row>
    <row r="876" spans="1:3" x14ac:dyDescent="0.3">
      <c r="A876" t="s">
        <v>877</v>
      </c>
      <c r="B876">
        <v>34</v>
      </c>
      <c r="C876">
        <v>554.44000000000005</v>
      </c>
    </row>
    <row r="877" spans="1:3" x14ac:dyDescent="0.3">
      <c r="A877" t="s">
        <v>878</v>
      </c>
      <c r="B877">
        <v>2</v>
      </c>
      <c r="C877">
        <v>29.98</v>
      </c>
    </row>
    <row r="878" spans="1:3" x14ac:dyDescent="0.3">
      <c r="A878" t="s">
        <v>879</v>
      </c>
      <c r="B878">
        <v>12</v>
      </c>
      <c r="C878">
        <v>141.62</v>
      </c>
    </row>
    <row r="879" spans="1:3" x14ac:dyDescent="0.3">
      <c r="A879" t="s">
        <v>880</v>
      </c>
      <c r="B879">
        <v>41</v>
      </c>
      <c r="C879">
        <v>1679.96</v>
      </c>
    </row>
    <row r="880" spans="1:3" x14ac:dyDescent="0.3">
      <c r="A880" t="s">
        <v>881</v>
      </c>
      <c r="B880">
        <v>10</v>
      </c>
      <c r="C880">
        <v>48.7</v>
      </c>
    </row>
    <row r="881" spans="1:3" x14ac:dyDescent="0.3">
      <c r="A881" t="s">
        <v>882</v>
      </c>
      <c r="B881">
        <v>9</v>
      </c>
      <c r="C881">
        <v>592.52</v>
      </c>
    </row>
    <row r="882" spans="1:3" x14ac:dyDescent="0.3">
      <c r="A882" t="s">
        <v>883</v>
      </c>
      <c r="B882">
        <v>15</v>
      </c>
      <c r="C882">
        <v>2386.96</v>
      </c>
    </row>
    <row r="883" spans="1:3" x14ac:dyDescent="0.3">
      <c r="A883" t="s">
        <v>884</v>
      </c>
      <c r="B883">
        <v>5</v>
      </c>
      <c r="C883">
        <v>35.729999999999997</v>
      </c>
    </row>
    <row r="884" spans="1:3" x14ac:dyDescent="0.3">
      <c r="A884" t="s">
        <v>885</v>
      </c>
      <c r="B884">
        <v>24</v>
      </c>
      <c r="C884">
        <v>153.27000000000001</v>
      </c>
    </row>
    <row r="885" spans="1:3" x14ac:dyDescent="0.3">
      <c r="A885" t="s">
        <v>886</v>
      </c>
      <c r="B885">
        <v>0</v>
      </c>
      <c r="C885">
        <v>0</v>
      </c>
    </row>
    <row r="886" spans="1:3" x14ac:dyDescent="0.3">
      <c r="A886" t="s">
        <v>887</v>
      </c>
      <c r="B886">
        <v>122</v>
      </c>
      <c r="C886">
        <v>397.39</v>
      </c>
    </row>
    <row r="887" spans="1:3" x14ac:dyDescent="0.3">
      <c r="A887" t="s">
        <v>888</v>
      </c>
      <c r="B887">
        <v>13</v>
      </c>
      <c r="C887">
        <v>383</v>
      </c>
    </row>
    <row r="888" spans="1:3" x14ac:dyDescent="0.3">
      <c r="A888" t="s">
        <v>889</v>
      </c>
      <c r="B888">
        <v>80</v>
      </c>
      <c r="C888">
        <v>4028.1</v>
      </c>
    </row>
    <row r="889" spans="1:3" x14ac:dyDescent="0.3">
      <c r="A889" t="s">
        <v>890</v>
      </c>
      <c r="B889">
        <v>37</v>
      </c>
      <c r="C889">
        <v>153.72999999999999</v>
      </c>
    </row>
    <row r="890" spans="1:3" x14ac:dyDescent="0.3">
      <c r="A890" t="s">
        <v>891</v>
      </c>
      <c r="B890">
        <v>6</v>
      </c>
      <c r="C890">
        <v>28.12</v>
      </c>
    </row>
    <row r="891" spans="1:3" x14ac:dyDescent="0.3">
      <c r="A891" t="s">
        <v>892</v>
      </c>
      <c r="B891">
        <v>18</v>
      </c>
      <c r="C891">
        <v>322.02999999999997</v>
      </c>
    </row>
    <row r="892" spans="1:3" x14ac:dyDescent="0.3">
      <c r="A892" t="s">
        <v>893</v>
      </c>
      <c r="B892">
        <v>2</v>
      </c>
      <c r="C892">
        <v>13.8</v>
      </c>
    </row>
    <row r="893" spans="1:3" x14ac:dyDescent="0.3">
      <c r="A893" t="s">
        <v>894</v>
      </c>
      <c r="B893">
        <v>9</v>
      </c>
      <c r="C893">
        <v>12.43</v>
      </c>
    </row>
    <row r="894" spans="1:3" x14ac:dyDescent="0.3">
      <c r="A894" t="s">
        <v>895</v>
      </c>
      <c r="B894">
        <v>7</v>
      </c>
      <c r="C894">
        <v>375.83</v>
      </c>
    </row>
    <row r="895" spans="1:3" x14ac:dyDescent="0.3">
      <c r="A895" t="s">
        <v>896</v>
      </c>
      <c r="B895">
        <v>3</v>
      </c>
      <c r="C895">
        <v>48.66</v>
      </c>
    </row>
    <row r="896" spans="1:3" x14ac:dyDescent="0.3">
      <c r="A896" t="s">
        <v>897</v>
      </c>
      <c r="B896">
        <v>11</v>
      </c>
      <c r="C896">
        <v>57.87</v>
      </c>
    </row>
    <row r="897" spans="1:3" x14ac:dyDescent="0.3">
      <c r="A897" t="s">
        <v>898</v>
      </c>
      <c r="B897">
        <v>5</v>
      </c>
      <c r="C897">
        <v>112.91</v>
      </c>
    </row>
    <row r="898" spans="1:3" x14ac:dyDescent="0.3">
      <c r="A898" t="s">
        <v>899</v>
      </c>
      <c r="B898">
        <v>32</v>
      </c>
      <c r="C898">
        <v>1468.7</v>
      </c>
    </row>
    <row r="899" spans="1:3" x14ac:dyDescent="0.3">
      <c r="A899" t="s">
        <v>900</v>
      </c>
      <c r="B899">
        <v>48</v>
      </c>
      <c r="C899">
        <v>757.56</v>
      </c>
    </row>
    <row r="900" spans="1:3" x14ac:dyDescent="0.3">
      <c r="A900" t="s">
        <v>901</v>
      </c>
      <c r="B900">
        <v>7</v>
      </c>
      <c r="C900">
        <v>69.62</v>
      </c>
    </row>
    <row r="901" spans="1:3" x14ac:dyDescent="0.3">
      <c r="A901" t="s">
        <v>902</v>
      </c>
      <c r="B901">
        <v>3</v>
      </c>
      <c r="C901">
        <v>5.67</v>
      </c>
    </row>
    <row r="902" spans="1:3" x14ac:dyDescent="0.3">
      <c r="A902" t="s">
        <v>903</v>
      </c>
      <c r="B902">
        <v>35</v>
      </c>
      <c r="C902">
        <v>554.77</v>
      </c>
    </row>
    <row r="903" spans="1:3" x14ac:dyDescent="0.3">
      <c r="A903" t="s">
        <v>904</v>
      </c>
      <c r="B903">
        <v>77</v>
      </c>
      <c r="C903">
        <v>2169.0700000000002</v>
      </c>
    </row>
    <row r="904" spans="1:3" x14ac:dyDescent="0.3">
      <c r="A904" t="s">
        <v>905</v>
      </c>
      <c r="B904">
        <v>2</v>
      </c>
      <c r="C904">
        <v>7</v>
      </c>
    </row>
    <row r="905" spans="1:3" x14ac:dyDescent="0.3">
      <c r="A905" t="s">
        <v>906</v>
      </c>
      <c r="B905">
        <v>10</v>
      </c>
      <c r="C905">
        <v>538.37</v>
      </c>
    </row>
    <row r="906" spans="1:3" x14ac:dyDescent="0.3">
      <c r="A906" t="s">
        <v>907</v>
      </c>
      <c r="B906">
        <v>43</v>
      </c>
      <c r="C906">
        <v>1798.72</v>
      </c>
    </row>
    <row r="907" spans="1:3" x14ac:dyDescent="0.3">
      <c r="A907" t="s">
        <v>908</v>
      </c>
      <c r="B907">
        <v>56</v>
      </c>
      <c r="C907">
        <v>178.36</v>
      </c>
    </row>
    <row r="908" spans="1:3" x14ac:dyDescent="0.3">
      <c r="A908" t="s">
        <v>909</v>
      </c>
      <c r="B908">
        <v>10</v>
      </c>
      <c r="C908">
        <v>146.4</v>
      </c>
    </row>
    <row r="909" spans="1:3" x14ac:dyDescent="0.3">
      <c r="A909" t="s">
        <v>910</v>
      </c>
      <c r="B909">
        <v>41</v>
      </c>
      <c r="C909">
        <v>2516.1</v>
      </c>
    </row>
    <row r="910" spans="1:3" x14ac:dyDescent="0.3">
      <c r="A910" t="s">
        <v>911</v>
      </c>
      <c r="B910">
        <v>13</v>
      </c>
      <c r="C910">
        <v>300.51</v>
      </c>
    </row>
    <row r="911" spans="1:3" x14ac:dyDescent="0.3">
      <c r="A911" t="s">
        <v>912</v>
      </c>
      <c r="B911">
        <v>524</v>
      </c>
      <c r="C911">
        <v>21420.95</v>
      </c>
    </row>
    <row r="912" spans="1:3" x14ac:dyDescent="0.3">
      <c r="A912" t="s">
        <v>913</v>
      </c>
      <c r="B912">
        <v>3</v>
      </c>
      <c r="C912">
        <v>59.25</v>
      </c>
    </row>
    <row r="913" spans="1:3" x14ac:dyDescent="0.3">
      <c r="A913" t="s">
        <v>914</v>
      </c>
      <c r="B913">
        <v>12</v>
      </c>
      <c r="C913">
        <v>103.96</v>
      </c>
    </row>
    <row r="914" spans="1:3" x14ac:dyDescent="0.3">
      <c r="A914" t="s">
        <v>915</v>
      </c>
      <c r="B914">
        <v>21</v>
      </c>
      <c r="C914">
        <v>95.54</v>
      </c>
    </row>
    <row r="915" spans="1:3" x14ac:dyDescent="0.3">
      <c r="A915" t="s">
        <v>916</v>
      </c>
      <c r="B915">
        <v>9</v>
      </c>
      <c r="C915">
        <v>76.099999999999994</v>
      </c>
    </row>
    <row r="916" spans="1:3" x14ac:dyDescent="0.3">
      <c r="A916" t="s">
        <v>917</v>
      </c>
      <c r="B916">
        <v>15</v>
      </c>
      <c r="C916">
        <v>44.73</v>
      </c>
    </row>
    <row r="917" spans="1:3" x14ac:dyDescent="0.3">
      <c r="A917" t="s">
        <v>918</v>
      </c>
      <c r="B917">
        <v>3</v>
      </c>
      <c r="C917">
        <v>54.45</v>
      </c>
    </row>
    <row r="918" spans="1:3" x14ac:dyDescent="0.3">
      <c r="A918" t="s">
        <v>919</v>
      </c>
      <c r="B918">
        <v>8</v>
      </c>
      <c r="C918">
        <v>24.68</v>
      </c>
    </row>
    <row r="919" spans="1:3" x14ac:dyDescent="0.3">
      <c r="A919" t="s">
        <v>920</v>
      </c>
      <c r="B919">
        <v>54</v>
      </c>
      <c r="C919">
        <v>2780.3</v>
      </c>
    </row>
    <row r="920" spans="1:3" x14ac:dyDescent="0.3">
      <c r="A920" t="s">
        <v>921</v>
      </c>
      <c r="B920">
        <v>9</v>
      </c>
      <c r="C920">
        <v>35.76</v>
      </c>
    </row>
    <row r="921" spans="1:3" x14ac:dyDescent="0.3">
      <c r="A921" t="s">
        <v>922</v>
      </c>
      <c r="B921">
        <v>10</v>
      </c>
      <c r="C921">
        <v>21.1</v>
      </c>
    </row>
    <row r="922" spans="1:3" x14ac:dyDescent="0.3">
      <c r="A922" t="s">
        <v>923</v>
      </c>
      <c r="B922">
        <v>160</v>
      </c>
      <c r="C922">
        <v>18209.490000000002</v>
      </c>
    </row>
    <row r="923" spans="1:3" x14ac:dyDescent="0.3">
      <c r="A923" t="s">
        <v>924</v>
      </c>
      <c r="B923">
        <v>1</v>
      </c>
      <c r="C923">
        <v>3.04</v>
      </c>
    </row>
    <row r="924" spans="1:3" x14ac:dyDescent="0.3">
      <c r="A924" t="s">
        <v>925</v>
      </c>
      <c r="B924">
        <v>106</v>
      </c>
      <c r="C924">
        <v>523.84</v>
      </c>
    </row>
    <row r="925" spans="1:3" x14ac:dyDescent="0.3">
      <c r="A925" t="s">
        <v>926</v>
      </c>
      <c r="B925">
        <v>37</v>
      </c>
      <c r="C925">
        <v>381.61</v>
      </c>
    </row>
    <row r="926" spans="1:3" x14ac:dyDescent="0.3">
      <c r="A926" t="s">
        <v>927</v>
      </c>
      <c r="B926">
        <v>250</v>
      </c>
      <c r="C926">
        <v>5443.3</v>
      </c>
    </row>
    <row r="927" spans="1:3" x14ac:dyDescent="0.3">
      <c r="A927" t="s">
        <v>928</v>
      </c>
      <c r="B927">
        <v>5</v>
      </c>
      <c r="C927">
        <v>92.16</v>
      </c>
    </row>
    <row r="928" spans="1:3" x14ac:dyDescent="0.3">
      <c r="A928" t="s">
        <v>929</v>
      </c>
      <c r="B928">
        <v>15</v>
      </c>
      <c r="C928">
        <v>2352.5700000000002</v>
      </c>
    </row>
    <row r="929" spans="1:3" x14ac:dyDescent="0.3">
      <c r="A929" t="s">
        <v>930</v>
      </c>
      <c r="B929">
        <v>77</v>
      </c>
      <c r="C929">
        <v>887.29</v>
      </c>
    </row>
    <row r="930" spans="1:3" x14ac:dyDescent="0.3">
      <c r="A930" t="s">
        <v>931</v>
      </c>
      <c r="B930">
        <v>9</v>
      </c>
      <c r="C930">
        <v>208.55</v>
      </c>
    </row>
    <row r="931" spans="1:3" x14ac:dyDescent="0.3">
      <c r="A931" t="s">
        <v>932</v>
      </c>
      <c r="B931">
        <v>139</v>
      </c>
      <c r="C931">
        <v>645.09</v>
      </c>
    </row>
    <row r="932" spans="1:3" x14ac:dyDescent="0.3">
      <c r="A932" t="s">
        <v>933</v>
      </c>
      <c r="B932">
        <v>1</v>
      </c>
      <c r="C932">
        <v>6.4</v>
      </c>
    </row>
    <row r="933" spans="1:3" x14ac:dyDescent="0.3">
      <c r="A933" t="s">
        <v>934</v>
      </c>
      <c r="B933">
        <v>9</v>
      </c>
      <c r="C933">
        <v>571.14</v>
      </c>
    </row>
    <row r="934" spans="1:3" x14ac:dyDescent="0.3">
      <c r="A934" t="s">
        <v>935</v>
      </c>
      <c r="B934">
        <v>2</v>
      </c>
      <c r="C934">
        <v>29.28</v>
      </c>
    </row>
    <row r="935" spans="1:3" x14ac:dyDescent="0.3">
      <c r="A935" t="s">
        <v>936</v>
      </c>
      <c r="B935">
        <v>18</v>
      </c>
      <c r="C935">
        <v>223.06</v>
      </c>
    </row>
    <row r="936" spans="1:3" x14ac:dyDescent="0.3">
      <c r="A936" t="s">
        <v>937</v>
      </c>
      <c r="B936">
        <v>7</v>
      </c>
      <c r="C936">
        <v>1132.6400000000001</v>
      </c>
    </row>
    <row r="937" spans="1:3" x14ac:dyDescent="0.3">
      <c r="A937" t="s">
        <v>938</v>
      </c>
      <c r="B937">
        <v>80</v>
      </c>
      <c r="C937">
        <v>3099.39</v>
      </c>
    </row>
    <row r="938" spans="1:3" x14ac:dyDescent="0.3">
      <c r="A938" t="s">
        <v>939</v>
      </c>
      <c r="B938">
        <v>14</v>
      </c>
      <c r="C938">
        <v>48.88</v>
      </c>
    </row>
    <row r="939" spans="1:3" x14ac:dyDescent="0.3">
      <c r="A939" t="s">
        <v>940</v>
      </c>
      <c r="B939">
        <v>3</v>
      </c>
      <c r="C939">
        <v>25.65</v>
      </c>
    </row>
    <row r="940" spans="1:3" x14ac:dyDescent="0.3">
      <c r="A940" t="s">
        <v>941</v>
      </c>
      <c r="B940">
        <v>62</v>
      </c>
      <c r="C940">
        <v>535.41</v>
      </c>
    </row>
    <row r="941" spans="1:3" x14ac:dyDescent="0.3">
      <c r="A941" t="s">
        <v>942</v>
      </c>
      <c r="B941">
        <v>2</v>
      </c>
      <c r="C941">
        <v>26</v>
      </c>
    </row>
    <row r="942" spans="1:3" x14ac:dyDescent="0.3">
      <c r="A942" t="s">
        <v>943</v>
      </c>
      <c r="B942">
        <v>167</v>
      </c>
      <c r="C942">
        <v>3201.4</v>
      </c>
    </row>
    <row r="943" spans="1:3" x14ac:dyDescent="0.3">
      <c r="A943" t="s">
        <v>944</v>
      </c>
      <c r="B943">
        <v>50</v>
      </c>
      <c r="C943">
        <v>289.66000000000003</v>
      </c>
    </row>
    <row r="944" spans="1:3" x14ac:dyDescent="0.3">
      <c r="A944" t="s">
        <v>945</v>
      </c>
      <c r="B944">
        <v>31</v>
      </c>
      <c r="C944">
        <v>896.65</v>
      </c>
    </row>
    <row r="945" spans="1:3" x14ac:dyDescent="0.3">
      <c r="A945" t="s">
        <v>946</v>
      </c>
      <c r="B945">
        <v>19</v>
      </c>
      <c r="C945">
        <v>377.11</v>
      </c>
    </row>
    <row r="946" spans="1:3" x14ac:dyDescent="0.3">
      <c r="A946" t="s">
        <v>947</v>
      </c>
      <c r="B946">
        <v>63</v>
      </c>
      <c r="C946">
        <v>1768.14</v>
      </c>
    </row>
    <row r="947" spans="1:3" x14ac:dyDescent="0.3">
      <c r="A947" t="s">
        <v>948</v>
      </c>
      <c r="B947">
        <v>108</v>
      </c>
      <c r="C947">
        <v>28488.26</v>
      </c>
    </row>
    <row r="948" spans="1:3" x14ac:dyDescent="0.3">
      <c r="A948" t="s">
        <v>949</v>
      </c>
      <c r="B948">
        <v>4</v>
      </c>
      <c r="C948">
        <v>123.78</v>
      </c>
    </row>
    <row r="949" spans="1:3" x14ac:dyDescent="0.3">
      <c r="A949" t="s">
        <v>950</v>
      </c>
      <c r="B949">
        <v>1</v>
      </c>
      <c r="C949">
        <v>2.57</v>
      </c>
    </row>
    <row r="950" spans="1:3" x14ac:dyDescent="0.3">
      <c r="A950" t="s">
        <v>951</v>
      </c>
      <c r="B950">
        <v>190</v>
      </c>
      <c r="C950">
        <v>2716.4</v>
      </c>
    </row>
    <row r="951" spans="1:3" x14ac:dyDescent="0.3">
      <c r="A951" t="s">
        <v>952</v>
      </c>
      <c r="B951">
        <v>61</v>
      </c>
      <c r="C951">
        <v>235.55</v>
      </c>
    </row>
    <row r="952" spans="1:3" x14ac:dyDescent="0.3">
      <c r="A952" t="s">
        <v>953</v>
      </c>
      <c r="B952">
        <v>3</v>
      </c>
      <c r="C952">
        <v>60.52</v>
      </c>
    </row>
    <row r="953" spans="1:3" x14ac:dyDescent="0.3">
      <c r="A953" t="s">
        <v>954</v>
      </c>
      <c r="B953">
        <v>34</v>
      </c>
      <c r="C953">
        <v>134.46</v>
      </c>
    </row>
    <row r="954" spans="1:3" x14ac:dyDescent="0.3">
      <c r="A954" t="s">
        <v>955</v>
      </c>
      <c r="B954">
        <v>9</v>
      </c>
      <c r="C954">
        <v>51.71</v>
      </c>
    </row>
    <row r="955" spans="1:3" x14ac:dyDescent="0.3">
      <c r="A955" t="s">
        <v>956</v>
      </c>
      <c r="B955">
        <v>7</v>
      </c>
      <c r="C955">
        <v>127.7</v>
      </c>
    </row>
    <row r="956" spans="1:3" x14ac:dyDescent="0.3">
      <c r="A956" t="s">
        <v>957</v>
      </c>
      <c r="B956">
        <v>88</v>
      </c>
      <c r="C956">
        <v>2220.3000000000002</v>
      </c>
    </row>
    <row r="957" spans="1:3" x14ac:dyDescent="0.3">
      <c r="A957" t="s">
        <v>958</v>
      </c>
      <c r="B957">
        <v>9</v>
      </c>
      <c r="C957">
        <v>181.85</v>
      </c>
    </row>
    <row r="958" spans="1:3" x14ac:dyDescent="0.3">
      <c r="A958" t="s">
        <v>959</v>
      </c>
      <c r="B958">
        <v>35</v>
      </c>
      <c r="C958">
        <v>539.07000000000005</v>
      </c>
    </row>
    <row r="959" spans="1:3" x14ac:dyDescent="0.3">
      <c r="A959" t="s">
        <v>960</v>
      </c>
      <c r="B959">
        <v>9</v>
      </c>
      <c r="C959">
        <v>222.87</v>
      </c>
    </row>
    <row r="960" spans="1:3" x14ac:dyDescent="0.3">
      <c r="A960" t="s">
        <v>961</v>
      </c>
      <c r="B960">
        <v>4</v>
      </c>
      <c r="C960">
        <v>17</v>
      </c>
    </row>
    <row r="961" spans="1:3" x14ac:dyDescent="0.3">
      <c r="A961" t="s">
        <v>962</v>
      </c>
      <c r="B961">
        <v>50</v>
      </c>
      <c r="C961">
        <v>2082.4299999999998</v>
      </c>
    </row>
    <row r="962" spans="1:3" x14ac:dyDescent="0.3">
      <c r="A962" t="s">
        <v>963</v>
      </c>
      <c r="B962">
        <v>97</v>
      </c>
      <c r="C962">
        <v>645.26</v>
      </c>
    </row>
    <row r="963" spans="1:3" x14ac:dyDescent="0.3">
      <c r="A963" t="s">
        <v>964</v>
      </c>
      <c r="B963">
        <v>76</v>
      </c>
      <c r="C963">
        <v>12660.26</v>
      </c>
    </row>
    <row r="964" spans="1:3" x14ac:dyDescent="0.3">
      <c r="A964" t="s">
        <v>965</v>
      </c>
      <c r="B964">
        <v>156</v>
      </c>
      <c r="C964">
        <v>4056.61</v>
      </c>
    </row>
    <row r="965" spans="1:3" x14ac:dyDescent="0.3">
      <c r="A965" t="s">
        <v>966</v>
      </c>
      <c r="B965">
        <v>10</v>
      </c>
      <c r="C965">
        <v>72.2</v>
      </c>
    </row>
    <row r="966" spans="1:3" x14ac:dyDescent="0.3">
      <c r="A966" t="s">
        <v>967</v>
      </c>
      <c r="B966">
        <v>47</v>
      </c>
      <c r="C966">
        <v>2544.0100000000002</v>
      </c>
    </row>
    <row r="967" spans="1:3" x14ac:dyDescent="0.3">
      <c r="A967" t="s">
        <v>968</v>
      </c>
      <c r="B967">
        <v>103</v>
      </c>
      <c r="C967">
        <v>3226.11</v>
      </c>
    </row>
    <row r="968" spans="1:3" x14ac:dyDescent="0.3">
      <c r="A968" t="s">
        <v>969</v>
      </c>
      <c r="B968">
        <v>90</v>
      </c>
      <c r="C968">
        <v>1125.5</v>
      </c>
    </row>
    <row r="969" spans="1:3" x14ac:dyDescent="0.3">
      <c r="A969" t="s">
        <v>970</v>
      </c>
      <c r="B969">
        <v>197</v>
      </c>
      <c r="C969">
        <v>2055.71</v>
      </c>
    </row>
    <row r="970" spans="1:3" x14ac:dyDescent="0.3">
      <c r="A970" t="s">
        <v>971</v>
      </c>
      <c r="B970">
        <v>25</v>
      </c>
      <c r="C970">
        <v>134.54</v>
      </c>
    </row>
    <row r="971" spans="1:3" x14ac:dyDescent="0.3">
      <c r="A971" t="s">
        <v>972</v>
      </c>
      <c r="B971">
        <v>14</v>
      </c>
      <c r="C971">
        <v>41.1</v>
      </c>
    </row>
    <row r="972" spans="1:3" x14ac:dyDescent="0.3">
      <c r="A972" t="s">
        <v>973</v>
      </c>
      <c r="B972">
        <v>11</v>
      </c>
      <c r="C972">
        <v>945.9</v>
      </c>
    </row>
    <row r="973" spans="1:3" x14ac:dyDescent="0.3">
      <c r="A973" t="s">
        <v>974</v>
      </c>
      <c r="B973">
        <v>28</v>
      </c>
      <c r="C973">
        <v>1070.8599999999999</v>
      </c>
    </row>
    <row r="974" spans="1:3" x14ac:dyDescent="0.3">
      <c r="A974" t="s">
        <v>975</v>
      </c>
      <c r="B974">
        <v>13</v>
      </c>
      <c r="C974">
        <v>375.74</v>
      </c>
    </row>
    <row r="975" spans="1:3" x14ac:dyDescent="0.3">
      <c r="A975" t="s">
        <v>976</v>
      </c>
      <c r="B975">
        <v>6</v>
      </c>
      <c r="C975">
        <v>101.23</v>
      </c>
    </row>
    <row r="976" spans="1:3" x14ac:dyDescent="0.3">
      <c r="A976" t="s">
        <v>977</v>
      </c>
      <c r="B976">
        <v>8</v>
      </c>
      <c r="C976">
        <v>107.32</v>
      </c>
    </row>
    <row r="977" spans="1:3" x14ac:dyDescent="0.3">
      <c r="A977" t="s">
        <v>978</v>
      </c>
      <c r="B977">
        <v>40</v>
      </c>
      <c r="C977">
        <v>254.27</v>
      </c>
    </row>
    <row r="978" spans="1:3" x14ac:dyDescent="0.3">
      <c r="A978" t="s">
        <v>979</v>
      </c>
      <c r="B978">
        <v>5</v>
      </c>
      <c r="C978">
        <v>172.6</v>
      </c>
    </row>
    <row r="979" spans="1:3" x14ac:dyDescent="0.3">
      <c r="A979" t="s">
        <v>980</v>
      </c>
      <c r="B979">
        <v>44</v>
      </c>
      <c r="C979">
        <v>2182.3200000000002</v>
      </c>
    </row>
    <row r="980" spans="1:3" x14ac:dyDescent="0.3">
      <c r="A980" t="s">
        <v>981</v>
      </c>
      <c r="B980">
        <v>39</v>
      </c>
      <c r="C980">
        <v>2735.52</v>
      </c>
    </row>
    <row r="981" spans="1:3" x14ac:dyDescent="0.3">
      <c r="A981" t="s">
        <v>982</v>
      </c>
      <c r="B981">
        <v>43</v>
      </c>
      <c r="C981">
        <v>612.65</v>
      </c>
    </row>
    <row r="982" spans="1:3" x14ac:dyDescent="0.3">
      <c r="A982" t="s">
        <v>983</v>
      </c>
      <c r="B982">
        <v>4</v>
      </c>
      <c r="C982">
        <v>152.66</v>
      </c>
    </row>
    <row r="983" spans="1:3" x14ac:dyDescent="0.3">
      <c r="A983" t="s">
        <v>984</v>
      </c>
      <c r="B983">
        <v>55</v>
      </c>
      <c r="C983">
        <v>356.48</v>
      </c>
    </row>
    <row r="984" spans="1:3" x14ac:dyDescent="0.3">
      <c r="A984" t="s">
        <v>985</v>
      </c>
      <c r="B984">
        <v>126</v>
      </c>
      <c r="C984">
        <v>746.92</v>
      </c>
    </row>
    <row r="985" spans="1:3" x14ac:dyDescent="0.3">
      <c r="A985" t="s">
        <v>986</v>
      </c>
      <c r="B985">
        <v>13</v>
      </c>
      <c r="C985">
        <v>123.68</v>
      </c>
    </row>
    <row r="986" spans="1:3" x14ac:dyDescent="0.3">
      <c r="A986" t="s">
        <v>987</v>
      </c>
      <c r="B986">
        <v>46</v>
      </c>
      <c r="C986">
        <v>371.69</v>
      </c>
    </row>
    <row r="987" spans="1:3" x14ac:dyDescent="0.3">
      <c r="A987" t="s">
        <v>988</v>
      </c>
      <c r="B987">
        <v>85</v>
      </c>
      <c r="C987">
        <v>2636.33</v>
      </c>
    </row>
    <row r="988" spans="1:3" x14ac:dyDescent="0.3">
      <c r="A988" t="s">
        <v>989</v>
      </c>
      <c r="B988">
        <v>29</v>
      </c>
      <c r="C988">
        <v>1213.9000000000001</v>
      </c>
    </row>
    <row r="989" spans="1:3" x14ac:dyDescent="0.3">
      <c r="A989" t="s">
        <v>990</v>
      </c>
      <c r="B989">
        <v>6</v>
      </c>
      <c r="C989">
        <v>291.06</v>
      </c>
    </row>
    <row r="990" spans="1:3" x14ac:dyDescent="0.3">
      <c r="A990" t="s">
        <v>991</v>
      </c>
      <c r="B990">
        <v>5</v>
      </c>
      <c r="C990">
        <v>38.409999999999997</v>
      </c>
    </row>
    <row r="991" spans="1:3" x14ac:dyDescent="0.3">
      <c r="A991" t="s">
        <v>992</v>
      </c>
      <c r="B991">
        <v>25</v>
      </c>
      <c r="C991">
        <v>99.56</v>
      </c>
    </row>
    <row r="992" spans="1:3" x14ac:dyDescent="0.3">
      <c r="A992" t="s">
        <v>993</v>
      </c>
      <c r="B992">
        <v>6</v>
      </c>
      <c r="C992">
        <v>23.54</v>
      </c>
    </row>
    <row r="993" spans="1:3" x14ac:dyDescent="0.3">
      <c r="A993" t="s">
        <v>994</v>
      </c>
      <c r="B993">
        <v>11</v>
      </c>
      <c r="C993">
        <v>48.31</v>
      </c>
    </row>
    <row r="994" spans="1:3" x14ac:dyDescent="0.3">
      <c r="A994" t="s">
        <v>995</v>
      </c>
      <c r="B994">
        <v>178</v>
      </c>
      <c r="C994">
        <v>65135.56</v>
      </c>
    </row>
    <row r="995" spans="1:3" x14ac:dyDescent="0.3">
      <c r="A995" t="s">
        <v>996</v>
      </c>
      <c r="B995">
        <v>24</v>
      </c>
      <c r="C995">
        <v>81.13</v>
      </c>
    </row>
    <row r="996" spans="1:3" x14ac:dyDescent="0.3">
      <c r="A996" t="s">
        <v>997</v>
      </c>
      <c r="B996">
        <v>8</v>
      </c>
      <c r="C996">
        <v>80.959999999999994</v>
      </c>
    </row>
    <row r="997" spans="1:3" x14ac:dyDescent="0.3">
      <c r="A997" t="s">
        <v>998</v>
      </c>
      <c r="B997">
        <v>6</v>
      </c>
      <c r="C997">
        <v>678.84</v>
      </c>
    </row>
    <row r="998" spans="1:3" x14ac:dyDescent="0.3">
      <c r="A998" t="s">
        <v>999</v>
      </c>
      <c r="B998">
        <v>13</v>
      </c>
      <c r="C998">
        <v>242.71</v>
      </c>
    </row>
    <row r="999" spans="1:3" x14ac:dyDescent="0.3">
      <c r="A999" t="s">
        <v>1000</v>
      </c>
      <c r="B999">
        <v>7</v>
      </c>
      <c r="C999">
        <v>258.63</v>
      </c>
    </row>
    <row r="1000" spans="1:3" x14ac:dyDescent="0.3">
      <c r="A1000" t="s">
        <v>1001</v>
      </c>
      <c r="B1000">
        <v>3</v>
      </c>
      <c r="C1000">
        <v>30.67</v>
      </c>
    </row>
    <row r="1001" spans="1:3" x14ac:dyDescent="0.3">
      <c r="A1001" t="s">
        <v>1002</v>
      </c>
      <c r="B1001">
        <v>17</v>
      </c>
      <c r="C1001">
        <v>36.409999999999997</v>
      </c>
    </row>
    <row r="1002" spans="1:3" x14ac:dyDescent="0.3">
      <c r="A1002" t="s">
        <v>1003</v>
      </c>
      <c r="B1002">
        <v>4</v>
      </c>
      <c r="C1002">
        <v>56.6</v>
      </c>
    </row>
    <row r="1003" spans="1:3" x14ac:dyDescent="0.3">
      <c r="A1003" t="s">
        <v>1004</v>
      </c>
      <c r="B1003">
        <v>33</v>
      </c>
      <c r="C1003">
        <v>577.45000000000005</v>
      </c>
    </row>
    <row r="1004" spans="1:3" x14ac:dyDescent="0.3">
      <c r="A1004" t="s">
        <v>1005</v>
      </c>
      <c r="B1004">
        <v>1</v>
      </c>
      <c r="C1004">
        <v>4.5999999999999996</v>
      </c>
    </row>
    <row r="1005" spans="1:3" x14ac:dyDescent="0.3">
      <c r="A1005" t="s">
        <v>1006</v>
      </c>
      <c r="B1005">
        <v>21</v>
      </c>
      <c r="C1005">
        <v>584.07000000000005</v>
      </c>
    </row>
    <row r="1006" spans="1:3" x14ac:dyDescent="0.3">
      <c r="A1006" t="s">
        <v>1007</v>
      </c>
      <c r="B1006">
        <v>15</v>
      </c>
      <c r="C1006">
        <v>64.53</v>
      </c>
    </row>
    <row r="1007" spans="1:3" x14ac:dyDescent="0.3">
      <c r="A1007" t="s">
        <v>1008</v>
      </c>
      <c r="B1007">
        <v>25</v>
      </c>
      <c r="C1007">
        <v>5105.3900000000003</v>
      </c>
    </row>
    <row r="1008" spans="1:3" x14ac:dyDescent="0.3">
      <c r="A1008" t="s">
        <v>1009</v>
      </c>
      <c r="B1008">
        <v>43</v>
      </c>
      <c r="C1008">
        <v>358.53</v>
      </c>
    </row>
    <row r="1009" spans="1:3" x14ac:dyDescent="0.3">
      <c r="A1009" t="s">
        <v>1010</v>
      </c>
      <c r="B1009">
        <v>9</v>
      </c>
      <c r="C1009">
        <v>74.37</v>
      </c>
    </row>
    <row r="1010" spans="1:3" x14ac:dyDescent="0.3">
      <c r="A1010" t="s">
        <v>1011</v>
      </c>
      <c r="B1010">
        <v>3</v>
      </c>
      <c r="C1010">
        <v>65.58</v>
      </c>
    </row>
    <row r="1011" spans="1:3" x14ac:dyDescent="0.3">
      <c r="A1011" t="s">
        <v>1012</v>
      </c>
      <c r="B1011">
        <v>15</v>
      </c>
      <c r="C1011">
        <v>217.98</v>
      </c>
    </row>
    <row r="1012" spans="1:3" x14ac:dyDescent="0.3">
      <c r="A1012" t="s">
        <v>1013</v>
      </c>
      <c r="B1012">
        <v>43</v>
      </c>
      <c r="C1012">
        <v>145.09</v>
      </c>
    </row>
    <row r="1013" spans="1:3" x14ac:dyDescent="0.3">
      <c r="A1013" t="s">
        <v>1014</v>
      </c>
      <c r="B1013">
        <v>66</v>
      </c>
      <c r="C1013">
        <v>2118.6</v>
      </c>
    </row>
    <row r="1014" spans="1:3" x14ac:dyDescent="0.3">
      <c r="A1014" t="s">
        <v>1015</v>
      </c>
      <c r="B1014">
        <v>33</v>
      </c>
      <c r="C1014">
        <v>2382.98</v>
      </c>
    </row>
    <row r="1015" spans="1:3" x14ac:dyDescent="0.3">
      <c r="A1015" t="s">
        <v>1016</v>
      </c>
      <c r="B1015">
        <v>2</v>
      </c>
      <c r="C1015">
        <v>28.4</v>
      </c>
    </row>
    <row r="1016" spans="1:3" x14ac:dyDescent="0.3">
      <c r="A1016" t="s">
        <v>1017</v>
      </c>
      <c r="B1016">
        <v>11</v>
      </c>
      <c r="C1016">
        <v>15.18</v>
      </c>
    </row>
    <row r="1017" spans="1:3" x14ac:dyDescent="0.3">
      <c r="A1017" t="s">
        <v>1018</v>
      </c>
      <c r="B1017">
        <v>7</v>
      </c>
      <c r="C1017">
        <v>28.98</v>
      </c>
    </row>
    <row r="1018" spans="1:3" x14ac:dyDescent="0.3">
      <c r="A1018" t="s">
        <v>1019</v>
      </c>
      <c r="B1018">
        <v>44</v>
      </c>
      <c r="C1018">
        <v>412.96</v>
      </c>
    </row>
    <row r="1019" spans="1:3" x14ac:dyDescent="0.3">
      <c r="A1019" t="s">
        <v>1020</v>
      </c>
      <c r="B1019">
        <v>16</v>
      </c>
      <c r="C1019">
        <v>884.72</v>
      </c>
    </row>
    <row r="1020" spans="1:3" x14ac:dyDescent="0.3">
      <c r="A1020" t="s">
        <v>1021</v>
      </c>
      <c r="B1020">
        <v>37</v>
      </c>
      <c r="C1020">
        <v>685.23</v>
      </c>
    </row>
    <row r="1021" spans="1:3" x14ac:dyDescent="0.3">
      <c r="A1021" t="s">
        <v>1022</v>
      </c>
      <c r="B1021">
        <v>9</v>
      </c>
      <c r="C1021">
        <v>34.11</v>
      </c>
    </row>
    <row r="1022" spans="1:3" x14ac:dyDescent="0.3">
      <c r="A1022" t="s">
        <v>1023</v>
      </c>
      <c r="B1022">
        <v>6</v>
      </c>
      <c r="C1022">
        <v>252.78</v>
      </c>
    </row>
    <row r="1023" spans="1:3" x14ac:dyDescent="0.3">
      <c r="A1023" t="s">
        <v>1024</v>
      </c>
      <c r="B1023">
        <v>5</v>
      </c>
      <c r="C1023">
        <v>3187.8</v>
      </c>
    </row>
    <row r="1024" spans="1:3" x14ac:dyDescent="0.3">
      <c r="A1024" t="s">
        <v>1025</v>
      </c>
      <c r="B1024">
        <v>101</v>
      </c>
      <c r="C1024">
        <v>2722.34</v>
      </c>
    </row>
    <row r="1025" spans="1:3" x14ac:dyDescent="0.3">
      <c r="A1025" t="s">
        <v>1026</v>
      </c>
      <c r="B1025">
        <v>38</v>
      </c>
      <c r="C1025">
        <v>215.35</v>
      </c>
    </row>
    <row r="1026" spans="1:3" x14ac:dyDescent="0.3">
      <c r="A1026" t="s">
        <v>1027</v>
      </c>
      <c r="B1026">
        <v>17</v>
      </c>
      <c r="C1026">
        <v>44.35</v>
      </c>
    </row>
    <row r="1027" spans="1:3" x14ac:dyDescent="0.3">
      <c r="A1027" t="s">
        <v>1028</v>
      </c>
      <c r="B1027">
        <v>1</v>
      </c>
      <c r="C1027">
        <v>81.52</v>
      </c>
    </row>
    <row r="1028" spans="1:3" x14ac:dyDescent="0.3">
      <c r="A1028" t="s">
        <v>1029</v>
      </c>
      <c r="B1028">
        <v>3</v>
      </c>
      <c r="C1028">
        <v>248.91</v>
      </c>
    </row>
    <row r="1029" spans="1:3" x14ac:dyDescent="0.3">
      <c r="A1029" t="s">
        <v>1030</v>
      </c>
      <c r="B1029">
        <v>43</v>
      </c>
      <c r="C1029">
        <v>93.85</v>
      </c>
    </row>
    <row r="1030" spans="1:3" x14ac:dyDescent="0.3">
      <c r="A1030" t="s">
        <v>1031</v>
      </c>
      <c r="B1030">
        <v>2</v>
      </c>
      <c r="C1030">
        <v>33.659999999999997</v>
      </c>
    </row>
    <row r="1031" spans="1:3" x14ac:dyDescent="0.3">
      <c r="A1031" t="s">
        <v>1032</v>
      </c>
      <c r="B1031">
        <v>147</v>
      </c>
      <c r="C1031">
        <v>7492.23</v>
      </c>
    </row>
    <row r="1032" spans="1:3" x14ac:dyDescent="0.3">
      <c r="A1032" t="s">
        <v>1033</v>
      </c>
      <c r="B1032">
        <v>1</v>
      </c>
      <c r="C1032">
        <v>9.75</v>
      </c>
    </row>
    <row r="1033" spans="1:3" x14ac:dyDescent="0.3">
      <c r="A1033" t="s">
        <v>1034</v>
      </c>
      <c r="B1033">
        <v>3</v>
      </c>
      <c r="C1033">
        <v>51.15</v>
      </c>
    </row>
    <row r="1034" spans="1:3" x14ac:dyDescent="0.3">
      <c r="A1034" t="s">
        <v>1035</v>
      </c>
      <c r="B1034">
        <v>10</v>
      </c>
      <c r="C1034">
        <v>216.08</v>
      </c>
    </row>
    <row r="1035" spans="1:3" x14ac:dyDescent="0.3">
      <c r="A1035" t="s">
        <v>1036</v>
      </c>
      <c r="B1035">
        <v>17</v>
      </c>
      <c r="C1035">
        <v>1494.65</v>
      </c>
    </row>
    <row r="1036" spans="1:3" x14ac:dyDescent="0.3">
      <c r="A1036" t="s">
        <v>1037</v>
      </c>
      <c r="B1036">
        <v>13</v>
      </c>
      <c r="C1036">
        <v>146.69</v>
      </c>
    </row>
    <row r="1037" spans="1:3" x14ac:dyDescent="0.3">
      <c r="A1037" t="s">
        <v>1038</v>
      </c>
      <c r="B1037">
        <v>59</v>
      </c>
      <c r="C1037">
        <v>2396.9699999999998</v>
      </c>
    </row>
    <row r="1038" spans="1:3" x14ac:dyDescent="0.3">
      <c r="A1038" t="s">
        <v>1039</v>
      </c>
      <c r="B1038">
        <v>5</v>
      </c>
      <c r="C1038">
        <v>26.26</v>
      </c>
    </row>
    <row r="1039" spans="1:3" x14ac:dyDescent="0.3">
      <c r="A1039" t="s">
        <v>1040</v>
      </c>
      <c r="B1039">
        <v>13</v>
      </c>
      <c r="C1039">
        <v>17.239999999999998</v>
      </c>
    </row>
    <row r="1040" spans="1:3" x14ac:dyDescent="0.3">
      <c r="A1040" t="s">
        <v>1041</v>
      </c>
      <c r="B1040">
        <v>61</v>
      </c>
      <c r="C1040">
        <v>793.84</v>
      </c>
    </row>
    <row r="1041" spans="1:3" x14ac:dyDescent="0.3">
      <c r="A1041" t="s">
        <v>1042</v>
      </c>
      <c r="B1041">
        <v>39</v>
      </c>
      <c r="C1041">
        <v>1375.4</v>
      </c>
    </row>
    <row r="1042" spans="1:3" x14ac:dyDescent="0.3">
      <c r="A1042" t="s">
        <v>1043</v>
      </c>
      <c r="B1042">
        <v>14</v>
      </c>
      <c r="C1042">
        <v>3900.63</v>
      </c>
    </row>
    <row r="1043" spans="1:3" x14ac:dyDescent="0.3">
      <c r="A1043" t="s">
        <v>1044</v>
      </c>
      <c r="B1043">
        <v>4</v>
      </c>
      <c r="C1043">
        <v>8.08</v>
      </c>
    </row>
    <row r="1044" spans="1:3" x14ac:dyDescent="0.3">
      <c r="A1044" t="s">
        <v>1045</v>
      </c>
      <c r="B1044">
        <v>8</v>
      </c>
      <c r="C1044">
        <v>126.79</v>
      </c>
    </row>
    <row r="1045" spans="1:3" x14ac:dyDescent="0.3">
      <c r="A1045" t="s">
        <v>1046</v>
      </c>
      <c r="B1045">
        <v>69</v>
      </c>
      <c r="C1045">
        <v>780.48</v>
      </c>
    </row>
    <row r="1046" spans="1:3" x14ac:dyDescent="0.3">
      <c r="A1046" t="s">
        <v>1047</v>
      </c>
      <c r="B1046">
        <v>35</v>
      </c>
      <c r="C1046">
        <v>712.91</v>
      </c>
    </row>
    <row r="1047" spans="1:3" x14ac:dyDescent="0.3">
      <c r="A1047" t="s">
        <v>1048</v>
      </c>
      <c r="B1047">
        <v>64</v>
      </c>
      <c r="C1047">
        <v>305.54000000000002</v>
      </c>
    </row>
    <row r="1048" spans="1:3" x14ac:dyDescent="0.3">
      <c r="A1048" t="s">
        <v>1049</v>
      </c>
      <c r="B1048">
        <v>645</v>
      </c>
      <c r="C1048">
        <v>4960.0600000000004</v>
      </c>
    </row>
    <row r="1049" spans="1:3" x14ac:dyDescent="0.3">
      <c r="A1049" t="s">
        <v>1050</v>
      </c>
      <c r="B1049">
        <v>25</v>
      </c>
      <c r="C1049">
        <v>267.64999999999998</v>
      </c>
    </row>
    <row r="1050" spans="1:3" x14ac:dyDescent="0.3">
      <c r="A1050" t="s">
        <v>1051</v>
      </c>
      <c r="B1050">
        <v>34</v>
      </c>
      <c r="C1050">
        <v>490.7</v>
      </c>
    </row>
    <row r="1051" spans="1:3" x14ac:dyDescent="0.3">
      <c r="A1051" t="s">
        <v>1052</v>
      </c>
      <c r="B1051">
        <v>74</v>
      </c>
      <c r="C1051">
        <v>2852.64</v>
      </c>
    </row>
    <row r="1052" spans="1:3" x14ac:dyDescent="0.3">
      <c r="A1052" t="s">
        <v>1053</v>
      </c>
      <c r="B1052">
        <v>40</v>
      </c>
      <c r="C1052">
        <v>705.28</v>
      </c>
    </row>
    <row r="1053" spans="1:3" x14ac:dyDescent="0.3">
      <c r="A1053" t="s">
        <v>1054</v>
      </c>
      <c r="B1053">
        <v>119</v>
      </c>
      <c r="C1053">
        <v>1348.33</v>
      </c>
    </row>
    <row r="1054" spans="1:3" x14ac:dyDescent="0.3">
      <c r="A1054" t="s">
        <v>1055</v>
      </c>
      <c r="B1054">
        <v>9</v>
      </c>
      <c r="C1054">
        <v>528.80999999999995</v>
      </c>
    </row>
    <row r="1055" spans="1:3" x14ac:dyDescent="0.3">
      <c r="A1055" t="s">
        <v>1056</v>
      </c>
      <c r="B1055">
        <v>19</v>
      </c>
      <c r="C1055">
        <v>642.13</v>
      </c>
    </row>
    <row r="1056" spans="1:3" x14ac:dyDescent="0.3">
      <c r="A1056" t="s">
        <v>1057</v>
      </c>
      <c r="B1056">
        <v>195</v>
      </c>
      <c r="C1056">
        <v>2143.9899999999998</v>
      </c>
    </row>
    <row r="1057" spans="1:3" x14ac:dyDescent="0.3">
      <c r="A1057" t="s">
        <v>1058</v>
      </c>
      <c r="B1057">
        <v>7</v>
      </c>
      <c r="C1057">
        <v>299.56</v>
      </c>
    </row>
    <row r="1058" spans="1:3" x14ac:dyDescent="0.3">
      <c r="A1058" t="s">
        <v>1059</v>
      </c>
      <c r="B1058">
        <v>12</v>
      </c>
      <c r="C1058">
        <v>563.37</v>
      </c>
    </row>
    <row r="1059" spans="1:3" x14ac:dyDescent="0.3">
      <c r="A1059" t="s">
        <v>1060</v>
      </c>
      <c r="B1059">
        <v>39</v>
      </c>
      <c r="C1059">
        <v>733.93</v>
      </c>
    </row>
    <row r="1060" spans="1:3" x14ac:dyDescent="0.3">
      <c r="A1060" t="s">
        <v>1061</v>
      </c>
      <c r="B1060">
        <v>44</v>
      </c>
      <c r="C1060">
        <v>739.81</v>
      </c>
    </row>
    <row r="1061" spans="1:3" x14ac:dyDescent="0.3">
      <c r="A1061" t="s">
        <v>1062</v>
      </c>
      <c r="B1061">
        <v>15</v>
      </c>
      <c r="C1061">
        <v>53.17</v>
      </c>
    </row>
    <row r="1062" spans="1:3" x14ac:dyDescent="0.3">
      <c r="A1062" t="s">
        <v>1063</v>
      </c>
      <c r="B1062">
        <v>85</v>
      </c>
      <c r="C1062">
        <v>923.66</v>
      </c>
    </row>
    <row r="1063" spans="1:3" x14ac:dyDescent="0.3">
      <c r="A1063" t="s">
        <v>1064</v>
      </c>
      <c r="B1063">
        <v>149</v>
      </c>
      <c r="C1063">
        <v>1472.85</v>
      </c>
    </row>
    <row r="1064" spans="1:3" x14ac:dyDescent="0.3">
      <c r="A1064" t="s">
        <v>1065</v>
      </c>
      <c r="B1064">
        <v>64</v>
      </c>
      <c r="C1064">
        <v>775.42</v>
      </c>
    </row>
    <row r="1065" spans="1:3" x14ac:dyDescent="0.3">
      <c r="A1065" t="s">
        <v>1066</v>
      </c>
      <c r="B1065">
        <v>11</v>
      </c>
      <c r="C1065">
        <v>252.23</v>
      </c>
    </row>
    <row r="1066" spans="1:3" x14ac:dyDescent="0.3">
      <c r="A1066" t="s">
        <v>1067</v>
      </c>
      <c r="B1066">
        <v>71</v>
      </c>
      <c r="C1066">
        <v>328.56</v>
      </c>
    </row>
    <row r="1067" spans="1:3" x14ac:dyDescent="0.3">
      <c r="A1067" t="s">
        <v>1068</v>
      </c>
      <c r="B1067">
        <v>4</v>
      </c>
      <c r="C1067">
        <v>12.76</v>
      </c>
    </row>
    <row r="1068" spans="1:3" x14ac:dyDescent="0.3">
      <c r="A1068" t="s">
        <v>1069</v>
      </c>
      <c r="B1068">
        <v>137</v>
      </c>
      <c r="C1068">
        <v>2018.93</v>
      </c>
    </row>
    <row r="1069" spans="1:3" x14ac:dyDescent="0.3">
      <c r="A1069" t="s">
        <v>1070</v>
      </c>
      <c r="B1069">
        <v>29</v>
      </c>
      <c r="C1069">
        <v>51.58</v>
      </c>
    </row>
    <row r="1070" spans="1:3" x14ac:dyDescent="0.3">
      <c r="A1070" t="s">
        <v>1071</v>
      </c>
      <c r="B1070">
        <v>53</v>
      </c>
      <c r="C1070">
        <v>891.95</v>
      </c>
    </row>
    <row r="1071" spans="1:3" x14ac:dyDescent="0.3">
      <c r="A1071" t="s">
        <v>1072</v>
      </c>
      <c r="B1071">
        <v>7</v>
      </c>
      <c r="C1071">
        <v>71.239999999999995</v>
      </c>
    </row>
    <row r="1072" spans="1:3" x14ac:dyDescent="0.3">
      <c r="A1072" t="s">
        <v>1073</v>
      </c>
      <c r="B1072">
        <v>69</v>
      </c>
      <c r="C1072">
        <v>903.81</v>
      </c>
    </row>
    <row r="1073" spans="1:3" x14ac:dyDescent="0.3">
      <c r="A1073" t="s">
        <v>1074</v>
      </c>
      <c r="B1073">
        <v>47</v>
      </c>
      <c r="C1073">
        <v>320.74</v>
      </c>
    </row>
    <row r="1074" spans="1:3" x14ac:dyDescent="0.3">
      <c r="A1074" t="s">
        <v>1075</v>
      </c>
      <c r="B1074">
        <v>15</v>
      </c>
      <c r="C1074">
        <v>87.48</v>
      </c>
    </row>
    <row r="1075" spans="1:3" x14ac:dyDescent="0.3">
      <c r="A1075" t="s">
        <v>1076</v>
      </c>
      <c r="B1075">
        <v>62</v>
      </c>
      <c r="C1075">
        <v>1222.02</v>
      </c>
    </row>
    <row r="1076" spans="1:3" x14ac:dyDescent="0.3">
      <c r="A1076" t="s">
        <v>1077</v>
      </c>
      <c r="B1076">
        <v>12</v>
      </c>
      <c r="C1076">
        <v>946.43</v>
      </c>
    </row>
    <row r="1077" spans="1:3" x14ac:dyDescent="0.3">
      <c r="A1077" t="s">
        <v>1078</v>
      </c>
      <c r="B1077">
        <v>50</v>
      </c>
      <c r="C1077">
        <v>2252.4</v>
      </c>
    </row>
    <row r="1078" spans="1:3" x14ac:dyDescent="0.3">
      <c r="A1078" t="s">
        <v>1079</v>
      </c>
      <c r="B1078">
        <v>5</v>
      </c>
      <c r="C1078">
        <v>32.869999999999997</v>
      </c>
    </row>
    <row r="1079" spans="1:3" x14ac:dyDescent="0.3">
      <c r="A1079" t="s">
        <v>1080</v>
      </c>
      <c r="B1079">
        <v>69</v>
      </c>
      <c r="C1079">
        <v>325.20999999999998</v>
      </c>
    </row>
    <row r="1080" spans="1:3" x14ac:dyDescent="0.3">
      <c r="A1080" t="s">
        <v>1081</v>
      </c>
      <c r="B1080">
        <v>10</v>
      </c>
      <c r="C1080">
        <v>120.75</v>
      </c>
    </row>
    <row r="1081" spans="1:3" x14ac:dyDescent="0.3">
      <c r="A1081" t="s">
        <v>1082</v>
      </c>
      <c r="B1081">
        <v>6</v>
      </c>
      <c r="C1081">
        <v>8.01</v>
      </c>
    </row>
    <row r="1082" spans="1:3" x14ac:dyDescent="0.3">
      <c r="A1082" t="s">
        <v>1083</v>
      </c>
      <c r="B1082">
        <v>16</v>
      </c>
      <c r="C1082">
        <v>490.94</v>
      </c>
    </row>
    <row r="1083" spans="1:3" x14ac:dyDescent="0.3">
      <c r="A1083" t="s">
        <v>1084</v>
      </c>
      <c r="B1083">
        <v>3</v>
      </c>
      <c r="C1083">
        <v>15.27</v>
      </c>
    </row>
    <row r="1084" spans="1:3" x14ac:dyDescent="0.3">
      <c r="A1084" t="s">
        <v>1085</v>
      </c>
      <c r="B1084">
        <v>35</v>
      </c>
      <c r="C1084">
        <v>168.01</v>
      </c>
    </row>
    <row r="1085" spans="1:3" x14ac:dyDescent="0.3">
      <c r="A1085" t="s">
        <v>1086</v>
      </c>
      <c r="B1085">
        <v>7</v>
      </c>
      <c r="C1085">
        <v>136.56</v>
      </c>
    </row>
    <row r="1086" spans="1:3" x14ac:dyDescent="0.3">
      <c r="A1086" t="s">
        <v>1087</v>
      </c>
      <c r="B1086">
        <v>40</v>
      </c>
      <c r="C1086">
        <v>2320.56</v>
      </c>
    </row>
    <row r="1087" spans="1:3" x14ac:dyDescent="0.3">
      <c r="A1087" t="s">
        <v>1088</v>
      </c>
      <c r="B1087">
        <v>4</v>
      </c>
      <c r="C1087">
        <v>12.05</v>
      </c>
    </row>
    <row r="1088" spans="1:3" x14ac:dyDescent="0.3">
      <c r="A1088" t="s">
        <v>1089</v>
      </c>
      <c r="B1088">
        <v>11</v>
      </c>
      <c r="C1088">
        <v>15.94</v>
      </c>
    </row>
    <row r="1089" spans="1:3" x14ac:dyDescent="0.3">
      <c r="A1089" t="s">
        <v>1090</v>
      </c>
      <c r="B1089">
        <v>54</v>
      </c>
      <c r="C1089">
        <v>180.02</v>
      </c>
    </row>
    <row r="1090" spans="1:3" x14ac:dyDescent="0.3">
      <c r="A1090" t="s">
        <v>1091</v>
      </c>
      <c r="B1090">
        <v>48</v>
      </c>
      <c r="C1090">
        <v>129.68</v>
      </c>
    </row>
    <row r="1091" spans="1:3" x14ac:dyDescent="0.3">
      <c r="A1091" t="s">
        <v>1092</v>
      </c>
      <c r="B1091">
        <v>125</v>
      </c>
      <c r="C1091">
        <v>9972.65</v>
      </c>
    </row>
    <row r="1092" spans="1:3" x14ac:dyDescent="0.3">
      <c r="A1092" t="s">
        <v>1093</v>
      </c>
      <c r="B1092">
        <v>167</v>
      </c>
      <c r="C1092">
        <v>2795.47</v>
      </c>
    </row>
    <row r="1093" spans="1:3" x14ac:dyDescent="0.3">
      <c r="A1093" t="s">
        <v>1094</v>
      </c>
      <c r="B1093">
        <v>2</v>
      </c>
      <c r="C1093">
        <v>16.48</v>
      </c>
    </row>
    <row r="1094" spans="1:3" x14ac:dyDescent="0.3">
      <c r="A1094" t="s">
        <v>1095</v>
      </c>
      <c r="B1094">
        <v>6</v>
      </c>
      <c r="C1094">
        <v>10.119999999999999</v>
      </c>
    </row>
    <row r="1095" spans="1:3" x14ac:dyDescent="0.3">
      <c r="A1095" t="s">
        <v>1096</v>
      </c>
      <c r="B1095">
        <v>23</v>
      </c>
      <c r="C1095">
        <v>459.25</v>
      </c>
    </row>
    <row r="1096" spans="1:3" x14ac:dyDescent="0.3">
      <c r="A1096" t="s">
        <v>1097</v>
      </c>
      <c r="B1096">
        <v>2</v>
      </c>
      <c r="C1096">
        <v>65.64</v>
      </c>
    </row>
    <row r="1097" spans="1:3" x14ac:dyDescent="0.3">
      <c r="A1097" t="s">
        <v>1098</v>
      </c>
      <c r="B1097">
        <v>2</v>
      </c>
      <c r="C1097">
        <v>52.78</v>
      </c>
    </row>
    <row r="1098" spans="1:3" x14ac:dyDescent="0.3">
      <c r="A1098" t="s">
        <v>1099</v>
      </c>
      <c r="B1098">
        <v>119</v>
      </c>
      <c r="C1098">
        <v>348.91</v>
      </c>
    </row>
    <row r="1099" spans="1:3" x14ac:dyDescent="0.3">
      <c r="A1099" t="s">
        <v>1100</v>
      </c>
      <c r="B1099">
        <v>85</v>
      </c>
      <c r="C1099">
        <v>7183.61</v>
      </c>
    </row>
    <row r="1100" spans="1:3" x14ac:dyDescent="0.3">
      <c r="A1100" t="s">
        <v>1101</v>
      </c>
      <c r="B1100">
        <v>4</v>
      </c>
      <c r="C1100">
        <v>13.16</v>
      </c>
    </row>
    <row r="1101" spans="1:3" x14ac:dyDescent="0.3">
      <c r="A1101" t="s">
        <v>1102</v>
      </c>
      <c r="B1101">
        <v>25</v>
      </c>
      <c r="C1101">
        <v>69.430000000000007</v>
      </c>
    </row>
    <row r="1102" spans="1:3" x14ac:dyDescent="0.3">
      <c r="A1102" t="s">
        <v>1103</v>
      </c>
      <c r="B1102">
        <v>6</v>
      </c>
      <c r="C1102">
        <v>448.71</v>
      </c>
    </row>
    <row r="1103" spans="1:3" x14ac:dyDescent="0.3">
      <c r="A1103" t="s">
        <v>1104</v>
      </c>
      <c r="B1103">
        <v>62</v>
      </c>
      <c r="C1103">
        <v>131.83000000000001</v>
      </c>
    </row>
    <row r="1104" spans="1:3" x14ac:dyDescent="0.3">
      <c r="A1104" t="s">
        <v>1105</v>
      </c>
      <c r="B1104">
        <v>11</v>
      </c>
      <c r="C1104">
        <v>117.37</v>
      </c>
    </row>
    <row r="1105" spans="1:3" x14ac:dyDescent="0.3">
      <c r="A1105" t="s">
        <v>1106</v>
      </c>
      <c r="B1105">
        <v>6</v>
      </c>
      <c r="C1105">
        <v>44.64</v>
      </c>
    </row>
    <row r="1106" spans="1:3" x14ac:dyDescent="0.3">
      <c r="A1106" t="s">
        <v>1107</v>
      </c>
      <c r="B1106">
        <v>10</v>
      </c>
      <c r="C1106">
        <v>88.46</v>
      </c>
    </row>
    <row r="1107" spans="1:3" x14ac:dyDescent="0.3">
      <c r="A1107" t="s">
        <v>1108</v>
      </c>
      <c r="B1107">
        <v>56</v>
      </c>
      <c r="C1107">
        <v>926.84</v>
      </c>
    </row>
    <row r="1108" spans="1:3" x14ac:dyDescent="0.3">
      <c r="A1108" t="s">
        <v>1109</v>
      </c>
      <c r="B1108">
        <v>5</v>
      </c>
      <c r="C1108">
        <v>92.45</v>
      </c>
    </row>
    <row r="1109" spans="1:3" x14ac:dyDescent="0.3">
      <c r="A1109" t="s">
        <v>1110</v>
      </c>
      <c r="B1109">
        <v>9</v>
      </c>
      <c r="C1109">
        <v>331.93</v>
      </c>
    </row>
    <row r="1110" spans="1:3" x14ac:dyDescent="0.3">
      <c r="A1110" t="s">
        <v>1111</v>
      </c>
      <c r="B1110">
        <v>4</v>
      </c>
      <c r="C1110">
        <v>206.42</v>
      </c>
    </row>
    <row r="1111" spans="1:3" x14ac:dyDescent="0.3">
      <c r="A1111" t="s">
        <v>1112</v>
      </c>
      <c r="B1111">
        <v>54</v>
      </c>
      <c r="C1111">
        <v>3814.23</v>
      </c>
    </row>
    <row r="1112" spans="1:3" x14ac:dyDescent="0.3">
      <c r="A1112" t="s">
        <v>1113</v>
      </c>
      <c r="B1112">
        <v>4</v>
      </c>
      <c r="C1112">
        <v>88.47</v>
      </c>
    </row>
    <row r="1113" spans="1:3" x14ac:dyDescent="0.3">
      <c r="A1113" t="s">
        <v>1114</v>
      </c>
      <c r="B1113">
        <v>6</v>
      </c>
      <c r="C1113">
        <v>288.60000000000002</v>
      </c>
    </row>
    <row r="1114" spans="1:3" x14ac:dyDescent="0.3">
      <c r="A1114" t="s">
        <v>1115</v>
      </c>
      <c r="B1114">
        <v>5</v>
      </c>
      <c r="C1114">
        <v>1270.6500000000001</v>
      </c>
    </row>
    <row r="1115" spans="1:3" x14ac:dyDescent="0.3">
      <c r="A1115" t="s">
        <v>1116</v>
      </c>
      <c r="B1115">
        <v>41</v>
      </c>
      <c r="C1115">
        <v>150.34</v>
      </c>
    </row>
    <row r="1116" spans="1:3" x14ac:dyDescent="0.3">
      <c r="A1116" t="s">
        <v>1117</v>
      </c>
      <c r="B1116">
        <v>91</v>
      </c>
      <c r="C1116">
        <v>4548.95</v>
      </c>
    </row>
    <row r="1117" spans="1:3" x14ac:dyDescent="0.3">
      <c r="A1117" t="s">
        <v>1118</v>
      </c>
      <c r="B1117">
        <v>4</v>
      </c>
      <c r="C1117">
        <v>35.28</v>
      </c>
    </row>
    <row r="1118" spans="1:3" x14ac:dyDescent="0.3">
      <c r="A1118" t="s">
        <v>1119</v>
      </c>
      <c r="B1118">
        <v>129</v>
      </c>
      <c r="C1118">
        <v>1331.54</v>
      </c>
    </row>
    <row r="1119" spans="1:3" x14ac:dyDescent="0.3">
      <c r="A1119" t="s">
        <v>1120</v>
      </c>
      <c r="B1119">
        <v>1</v>
      </c>
      <c r="C1119">
        <v>7.59</v>
      </c>
    </row>
    <row r="1120" spans="1:3" x14ac:dyDescent="0.3">
      <c r="A1120" t="s">
        <v>1121</v>
      </c>
      <c r="B1120">
        <v>68</v>
      </c>
      <c r="C1120">
        <v>1338.11</v>
      </c>
    </row>
    <row r="1121" spans="1:3" x14ac:dyDescent="0.3">
      <c r="A1121" t="s">
        <v>1122</v>
      </c>
      <c r="B1121">
        <v>4</v>
      </c>
      <c r="C1121">
        <v>112.22</v>
      </c>
    </row>
    <row r="1122" spans="1:3" x14ac:dyDescent="0.3">
      <c r="A1122" t="s">
        <v>1123</v>
      </c>
      <c r="B1122">
        <v>12</v>
      </c>
      <c r="C1122">
        <v>236.58</v>
      </c>
    </row>
    <row r="1123" spans="1:3" x14ac:dyDescent="0.3">
      <c r="A1123" t="s">
        <v>1124</v>
      </c>
      <c r="B1123">
        <v>40</v>
      </c>
      <c r="C1123">
        <v>391.94</v>
      </c>
    </row>
    <row r="1124" spans="1:3" x14ac:dyDescent="0.3">
      <c r="A1124" t="s">
        <v>1125</v>
      </c>
      <c r="B1124">
        <v>2</v>
      </c>
      <c r="C1124">
        <v>41.56</v>
      </c>
    </row>
    <row r="1125" spans="1:3" x14ac:dyDescent="0.3">
      <c r="A1125" t="s">
        <v>1126</v>
      </c>
      <c r="B1125">
        <v>66</v>
      </c>
      <c r="C1125">
        <v>843.11</v>
      </c>
    </row>
    <row r="1126" spans="1:3" x14ac:dyDescent="0.3">
      <c r="A1126" t="s">
        <v>1127</v>
      </c>
      <c r="B1126">
        <v>57</v>
      </c>
      <c r="C1126">
        <v>467.54</v>
      </c>
    </row>
    <row r="1127" spans="1:3" x14ac:dyDescent="0.3">
      <c r="A1127" t="s">
        <v>1128</v>
      </c>
      <c r="B1127">
        <v>85</v>
      </c>
      <c r="C1127">
        <v>920.76</v>
      </c>
    </row>
    <row r="1128" spans="1:3" x14ac:dyDescent="0.3">
      <c r="A1128" t="s">
        <v>1129</v>
      </c>
      <c r="B1128">
        <v>6</v>
      </c>
      <c r="C1128">
        <v>175.78</v>
      </c>
    </row>
    <row r="1129" spans="1:3" x14ac:dyDescent="0.3">
      <c r="A1129" t="s">
        <v>1130</v>
      </c>
      <c r="B1129">
        <v>2</v>
      </c>
      <c r="C1129">
        <v>7.78</v>
      </c>
    </row>
    <row r="1130" spans="1:3" x14ac:dyDescent="0.3">
      <c r="A1130" t="s">
        <v>1131</v>
      </c>
      <c r="B1130">
        <v>8</v>
      </c>
      <c r="C1130">
        <v>495.5</v>
      </c>
    </row>
    <row r="1131" spans="1:3" x14ac:dyDescent="0.3">
      <c r="A1131" t="s">
        <v>1132</v>
      </c>
      <c r="B1131">
        <v>46</v>
      </c>
      <c r="C1131">
        <v>134.27000000000001</v>
      </c>
    </row>
    <row r="1132" spans="1:3" x14ac:dyDescent="0.3">
      <c r="A1132" t="s">
        <v>1133</v>
      </c>
      <c r="B1132">
        <v>11</v>
      </c>
      <c r="C1132">
        <v>51.56</v>
      </c>
    </row>
    <row r="1133" spans="1:3" x14ac:dyDescent="0.3">
      <c r="A1133" t="s">
        <v>1134</v>
      </c>
      <c r="B1133">
        <v>7</v>
      </c>
      <c r="C1133">
        <v>104.63</v>
      </c>
    </row>
    <row r="1134" spans="1:3" x14ac:dyDescent="0.3">
      <c r="A1134" t="s">
        <v>1135</v>
      </c>
      <c r="B1134">
        <v>16</v>
      </c>
      <c r="C1134">
        <v>745.3</v>
      </c>
    </row>
    <row r="1135" spans="1:3" x14ac:dyDescent="0.3">
      <c r="A1135" t="s">
        <v>1136</v>
      </c>
      <c r="B1135">
        <v>11</v>
      </c>
      <c r="C1135">
        <v>69.31</v>
      </c>
    </row>
    <row r="1136" spans="1:3" x14ac:dyDescent="0.3">
      <c r="A1136" t="s">
        <v>1137</v>
      </c>
      <c r="B1136">
        <v>22</v>
      </c>
      <c r="C1136">
        <v>477.41</v>
      </c>
    </row>
    <row r="1137" spans="1:3" x14ac:dyDescent="0.3">
      <c r="A1137" t="s">
        <v>1138</v>
      </c>
      <c r="B1137">
        <v>108</v>
      </c>
      <c r="C1137">
        <v>2287</v>
      </c>
    </row>
    <row r="1138" spans="1:3" x14ac:dyDescent="0.3">
      <c r="A1138" t="s">
        <v>1139</v>
      </c>
      <c r="B1138">
        <v>30</v>
      </c>
      <c r="C1138">
        <v>70.349999999999994</v>
      </c>
    </row>
    <row r="1139" spans="1:3" x14ac:dyDescent="0.3">
      <c r="A1139" t="s">
        <v>1140</v>
      </c>
      <c r="B1139">
        <v>9</v>
      </c>
      <c r="C1139">
        <v>151.03</v>
      </c>
    </row>
    <row r="1140" spans="1:3" x14ac:dyDescent="0.3">
      <c r="A1140" t="s">
        <v>1141</v>
      </c>
      <c r="B1140">
        <v>2</v>
      </c>
      <c r="C1140">
        <v>22.3</v>
      </c>
    </row>
    <row r="1141" spans="1:3" x14ac:dyDescent="0.3">
      <c r="A1141" t="s">
        <v>1142</v>
      </c>
      <c r="B1141">
        <v>2</v>
      </c>
      <c r="C1141">
        <v>485.9</v>
      </c>
    </row>
    <row r="1142" spans="1:3" x14ac:dyDescent="0.3">
      <c r="A1142" t="s">
        <v>1143</v>
      </c>
      <c r="B1142">
        <v>56</v>
      </c>
      <c r="C1142">
        <v>153.06</v>
      </c>
    </row>
    <row r="1143" spans="1:3" x14ac:dyDescent="0.3">
      <c r="A1143" t="s">
        <v>1144</v>
      </c>
      <c r="B1143">
        <v>2</v>
      </c>
      <c r="C1143">
        <v>130.72</v>
      </c>
    </row>
    <row r="1144" spans="1:3" x14ac:dyDescent="0.3">
      <c r="A1144" t="s">
        <v>1145</v>
      </c>
      <c r="B1144">
        <v>43</v>
      </c>
      <c r="C1144">
        <v>1252.8900000000001</v>
      </c>
    </row>
    <row r="1145" spans="1:3" x14ac:dyDescent="0.3">
      <c r="A1145" t="s">
        <v>1146</v>
      </c>
      <c r="B1145">
        <v>32</v>
      </c>
      <c r="C1145">
        <v>700.12</v>
      </c>
    </row>
    <row r="1146" spans="1:3" x14ac:dyDescent="0.3">
      <c r="A1146" t="s">
        <v>1147</v>
      </c>
      <c r="B1146">
        <v>113</v>
      </c>
      <c r="C1146">
        <v>372.67</v>
      </c>
    </row>
    <row r="1147" spans="1:3" x14ac:dyDescent="0.3">
      <c r="A1147" t="s">
        <v>1148</v>
      </c>
      <c r="B1147">
        <v>20</v>
      </c>
      <c r="C1147">
        <v>272</v>
      </c>
    </row>
    <row r="1148" spans="1:3" x14ac:dyDescent="0.3">
      <c r="A1148" t="s">
        <v>1149</v>
      </c>
      <c r="B1148">
        <v>21</v>
      </c>
      <c r="C1148">
        <v>79.63</v>
      </c>
    </row>
    <row r="1149" spans="1:3" x14ac:dyDescent="0.3">
      <c r="A1149" t="s">
        <v>1150</v>
      </c>
      <c r="B1149">
        <v>75</v>
      </c>
      <c r="C1149">
        <v>410.63</v>
      </c>
    </row>
    <row r="1150" spans="1:3" x14ac:dyDescent="0.3">
      <c r="A1150" t="s">
        <v>1151</v>
      </c>
      <c r="B1150">
        <v>10</v>
      </c>
      <c r="C1150">
        <v>142.1</v>
      </c>
    </row>
    <row r="1151" spans="1:3" x14ac:dyDescent="0.3">
      <c r="A1151" t="s">
        <v>1152</v>
      </c>
      <c r="B1151">
        <v>99</v>
      </c>
      <c r="C1151">
        <v>1249.56</v>
      </c>
    </row>
    <row r="1152" spans="1:3" x14ac:dyDescent="0.3">
      <c r="A1152" t="s">
        <v>1153</v>
      </c>
      <c r="B1152">
        <v>7</v>
      </c>
      <c r="C1152">
        <v>207.56</v>
      </c>
    </row>
    <row r="1153" spans="1:3" x14ac:dyDescent="0.3">
      <c r="A1153" t="s">
        <v>1154</v>
      </c>
      <c r="B1153">
        <v>20</v>
      </c>
      <c r="C1153">
        <v>137.96</v>
      </c>
    </row>
    <row r="1154" spans="1:3" x14ac:dyDescent="0.3">
      <c r="A1154" t="s">
        <v>1155</v>
      </c>
      <c r="B1154">
        <v>5</v>
      </c>
      <c r="C1154">
        <v>162.1</v>
      </c>
    </row>
    <row r="1155" spans="1:3" x14ac:dyDescent="0.3">
      <c r="A1155" t="s">
        <v>1156</v>
      </c>
      <c r="B1155">
        <v>53</v>
      </c>
      <c r="C1155">
        <v>472.53</v>
      </c>
    </row>
    <row r="1156" spans="1:3" x14ac:dyDescent="0.3">
      <c r="A1156" t="s">
        <v>1157</v>
      </c>
      <c r="B1156">
        <v>43</v>
      </c>
      <c r="C1156">
        <v>100.57</v>
      </c>
    </row>
    <row r="1157" spans="1:3" x14ac:dyDescent="0.3">
      <c r="A1157" t="s">
        <v>1158</v>
      </c>
      <c r="B1157">
        <v>16</v>
      </c>
      <c r="C1157">
        <v>36.479999999999997</v>
      </c>
    </row>
    <row r="1158" spans="1:3" x14ac:dyDescent="0.3">
      <c r="A1158" t="s">
        <v>1159</v>
      </c>
      <c r="B1158">
        <v>10</v>
      </c>
      <c r="C1158">
        <v>456.84</v>
      </c>
    </row>
    <row r="1159" spans="1:3" x14ac:dyDescent="0.3">
      <c r="A1159" t="s">
        <v>1160</v>
      </c>
      <c r="B1159">
        <v>19</v>
      </c>
      <c r="C1159">
        <v>614.14</v>
      </c>
    </row>
    <row r="1160" spans="1:3" x14ac:dyDescent="0.3">
      <c r="A1160" t="s">
        <v>1161</v>
      </c>
      <c r="B1160">
        <v>13</v>
      </c>
      <c r="C1160">
        <v>457.27</v>
      </c>
    </row>
    <row r="1161" spans="1:3" x14ac:dyDescent="0.3">
      <c r="A1161" t="s">
        <v>1162</v>
      </c>
      <c r="B1161">
        <v>26</v>
      </c>
      <c r="C1161">
        <v>140.46</v>
      </c>
    </row>
    <row r="1162" spans="1:3" x14ac:dyDescent="0.3">
      <c r="A1162" t="s">
        <v>1163</v>
      </c>
      <c r="B1162">
        <v>23</v>
      </c>
      <c r="C1162">
        <v>1556.99</v>
      </c>
    </row>
    <row r="1163" spans="1:3" x14ac:dyDescent="0.3">
      <c r="A1163" t="s">
        <v>1164</v>
      </c>
      <c r="B1163">
        <v>13</v>
      </c>
      <c r="C1163">
        <v>102.75</v>
      </c>
    </row>
    <row r="1164" spans="1:3" x14ac:dyDescent="0.3">
      <c r="A1164" t="s">
        <v>1165</v>
      </c>
      <c r="B1164">
        <v>99</v>
      </c>
      <c r="C1164">
        <v>330.89</v>
      </c>
    </row>
    <row r="1165" spans="1:3" x14ac:dyDescent="0.3">
      <c r="A1165" t="s">
        <v>1166</v>
      </c>
      <c r="B1165">
        <v>63</v>
      </c>
      <c r="C1165">
        <v>256.52999999999997</v>
      </c>
    </row>
    <row r="1166" spans="1:3" x14ac:dyDescent="0.3">
      <c r="A1166" t="s">
        <v>1167</v>
      </c>
      <c r="B1166">
        <v>11</v>
      </c>
      <c r="C1166">
        <v>154.22999999999999</v>
      </c>
    </row>
    <row r="1167" spans="1:3" x14ac:dyDescent="0.3">
      <c r="A1167" t="s">
        <v>1168</v>
      </c>
      <c r="B1167">
        <v>3</v>
      </c>
      <c r="C1167">
        <v>165.3</v>
      </c>
    </row>
    <row r="1168" spans="1:3" x14ac:dyDescent="0.3">
      <c r="A1168" t="s">
        <v>1169</v>
      </c>
      <c r="B1168">
        <v>24</v>
      </c>
      <c r="C1168">
        <v>1626.08</v>
      </c>
    </row>
    <row r="1169" spans="1:3" x14ac:dyDescent="0.3">
      <c r="A1169" t="s">
        <v>1170</v>
      </c>
      <c r="B1169">
        <v>9</v>
      </c>
      <c r="C1169">
        <v>29.56</v>
      </c>
    </row>
    <row r="1170" spans="1:3" x14ac:dyDescent="0.3">
      <c r="A1170" t="s">
        <v>1171</v>
      </c>
      <c r="B1170">
        <v>54</v>
      </c>
      <c r="C1170">
        <v>1420.62</v>
      </c>
    </row>
    <row r="1171" spans="1:3" x14ac:dyDescent="0.3">
      <c r="A1171" t="s">
        <v>1172</v>
      </c>
      <c r="B1171">
        <v>19</v>
      </c>
      <c r="C1171">
        <v>499.37</v>
      </c>
    </row>
    <row r="1172" spans="1:3" x14ac:dyDescent="0.3">
      <c r="A1172" t="s">
        <v>1173</v>
      </c>
      <c r="B1172">
        <v>8</v>
      </c>
      <c r="C1172">
        <v>1120.48</v>
      </c>
    </row>
    <row r="1173" spans="1:3" x14ac:dyDescent="0.3">
      <c r="A1173" t="s">
        <v>1174</v>
      </c>
      <c r="B1173">
        <v>5</v>
      </c>
      <c r="C1173">
        <v>401.57</v>
      </c>
    </row>
    <row r="1174" spans="1:3" x14ac:dyDescent="0.3">
      <c r="A1174" t="s">
        <v>1175</v>
      </c>
      <c r="B1174">
        <v>51</v>
      </c>
      <c r="C1174">
        <v>168.77</v>
      </c>
    </row>
    <row r="1175" spans="1:3" x14ac:dyDescent="0.3">
      <c r="A1175" t="s">
        <v>1176</v>
      </c>
      <c r="B1175">
        <v>102</v>
      </c>
      <c r="C1175">
        <v>4134.4799999999996</v>
      </c>
    </row>
    <row r="1176" spans="1:3" x14ac:dyDescent="0.3">
      <c r="A1176" t="s">
        <v>1177</v>
      </c>
      <c r="B1176">
        <v>2</v>
      </c>
      <c r="C1176">
        <v>11.58</v>
      </c>
    </row>
    <row r="1177" spans="1:3" x14ac:dyDescent="0.3">
      <c r="A1177" t="s">
        <v>1178</v>
      </c>
      <c r="B1177">
        <v>10</v>
      </c>
      <c r="C1177">
        <v>215.45</v>
      </c>
    </row>
    <row r="1178" spans="1:3" x14ac:dyDescent="0.3">
      <c r="A1178" t="s">
        <v>1179</v>
      </c>
      <c r="B1178">
        <v>2</v>
      </c>
      <c r="C1178">
        <v>29.6</v>
      </c>
    </row>
    <row r="1179" spans="1:3" x14ac:dyDescent="0.3">
      <c r="A1179" t="s">
        <v>1180</v>
      </c>
      <c r="B1179">
        <v>5</v>
      </c>
      <c r="C1179">
        <v>50.3</v>
      </c>
    </row>
    <row r="1180" spans="1:3" x14ac:dyDescent="0.3">
      <c r="A1180" t="s">
        <v>1181</v>
      </c>
      <c r="B1180">
        <v>6</v>
      </c>
      <c r="C1180">
        <v>60.11</v>
      </c>
    </row>
    <row r="1181" spans="1:3" x14ac:dyDescent="0.3">
      <c r="A1181" t="s">
        <v>1182</v>
      </c>
      <c r="B1181">
        <v>4</v>
      </c>
      <c r="C1181">
        <v>33.46</v>
      </c>
    </row>
    <row r="1182" spans="1:3" x14ac:dyDescent="0.3">
      <c r="A1182" t="s">
        <v>1183</v>
      </c>
      <c r="B1182">
        <v>96</v>
      </c>
      <c r="C1182">
        <v>2570.39</v>
      </c>
    </row>
    <row r="1183" spans="1:3" x14ac:dyDescent="0.3">
      <c r="A1183" t="s">
        <v>1184</v>
      </c>
      <c r="B1183">
        <v>294</v>
      </c>
      <c r="C1183">
        <v>2649.34</v>
      </c>
    </row>
    <row r="1184" spans="1:3" x14ac:dyDescent="0.3">
      <c r="A1184" t="s">
        <v>1185</v>
      </c>
      <c r="B1184">
        <v>2</v>
      </c>
      <c r="C1184">
        <v>21.6</v>
      </c>
    </row>
    <row r="1185" spans="1:3" x14ac:dyDescent="0.3">
      <c r="A1185" t="s">
        <v>1186</v>
      </c>
      <c r="B1185">
        <v>9</v>
      </c>
      <c r="C1185">
        <v>63.42</v>
      </c>
    </row>
    <row r="1186" spans="1:3" x14ac:dyDescent="0.3">
      <c r="A1186" t="s">
        <v>1187</v>
      </c>
      <c r="B1186">
        <v>8</v>
      </c>
      <c r="C1186">
        <v>151.71</v>
      </c>
    </row>
    <row r="1187" spans="1:3" x14ac:dyDescent="0.3">
      <c r="A1187" t="s">
        <v>1188</v>
      </c>
      <c r="B1187">
        <v>9</v>
      </c>
      <c r="C1187">
        <v>12.78</v>
      </c>
    </row>
    <row r="1188" spans="1:3" x14ac:dyDescent="0.3">
      <c r="A1188" t="s">
        <v>1189</v>
      </c>
      <c r="B1188">
        <v>8</v>
      </c>
      <c r="C1188">
        <v>614.37</v>
      </c>
    </row>
    <row r="1189" spans="1:3" x14ac:dyDescent="0.3">
      <c r="A1189" t="s">
        <v>1190</v>
      </c>
      <c r="B1189">
        <v>27</v>
      </c>
      <c r="C1189">
        <v>1059.48</v>
      </c>
    </row>
    <row r="1190" spans="1:3" x14ac:dyDescent="0.3">
      <c r="A1190" t="s">
        <v>1191</v>
      </c>
      <c r="B1190">
        <v>69</v>
      </c>
      <c r="C1190">
        <v>1291.2</v>
      </c>
    </row>
    <row r="1191" spans="1:3" x14ac:dyDescent="0.3">
      <c r="A1191" t="s">
        <v>1192</v>
      </c>
      <c r="B1191">
        <v>8</v>
      </c>
      <c r="C1191">
        <v>104.36</v>
      </c>
    </row>
    <row r="1192" spans="1:3" x14ac:dyDescent="0.3">
      <c r="A1192" t="s">
        <v>1193</v>
      </c>
      <c r="B1192">
        <v>2</v>
      </c>
      <c r="C1192">
        <v>97.18</v>
      </c>
    </row>
    <row r="1193" spans="1:3" x14ac:dyDescent="0.3">
      <c r="A1193" t="s">
        <v>1194</v>
      </c>
      <c r="B1193">
        <v>165</v>
      </c>
      <c r="C1193">
        <v>126.87</v>
      </c>
    </row>
    <row r="1194" spans="1:3" x14ac:dyDescent="0.3">
      <c r="A1194" t="s">
        <v>1195</v>
      </c>
      <c r="B1194">
        <v>53</v>
      </c>
      <c r="C1194">
        <v>45.47</v>
      </c>
    </row>
    <row r="1195" spans="1:3" x14ac:dyDescent="0.3">
      <c r="A1195" t="s">
        <v>1196</v>
      </c>
      <c r="B1195">
        <v>11</v>
      </c>
      <c r="C1195">
        <v>2504.65</v>
      </c>
    </row>
    <row r="1196" spans="1:3" x14ac:dyDescent="0.3">
      <c r="A1196" t="s">
        <v>1197</v>
      </c>
      <c r="B1196">
        <v>10</v>
      </c>
      <c r="C1196">
        <v>185.84</v>
      </c>
    </row>
    <row r="1197" spans="1:3" x14ac:dyDescent="0.3">
      <c r="A1197" t="s">
        <v>1198</v>
      </c>
      <c r="B1197">
        <v>25</v>
      </c>
      <c r="C1197">
        <v>32.96</v>
      </c>
    </row>
    <row r="1198" spans="1:3" x14ac:dyDescent="0.3">
      <c r="A1198" t="s">
        <v>1199</v>
      </c>
      <c r="B1198">
        <v>17</v>
      </c>
      <c r="C1198">
        <v>113.65</v>
      </c>
    </row>
    <row r="1199" spans="1:3" x14ac:dyDescent="0.3">
      <c r="A1199" t="s">
        <v>1200</v>
      </c>
      <c r="B1199">
        <v>8</v>
      </c>
      <c r="C1199">
        <v>284.8</v>
      </c>
    </row>
    <row r="1200" spans="1:3" x14ac:dyDescent="0.3">
      <c r="A1200" t="s">
        <v>1201</v>
      </c>
      <c r="B1200">
        <v>6</v>
      </c>
      <c r="C1200">
        <v>9.02</v>
      </c>
    </row>
    <row r="1201" spans="1:3" x14ac:dyDescent="0.3">
      <c r="A1201" t="s">
        <v>1202</v>
      </c>
      <c r="B1201">
        <v>43</v>
      </c>
      <c r="C1201">
        <v>395.87</v>
      </c>
    </row>
    <row r="1202" spans="1:3" x14ac:dyDescent="0.3">
      <c r="A1202" t="s">
        <v>1203</v>
      </c>
      <c r="B1202">
        <v>150</v>
      </c>
      <c r="C1202">
        <v>2203.44</v>
      </c>
    </row>
    <row r="1203" spans="1:3" x14ac:dyDescent="0.3">
      <c r="A1203" t="s">
        <v>1204</v>
      </c>
      <c r="B1203">
        <v>87</v>
      </c>
      <c r="C1203">
        <v>48364.78</v>
      </c>
    </row>
    <row r="1204" spans="1:3" x14ac:dyDescent="0.3">
      <c r="A1204" t="s">
        <v>1205</v>
      </c>
      <c r="B1204">
        <v>7</v>
      </c>
      <c r="C1204">
        <v>81.400000000000006</v>
      </c>
    </row>
    <row r="1205" spans="1:3" x14ac:dyDescent="0.3">
      <c r="A1205" t="s">
        <v>1206</v>
      </c>
      <c r="B1205">
        <v>13</v>
      </c>
      <c r="C1205">
        <v>60.86</v>
      </c>
    </row>
    <row r="1206" spans="1:3" x14ac:dyDescent="0.3">
      <c r="A1206" t="s">
        <v>1207</v>
      </c>
      <c r="B1206">
        <v>16</v>
      </c>
      <c r="C1206">
        <v>121.4</v>
      </c>
    </row>
    <row r="1207" spans="1:3" x14ac:dyDescent="0.3">
      <c r="A1207" t="s">
        <v>1208</v>
      </c>
      <c r="B1207">
        <v>43</v>
      </c>
      <c r="C1207">
        <v>2305.65</v>
      </c>
    </row>
    <row r="1208" spans="1:3" x14ac:dyDescent="0.3">
      <c r="A1208" t="s">
        <v>1209</v>
      </c>
      <c r="B1208">
        <v>10</v>
      </c>
      <c r="C1208">
        <v>705.9</v>
      </c>
    </row>
    <row r="1209" spans="1:3" x14ac:dyDescent="0.3">
      <c r="A1209" t="s">
        <v>1210</v>
      </c>
      <c r="B1209">
        <v>30</v>
      </c>
      <c r="C1209">
        <v>102.48</v>
      </c>
    </row>
    <row r="1210" spans="1:3" x14ac:dyDescent="0.3">
      <c r="A1210" t="s">
        <v>1211</v>
      </c>
      <c r="B1210">
        <v>78</v>
      </c>
      <c r="C1210">
        <v>4118.59</v>
      </c>
    </row>
    <row r="1211" spans="1:3" x14ac:dyDescent="0.3">
      <c r="A1211" t="s">
        <v>1212</v>
      </c>
      <c r="B1211">
        <v>22</v>
      </c>
      <c r="C1211">
        <v>120.06</v>
      </c>
    </row>
    <row r="1212" spans="1:3" x14ac:dyDescent="0.3">
      <c r="A1212" t="s">
        <v>1213</v>
      </c>
      <c r="B1212">
        <v>201</v>
      </c>
      <c r="C1212">
        <v>2423.5</v>
      </c>
    </row>
    <row r="1213" spans="1:3" x14ac:dyDescent="0.3">
      <c r="A1213" t="s">
        <v>1214</v>
      </c>
      <c r="B1213">
        <v>3</v>
      </c>
      <c r="C1213">
        <v>10.47</v>
      </c>
    </row>
    <row r="1214" spans="1:3" x14ac:dyDescent="0.3">
      <c r="A1214" t="s">
        <v>1215</v>
      </c>
      <c r="B1214">
        <v>2</v>
      </c>
      <c r="C1214">
        <v>12.98</v>
      </c>
    </row>
    <row r="1215" spans="1:3" x14ac:dyDescent="0.3">
      <c r="A1215" t="s">
        <v>1216</v>
      </c>
      <c r="B1215">
        <v>3</v>
      </c>
      <c r="C1215">
        <v>32.58</v>
      </c>
    </row>
    <row r="1216" spans="1:3" x14ac:dyDescent="0.3">
      <c r="A1216" t="s">
        <v>1217</v>
      </c>
      <c r="B1216">
        <v>18</v>
      </c>
      <c r="C1216">
        <v>499.64</v>
      </c>
    </row>
    <row r="1217" spans="1:3" x14ac:dyDescent="0.3">
      <c r="A1217" t="s">
        <v>1218</v>
      </c>
      <c r="B1217">
        <v>8</v>
      </c>
      <c r="C1217">
        <v>42.76</v>
      </c>
    </row>
    <row r="1218" spans="1:3" x14ac:dyDescent="0.3">
      <c r="A1218" t="s">
        <v>1219</v>
      </c>
      <c r="B1218">
        <v>72</v>
      </c>
      <c r="C1218">
        <v>702.09</v>
      </c>
    </row>
    <row r="1219" spans="1:3" x14ac:dyDescent="0.3">
      <c r="A1219" t="s">
        <v>1220</v>
      </c>
      <c r="B1219">
        <v>24</v>
      </c>
      <c r="C1219">
        <v>557.14</v>
      </c>
    </row>
    <row r="1220" spans="1:3" x14ac:dyDescent="0.3">
      <c r="A1220" t="s">
        <v>1221</v>
      </c>
      <c r="B1220">
        <v>20</v>
      </c>
      <c r="C1220">
        <v>58.68</v>
      </c>
    </row>
    <row r="1221" spans="1:3" x14ac:dyDescent="0.3">
      <c r="A1221" t="s">
        <v>1222</v>
      </c>
      <c r="B1221">
        <v>46</v>
      </c>
      <c r="C1221">
        <v>5029.45</v>
      </c>
    </row>
    <row r="1222" spans="1:3" x14ac:dyDescent="0.3">
      <c r="A1222" t="s">
        <v>1223</v>
      </c>
      <c r="B1222">
        <v>4</v>
      </c>
      <c r="C1222">
        <v>24.4</v>
      </c>
    </row>
    <row r="1223" spans="1:3" x14ac:dyDescent="0.3">
      <c r="A1223" t="s">
        <v>1224</v>
      </c>
      <c r="B1223">
        <v>1</v>
      </c>
      <c r="C1223">
        <v>16.8</v>
      </c>
    </row>
    <row r="1224" spans="1:3" x14ac:dyDescent="0.3">
      <c r="A1224" t="s">
        <v>1225</v>
      </c>
      <c r="B1224">
        <v>8</v>
      </c>
      <c r="C1224">
        <v>260.88</v>
      </c>
    </row>
    <row r="1225" spans="1:3" x14ac:dyDescent="0.3">
      <c r="A1225" t="s">
        <v>1226</v>
      </c>
      <c r="B1225">
        <v>27</v>
      </c>
      <c r="C1225">
        <v>166.57</v>
      </c>
    </row>
    <row r="1226" spans="1:3" x14ac:dyDescent="0.3">
      <c r="A1226" t="s">
        <v>1227</v>
      </c>
      <c r="B1226">
        <v>6</v>
      </c>
      <c r="C1226">
        <v>151.87</v>
      </c>
    </row>
    <row r="1227" spans="1:3" x14ac:dyDescent="0.3">
      <c r="A1227" t="s">
        <v>1228</v>
      </c>
      <c r="B1227">
        <v>10</v>
      </c>
      <c r="C1227">
        <v>46.56</v>
      </c>
    </row>
    <row r="1228" spans="1:3" x14ac:dyDescent="0.3">
      <c r="A1228" t="s">
        <v>1229</v>
      </c>
      <c r="B1228">
        <v>11</v>
      </c>
      <c r="C1228">
        <v>74.760000000000005</v>
      </c>
    </row>
    <row r="1229" spans="1:3" x14ac:dyDescent="0.3">
      <c r="A1229" t="s">
        <v>1230</v>
      </c>
      <c r="B1229">
        <v>5</v>
      </c>
      <c r="C1229">
        <v>262.58</v>
      </c>
    </row>
    <row r="1230" spans="1:3" x14ac:dyDescent="0.3">
      <c r="A1230" t="s">
        <v>1231</v>
      </c>
      <c r="B1230">
        <v>22</v>
      </c>
      <c r="C1230">
        <v>203.28</v>
      </c>
    </row>
    <row r="1231" spans="1:3" x14ac:dyDescent="0.3">
      <c r="A1231" t="s">
        <v>1232</v>
      </c>
      <c r="B1231">
        <v>53</v>
      </c>
      <c r="C1231">
        <v>3842.48</v>
      </c>
    </row>
    <row r="1232" spans="1:3" x14ac:dyDescent="0.3">
      <c r="A1232" t="s">
        <v>1233</v>
      </c>
      <c r="B1232">
        <v>15</v>
      </c>
      <c r="C1232">
        <v>388.1</v>
      </c>
    </row>
    <row r="1233" spans="1:3" x14ac:dyDescent="0.3">
      <c r="A1233" t="s">
        <v>1234</v>
      </c>
      <c r="B1233">
        <v>10</v>
      </c>
      <c r="C1233">
        <v>1424.58</v>
      </c>
    </row>
    <row r="1234" spans="1:3" x14ac:dyDescent="0.3">
      <c r="A1234" t="s">
        <v>1235</v>
      </c>
      <c r="B1234">
        <v>2</v>
      </c>
      <c r="C1234">
        <v>10</v>
      </c>
    </row>
    <row r="1235" spans="1:3" x14ac:dyDescent="0.3">
      <c r="A1235" t="s">
        <v>1236</v>
      </c>
      <c r="B1235">
        <v>25</v>
      </c>
      <c r="C1235">
        <v>407.32</v>
      </c>
    </row>
    <row r="1236" spans="1:3" x14ac:dyDescent="0.3">
      <c r="A1236" t="s">
        <v>1237</v>
      </c>
      <c r="B1236">
        <v>5</v>
      </c>
      <c r="C1236">
        <v>52.3</v>
      </c>
    </row>
    <row r="1237" spans="1:3" x14ac:dyDescent="0.3">
      <c r="A1237" t="s">
        <v>1238</v>
      </c>
      <c r="B1237">
        <v>128</v>
      </c>
      <c r="C1237">
        <v>547.09</v>
      </c>
    </row>
    <row r="1238" spans="1:3" x14ac:dyDescent="0.3">
      <c r="A1238" t="s">
        <v>1239</v>
      </c>
      <c r="B1238">
        <v>13</v>
      </c>
      <c r="C1238">
        <v>242.12</v>
      </c>
    </row>
    <row r="1239" spans="1:3" x14ac:dyDescent="0.3">
      <c r="A1239" t="s">
        <v>1240</v>
      </c>
      <c r="B1239">
        <v>33</v>
      </c>
      <c r="C1239">
        <v>99.86</v>
      </c>
    </row>
    <row r="1240" spans="1:3" x14ac:dyDescent="0.3">
      <c r="A1240" t="s">
        <v>1241</v>
      </c>
      <c r="B1240">
        <v>41</v>
      </c>
      <c r="C1240">
        <v>541.21</v>
      </c>
    </row>
    <row r="1241" spans="1:3" x14ac:dyDescent="0.3">
      <c r="A1241" t="s">
        <v>1242</v>
      </c>
      <c r="B1241">
        <v>62</v>
      </c>
      <c r="C1241">
        <v>2515.62</v>
      </c>
    </row>
    <row r="1242" spans="1:3" x14ac:dyDescent="0.3">
      <c r="A1242" t="s">
        <v>1243</v>
      </c>
      <c r="B1242">
        <v>24</v>
      </c>
      <c r="C1242">
        <v>765.17</v>
      </c>
    </row>
    <row r="1243" spans="1:3" x14ac:dyDescent="0.3">
      <c r="A1243" t="s">
        <v>1244</v>
      </c>
      <c r="B1243">
        <v>6</v>
      </c>
      <c r="C1243">
        <v>67.8</v>
      </c>
    </row>
    <row r="1244" spans="1:3" x14ac:dyDescent="0.3">
      <c r="A1244" t="s">
        <v>1245</v>
      </c>
      <c r="B1244">
        <v>13</v>
      </c>
      <c r="C1244">
        <v>63.58</v>
      </c>
    </row>
    <row r="1245" spans="1:3" x14ac:dyDescent="0.3">
      <c r="A1245" t="s">
        <v>1246</v>
      </c>
      <c r="B1245">
        <v>5</v>
      </c>
      <c r="C1245">
        <v>293.73</v>
      </c>
    </row>
    <row r="1246" spans="1:3" x14ac:dyDescent="0.3">
      <c r="A1246" t="s">
        <v>1247</v>
      </c>
      <c r="B1246">
        <v>5</v>
      </c>
      <c r="C1246">
        <v>41.29</v>
      </c>
    </row>
    <row r="1247" spans="1:3" x14ac:dyDescent="0.3">
      <c r="A1247" t="s">
        <v>1248</v>
      </c>
      <c r="B1247">
        <v>5</v>
      </c>
      <c r="C1247">
        <v>20.190000000000001</v>
      </c>
    </row>
    <row r="1248" spans="1:3" x14ac:dyDescent="0.3">
      <c r="A1248" t="s">
        <v>1249</v>
      </c>
      <c r="B1248">
        <v>3</v>
      </c>
      <c r="C1248">
        <v>103.08</v>
      </c>
    </row>
    <row r="1249" spans="1:3" x14ac:dyDescent="0.3">
      <c r="A1249" t="s">
        <v>1250</v>
      </c>
      <c r="B1249">
        <v>38</v>
      </c>
      <c r="C1249">
        <v>1522.95</v>
      </c>
    </row>
    <row r="1250" spans="1:3" x14ac:dyDescent="0.3">
      <c r="A1250" t="s">
        <v>1251</v>
      </c>
      <c r="B1250">
        <v>27</v>
      </c>
      <c r="C1250">
        <v>280.86</v>
      </c>
    </row>
    <row r="1251" spans="1:3" x14ac:dyDescent="0.3">
      <c r="A1251" t="s">
        <v>1252</v>
      </c>
      <c r="B1251">
        <v>7</v>
      </c>
      <c r="C1251">
        <v>12.48</v>
      </c>
    </row>
    <row r="1252" spans="1:3" x14ac:dyDescent="0.3">
      <c r="A1252" t="s">
        <v>1253</v>
      </c>
      <c r="B1252">
        <v>27</v>
      </c>
      <c r="C1252">
        <v>272.16000000000003</v>
      </c>
    </row>
    <row r="1253" spans="1:3" x14ac:dyDescent="0.3">
      <c r="A1253" t="s">
        <v>1254</v>
      </c>
      <c r="B1253">
        <v>6</v>
      </c>
      <c r="C1253">
        <v>21.4</v>
      </c>
    </row>
    <row r="1254" spans="1:3" x14ac:dyDescent="0.3">
      <c r="A1254" t="s">
        <v>1255</v>
      </c>
      <c r="B1254">
        <v>10</v>
      </c>
      <c r="C1254">
        <v>208.88</v>
      </c>
    </row>
    <row r="1255" spans="1:3" x14ac:dyDescent="0.3">
      <c r="A1255" t="s">
        <v>1256</v>
      </c>
      <c r="B1255">
        <v>6</v>
      </c>
      <c r="C1255">
        <v>454.92</v>
      </c>
    </row>
    <row r="1256" spans="1:3" x14ac:dyDescent="0.3">
      <c r="A1256" t="s">
        <v>1257</v>
      </c>
      <c r="B1256">
        <v>54</v>
      </c>
      <c r="C1256">
        <v>181.44</v>
      </c>
    </row>
    <row r="1257" spans="1:3" x14ac:dyDescent="0.3">
      <c r="A1257" t="s">
        <v>1258</v>
      </c>
      <c r="B1257">
        <v>32</v>
      </c>
      <c r="C1257">
        <v>415.8</v>
      </c>
    </row>
    <row r="1258" spans="1:3" x14ac:dyDescent="0.3">
      <c r="A1258" t="s">
        <v>1259</v>
      </c>
      <c r="B1258">
        <v>19</v>
      </c>
      <c r="C1258">
        <v>751.12</v>
      </c>
    </row>
    <row r="1259" spans="1:3" x14ac:dyDescent="0.3">
      <c r="A1259" t="s">
        <v>1260</v>
      </c>
      <c r="B1259">
        <v>17</v>
      </c>
      <c r="C1259">
        <v>5193.2700000000004</v>
      </c>
    </row>
    <row r="1260" spans="1:3" x14ac:dyDescent="0.3">
      <c r="A1260" t="s">
        <v>1261</v>
      </c>
      <c r="B1260">
        <v>47</v>
      </c>
      <c r="C1260">
        <v>369.22</v>
      </c>
    </row>
    <row r="1261" spans="1:3" x14ac:dyDescent="0.3">
      <c r="A1261" t="s">
        <v>1262</v>
      </c>
      <c r="B1261">
        <v>121</v>
      </c>
      <c r="C1261">
        <v>2091.83</v>
      </c>
    </row>
    <row r="1262" spans="1:3" x14ac:dyDescent="0.3">
      <c r="A1262" t="s">
        <v>1263</v>
      </c>
      <c r="B1262">
        <v>4</v>
      </c>
      <c r="C1262">
        <v>59.24</v>
      </c>
    </row>
    <row r="1263" spans="1:3" x14ac:dyDescent="0.3">
      <c r="A1263" t="s">
        <v>1264</v>
      </c>
      <c r="B1263">
        <v>18</v>
      </c>
      <c r="C1263">
        <v>77.38</v>
      </c>
    </row>
    <row r="1264" spans="1:3" x14ac:dyDescent="0.3">
      <c r="A1264" t="s">
        <v>1265</v>
      </c>
      <c r="B1264">
        <v>34</v>
      </c>
      <c r="C1264">
        <v>393.88</v>
      </c>
    </row>
    <row r="1265" spans="1:3" x14ac:dyDescent="0.3">
      <c r="A1265" t="s">
        <v>1266</v>
      </c>
      <c r="B1265">
        <v>3</v>
      </c>
      <c r="C1265">
        <v>55.43</v>
      </c>
    </row>
    <row r="1266" spans="1:3" x14ac:dyDescent="0.3">
      <c r="A1266" t="s">
        <v>1267</v>
      </c>
      <c r="B1266">
        <v>22</v>
      </c>
      <c r="C1266">
        <v>958.96</v>
      </c>
    </row>
    <row r="1267" spans="1:3" x14ac:dyDescent="0.3">
      <c r="A1267" t="s">
        <v>1268</v>
      </c>
      <c r="B1267">
        <v>17</v>
      </c>
      <c r="C1267">
        <v>556.61</v>
      </c>
    </row>
    <row r="1268" spans="1:3" x14ac:dyDescent="0.3">
      <c r="A1268" t="s">
        <v>1269</v>
      </c>
      <c r="B1268">
        <v>20</v>
      </c>
      <c r="C1268">
        <v>256.29000000000002</v>
      </c>
    </row>
    <row r="1269" spans="1:3" x14ac:dyDescent="0.3">
      <c r="A1269" t="s">
        <v>1270</v>
      </c>
      <c r="B1269">
        <v>8</v>
      </c>
      <c r="C1269">
        <v>65.42</v>
      </c>
    </row>
    <row r="1270" spans="1:3" x14ac:dyDescent="0.3">
      <c r="A1270" t="s">
        <v>1271</v>
      </c>
      <c r="B1270">
        <v>27</v>
      </c>
      <c r="C1270">
        <v>298.77999999999997</v>
      </c>
    </row>
    <row r="1271" spans="1:3" x14ac:dyDescent="0.3">
      <c r="A1271" t="s">
        <v>1272</v>
      </c>
      <c r="B1271">
        <v>38</v>
      </c>
      <c r="C1271">
        <v>130.62</v>
      </c>
    </row>
    <row r="1272" spans="1:3" x14ac:dyDescent="0.3">
      <c r="A1272" t="s">
        <v>1273</v>
      </c>
      <c r="B1272">
        <v>497</v>
      </c>
      <c r="C1272">
        <v>10714.82</v>
      </c>
    </row>
    <row r="1273" spans="1:3" x14ac:dyDescent="0.3">
      <c r="A1273" t="s">
        <v>1274</v>
      </c>
      <c r="B1273">
        <v>14</v>
      </c>
      <c r="C1273">
        <v>100.94</v>
      </c>
    </row>
    <row r="1274" spans="1:3" x14ac:dyDescent="0.3">
      <c r="A1274" t="s">
        <v>1275</v>
      </c>
      <c r="B1274">
        <v>4</v>
      </c>
      <c r="C1274">
        <v>132.12</v>
      </c>
    </row>
    <row r="1275" spans="1:3" x14ac:dyDescent="0.3">
      <c r="A1275" t="s">
        <v>1276</v>
      </c>
      <c r="B1275">
        <v>25</v>
      </c>
      <c r="C1275">
        <v>431.34</v>
      </c>
    </row>
    <row r="1276" spans="1:3" x14ac:dyDescent="0.3">
      <c r="A1276" t="s">
        <v>1277</v>
      </c>
      <c r="B1276">
        <v>29</v>
      </c>
      <c r="C1276">
        <v>264.07</v>
      </c>
    </row>
    <row r="1277" spans="1:3" x14ac:dyDescent="0.3">
      <c r="A1277" t="s">
        <v>1278</v>
      </c>
      <c r="B1277">
        <v>35</v>
      </c>
      <c r="C1277">
        <v>1148.53</v>
      </c>
    </row>
    <row r="1278" spans="1:3" x14ac:dyDescent="0.3">
      <c r="A1278" t="s">
        <v>1279</v>
      </c>
      <c r="B1278">
        <v>12</v>
      </c>
      <c r="C1278">
        <v>65.98</v>
      </c>
    </row>
    <row r="1279" spans="1:3" x14ac:dyDescent="0.3">
      <c r="A1279" t="s">
        <v>1280</v>
      </c>
      <c r="B1279">
        <v>8</v>
      </c>
      <c r="C1279">
        <v>72.91</v>
      </c>
    </row>
    <row r="1280" spans="1:3" x14ac:dyDescent="0.3">
      <c r="A1280" t="s">
        <v>1281</v>
      </c>
      <c r="B1280">
        <v>58</v>
      </c>
      <c r="C1280">
        <v>241.52</v>
      </c>
    </row>
    <row r="1281" spans="1:3" x14ac:dyDescent="0.3">
      <c r="A1281" t="s">
        <v>1282</v>
      </c>
      <c r="B1281">
        <v>38</v>
      </c>
      <c r="C1281">
        <v>118.58</v>
      </c>
    </row>
    <row r="1282" spans="1:3" x14ac:dyDescent="0.3">
      <c r="A1282" t="s">
        <v>1283</v>
      </c>
      <c r="B1282">
        <v>129</v>
      </c>
      <c r="C1282">
        <v>1890.13</v>
      </c>
    </row>
    <row r="1283" spans="1:3" x14ac:dyDescent="0.3">
      <c r="A1283" t="s">
        <v>1284</v>
      </c>
      <c r="B1283">
        <v>102</v>
      </c>
      <c r="C1283">
        <v>3030.12</v>
      </c>
    </row>
    <row r="1284" spans="1:3" x14ac:dyDescent="0.3">
      <c r="A1284" t="s">
        <v>1285</v>
      </c>
      <c r="B1284">
        <v>56</v>
      </c>
      <c r="C1284">
        <v>1623.56</v>
      </c>
    </row>
    <row r="1285" spans="1:3" x14ac:dyDescent="0.3">
      <c r="A1285" t="s">
        <v>1286</v>
      </c>
      <c r="B1285">
        <v>15</v>
      </c>
      <c r="C1285">
        <v>232.42</v>
      </c>
    </row>
    <row r="1286" spans="1:3" x14ac:dyDescent="0.3">
      <c r="A1286" t="s">
        <v>1287</v>
      </c>
      <c r="B1286">
        <v>4</v>
      </c>
      <c r="C1286">
        <v>89.04</v>
      </c>
    </row>
    <row r="1287" spans="1:3" x14ac:dyDescent="0.3">
      <c r="A1287" t="s">
        <v>1288</v>
      </c>
      <c r="B1287">
        <v>22</v>
      </c>
      <c r="C1287">
        <v>1082.68</v>
      </c>
    </row>
    <row r="1288" spans="1:3" x14ac:dyDescent="0.3">
      <c r="A1288" t="s">
        <v>1289</v>
      </c>
      <c r="B1288">
        <v>12</v>
      </c>
      <c r="C1288">
        <v>264.26</v>
      </c>
    </row>
    <row r="1289" spans="1:3" x14ac:dyDescent="0.3">
      <c r="A1289" t="s">
        <v>1290</v>
      </c>
      <c r="B1289">
        <v>68</v>
      </c>
      <c r="C1289">
        <v>191.14</v>
      </c>
    </row>
    <row r="1290" spans="1:3" x14ac:dyDescent="0.3">
      <c r="A1290" t="s">
        <v>1291</v>
      </c>
      <c r="B1290">
        <v>55</v>
      </c>
      <c r="C1290">
        <v>147.04</v>
      </c>
    </row>
    <row r="1291" spans="1:3" x14ac:dyDescent="0.3">
      <c r="A1291" t="s">
        <v>1292</v>
      </c>
      <c r="B1291">
        <v>20</v>
      </c>
      <c r="C1291">
        <v>682.48</v>
      </c>
    </row>
    <row r="1292" spans="1:3" x14ac:dyDescent="0.3">
      <c r="A1292" t="s">
        <v>1293</v>
      </c>
      <c r="B1292">
        <v>2</v>
      </c>
      <c r="C1292">
        <v>72.08</v>
      </c>
    </row>
    <row r="1293" spans="1:3" x14ac:dyDescent="0.3">
      <c r="A1293" t="s">
        <v>1294</v>
      </c>
      <c r="B1293">
        <v>4</v>
      </c>
      <c r="C1293">
        <v>164.93</v>
      </c>
    </row>
    <row r="1294" spans="1:3" x14ac:dyDescent="0.3">
      <c r="A1294" t="s">
        <v>1295</v>
      </c>
      <c r="B1294">
        <v>4</v>
      </c>
      <c r="C1294">
        <v>769.74</v>
      </c>
    </row>
    <row r="1295" spans="1:3" x14ac:dyDescent="0.3">
      <c r="A1295" t="s">
        <v>1296</v>
      </c>
      <c r="B1295">
        <v>20</v>
      </c>
      <c r="C1295">
        <v>392.45</v>
      </c>
    </row>
    <row r="1296" spans="1:3" x14ac:dyDescent="0.3">
      <c r="A1296" t="s">
        <v>1297</v>
      </c>
      <c r="B1296">
        <v>11</v>
      </c>
      <c r="C1296">
        <v>445.49</v>
      </c>
    </row>
    <row r="1297" spans="1:3" x14ac:dyDescent="0.3">
      <c r="A1297" t="s">
        <v>1298</v>
      </c>
      <c r="B1297">
        <v>3</v>
      </c>
      <c r="C1297">
        <v>4.93</v>
      </c>
    </row>
    <row r="1298" spans="1:3" x14ac:dyDescent="0.3">
      <c r="A1298" t="s">
        <v>1299</v>
      </c>
      <c r="B1298">
        <v>23</v>
      </c>
      <c r="C1298">
        <v>165.22</v>
      </c>
    </row>
    <row r="1299" spans="1:3" x14ac:dyDescent="0.3">
      <c r="A1299" t="s">
        <v>1300</v>
      </c>
      <c r="B1299">
        <v>4</v>
      </c>
      <c r="C1299">
        <v>99.06</v>
      </c>
    </row>
    <row r="1300" spans="1:3" x14ac:dyDescent="0.3">
      <c r="A1300" t="s">
        <v>1301</v>
      </c>
      <c r="B1300">
        <v>8</v>
      </c>
      <c r="C1300">
        <v>336.69</v>
      </c>
    </row>
    <row r="1301" spans="1:3" x14ac:dyDescent="0.3">
      <c r="A1301" t="s">
        <v>1302</v>
      </c>
      <c r="B1301">
        <v>19</v>
      </c>
      <c r="C1301">
        <v>72.64</v>
      </c>
    </row>
    <row r="1302" spans="1:3" x14ac:dyDescent="0.3">
      <c r="A1302" t="s">
        <v>1303</v>
      </c>
      <c r="B1302">
        <v>17</v>
      </c>
      <c r="C1302">
        <v>26.32</v>
      </c>
    </row>
    <row r="1303" spans="1:3" x14ac:dyDescent="0.3">
      <c r="A1303" t="s">
        <v>1304</v>
      </c>
      <c r="B1303">
        <v>7</v>
      </c>
      <c r="C1303">
        <v>240.81</v>
      </c>
    </row>
    <row r="1304" spans="1:3" x14ac:dyDescent="0.3">
      <c r="A1304" t="s">
        <v>1305</v>
      </c>
      <c r="B1304">
        <v>46</v>
      </c>
      <c r="C1304">
        <v>3439.34</v>
      </c>
    </row>
    <row r="1305" spans="1:3" x14ac:dyDescent="0.3">
      <c r="A1305" t="s">
        <v>1306</v>
      </c>
      <c r="B1305">
        <v>6</v>
      </c>
      <c r="C1305">
        <v>318.8</v>
      </c>
    </row>
    <row r="1306" spans="1:3" x14ac:dyDescent="0.3">
      <c r="A1306" t="s">
        <v>1307</v>
      </c>
      <c r="B1306">
        <v>41</v>
      </c>
      <c r="C1306">
        <v>957</v>
      </c>
    </row>
    <row r="1307" spans="1:3" x14ac:dyDescent="0.3">
      <c r="A1307" t="s">
        <v>1308</v>
      </c>
      <c r="B1307">
        <v>63</v>
      </c>
      <c r="C1307">
        <v>990.76</v>
      </c>
    </row>
    <row r="1308" spans="1:3" x14ac:dyDescent="0.3">
      <c r="A1308" t="s">
        <v>1309</v>
      </c>
      <c r="B1308">
        <v>105</v>
      </c>
      <c r="C1308">
        <v>446.61</v>
      </c>
    </row>
    <row r="1309" spans="1:3" x14ac:dyDescent="0.3">
      <c r="A1309" t="s">
        <v>1310</v>
      </c>
      <c r="B1309">
        <v>2</v>
      </c>
      <c r="C1309">
        <v>35.020000000000003</v>
      </c>
    </row>
    <row r="1310" spans="1:3" x14ac:dyDescent="0.3">
      <c r="A1310" t="s">
        <v>1311</v>
      </c>
      <c r="B1310">
        <v>61</v>
      </c>
      <c r="C1310">
        <v>536.33000000000004</v>
      </c>
    </row>
    <row r="1311" spans="1:3" x14ac:dyDescent="0.3">
      <c r="A1311" t="s">
        <v>1312</v>
      </c>
      <c r="B1311">
        <v>34</v>
      </c>
      <c r="C1311">
        <v>3674.42</v>
      </c>
    </row>
    <row r="1312" spans="1:3" x14ac:dyDescent="0.3">
      <c r="A1312" t="s">
        <v>1313</v>
      </c>
      <c r="B1312">
        <v>34</v>
      </c>
      <c r="C1312">
        <v>740.82</v>
      </c>
    </row>
    <row r="1313" spans="1:3" x14ac:dyDescent="0.3">
      <c r="A1313" t="s">
        <v>1314</v>
      </c>
      <c r="B1313">
        <v>46</v>
      </c>
      <c r="C1313">
        <v>5919.34</v>
      </c>
    </row>
    <row r="1314" spans="1:3" x14ac:dyDescent="0.3">
      <c r="A1314" t="s">
        <v>1315</v>
      </c>
      <c r="B1314">
        <v>22</v>
      </c>
      <c r="C1314">
        <v>923.19</v>
      </c>
    </row>
    <row r="1315" spans="1:3" x14ac:dyDescent="0.3">
      <c r="A1315" t="s">
        <v>1316</v>
      </c>
      <c r="B1315">
        <v>5</v>
      </c>
      <c r="C1315">
        <v>29.1</v>
      </c>
    </row>
    <row r="1316" spans="1:3" x14ac:dyDescent="0.3">
      <c r="A1316" t="s">
        <v>1317</v>
      </c>
      <c r="B1316">
        <v>132</v>
      </c>
      <c r="C1316">
        <v>681.45</v>
      </c>
    </row>
    <row r="1317" spans="1:3" x14ac:dyDescent="0.3">
      <c r="A1317" t="s">
        <v>1318</v>
      </c>
      <c r="B1317">
        <v>58</v>
      </c>
      <c r="C1317">
        <v>1968.7</v>
      </c>
    </row>
    <row r="1318" spans="1:3" x14ac:dyDescent="0.3">
      <c r="A1318" t="s">
        <v>1319</v>
      </c>
      <c r="B1318">
        <v>46</v>
      </c>
      <c r="C1318">
        <v>363.99</v>
      </c>
    </row>
    <row r="1319" spans="1:3" x14ac:dyDescent="0.3">
      <c r="A1319" t="s">
        <v>1320</v>
      </c>
      <c r="B1319">
        <v>348</v>
      </c>
      <c r="C1319">
        <v>1101.06</v>
      </c>
    </row>
    <row r="1320" spans="1:3" x14ac:dyDescent="0.3">
      <c r="A1320" t="s">
        <v>1321</v>
      </c>
      <c r="B1320">
        <v>161</v>
      </c>
      <c r="C1320">
        <v>2273.41</v>
      </c>
    </row>
    <row r="1321" spans="1:3" x14ac:dyDescent="0.3">
      <c r="A1321" t="s">
        <v>1322</v>
      </c>
      <c r="B1321">
        <v>10</v>
      </c>
      <c r="C1321">
        <v>2943.32</v>
      </c>
    </row>
    <row r="1322" spans="1:3" x14ac:dyDescent="0.3">
      <c r="A1322" t="s">
        <v>1323</v>
      </c>
      <c r="B1322">
        <v>1</v>
      </c>
      <c r="C1322">
        <v>3.71</v>
      </c>
    </row>
    <row r="1323" spans="1:3" x14ac:dyDescent="0.3">
      <c r="A1323" t="s">
        <v>1324</v>
      </c>
      <c r="B1323">
        <v>11</v>
      </c>
      <c r="C1323">
        <v>88.1</v>
      </c>
    </row>
    <row r="1324" spans="1:3" x14ac:dyDescent="0.3">
      <c r="A1324" t="s">
        <v>1325</v>
      </c>
      <c r="B1324">
        <v>12</v>
      </c>
      <c r="C1324">
        <v>205.57</v>
      </c>
    </row>
    <row r="1325" spans="1:3" x14ac:dyDescent="0.3">
      <c r="A1325" t="s">
        <v>1326</v>
      </c>
      <c r="B1325">
        <v>62</v>
      </c>
      <c r="C1325">
        <v>2933.68</v>
      </c>
    </row>
    <row r="1326" spans="1:3" x14ac:dyDescent="0.3">
      <c r="A1326" t="s">
        <v>1327</v>
      </c>
      <c r="B1326">
        <v>58</v>
      </c>
      <c r="C1326">
        <v>158.06</v>
      </c>
    </row>
    <row r="1327" spans="1:3" x14ac:dyDescent="0.3">
      <c r="A1327" t="s">
        <v>1328</v>
      </c>
      <c r="B1327">
        <v>20</v>
      </c>
      <c r="C1327">
        <v>231.09</v>
      </c>
    </row>
    <row r="1328" spans="1:3" x14ac:dyDescent="0.3">
      <c r="A1328" t="s">
        <v>1329</v>
      </c>
      <c r="B1328">
        <v>5</v>
      </c>
      <c r="C1328">
        <v>22.21</v>
      </c>
    </row>
    <row r="1329" spans="1:3" x14ac:dyDescent="0.3">
      <c r="A1329" t="s">
        <v>1330</v>
      </c>
      <c r="B1329">
        <v>10</v>
      </c>
      <c r="C1329">
        <v>298.10000000000002</v>
      </c>
    </row>
    <row r="1330" spans="1:3" x14ac:dyDescent="0.3">
      <c r="A1330" t="s">
        <v>1331</v>
      </c>
      <c r="B1330">
        <v>7</v>
      </c>
      <c r="C1330">
        <v>1158.76</v>
      </c>
    </row>
    <row r="1331" spans="1:3" x14ac:dyDescent="0.3">
      <c r="A1331" t="s">
        <v>1332</v>
      </c>
      <c r="B1331">
        <v>2</v>
      </c>
      <c r="C1331">
        <v>18.93</v>
      </c>
    </row>
    <row r="1332" spans="1:3" x14ac:dyDescent="0.3">
      <c r="A1332" t="s">
        <v>1333</v>
      </c>
      <c r="B1332">
        <v>51</v>
      </c>
      <c r="C1332">
        <v>1110.23</v>
      </c>
    </row>
    <row r="1333" spans="1:3" x14ac:dyDescent="0.3">
      <c r="A1333" t="s">
        <v>1334</v>
      </c>
      <c r="B1333">
        <v>2</v>
      </c>
      <c r="C1333">
        <v>10.98</v>
      </c>
    </row>
    <row r="1334" spans="1:3" x14ac:dyDescent="0.3">
      <c r="A1334" t="s">
        <v>1335</v>
      </c>
      <c r="B1334">
        <v>8</v>
      </c>
      <c r="C1334">
        <v>782.81</v>
      </c>
    </row>
    <row r="1335" spans="1:3" x14ac:dyDescent="0.3">
      <c r="A1335" t="s">
        <v>1336</v>
      </c>
      <c r="B1335">
        <v>2</v>
      </c>
      <c r="C1335">
        <v>29.38</v>
      </c>
    </row>
    <row r="1336" spans="1:3" x14ac:dyDescent="0.3">
      <c r="A1336" t="s">
        <v>1337</v>
      </c>
      <c r="B1336">
        <v>41</v>
      </c>
      <c r="C1336">
        <v>4468.1499999999996</v>
      </c>
    </row>
    <row r="1337" spans="1:3" x14ac:dyDescent="0.3">
      <c r="A1337" t="s">
        <v>1338</v>
      </c>
      <c r="B1337">
        <v>7</v>
      </c>
      <c r="C1337">
        <v>46.58</v>
      </c>
    </row>
    <row r="1338" spans="1:3" x14ac:dyDescent="0.3">
      <c r="A1338" t="s">
        <v>1339</v>
      </c>
      <c r="B1338">
        <v>5</v>
      </c>
      <c r="C1338">
        <v>116.41</v>
      </c>
    </row>
    <row r="1339" spans="1:3" x14ac:dyDescent="0.3">
      <c r="A1339" t="s">
        <v>1340</v>
      </c>
      <c r="B1339">
        <v>29</v>
      </c>
      <c r="C1339">
        <v>533.07000000000005</v>
      </c>
    </row>
    <row r="1340" spans="1:3" x14ac:dyDescent="0.3">
      <c r="A1340" t="s">
        <v>1341</v>
      </c>
      <c r="B1340">
        <v>6</v>
      </c>
      <c r="C1340">
        <v>10.44</v>
      </c>
    </row>
    <row r="1341" spans="1:3" x14ac:dyDescent="0.3">
      <c r="A1341" t="s">
        <v>1342</v>
      </c>
      <c r="B1341">
        <v>11</v>
      </c>
      <c r="C1341">
        <v>200.47</v>
      </c>
    </row>
    <row r="1342" spans="1:3" x14ac:dyDescent="0.3">
      <c r="A1342" t="s">
        <v>1343</v>
      </c>
      <c r="B1342">
        <v>19</v>
      </c>
      <c r="C1342">
        <v>389.41</v>
      </c>
    </row>
    <row r="1343" spans="1:3" x14ac:dyDescent="0.3">
      <c r="A1343" t="s">
        <v>1344</v>
      </c>
      <c r="B1343">
        <v>41</v>
      </c>
      <c r="C1343">
        <v>581.61</v>
      </c>
    </row>
    <row r="1344" spans="1:3" x14ac:dyDescent="0.3">
      <c r="A1344" t="s">
        <v>1345</v>
      </c>
      <c r="B1344">
        <v>33</v>
      </c>
      <c r="C1344">
        <v>930.5</v>
      </c>
    </row>
    <row r="1345" spans="1:3" x14ac:dyDescent="0.3">
      <c r="A1345" t="s">
        <v>1346</v>
      </c>
      <c r="B1345">
        <v>33</v>
      </c>
      <c r="C1345">
        <v>472.16</v>
      </c>
    </row>
    <row r="1346" spans="1:3" x14ac:dyDescent="0.3">
      <c r="A1346" t="s">
        <v>1347</v>
      </c>
      <c r="B1346">
        <v>9</v>
      </c>
      <c r="C1346">
        <v>152.37</v>
      </c>
    </row>
    <row r="1347" spans="1:3" x14ac:dyDescent="0.3">
      <c r="A1347" t="s">
        <v>1348</v>
      </c>
      <c r="B1347">
        <v>2</v>
      </c>
      <c r="C1347">
        <v>37.9</v>
      </c>
    </row>
    <row r="1348" spans="1:3" x14ac:dyDescent="0.3">
      <c r="A1348" t="s">
        <v>1349</v>
      </c>
      <c r="B1348">
        <v>6</v>
      </c>
      <c r="C1348">
        <v>180.72</v>
      </c>
    </row>
    <row r="1349" spans="1:3" x14ac:dyDescent="0.3">
      <c r="A1349" t="s">
        <v>1350</v>
      </c>
      <c r="B1349">
        <v>3</v>
      </c>
      <c r="C1349">
        <v>109.5</v>
      </c>
    </row>
    <row r="1350" spans="1:3" x14ac:dyDescent="0.3">
      <c r="A1350" t="s">
        <v>1351</v>
      </c>
      <c r="B1350">
        <v>12</v>
      </c>
      <c r="C1350">
        <v>35.71</v>
      </c>
    </row>
    <row r="1351" spans="1:3" x14ac:dyDescent="0.3">
      <c r="A1351" t="s">
        <v>1352</v>
      </c>
      <c r="B1351">
        <v>85</v>
      </c>
      <c r="C1351">
        <v>644.38</v>
      </c>
    </row>
    <row r="1352" spans="1:3" x14ac:dyDescent="0.3">
      <c r="A1352" t="s">
        <v>1353</v>
      </c>
      <c r="B1352">
        <v>18</v>
      </c>
      <c r="C1352">
        <v>214.36</v>
      </c>
    </row>
    <row r="1353" spans="1:3" x14ac:dyDescent="0.3">
      <c r="A1353" t="s">
        <v>1354</v>
      </c>
      <c r="B1353">
        <v>12</v>
      </c>
      <c r="C1353">
        <v>81.2</v>
      </c>
    </row>
    <row r="1354" spans="1:3" x14ac:dyDescent="0.3">
      <c r="A1354" t="s">
        <v>1355</v>
      </c>
      <c r="B1354">
        <v>30</v>
      </c>
      <c r="C1354">
        <v>664.98</v>
      </c>
    </row>
    <row r="1355" spans="1:3" x14ac:dyDescent="0.3">
      <c r="A1355" t="s">
        <v>1356</v>
      </c>
      <c r="B1355">
        <v>2</v>
      </c>
      <c r="C1355">
        <v>146.66999999999999</v>
      </c>
    </row>
    <row r="1356" spans="1:3" x14ac:dyDescent="0.3">
      <c r="A1356" t="s">
        <v>1357</v>
      </c>
      <c r="B1356">
        <v>17</v>
      </c>
      <c r="C1356">
        <v>570.70000000000005</v>
      </c>
    </row>
    <row r="1357" spans="1:3" x14ac:dyDescent="0.3">
      <c r="A1357" t="s">
        <v>1358</v>
      </c>
      <c r="B1357">
        <v>339</v>
      </c>
      <c r="C1357">
        <v>1230.49</v>
      </c>
    </row>
    <row r="1358" spans="1:3" x14ac:dyDescent="0.3">
      <c r="A1358" t="s">
        <v>1359</v>
      </c>
      <c r="B1358">
        <v>26</v>
      </c>
      <c r="C1358">
        <v>909</v>
      </c>
    </row>
    <row r="1359" spans="1:3" x14ac:dyDescent="0.3">
      <c r="A1359" t="s">
        <v>1360</v>
      </c>
      <c r="B1359">
        <v>25</v>
      </c>
      <c r="C1359">
        <v>216.35</v>
      </c>
    </row>
    <row r="1360" spans="1:3" x14ac:dyDescent="0.3">
      <c r="A1360" t="s">
        <v>1361</v>
      </c>
      <c r="B1360">
        <v>116</v>
      </c>
      <c r="C1360">
        <v>5345.32</v>
      </c>
    </row>
    <row r="1361" spans="1:3" x14ac:dyDescent="0.3">
      <c r="A1361" t="s">
        <v>1362</v>
      </c>
      <c r="B1361">
        <v>29</v>
      </c>
      <c r="C1361">
        <v>7607.09</v>
      </c>
    </row>
    <row r="1362" spans="1:3" x14ac:dyDescent="0.3">
      <c r="A1362" t="s">
        <v>1363</v>
      </c>
      <c r="B1362">
        <v>11</v>
      </c>
      <c r="C1362">
        <v>1121.48</v>
      </c>
    </row>
    <row r="1363" spans="1:3" x14ac:dyDescent="0.3">
      <c r="A1363" t="s">
        <v>1364</v>
      </c>
      <c r="B1363">
        <v>4</v>
      </c>
      <c r="C1363">
        <v>85.72</v>
      </c>
    </row>
    <row r="1364" spans="1:3" x14ac:dyDescent="0.3">
      <c r="A1364" t="s">
        <v>1365</v>
      </c>
      <c r="B1364">
        <v>13</v>
      </c>
      <c r="C1364">
        <v>908.77</v>
      </c>
    </row>
    <row r="1365" spans="1:3" x14ac:dyDescent="0.3">
      <c r="A1365" t="s">
        <v>1366</v>
      </c>
      <c r="B1365">
        <v>21</v>
      </c>
      <c r="C1365">
        <v>1989.83</v>
      </c>
    </row>
    <row r="1366" spans="1:3" x14ac:dyDescent="0.3">
      <c r="A1366" t="s">
        <v>1367</v>
      </c>
      <c r="B1366">
        <v>99</v>
      </c>
      <c r="C1366">
        <v>1232.94</v>
      </c>
    </row>
    <row r="1367" spans="1:3" x14ac:dyDescent="0.3">
      <c r="A1367" t="s">
        <v>1368</v>
      </c>
      <c r="B1367">
        <v>7</v>
      </c>
      <c r="C1367">
        <v>1296.22</v>
      </c>
    </row>
    <row r="1368" spans="1:3" x14ac:dyDescent="0.3">
      <c r="A1368" t="s">
        <v>1369</v>
      </c>
      <c r="B1368">
        <v>19</v>
      </c>
      <c r="C1368">
        <v>87.15</v>
      </c>
    </row>
    <row r="1369" spans="1:3" x14ac:dyDescent="0.3">
      <c r="A1369" t="s">
        <v>1370</v>
      </c>
      <c r="B1369">
        <v>61</v>
      </c>
      <c r="C1369">
        <v>109.02</v>
      </c>
    </row>
    <row r="1370" spans="1:3" x14ac:dyDescent="0.3">
      <c r="A1370" t="s">
        <v>1371</v>
      </c>
      <c r="B1370">
        <v>79</v>
      </c>
      <c r="C1370">
        <v>174.43</v>
      </c>
    </row>
    <row r="1371" spans="1:3" x14ac:dyDescent="0.3">
      <c r="A1371" t="s">
        <v>1372</v>
      </c>
      <c r="B1371">
        <v>25</v>
      </c>
      <c r="C1371">
        <v>1657.36</v>
      </c>
    </row>
    <row r="1372" spans="1:3" x14ac:dyDescent="0.3">
      <c r="A1372" t="s">
        <v>1373</v>
      </c>
      <c r="B1372">
        <v>1</v>
      </c>
      <c r="C1372">
        <v>27.71</v>
      </c>
    </row>
    <row r="1373" spans="1:3" x14ac:dyDescent="0.3">
      <c r="A1373" t="s">
        <v>1374</v>
      </c>
      <c r="B1373">
        <v>85</v>
      </c>
      <c r="C1373">
        <v>1217.32</v>
      </c>
    </row>
    <row r="1374" spans="1:3" x14ac:dyDescent="0.3">
      <c r="A1374" t="s">
        <v>1375</v>
      </c>
      <c r="B1374">
        <v>75</v>
      </c>
      <c r="C1374">
        <v>136.15</v>
      </c>
    </row>
    <row r="1375" spans="1:3" x14ac:dyDescent="0.3">
      <c r="A1375" t="s">
        <v>1376</v>
      </c>
      <c r="B1375">
        <v>6</v>
      </c>
      <c r="C1375">
        <v>194.45</v>
      </c>
    </row>
    <row r="1376" spans="1:3" x14ac:dyDescent="0.3">
      <c r="A1376" t="s">
        <v>1377</v>
      </c>
      <c r="B1376">
        <v>26</v>
      </c>
      <c r="C1376">
        <v>313.48</v>
      </c>
    </row>
    <row r="1377" spans="1:3" x14ac:dyDescent="0.3">
      <c r="A1377" t="s">
        <v>1378</v>
      </c>
      <c r="B1377">
        <v>74</v>
      </c>
      <c r="C1377">
        <v>2366.6</v>
      </c>
    </row>
    <row r="1378" spans="1:3" x14ac:dyDescent="0.3">
      <c r="A1378" t="s">
        <v>1379</v>
      </c>
      <c r="B1378">
        <v>13</v>
      </c>
      <c r="C1378">
        <v>129.27000000000001</v>
      </c>
    </row>
    <row r="1379" spans="1:3" x14ac:dyDescent="0.3">
      <c r="A1379" t="s">
        <v>1380</v>
      </c>
      <c r="B1379">
        <v>11</v>
      </c>
      <c r="C1379">
        <v>264.58</v>
      </c>
    </row>
    <row r="1380" spans="1:3" x14ac:dyDescent="0.3">
      <c r="A1380" t="s">
        <v>1381</v>
      </c>
      <c r="B1380">
        <v>26</v>
      </c>
      <c r="C1380">
        <v>373</v>
      </c>
    </row>
    <row r="1381" spans="1:3" x14ac:dyDescent="0.3">
      <c r="A1381" t="s">
        <v>1382</v>
      </c>
      <c r="B1381">
        <v>32</v>
      </c>
      <c r="C1381">
        <v>537.79999999999995</v>
      </c>
    </row>
    <row r="1382" spans="1:3" x14ac:dyDescent="0.3">
      <c r="A1382" t="s">
        <v>1383</v>
      </c>
      <c r="B1382">
        <v>69</v>
      </c>
      <c r="C1382">
        <v>250.71</v>
      </c>
    </row>
    <row r="1383" spans="1:3" x14ac:dyDescent="0.3">
      <c r="A1383" t="s">
        <v>1384</v>
      </c>
      <c r="B1383">
        <v>3</v>
      </c>
      <c r="C1383">
        <v>30.98</v>
      </c>
    </row>
    <row r="1384" spans="1:3" x14ac:dyDescent="0.3">
      <c r="A1384" t="s">
        <v>1385</v>
      </c>
      <c r="B1384">
        <v>39</v>
      </c>
      <c r="C1384">
        <v>505.61</v>
      </c>
    </row>
    <row r="1385" spans="1:3" x14ac:dyDescent="0.3">
      <c r="A1385" t="s">
        <v>1386</v>
      </c>
      <c r="B1385">
        <v>15</v>
      </c>
      <c r="C1385">
        <v>244.56</v>
      </c>
    </row>
    <row r="1386" spans="1:3" x14ac:dyDescent="0.3">
      <c r="A1386" t="s">
        <v>1387</v>
      </c>
      <c r="B1386">
        <v>205</v>
      </c>
      <c r="C1386">
        <v>8119.26</v>
      </c>
    </row>
    <row r="1387" spans="1:3" x14ac:dyDescent="0.3">
      <c r="A1387" t="s">
        <v>1388</v>
      </c>
      <c r="B1387">
        <v>14</v>
      </c>
      <c r="C1387">
        <v>78.180000000000007</v>
      </c>
    </row>
    <row r="1388" spans="1:3" x14ac:dyDescent="0.3">
      <c r="A1388" t="s">
        <v>1389</v>
      </c>
      <c r="B1388">
        <v>42</v>
      </c>
      <c r="C1388">
        <v>914.77</v>
      </c>
    </row>
    <row r="1389" spans="1:3" x14ac:dyDescent="0.3">
      <c r="A1389" t="s">
        <v>1390</v>
      </c>
      <c r="B1389">
        <v>11</v>
      </c>
      <c r="C1389">
        <v>38.32</v>
      </c>
    </row>
    <row r="1390" spans="1:3" x14ac:dyDescent="0.3">
      <c r="A1390" t="s">
        <v>1391</v>
      </c>
      <c r="B1390">
        <v>88</v>
      </c>
      <c r="C1390">
        <v>730.85</v>
      </c>
    </row>
    <row r="1391" spans="1:3" x14ac:dyDescent="0.3">
      <c r="A1391" t="s">
        <v>1392</v>
      </c>
      <c r="B1391">
        <v>8</v>
      </c>
      <c r="C1391">
        <v>67.17</v>
      </c>
    </row>
    <row r="1392" spans="1:3" x14ac:dyDescent="0.3">
      <c r="A1392" t="s">
        <v>1393</v>
      </c>
      <c r="B1392">
        <v>85</v>
      </c>
      <c r="C1392">
        <v>467.57</v>
      </c>
    </row>
    <row r="1393" spans="1:3" x14ac:dyDescent="0.3">
      <c r="A1393" t="s">
        <v>1394</v>
      </c>
      <c r="B1393">
        <v>2</v>
      </c>
      <c r="C1393">
        <v>38.700000000000003</v>
      </c>
    </row>
    <row r="1394" spans="1:3" x14ac:dyDescent="0.3">
      <c r="A1394" t="s">
        <v>1395</v>
      </c>
      <c r="B1394">
        <v>13</v>
      </c>
      <c r="C1394">
        <v>76.11</v>
      </c>
    </row>
    <row r="1395" spans="1:3" x14ac:dyDescent="0.3">
      <c r="A1395" t="s">
        <v>1396</v>
      </c>
      <c r="B1395">
        <v>95</v>
      </c>
      <c r="C1395">
        <v>2549.42</v>
      </c>
    </row>
    <row r="1396" spans="1:3" x14ac:dyDescent="0.3">
      <c r="A1396" t="s">
        <v>1397</v>
      </c>
      <c r="B1396">
        <v>70</v>
      </c>
      <c r="C1396">
        <v>1441.46</v>
      </c>
    </row>
    <row r="1397" spans="1:3" x14ac:dyDescent="0.3">
      <c r="A1397" t="s">
        <v>1398</v>
      </c>
      <c r="B1397">
        <v>67</v>
      </c>
      <c r="C1397">
        <v>184.87</v>
      </c>
    </row>
    <row r="1398" spans="1:3" x14ac:dyDescent="0.3">
      <c r="A1398" t="s">
        <v>1399</v>
      </c>
      <c r="B1398">
        <v>5</v>
      </c>
      <c r="C1398">
        <v>236.81</v>
      </c>
    </row>
    <row r="1399" spans="1:3" x14ac:dyDescent="0.3">
      <c r="A1399" t="s">
        <v>1400</v>
      </c>
      <c r="B1399">
        <v>2</v>
      </c>
      <c r="C1399">
        <v>136.52000000000001</v>
      </c>
    </row>
    <row r="1400" spans="1:3" x14ac:dyDescent="0.3">
      <c r="A1400" t="s">
        <v>1401</v>
      </c>
      <c r="B1400">
        <v>6</v>
      </c>
      <c r="C1400">
        <v>211.8</v>
      </c>
    </row>
    <row r="1401" spans="1:3" x14ac:dyDescent="0.3">
      <c r="A1401" t="s">
        <v>1402</v>
      </c>
      <c r="B1401">
        <v>18</v>
      </c>
      <c r="C1401">
        <v>838.61</v>
      </c>
    </row>
    <row r="1402" spans="1:3" x14ac:dyDescent="0.3">
      <c r="A1402" t="s">
        <v>1403</v>
      </c>
      <c r="B1402">
        <v>12</v>
      </c>
      <c r="C1402">
        <v>7985.92</v>
      </c>
    </row>
    <row r="1403" spans="1:3" x14ac:dyDescent="0.3">
      <c r="A1403" t="s">
        <v>1404</v>
      </c>
      <c r="B1403">
        <v>41</v>
      </c>
      <c r="C1403">
        <v>1169.98</v>
      </c>
    </row>
    <row r="1404" spans="1:3" x14ac:dyDescent="0.3">
      <c r="A1404" t="s">
        <v>1405</v>
      </c>
      <c r="B1404">
        <v>25</v>
      </c>
      <c r="C1404">
        <v>333.95</v>
      </c>
    </row>
    <row r="1405" spans="1:3" x14ac:dyDescent="0.3">
      <c r="A1405" t="s">
        <v>1406</v>
      </c>
      <c r="B1405">
        <v>52</v>
      </c>
      <c r="C1405">
        <v>467.22</v>
      </c>
    </row>
    <row r="1406" spans="1:3" x14ac:dyDescent="0.3">
      <c r="A1406" t="s">
        <v>1407</v>
      </c>
      <c r="B1406">
        <v>24</v>
      </c>
      <c r="C1406">
        <v>1981.65</v>
      </c>
    </row>
    <row r="1407" spans="1:3" x14ac:dyDescent="0.3">
      <c r="A1407" t="s">
        <v>1408</v>
      </c>
      <c r="B1407">
        <v>2</v>
      </c>
      <c r="C1407">
        <v>39.6</v>
      </c>
    </row>
    <row r="1408" spans="1:3" x14ac:dyDescent="0.3">
      <c r="A1408" t="s">
        <v>1409</v>
      </c>
      <c r="B1408">
        <v>21</v>
      </c>
      <c r="C1408">
        <v>171.3</v>
      </c>
    </row>
    <row r="1409" spans="1:3" x14ac:dyDescent="0.3">
      <c r="A1409" t="s">
        <v>1410</v>
      </c>
      <c r="B1409">
        <v>2</v>
      </c>
      <c r="C1409">
        <v>58.81</v>
      </c>
    </row>
    <row r="1410" spans="1:3" x14ac:dyDescent="0.3">
      <c r="A1410" t="s">
        <v>1411</v>
      </c>
      <c r="B1410">
        <v>15</v>
      </c>
      <c r="C1410">
        <v>277.63</v>
      </c>
    </row>
    <row r="1411" spans="1:3" x14ac:dyDescent="0.3">
      <c r="A1411" t="s">
        <v>1412</v>
      </c>
      <c r="B1411">
        <v>42</v>
      </c>
      <c r="C1411">
        <v>669.77</v>
      </c>
    </row>
    <row r="1412" spans="1:3" x14ac:dyDescent="0.3">
      <c r="A1412" t="s">
        <v>1413</v>
      </c>
      <c r="B1412">
        <v>23</v>
      </c>
      <c r="C1412">
        <v>1371.2</v>
      </c>
    </row>
    <row r="1413" spans="1:3" x14ac:dyDescent="0.3">
      <c r="A1413" t="s">
        <v>1414</v>
      </c>
      <c r="B1413">
        <v>12</v>
      </c>
      <c r="C1413">
        <v>333.92</v>
      </c>
    </row>
    <row r="1414" spans="1:3" x14ac:dyDescent="0.3">
      <c r="A1414" t="s">
        <v>1415</v>
      </c>
      <c r="B1414">
        <v>2</v>
      </c>
      <c r="C1414">
        <v>184.95</v>
      </c>
    </row>
    <row r="1415" spans="1:3" x14ac:dyDescent="0.3">
      <c r="A1415" t="s">
        <v>1416</v>
      </c>
      <c r="B1415">
        <v>9</v>
      </c>
      <c r="C1415">
        <v>43.21</v>
      </c>
    </row>
    <row r="1416" spans="1:3" x14ac:dyDescent="0.3">
      <c r="A1416" t="s">
        <v>1417</v>
      </c>
      <c r="B1416">
        <v>22</v>
      </c>
      <c r="C1416">
        <v>76.72</v>
      </c>
    </row>
    <row r="1417" spans="1:3" x14ac:dyDescent="0.3">
      <c r="A1417" t="s">
        <v>1418</v>
      </c>
      <c r="B1417">
        <v>34</v>
      </c>
      <c r="C1417">
        <v>204.72</v>
      </c>
    </row>
    <row r="1418" spans="1:3" x14ac:dyDescent="0.3">
      <c r="A1418" t="s">
        <v>1419</v>
      </c>
      <c r="B1418">
        <v>10</v>
      </c>
      <c r="C1418">
        <v>99.02</v>
      </c>
    </row>
    <row r="1419" spans="1:3" x14ac:dyDescent="0.3">
      <c r="A1419" t="s">
        <v>1420</v>
      </c>
      <c r="B1419">
        <v>8</v>
      </c>
      <c r="C1419">
        <v>527.05999999999995</v>
      </c>
    </row>
    <row r="1420" spans="1:3" x14ac:dyDescent="0.3">
      <c r="A1420" t="s">
        <v>1421</v>
      </c>
      <c r="B1420">
        <v>80</v>
      </c>
      <c r="C1420">
        <v>284.92</v>
      </c>
    </row>
    <row r="1421" spans="1:3" x14ac:dyDescent="0.3">
      <c r="A1421" t="s">
        <v>1422</v>
      </c>
      <c r="B1421">
        <v>39</v>
      </c>
      <c r="C1421">
        <v>280.27</v>
      </c>
    </row>
    <row r="1422" spans="1:3" x14ac:dyDescent="0.3">
      <c r="A1422" t="s">
        <v>1423</v>
      </c>
      <c r="B1422">
        <v>81</v>
      </c>
      <c r="C1422">
        <v>266.8</v>
      </c>
    </row>
    <row r="1423" spans="1:3" x14ac:dyDescent="0.3">
      <c r="A1423" t="s">
        <v>1424</v>
      </c>
      <c r="B1423">
        <v>18</v>
      </c>
      <c r="C1423">
        <v>103.02</v>
      </c>
    </row>
    <row r="1424" spans="1:3" x14ac:dyDescent="0.3">
      <c r="A1424" t="s">
        <v>1425</v>
      </c>
      <c r="B1424">
        <v>64</v>
      </c>
      <c r="C1424">
        <v>408.65</v>
      </c>
    </row>
    <row r="1425" spans="1:3" x14ac:dyDescent="0.3">
      <c r="A1425" t="s">
        <v>1426</v>
      </c>
      <c r="B1425">
        <v>1</v>
      </c>
      <c r="C1425">
        <v>53.5</v>
      </c>
    </row>
    <row r="1426" spans="1:3" x14ac:dyDescent="0.3">
      <c r="A1426" t="s">
        <v>1427</v>
      </c>
      <c r="B1426">
        <v>26</v>
      </c>
      <c r="C1426">
        <v>34.92</v>
      </c>
    </row>
    <row r="1427" spans="1:3" x14ac:dyDescent="0.3">
      <c r="A1427" t="s">
        <v>1428</v>
      </c>
      <c r="B1427">
        <v>5</v>
      </c>
      <c r="C1427">
        <v>190.98</v>
      </c>
    </row>
    <row r="1428" spans="1:3" x14ac:dyDescent="0.3">
      <c r="A1428" t="s">
        <v>1429</v>
      </c>
      <c r="B1428">
        <v>47</v>
      </c>
      <c r="C1428">
        <v>421.92</v>
      </c>
    </row>
    <row r="1429" spans="1:3" x14ac:dyDescent="0.3">
      <c r="A1429" t="s">
        <v>1430</v>
      </c>
      <c r="B1429">
        <v>195</v>
      </c>
      <c r="C1429">
        <v>11478.64</v>
      </c>
    </row>
    <row r="1430" spans="1:3" x14ac:dyDescent="0.3">
      <c r="A1430" t="s">
        <v>1431</v>
      </c>
      <c r="B1430">
        <v>12</v>
      </c>
      <c r="C1430">
        <v>169.8</v>
      </c>
    </row>
    <row r="1431" spans="1:3" x14ac:dyDescent="0.3">
      <c r="A1431" t="s">
        <v>1432</v>
      </c>
      <c r="B1431">
        <v>105</v>
      </c>
      <c r="C1431">
        <v>7091.13</v>
      </c>
    </row>
    <row r="1432" spans="1:3" x14ac:dyDescent="0.3">
      <c r="A1432" t="s">
        <v>1433</v>
      </c>
      <c r="B1432">
        <v>14</v>
      </c>
      <c r="C1432">
        <v>18.260000000000002</v>
      </c>
    </row>
    <row r="1433" spans="1:3" x14ac:dyDescent="0.3">
      <c r="A1433" t="s">
        <v>1434</v>
      </c>
      <c r="B1433">
        <v>2</v>
      </c>
      <c r="C1433">
        <v>111.22</v>
      </c>
    </row>
    <row r="1434" spans="1:3" x14ac:dyDescent="0.3">
      <c r="A1434" t="s">
        <v>1435</v>
      </c>
      <c r="B1434">
        <v>115</v>
      </c>
      <c r="C1434">
        <v>1690.3</v>
      </c>
    </row>
    <row r="1435" spans="1:3" x14ac:dyDescent="0.3">
      <c r="A1435" t="s">
        <v>1436</v>
      </c>
      <c r="B1435">
        <v>7</v>
      </c>
      <c r="C1435">
        <v>997.9</v>
      </c>
    </row>
    <row r="1436" spans="1:3" x14ac:dyDescent="0.3">
      <c r="A1436" t="s">
        <v>1437</v>
      </c>
      <c r="B1436">
        <v>44</v>
      </c>
      <c r="C1436">
        <v>551.79999999999995</v>
      </c>
    </row>
    <row r="1437" spans="1:3" x14ac:dyDescent="0.3">
      <c r="A1437" t="s">
        <v>1438</v>
      </c>
      <c r="B1437">
        <v>5</v>
      </c>
      <c r="C1437">
        <v>47.45</v>
      </c>
    </row>
    <row r="1438" spans="1:3" x14ac:dyDescent="0.3">
      <c r="A1438" t="s">
        <v>1439</v>
      </c>
      <c r="B1438">
        <v>7</v>
      </c>
      <c r="C1438">
        <v>399.95</v>
      </c>
    </row>
    <row r="1439" spans="1:3" x14ac:dyDescent="0.3">
      <c r="A1439" t="s">
        <v>1440</v>
      </c>
      <c r="B1439">
        <v>5</v>
      </c>
      <c r="C1439">
        <v>8.6999999999999993</v>
      </c>
    </row>
    <row r="1440" spans="1:3" x14ac:dyDescent="0.3">
      <c r="A1440" t="s">
        <v>1441</v>
      </c>
      <c r="B1440">
        <v>101</v>
      </c>
      <c r="C1440">
        <v>781.34</v>
      </c>
    </row>
    <row r="1441" spans="1:3" x14ac:dyDescent="0.3">
      <c r="A1441" t="s">
        <v>1442</v>
      </c>
      <c r="B1441">
        <v>93</v>
      </c>
      <c r="C1441">
        <v>628.04</v>
      </c>
    </row>
    <row r="1442" spans="1:3" x14ac:dyDescent="0.3">
      <c r="A1442" t="s">
        <v>1443</v>
      </c>
      <c r="B1442">
        <v>16</v>
      </c>
      <c r="C1442">
        <v>530.6</v>
      </c>
    </row>
    <row r="1443" spans="1:3" x14ac:dyDescent="0.3">
      <c r="A1443" t="s">
        <v>1444</v>
      </c>
      <c r="B1443">
        <v>74</v>
      </c>
      <c r="C1443">
        <v>3438.13</v>
      </c>
    </row>
    <row r="1444" spans="1:3" x14ac:dyDescent="0.3">
      <c r="A1444" t="s">
        <v>1445</v>
      </c>
      <c r="B1444">
        <v>4</v>
      </c>
      <c r="C1444">
        <v>132.16999999999999</v>
      </c>
    </row>
    <row r="1445" spans="1:3" x14ac:dyDescent="0.3">
      <c r="A1445" t="s">
        <v>1446</v>
      </c>
      <c r="B1445">
        <v>1</v>
      </c>
      <c r="C1445">
        <v>7.68</v>
      </c>
    </row>
    <row r="1446" spans="1:3" x14ac:dyDescent="0.3">
      <c r="A1446" t="s">
        <v>1447</v>
      </c>
      <c r="B1446">
        <v>47</v>
      </c>
      <c r="C1446">
        <v>3285.38</v>
      </c>
    </row>
    <row r="1447" spans="1:3" x14ac:dyDescent="0.3">
      <c r="A1447" t="s">
        <v>1448</v>
      </c>
      <c r="B1447">
        <v>124</v>
      </c>
      <c r="C1447">
        <v>428.22</v>
      </c>
    </row>
    <row r="1448" spans="1:3" x14ac:dyDescent="0.3">
      <c r="A1448" t="s">
        <v>1449</v>
      </c>
      <c r="B1448">
        <v>6</v>
      </c>
      <c r="C1448">
        <v>22.36</v>
      </c>
    </row>
    <row r="1449" spans="1:3" x14ac:dyDescent="0.3">
      <c r="A1449" t="s">
        <v>1450</v>
      </c>
      <c r="B1449">
        <v>9</v>
      </c>
      <c r="C1449">
        <v>406.16</v>
      </c>
    </row>
    <row r="1450" spans="1:3" x14ac:dyDescent="0.3">
      <c r="A1450" t="s">
        <v>1451</v>
      </c>
      <c r="B1450">
        <v>5</v>
      </c>
      <c r="C1450">
        <v>59.45</v>
      </c>
    </row>
    <row r="1451" spans="1:3" x14ac:dyDescent="0.3">
      <c r="A1451" t="s">
        <v>1452</v>
      </c>
      <c r="B1451">
        <v>11</v>
      </c>
      <c r="C1451">
        <v>101.64</v>
      </c>
    </row>
    <row r="1452" spans="1:3" x14ac:dyDescent="0.3">
      <c r="A1452" t="s">
        <v>1453</v>
      </c>
      <c r="B1452">
        <v>33</v>
      </c>
      <c r="C1452">
        <v>138.01</v>
      </c>
    </row>
    <row r="1453" spans="1:3" x14ac:dyDescent="0.3">
      <c r="A1453" t="s">
        <v>1454</v>
      </c>
      <c r="B1453">
        <v>67</v>
      </c>
      <c r="C1453">
        <v>844.48</v>
      </c>
    </row>
    <row r="1454" spans="1:3" x14ac:dyDescent="0.3">
      <c r="A1454" t="s">
        <v>1455</v>
      </c>
      <c r="B1454">
        <v>2</v>
      </c>
      <c r="C1454">
        <v>143.19999999999999</v>
      </c>
    </row>
    <row r="1455" spans="1:3" x14ac:dyDescent="0.3">
      <c r="A1455" t="s">
        <v>1456</v>
      </c>
      <c r="B1455">
        <v>6</v>
      </c>
      <c r="C1455">
        <v>60.99</v>
      </c>
    </row>
    <row r="1456" spans="1:3" x14ac:dyDescent="0.3">
      <c r="A1456" t="s">
        <v>1457</v>
      </c>
      <c r="B1456">
        <v>3</v>
      </c>
      <c r="C1456">
        <v>30.54</v>
      </c>
    </row>
    <row r="1457" spans="1:3" x14ac:dyDescent="0.3">
      <c r="A1457" t="s">
        <v>1458</v>
      </c>
      <c r="B1457">
        <v>4</v>
      </c>
      <c r="C1457">
        <v>285.24</v>
      </c>
    </row>
    <row r="1458" spans="1:3" x14ac:dyDescent="0.3">
      <c r="A1458" t="s">
        <v>1459</v>
      </c>
      <c r="B1458">
        <v>10</v>
      </c>
      <c r="C1458">
        <v>140.26</v>
      </c>
    </row>
    <row r="1459" spans="1:3" x14ac:dyDescent="0.3">
      <c r="A1459" t="s">
        <v>1460</v>
      </c>
      <c r="B1459">
        <v>2</v>
      </c>
      <c r="C1459">
        <v>7.21</v>
      </c>
    </row>
    <row r="1460" spans="1:3" x14ac:dyDescent="0.3">
      <c r="A1460" t="s">
        <v>1461</v>
      </c>
      <c r="B1460">
        <v>10</v>
      </c>
      <c r="C1460">
        <v>660.25</v>
      </c>
    </row>
    <row r="1461" spans="1:3" x14ac:dyDescent="0.3">
      <c r="A1461" t="s">
        <v>1462</v>
      </c>
      <c r="B1461">
        <v>119</v>
      </c>
      <c r="C1461">
        <v>443.9</v>
      </c>
    </row>
    <row r="1462" spans="1:3" x14ac:dyDescent="0.3">
      <c r="A1462" t="s">
        <v>1463</v>
      </c>
      <c r="B1462">
        <v>7</v>
      </c>
      <c r="C1462">
        <v>295.33</v>
      </c>
    </row>
    <row r="1463" spans="1:3" x14ac:dyDescent="0.3">
      <c r="A1463" t="s">
        <v>1464</v>
      </c>
      <c r="B1463">
        <v>7</v>
      </c>
      <c r="C1463">
        <v>31.07</v>
      </c>
    </row>
    <row r="1464" spans="1:3" x14ac:dyDescent="0.3">
      <c r="A1464" t="s">
        <v>1465</v>
      </c>
      <c r="B1464">
        <v>80</v>
      </c>
      <c r="C1464">
        <v>1178.5</v>
      </c>
    </row>
    <row r="1465" spans="1:3" x14ac:dyDescent="0.3">
      <c r="A1465" t="s">
        <v>1466</v>
      </c>
      <c r="B1465">
        <v>24</v>
      </c>
      <c r="C1465">
        <v>726.7</v>
      </c>
    </row>
    <row r="1466" spans="1:3" x14ac:dyDescent="0.3">
      <c r="A1466" t="s">
        <v>1467</v>
      </c>
      <c r="B1466">
        <v>4</v>
      </c>
      <c r="C1466">
        <v>7.56</v>
      </c>
    </row>
    <row r="1467" spans="1:3" x14ac:dyDescent="0.3">
      <c r="A1467" t="s">
        <v>1468</v>
      </c>
      <c r="B1467">
        <v>1</v>
      </c>
      <c r="C1467">
        <v>29.73</v>
      </c>
    </row>
    <row r="1468" spans="1:3" x14ac:dyDescent="0.3">
      <c r="A1468" t="s">
        <v>1469</v>
      </c>
      <c r="B1468">
        <v>302</v>
      </c>
      <c r="C1468">
        <v>1016.12</v>
      </c>
    </row>
    <row r="1469" spans="1:3" x14ac:dyDescent="0.3">
      <c r="A1469" t="s">
        <v>1470</v>
      </c>
      <c r="B1469">
        <v>30</v>
      </c>
      <c r="C1469">
        <v>48.2</v>
      </c>
    </row>
    <row r="1470" spans="1:3" x14ac:dyDescent="0.3">
      <c r="A1470" t="s">
        <v>1471</v>
      </c>
      <c r="B1470">
        <v>71</v>
      </c>
      <c r="C1470">
        <v>39631.199999999997</v>
      </c>
    </row>
    <row r="1471" spans="1:3" x14ac:dyDescent="0.3">
      <c r="A1471" t="s">
        <v>1472</v>
      </c>
      <c r="B1471">
        <v>81</v>
      </c>
      <c r="C1471">
        <v>2477.23</v>
      </c>
    </row>
    <row r="1472" spans="1:3" x14ac:dyDescent="0.3">
      <c r="A1472" t="s">
        <v>1473</v>
      </c>
      <c r="B1472">
        <v>75</v>
      </c>
      <c r="C1472">
        <v>3166.24</v>
      </c>
    </row>
    <row r="1473" spans="1:3" x14ac:dyDescent="0.3">
      <c r="A1473" t="s">
        <v>1474</v>
      </c>
      <c r="B1473">
        <v>11</v>
      </c>
      <c r="C1473">
        <v>316.41000000000003</v>
      </c>
    </row>
    <row r="1474" spans="1:3" x14ac:dyDescent="0.3">
      <c r="A1474" t="s">
        <v>1475</v>
      </c>
      <c r="B1474">
        <v>42</v>
      </c>
      <c r="C1474">
        <v>409.84</v>
      </c>
    </row>
    <row r="1475" spans="1:3" x14ac:dyDescent="0.3">
      <c r="A1475" t="s">
        <v>1476</v>
      </c>
      <c r="B1475">
        <v>73</v>
      </c>
      <c r="C1475">
        <v>2795.04</v>
      </c>
    </row>
    <row r="1476" spans="1:3" x14ac:dyDescent="0.3">
      <c r="A1476" t="s">
        <v>1477</v>
      </c>
      <c r="B1476">
        <v>6</v>
      </c>
      <c r="C1476">
        <v>192.87</v>
      </c>
    </row>
    <row r="1477" spans="1:3" x14ac:dyDescent="0.3">
      <c r="A1477" t="s">
        <v>1478</v>
      </c>
      <c r="B1477">
        <v>11</v>
      </c>
      <c r="C1477">
        <v>338.63</v>
      </c>
    </row>
    <row r="1478" spans="1:3" x14ac:dyDescent="0.3">
      <c r="A1478" t="s">
        <v>1479</v>
      </c>
      <c r="B1478">
        <v>251</v>
      </c>
      <c r="C1478">
        <v>836.92</v>
      </c>
    </row>
    <row r="1479" spans="1:3" x14ac:dyDescent="0.3">
      <c r="A1479" t="s">
        <v>1480</v>
      </c>
      <c r="B1479">
        <v>8</v>
      </c>
      <c r="C1479">
        <v>25.52</v>
      </c>
    </row>
    <row r="1480" spans="1:3" x14ac:dyDescent="0.3">
      <c r="A1480" t="s">
        <v>1481</v>
      </c>
      <c r="B1480">
        <v>9</v>
      </c>
      <c r="C1480">
        <v>76.010000000000005</v>
      </c>
    </row>
    <row r="1481" spans="1:3" x14ac:dyDescent="0.3">
      <c r="A1481" t="s">
        <v>1482</v>
      </c>
      <c r="B1481">
        <v>60</v>
      </c>
      <c r="C1481">
        <v>590.88</v>
      </c>
    </row>
    <row r="1482" spans="1:3" x14ac:dyDescent="0.3">
      <c r="A1482" t="s">
        <v>1483</v>
      </c>
      <c r="B1482">
        <v>3</v>
      </c>
      <c r="C1482">
        <v>5.81</v>
      </c>
    </row>
    <row r="1483" spans="1:3" x14ac:dyDescent="0.3">
      <c r="A1483" t="s">
        <v>1484</v>
      </c>
      <c r="B1483">
        <v>30</v>
      </c>
      <c r="C1483">
        <v>5431.26</v>
      </c>
    </row>
    <row r="1484" spans="1:3" x14ac:dyDescent="0.3">
      <c r="A1484" t="s">
        <v>1485</v>
      </c>
      <c r="B1484">
        <v>77</v>
      </c>
      <c r="C1484">
        <v>909.99</v>
      </c>
    </row>
    <row r="1485" spans="1:3" x14ac:dyDescent="0.3">
      <c r="A1485" t="s">
        <v>1486</v>
      </c>
      <c r="B1485">
        <v>23</v>
      </c>
      <c r="C1485">
        <v>117.69</v>
      </c>
    </row>
    <row r="1486" spans="1:3" x14ac:dyDescent="0.3">
      <c r="A1486" t="s">
        <v>1487</v>
      </c>
      <c r="B1486">
        <v>15</v>
      </c>
      <c r="C1486">
        <v>730.65</v>
      </c>
    </row>
    <row r="1487" spans="1:3" x14ac:dyDescent="0.3">
      <c r="A1487" t="s">
        <v>1488</v>
      </c>
      <c r="B1487">
        <v>85</v>
      </c>
      <c r="C1487">
        <v>358.43</v>
      </c>
    </row>
    <row r="1488" spans="1:3" x14ac:dyDescent="0.3">
      <c r="A1488" t="s">
        <v>1489</v>
      </c>
      <c r="B1488">
        <v>37</v>
      </c>
      <c r="C1488">
        <v>316.61</v>
      </c>
    </row>
    <row r="1489" spans="1:3" x14ac:dyDescent="0.3">
      <c r="A1489" t="s">
        <v>1490</v>
      </c>
      <c r="B1489">
        <v>124</v>
      </c>
      <c r="C1489">
        <v>1209.5</v>
      </c>
    </row>
    <row r="1490" spans="1:3" x14ac:dyDescent="0.3">
      <c r="A1490" t="s">
        <v>1491</v>
      </c>
      <c r="B1490">
        <v>11</v>
      </c>
      <c r="C1490">
        <v>29.71</v>
      </c>
    </row>
    <row r="1491" spans="1:3" x14ac:dyDescent="0.3">
      <c r="A1491" t="s">
        <v>1492</v>
      </c>
      <c r="B1491">
        <v>5</v>
      </c>
      <c r="C1491">
        <v>14.17</v>
      </c>
    </row>
    <row r="1492" spans="1:3" x14ac:dyDescent="0.3">
      <c r="A1492" t="s">
        <v>1493</v>
      </c>
      <c r="B1492">
        <v>1</v>
      </c>
      <c r="C1492">
        <v>11.65</v>
      </c>
    </row>
    <row r="1493" spans="1:3" x14ac:dyDescent="0.3">
      <c r="A1493" t="s">
        <v>1494</v>
      </c>
      <c r="B1493">
        <v>8</v>
      </c>
      <c r="C1493">
        <v>22.97</v>
      </c>
    </row>
    <row r="1494" spans="1:3" x14ac:dyDescent="0.3">
      <c r="A1494" t="s">
        <v>1495</v>
      </c>
      <c r="B1494">
        <v>51</v>
      </c>
      <c r="C1494">
        <v>3694.53</v>
      </c>
    </row>
    <row r="1495" spans="1:3" x14ac:dyDescent="0.3">
      <c r="A1495" t="s">
        <v>1496</v>
      </c>
      <c r="B1495">
        <v>28</v>
      </c>
      <c r="C1495">
        <v>1343.82</v>
      </c>
    </row>
    <row r="1496" spans="1:3" x14ac:dyDescent="0.3">
      <c r="A1496" t="s">
        <v>1497</v>
      </c>
      <c r="B1496">
        <v>5</v>
      </c>
      <c r="C1496">
        <v>95.94</v>
      </c>
    </row>
    <row r="1497" spans="1:3" x14ac:dyDescent="0.3">
      <c r="A1497" t="s">
        <v>1498</v>
      </c>
      <c r="B1497">
        <v>3</v>
      </c>
      <c r="C1497">
        <v>7.01</v>
      </c>
    </row>
    <row r="1498" spans="1:3" x14ac:dyDescent="0.3">
      <c r="A1498" t="s">
        <v>1499</v>
      </c>
      <c r="B1498">
        <v>6</v>
      </c>
      <c r="C1498">
        <v>89.88</v>
      </c>
    </row>
    <row r="1499" spans="1:3" x14ac:dyDescent="0.3">
      <c r="A1499" t="s">
        <v>1500</v>
      </c>
      <c r="B1499">
        <v>55</v>
      </c>
      <c r="C1499">
        <v>254.32</v>
      </c>
    </row>
    <row r="1500" spans="1:3" x14ac:dyDescent="0.3">
      <c r="A1500" t="s">
        <v>1501</v>
      </c>
      <c r="B1500">
        <v>67</v>
      </c>
      <c r="C1500">
        <v>8717.4599999999991</v>
      </c>
    </row>
    <row r="1501" spans="1:3" x14ac:dyDescent="0.3">
      <c r="A1501" t="s">
        <v>1502</v>
      </c>
      <c r="B1501">
        <v>11</v>
      </c>
      <c r="C1501">
        <v>31.03</v>
      </c>
    </row>
    <row r="1502" spans="1:3" x14ac:dyDescent="0.3">
      <c r="A1502" t="s">
        <v>1503</v>
      </c>
      <c r="B1502">
        <v>3</v>
      </c>
      <c r="C1502">
        <v>77.38</v>
      </c>
    </row>
    <row r="1503" spans="1:3" x14ac:dyDescent="0.3">
      <c r="A1503" t="s">
        <v>1504</v>
      </c>
      <c r="B1503">
        <v>4</v>
      </c>
      <c r="C1503">
        <v>5.56</v>
      </c>
    </row>
    <row r="1504" spans="1:3" x14ac:dyDescent="0.3">
      <c r="A1504" t="s">
        <v>1505</v>
      </c>
      <c r="B1504">
        <v>137</v>
      </c>
      <c r="C1504">
        <v>282.32</v>
      </c>
    </row>
    <row r="1505" spans="1:3" x14ac:dyDescent="0.3">
      <c r="A1505" t="s">
        <v>1506</v>
      </c>
      <c r="B1505">
        <v>66</v>
      </c>
      <c r="C1505">
        <v>158.63999999999999</v>
      </c>
    </row>
    <row r="1506" spans="1:3" x14ac:dyDescent="0.3">
      <c r="A1506" t="s">
        <v>1507</v>
      </c>
      <c r="B1506">
        <v>2</v>
      </c>
      <c r="C1506">
        <v>98.64</v>
      </c>
    </row>
    <row r="1507" spans="1:3" x14ac:dyDescent="0.3">
      <c r="A1507" t="s">
        <v>1508</v>
      </c>
      <c r="B1507">
        <v>2</v>
      </c>
      <c r="C1507">
        <v>140.18</v>
      </c>
    </row>
    <row r="1508" spans="1:3" x14ac:dyDescent="0.3">
      <c r="A1508" t="s">
        <v>1509</v>
      </c>
      <c r="B1508">
        <v>13</v>
      </c>
      <c r="C1508">
        <v>486.65</v>
      </c>
    </row>
    <row r="1509" spans="1:3" x14ac:dyDescent="0.3">
      <c r="A1509" t="s">
        <v>1510</v>
      </c>
      <c r="B1509">
        <v>5</v>
      </c>
      <c r="C1509">
        <v>123.56</v>
      </c>
    </row>
    <row r="1510" spans="1:3" x14ac:dyDescent="0.3">
      <c r="A1510" t="s">
        <v>1511</v>
      </c>
      <c r="B1510">
        <v>40</v>
      </c>
      <c r="C1510">
        <v>1249.54</v>
      </c>
    </row>
    <row r="1511" spans="1:3" x14ac:dyDescent="0.3">
      <c r="A1511" t="s">
        <v>1512</v>
      </c>
      <c r="B1511">
        <v>75</v>
      </c>
      <c r="C1511">
        <v>256.18</v>
      </c>
    </row>
    <row r="1512" spans="1:3" x14ac:dyDescent="0.3">
      <c r="A1512" t="s">
        <v>1513</v>
      </c>
      <c r="B1512">
        <v>85</v>
      </c>
      <c r="C1512">
        <v>14484.67</v>
      </c>
    </row>
    <row r="1513" spans="1:3" x14ac:dyDescent="0.3">
      <c r="A1513" t="s">
        <v>1514</v>
      </c>
      <c r="B1513">
        <v>122</v>
      </c>
      <c r="C1513">
        <v>1630.07</v>
      </c>
    </row>
    <row r="1514" spans="1:3" x14ac:dyDescent="0.3">
      <c r="A1514" t="s">
        <v>1515</v>
      </c>
      <c r="B1514">
        <v>2</v>
      </c>
      <c r="C1514">
        <v>7.52</v>
      </c>
    </row>
    <row r="1515" spans="1:3" x14ac:dyDescent="0.3">
      <c r="A1515" t="s">
        <v>1516</v>
      </c>
      <c r="B1515">
        <v>88</v>
      </c>
      <c r="C1515">
        <v>3205.73</v>
      </c>
    </row>
    <row r="1516" spans="1:3" x14ac:dyDescent="0.3">
      <c r="A1516" t="s">
        <v>1517</v>
      </c>
      <c r="B1516">
        <v>15</v>
      </c>
      <c r="C1516">
        <v>1689.92</v>
      </c>
    </row>
    <row r="1517" spans="1:3" x14ac:dyDescent="0.3">
      <c r="A1517" t="s">
        <v>1518</v>
      </c>
      <c r="B1517">
        <v>40</v>
      </c>
      <c r="C1517">
        <v>788.54</v>
      </c>
    </row>
    <row r="1518" spans="1:3" x14ac:dyDescent="0.3">
      <c r="A1518" t="s">
        <v>1519</v>
      </c>
      <c r="B1518">
        <v>2</v>
      </c>
      <c r="C1518">
        <v>32.75</v>
      </c>
    </row>
    <row r="1519" spans="1:3" x14ac:dyDescent="0.3">
      <c r="A1519" t="s">
        <v>1520</v>
      </c>
      <c r="B1519">
        <v>70</v>
      </c>
      <c r="C1519">
        <v>1436.57</v>
      </c>
    </row>
    <row r="1520" spans="1:3" x14ac:dyDescent="0.3">
      <c r="A1520" t="s">
        <v>1521</v>
      </c>
      <c r="B1520">
        <v>20</v>
      </c>
      <c r="C1520">
        <v>902.32</v>
      </c>
    </row>
    <row r="1521" spans="1:3" x14ac:dyDescent="0.3">
      <c r="A1521" t="s">
        <v>1522</v>
      </c>
      <c r="B1521">
        <v>11</v>
      </c>
      <c r="C1521">
        <v>2361.89</v>
      </c>
    </row>
    <row r="1522" spans="1:3" x14ac:dyDescent="0.3">
      <c r="A1522" t="s">
        <v>1523</v>
      </c>
      <c r="B1522">
        <v>8</v>
      </c>
      <c r="C1522">
        <v>118.9</v>
      </c>
    </row>
    <row r="1523" spans="1:3" x14ac:dyDescent="0.3">
      <c r="A1523" t="s">
        <v>1524</v>
      </c>
      <c r="B1523">
        <v>3</v>
      </c>
      <c r="C1523">
        <v>77.349999999999994</v>
      </c>
    </row>
    <row r="1524" spans="1:3" x14ac:dyDescent="0.3">
      <c r="A1524" t="s">
        <v>1525</v>
      </c>
      <c r="B1524">
        <v>15</v>
      </c>
      <c r="C1524">
        <v>160.80000000000001</v>
      </c>
    </row>
    <row r="1525" spans="1:3" x14ac:dyDescent="0.3">
      <c r="A1525" t="s">
        <v>1526</v>
      </c>
      <c r="B1525">
        <v>131</v>
      </c>
      <c r="C1525">
        <v>5090.1400000000003</v>
      </c>
    </row>
    <row r="1526" spans="1:3" x14ac:dyDescent="0.3">
      <c r="A1526" t="s">
        <v>1527</v>
      </c>
      <c r="B1526">
        <v>10</v>
      </c>
      <c r="C1526">
        <v>56.5</v>
      </c>
    </row>
    <row r="1527" spans="1:3" x14ac:dyDescent="0.3">
      <c r="A1527" t="s">
        <v>1528</v>
      </c>
      <c r="B1527">
        <v>5</v>
      </c>
      <c r="C1527">
        <v>1062.5999999999999</v>
      </c>
    </row>
    <row r="1528" spans="1:3" x14ac:dyDescent="0.3">
      <c r="A1528" t="s">
        <v>1529</v>
      </c>
      <c r="B1528">
        <v>38</v>
      </c>
      <c r="C1528">
        <v>463.6</v>
      </c>
    </row>
    <row r="1529" spans="1:3" x14ac:dyDescent="0.3">
      <c r="A1529" t="s">
        <v>1530</v>
      </c>
      <c r="B1529">
        <v>17</v>
      </c>
      <c r="C1529">
        <v>446.48</v>
      </c>
    </row>
    <row r="1530" spans="1:3" x14ac:dyDescent="0.3">
      <c r="A1530" t="s">
        <v>1531</v>
      </c>
      <c r="B1530">
        <v>16</v>
      </c>
      <c r="C1530">
        <v>36.29</v>
      </c>
    </row>
    <row r="1531" spans="1:3" x14ac:dyDescent="0.3">
      <c r="A1531" t="s">
        <v>1532</v>
      </c>
      <c r="B1531">
        <v>57</v>
      </c>
      <c r="C1531">
        <v>13237.77</v>
      </c>
    </row>
    <row r="1532" spans="1:3" x14ac:dyDescent="0.3">
      <c r="A1532" t="s">
        <v>1533</v>
      </c>
      <c r="B1532">
        <v>4</v>
      </c>
      <c r="C1532">
        <v>9.24</v>
      </c>
    </row>
    <row r="1533" spans="1:3" x14ac:dyDescent="0.3">
      <c r="A1533" t="s">
        <v>1534</v>
      </c>
      <c r="B1533">
        <v>68</v>
      </c>
      <c r="C1533">
        <v>926.16</v>
      </c>
    </row>
    <row r="1534" spans="1:3" x14ac:dyDescent="0.3">
      <c r="A1534" t="s">
        <v>1535</v>
      </c>
      <c r="B1534">
        <v>15</v>
      </c>
      <c r="C1534">
        <v>261.02999999999997</v>
      </c>
    </row>
    <row r="1535" spans="1:3" x14ac:dyDescent="0.3">
      <c r="A1535" t="s">
        <v>1536</v>
      </c>
      <c r="B1535">
        <v>3</v>
      </c>
      <c r="C1535">
        <v>79.56</v>
      </c>
    </row>
    <row r="1536" spans="1:3" x14ac:dyDescent="0.3">
      <c r="A1536" t="s">
        <v>1537</v>
      </c>
      <c r="B1536">
        <v>164</v>
      </c>
      <c r="C1536">
        <v>3637.72</v>
      </c>
    </row>
    <row r="1537" spans="1:3" x14ac:dyDescent="0.3">
      <c r="A1537" t="s">
        <v>1538</v>
      </c>
      <c r="B1537">
        <v>91</v>
      </c>
      <c r="C1537">
        <v>4788.6099999999997</v>
      </c>
    </row>
    <row r="1538" spans="1:3" x14ac:dyDescent="0.3">
      <c r="A1538" t="s">
        <v>1539</v>
      </c>
      <c r="B1538">
        <v>12</v>
      </c>
      <c r="C1538">
        <v>81.89</v>
      </c>
    </row>
    <row r="1539" spans="1:3" x14ac:dyDescent="0.3">
      <c r="A1539" t="s">
        <v>1540</v>
      </c>
      <c r="B1539">
        <v>7</v>
      </c>
      <c r="C1539">
        <v>16.98</v>
      </c>
    </row>
    <row r="1540" spans="1:3" x14ac:dyDescent="0.3">
      <c r="A1540" t="s">
        <v>1541</v>
      </c>
      <c r="B1540">
        <v>6</v>
      </c>
      <c r="C1540">
        <v>27.12</v>
      </c>
    </row>
    <row r="1541" spans="1:3" x14ac:dyDescent="0.3">
      <c r="A1541" t="s">
        <v>1542</v>
      </c>
      <c r="B1541">
        <v>8</v>
      </c>
      <c r="C1541">
        <v>332.4</v>
      </c>
    </row>
    <row r="1542" spans="1:3" x14ac:dyDescent="0.3">
      <c r="A1542" t="s">
        <v>1543</v>
      </c>
      <c r="B1542">
        <v>16</v>
      </c>
      <c r="C1542">
        <v>108.08</v>
      </c>
    </row>
    <row r="1543" spans="1:3" x14ac:dyDescent="0.3">
      <c r="A1543" t="s">
        <v>1544</v>
      </c>
      <c r="B1543">
        <v>157</v>
      </c>
      <c r="C1543">
        <v>334.87</v>
      </c>
    </row>
    <row r="1544" spans="1:3" x14ac:dyDescent="0.3">
      <c r="A1544" t="s">
        <v>1545</v>
      </c>
      <c r="B1544">
        <v>31</v>
      </c>
      <c r="C1544">
        <v>219.74</v>
      </c>
    </row>
    <row r="1545" spans="1:3" x14ac:dyDescent="0.3">
      <c r="A1545" t="s">
        <v>1546</v>
      </c>
      <c r="B1545">
        <v>9</v>
      </c>
      <c r="C1545">
        <v>251.62</v>
      </c>
    </row>
    <row r="1546" spans="1:3" x14ac:dyDescent="0.3">
      <c r="A1546" t="s">
        <v>1547</v>
      </c>
      <c r="B1546">
        <v>39</v>
      </c>
      <c r="C1546">
        <v>767.92</v>
      </c>
    </row>
    <row r="1547" spans="1:3" x14ac:dyDescent="0.3">
      <c r="A1547" t="s">
        <v>1548</v>
      </c>
      <c r="B1547">
        <v>53</v>
      </c>
      <c r="C1547">
        <v>152.71</v>
      </c>
    </row>
    <row r="1548" spans="1:3" x14ac:dyDescent="0.3">
      <c r="A1548" t="s">
        <v>1549</v>
      </c>
      <c r="B1548">
        <v>18</v>
      </c>
      <c r="C1548">
        <v>1181.5899999999999</v>
      </c>
    </row>
    <row r="1549" spans="1:3" x14ac:dyDescent="0.3">
      <c r="A1549" t="s">
        <v>1550</v>
      </c>
      <c r="B1549">
        <v>17</v>
      </c>
      <c r="C1549">
        <v>50.66</v>
      </c>
    </row>
    <row r="1550" spans="1:3" x14ac:dyDescent="0.3">
      <c r="A1550" t="s">
        <v>1551</v>
      </c>
      <c r="B1550">
        <v>57</v>
      </c>
      <c r="C1550">
        <v>919.7</v>
      </c>
    </row>
    <row r="1551" spans="1:3" x14ac:dyDescent="0.3">
      <c r="A1551" t="s">
        <v>1552</v>
      </c>
      <c r="B1551">
        <v>167</v>
      </c>
      <c r="C1551">
        <v>3529.41</v>
      </c>
    </row>
    <row r="1552" spans="1:3" x14ac:dyDescent="0.3">
      <c r="A1552" t="s">
        <v>1553</v>
      </c>
      <c r="B1552">
        <v>97</v>
      </c>
      <c r="C1552">
        <v>3519.17</v>
      </c>
    </row>
    <row r="1553" spans="1:3" x14ac:dyDescent="0.3">
      <c r="A1553" t="s">
        <v>1554</v>
      </c>
      <c r="B1553">
        <v>20</v>
      </c>
      <c r="C1553">
        <v>237.32</v>
      </c>
    </row>
    <row r="1554" spans="1:3" x14ac:dyDescent="0.3">
      <c r="A1554" t="s">
        <v>1555</v>
      </c>
      <c r="B1554">
        <v>10</v>
      </c>
      <c r="C1554">
        <v>43.58</v>
      </c>
    </row>
    <row r="1555" spans="1:3" x14ac:dyDescent="0.3">
      <c r="A1555" t="s">
        <v>1556</v>
      </c>
      <c r="B1555">
        <v>2</v>
      </c>
      <c r="C1555">
        <v>9.4</v>
      </c>
    </row>
    <row r="1556" spans="1:3" x14ac:dyDescent="0.3">
      <c r="A1556" t="s">
        <v>1557</v>
      </c>
      <c r="B1556">
        <v>37</v>
      </c>
      <c r="C1556">
        <v>1284.0999999999999</v>
      </c>
    </row>
    <row r="1557" spans="1:3" x14ac:dyDescent="0.3">
      <c r="A1557" t="s">
        <v>1558</v>
      </c>
      <c r="B1557">
        <v>171</v>
      </c>
      <c r="C1557">
        <v>875.66</v>
      </c>
    </row>
    <row r="1558" spans="1:3" x14ac:dyDescent="0.3">
      <c r="A1558" t="s">
        <v>1559</v>
      </c>
      <c r="B1558">
        <v>8</v>
      </c>
      <c r="C1558">
        <v>19.670000000000002</v>
      </c>
    </row>
    <row r="1559" spans="1:3" x14ac:dyDescent="0.3">
      <c r="A1559" t="s">
        <v>1560</v>
      </c>
      <c r="B1559">
        <v>3</v>
      </c>
      <c r="C1559">
        <v>95.37</v>
      </c>
    </row>
    <row r="1560" spans="1:3" x14ac:dyDescent="0.3">
      <c r="A1560" t="s">
        <v>1561</v>
      </c>
      <c r="B1560">
        <v>12</v>
      </c>
      <c r="C1560">
        <v>69.36</v>
      </c>
    </row>
    <row r="1561" spans="1:3" x14ac:dyDescent="0.3">
      <c r="A1561" t="s">
        <v>1562</v>
      </c>
      <c r="B1561">
        <v>8</v>
      </c>
      <c r="C1561">
        <v>63.91</v>
      </c>
    </row>
    <row r="1562" spans="1:3" x14ac:dyDescent="0.3">
      <c r="A1562" t="s">
        <v>1563</v>
      </c>
      <c r="B1562">
        <v>26</v>
      </c>
      <c r="C1562">
        <v>113.32</v>
      </c>
    </row>
    <row r="1563" spans="1:3" x14ac:dyDescent="0.3">
      <c r="A1563" t="s">
        <v>1564</v>
      </c>
      <c r="B1563">
        <v>23</v>
      </c>
      <c r="C1563">
        <v>8805.82</v>
      </c>
    </row>
    <row r="1564" spans="1:3" x14ac:dyDescent="0.3">
      <c r="A1564" t="s">
        <v>1565</v>
      </c>
      <c r="B1564">
        <v>35</v>
      </c>
      <c r="C1564">
        <v>2525.59</v>
      </c>
    </row>
    <row r="1565" spans="1:3" x14ac:dyDescent="0.3">
      <c r="A1565" t="s">
        <v>1566</v>
      </c>
      <c r="B1565">
        <v>54</v>
      </c>
      <c r="C1565">
        <v>1770.77</v>
      </c>
    </row>
    <row r="1566" spans="1:3" x14ac:dyDescent="0.3">
      <c r="A1566" t="s">
        <v>1567</v>
      </c>
      <c r="B1566">
        <v>116</v>
      </c>
      <c r="C1566">
        <v>1055.29</v>
      </c>
    </row>
    <row r="1567" spans="1:3" x14ac:dyDescent="0.3">
      <c r="A1567" t="s">
        <v>1568</v>
      </c>
      <c r="B1567">
        <v>1</v>
      </c>
      <c r="C1567">
        <v>10.28</v>
      </c>
    </row>
    <row r="1568" spans="1:3" x14ac:dyDescent="0.3">
      <c r="A1568" t="s">
        <v>1569</v>
      </c>
      <c r="B1568">
        <v>61</v>
      </c>
      <c r="C1568">
        <v>1786.14</v>
      </c>
    </row>
    <row r="1569" spans="1:3" x14ac:dyDescent="0.3">
      <c r="A1569" t="s">
        <v>1570</v>
      </c>
      <c r="B1569">
        <v>167</v>
      </c>
      <c r="C1569">
        <v>582.63</v>
      </c>
    </row>
    <row r="1570" spans="1:3" x14ac:dyDescent="0.3">
      <c r="A1570" t="s">
        <v>1571</v>
      </c>
      <c r="B1570">
        <v>5</v>
      </c>
      <c r="C1570">
        <v>18.29</v>
      </c>
    </row>
    <row r="1571" spans="1:3" x14ac:dyDescent="0.3">
      <c r="A1571" t="s">
        <v>1572</v>
      </c>
      <c r="B1571">
        <v>90</v>
      </c>
      <c r="C1571">
        <v>30866.59</v>
      </c>
    </row>
    <row r="1572" spans="1:3" x14ac:dyDescent="0.3">
      <c r="A1572" t="s">
        <v>1573</v>
      </c>
      <c r="B1572">
        <v>11</v>
      </c>
      <c r="C1572">
        <v>227.47</v>
      </c>
    </row>
    <row r="1573" spans="1:3" x14ac:dyDescent="0.3">
      <c r="A1573" t="s">
        <v>1574</v>
      </c>
      <c r="B1573">
        <v>61</v>
      </c>
      <c r="C1573">
        <v>2699.57</v>
      </c>
    </row>
    <row r="1574" spans="1:3" x14ac:dyDescent="0.3">
      <c r="A1574" t="s">
        <v>1575</v>
      </c>
      <c r="B1574">
        <v>56</v>
      </c>
      <c r="C1574">
        <v>3058.47</v>
      </c>
    </row>
    <row r="1575" spans="1:3" x14ac:dyDescent="0.3">
      <c r="A1575" t="s">
        <v>1576</v>
      </c>
      <c r="B1575">
        <v>76</v>
      </c>
      <c r="C1575">
        <v>340.16</v>
      </c>
    </row>
    <row r="1576" spans="1:3" x14ac:dyDescent="0.3">
      <c r="A1576" t="s">
        <v>1577</v>
      </c>
      <c r="B1576">
        <v>45</v>
      </c>
      <c r="C1576">
        <v>152.85</v>
      </c>
    </row>
    <row r="1577" spans="1:3" x14ac:dyDescent="0.3">
      <c r="A1577" t="s">
        <v>1578</v>
      </c>
      <c r="B1577">
        <v>2</v>
      </c>
      <c r="C1577">
        <v>12.5</v>
      </c>
    </row>
    <row r="1578" spans="1:3" x14ac:dyDescent="0.3">
      <c r="A1578" t="s">
        <v>1579</v>
      </c>
      <c r="B1578">
        <v>37</v>
      </c>
      <c r="C1578">
        <v>1132.8900000000001</v>
      </c>
    </row>
    <row r="1579" spans="1:3" x14ac:dyDescent="0.3">
      <c r="A1579" t="s">
        <v>1580</v>
      </c>
      <c r="B1579">
        <v>52</v>
      </c>
      <c r="C1579">
        <v>2188.0100000000002</v>
      </c>
    </row>
    <row r="1580" spans="1:3" x14ac:dyDescent="0.3">
      <c r="A1580" t="s">
        <v>1581</v>
      </c>
      <c r="B1580">
        <v>9</v>
      </c>
      <c r="C1580">
        <v>181.62</v>
      </c>
    </row>
    <row r="1581" spans="1:3" x14ac:dyDescent="0.3">
      <c r="A1581" t="s">
        <v>1582</v>
      </c>
      <c r="B1581">
        <v>2</v>
      </c>
      <c r="C1581">
        <v>22.02</v>
      </c>
    </row>
    <row r="1582" spans="1:3" x14ac:dyDescent="0.3">
      <c r="A1582" t="s">
        <v>1583</v>
      </c>
      <c r="B1582">
        <v>12</v>
      </c>
      <c r="C1582">
        <v>269.7</v>
      </c>
    </row>
    <row r="1583" spans="1:3" x14ac:dyDescent="0.3">
      <c r="A1583" t="s">
        <v>1584</v>
      </c>
      <c r="B1583">
        <v>13</v>
      </c>
      <c r="C1583">
        <v>1853.56</v>
      </c>
    </row>
    <row r="1584" spans="1:3" x14ac:dyDescent="0.3">
      <c r="A1584" t="s">
        <v>1585</v>
      </c>
      <c r="B1584">
        <v>7</v>
      </c>
      <c r="C1584">
        <v>264.7</v>
      </c>
    </row>
    <row r="1585" spans="1:3" x14ac:dyDescent="0.3">
      <c r="A1585" t="s">
        <v>1586</v>
      </c>
      <c r="B1585">
        <v>138</v>
      </c>
      <c r="C1585">
        <v>2753.28</v>
      </c>
    </row>
    <row r="1586" spans="1:3" x14ac:dyDescent="0.3">
      <c r="A1586" t="s">
        <v>1587</v>
      </c>
      <c r="B1586">
        <v>125</v>
      </c>
      <c r="C1586">
        <v>8271.51</v>
      </c>
    </row>
    <row r="1587" spans="1:3" x14ac:dyDescent="0.3">
      <c r="A1587" t="s">
        <v>1588</v>
      </c>
      <c r="B1587">
        <v>3</v>
      </c>
      <c r="C1587">
        <v>202.63</v>
      </c>
    </row>
    <row r="1588" spans="1:3" x14ac:dyDescent="0.3">
      <c r="A1588" t="s">
        <v>1589</v>
      </c>
      <c r="B1588">
        <v>13</v>
      </c>
      <c r="C1588">
        <v>46.27</v>
      </c>
    </row>
    <row r="1589" spans="1:3" x14ac:dyDescent="0.3">
      <c r="A1589" t="s">
        <v>1590</v>
      </c>
      <c r="B1589">
        <v>4</v>
      </c>
      <c r="C1589">
        <v>231.22</v>
      </c>
    </row>
    <row r="1590" spans="1:3" x14ac:dyDescent="0.3">
      <c r="A1590" t="s">
        <v>1591</v>
      </c>
      <c r="B1590">
        <v>5</v>
      </c>
      <c r="C1590">
        <v>71.650000000000006</v>
      </c>
    </row>
    <row r="1591" spans="1:3" x14ac:dyDescent="0.3">
      <c r="A1591" t="s">
        <v>1592</v>
      </c>
      <c r="B1591">
        <v>2</v>
      </c>
      <c r="C1591">
        <v>21.42</v>
      </c>
    </row>
    <row r="1592" spans="1:3" x14ac:dyDescent="0.3">
      <c r="A1592" t="s">
        <v>1593</v>
      </c>
      <c r="B1592">
        <v>27</v>
      </c>
      <c r="C1592">
        <v>599.65</v>
      </c>
    </row>
    <row r="1593" spans="1:3" x14ac:dyDescent="0.3">
      <c r="A1593" t="s">
        <v>1594</v>
      </c>
      <c r="B1593">
        <v>45</v>
      </c>
      <c r="C1593">
        <v>257.75</v>
      </c>
    </row>
    <row r="1594" spans="1:3" x14ac:dyDescent="0.3">
      <c r="A1594" t="s">
        <v>1595</v>
      </c>
      <c r="B1594">
        <v>50</v>
      </c>
      <c r="C1594">
        <v>131.44</v>
      </c>
    </row>
    <row r="1595" spans="1:3" x14ac:dyDescent="0.3">
      <c r="A1595" t="s">
        <v>1596</v>
      </c>
      <c r="B1595">
        <v>12</v>
      </c>
      <c r="C1595">
        <v>85.14</v>
      </c>
    </row>
    <row r="1596" spans="1:3" x14ac:dyDescent="0.3">
      <c r="A1596" t="s">
        <v>1597</v>
      </c>
      <c r="B1596">
        <v>116</v>
      </c>
      <c r="C1596">
        <v>749.69</v>
      </c>
    </row>
    <row r="1597" spans="1:3" x14ac:dyDescent="0.3">
      <c r="A1597" t="s">
        <v>1598</v>
      </c>
      <c r="B1597">
        <v>4</v>
      </c>
      <c r="C1597">
        <v>349.87</v>
      </c>
    </row>
    <row r="1598" spans="1:3" x14ac:dyDescent="0.3">
      <c r="A1598" t="s">
        <v>1599</v>
      </c>
      <c r="B1598">
        <v>15</v>
      </c>
      <c r="C1598">
        <v>904.55</v>
      </c>
    </row>
    <row r="1599" spans="1:3" x14ac:dyDescent="0.3">
      <c r="A1599" t="s">
        <v>1600</v>
      </c>
      <c r="B1599">
        <v>5</v>
      </c>
      <c r="C1599">
        <v>230.19</v>
      </c>
    </row>
    <row r="1600" spans="1:3" x14ac:dyDescent="0.3">
      <c r="A1600" t="s">
        <v>1601</v>
      </c>
      <c r="B1600">
        <v>81</v>
      </c>
      <c r="C1600">
        <v>2040.65</v>
      </c>
    </row>
    <row r="1601" spans="1:3" x14ac:dyDescent="0.3">
      <c r="A1601" t="s">
        <v>1602</v>
      </c>
      <c r="B1601">
        <v>15</v>
      </c>
      <c r="C1601">
        <v>333.09</v>
      </c>
    </row>
    <row r="1602" spans="1:3" x14ac:dyDescent="0.3">
      <c r="A1602" t="s">
        <v>1603</v>
      </c>
      <c r="B1602">
        <v>4</v>
      </c>
      <c r="C1602">
        <v>34.06</v>
      </c>
    </row>
    <row r="1603" spans="1:3" x14ac:dyDescent="0.3">
      <c r="A1603" t="s">
        <v>1604</v>
      </c>
      <c r="B1603">
        <v>90</v>
      </c>
      <c r="C1603">
        <v>4467.75</v>
      </c>
    </row>
    <row r="1604" spans="1:3" x14ac:dyDescent="0.3">
      <c r="A1604" t="s">
        <v>1605</v>
      </c>
      <c r="B1604">
        <v>78</v>
      </c>
      <c r="C1604">
        <v>1220.52</v>
      </c>
    </row>
    <row r="1605" spans="1:3" x14ac:dyDescent="0.3">
      <c r="A1605" t="s">
        <v>1606</v>
      </c>
      <c r="B1605">
        <v>69</v>
      </c>
      <c r="C1605">
        <v>1559.17</v>
      </c>
    </row>
    <row r="1606" spans="1:3" x14ac:dyDescent="0.3">
      <c r="A1606" t="s">
        <v>1607</v>
      </c>
      <c r="B1606">
        <v>99</v>
      </c>
      <c r="C1606">
        <v>185.51</v>
      </c>
    </row>
    <row r="1607" spans="1:3" x14ac:dyDescent="0.3">
      <c r="A1607" t="s">
        <v>1608</v>
      </c>
      <c r="B1607">
        <v>5</v>
      </c>
      <c r="C1607">
        <v>80.33</v>
      </c>
    </row>
    <row r="1608" spans="1:3" x14ac:dyDescent="0.3">
      <c r="A1608" t="s">
        <v>1609</v>
      </c>
      <c r="B1608">
        <v>43</v>
      </c>
      <c r="C1608">
        <v>111.09</v>
      </c>
    </row>
    <row r="1609" spans="1:3" x14ac:dyDescent="0.3">
      <c r="A1609" t="s">
        <v>1610</v>
      </c>
      <c r="B1609">
        <v>2</v>
      </c>
      <c r="C1609">
        <v>96.18</v>
      </c>
    </row>
    <row r="1610" spans="1:3" x14ac:dyDescent="0.3">
      <c r="A1610" t="s">
        <v>1611</v>
      </c>
      <c r="B1610">
        <v>9</v>
      </c>
      <c r="C1610">
        <v>280.89</v>
      </c>
    </row>
    <row r="1611" spans="1:3" x14ac:dyDescent="0.3">
      <c r="A1611" t="s">
        <v>1612</v>
      </c>
      <c r="B1611">
        <v>4</v>
      </c>
      <c r="C1611">
        <v>57.44</v>
      </c>
    </row>
    <row r="1612" spans="1:3" x14ac:dyDescent="0.3">
      <c r="A1612" t="s">
        <v>1613</v>
      </c>
      <c r="B1612">
        <v>12</v>
      </c>
      <c r="C1612">
        <v>293.88</v>
      </c>
    </row>
    <row r="1613" spans="1:3" x14ac:dyDescent="0.3">
      <c r="A1613" t="s">
        <v>1614</v>
      </c>
      <c r="B1613">
        <v>37</v>
      </c>
      <c r="C1613">
        <v>1499.3</v>
      </c>
    </row>
    <row r="1614" spans="1:3" x14ac:dyDescent="0.3">
      <c r="A1614" t="s">
        <v>1615</v>
      </c>
      <c r="B1614">
        <v>27</v>
      </c>
      <c r="C1614">
        <v>96.75</v>
      </c>
    </row>
    <row r="1615" spans="1:3" x14ac:dyDescent="0.3">
      <c r="A1615" t="s">
        <v>1616</v>
      </c>
      <c r="B1615">
        <v>23</v>
      </c>
      <c r="C1615">
        <v>242.3</v>
      </c>
    </row>
    <row r="1616" spans="1:3" x14ac:dyDescent="0.3">
      <c r="A1616" t="s">
        <v>1617</v>
      </c>
      <c r="B1616">
        <v>10</v>
      </c>
      <c r="C1616">
        <v>325.66000000000003</v>
      </c>
    </row>
    <row r="1617" spans="1:3" x14ac:dyDescent="0.3">
      <c r="A1617" t="s">
        <v>1618</v>
      </c>
      <c r="B1617">
        <v>38</v>
      </c>
      <c r="C1617">
        <v>4854.42</v>
      </c>
    </row>
    <row r="1618" spans="1:3" x14ac:dyDescent="0.3">
      <c r="A1618" t="s">
        <v>1619</v>
      </c>
      <c r="B1618">
        <v>130</v>
      </c>
      <c r="C1618">
        <v>3372.69</v>
      </c>
    </row>
    <row r="1619" spans="1:3" x14ac:dyDescent="0.3">
      <c r="A1619" t="s">
        <v>1620</v>
      </c>
      <c r="B1619">
        <v>8</v>
      </c>
      <c r="C1619">
        <v>176.88</v>
      </c>
    </row>
    <row r="1620" spans="1:3" x14ac:dyDescent="0.3">
      <c r="A1620" t="s">
        <v>1621</v>
      </c>
      <c r="B1620">
        <v>27</v>
      </c>
      <c r="C1620">
        <v>415.31</v>
      </c>
    </row>
    <row r="1621" spans="1:3" x14ac:dyDescent="0.3">
      <c r="A1621" t="s">
        <v>1622</v>
      </c>
      <c r="B1621">
        <v>22</v>
      </c>
      <c r="C1621">
        <v>347.21</v>
      </c>
    </row>
    <row r="1622" spans="1:3" x14ac:dyDescent="0.3">
      <c r="A1622" t="s">
        <v>1623</v>
      </c>
      <c r="B1622">
        <v>14</v>
      </c>
      <c r="C1622">
        <v>432.77</v>
      </c>
    </row>
    <row r="1623" spans="1:3" x14ac:dyDescent="0.3">
      <c r="A1623" t="s">
        <v>1624</v>
      </c>
      <c r="B1623">
        <v>68</v>
      </c>
      <c r="C1623">
        <v>266.17</v>
      </c>
    </row>
    <row r="1624" spans="1:3" x14ac:dyDescent="0.3">
      <c r="A1624" t="s">
        <v>1625</v>
      </c>
      <c r="B1624">
        <v>17</v>
      </c>
      <c r="C1624">
        <v>175</v>
      </c>
    </row>
    <row r="1625" spans="1:3" x14ac:dyDescent="0.3">
      <c r="A1625" t="s">
        <v>1626</v>
      </c>
      <c r="B1625">
        <v>21</v>
      </c>
      <c r="C1625">
        <v>66.37</v>
      </c>
    </row>
    <row r="1626" spans="1:3" x14ac:dyDescent="0.3">
      <c r="A1626" t="s">
        <v>1627</v>
      </c>
      <c r="B1626">
        <v>182</v>
      </c>
      <c r="C1626">
        <v>74271.600000000006</v>
      </c>
    </row>
    <row r="1627" spans="1:3" x14ac:dyDescent="0.3">
      <c r="A1627" t="s">
        <v>1628</v>
      </c>
      <c r="B1627">
        <v>11</v>
      </c>
      <c r="C1627">
        <v>25.29</v>
      </c>
    </row>
    <row r="1628" spans="1:3" x14ac:dyDescent="0.3">
      <c r="A1628" t="s">
        <v>1629</v>
      </c>
      <c r="B1628">
        <v>164</v>
      </c>
      <c r="C1628">
        <v>26825.68</v>
      </c>
    </row>
    <row r="1629" spans="1:3" x14ac:dyDescent="0.3">
      <c r="A1629" t="s">
        <v>1630</v>
      </c>
      <c r="B1629">
        <v>12</v>
      </c>
      <c r="C1629">
        <v>1588.14</v>
      </c>
    </row>
    <row r="1630" spans="1:3" x14ac:dyDescent="0.3">
      <c r="A1630" t="s">
        <v>1631</v>
      </c>
      <c r="B1630">
        <v>77</v>
      </c>
      <c r="C1630">
        <v>1313.53</v>
      </c>
    </row>
    <row r="1631" spans="1:3" x14ac:dyDescent="0.3">
      <c r="A1631" t="s">
        <v>1632</v>
      </c>
      <c r="B1631">
        <v>472</v>
      </c>
      <c r="C1631">
        <v>13875.41</v>
      </c>
    </row>
    <row r="1632" spans="1:3" x14ac:dyDescent="0.3">
      <c r="A1632" t="s">
        <v>1633</v>
      </c>
      <c r="B1632">
        <v>1</v>
      </c>
      <c r="C1632">
        <v>79.5</v>
      </c>
    </row>
    <row r="1633" spans="1:3" x14ac:dyDescent="0.3">
      <c r="A1633" t="s">
        <v>1634</v>
      </c>
      <c r="B1633">
        <v>104</v>
      </c>
      <c r="C1633">
        <v>1318.32</v>
      </c>
    </row>
    <row r="1634" spans="1:3" x14ac:dyDescent="0.3">
      <c r="A1634" t="s">
        <v>1635</v>
      </c>
      <c r="B1634">
        <v>8</v>
      </c>
      <c r="C1634">
        <v>850.96</v>
      </c>
    </row>
    <row r="1635" spans="1:3" x14ac:dyDescent="0.3">
      <c r="A1635" t="s">
        <v>1636</v>
      </c>
      <c r="B1635">
        <v>122</v>
      </c>
      <c r="C1635">
        <v>1167.78</v>
      </c>
    </row>
    <row r="1636" spans="1:3" x14ac:dyDescent="0.3">
      <c r="A1636" t="s">
        <v>1637</v>
      </c>
      <c r="B1636">
        <v>130</v>
      </c>
      <c r="C1636">
        <v>413.28</v>
      </c>
    </row>
    <row r="1637" spans="1:3" x14ac:dyDescent="0.3">
      <c r="A1637" t="s">
        <v>1638</v>
      </c>
      <c r="B1637">
        <v>6</v>
      </c>
      <c r="C1637">
        <v>59.2</v>
      </c>
    </row>
    <row r="1638" spans="1:3" x14ac:dyDescent="0.3">
      <c r="A1638" t="s">
        <v>1639</v>
      </c>
      <c r="B1638">
        <v>5</v>
      </c>
      <c r="C1638">
        <v>28.03</v>
      </c>
    </row>
    <row r="1639" spans="1:3" x14ac:dyDescent="0.3">
      <c r="A1639" t="s">
        <v>1640</v>
      </c>
      <c r="B1639">
        <v>7</v>
      </c>
      <c r="C1639">
        <v>84.82</v>
      </c>
    </row>
    <row r="1640" spans="1:3" x14ac:dyDescent="0.3">
      <c r="A1640" t="s">
        <v>1641</v>
      </c>
      <c r="B1640">
        <v>7</v>
      </c>
      <c r="C1640">
        <v>251.66</v>
      </c>
    </row>
    <row r="1641" spans="1:3" x14ac:dyDescent="0.3">
      <c r="A1641" t="s">
        <v>1642</v>
      </c>
      <c r="B1641">
        <v>25</v>
      </c>
      <c r="C1641">
        <v>303.13</v>
      </c>
    </row>
    <row r="1642" spans="1:3" x14ac:dyDescent="0.3">
      <c r="A1642" t="s">
        <v>1643</v>
      </c>
      <c r="B1642">
        <v>16</v>
      </c>
      <c r="C1642">
        <v>295.07</v>
      </c>
    </row>
    <row r="1643" spans="1:3" x14ac:dyDescent="0.3">
      <c r="A1643" t="s">
        <v>1644</v>
      </c>
      <c r="B1643">
        <v>5</v>
      </c>
      <c r="C1643">
        <v>161.06</v>
      </c>
    </row>
    <row r="1644" spans="1:3" x14ac:dyDescent="0.3">
      <c r="A1644" t="s">
        <v>1645</v>
      </c>
      <c r="B1644">
        <v>10</v>
      </c>
      <c r="C1644">
        <v>371.51</v>
      </c>
    </row>
    <row r="1645" spans="1:3" x14ac:dyDescent="0.3">
      <c r="A1645" t="s">
        <v>1646</v>
      </c>
      <c r="B1645">
        <v>63</v>
      </c>
      <c r="C1645">
        <v>2148.1</v>
      </c>
    </row>
    <row r="1646" spans="1:3" x14ac:dyDescent="0.3">
      <c r="A1646" t="s">
        <v>1647</v>
      </c>
      <c r="B1646">
        <v>36</v>
      </c>
      <c r="C1646">
        <v>68.040000000000006</v>
      </c>
    </row>
    <row r="1647" spans="1:3" x14ac:dyDescent="0.3">
      <c r="A1647" t="s">
        <v>1648</v>
      </c>
      <c r="B1647">
        <v>20</v>
      </c>
      <c r="C1647">
        <v>665.56</v>
      </c>
    </row>
    <row r="1648" spans="1:3" x14ac:dyDescent="0.3">
      <c r="A1648" t="s">
        <v>1649</v>
      </c>
      <c r="B1648">
        <v>22</v>
      </c>
      <c r="C1648">
        <v>49.92</v>
      </c>
    </row>
    <row r="1649" spans="1:3" x14ac:dyDescent="0.3">
      <c r="A1649" t="s">
        <v>1650</v>
      </c>
      <c r="B1649">
        <v>8</v>
      </c>
      <c r="C1649">
        <v>131.15</v>
      </c>
    </row>
    <row r="1650" spans="1:3" x14ac:dyDescent="0.3">
      <c r="A1650" t="s">
        <v>1651</v>
      </c>
      <c r="B1650">
        <v>47</v>
      </c>
      <c r="C1650">
        <v>1165.1099999999999</v>
      </c>
    </row>
    <row r="1651" spans="1:3" x14ac:dyDescent="0.3">
      <c r="A1651" t="s">
        <v>1652</v>
      </c>
      <c r="B1651">
        <v>14</v>
      </c>
      <c r="C1651">
        <v>625.61</v>
      </c>
    </row>
    <row r="1652" spans="1:3" x14ac:dyDescent="0.3">
      <c r="A1652" t="s">
        <v>1653</v>
      </c>
      <c r="B1652">
        <v>126</v>
      </c>
      <c r="C1652">
        <v>2256.6999999999998</v>
      </c>
    </row>
    <row r="1653" spans="1:3" x14ac:dyDescent="0.3">
      <c r="A1653" t="s">
        <v>1654</v>
      </c>
      <c r="B1653">
        <v>2</v>
      </c>
      <c r="C1653">
        <v>14.18</v>
      </c>
    </row>
    <row r="1654" spans="1:3" x14ac:dyDescent="0.3">
      <c r="A1654" t="s">
        <v>1655</v>
      </c>
      <c r="B1654">
        <v>5</v>
      </c>
      <c r="C1654">
        <v>11.03</v>
      </c>
    </row>
    <row r="1655" spans="1:3" x14ac:dyDescent="0.3">
      <c r="A1655" t="s">
        <v>1656</v>
      </c>
      <c r="B1655">
        <v>4</v>
      </c>
      <c r="C1655">
        <v>231.1</v>
      </c>
    </row>
    <row r="1656" spans="1:3" x14ac:dyDescent="0.3">
      <c r="A1656" t="s">
        <v>1657</v>
      </c>
      <c r="B1656">
        <v>8</v>
      </c>
      <c r="C1656">
        <v>166.04</v>
      </c>
    </row>
    <row r="1657" spans="1:3" x14ac:dyDescent="0.3">
      <c r="A1657" t="s">
        <v>1658</v>
      </c>
      <c r="B1657">
        <v>12</v>
      </c>
      <c r="C1657">
        <v>220.28</v>
      </c>
    </row>
    <row r="1658" spans="1:3" x14ac:dyDescent="0.3">
      <c r="A1658" t="s">
        <v>1659</v>
      </c>
      <c r="B1658">
        <v>1</v>
      </c>
      <c r="C1658">
        <v>376.32</v>
      </c>
    </row>
    <row r="1659" spans="1:3" x14ac:dyDescent="0.3">
      <c r="A1659" t="s">
        <v>1660</v>
      </c>
      <c r="B1659">
        <v>23</v>
      </c>
      <c r="C1659">
        <v>83.35</v>
      </c>
    </row>
    <row r="1660" spans="1:3" x14ac:dyDescent="0.3">
      <c r="A1660" t="s">
        <v>1661</v>
      </c>
      <c r="B1660">
        <v>59</v>
      </c>
      <c r="C1660">
        <v>5397.96</v>
      </c>
    </row>
    <row r="1661" spans="1:3" x14ac:dyDescent="0.3">
      <c r="A1661" t="s">
        <v>1662</v>
      </c>
      <c r="B1661">
        <v>33</v>
      </c>
      <c r="C1661">
        <v>47.58</v>
      </c>
    </row>
    <row r="1662" spans="1:3" x14ac:dyDescent="0.3">
      <c r="A1662" t="s">
        <v>1663</v>
      </c>
      <c r="B1662">
        <v>92</v>
      </c>
      <c r="C1662">
        <v>6589.71</v>
      </c>
    </row>
    <row r="1663" spans="1:3" x14ac:dyDescent="0.3">
      <c r="A1663" t="s">
        <v>1664</v>
      </c>
      <c r="B1663">
        <v>75</v>
      </c>
      <c r="C1663">
        <v>470.68</v>
      </c>
    </row>
    <row r="1664" spans="1:3" x14ac:dyDescent="0.3">
      <c r="A1664" t="s">
        <v>1665</v>
      </c>
      <c r="B1664">
        <v>23</v>
      </c>
      <c r="C1664">
        <v>224.7</v>
      </c>
    </row>
    <row r="1665" spans="1:3" x14ac:dyDescent="0.3">
      <c r="A1665" t="s">
        <v>1666</v>
      </c>
      <c r="B1665">
        <v>144</v>
      </c>
      <c r="C1665">
        <v>2551.2600000000002</v>
      </c>
    </row>
    <row r="1666" spans="1:3" x14ac:dyDescent="0.3">
      <c r="A1666" t="s">
        <v>1667</v>
      </c>
      <c r="B1666">
        <v>12</v>
      </c>
      <c r="C1666">
        <v>572.01</v>
      </c>
    </row>
    <row r="1667" spans="1:3" x14ac:dyDescent="0.3">
      <c r="A1667" t="s">
        <v>1668</v>
      </c>
      <c r="B1667">
        <v>3</v>
      </c>
      <c r="C1667">
        <v>12.12</v>
      </c>
    </row>
    <row r="1668" spans="1:3" x14ac:dyDescent="0.3">
      <c r="A1668" t="s">
        <v>1669</v>
      </c>
      <c r="B1668">
        <v>1</v>
      </c>
      <c r="C1668">
        <v>5.49</v>
      </c>
    </row>
    <row r="1669" spans="1:3" x14ac:dyDescent="0.3">
      <c r="A1669" t="s">
        <v>1670</v>
      </c>
      <c r="B1669">
        <v>11</v>
      </c>
      <c r="C1669">
        <v>240.95</v>
      </c>
    </row>
    <row r="1670" spans="1:3" x14ac:dyDescent="0.3">
      <c r="A1670" t="s">
        <v>1671</v>
      </c>
      <c r="B1670">
        <v>64</v>
      </c>
      <c r="C1670">
        <v>505.92</v>
      </c>
    </row>
    <row r="1671" spans="1:3" x14ac:dyDescent="0.3">
      <c r="A1671" t="s">
        <v>1672</v>
      </c>
      <c r="B1671">
        <v>53</v>
      </c>
      <c r="C1671">
        <v>1251.26</v>
      </c>
    </row>
    <row r="1672" spans="1:3" x14ac:dyDescent="0.3">
      <c r="A1672" t="s">
        <v>1673</v>
      </c>
      <c r="B1672">
        <v>3</v>
      </c>
      <c r="C1672">
        <v>180.91</v>
      </c>
    </row>
    <row r="1673" spans="1:3" x14ac:dyDescent="0.3">
      <c r="A1673" t="s">
        <v>1674</v>
      </c>
      <c r="B1673">
        <v>6</v>
      </c>
      <c r="C1673">
        <v>209.81</v>
      </c>
    </row>
    <row r="1674" spans="1:3" x14ac:dyDescent="0.3">
      <c r="A1674" t="s">
        <v>1675</v>
      </c>
      <c r="B1674">
        <v>12</v>
      </c>
      <c r="C1674">
        <v>189.22</v>
      </c>
    </row>
    <row r="1675" spans="1:3" x14ac:dyDescent="0.3">
      <c r="A1675" t="s">
        <v>1676</v>
      </c>
      <c r="B1675">
        <v>43</v>
      </c>
      <c r="C1675">
        <v>137.07</v>
      </c>
    </row>
    <row r="1676" spans="1:3" x14ac:dyDescent="0.3">
      <c r="A1676" t="s">
        <v>1677</v>
      </c>
      <c r="B1676">
        <v>115</v>
      </c>
      <c r="C1676">
        <v>1082.23</v>
      </c>
    </row>
    <row r="1677" spans="1:3" x14ac:dyDescent="0.3">
      <c r="A1677" t="s">
        <v>1678</v>
      </c>
      <c r="B1677">
        <v>43</v>
      </c>
      <c r="C1677">
        <v>1610.67</v>
      </c>
    </row>
    <row r="1678" spans="1:3" x14ac:dyDescent="0.3">
      <c r="A1678" t="s">
        <v>1679</v>
      </c>
      <c r="B1678">
        <v>68</v>
      </c>
      <c r="C1678">
        <v>3082.18</v>
      </c>
    </row>
    <row r="1679" spans="1:3" x14ac:dyDescent="0.3">
      <c r="A1679" t="s">
        <v>1680</v>
      </c>
      <c r="B1679">
        <v>101</v>
      </c>
      <c r="C1679">
        <v>2268.36</v>
      </c>
    </row>
    <row r="1680" spans="1:3" x14ac:dyDescent="0.3">
      <c r="A1680" t="s">
        <v>1681</v>
      </c>
      <c r="B1680">
        <v>48</v>
      </c>
      <c r="C1680">
        <v>973.52</v>
      </c>
    </row>
    <row r="1681" spans="1:3" x14ac:dyDescent="0.3">
      <c r="A1681" t="s">
        <v>1682</v>
      </c>
      <c r="B1681">
        <v>25</v>
      </c>
      <c r="C1681">
        <v>340.03</v>
      </c>
    </row>
    <row r="1682" spans="1:3" x14ac:dyDescent="0.3">
      <c r="A1682" t="s">
        <v>1683</v>
      </c>
      <c r="B1682">
        <v>6</v>
      </c>
      <c r="C1682">
        <v>354.6</v>
      </c>
    </row>
    <row r="1683" spans="1:3" x14ac:dyDescent="0.3">
      <c r="A1683" t="s">
        <v>1684</v>
      </c>
      <c r="B1683">
        <v>3</v>
      </c>
      <c r="C1683">
        <v>120.87</v>
      </c>
    </row>
    <row r="1684" spans="1:3" x14ac:dyDescent="0.3">
      <c r="A1684" t="s">
        <v>1685</v>
      </c>
      <c r="B1684">
        <v>88</v>
      </c>
      <c r="C1684">
        <v>2524.34</v>
      </c>
    </row>
    <row r="1685" spans="1:3" x14ac:dyDescent="0.3">
      <c r="A1685" t="s">
        <v>1686</v>
      </c>
      <c r="B1685">
        <v>34</v>
      </c>
      <c r="C1685">
        <v>1282.8599999999999</v>
      </c>
    </row>
    <row r="1686" spans="1:3" x14ac:dyDescent="0.3">
      <c r="A1686" t="s">
        <v>1687</v>
      </c>
      <c r="B1686">
        <v>48</v>
      </c>
      <c r="C1686">
        <v>85.65</v>
      </c>
    </row>
    <row r="1687" spans="1:3" x14ac:dyDescent="0.3">
      <c r="A1687" t="s">
        <v>1688</v>
      </c>
      <c r="B1687">
        <v>9</v>
      </c>
      <c r="C1687">
        <v>524.14</v>
      </c>
    </row>
    <row r="1688" spans="1:3" x14ac:dyDescent="0.3">
      <c r="A1688" t="s">
        <v>1689</v>
      </c>
      <c r="B1688">
        <v>7</v>
      </c>
      <c r="C1688">
        <v>83.09</v>
      </c>
    </row>
    <row r="1689" spans="1:3" x14ac:dyDescent="0.3">
      <c r="A1689" t="s">
        <v>1690</v>
      </c>
      <c r="B1689">
        <v>87</v>
      </c>
      <c r="C1689">
        <v>2090.96</v>
      </c>
    </row>
    <row r="1690" spans="1:3" x14ac:dyDescent="0.3">
      <c r="A1690" t="s">
        <v>1691</v>
      </c>
      <c r="B1690">
        <v>18</v>
      </c>
      <c r="C1690">
        <v>430.88</v>
      </c>
    </row>
    <row r="1691" spans="1:3" x14ac:dyDescent="0.3">
      <c r="A1691" t="s">
        <v>1692</v>
      </c>
      <c r="B1691">
        <v>7</v>
      </c>
      <c r="C1691">
        <v>280.52</v>
      </c>
    </row>
    <row r="1692" spans="1:3" x14ac:dyDescent="0.3">
      <c r="A1692" t="s">
        <v>1693</v>
      </c>
      <c r="B1692">
        <v>41</v>
      </c>
      <c r="C1692">
        <v>943.16</v>
      </c>
    </row>
    <row r="1693" spans="1:3" x14ac:dyDescent="0.3">
      <c r="A1693" t="s">
        <v>1694</v>
      </c>
      <c r="B1693">
        <v>148</v>
      </c>
      <c r="C1693">
        <v>4127.04</v>
      </c>
    </row>
    <row r="1694" spans="1:3" x14ac:dyDescent="0.3">
      <c r="A1694" t="s">
        <v>1695</v>
      </c>
      <c r="B1694">
        <v>14</v>
      </c>
      <c r="C1694">
        <v>48.96</v>
      </c>
    </row>
    <row r="1695" spans="1:3" x14ac:dyDescent="0.3">
      <c r="A1695" t="s">
        <v>1696</v>
      </c>
      <c r="B1695">
        <v>120</v>
      </c>
      <c r="C1695">
        <v>434.07</v>
      </c>
    </row>
    <row r="1696" spans="1:3" x14ac:dyDescent="0.3">
      <c r="A1696" t="s">
        <v>1697</v>
      </c>
      <c r="B1696">
        <v>65</v>
      </c>
      <c r="C1696">
        <v>1619.5</v>
      </c>
    </row>
    <row r="1697" spans="1:3" x14ac:dyDescent="0.3">
      <c r="A1697" t="s">
        <v>1698</v>
      </c>
      <c r="B1697">
        <v>18</v>
      </c>
      <c r="C1697">
        <v>539.26</v>
      </c>
    </row>
    <row r="1698" spans="1:3" x14ac:dyDescent="0.3">
      <c r="A1698" t="s">
        <v>1699</v>
      </c>
      <c r="B1698">
        <v>12</v>
      </c>
      <c r="C1698">
        <v>352.17</v>
      </c>
    </row>
    <row r="1699" spans="1:3" x14ac:dyDescent="0.3">
      <c r="A1699" t="s">
        <v>1700</v>
      </c>
      <c r="B1699">
        <v>10</v>
      </c>
      <c r="C1699">
        <v>71.64</v>
      </c>
    </row>
    <row r="1700" spans="1:3" x14ac:dyDescent="0.3">
      <c r="A1700" t="s">
        <v>1701</v>
      </c>
      <c r="B1700">
        <v>43</v>
      </c>
      <c r="C1700">
        <v>500.77</v>
      </c>
    </row>
    <row r="1701" spans="1:3" x14ac:dyDescent="0.3">
      <c r="A1701" t="s">
        <v>1702</v>
      </c>
      <c r="B1701">
        <v>29</v>
      </c>
      <c r="C1701">
        <v>1320.01</v>
      </c>
    </row>
    <row r="1702" spans="1:3" x14ac:dyDescent="0.3">
      <c r="A1702" t="s">
        <v>1703</v>
      </c>
      <c r="B1702">
        <v>28</v>
      </c>
      <c r="C1702">
        <v>163.76</v>
      </c>
    </row>
    <row r="1703" spans="1:3" x14ac:dyDescent="0.3">
      <c r="A1703" t="s">
        <v>1704</v>
      </c>
      <c r="B1703">
        <v>35</v>
      </c>
      <c r="C1703">
        <v>543.89</v>
      </c>
    </row>
    <row r="1704" spans="1:3" x14ac:dyDescent="0.3">
      <c r="A1704" t="s">
        <v>1705</v>
      </c>
      <c r="B1704">
        <v>10</v>
      </c>
      <c r="C1704">
        <v>808.4</v>
      </c>
    </row>
    <row r="1705" spans="1:3" x14ac:dyDescent="0.3">
      <c r="A1705" t="s">
        <v>1706</v>
      </c>
      <c r="B1705">
        <v>69</v>
      </c>
      <c r="C1705">
        <v>984.6</v>
      </c>
    </row>
    <row r="1706" spans="1:3" x14ac:dyDescent="0.3">
      <c r="A1706" t="s">
        <v>1707</v>
      </c>
      <c r="B1706">
        <v>54</v>
      </c>
      <c r="C1706">
        <v>896.69</v>
      </c>
    </row>
    <row r="1707" spans="1:3" x14ac:dyDescent="0.3">
      <c r="A1707" t="s">
        <v>1708</v>
      </c>
      <c r="B1707">
        <v>2</v>
      </c>
      <c r="C1707">
        <v>23.8</v>
      </c>
    </row>
    <row r="1708" spans="1:3" x14ac:dyDescent="0.3">
      <c r="A1708" t="s">
        <v>1709</v>
      </c>
      <c r="B1708">
        <v>18</v>
      </c>
      <c r="C1708">
        <v>408.64</v>
      </c>
    </row>
    <row r="1709" spans="1:3" x14ac:dyDescent="0.3">
      <c r="A1709" t="s">
        <v>1710</v>
      </c>
      <c r="B1709">
        <v>3</v>
      </c>
      <c r="C1709">
        <v>95.4</v>
      </c>
    </row>
    <row r="1710" spans="1:3" x14ac:dyDescent="0.3">
      <c r="A1710" t="s">
        <v>1711</v>
      </c>
      <c r="B1710">
        <v>58</v>
      </c>
      <c r="C1710">
        <v>903.28</v>
      </c>
    </row>
    <row r="1711" spans="1:3" x14ac:dyDescent="0.3">
      <c r="A1711" t="s">
        <v>1712</v>
      </c>
      <c r="B1711">
        <v>29</v>
      </c>
      <c r="C1711">
        <v>247.57</v>
      </c>
    </row>
    <row r="1712" spans="1:3" x14ac:dyDescent="0.3">
      <c r="A1712" t="s">
        <v>1713</v>
      </c>
      <c r="B1712">
        <v>59</v>
      </c>
      <c r="C1712">
        <v>1146.52</v>
      </c>
    </row>
    <row r="1713" spans="1:3" x14ac:dyDescent="0.3">
      <c r="A1713" t="s">
        <v>1714</v>
      </c>
      <c r="B1713">
        <v>3</v>
      </c>
      <c r="C1713">
        <v>23.23</v>
      </c>
    </row>
    <row r="1714" spans="1:3" x14ac:dyDescent="0.3">
      <c r="A1714" t="s">
        <v>1715</v>
      </c>
      <c r="B1714">
        <v>76</v>
      </c>
      <c r="C1714">
        <v>1370.69</v>
      </c>
    </row>
    <row r="1715" spans="1:3" x14ac:dyDescent="0.3">
      <c r="A1715" t="s">
        <v>1716</v>
      </c>
      <c r="B1715">
        <v>30</v>
      </c>
      <c r="C1715">
        <v>446.62</v>
      </c>
    </row>
    <row r="1716" spans="1:3" x14ac:dyDescent="0.3">
      <c r="A1716" t="s">
        <v>1717</v>
      </c>
      <c r="B1716">
        <v>3</v>
      </c>
      <c r="C1716">
        <v>12.52</v>
      </c>
    </row>
    <row r="1717" spans="1:3" x14ac:dyDescent="0.3">
      <c r="A1717" t="s">
        <v>1718</v>
      </c>
      <c r="B1717">
        <v>16</v>
      </c>
      <c r="C1717">
        <v>28.7</v>
      </c>
    </row>
    <row r="1718" spans="1:3" x14ac:dyDescent="0.3">
      <c r="A1718" t="s">
        <v>1719</v>
      </c>
      <c r="B1718">
        <v>2</v>
      </c>
      <c r="C1718">
        <v>99.97</v>
      </c>
    </row>
    <row r="1719" spans="1:3" x14ac:dyDescent="0.3">
      <c r="A1719" t="s">
        <v>1720</v>
      </c>
      <c r="B1719">
        <v>3</v>
      </c>
      <c r="C1719">
        <v>16.510000000000002</v>
      </c>
    </row>
    <row r="1720" spans="1:3" x14ac:dyDescent="0.3">
      <c r="A1720" t="s">
        <v>1721</v>
      </c>
      <c r="B1720">
        <v>3</v>
      </c>
      <c r="C1720">
        <v>94.77</v>
      </c>
    </row>
    <row r="1721" spans="1:3" x14ac:dyDescent="0.3">
      <c r="A1721" t="s">
        <v>1722</v>
      </c>
      <c r="B1721">
        <v>4</v>
      </c>
      <c r="C1721">
        <v>352.96</v>
      </c>
    </row>
    <row r="1722" spans="1:3" x14ac:dyDescent="0.3">
      <c r="A1722" t="s">
        <v>1723</v>
      </c>
      <c r="B1722">
        <v>5</v>
      </c>
      <c r="C1722">
        <v>10.73</v>
      </c>
    </row>
    <row r="1723" spans="1:3" x14ac:dyDescent="0.3">
      <c r="A1723" t="s">
        <v>1724</v>
      </c>
      <c r="B1723">
        <v>5</v>
      </c>
      <c r="C1723">
        <v>347.67</v>
      </c>
    </row>
    <row r="1724" spans="1:3" x14ac:dyDescent="0.3">
      <c r="A1724" t="s">
        <v>1725</v>
      </c>
      <c r="B1724">
        <v>48</v>
      </c>
      <c r="C1724">
        <v>673.2</v>
      </c>
    </row>
    <row r="1725" spans="1:3" x14ac:dyDescent="0.3">
      <c r="A1725" t="s">
        <v>1726</v>
      </c>
      <c r="B1725">
        <v>17</v>
      </c>
      <c r="C1725">
        <v>58.42</v>
      </c>
    </row>
    <row r="1726" spans="1:3" x14ac:dyDescent="0.3">
      <c r="A1726" t="s">
        <v>1727</v>
      </c>
      <c r="B1726">
        <v>15</v>
      </c>
      <c r="C1726">
        <v>100.52</v>
      </c>
    </row>
    <row r="1727" spans="1:3" x14ac:dyDescent="0.3">
      <c r="A1727" t="s">
        <v>1728</v>
      </c>
      <c r="B1727">
        <v>103</v>
      </c>
      <c r="C1727">
        <v>314.42</v>
      </c>
    </row>
    <row r="1728" spans="1:3" x14ac:dyDescent="0.3">
      <c r="A1728" t="s">
        <v>1729</v>
      </c>
      <c r="B1728">
        <v>222</v>
      </c>
      <c r="C1728">
        <v>2243.1799999999998</v>
      </c>
    </row>
    <row r="1729" spans="1:3" x14ac:dyDescent="0.3">
      <c r="A1729" t="s">
        <v>1730</v>
      </c>
      <c r="B1729">
        <v>58</v>
      </c>
      <c r="C1729">
        <v>15609.84</v>
      </c>
    </row>
    <row r="1730" spans="1:3" x14ac:dyDescent="0.3">
      <c r="A1730" t="s">
        <v>1731</v>
      </c>
      <c r="B1730">
        <v>1</v>
      </c>
      <c r="C1730">
        <v>1.89</v>
      </c>
    </row>
    <row r="1731" spans="1:3" x14ac:dyDescent="0.3">
      <c r="A1731" t="s">
        <v>1732</v>
      </c>
      <c r="B1731">
        <v>5</v>
      </c>
      <c r="C1731">
        <v>103.62</v>
      </c>
    </row>
    <row r="1732" spans="1:3" x14ac:dyDescent="0.3">
      <c r="A1732" t="s">
        <v>1733</v>
      </c>
      <c r="B1732">
        <v>139</v>
      </c>
      <c r="C1732">
        <v>2441.85</v>
      </c>
    </row>
    <row r="1733" spans="1:3" x14ac:dyDescent="0.3">
      <c r="A1733" t="s">
        <v>1734</v>
      </c>
      <c r="B1733">
        <v>6</v>
      </c>
      <c r="C1733">
        <v>379.8</v>
      </c>
    </row>
    <row r="1734" spans="1:3" x14ac:dyDescent="0.3">
      <c r="A1734" t="s">
        <v>1735</v>
      </c>
      <c r="B1734">
        <v>32</v>
      </c>
      <c r="C1734">
        <v>116.34</v>
      </c>
    </row>
    <row r="1735" spans="1:3" x14ac:dyDescent="0.3">
      <c r="A1735" t="s">
        <v>1736</v>
      </c>
      <c r="B1735">
        <v>11</v>
      </c>
      <c r="C1735">
        <v>77.05</v>
      </c>
    </row>
    <row r="1736" spans="1:3" x14ac:dyDescent="0.3">
      <c r="A1736" t="s">
        <v>1737</v>
      </c>
      <c r="B1736">
        <v>3</v>
      </c>
      <c r="C1736">
        <v>75.27</v>
      </c>
    </row>
    <row r="1737" spans="1:3" x14ac:dyDescent="0.3">
      <c r="A1737" t="s">
        <v>1738</v>
      </c>
      <c r="B1737">
        <v>8</v>
      </c>
      <c r="C1737">
        <v>3696.52</v>
      </c>
    </row>
    <row r="1738" spans="1:3" x14ac:dyDescent="0.3">
      <c r="A1738" t="s">
        <v>1739</v>
      </c>
      <c r="B1738">
        <v>12</v>
      </c>
      <c r="C1738">
        <v>131.88</v>
      </c>
    </row>
    <row r="1739" spans="1:3" x14ac:dyDescent="0.3">
      <c r="A1739" t="s">
        <v>1740</v>
      </c>
      <c r="B1739">
        <v>146</v>
      </c>
      <c r="C1739">
        <v>2665</v>
      </c>
    </row>
    <row r="1740" spans="1:3" x14ac:dyDescent="0.3">
      <c r="A1740" t="s">
        <v>1741</v>
      </c>
      <c r="B1740">
        <v>41</v>
      </c>
      <c r="C1740">
        <v>1216.44</v>
      </c>
    </row>
    <row r="1741" spans="1:3" x14ac:dyDescent="0.3">
      <c r="A1741" t="s">
        <v>1742</v>
      </c>
      <c r="B1741">
        <v>13</v>
      </c>
      <c r="C1741">
        <v>70.430000000000007</v>
      </c>
    </row>
    <row r="1742" spans="1:3" x14ac:dyDescent="0.3">
      <c r="A1742" t="s">
        <v>1743</v>
      </c>
      <c r="B1742">
        <v>9</v>
      </c>
      <c r="C1742">
        <v>64.86</v>
      </c>
    </row>
    <row r="1743" spans="1:3" x14ac:dyDescent="0.3">
      <c r="A1743" t="s">
        <v>1744</v>
      </c>
      <c r="B1743">
        <v>7</v>
      </c>
      <c r="C1743">
        <v>58.52</v>
      </c>
    </row>
    <row r="1744" spans="1:3" x14ac:dyDescent="0.3">
      <c r="A1744" t="s">
        <v>1745</v>
      </c>
      <c r="B1744">
        <v>46</v>
      </c>
      <c r="C1744">
        <v>1183.33</v>
      </c>
    </row>
    <row r="1745" spans="1:3" x14ac:dyDescent="0.3">
      <c r="A1745" t="s">
        <v>1746</v>
      </c>
      <c r="B1745">
        <v>104</v>
      </c>
      <c r="C1745">
        <v>78962.820000000007</v>
      </c>
    </row>
    <row r="1746" spans="1:3" x14ac:dyDescent="0.3">
      <c r="A1746" t="s">
        <v>1747</v>
      </c>
      <c r="B1746">
        <v>21</v>
      </c>
      <c r="C1746">
        <v>263.32</v>
      </c>
    </row>
    <row r="1747" spans="1:3" x14ac:dyDescent="0.3">
      <c r="A1747" t="s">
        <v>1748</v>
      </c>
      <c r="B1747">
        <v>56</v>
      </c>
      <c r="C1747">
        <v>1887.32</v>
      </c>
    </row>
    <row r="1748" spans="1:3" x14ac:dyDescent="0.3">
      <c r="A1748" t="s">
        <v>1749</v>
      </c>
      <c r="B1748">
        <v>2</v>
      </c>
      <c r="C1748">
        <v>34.18</v>
      </c>
    </row>
    <row r="1749" spans="1:3" x14ac:dyDescent="0.3">
      <c r="A1749" t="s">
        <v>1750</v>
      </c>
      <c r="B1749">
        <v>99</v>
      </c>
      <c r="C1749">
        <v>217.57</v>
      </c>
    </row>
    <row r="1750" spans="1:3" x14ac:dyDescent="0.3">
      <c r="A1750" t="s">
        <v>1751</v>
      </c>
      <c r="B1750">
        <v>8</v>
      </c>
      <c r="C1750">
        <v>322.70999999999998</v>
      </c>
    </row>
    <row r="1751" spans="1:3" x14ac:dyDescent="0.3">
      <c r="A1751" t="s">
        <v>1752</v>
      </c>
      <c r="B1751">
        <v>114</v>
      </c>
      <c r="C1751">
        <v>319.14</v>
      </c>
    </row>
    <row r="1752" spans="1:3" x14ac:dyDescent="0.3">
      <c r="A1752" t="s">
        <v>1753</v>
      </c>
      <c r="B1752">
        <v>29</v>
      </c>
      <c r="C1752">
        <v>421.45</v>
      </c>
    </row>
    <row r="1753" spans="1:3" x14ac:dyDescent="0.3">
      <c r="A1753" t="s">
        <v>1754</v>
      </c>
      <c r="B1753">
        <v>17</v>
      </c>
      <c r="C1753">
        <v>22.31</v>
      </c>
    </row>
    <row r="1754" spans="1:3" x14ac:dyDescent="0.3">
      <c r="A1754" t="s">
        <v>1755</v>
      </c>
      <c r="B1754">
        <v>455</v>
      </c>
      <c r="C1754">
        <v>5684.43</v>
      </c>
    </row>
    <row r="1755" spans="1:3" x14ac:dyDescent="0.3">
      <c r="A1755" t="s">
        <v>1756</v>
      </c>
      <c r="B1755">
        <v>2</v>
      </c>
      <c r="C1755">
        <v>55.6</v>
      </c>
    </row>
    <row r="1756" spans="1:3" x14ac:dyDescent="0.3">
      <c r="A1756" t="s">
        <v>1757</v>
      </c>
      <c r="B1756">
        <v>33</v>
      </c>
      <c r="C1756">
        <v>362.67</v>
      </c>
    </row>
    <row r="1757" spans="1:3" x14ac:dyDescent="0.3">
      <c r="A1757" t="s">
        <v>1758</v>
      </c>
      <c r="B1757">
        <v>10</v>
      </c>
      <c r="C1757">
        <v>151.4</v>
      </c>
    </row>
    <row r="1758" spans="1:3" x14ac:dyDescent="0.3">
      <c r="A1758" t="s">
        <v>1759</v>
      </c>
      <c r="B1758">
        <v>7</v>
      </c>
      <c r="C1758">
        <v>39.47</v>
      </c>
    </row>
    <row r="1759" spans="1:3" x14ac:dyDescent="0.3">
      <c r="A1759" t="s">
        <v>1760</v>
      </c>
      <c r="B1759">
        <v>1</v>
      </c>
      <c r="C1759">
        <v>4.0199999999999996</v>
      </c>
    </row>
    <row r="1760" spans="1:3" x14ac:dyDescent="0.3">
      <c r="A1760" t="s">
        <v>1761</v>
      </c>
      <c r="B1760">
        <v>2</v>
      </c>
      <c r="C1760">
        <v>30.69</v>
      </c>
    </row>
    <row r="1761" spans="1:3" x14ac:dyDescent="0.3">
      <c r="A1761" t="s">
        <v>1762</v>
      </c>
      <c r="B1761">
        <v>41</v>
      </c>
      <c r="C1761">
        <v>6390.72</v>
      </c>
    </row>
    <row r="1762" spans="1:3" x14ac:dyDescent="0.3">
      <c r="A1762" t="s">
        <v>1763</v>
      </c>
      <c r="B1762">
        <v>41</v>
      </c>
      <c r="C1762">
        <v>938.1</v>
      </c>
    </row>
    <row r="1763" spans="1:3" x14ac:dyDescent="0.3">
      <c r="A1763" t="s">
        <v>1764</v>
      </c>
      <c r="B1763">
        <v>93</v>
      </c>
      <c r="C1763">
        <v>415.99</v>
      </c>
    </row>
    <row r="1764" spans="1:3" x14ac:dyDescent="0.3">
      <c r="A1764" t="s">
        <v>1765</v>
      </c>
      <c r="B1764">
        <v>66</v>
      </c>
      <c r="C1764">
        <v>1130.2</v>
      </c>
    </row>
    <row r="1765" spans="1:3" x14ac:dyDescent="0.3">
      <c r="A1765" t="s">
        <v>1766</v>
      </c>
      <c r="B1765">
        <v>11</v>
      </c>
      <c r="C1765">
        <v>386.23</v>
      </c>
    </row>
    <row r="1766" spans="1:3" x14ac:dyDescent="0.3">
      <c r="A1766" t="s">
        <v>1767</v>
      </c>
      <c r="B1766">
        <v>28</v>
      </c>
      <c r="C1766">
        <v>94.57</v>
      </c>
    </row>
    <row r="1767" spans="1:3" x14ac:dyDescent="0.3">
      <c r="A1767" t="s">
        <v>1768</v>
      </c>
      <c r="B1767">
        <v>72</v>
      </c>
      <c r="C1767">
        <v>3817.52</v>
      </c>
    </row>
    <row r="1768" spans="1:3" x14ac:dyDescent="0.3">
      <c r="A1768" t="s">
        <v>1769</v>
      </c>
      <c r="B1768">
        <v>17</v>
      </c>
      <c r="C1768">
        <v>34.020000000000003</v>
      </c>
    </row>
    <row r="1769" spans="1:3" x14ac:dyDescent="0.3">
      <c r="A1769" t="s">
        <v>1770</v>
      </c>
      <c r="B1769">
        <v>14</v>
      </c>
      <c r="C1769">
        <v>36.54</v>
      </c>
    </row>
    <row r="1770" spans="1:3" x14ac:dyDescent="0.3">
      <c r="A1770" t="s">
        <v>1771</v>
      </c>
      <c r="B1770">
        <v>8</v>
      </c>
      <c r="C1770">
        <v>266.43</v>
      </c>
    </row>
    <row r="1771" spans="1:3" x14ac:dyDescent="0.3">
      <c r="A1771" t="s">
        <v>1772</v>
      </c>
      <c r="B1771">
        <v>2</v>
      </c>
      <c r="C1771">
        <v>150.9</v>
      </c>
    </row>
    <row r="1772" spans="1:3" x14ac:dyDescent="0.3">
      <c r="A1772" t="s">
        <v>1773</v>
      </c>
      <c r="B1772">
        <v>204</v>
      </c>
      <c r="C1772">
        <v>2253.4</v>
      </c>
    </row>
    <row r="1773" spans="1:3" x14ac:dyDescent="0.3">
      <c r="A1773" t="s">
        <v>1774</v>
      </c>
      <c r="B1773">
        <v>3</v>
      </c>
      <c r="C1773">
        <v>57.33</v>
      </c>
    </row>
    <row r="1774" spans="1:3" x14ac:dyDescent="0.3">
      <c r="A1774" t="s">
        <v>1775</v>
      </c>
      <c r="B1774">
        <v>4</v>
      </c>
      <c r="C1774">
        <v>169.88</v>
      </c>
    </row>
    <row r="1775" spans="1:3" x14ac:dyDescent="0.3">
      <c r="A1775" t="s">
        <v>1776</v>
      </c>
      <c r="B1775">
        <v>48</v>
      </c>
      <c r="C1775">
        <v>155.22</v>
      </c>
    </row>
    <row r="1776" spans="1:3" x14ac:dyDescent="0.3">
      <c r="A1776" t="s">
        <v>1777</v>
      </c>
      <c r="B1776">
        <v>75</v>
      </c>
      <c r="C1776">
        <v>2297.7600000000002</v>
      </c>
    </row>
    <row r="1777" spans="1:3" x14ac:dyDescent="0.3">
      <c r="A1777" t="s">
        <v>1778</v>
      </c>
      <c r="B1777">
        <v>33</v>
      </c>
      <c r="C1777">
        <v>160.59</v>
      </c>
    </row>
    <row r="1778" spans="1:3" x14ac:dyDescent="0.3">
      <c r="A1778" t="s">
        <v>1779</v>
      </c>
      <c r="B1778">
        <v>5</v>
      </c>
      <c r="C1778">
        <v>12.6</v>
      </c>
    </row>
    <row r="1779" spans="1:3" x14ac:dyDescent="0.3">
      <c r="A1779" t="s">
        <v>1780</v>
      </c>
      <c r="B1779">
        <v>1</v>
      </c>
      <c r="C1779">
        <v>130.81</v>
      </c>
    </row>
    <row r="1780" spans="1:3" x14ac:dyDescent="0.3">
      <c r="A1780" t="s">
        <v>1781</v>
      </c>
      <c r="B1780">
        <v>188</v>
      </c>
      <c r="C1780">
        <v>1357</v>
      </c>
    </row>
    <row r="1781" spans="1:3" x14ac:dyDescent="0.3">
      <c r="A1781" t="s">
        <v>1782</v>
      </c>
      <c r="B1781">
        <v>2</v>
      </c>
      <c r="C1781">
        <v>8.7799999999999994</v>
      </c>
    </row>
    <row r="1782" spans="1:3" x14ac:dyDescent="0.3">
      <c r="A1782" t="s">
        <v>1783</v>
      </c>
      <c r="B1782">
        <v>60</v>
      </c>
      <c r="C1782">
        <v>3591.39</v>
      </c>
    </row>
    <row r="1783" spans="1:3" x14ac:dyDescent="0.3">
      <c r="A1783" t="s">
        <v>1784</v>
      </c>
      <c r="B1783">
        <v>21</v>
      </c>
      <c r="C1783">
        <v>387.48</v>
      </c>
    </row>
    <row r="1784" spans="1:3" x14ac:dyDescent="0.3">
      <c r="A1784" t="s">
        <v>1785</v>
      </c>
      <c r="B1784">
        <v>24</v>
      </c>
      <c r="C1784">
        <v>193.22</v>
      </c>
    </row>
    <row r="1785" spans="1:3" x14ac:dyDescent="0.3">
      <c r="A1785" t="s">
        <v>1786</v>
      </c>
      <c r="B1785">
        <v>104</v>
      </c>
      <c r="C1785">
        <v>6471.96</v>
      </c>
    </row>
    <row r="1786" spans="1:3" x14ac:dyDescent="0.3">
      <c r="A1786" t="s">
        <v>1787</v>
      </c>
      <c r="B1786">
        <v>97</v>
      </c>
      <c r="C1786">
        <v>7792.16</v>
      </c>
    </row>
    <row r="1787" spans="1:3" x14ac:dyDescent="0.3">
      <c r="A1787" t="s">
        <v>1788</v>
      </c>
      <c r="B1787">
        <v>10</v>
      </c>
      <c r="C1787">
        <v>31.74</v>
      </c>
    </row>
    <row r="1788" spans="1:3" x14ac:dyDescent="0.3">
      <c r="A1788" t="s">
        <v>1789</v>
      </c>
      <c r="B1788">
        <v>58</v>
      </c>
      <c r="C1788">
        <v>116.35</v>
      </c>
    </row>
    <row r="1789" spans="1:3" x14ac:dyDescent="0.3">
      <c r="A1789" t="s">
        <v>1790</v>
      </c>
      <c r="B1789">
        <v>13</v>
      </c>
      <c r="C1789">
        <v>342.03</v>
      </c>
    </row>
    <row r="1790" spans="1:3" x14ac:dyDescent="0.3">
      <c r="A1790" t="s">
        <v>1791</v>
      </c>
      <c r="B1790">
        <v>20</v>
      </c>
      <c r="C1790">
        <v>255.32</v>
      </c>
    </row>
    <row r="1791" spans="1:3" x14ac:dyDescent="0.3">
      <c r="A1791" t="s">
        <v>1792</v>
      </c>
      <c r="B1791">
        <v>1</v>
      </c>
      <c r="C1791">
        <v>16.96</v>
      </c>
    </row>
    <row r="1792" spans="1:3" x14ac:dyDescent="0.3">
      <c r="A1792" t="s">
        <v>1793</v>
      </c>
      <c r="B1792">
        <v>2</v>
      </c>
      <c r="C1792">
        <v>5.38</v>
      </c>
    </row>
    <row r="1793" spans="1:3" x14ac:dyDescent="0.3">
      <c r="A1793" t="s">
        <v>1794</v>
      </c>
      <c r="B1793">
        <v>2</v>
      </c>
      <c r="C1793">
        <v>86.96</v>
      </c>
    </row>
    <row r="1794" spans="1:3" x14ac:dyDescent="0.3">
      <c r="A1794" t="s">
        <v>1795</v>
      </c>
      <c r="B1794">
        <v>22</v>
      </c>
      <c r="C1794">
        <v>1627.42</v>
      </c>
    </row>
    <row r="1795" spans="1:3" x14ac:dyDescent="0.3">
      <c r="A1795" t="s">
        <v>1796</v>
      </c>
      <c r="B1795">
        <v>10</v>
      </c>
      <c r="C1795">
        <v>216.21</v>
      </c>
    </row>
    <row r="1796" spans="1:3" x14ac:dyDescent="0.3">
      <c r="A1796" t="s">
        <v>1797</v>
      </c>
      <c r="B1796">
        <v>2</v>
      </c>
      <c r="C1796">
        <v>113.96</v>
      </c>
    </row>
    <row r="1797" spans="1:3" x14ac:dyDescent="0.3">
      <c r="A1797" t="s">
        <v>1798</v>
      </c>
      <c r="B1797">
        <v>2</v>
      </c>
      <c r="C1797">
        <v>6.89</v>
      </c>
    </row>
    <row r="1798" spans="1:3" x14ac:dyDescent="0.3">
      <c r="A1798" t="s">
        <v>1799</v>
      </c>
      <c r="B1798">
        <v>8</v>
      </c>
      <c r="C1798">
        <v>124.88</v>
      </c>
    </row>
    <row r="1799" spans="1:3" x14ac:dyDescent="0.3">
      <c r="A1799" t="s">
        <v>1800</v>
      </c>
      <c r="B1799">
        <v>11</v>
      </c>
      <c r="C1799">
        <v>263.27999999999997</v>
      </c>
    </row>
    <row r="1800" spans="1:3" x14ac:dyDescent="0.3">
      <c r="A1800" t="s">
        <v>1801</v>
      </c>
      <c r="B1800">
        <v>13</v>
      </c>
      <c r="C1800">
        <v>102.99</v>
      </c>
    </row>
    <row r="1801" spans="1:3" x14ac:dyDescent="0.3">
      <c r="A1801" t="s">
        <v>1802</v>
      </c>
      <c r="B1801">
        <v>87</v>
      </c>
      <c r="C1801">
        <v>2240.06</v>
      </c>
    </row>
    <row r="1802" spans="1:3" x14ac:dyDescent="0.3">
      <c r="A1802" t="s">
        <v>1803</v>
      </c>
      <c r="B1802">
        <v>18</v>
      </c>
      <c r="C1802">
        <v>199.53</v>
      </c>
    </row>
    <row r="1803" spans="1:3" x14ac:dyDescent="0.3">
      <c r="A1803" t="s">
        <v>1804</v>
      </c>
      <c r="B1803">
        <v>126</v>
      </c>
      <c r="C1803">
        <v>4023.63</v>
      </c>
    </row>
    <row r="1804" spans="1:3" x14ac:dyDescent="0.3">
      <c r="A1804" t="s">
        <v>1805</v>
      </c>
      <c r="B1804">
        <v>6</v>
      </c>
      <c r="C1804">
        <v>59.23</v>
      </c>
    </row>
    <row r="1805" spans="1:3" x14ac:dyDescent="0.3">
      <c r="A1805" t="s">
        <v>1806</v>
      </c>
      <c r="B1805">
        <v>33</v>
      </c>
      <c r="C1805">
        <v>1112.0899999999999</v>
      </c>
    </row>
    <row r="1806" spans="1:3" x14ac:dyDescent="0.3">
      <c r="A1806" t="s">
        <v>1807</v>
      </c>
      <c r="B1806">
        <v>3</v>
      </c>
      <c r="C1806">
        <v>131.41999999999999</v>
      </c>
    </row>
    <row r="1807" spans="1:3" x14ac:dyDescent="0.3">
      <c r="A1807" t="s">
        <v>1808</v>
      </c>
      <c r="B1807">
        <v>98</v>
      </c>
      <c r="C1807">
        <v>2868.72</v>
      </c>
    </row>
    <row r="1808" spans="1:3" x14ac:dyDescent="0.3">
      <c r="A1808" t="s">
        <v>1809</v>
      </c>
      <c r="B1808">
        <v>1</v>
      </c>
      <c r="C1808">
        <v>16.45</v>
      </c>
    </row>
    <row r="1809" spans="1:3" x14ac:dyDescent="0.3">
      <c r="A1809" t="s">
        <v>1810</v>
      </c>
      <c r="B1809">
        <v>12</v>
      </c>
      <c r="C1809">
        <v>76.900000000000006</v>
      </c>
    </row>
    <row r="1810" spans="1:3" x14ac:dyDescent="0.3">
      <c r="A1810" t="s">
        <v>1811</v>
      </c>
      <c r="B1810">
        <v>123</v>
      </c>
      <c r="C1810">
        <v>606.02</v>
      </c>
    </row>
    <row r="1811" spans="1:3" x14ac:dyDescent="0.3">
      <c r="A1811" t="s">
        <v>1812</v>
      </c>
      <c r="B1811">
        <v>64</v>
      </c>
      <c r="C1811">
        <v>5336.11</v>
      </c>
    </row>
    <row r="1812" spans="1:3" x14ac:dyDescent="0.3">
      <c r="A1812" t="s">
        <v>1813</v>
      </c>
      <c r="B1812">
        <v>59</v>
      </c>
      <c r="C1812">
        <v>1830.77</v>
      </c>
    </row>
    <row r="1813" spans="1:3" x14ac:dyDescent="0.3">
      <c r="A1813" t="s">
        <v>1814</v>
      </c>
      <c r="B1813">
        <v>49</v>
      </c>
      <c r="C1813">
        <v>1232.02</v>
      </c>
    </row>
    <row r="1814" spans="1:3" x14ac:dyDescent="0.3">
      <c r="A1814" t="s">
        <v>1815</v>
      </c>
      <c r="B1814">
        <v>123</v>
      </c>
      <c r="C1814">
        <v>2009.41</v>
      </c>
    </row>
    <row r="1815" spans="1:3" x14ac:dyDescent="0.3">
      <c r="A1815" t="s">
        <v>1816</v>
      </c>
      <c r="B1815">
        <v>67</v>
      </c>
      <c r="C1815">
        <v>1804.7</v>
      </c>
    </row>
    <row r="1816" spans="1:3" x14ac:dyDescent="0.3">
      <c r="A1816" t="s">
        <v>1817</v>
      </c>
      <c r="B1816">
        <v>2</v>
      </c>
      <c r="C1816">
        <v>8.43</v>
      </c>
    </row>
    <row r="1817" spans="1:3" x14ac:dyDescent="0.3">
      <c r="A1817" t="s">
        <v>1818</v>
      </c>
      <c r="B1817">
        <v>21</v>
      </c>
      <c r="C1817">
        <v>238.61</v>
      </c>
    </row>
    <row r="1818" spans="1:3" x14ac:dyDescent="0.3">
      <c r="A1818" t="s">
        <v>1819</v>
      </c>
      <c r="B1818">
        <v>103</v>
      </c>
      <c r="C1818">
        <v>186.36</v>
      </c>
    </row>
    <row r="1819" spans="1:3" x14ac:dyDescent="0.3">
      <c r="A1819" t="s">
        <v>1820</v>
      </c>
      <c r="B1819">
        <v>5</v>
      </c>
      <c r="C1819">
        <v>697.41</v>
      </c>
    </row>
    <row r="1820" spans="1:3" x14ac:dyDescent="0.3">
      <c r="A1820" t="s">
        <v>1821</v>
      </c>
      <c r="B1820">
        <v>19</v>
      </c>
      <c r="C1820">
        <v>273.70999999999998</v>
      </c>
    </row>
    <row r="1821" spans="1:3" x14ac:dyDescent="0.3">
      <c r="A1821" t="s">
        <v>1822</v>
      </c>
      <c r="B1821">
        <v>118</v>
      </c>
      <c r="C1821">
        <v>1943.5</v>
      </c>
    </row>
    <row r="1822" spans="1:3" x14ac:dyDescent="0.3">
      <c r="A1822" t="s">
        <v>1823</v>
      </c>
      <c r="B1822">
        <v>43</v>
      </c>
      <c r="C1822">
        <v>122.15</v>
      </c>
    </row>
    <row r="1823" spans="1:3" x14ac:dyDescent="0.3">
      <c r="A1823" t="s">
        <v>1824</v>
      </c>
      <c r="B1823">
        <v>3</v>
      </c>
      <c r="C1823">
        <v>15.87</v>
      </c>
    </row>
    <row r="1824" spans="1:3" x14ac:dyDescent="0.3">
      <c r="A1824" t="s">
        <v>1825</v>
      </c>
      <c r="B1824">
        <v>50</v>
      </c>
      <c r="C1824">
        <v>951.67</v>
      </c>
    </row>
    <row r="1825" spans="1:3" x14ac:dyDescent="0.3">
      <c r="A1825" t="s">
        <v>1826</v>
      </c>
      <c r="B1825">
        <v>37</v>
      </c>
      <c r="C1825">
        <v>1813.23</v>
      </c>
    </row>
    <row r="1826" spans="1:3" x14ac:dyDescent="0.3">
      <c r="A1826" t="s">
        <v>1827</v>
      </c>
      <c r="B1826">
        <v>32</v>
      </c>
      <c r="C1826">
        <v>843.74</v>
      </c>
    </row>
    <row r="1827" spans="1:3" x14ac:dyDescent="0.3">
      <c r="A1827" t="s">
        <v>1828</v>
      </c>
      <c r="B1827">
        <v>11</v>
      </c>
      <c r="C1827">
        <v>160.97999999999999</v>
      </c>
    </row>
    <row r="1828" spans="1:3" x14ac:dyDescent="0.3">
      <c r="A1828" t="s">
        <v>1829</v>
      </c>
      <c r="B1828">
        <v>135</v>
      </c>
      <c r="C1828">
        <v>229.85</v>
      </c>
    </row>
    <row r="1829" spans="1:3" x14ac:dyDescent="0.3">
      <c r="A1829" t="s">
        <v>1830</v>
      </c>
      <c r="B1829">
        <v>104</v>
      </c>
      <c r="C1829">
        <v>3996.5</v>
      </c>
    </row>
    <row r="1830" spans="1:3" x14ac:dyDescent="0.3">
      <c r="A1830" t="s">
        <v>1831</v>
      </c>
      <c r="B1830">
        <v>34</v>
      </c>
      <c r="C1830">
        <v>976.42</v>
      </c>
    </row>
    <row r="1831" spans="1:3" x14ac:dyDescent="0.3">
      <c r="A1831" t="s">
        <v>1832</v>
      </c>
      <c r="B1831">
        <v>17</v>
      </c>
      <c r="C1831">
        <v>368.65</v>
      </c>
    </row>
    <row r="1832" spans="1:3" x14ac:dyDescent="0.3">
      <c r="A1832" t="s">
        <v>1833</v>
      </c>
      <c r="B1832">
        <v>17</v>
      </c>
      <c r="C1832">
        <v>434.5</v>
      </c>
    </row>
    <row r="1833" spans="1:3" x14ac:dyDescent="0.3">
      <c r="A1833" t="s">
        <v>1834</v>
      </c>
      <c r="B1833">
        <v>9</v>
      </c>
      <c r="C1833">
        <v>473.61</v>
      </c>
    </row>
    <row r="1834" spans="1:3" x14ac:dyDescent="0.3">
      <c r="A1834" t="s">
        <v>1835</v>
      </c>
      <c r="B1834">
        <v>29</v>
      </c>
      <c r="C1834">
        <v>462.08</v>
      </c>
    </row>
    <row r="1835" spans="1:3" x14ac:dyDescent="0.3">
      <c r="A1835" t="s">
        <v>1836</v>
      </c>
      <c r="B1835">
        <v>97</v>
      </c>
      <c r="C1835">
        <v>2830.12</v>
      </c>
    </row>
    <row r="1836" spans="1:3" x14ac:dyDescent="0.3">
      <c r="A1836" t="s">
        <v>1837</v>
      </c>
      <c r="B1836">
        <v>34</v>
      </c>
      <c r="C1836">
        <v>1852.68</v>
      </c>
    </row>
    <row r="1837" spans="1:3" x14ac:dyDescent="0.3">
      <c r="A1837" t="s">
        <v>1838</v>
      </c>
      <c r="B1837">
        <v>9</v>
      </c>
      <c r="C1837">
        <v>26.98</v>
      </c>
    </row>
    <row r="1838" spans="1:3" x14ac:dyDescent="0.3">
      <c r="A1838" t="s">
        <v>1839</v>
      </c>
      <c r="B1838">
        <v>14</v>
      </c>
      <c r="C1838">
        <v>98.56</v>
      </c>
    </row>
    <row r="1839" spans="1:3" x14ac:dyDescent="0.3">
      <c r="A1839" t="s">
        <v>1840</v>
      </c>
      <c r="B1839">
        <v>14</v>
      </c>
      <c r="C1839">
        <v>1088.3599999999999</v>
      </c>
    </row>
    <row r="1840" spans="1:3" x14ac:dyDescent="0.3">
      <c r="A1840" t="s">
        <v>1841</v>
      </c>
      <c r="B1840">
        <v>7</v>
      </c>
      <c r="C1840">
        <v>13.45</v>
      </c>
    </row>
    <row r="1841" spans="1:3" x14ac:dyDescent="0.3">
      <c r="A1841" t="s">
        <v>1842</v>
      </c>
      <c r="B1841">
        <v>30</v>
      </c>
      <c r="C1841">
        <v>279.2</v>
      </c>
    </row>
    <row r="1842" spans="1:3" x14ac:dyDescent="0.3">
      <c r="A1842" t="s">
        <v>1843</v>
      </c>
      <c r="B1842">
        <v>65</v>
      </c>
      <c r="C1842">
        <v>3326.88</v>
      </c>
    </row>
    <row r="1843" spans="1:3" x14ac:dyDescent="0.3">
      <c r="A1843" t="s">
        <v>1844</v>
      </c>
      <c r="B1843">
        <v>8</v>
      </c>
      <c r="C1843">
        <v>135.97</v>
      </c>
    </row>
    <row r="1844" spans="1:3" x14ac:dyDescent="0.3">
      <c r="A1844" t="s">
        <v>1845</v>
      </c>
      <c r="B1844">
        <v>107</v>
      </c>
      <c r="C1844">
        <v>920.6</v>
      </c>
    </row>
    <row r="1845" spans="1:3" x14ac:dyDescent="0.3">
      <c r="A1845" t="s">
        <v>1846</v>
      </c>
      <c r="B1845">
        <v>21</v>
      </c>
      <c r="C1845">
        <v>139.66999999999999</v>
      </c>
    </row>
    <row r="1846" spans="1:3" x14ac:dyDescent="0.3">
      <c r="A1846" t="s">
        <v>1847</v>
      </c>
      <c r="B1846">
        <v>3</v>
      </c>
      <c r="C1846">
        <v>220.8</v>
      </c>
    </row>
    <row r="1847" spans="1:3" x14ac:dyDescent="0.3">
      <c r="A1847" t="s">
        <v>1848</v>
      </c>
      <c r="B1847">
        <v>145</v>
      </c>
      <c r="C1847">
        <v>1541.44</v>
      </c>
    </row>
    <row r="1848" spans="1:3" x14ac:dyDescent="0.3">
      <c r="A1848" t="s">
        <v>1849</v>
      </c>
      <c r="B1848">
        <v>6</v>
      </c>
      <c r="C1848">
        <v>101.82</v>
      </c>
    </row>
    <row r="1849" spans="1:3" x14ac:dyDescent="0.3">
      <c r="A1849" t="s">
        <v>1850</v>
      </c>
      <c r="B1849">
        <v>3</v>
      </c>
      <c r="C1849">
        <v>7.63</v>
      </c>
    </row>
    <row r="1850" spans="1:3" x14ac:dyDescent="0.3">
      <c r="A1850" t="s">
        <v>1851</v>
      </c>
      <c r="B1850">
        <v>37</v>
      </c>
      <c r="C1850">
        <v>7604.92</v>
      </c>
    </row>
    <row r="1851" spans="1:3" x14ac:dyDescent="0.3">
      <c r="A1851" t="s">
        <v>1852</v>
      </c>
      <c r="B1851">
        <v>1</v>
      </c>
      <c r="C1851">
        <v>11.1</v>
      </c>
    </row>
    <row r="1852" spans="1:3" x14ac:dyDescent="0.3">
      <c r="A1852" t="s">
        <v>1853</v>
      </c>
      <c r="B1852">
        <v>143</v>
      </c>
      <c r="C1852">
        <v>4566.51</v>
      </c>
    </row>
    <row r="1853" spans="1:3" x14ac:dyDescent="0.3">
      <c r="A1853" t="s">
        <v>1854</v>
      </c>
      <c r="B1853">
        <v>70</v>
      </c>
      <c r="C1853">
        <v>301.16000000000003</v>
      </c>
    </row>
    <row r="1854" spans="1:3" x14ac:dyDescent="0.3">
      <c r="A1854" t="s">
        <v>1855</v>
      </c>
      <c r="B1854">
        <v>17</v>
      </c>
      <c r="C1854">
        <v>56.14</v>
      </c>
    </row>
    <row r="1855" spans="1:3" x14ac:dyDescent="0.3">
      <c r="A1855" t="s">
        <v>1856</v>
      </c>
      <c r="B1855">
        <v>11</v>
      </c>
      <c r="C1855">
        <v>406.43</v>
      </c>
    </row>
    <row r="1856" spans="1:3" x14ac:dyDescent="0.3">
      <c r="A1856" t="s">
        <v>1857</v>
      </c>
      <c r="B1856">
        <v>1</v>
      </c>
      <c r="C1856">
        <v>38.450000000000003</v>
      </c>
    </row>
    <row r="1857" spans="1:3" x14ac:dyDescent="0.3">
      <c r="A1857" t="s">
        <v>1858</v>
      </c>
      <c r="B1857">
        <v>9</v>
      </c>
      <c r="C1857">
        <v>172.89</v>
      </c>
    </row>
    <row r="1858" spans="1:3" x14ac:dyDescent="0.3">
      <c r="A1858" t="s">
        <v>1859</v>
      </c>
      <c r="B1858">
        <v>3</v>
      </c>
      <c r="C1858">
        <v>16.190000000000001</v>
      </c>
    </row>
    <row r="1859" spans="1:3" x14ac:dyDescent="0.3">
      <c r="A1859" t="s">
        <v>1860</v>
      </c>
      <c r="B1859">
        <v>29</v>
      </c>
      <c r="C1859">
        <v>543.84</v>
      </c>
    </row>
    <row r="1860" spans="1:3" x14ac:dyDescent="0.3">
      <c r="A1860" t="s">
        <v>1861</v>
      </c>
      <c r="B1860">
        <v>16</v>
      </c>
      <c r="C1860">
        <v>610.15</v>
      </c>
    </row>
    <row r="1861" spans="1:3" x14ac:dyDescent="0.3">
      <c r="A1861" t="s">
        <v>1862</v>
      </c>
      <c r="B1861">
        <v>15</v>
      </c>
      <c r="C1861">
        <v>277.48</v>
      </c>
    </row>
    <row r="1862" spans="1:3" x14ac:dyDescent="0.3">
      <c r="A1862" t="s">
        <v>1863</v>
      </c>
      <c r="B1862">
        <v>325</v>
      </c>
      <c r="C1862">
        <v>7222.96</v>
      </c>
    </row>
    <row r="1863" spans="1:3" x14ac:dyDescent="0.3">
      <c r="A1863" t="s">
        <v>1864</v>
      </c>
      <c r="B1863">
        <v>128</v>
      </c>
      <c r="C1863">
        <v>2685.59</v>
      </c>
    </row>
    <row r="1864" spans="1:3" x14ac:dyDescent="0.3">
      <c r="A1864" t="s">
        <v>1865</v>
      </c>
      <c r="B1864">
        <v>92</v>
      </c>
      <c r="C1864">
        <v>832.58</v>
      </c>
    </row>
    <row r="1865" spans="1:3" x14ac:dyDescent="0.3">
      <c r="A1865" t="s">
        <v>1866</v>
      </c>
      <c r="B1865">
        <v>55</v>
      </c>
      <c r="C1865">
        <v>235.54</v>
      </c>
    </row>
    <row r="1866" spans="1:3" x14ac:dyDescent="0.3">
      <c r="A1866" t="s">
        <v>1867</v>
      </c>
      <c r="B1866">
        <v>56</v>
      </c>
      <c r="C1866">
        <v>799.6</v>
      </c>
    </row>
    <row r="1867" spans="1:3" x14ac:dyDescent="0.3">
      <c r="A1867" t="s">
        <v>1868</v>
      </c>
      <c r="B1867">
        <v>62</v>
      </c>
      <c r="C1867">
        <v>6540.84</v>
      </c>
    </row>
    <row r="1868" spans="1:3" x14ac:dyDescent="0.3">
      <c r="A1868" t="s">
        <v>1869</v>
      </c>
      <c r="B1868">
        <v>46</v>
      </c>
      <c r="C1868">
        <v>76.08</v>
      </c>
    </row>
    <row r="1869" spans="1:3" x14ac:dyDescent="0.3">
      <c r="A1869" t="s">
        <v>1870</v>
      </c>
      <c r="B1869">
        <v>4</v>
      </c>
      <c r="C1869">
        <v>54.61</v>
      </c>
    </row>
    <row r="1870" spans="1:3" x14ac:dyDescent="0.3">
      <c r="A1870" t="s">
        <v>1871</v>
      </c>
      <c r="B1870">
        <v>15</v>
      </c>
      <c r="C1870">
        <v>62</v>
      </c>
    </row>
    <row r="1871" spans="1:3" x14ac:dyDescent="0.3">
      <c r="A1871" t="s">
        <v>1872</v>
      </c>
      <c r="B1871">
        <v>74</v>
      </c>
      <c r="C1871">
        <v>3057.3</v>
      </c>
    </row>
    <row r="1872" spans="1:3" x14ac:dyDescent="0.3">
      <c r="A1872" t="s">
        <v>1873</v>
      </c>
      <c r="B1872">
        <v>2</v>
      </c>
      <c r="C1872">
        <v>26.58</v>
      </c>
    </row>
    <row r="1873" spans="1:3" x14ac:dyDescent="0.3">
      <c r="A1873" t="s">
        <v>1874</v>
      </c>
      <c r="B1873">
        <v>55</v>
      </c>
      <c r="C1873">
        <v>1996.71</v>
      </c>
    </row>
    <row r="1874" spans="1:3" x14ac:dyDescent="0.3">
      <c r="A1874" t="s">
        <v>1875</v>
      </c>
      <c r="B1874">
        <v>56</v>
      </c>
      <c r="C1874">
        <v>928.83</v>
      </c>
    </row>
    <row r="1875" spans="1:3" x14ac:dyDescent="0.3">
      <c r="A1875" t="s">
        <v>1876</v>
      </c>
      <c r="B1875">
        <v>6</v>
      </c>
      <c r="C1875">
        <v>122.52</v>
      </c>
    </row>
    <row r="1876" spans="1:3" x14ac:dyDescent="0.3">
      <c r="A1876" t="s">
        <v>1877</v>
      </c>
      <c r="B1876">
        <v>54</v>
      </c>
      <c r="C1876">
        <v>476.03</v>
      </c>
    </row>
    <row r="1877" spans="1:3" x14ac:dyDescent="0.3">
      <c r="A1877" t="s">
        <v>1878</v>
      </c>
      <c r="B1877">
        <v>7</v>
      </c>
      <c r="C1877">
        <v>115.38</v>
      </c>
    </row>
    <row r="1878" spans="1:3" x14ac:dyDescent="0.3">
      <c r="A1878" t="s">
        <v>1879</v>
      </c>
      <c r="B1878">
        <v>44</v>
      </c>
      <c r="C1878">
        <v>933.84</v>
      </c>
    </row>
    <row r="1879" spans="1:3" x14ac:dyDescent="0.3">
      <c r="A1879" t="s">
        <v>1880</v>
      </c>
      <c r="B1879">
        <v>32</v>
      </c>
      <c r="C1879">
        <v>2611.0700000000002</v>
      </c>
    </row>
    <row r="1880" spans="1:3" x14ac:dyDescent="0.3">
      <c r="A1880" t="s">
        <v>1881</v>
      </c>
      <c r="B1880">
        <v>21</v>
      </c>
      <c r="C1880">
        <v>77.5</v>
      </c>
    </row>
    <row r="1881" spans="1:3" x14ac:dyDescent="0.3">
      <c r="A1881" t="s">
        <v>1882</v>
      </c>
      <c r="B1881">
        <v>6</v>
      </c>
      <c r="C1881">
        <v>29.03</v>
      </c>
    </row>
    <row r="1882" spans="1:3" x14ac:dyDescent="0.3">
      <c r="A1882" t="s">
        <v>1883</v>
      </c>
      <c r="B1882">
        <v>9</v>
      </c>
      <c r="C1882">
        <v>42.76</v>
      </c>
    </row>
    <row r="1883" spans="1:3" x14ac:dyDescent="0.3">
      <c r="A1883" t="s">
        <v>1884</v>
      </c>
      <c r="B1883">
        <v>25</v>
      </c>
      <c r="C1883">
        <v>261.38</v>
      </c>
    </row>
    <row r="1884" spans="1:3" x14ac:dyDescent="0.3">
      <c r="A1884" t="s">
        <v>1885</v>
      </c>
      <c r="B1884">
        <v>151</v>
      </c>
      <c r="C1884">
        <v>199</v>
      </c>
    </row>
    <row r="1885" spans="1:3" x14ac:dyDescent="0.3">
      <c r="A1885" t="s">
        <v>1886</v>
      </c>
      <c r="B1885">
        <v>43</v>
      </c>
      <c r="C1885">
        <v>680.98</v>
      </c>
    </row>
    <row r="1886" spans="1:3" x14ac:dyDescent="0.3">
      <c r="A1886" t="s">
        <v>1887</v>
      </c>
      <c r="B1886">
        <v>80</v>
      </c>
      <c r="C1886">
        <v>1027.8900000000001</v>
      </c>
    </row>
    <row r="1887" spans="1:3" x14ac:dyDescent="0.3">
      <c r="A1887" t="s">
        <v>1888</v>
      </c>
      <c r="B1887">
        <v>118</v>
      </c>
      <c r="C1887">
        <v>2206.9499999999998</v>
      </c>
    </row>
    <row r="1888" spans="1:3" x14ac:dyDescent="0.3">
      <c r="A1888" t="s">
        <v>1889</v>
      </c>
      <c r="B1888">
        <v>50</v>
      </c>
      <c r="C1888">
        <v>154.72999999999999</v>
      </c>
    </row>
    <row r="1889" spans="1:3" x14ac:dyDescent="0.3">
      <c r="A1889" t="s">
        <v>1890</v>
      </c>
      <c r="B1889">
        <v>52</v>
      </c>
      <c r="C1889">
        <v>152.13</v>
      </c>
    </row>
    <row r="1890" spans="1:3" x14ac:dyDescent="0.3">
      <c r="A1890" t="s">
        <v>1891</v>
      </c>
      <c r="B1890">
        <v>2</v>
      </c>
      <c r="C1890">
        <v>4.58</v>
      </c>
    </row>
    <row r="1891" spans="1:3" x14ac:dyDescent="0.3">
      <c r="A1891" t="s">
        <v>1892</v>
      </c>
      <c r="B1891">
        <v>9</v>
      </c>
      <c r="C1891">
        <v>40.97</v>
      </c>
    </row>
    <row r="1892" spans="1:3" x14ac:dyDescent="0.3">
      <c r="A1892" t="s">
        <v>1893</v>
      </c>
      <c r="B1892">
        <v>8</v>
      </c>
      <c r="C1892">
        <v>137.28</v>
      </c>
    </row>
    <row r="1893" spans="1:3" x14ac:dyDescent="0.3">
      <c r="A1893" t="s">
        <v>1894</v>
      </c>
      <c r="B1893">
        <v>5</v>
      </c>
      <c r="C1893">
        <v>15.36</v>
      </c>
    </row>
    <row r="1894" spans="1:3" x14ac:dyDescent="0.3">
      <c r="A1894" t="s">
        <v>1895</v>
      </c>
      <c r="B1894">
        <v>3</v>
      </c>
      <c r="C1894">
        <v>17.57</v>
      </c>
    </row>
    <row r="1895" spans="1:3" x14ac:dyDescent="0.3">
      <c r="A1895" t="s">
        <v>1896</v>
      </c>
      <c r="B1895">
        <v>82</v>
      </c>
      <c r="C1895">
        <v>427.08</v>
      </c>
    </row>
    <row r="1896" spans="1:3" x14ac:dyDescent="0.3">
      <c r="A1896" t="s">
        <v>1897</v>
      </c>
      <c r="B1896">
        <v>21</v>
      </c>
      <c r="C1896">
        <v>109.96</v>
      </c>
    </row>
    <row r="1897" spans="1:3" x14ac:dyDescent="0.3">
      <c r="A1897" t="s">
        <v>1898</v>
      </c>
      <c r="B1897">
        <v>16</v>
      </c>
      <c r="C1897">
        <v>882.74</v>
      </c>
    </row>
    <row r="1898" spans="1:3" x14ac:dyDescent="0.3">
      <c r="A1898" t="s">
        <v>1899</v>
      </c>
      <c r="B1898">
        <v>5</v>
      </c>
      <c r="C1898">
        <v>38.229999999999997</v>
      </c>
    </row>
    <row r="1899" spans="1:3" x14ac:dyDescent="0.3">
      <c r="A1899" t="s">
        <v>1900</v>
      </c>
      <c r="B1899">
        <v>41</v>
      </c>
      <c r="C1899">
        <v>331.62</v>
      </c>
    </row>
    <row r="1900" spans="1:3" x14ac:dyDescent="0.3">
      <c r="A1900" t="s">
        <v>1901</v>
      </c>
      <c r="B1900">
        <v>47</v>
      </c>
      <c r="C1900">
        <v>146.79</v>
      </c>
    </row>
    <row r="1901" spans="1:3" x14ac:dyDescent="0.3">
      <c r="A1901" t="s">
        <v>1902</v>
      </c>
      <c r="B1901">
        <v>3</v>
      </c>
      <c r="C1901">
        <v>24.79</v>
      </c>
    </row>
    <row r="1902" spans="1:3" x14ac:dyDescent="0.3">
      <c r="A1902" t="s">
        <v>1903</v>
      </c>
      <c r="B1902">
        <v>12</v>
      </c>
      <c r="C1902">
        <v>303.33</v>
      </c>
    </row>
    <row r="1903" spans="1:3" x14ac:dyDescent="0.3">
      <c r="A1903" t="s">
        <v>1904</v>
      </c>
      <c r="B1903">
        <v>34</v>
      </c>
      <c r="C1903">
        <v>290.45</v>
      </c>
    </row>
    <row r="1904" spans="1:3" x14ac:dyDescent="0.3">
      <c r="A1904" t="s">
        <v>1905</v>
      </c>
      <c r="B1904">
        <v>9</v>
      </c>
      <c r="C1904">
        <v>13.66</v>
      </c>
    </row>
    <row r="1905" spans="1:3" x14ac:dyDescent="0.3">
      <c r="A1905" t="s">
        <v>1906</v>
      </c>
      <c r="B1905">
        <v>27</v>
      </c>
      <c r="C1905">
        <v>1353.41</v>
      </c>
    </row>
    <row r="1906" spans="1:3" x14ac:dyDescent="0.3">
      <c r="A1906" t="s">
        <v>1907</v>
      </c>
      <c r="B1906">
        <v>16</v>
      </c>
      <c r="C1906">
        <v>341.38</v>
      </c>
    </row>
    <row r="1907" spans="1:3" x14ac:dyDescent="0.3">
      <c r="A1907" t="s">
        <v>1908</v>
      </c>
      <c r="B1907">
        <v>11</v>
      </c>
      <c r="C1907">
        <v>398.8</v>
      </c>
    </row>
    <row r="1908" spans="1:3" x14ac:dyDescent="0.3">
      <c r="A1908" t="s">
        <v>1909</v>
      </c>
      <c r="B1908">
        <v>53</v>
      </c>
      <c r="C1908">
        <v>1598.31</v>
      </c>
    </row>
    <row r="1909" spans="1:3" x14ac:dyDescent="0.3">
      <c r="A1909" t="s">
        <v>1910</v>
      </c>
      <c r="B1909">
        <v>4</v>
      </c>
      <c r="C1909">
        <v>88.04</v>
      </c>
    </row>
    <row r="1910" spans="1:3" x14ac:dyDescent="0.3">
      <c r="A1910" t="s">
        <v>1911</v>
      </c>
      <c r="B1910">
        <v>57</v>
      </c>
      <c r="C1910">
        <v>1503.3</v>
      </c>
    </row>
    <row r="1911" spans="1:3" x14ac:dyDescent="0.3">
      <c r="A1911" t="s">
        <v>1912</v>
      </c>
      <c r="B1911">
        <v>12</v>
      </c>
      <c r="C1911">
        <v>86.66</v>
      </c>
    </row>
    <row r="1912" spans="1:3" x14ac:dyDescent="0.3">
      <c r="A1912" t="s">
        <v>1913</v>
      </c>
      <c r="B1912">
        <v>50</v>
      </c>
      <c r="C1912">
        <v>6034.6</v>
      </c>
    </row>
    <row r="1913" spans="1:3" x14ac:dyDescent="0.3">
      <c r="A1913" t="s">
        <v>1914</v>
      </c>
      <c r="B1913">
        <v>50</v>
      </c>
      <c r="C1913">
        <v>128.91999999999999</v>
      </c>
    </row>
    <row r="1914" spans="1:3" x14ac:dyDescent="0.3">
      <c r="A1914" t="s">
        <v>1915</v>
      </c>
      <c r="B1914">
        <v>40</v>
      </c>
      <c r="C1914">
        <v>681.12</v>
      </c>
    </row>
    <row r="1915" spans="1:3" x14ac:dyDescent="0.3">
      <c r="A1915" t="s">
        <v>1916</v>
      </c>
      <c r="B1915">
        <v>63</v>
      </c>
      <c r="C1915">
        <v>910.95</v>
      </c>
    </row>
    <row r="1916" spans="1:3" x14ac:dyDescent="0.3">
      <c r="A1916" t="s">
        <v>1917</v>
      </c>
      <c r="B1916">
        <v>10</v>
      </c>
      <c r="C1916">
        <v>315.94</v>
      </c>
    </row>
    <row r="1917" spans="1:3" x14ac:dyDescent="0.3">
      <c r="A1917" t="s">
        <v>1918</v>
      </c>
      <c r="B1917">
        <v>61</v>
      </c>
      <c r="C1917">
        <v>116.79</v>
      </c>
    </row>
    <row r="1918" spans="1:3" x14ac:dyDescent="0.3">
      <c r="A1918" t="s">
        <v>1919</v>
      </c>
      <c r="B1918">
        <v>28</v>
      </c>
      <c r="C1918">
        <v>224.36</v>
      </c>
    </row>
    <row r="1919" spans="1:3" x14ac:dyDescent="0.3">
      <c r="A1919" t="s">
        <v>1920</v>
      </c>
      <c r="B1919">
        <v>9</v>
      </c>
      <c r="C1919">
        <v>41.59</v>
      </c>
    </row>
    <row r="1920" spans="1:3" x14ac:dyDescent="0.3">
      <c r="A1920" t="s">
        <v>1921</v>
      </c>
      <c r="B1920">
        <v>178</v>
      </c>
      <c r="C1920">
        <v>2042.96</v>
      </c>
    </row>
    <row r="1921" spans="1:3" x14ac:dyDescent="0.3">
      <c r="A1921" t="s">
        <v>1922</v>
      </c>
      <c r="B1921">
        <v>14</v>
      </c>
      <c r="C1921">
        <v>74.650000000000006</v>
      </c>
    </row>
    <row r="1922" spans="1:3" x14ac:dyDescent="0.3">
      <c r="A1922" t="s">
        <v>1923</v>
      </c>
      <c r="B1922">
        <v>28</v>
      </c>
      <c r="C1922">
        <v>1413.72</v>
      </c>
    </row>
    <row r="1923" spans="1:3" x14ac:dyDescent="0.3">
      <c r="A1923" t="s">
        <v>1924</v>
      </c>
      <c r="B1923">
        <v>10</v>
      </c>
      <c r="C1923">
        <v>100.18</v>
      </c>
    </row>
    <row r="1924" spans="1:3" x14ac:dyDescent="0.3">
      <c r="A1924" t="s">
        <v>1925</v>
      </c>
      <c r="B1924">
        <v>7</v>
      </c>
      <c r="C1924">
        <v>35.39</v>
      </c>
    </row>
    <row r="1925" spans="1:3" x14ac:dyDescent="0.3">
      <c r="A1925" t="s">
        <v>1926</v>
      </c>
      <c r="B1925">
        <v>19</v>
      </c>
      <c r="C1925">
        <v>650.65</v>
      </c>
    </row>
    <row r="1926" spans="1:3" x14ac:dyDescent="0.3">
      <c r="A1926" t="s">
        <v>1927</v>
      </c>
      <c r="B1926">
        <v>55</v>
      </c>
      <c r="C1926">
        <v>11062.56</v>
      </c>
    </row>
    <row r="1927" spans="1:3" x14ac:dyDescent="0.3">
      <c r="A1927" t="s">
        <v>1928</v>
      </c>
      <c r="B1927">
        <v>27</v>
      </c>
      <c r="C1927">
        <v>666.98</v>
      </c>
    </row>
    <row r="1928" spans="1:3" x14ac:dyDescent="0.3">
      <c r="A1928" t="s">
        <v>1929</v>
      </c>
      <c r="B1928">
        <v>130</v>
      </c>
      <c r="C1928">
        <v>1039.21</v>
      </c>
    </row>
    <row r="1929" spans="1:3" x14ac:dyDescent="0.3">
      <c r="A1929" t="s">
        <v>1930</v>
      </c>
      <c r="B1929">
        <v>7</v>
      </c>
      <c r="C1929">
        <v>278.24</v>
      </c>
    </row>
    <row r="1930" spans="1:3" x14ac:dyDescent="0.3">
      <c r="A1930" t="s">
        <v>1931</v>
      </c>
      <c r="B1930">
        <v>16</v>
      </c>
      <c r="C1930">
        <v>695.5</v>
      </c>
    </row>
    <row r="1931" spans="1:3" x14ac:dyDescent="0.3">
      <c r="A1931" t="s">
        <v>1932</v>
      </c>
      <c r="B1931">
        <v>49</v>
      </c>
      <c r="C1931">
        <v>1628.07</v>
      </c>
    </row>
    <row r="1932" spans="1:3" x14ac:dyDescent="0.3">
      <c r="A1932" t="s">
        <v>1933</v>
      </c>
      <c r="B1932">
        <v>91</v>
      </c>
      <c r="C1932">
        <v>262.97000000000003</v>
      </c>
    </row>
    <row r="1933" spans="1:3" x14ac:dyDescent="0.3">
      <c r="A1933" t="s">
        <v>1934</v>
      </c>
      <c r="B1933">
        <v>60</v>
      </c>
      <c r="C1933">
        <v>167.12</v>
      </c>
    </row>
    <row r="1934" spans="1:3" x14ac:dyDescent="0.3">
      <c r="A1934" t="s">
        <v>1935</v>
      </c>
      <c r="B1934">
        <v>108</v>
      </c>
      <c r="C1934">
        <v>3978.73</v>
      </c>
    </row>
    <row r="1935" spans="1:3" x14ac:dyDescent="0.3">
      <c r="A1935" t="s">
        <v>1936</v>
      </c>
      <c r="B1935">
        <v>95</v>
      </c>
      <c r="C1935">
        <v>1027.29</v>
      </c>
    </row>
    <row r="1936" spans="1:3" x14ac:dyDescent="0.3">
      <c r="A1936" t="s">
        <v>1937</v>
      </c>
      <c r="B1936">
        <v>102</v>
      </c>
      <c r="C1936">
        <v>1224.8900000000001</v>
      </c>
    </row>
    <row r="1937" spans="1:3" x14ac:dyDescent="0.3">
      <c r="A1937" t="s">
        <v>1938</v>
      </c>
      <c r="B1937">
        <v>16</v>
      </c>
      <c r="C1937">
        <v>1216.5</v>
      </c>
    </row>
    <row r="1938" spans="1:3" x14ac:dyDescent="0.3">
      <c r="A1938" t="s">
        <v>1939</v>
      </c>
      <c r="B1938">
        <v>38</v>
      </c>
      <c r="C1938">
        <v>60.96</v>
      </c>
    </row>
    <row r="1939" spans="1:3" x14ac:dyDescent="0.3">
      <c r="A1939" t="s">
        <v>1940</v>
      </c>
      <c r="B1939">
        <v>119</v>
      </c>
      <c r="C1939">
        <v>4633.1899999999996</v>
      </c>
    </row>
    <row r="1940" spans="1:3" x14ac:dyDescent="0.3">
      <c r="A1940" t="s">
        <v>1941</v>
      </c>
      <c r="B1940">
        <v>29</v>
      </c>
      <c r="C1940">
        <v>245.45</v>
      </c>
    </row>
    <row r="1941" spans="1:3" x14ac:dyDescent="0.3">
      <c r="A1941" t="s">
        <v>1942</v>
      </c>
      <c r="B1941">
        <v>83</v>
      </c>
      <c r="C1941">
        <v>16647.28</v>
      </c>
    </row>
    <row r="1942" spans="1:3" x14ac:dyDescent="0.3">
      <c r="A1942" t="s">
        <v>1943</v>
      </c>
      <c r="B1942">
        <v>13</v>
      </c>
      <c r="C1942">
        <v>31.52</v>
      </c>
    </row>
    <row r="1943" spans="1:3" x14ac:dyDescent="0.3">
      <c r="A1943" t="s">
        <v>1944</v>
      </c>
      <c r="B1943">
        <v>22</v>
      </c>
      <c r="C1943">
        <v>572.76</v>
      </c>
    </row>
    <row r="1944" spans="1:3" x14ac:dyDescent="0.3">
      <c r="A1944" t="s">
        <v>1945</v>
      </c>
      <c r="B1944">
        <v>45</v>
      </c>
      <c r="C1944">
        <v>1258.6600000000001</v>
      </c>
    </row>
    <row r="1945" spans="1:3" x14ac:dyDescent="0.3">
      <c r="A1945" t="s">
        <v>1946</v>
      </c>
      <c r="B1945">
        <v>32</v>
      </c>
      <c r="C1945">
        <v>661.74</v>
      </c>
    </row>
    <row r="1946" spans="1:3" x14ac:dyDescent="0.3">
      <c r="A1946" t="s">
        <v>1947</v>
      </c>
      <c r="B1946">
        <v>7</v>
      </c>
      <c r="C1946">
        <v>357.61</v>
      </c>
    </row>
    <row r="1947" spans="1:3" x14ac:dyDescent="0.3">
      <c r="A1947" t="s">
        <v>1948</v>
      </c>
      <c r="B1947">
        <v>2</v>
      </c>
      <c r="C1947">
        <v>12.75</v>
      </c>
    </row>
    <row r="1948" spans="1:3" x14ac:dyDescent="0.3">
      <c r="A1948" t="s">
        <v>1949</v>
      </c>
      <c r="B1948">
        <v>26</v>
      </c>
      <c r="C1948">
        <v>1630.49</v>
      </c>
    </row>
    <row r="1949" spans="1:3" x14ac:dyDescent="0.3">
      <c r="A1949" t="s">
        <v>1950</v>
      </c>
      <c r="B1949">
        <v>5</v>
      </c>
      <c r="C1949">
        <v>72.650000000000006</v>
      </c>
    </row>
    <row r="1950" spans="1:3" x14ac:dyDescent="0.3">
      <c r="A1950" t="s">
        <v>1951</v>
      </c>
      <c r="B1950">
        <v>48</v>
      </c>
      <c r="C1950">
        <v>1589.14</v>
      </c>
    </row>
    <row r="1951" spans="1:3" x14ac:dyDescent="0.3">
      <c r="A1951" t="s">
        <v>1952</v>
      </c>
      <c r="B1951">
        <v>19</v>
      </c>
      <c r="C1951">
        <v>398.04</v>
      </c>
    </row>
    <row r="1952" spans="1:3" x14ac:dyDescent="0.3">
      <c r="A1952" t="s">
        <v>1953</v>
      </c>
      <c r="B1952">
        <v>14</v>
      </c>
      <c r="C1952">
        <v>521.46</v>
      </c>
    </row>
    <row r="1953" spans="1:3" x14ac:dyDescent="0.3">
      <c r="A1953" t="s">
        <v>1954</v>
      </c>
      <c r="B1953">
        <v>26</v>
      </c>
      <c r="C1953">
        <v>254.18</v>
      </c>
    </row>
    <row r="1954" spans="1:3" x14ac:dyDescent="0.3">
      <c r="A1954" t="s">
        <v>1955</v>
      </c>
      <c r="B1954">
        <v>57</v>
      </c>
      <c r="C1954">
        <v>4828.71</v>
      </c>
    </row>
    <row r="1955" spans="1:3" x14ac:dyDescent="0.3">
      <c r="A1955" t="s">
        <v>1956</v>
      </c>
      <c r="B1955">
        <v>13</v>
      </c>
      <c r="C1955">
        <v>305.39</v>
      </c>
    </row>
    <row r="1956" spans="1:3" x14ac:dyDescent="0.3">
      <c r="A1956" t="s">
        <v>1957</v>
      </c>
      <c r="B1956">
        <v>67</v>
      </c>
      <c r="C1956">
        <v>3344.57</v>
      </c>
    </row>
    <row r="1957" spans="1:3" x14ac:dyDescent="0.3">
      <c r="A1957" t="s">
        <v>1958</v>
      </c>
      <c r="B1957">
        <v>8</v>
      </c>
      <c r="C1957">
        <v>185.98</v>
      </c>
    </row>
    <row r="1958" spans="1:3" x14ac:dyDescent="0.3">
      <c r="A1958" t="s">
        <v>1959</v>
      </c>
      <c r="B1958">
        <v>49</v>
      </c>
      <c r="C1958">
        <v>519.08000000000004</v>
      </c>
    </row>
    <row r="1959" spans="1:3" x14ac:dyDescent="0.3">
      <c r="A1959" t="s">
        <v>1960</v>
      </c>
      <c r="B1959">
        <v>4</v>
      </c>
      <c r="C1959">
        <v>69.2</v>
      </c>
    </row>
    <row r="1960" spans="1:3" x14ac:dyDescent="0.3">
      <c r="A1960" t="s">
        <v>1961</v>
      </c>
      <c r="B1960">
        <v>101</v>
      </c>
      <c r="C1960">
        <v>5650.79</v>
      </c>
    </row>
    <row r="1961" spans="1:3" x14ac:dyDescent="0.3">
      <c r="A1961" t="s">
        <v>1962</v>
      </c>
      <c r="B1961">
        <v>14</v>
      </c>
      <c r="C1961">
        <v>42.77</v>
      </c>
    </row>
    <row r="1962" spans="1:3" x14ac:dyDescent="0.3">
      <c r="A1962" t="s">
        <v>1963</v>
      </c>
      <c r="B1962">
        <v>20</v>
      </c>
      <c r="C1962">
        <v>739.9</v>
      </c>
    </row>
    <row r="1963" spans="1:3" x14ac:dyDescent="0.3">
      <c r="A1963" t="s">
        <v>1964</v>
      </c>
      <c r="B1963">
        <v>98</v>
      </c>
      <c r="C1963">
        <v>1834.82</v>
      </c>
    </row>
    <row r="1964" spans="1:3" x14ac:dyDescent="0.3">
      <c r="A1964" t="s">
        <v>1965</v>
      </c>
      <c r="B1964">
        <v>13</v>
      </c>
      <c r="C1964">
        <v>110.77</v>
      </c>
    </row>
    <row r="1965" spans="1:3" x14ac:dyDescent="0.3">
      <c r="A1965" t="s">
        <v>1966</v>
      </c>
      <c r="B1965">
        <v>13</v>
      </c>
      <c r="C1965">
        <v>142.27000000000001</v>
      </c>
    </row>
    <row r="1966" spans="1:3" x14ac:dyDescent="0.3">
      <c r="A1966" t="s">
        <v>1967</v>
      </c>
      <c r="B1966">
        <v>2</v>
      </c>
      <c r="C1966">
        <v>9.66</v>
      </c>
    </row>
    <row r="1967" spans="1:3" x14ac:dyDescent="0.3">
      <c r="A1967" t="s">
        <v>1968</v>
      </c>
      <c r="B1967">
        <v>17</v>
      </c>
      <c r="C1967">
        <v>158.47</v>
      </c>
    </row>
    <row r="1968" spans="1:3" x14ac:dyDescent="0.3">
      <c r="A1968" t="s">
        <v>1969</v>
      </c>
      <c r="B1968">
        <v>13</v>
      </c>
      <c r="C1968">
        <v>281.63</v>
      </c>
    </row>
    <row r="1969" spans="1:3" x14ac:dyDescent="0.3">
      <c r="A1969" t="s">
        <v>1970</v>
      </c>
      <c r="B1969">
        <v>9</v>
      </c>
      <c r="C1969">
        <v>471.14</v>
      </c>
    </row>
    <row r="1970" spans="1:3" x14ac:dyDescent="0.3">
      <c r="A1970" t="s">
        <v>1971</v>
      </c>
      <c r="B1970">
        <v>2</v>
      </c>
      <c r="C1970">
        <v>55.26</v>
      </c>
    </row>
    <row r="1971" spans="1:3" x14ac:dyDescent="0.3">
      <c r="A1971" t="s">
        <v>1972</v>
      </c>
      <c r="B1971">
        <v>15</v>
      </c>
      <c r="C1971">
        <v>267.73</v>
      </c>
    </row>
    <row r="1972" spans="1:3" x14ac:dyDescent="0.3">
      <c r="A1972" t="s">
        <v>1973</v>
      </c>
      <c r="B1972">
        <v>17</v>
      </c>
      <c r="C1972">
        <v>260.02999999999997</v>
      </c>
    </row>
    <row r="1973" spans="1:3" x14ac:dyDescent="0.3">
      <c r="A1973" t="s">
        <v>1974</v>
      </c>
      <c r="B1973">
        <v>11</v>
      </c>
      <c r="C1973">
        <v>266.43</v>
      </c>
    </row>
    <row r="1974" spans="1:3" x14ac:dyDescent="0.3">
      <c r="A1974" t="s">
        <v>1975</v>
      </c>
      <c r="B1974">
        <v>13</v>
      </c>
      <c r="C1974">
        <v>23.03</v>
      </c>
    </row>
    <row r="1975" spans="1:3" x14ac:dyDescent="0.3">
      <c r="A1975" t="s">
        <v>1976</v>
      </c>
      <c r="B1975">
        <v>4</v>
      </c>
      <c r="C1975">
        <v>41.96</v>
      </c>
    </row>
    <row r="1976" spans="1:3" x14ac:dyDescent="0.3">
      <c r="A1976" t="s">
        <v>1977</v>
      </c>
      <c r="B1976">
        <v>6</v>
      </c>
      <c r="C1976">
        <v>299.27999999999997</v>
      </c>
    </row>
    <row r="1977" spans="1:3" x14ac:dyDescent="0.3">
      <c r="A1977" t="s">
        <v>1978</v>
      </c>
      <c r="B1977">
        <v>47</v>
      </c>
      <c r="C1977">
        <v>1010.42</v>
      </c>
    </row>
    <row r="1978" spans="1:3" x14ac:dyDescent="0.3">
      <c r="A1978" t="s">
        <v>1979</v>
      </c>
      <c r="B1978">
        <v>548</v>
      </c>
      <c r="C1978">
        <v>2711.29</v>
      </c>
    </row>
    <row r="1979" spans="1:3" x14ac:dyDescent="0.3">
      <c r="A1979" t="s">
        <v>1980</v>
      </c>
      <c r="B1979">
        <v>8</v>
      </c>
      <c r="C1979">
        <v>16.079999999999998</v>
      </c>
    </row>
    <row r="1980" spans="1:3" x14ac:dyDescent="0.3">
      <c r="A1980" t="s">
        <v>1981</v>
      </c>
      <c r="B1980">
        <v>28</v>
      </c>
      <c r="C1980">
        <v>1154.0899999999999</v>
      </c>
    </row>
    <row r="1981" spans="1:3" x14ac:dyDescent="0.3">
      <c r="A1981" t="s">
        <v>1982</v>
      </c>
      <c r="B1981">
        <v>22</v>
      </c>
      <c r="C1981">
        <v>470.51</v>
      </c>
    </row>
    <row r="1982" spans="1:3" x14ac:dyDescent="0.3">
      <c r="A1982" t="s">
        <v>1983</v>
      </c>
      <c r="B1982">
        <v>6</v>
      </c>
      <c r="C1982">
        <v>113.58</v>
      </c>
    </row>
    <row r="1983" spans="1:3" x14ac:dyDescent="0.3">
      <c r="A1983" t="s">
        <v>1984</v>
      </c>
      <c r="B1983">
        <v>32</v>
      </c>
      <c r="C1983">
        <v>410.92</v>
      </c>
    </row>
    <row r="1984" spans="1:3" x14ac:dyDescent="0.3">
      <c r="A1984" t="s">
        <v>1985</v>
      </c>
      <c r="B1984">
        <v>9</v>
      </c>
      <c r="C1984">
        <v>219.84</v>
      </c>
    </row>
    <row r="1985" spans="1:3" x14ac:dyDescent="0.3">
      <c r="A1985" t="s">
        <v>1986</v>
      </c>
      <c r="B1985">
        <v>53</v>
      </c>
      <c r="C1985">
        <v>1640.16</v>
      </c>
    </row>
    <row r="1986" spans="1:3" x14ac:dyDescent="0.3">
      <c r="A1986" t="s">
        <v>1987</v>
      </c>
      <c r="B1986">
        <v>61</v>
      </c>
      <c r="C1986">
        <v>1172.82</v>
      </c>
    </row>
    <row r="1987" spans="1:3" x14ac:dyDescent="0.3">
      <c r="A1987" t="s">
        <v>1988</v>
      </c>
      <c r="B1987">
        <v>121</v>
      </c>
      <c r="C1987">
        <v>5245.73</v>
      </c>
    </row>
    <row r="1988" spans="1:3" x14ac:dyDescent="0.3">
      <c r="A1988" t="s">
        <v>1989</v>
      </c>
      <c r="B1988">
        <v>8</v>
      </c>
      <c r="C1988">
        <v>53.86</v>
      </c>
    </row>
    <row r="1989" spans="1:3" x14ac:dyDescent="0.3">
      <c r="A1989" t="s">
        <v>1990</v>
      </c>
      <c r="B1989">
        <v>4</v>
      </c>
      <c r="C1989">
        <v>9.6999999999999993</v>
      </c>
    </row>
    <row r="1990" spans="1:3" x14ac:dyDescent="0.3">
      <c r="A1990" t="s">
        <v>1991</v>
      </c>
      <c r="B1990">
        <v>134</v>
      </c>
      <c r="C1990">
        <v>178.44</v>
      </c>
    </row>
    <row r="1991" spans="1:3" x14ac:dyDescent="0.3">
      <c r="A1991" t="s">
        <v>1992</v>
      </c>
      <c r="B1991">
        <v>51</v>
      </c>
      <c r="C1991">
        <v>227.75</v>
      </c>
    </row>
    <row r="1992" spans="1:3" x14ac:dyDescent="0.3">
      <c r="A1992" t="s">
        <v>1993</v>
      </c>
      <c r="B1992">
        <v>334</v>
      </c>
      <c r="C1992">
        <v>3523.45</v>
      </c>
    </row>
    <row r="1993" spans="1:3" x14ac:dyDescent="0.3">
      <c r="A1993" t="s">
        <v>1994</v>
      </c>
      <c r="B1993">
        <v>16</v>
      </c>
      <c r="C1993">
        <v>164.94</v>
      </c>
    </row>
    <row r="1994" spans="1:3" x14ac:dyDescent="0.3">
      <c r="A1994" t="s">
        <v>1995</v>
      </c>
      <c r="B1994">
        <v>7</v>
      </c>
      <c r="C1994">
        <v>16.170000000000002</v>
      </c>
    </row>
    <row r="1995" spans="1:3" x14ac:dyDescent="0.3">
      <c r="A1995" t="s">
        <v>1996</v>
      </c>
      <c r="B1995">
        <v>141</v>
      </c>
      <c r="C1995">
        <v>1560.21</v>
      </c>
    </row>
    <row r="1996" spans="1:3" x14ac:dyDescent="0.3">
      <c r="A1996" t="s">
        <v>1997</v>
      </c>
      <c r="B1996">
        <v>9</v>
      </c>
      <c r="C1996">
        <v>16.07</v>
      </c>
    </row>
    <row r="1997" spans="1:3" x14ac:dyDescent="0.3">
      <c r="A1997" t="s">
        <v>1998</v>
      </c>
      <c r="B1997">
        <v>2</v>
      </c>
      <c r="C1997">
        <v>29.56</v>
      </c>
    </row>
    <row r="1998" spans="1:3" x14ac:dyDescent="0.3">
      <c r="A1998" t="s">
        <v>1999</v>
      </c>
      <c r="B1998">
        <v>22</v>
      </c>
      <c r="C1998">
        <v>559.58000000000004</v>
      </c>
    </row>
    <row r="1999" spans="1:3" x14ac:dyDescent="0.3">
      <c r="A1999" t="s">
        <v>2000</v>
      </c>
      <c r="B1999">
        <v>112</v>
      </c>
      <c r="C1999">
        <v>533.79999999999995</v>
      </c>
    </row>
    <row r="2000" spans="1:3" x14ac:dyDescent="0.3">
      <c r="A2000" t="s">
        <v>2001</v>
      </c>
      <c r="B2000">
        <v>60</v>
      </c>
      <c r="C2000">
        <v>2241.2800000000002</v>
      </c>
    </row>
    <row r="2001" spans="1:3" x14ac:dyDescent="0.3">
      <c r="A2001" t="s">
        <v>2002</v>
      </c>
      <c r="B2001">
        <v>4</v>
      </c>
      <c r="C2001">
        <v>105.6</v>
      </c>
    </row>
    <row r="2002" spans="1:3" x14ac:dyDescent="0.3">
      <c r="A2002" t="s">
        <v>2003</v>
      </c>
      <c r="B2002">
        <v>70</v>
      </c>
      <c r="C2002">
        <v>1851.5</v>
      </c>
    </row>
    <row r="2003" spans="1:3" x14ac:dyDescent="0.3">
      <c r="A2003" t="s">
        <v>2004</v>
      </c>
      <c r="B2003">
        <v>94</v>
      </c>
      <c r="C2003">
        <v>214.39</v>
      </c>
    </row>
    <row r="2004" spans="1:3" x14ac:dyDescent="0.3">
      <c r="A2004" t="s">
        <v>2005</v>
      </c>
      <c r="B2004">
        <v>29</v>
      </c>
      <c r="C2004">
        <v>108.08</v>
      </c>
    </row>
    <row r="2005" spans="1:3" x14ac:dyDescent="0.3">
      <c r="A2005" t="s">
        <v>2006</v>
      </c>
      <c r="B2005">
        <v>49</v>
      </c>
      <c r="C2005">
        <v>636.86</v>
      </c>
    </row>
    <row r="2006" spans="1:3" x14ac:dyDescent="0.3">
      <c r="A2006" t="s">
        <v>2007</v>
      </c>
      <c r="B2006">
        <v>2</v>
      </c>
      <c r="C2006">
        <v>4.58</v>
      </c>
    </row>
    <row r="2007" spans="1:3" x14ac:dyDescent="0.3">
      <c r="A2007" t="s">
        <v>2008</v>
      </c>
      <c r="B2007">
        <v>25</v>
      </c>
      <c r="C2007">
        <v>504.5</v>
      </c>
    </row>
    <row r="2008" spans="1:3" x14ac:dyDescent="0.3">
      <c r="A2008" t="s">
        <v>2009</v>
      </c>
      <c r="B2008">
        <v>2</v>
      </c>
      <c r="C2008">
        <v>4.9800000000000004</v>
      </c>
    </row>
    <row r="2009" spans="1:3" x14ac:dyDescent="0.3">
      <c r="A2009" t="s">
        <v>2010</v>
      </c>
      <c r="B2009">
        <v>7</v>
      </c>
      <c r="C2009">
        <v>44.94</v>
      </c>
    </row>
    <row r="2010" spans="1:3" x14ac:dyDescent="0.3">
      <c r="A2010" t="s">
        <v>2011</v>
      </c>
      <c r="B2010">
        <v>9</v>
      </c>
      <c r="C2010">
        <v>204.13</v>
      </c>
    </row>
    <row r="2011" spans="1:3" x14ac:dyDescent="0.3">
      <c r="A2011" t="s">
        <v>2012</v>
      </c>
      <c r="B2011">
        <v>2</v>
      </c>
      <c r="C2011">
        <v>17.399999999999999</v>
      </c>
    </row>
    <row r="2012" spans="1:3" x14ac:dyDescent="0.3">
      <c r="A2012" t="s">
        <v>2013</v>
      </c>
      <c r="B2012">
        <v>2</v>
      </c>
      <c r="C2012">
        <v>32.299999999999997</v>
      </c>
    </row>
    <row r="2013" spans="1:3" x14ac:dyDescent="0.3">
      <c r="A2013" t="s">
        <v>2014</v>
      </c>
      <c r="B2013">
        <v>4</v>
      </c>
      <c r="C2013">
        <v>80.400000000000006</v>
      </c>
    </row>
    <row r="2014" spans="1:3" x14ac:dyDescent="0.3">
      <c r="A2014" t="s">
        <v>2015</v>
      </c>
      <c r="B2014">
        <v>60</v>
      </c>
      <c r="C2014">
        <v>531.54999999999995</v>
      </c>
    </row>
    <row r="2015" spans="1:3" x14ac:dyDescent="0.3">
      <c r="A2015" t="s">
        <v>2016</v>
      </c>
      <c r="B2015">
        <v>8</v>
      </c>
      <c r="C2015">
        <v>97.68</v>
      </c>
    </row>
    <row r="2016" spans="1:3" x14ac:dyDescent="0.3">
      <c r="A2016" t="s">
        <v>2017</v>
      </c>
      <c r="B2016">
        <v>202</v>
      </c>
      <c r="C2016">
        <v>677.71</v>
      </c>
    </row>
    <row r="2017" spans="1:3" x14ac:dyDescent="0.3">
      <c r="A2017" t="s">
        <v>2018</v>
      </c>
      <c r="B2017">
        <v>5</v>
      </c>
      <c r="C2017">
        <v>599.51</v>
      </c>
    </row>
    <row r="2018" spans="1:3" x14ac:dyDescent="0.3">
      <c r="A2018" t="s">
        <v>2019</v>
      </c>
      <c r="B2018">
        <v>4</v>
      </c>
      <c r="C2018">
        <v>197.52</v>
      </c>
    </row>
    <row r="2019" spans="1:3" x14ac:dyDescent="0.3">
      <c r="A2019" t="s">
        <v>2020</v>
      </c>
      <c r="B2019">
        <v>104</v>
      </c>
      <c r="C2019">
        <v>1203.06</v>
      </c>
    </row>
    <row r="2020" spans="1:3" x14ac:dyDescent="0.3">
      <c r="A2020" t="s">
        <v>2021</v>
      </c>
      <c r="B2020">
        <v>25</v>
      </c>
      <c r="C2020">
        <v>33.340000000000003</v>
      </c>
    </row>
    <row r="2021" spans="1:3" x14ac:dyDescent="0.3">
      <c r="A2021" t="s">
        <v>2022</v>
      </c>
      <c r="B2021">
        <v>30</v>
      </c>
      <c r="C2021">
        <v>404.25</v>
      </c>
    </row>
    <row r="2022" spans="1:3" x14ac:dyDescent="0.3">
      <c r="A2022" t="s">
        <v>2023</v>
      </c>
      <c r="B2022">
        <v>4</v>
      </c>
      <c r="C2022">
        <v>15.56</v>
      </c>
    </row>
    <row r="2023" spans="1:3" x14ac:dyDescent="0.3">
      <c r="A2023" t="s">
        <v>2024</v>
      </c>
      <c r="B2023">
        <v>30</v>
      </c>
      <c r="C2023">
        <v>160.80000000000001</v>
      </c>
    </row>
    <row r="2024" spans="1:3" x14ac:dyDescent="0.3">
      <c r="A2024" t="s">
        <v>2025</v>
      </c>
      <c r="B2024">
        <v>54</v>
      </c>
      <c r="C2024">
        <v>1965.3</v>
      </c>
    </row>
    <row r="2025" spans="1:3" x14ac:dyDescent="0.3">
      <c r="A2025" t="s">
        <v>2026</v>
      </c>
      <c r="B2025">
        <v>93</v>
      </c>
      <c r="C2025">
        <v>307.27</v>
      </c>
    </row>
    <row r="2026" spans="1:3" x14ac:dyDescent="0.3">
      <c r="A2026" t="s">
        <v>2027</v>
      </c>
      <c r="B2026">
        <v>6</v>
      </c>
      <c r="C2026">
        <v>586.5</v>
      </c>
    </row>
    <row r="2027" spans="1:3" x14ac:dyDescent="0.3">
      <c r="A2027" t="s">
        <v>2028</v>
      </c>
      <c r="B2027">
        <v>116</v>
      </c>
      <c r="C2027">
        <v>2046.54</v>
      </c>
    </row>
    <row r="2028" spans="1:3" x14ac:dyDescent="0.3">
      <c r="A2028" t="s">
        <v>2029</v>
      </c>
      <c r="B2028">
        <v>36</v>
      </c>
      <c r="C2028">
        <v>551.33000000000004</v>
      </c>
    </row>
    <row r="2029" spans="1:3" x14ac:dyDescent="0.3">
      <c r="A2029" t="s">
        <v>2030</v>
      </c>
      <c r="B2029">
        <v>28</v>
      </c>
      <c r="C2029">
        <v>2780.92</v>
      </c>
    </row>
    <row r="2030" spans="1:3" x14ac:dyDescent="0.3">
      <c r="A2030" t="s">
        <v>2031</v>
      </c>
      <c r="B2030">
        <v>10</v>
      </c>
      <c r="C2030">
        <v>483.3</v>
      </c>
    </row>
    <row r="2031" spans="1:3" x14ac:dyDescent="0.3">
      <c r="A2031" t="s">
        <v>2032</v>
      </c>
      <c r="B2031">
        <v>26</v>
      </c>
      <c r="C2031">
        <v>95.79</v>
      </c>
    </row>
    <row r="2032" spans="1:3" x14ac:dyDescent="0.3">
      <c r="A2032" t="s">
        <v>2033</v>
      </c>
      <c r="B2032">
        <v>16</v>
      </c>
      <c r="C2032">
        <v>59.99</v>
      </c>
    </row>
    <row r="2033" spans="1:3" x14ac:dyDescent="0.3">
      <c r="A2033" t="s">
        <v>2034</v>
      </c>
      <c r="B2033">
        <v>1</v>
      </c>
      <c r="C2033">
        <v>9.9600000000000009</v>
      </c>
    </row>
    <row r="2034" spans="1:3" x14ac:dyDescent="0.3">
      <c r="A2034" t="s">
        <v>2035</v>
      </c>
      <c r="B2034">
        <v>2</v>
      </c>
      <c r="C2034">
        <v>22.38</v>
      </c>
    </row>
    <row r="2035" spans="1:3" x14ac:dyDescent="0.3">
      <c r="A2035" t="s">
        <v>2036</v>
      </c>
      <c r="B2035">
        <v>200</v>
      </c>
      <c r="C2035">
        <v>2819.2</v>
      </c>
    </row>
    <row r="2036" spans="1:3" x14ac:dyDescent="0.3">
      <c r="A2036" t="s">
        <v>2037</v>
      </c>
      <c r="B2036">
        <v>103</v>
      </c>
      <c r="C2036">
        <v>904.75</v>
      </c>
    </row>
    <row r="2037" spans="1:3" x14ac:dyDescent="0.3">
      <c r="A2037" t="s">
        <v>2038</v>
      </c>
      <c r="B2037">
        <v>19</v>
      </c>
      <c r="C2037">
        <v>101.89</v>
      </c>
    </row>
    <row r="2038" spans="1:3" x14ac:dyDescent="0.3">
      <c r="A2038" t="s">
        <v>2039</v>
      </c>
      <c r="B2038">
        <v>5</v>
      </c>
      <c r="C2038">
        <v>10.31</v>
      </c>
    </row>
    <row r="2039" spans="1:3" x14ac:dyDescent="0.3">
      <c r="A2039" t="s">
        <v>2040</v>
      </c>
      <c r="B2039">
        <v>104</v>
      </c>
      <c r="C2039">
        <v>769.15</v>
      </c>
    </row>
    <row r="2040" spans="1:3" x14ac:dyDescent="0.3">
      <c r="A2040" t="s">
        <v>2041</v>
      </c>
      <c r="B2040">
        <v>38</v>
      </c>
      <c r="C2040">
        <v>173.57</v>
      </c>
    </row>
    <row r="2041" spans="1:3" x14ac:dyDescent="0.3">
      <c r="A2041" t="s">
        <v>2042</v>
      </c>
      <c r="B2041">
        <v>8</v>
      </c>
      <c r="C2041">
        <v>3981.6</v>
      </c>
    </row>
    <row r="2042" spans="1:3" x14ac:dyDescent="0.3">
      <c r="A2042" t="s">
        <v>2043</v>
      </c>
      <c r="B2042">
        <v>3</v>
      </c>
      <c r="C2042">
        <v>26.32</v>
      </c>
    </row>
    <row r="2043" spans="1:3" x14ac:dyDescent="0.3">
      <c r="A2043" t="s">
        <v>2044</v>
      </c>
      <c r="B2043">
        <v>11</v>
      </c>
      <c r="C2043">
        <v>209.16</v>
      </c>
    </row>
    <row r="2044" spans="1:3" x14ac:dyDescent="0.3">
      <c r="A2044" t="s">
        <v>2045</v>
      </c>
      <c r="B2044">
        <v>10</v>
      </c>
      <c r="C2044">
        <v>62.08</v>
      </c>
    </row>
    <row r="2045" spans="1:3" x14ac:dyDescent="0.3">
      <c r="A2045" t="s">
        <v>2046</v>
      </c>
      <c r="B2045">
        <v>74</v>
      </c>
      <c r="C2045">
        <v>196.71</v>
      </c>
    </row>
    <row r="2046" spans="1:3" x14ac:dyDescent="0.3">
      <c r="A2046" t="s">
        <v>2047</v>
      </c>
      <c r="B2046">
        <v>189</v>
      </c>
      <c r="C2046">
        <v>4242.22</v>
      </c>
    </row>
    <row r="2047" spans="1:3" x14ac:dyDescent="0.3">
      <c r="A2047" t="s">
        <v>2048</v>
      </c>
      <c r="B2047">
        <v>6</v>
      </c>
      <c r="C2047">
        <v>72.959999999999994</v>
      </c>
    </row>
    <row r="2048" spans="1:3" x14ac:dyDescent="0.3">
      <c r="A2048" t="s">
        <v>2049</v>
      </c>
      <c r="B2048">
        <v>10</v>
      </c>
      <c r="C2048">
        <v>119.42</v>
      </c>
    </row>
    <row r="2049" spans="1:3" x14ac:dyDescent="0.3">
      <c r="A2049" t="s">
        <v>2050</v>
      </c>
      <c r="B2049">
        <v>27</v>
      </c>
      <c r="C2049">
        <v>462.27</v>
      </c>
    </row>
    <row r="2050" spans="1:3" x14ac:dyDescent="0.3">
      <c r="A2050" t="s">
        <v>2051</v>
      </c>
      <c r="B2050">
        <v>3</v>
      </c>
      <c r="C2050">
        <v>17.16</v>
      </c>
    </row>
    <row r="2051" spans="1:3" x14ac:dyDescent="0.3">
      <c r="A2051" t="s">
        <v>2052</v>
      </c>
      <c r="B2051">
        <v>30</v>
      </c>
      <c r="C2051">
        <v>883.89</v>
      </c>
    </row>
    <row r="2052" spans="1:3" x14ac:dyDescent="0.3">
      <c r="A2052" t="s">
        <v>2053</v>
      </c>
      <c r="B2052">
        <v>55</v>
      </c>
      <c r="C2052">
        <v>821.09</v>
      </c>
    </row>
    <row r="2053" spans="1:3" x14ac:dyDescent="0.3">
      <c r="A2053" t="s">
        <v>2054</v>
      </c>
      <c r="B2053">
        <v>62</v>
      </c>
      <c r="C2053">
        <v>649.41999999999996</v>
      </c>
    </row>
    <row r="2054" spans="1:3" x14ac:dyDescent="0.3">
      <c r="A2054" t="s">
        <v>2055</v>
      </c>
      <c r="B2054">
        <v>98</v>
      </c>
      <c r="C2054">
        <v>120.5</v>
      </c>
    </row>
    <row r="2055" spans="1:3" x14ac:dyDescent="0.3">
      <c r="A2055" t="s">
        <v>2056</v>
      </c>
      <c r="B2055">
        <v>2</v>
      </c>
      <c r="C2055">
        <v>12.57</v>
      </c>
    </row>
    <row r="2056" spans="1:3" x14ac:dyDescent="0.3">
      <c r="A2056" t="s">
        <v>2057</v>
      </c>
      <c r="B2056">
        <v>22</v>
      </c>
      <c r="C2056">
        <v>282.99</v>
      </c>
    </row>
    <row r="2057" spans="1:3" x14ac:dyDescent="0.3">
      <c r="A2057" t="s">
        <v>2058</v>
      </c>
      <c r="B2057">
        <v>26</v>
      </c>
      <c r="C2057">
        <v>401.37</v>
      </c>
    </row>
    <row r="2058" spans="1:3" x14ac:dyDescent="0.3">
      <c r="A2058" t="s">
        <v>2059</v>
      </c>
      <c r="B2058">
        <v>24</v>
      </c>
      <c r="C2058">
        <v>501.14</v>
      </c>
    </row>
    <row r="2059" spans="1:3" x14ac:dyDescent="0.3">
      <c r="A2059" t="s">
        <v>2060</v>
      </c>
      <c r="B2059">
        <v>2</v>
      </c>
      <c r="C2059">
        <v>178.13</v>
      </c>
    </row>
    <row r="2060" spans="1:3" x14ac:dyDescent="0.3">
      <c r="A2060" t="s">
        <v>2061</v>
      </c>
      <c r="B2060">
        <v>16</v>
      </c>
      <c r="C2060">
        <v>38.840000000000003</v>
      </c>
    </row>
    <row r="2061" spans="1:3" x14ac:dyDescent="0.3">
      <c r="A2061" t="s">
        <v>2062</v>
      </c>
      <c r="B2061">
        <v>31</v>
      </c>
      <c r="C2061">
        <v>105.88</v>
      </c>
    </row>
    <row r="2062" spans="1:3" x14ac:dyDescent="0.3">
      <c r="A2062" t="s">
        <v>2063</v>
      </c>
      <c r="B2062">
        <v>105</v>
      </c>
      <c r="C2062">
        <v>2519.19</v>
      </c>
    </row>
    <row r="2063" spans="1:3" x14ac:dyDescent="0.3">
      <c r="A2063" t="s">
        <v>2064</v>
      </c>
      <c r="B2063">
        <v>2</v>
      </c>
      <c r="C2063">
        <v>203.78</v>
      </c>
    </row>
    <row r="2064" spans="1:3" x14ac:dyDescent="0.3">
      <c r="A2064" t="s">
        <v>2065</v>
      </c>
      <c r="B2064">
        <v>7</v>
      </c>
      <c r="C2064">
        <v>83.65</v>
      </c>
    </row>
    <row r="2065" spans="1:3" x14ac:dyDescent="0.3">
      <c r="A2065" t="s">
        <v>2066</v>
      </c>
      <c r="B2065">
        <v>7</v>
      </c>
      <c r="C2065">
        <v>14.63</v>
      </c>
    </row>
    <row r="2066" spans="1:3" x14ac:dyDescent="0.3">
      <c r="A2066" t="s">
        <v>2067</v>
      </c>
      <c r="B2066">
        <v>237</v>
      </c>
      <c r="C2066">
        <v>2425.5500000000002</v>
      </c>
    </row>
    <row r="2067" spans="1:3" x14ac:dyDescent="0.3">
      <c r="A2067" t="s">
        <v>2068</v>
      </c>
      <c r="B2067">
        <v>144</v>
      </c>
      <c r="C2067">
        <v>1144.98</v>
      </c>
    </row>
    <row r="2068" spans="1:3" x14ac:dyDescent="0.3">
      <c r="A2068" t="s">
        <v>2069</v>
      </c>
      <c r="B2068">
        <v>4</v>
      </c>
      <c r="C2068">
        <v>328.62</v>
      </c>
    </row>
    <row r="2069" spans="1:3" x14ac:dyDescent="0.3">
      <c r="A2069" t="s">
        <v>2070</v>
      </c>
      <c r="B2069">
        <v>46</v>
      </c>
      <c r="C2069">
        <v>2477.7600000000002</v>
      </c>
    </row>
    <row r="2070" spans="1:3" x14ac:dyDescent="0.3">
      <c r="A2070" t="s">
        <v>2071</v>
      </c>
      <c r="B2070">
        <v>25</v>
      </c>
      <c r="C2070">
        <v>108.37</v>
      </c>
    </row>
    <row r="2071" spans="1:3" x14ac:dyDescent="0.3">
      <c r="A2071" t="s">
        <v>2072</v>
      </c>
      <c r="B2071">
        <v>5</v>
      </c>
      <c r="C2071">
        <v>153.25</v>
      </c>
    </row>
    <row r="2072" spans="1:3" x14ac:dyDescent="0.3">
      <c r="A2072" t="s">
        <v>2073</v>
      </c>
      <c r="B2072">
        <v>143</v>
      </c>
      <c r="C2072">
        <v>2277.56</v>
      </c>
    </row>
    <row r="2073" spans="1:3" x14ac:dyDescent="0.3">
      <c r="A2073" t="s">
        <v>2074</v>
      </c>
      <c r="B2073">
        <v>44</v>
      </c>
      <c r="C2073">
        <v>710.94</v>
      </c>
    </row>
    <row r="2074" spans="1:3" x14ac:dyDescent="0.3">
      <c r="A2074" t="s">
        <v>2075</v>
      </c>
      <c r="B2074">
        <v>28</v>
      </c>
      <c r="C2074">
        <v>240.47</v>
      </c>
    </row>
    <row r="2075" spans="1:3" x14ac:dyDescent="0.3">
      <c r="A2075" t="s">
        <v>2076</v>
      </c>
      <c r="B2075">
        <v>28</v>
      </c>
      <c r="C2075">
        <v>477.1</v>
      </c>
    </row>
    <row r="2076" spans="1:3" x14ac:dyDescent="0.3">
      <c r="A2076" t="s">
        <v>2077</v>
      </c>
      <c r="B2076">
        <v>9</v>
      </c>
      <c r="C2076">
        <v>165.02</v>
      </c>
    </row>
    <row r="2077" spans="1:3" x14ac:dyDescent="0.3">
      <c r="A2077" t="s">
        <v>2078</v>
      </c>
      <c r="B2077">
        <v>69</v>
      </c>
      <c r="C2077">
        <v>361.38</v>
      </c>
    </row>
    <row r="2078" spans="1:3" x14ac:dyDescent="0.3">
      <c r="A2078" t="s">
        <v>2079</v>
      </c>
      <c r="B2078">
        <v>33</v>
      </c>
      <c r="C2078">
        <v>95.49</v>
      </c>
    </row>
    <row r="2079" spans="1:3" x14ac:dyDescent="0.3">
      <c r="A2079" t="s">
        <v>2080</v>
      </c>
      <c r="B2079">
        <v>25</v>
      </c>
      <c r="C2079">
        <v>245.47</v>
      </c>
    </row>
    <row r="2080" spans="1:3" x14ac:dyDescent="0.3">
      <c r="A2080" t="s">
        <v>2081</v>
      </c>
      <c r="B2080">
        <v>98</v>
      </c>
      <c r="C2080">
        <v>2509.92</v>
      </c>
    </row>
    <row r="2081" spans="1:3" x14ac:dyDescent="0.3">
      <c r="A2081" t="s">
        <v>2082</v>
      </c>
      <c r="B2081">
        <v>4</v>
      </c>
      <c r="C2081">
        <v>576.26</v>
      </c>
    </row>
    <row r="2082" spans="1:3" x14ac:dyDescent="0.3">
      <c r="A2082" t="s">
        <v>2083</v>
      </c>
      <c r="B2082">
        <v>68</v>
      </c>
      <c r="C2082">
        <v>2126.9</v>
      </c>
    </row>
    <row r="2083" spans="1:3" x14ac:dyDescent="0.3">
      <c r="A2083" t="s">
        <v>2084</v>
      </c>
      <c r="B2083">
        <v>13</v>
      </c>
      <c r="C2083">
        <v>164.84</v>
      </c>
    </row>
    <row r="2084" spans="1:3" x14ac:dyDescent="0.3">
      <c r="A2084" t="s">
        <v>2085</v>
      </c>
      <c r="B2084">
        <v>37</v>
      </c>
      <c r="C2084">
        <v>791.5</v>
      </c>
    </row>
    <row r="2085" spans="1:3" x14ac:dyDescent="0.3">
      <c r="A2085" t="s">
        <v>2086</v>
      </c>
      <c r="B2085">
        <v>5</v>
      </c>
      <c r="C2085">
        <v>205.36</v>
      </c>
    </row>
    <row r="2086" spans="1:3" x14ac:dyDescent="0.3">
      <c r="A2086" t="s">
        <v>2087</v>
      </c>
      <c r="B2086">
        <v>15</v>
      </c>
      <c r="C2086">
        <v>101.8</v>
      </c>
    </row>
    <row r="2087" spans="1:3" x14ac:dyDescent="0.3">
      <c r="A2087" t="s">
        <v>2088</v>
      </c>
      <c r="B2087">
        <v>2</v>
      </c>
      <c r="C2087">
        <v>31.52</v>
      </c>
    </row>
    <row r="2088" spans="1:3" x14ac:dyDescent="0.3">
      <c r="A2088" t="s">
        <v>2089</v>
      </c>
      <c r="B2088">
        <v>61</v>
      </c>
      <c r="C2088">
        <v>108.87</v>
      </c>
    </row>
    <row r="2089" spans="1:3" x14ac:dyDescent="0.3">
      <c r="A2089" t="s">
        <v>2090</v>
      </c>
      <c r="B2089">
        <v>6</v>
      </c>
      <c r="C2089">
        <v>80.13</v>
      </c>
    </row>
    <row r="2090" spans="1:3" x14ac:dyDescent="0.3">
      <c r="A2090" t="s">
        <v>2091</v>
      </c>
      <c r="B2090">
        <v>2</v>
      </c>
      <c r="C2090">
        <v>8.31</v>
      </c>
    </row>
    <row r="2091" spans="1:3" x14ac:dyDescent="0.3">
      <c r="A2091" t="s">
        <v>2092</v>
      </c>
      <c r="B2091">
        <v>5</v>
      </c>
      <c r="C2091">
        <v>54.2</v>
      </c>
    </row>
    <row r="2092" spans="1:3" x14ac:dyDescent="0.3">
      <c r="A2092" t="s">
        <v>2093</v>
      </c>
      <c r="B2092">
        <v>13</v>
      </c>
      <c r="C2092">
        <v>586.12</v>
      </c>
    </row>
    <row r="2093" spans="1:3" x14ac:dyDescent="0.3">
      <c r="A2093" t="s">
        <v>2094</v>
      </c>
      <c r="B2093">
        <v>57</v>
      </c>
      <c r="C2093">
        <v>2784.26</v>
      </c>
    </row>
    <row r="2094" spans="1:3" x14ac:dyDescent="0.3">
      <c r="A2094" t="s">
        <v>2095</v>
      </c>
      <c r="B2094">
        <v>74</v>
      </c>
      <c r="C2094">
        <v>1104.73</v>
      </c>
    </row>
    <row r="2095" spans="1:3" x14ac:dyDescent="0.3">
      <c r="A2095" t="s">
        <v>2096</v>
      </c>
      <c r="B2095">
        <v>23</v>
      </c>
      <c r="C2095">
        <v>894.24</v>
      </c>
    </row>
    <row r="2096" spans="1:3" x14ac:dyDescent="0.3">
      <c r="A2096" t="s">
        <v>2097</v>
      </c>
      <c r="B2096">
        <v>10</v>
      </c>
      <c r="C2096">
        <v>67.680000000000007</v>
      </c>
    </row>
    <row r="2097" spans="1:3" x14ac:dyDescent="0.3">
      <c r="A2097" t="s">
        <v>2098</v>
      </c>
      <c r="B2097">
        <v>22</v>
      </c>
      <c r="C2097">
        <v>608.4</v>
      </c>
    </row>
    <row r="2098" spans="1:3" x14ac:dyDescent="0.3">
      <c r="A2098" t="s">
        <v>2099</v>
      </c>
      <c r="B2098">
        <v>168</v>
      </c>
      <c r="C2098">
        <v>2474.4699999999998</v>
      </c>
    </row>
    <row r="2099" spans="1:3" x14ac:dyDescent="0.3">
      <c r="A2099" t="s">
        <v>2100</v>
      </c>
      <c r="B2099">
        <v>15</v>
      </c>
      <c r="C2099">
        <v>1384.36</v>
      </c>
    </row>
    <row r="2100" spans="1:3" x14ac:dyDescent="0.3">
      <c r="A2100" t="s">
        <v>2101</v>
      </c>
      <c r="B2100">
        <v>37</v>
      </c>
      <c r="C2100">
        <v>501.44</v>
      </c>
    </row>
    <row r="2101" spans="1:3" x14ac:dyDescent="0.3">
      <c r="A2101" t="s">
        <v>2102</v>
      </c>
      <c r="B2101">
        <v>34</v>
      </c>
      <c r="C2101">
        <v>134.63</v>
      </c>
    </row>
    <row r="2102" spans="1:3" x14ac:dyDescent="0.3">
      <c r="A2102" t="s">
        <v>2103</v>
      </c>
      <c r="B2102">
        <v>4</v>
      </c>
      <c r="C2102">
        <v>14.42</v>
      </c>
    </row>
    <row r="2103" spans="1:3" x14ac:dyDescent="0.3">
      <c r="A2103" t="s">
        <v>2104</v>
      </c>
      <c r="B2103">
        <v>18</v>
      </c>
      <c r="C2103">
        <v>1489.32</v>
      </c>
    </row>
    <row r="2104" spans="1:3" x14ac:dyDescent="0.3">
      <c r="A2104" t="s">
        <v>2105</v>
      </c>
      <c r="B2104">
        <v>100</v>
      </c>
      <c r="C2104">
        <v>499.74</v>
      </c>
    </row>
    <row r="2105" spans="1:3" x14ac:dyDescent="0.3">
      <c r="A2105" t="s">
        <v>2106</v>
      </c>
      <c r="B2105">
        <v>3</v>
      </c>
      <c r="C2105">
        <v>167.7</v>
      </c>
    </row>
    <row r="2106" spans="1:3" x14ac:dyDescent="0.3">
      <c r="A2106" t="s">
        <v>2107</v>
      </c>
      <c r="B2106">
        <v>44</v>
      </c>
      <c r="C2106">
        <v>3890.39</v>
      </c>
    </row>
    <row r="2107" spans="1:3" x14ac:dyDescent="0.3">
      <c r="A2107" t="s">
        <v>2108</v>
      </c>
      <c r="B2107">
        <v>5</v>
      </c>
      <c r="C2107">
        <v>60.36</v>
      </c>
    </row>
    <row r="2108" spans="1:3" x14ac:dyDescent="0.3">
      <c r="A2108" t="s">
        <v>2109</v>
      </c>
      <c r="B2108">
        <v>18</v>
      </c>
      <c r="C2108">
        <v>112.92</v>
      </c>
    </row>
    <row r="2109" spans="1:3" x14ac:dyDescent="0.3">
      <c r="A2109" t="s">
        <v>2110</v>
      </c>
      <c r="B2109">
        <v>14</v>
      </c>
      <c r="C2109">
        <v>85.51</v>
      </c>
    </row>
    <row r="2110" spans="1:3" x14ac:dyDescent="0.3">
      <c r="A2110" t="s">
        <v>2111</v>
      </c>
      <c r="B2110">
        <v>112</v>
      </c>
      <c r="C2110">
        <v>9281.89</v>
      </c>
    </row>
    <row r="2111" spans="1:3" x14ac:dyDescent="0.3">
      <c r="A2111" t="s">
        <v>2112</v>
      </c>
      <c r="B2111">
        <v>11</v>
      </c>
      <c r="C2111">
        <v>36.26</v>
      </c>
    </row>
    <row r="2112" spans="1:3" x14ac:dyDescent="0.3">
      <c r="A2112" t="s">
        <v>2113</v>
      </c>
      <c r="B2112">
        <v>14</v>
      </c>
      <c r="C2112">
        <v>60.1</v>
      </c>
    </row>
    <row r="2113" spans="1:3" x14ac:dyDescent="0.3">
      <c r="A2113" t="s">
        <v>2114</v>
      </c>
      <c r="B2113">
        <v>2</v>
      </c>
      <c r="C2113">
        <v>27.58</v>
      </c>
    </row>
    <row r="2114" spans="1:3" x14ac:dyDescent="0.3">
      <c r="A2114" t="s">
        <v>2115</v>
      </c>
      <c r="B2114">
        <v>68</v>
      </c>
      <c r="C2114">
        <v>121.69</v>
      </c>
    </row>
    <row r="2115" spans="1:3" x14ac:dyDescent="0.3">
      <c r="A2115" t="s">
        <v>2116</v>
      </c>
      <c r="B2115">
        <v>14</v>
      </c>
      <c r="C2115">
        <v>390.07</v>
      </c>
    </row>
    <row r="2116" spans="1:3" x14ac:dyDescent="0.3">
      <c r="A2116" t="s">
        <v>2117</v>
      </c>
      <c r="B2116">
        <v>4</v>
      </c>
      <c r="C2116">
        <v>58.98</v>
      </c>
    </row>
    <row r="2117" spans="1:3" x14ac:dyDescent="0.3">
      <c r="A2117" t="s">
        <v>2118</v>
      </c>
      <c r="B2117">
        <v>97</v>
      </c>
      <c r="C2117">
        <v>3453.75</v>
      </c>
    </row>
    <row r="2118" spans="1:3" x14ac:dyDescent="0.3">
      <c r="A2118" t="s">
        <v>2119</v>
      </c>
      <c r="B2118">
        <v>40</v>
      </c>
      <c r="C2118">
        <v>717.87</v>
      </c>
    </row>
    <row r="2119" spans="1:3" x14ac:dyDescent="0.3">
      <c r="A2119" t="s">
        <v>2120</v>
      </c>
      <c r="B2119">
        <v>37</v>
      </c>
      <c r="C2119">
        <v>167.71</v>
      </c>
    </row>
    <row r="2120" spans="1:3" x14ac:dyDescent="0.3">
      <c r="A2120" t="s">
        <v>2121</v>
      </c>
      <c r="B2120">
        <v>5</v>
      </c>
      <c r="C2120">
        <v>79.66</v>
      </c>
    </row>
    <row r="2121" spans="1:3" x14ac:dyDescent="0.3">
      <c r="A2121" t="s">
        <v>2122</v>
      </c>
      <c r="B2121">
        <v>107</v>
      </c>
      <c r="C2121">
        <v>1913.03</v>
      </c>
    </row>
    <row r="2122" spans="1:3" x14ac:dyDescent="0.3">
      <c r="A2122" t="s">
        <v>2123</v>
      </c>
      <c r="B2122">
        <v>23</v>
      </c>
      <c r="C2122">
        <v>1067.23</v>
      </c>
    </row>
    <row r="2123" spans="1:3" x14ac:dyDescent="0.3">
      <c r="A2123" t="s">
        <v>2124</v>
      </c>
      <c r="B2123">
        <v>15</v>
      </c>
      <c r="C2123">
        <v>477.5</v>
      </c>
    </row>
    <row r="2124" spans="1:3" x14ac:dyDescent="0.3">
      <c r="A2124" t="s">
        <v>2125</v>
      </c>
      <c r="B2124">
        <v>3</v>
      </c>
      <c r="C2124">
        <v>9.36</v>
      </c>
    </row>
    <row r="2125" spans="1:3" x14ac:dyDescent="0.3">
      <c r="A2125" t="s">
        <v>2126</v>
      </c>
      <c r="B2125">
        <v>27</v>
      </c>
      <c r="C2125">
        <v>662.19</v>
      </c>
    </row>
    <row r="2126" spans="1:3" x14ac:dyDescent="0.3">
      <c r="A2126" t="s">
        <v>2127</v>
      </c>
      <c r="B2126">
        <v>11</v>
      </c>
      <c r="C2126">
        <v>158.35</v>
      </c>
    </row>
    <row r="2127" spans="1:3" x14ac:dyDescent="0.3">
      <c r="A2127" t="s">
        <v>2128</v>
      </c>
      <c r="B2127">
        <v>67</v>
      </c>
      <c r="C2127">
        <v>2206.3200000000002</v>
      </c>
    </row>
    <row r="2128" spans="1:3" x14ac:dyDescent="0.3">
      <c r="A2128" t="s">
        <v>2129</v>
      </c>
      <c r="B2128">
        <v>8</v>
      </c>
      <c r="C2128">
        <v>513.72</v>
      </c>
    </row>
    <row r="2129" spans="1:3" x14ac:dyDescent="0.3">
      <c r="A2129" t="s">
        <v>2130</v>
      </c>
      <c r="B2129">
        <v>74</v>
      </c>
      <c r="C2129">
        <v>9424.2199999999993</v>
      </c>
    </row>
    <row r="2130" spans="1:3" x14ac:dyDescent="0.3">
      <c r="A2130" t="s">
        <v>2131</v>
      </c>
      <c r="B2130">
        <v>33</v>
      </c>
      <c r="C2130">
        <v>856</v>
      </c>
    </row>
    <row r="2131" spans="1:3" x14ac:dyDescent="0.3">
      <c r="A2131" t="s">
        <v>2132</v>
      </c>
      <c r="B2131">
        <v>3</v>
      </c>
      <c r="C2131">
        <v>24.27</v>
      </c>
    </row>
    <row r="2132" spans="1:3" x14ac:dyDescent="0.3">
      <c r="A2132" t="s">
        <v>2133</v>
      </c>
      <c r="B2132">
        <v>5</v>
      </c>
      <c r="C2132">
        <v>543.79</v>
      </c>
    </row>
    <row r="2133" spans="1:3" x14ac:dyDescent="0.3">
      <c r="A2133" t="s">
        <v>2134</v>
      </c>
      <c r="B2133">
        <v>75</v>
      </c>
      <c r="C2133">
        <v>645.78</v>
      </c>
    </row>
    <row r="2134" spans="1:3" x14ac:dyDescent="0.3">
      <c r="A2134" t="s">
        <v>2135</v>
      </c>
      <c r="B2134">
        <v>45</v>
      </c>
      <c r="C2134">
        <v>181.57</v>
      </c>
    </row>
    <row r="2135" spans="1:3" x14ac:dyDescent="0.3">
      <c r="A2135" t="s">
        <v>2136</v>
      </c>
      <c r="B2135">
        <v>452</v>
      </c>
      <c r="C2135">
        <v>2581.3200000000002</v>
      </c>
    </row>
    <row r="2136" spans="1:3" x14ac:dyDescent="0.3">
      <c r="A2136" t="s">
        <v>2137</v>
      </c>
      <c r="B2136">
        <v>55</v>
      </c>
      <c r="C2136">
        <v>332.77</v>
      </c>
    </row>
    <row r="2137" spans="1:3" x14ac:dyDescent="0.3">
      <c r="A2137" t="s">
        <v>2138</v>
      </c>
      <c r="B2137">
        <v>36</v>
      </c>
      <c r="C2137">
        <v>458.05</v>
      </c>
    </row>
    <row r="2138" spans="1:3" x14ac:dyDescent="0.3">
      <c r="A2138" t="s">
        <v>2139</v>
      </c>
      <c r="B2138">
        <v>136</v>
      </c>
      <c r="C2138">
        <v>327.78</v>
      </c>
    </row>
    <row r="2139" spans="1:3" x14ac:dyDescent="0.3">
      <c r="A2139" t="s">
        <v>2140</v>
      </c>
      <c r="B2139">
        <v>34</v>
      </c>
      <c r="C2139">
        <v>61.43</v>
      </c>
    </row>
    <row r="2140" spans="1:3" x14ac:dyDescent="0.3">
      <c r="A2140" t="s">
        <v>2141</v>
      </c>
      <c r="B2140">
        <v>86</v>
      </c>
      <c r="C2140">
        <v>504.12</v>
      </c>
    </row>
    <row r="2141" spans="1:3" x14ac:dyDescent="0.3">
      <c r="A2141" t="s">
        <v>2142</v>
      </c>
      <c r="B2141">
        <v>66</v>
      </c>
      <c r="C2141">
        <v>804.34</v>
      </c>
    </row>
    <row r="2142" spans="1:3" x14ac:dyDescent="0.3">
      <c r="A2142" t="s">
        <v>2143</v>
      </c>
      <c r="B2142">
        <v>31</v>
      </c>
      <c r="C2142">
        <v>446.75</v>
      </c>
    </row>
    <row r="2143" spans="1:3" x14ac:dyDescent="0.3">
      <c r="A2143" t="s">
        <v>2144</v>
      </c>
      <c r="B2143">
        <v>31</v>
      </c>
      <c r="C2143">
        <v>1001.55</v>
      </c>
    </row>
    <row r="2144" spans="1:3" x14ac:dyDescent="0.3">
      <c r="A2144" t="s">
        <v>2145</v>
      </c>
      <c r="B2144">
        <v>72</v>
      </c>
      <c r="C2144">
        <v>720.1</v>
      </c>
    </row>
    <row r="2145" spans="1:3" x14ac:dyDescent="0.3">
      <c r="A2145" t="s">
        <v>2146</v>
      </c>
      <c r="B2145">
        <v>31</v>
      </c>
      <c r="C2145">
        <v>196.21</v>
      </c>
    </row>
    <row r="2146" spans="1:3" x14ac:dyDescent="0.3">
      <c r="A2146" t="s">
        <v>2147</v>
      </c>
      <c r="B2146">
        <v>60</v>
      </c>
      <c r="C2146">
        <v>632.55999999999995</v>
      </c>
    </row>
    <row r="2147" spans="1:3" x14ac:dyDescent="0.3">
      <c r="A2147" t="s">
        <v>2148</v>
      </c>
      <c r="B2147">
        <v>14</v>
      </c>
      <c r="C2147">
        <v>758.28</v>
      </c>
    </row>
    <row r="2148" spans="1:3" x14ac:dyDescent="0.3">
      <c r="A2148" t="s">
        <v>2149</v>
      </c>
      <c r="B2148">
        <v>81</v>
      </c>
      <c r="C2148">
        <v>222.28</v>
      </c>
    </row>
    <row r="2149" spans="1:3" x14ac:dyDescent="0.3">
      <c r="A2149" t="s">
        <v>2150</v>
      </c>
      <c r="B2149">
        <v>18</v>
      </c>
      <c r="C2149">
        <v>1318.4</v>
      </c>
    </row>
    <row r="2150" spans="1:3" x14ac:dyDescent="0.3">
      <c r="A2150" t="s">
        <v>2151</v>
      </c>
      <c r="B2150">
        <v>31</v>
      </c>
      <c r="C2150">
        <v>2467.4299999999998</v>
      </c>
    </row>
    <row r="2151" spans="1:3" x14ac:dyDescent="0.3">
      <c r="A2151" t="s">
        <v>2152</v>
      </c>
      <c r="B2151">
        <v>5</v>
      </c>
      <c r="C2151">
        <v>22.47</v>
      </c>
    </row>
    <row r="2152" spans="1:3" x14ac:dyDescent="0.3">
      <c r="A2152" t="s">
        <v>2153</v>
      </c>
      <c r="B2152">
        <v>12</v>
      </c>
      <c r="C2152">
        <v>537.36</v>
      </c>
    </row>
    <row r="2153" spans="1:3" x14ac:dyDescent="0.3">
      <c r="A2153" t="s">
        <v>2154</v>
      </c>
      <c r="B2153">
        <v>12</v>
      </c>
      <c r="C2153">
        <v>260.27999999999997</v>
      </c>
    </row>
    <row r="2154" spans="1:3" x14ac:dyDescent="0.3">
      <c r="A2154" t="s">
        <v>2155</v>
      </c>
      <c r="B2154">
        <v>1</v>
      </c>
      <c r="C2154">
        <v>7</v>
      </c>
    </row>
    <row r="2155" spans="1:3" x14ac:dyDescent="0.3">
      <c r="A2155" t="s">
        <v>2156</v>
      </c>
      <c r="B2155">
        <v>45</v>
      </c>
      <c r="C2155">
        <v>2694.63</v>
      </c>
    </row>
    <row r="2156" spans="1:3" x14ac:dyDescent="0.3">
      <c r="A2156" t="s">
        <v>2157</v>
      </c>
      <c r="B2156">
        <v>8</v>
      </c>
      <c r="C2156">
        <v>138.19</v>
      </c>
    </row>
    <row r="2157" spans="1:3" x14ac:dyDescent="0.3">
      <c r="A2157" t="s">
        <v>2158</v>
      </c>
      <c r="B2157">
        <v>60</v>
      </c>
      <c r="C2157">
        <v>318.76</v>
      </c>
    </row>
    <row r="2158" spans="1:3" x14ac:dyDescent="0.3">
      <c r="A2158" t="s">
        <v>2159</v>
      </c>
      <c r="B2158">
        <v>8</v>
      </c>
      <c r="C2158">
        <v>230.67</v>
      </c>
    </row>
    <row r="2159" spans="1:3" x14ac:dyDescent="0.3">
      <c r="A2159" t="s">
        <v>2160</v>
      </c>
      <c r="B2159">
        <v>18</v>
      </c>
      <c r="C2159">
        <v>1235.44</v>
      </c>
    </row>
    <row r="2160" spans="1:3" x14ac:dyDescent="0.3">
      <c r="A2160" t="s">
        <v>2161</v>
      </c>
      <c r="B2160">
        <v>4</v>
      </c>
      <c r="C2160">
        <v>770.32</v>
      </c>
    </row>
    <row r="2161" spans="1:3" x14ac:dyDescent="0.3">
      <c r="A2161" t="s">
        <v>2162</v>
      </c>
      <c r="B2161">
        <v>134</v>
      </c>
      <c r="C2161">
        <v>358.37</v>
      </c>
    </row>
    <row r="2162" spans="1:3" x14ac:dyDescent="0.3">
      <c r="A2162" t="s">
        <v>2163</v>
      </c>
      <c r="B2162">
        <v>15</v>
      </c>
      <c r="C2162">
        <v>276.29000000000002</v>
      </c>
    </row>
    <row r="2163" spans="1:3" x14ac:dyDescent="0.3">
      <c r="A2163" t="s">
        <v>2164</v>
      </c>
      <c r="B2163">
        <v>7</v>
      </c>
      <c r="C2163">
        <v>700.83</v>
      </c>
    </row>
    <row r="2164" spans="1:3" x14ac:dyDescent="0.3">
      <c r="A2164" t="s">
        <v>2165</v>
      </c>
      <c r="B2164">
        <v>11</v>
      </c>
      <c r="C2164">
        <v>73.59</v>
      </c>
    </row>
    <row r="2165" spans="1:3" x14ac:dyDescent="0.3">
      <c r="A2165" t="s">
        <v>2166</v>
      </c>
      <c r="B2165">
        <v>22</v>
      </c>
      <c r="C2165">
        <v>583.64</v>
      </c>
    </row>
    <row r="2166" spans="1:3" x14ac:dyDescent="0.3">
      <c r="A2166" t="s">
        <v>2167</v>
      </c>
      <c r="B2166">
        <v>8</v>
      </c>
      <c r="C2166">
        <v>313.67</v>
      </c>
    </row>
    <row r="2167" spans="1:3" x14ac:dyDescent="0.3">
      <c r="A2167" t="s">
        <v>2168</v>
      </c>
      <c r="B2167">
        <v>25</v>
      </c>
      <c r="C2167">
        <v>63.07</v>
      </c>
    </row>
    <row r="2168" spans="1:3" x14ac:dyDescent="0.3">
      <c r="A2168" t="s">
        <v>2169</v>
      </c>
      <c r="B2168">
        <v>76</v>
      </c>
      <c r="C2168">
        <v>447.42</v>
      </c>
    </row>
    <row r="2169" spans="1:3" x14ac:dyDescent="0.3">
      <c r="A2169" t="s">
        <v>2170</v>
      </c>
      <c r="B2169">
        <v>13</v>
      </c>
      <c r="C2169">
        <v>63.4</v>
      </c>
    </row>
    <row r="2170" spans="1:3" x14ac:dyDescent="0.3">
      <c r="A2170" t="s">
        <v>2171</v>
      </c>
      <c r="B2170">
        <v>4</v>
      </c>
      <c r="C2170">
        <v>9.3000000000000007</v>
      </c>
    </row>
    <row r="2171" spans="1:3" x14ac:dyDescent="0.3">
      <c r="A2171" t="s">
        <v>2172</v>
      </c>
      <c r="B2171">
        <v>5</v>
      </c>
      <c r="C2171">
        <v>32</v>
      </c>
    </row>
    <row r="2172" spans="1:3" x14ac:dyDescent="0.3">
      <c r="A2172" t="s">
        <v>2173</v>
      </c>
      <c r="B2172">
        <v>51</v>
      </c>
      <c r="C2172">
        <v>441.53</v>
      </c>
    </row>
    <row r="2173" spans="1:3" x14ac:dyDescent="0.3">
      <c r="A2173" t="s">
        <v>2174</v>
      </c>
      <c r="B2173">
        <v>107</v>
      </c>
      <c r="C2173">
        <v>2018.34</v>
      </c>
    </row>
    <row r="2174" spans="1:3" x14ac:dyDescent="0.3">
      <c r="A2174" t="s">
        <v>2175</v>
      </c>
      <c r="B2174">
        <v>64</v>
      </c>
      <c r="C2174">
        <v>238.64</v>
      </c>
    </row>
    <row r="2175" spans="1:3" x14ac:dyDescent="0.3">
      <c r="A2175" t="s">
        <v>2176</v>
      </c>
      <c r="B2175">
        <v>11</v>
      </c>
      <c r="C2175">
        <v>31.85</v>
      </c>
    </row>
    <row r="2176" spans="1:3" x14ac:dyDescent="0.3">
      <c r="A2176" t="s">
        <v>2177</v>
      </c>
      <c r="B2176">
        <v>2</v>
      </c>
      <c r="C2176">
        <v>19.920000000000002</v>
      </c>
    </row>
    <row r="2177" spans="1:3" x14ac:dyDescent="0.3">
      <c r="A2177" t="s">
        <v>2178</v>
      </c>
      <c r="B2177">
        <v>24</v>
      </c>
      <c r="C2177">
        <v>1557.31</v>
      </c>
    </row>
    <row r="2178" spans="1:3" x14ac:dyDescent="0.3">
      <c r="A2178" t="s">
        <v>2179</v>
      </c>
      <c r="B2178">
        <v>11</v>
      </c>
      <c r="C2178">
        <v>228.28</v>
      </c>
    </row>
    <row r="2179" spans="1:3" x14ac:dyDescent="0.3">
      <c r="A2179" t="s">
        <v>2180</v>
      </c>
      <c r="B2179">
        <v>6</v>
      </c>
      <c r="C2179">
        <v>13.3</v>
      </c>
    </row>
    <row r="2180" spans="1:3" x14ac:dyDescent="0.3">
      <c r="A2180" t="s">
        <v>2181</v>
      </c>
      <c r="B2180">
        <v>21</v>
      </c>
      <c r="C2180">
        <v>471.77</v>
      </c>
    </row>
    <row r="2181" spans="1:3" x14ac:dyDescent="0.3">
      <c r="A2181" t="s">
        <v>2182</v>
      </c>
      <c r="B2181">
        <v>10</v>
      </c>
      <c r="C2181">
        <v>112.67</v>
      </c>
    </row>
    <row r="2182" spans="1:3" x14ac:dyDescent="0.3">
      <c r="A2182" t="s">
        <v>2183</v>
      </c>
      <c r="B2182">
        <v>14</v>
      </c>
      <c r="C2182">
        <v>41.51</v>
      </c>
    </row>
    <row r="2183" spans="1:3" x14ac:dyDescent="0.3">
      <c r="A2183" t="s">
        <v>2184</v>
      </c>
      <c r="B2183">
        <v>98</v>
      </c>
      <c r="C2183">
        <v>3558.04</v>
      </c>
    </row>
    <row r="2184" spans="1:3" x14ac:dyDescent="0.3">
      <c r="A2184" t="s">
        <v>2185</v>
      </c>
      <c r="B2184">
        <v>92</v>
      </c>
      <c r="C2184">
        <v>6775.65</v>
      </c>
    </row>
    <row r="2185" spans="1:3" x14ac:dyDescent="0.3">
      <c r="A2185" t="s">
        <v>2186</v>
      </c>
      <c r="B2185">
        <v>35</v>
      </c>
      <c r="C2185">
        <v>291.87</v>
      </c>
    </row>
    <row r="2186" spans="1:3" x14ac:dyDescent="0.3">
      <c r="A2186" t="s">
        <v>2187</v>
      </c>
      <c r="B2186">
        <v>12</v>
      </c>
      <c r="C2186">
        <v>126.6</v>
      </c>
    </row>
    <row r="2187" spans="1:3" x14ac:dyDescent="0.3">
      <c r="A2187" t="s">
        <v>2188</v>
      </c>
      <c r="B2187">
        <v>15</v>
      </c>
      <c r="C2187">
        <v>148.21</v>
      </c>
    </row>
    <row r="2188" spans="1:3" x14ac:dyDescent="0.3">
      <c r="A2188" t="s">
        <v>2189</v>
      </c>
      <c r="B2188">
        <v>39</v>
      </c>
      <c r="C2188">
        <v>151.85</v>
      </c>
    </row>
    <row r="2189" spans="1:3" x14ac:dyDescent="0.3">
      <c r="A2189" t="s">
        <v>2190</v>
      </c>
      <c r="B2189">
        <v>41</v>
      </c>
      <c r="C2189">
        <v>1336.58</v>
      </c>
    </row>
    <row r="2190" spans="1:3" x14ac:dyDescent="0.3">
      <c r="A2190" t="s">
        <v>2191</v>
      </c>
      <c r="B2190">
        <v>62</v>
      </c>
      <c r="C2190">
        <v>120.14</v>
      </c>
    </row>
    <row r="2191" spans="1:3" x14ac:dyDescent="0.3">
      <c r="A2191" t="s">
        <v>2192</v>
      </c>
      <c r="B2191">
        <v>4</v>
      </c>
      <c r="C2191">
        <v>112.36</v>
      </c>
    </row>
    <row r="2192" spans="1:3" x14ac:dyDescent="0.3">
      <c r="A2192" t="s">
        <v>2193</v>
      </c>
      <c r="B2192">
        <v>0</v>
      </c>
      <c r="C2192">
        <v>0</v>
      </c>
    </row>
    <row r="2193" spans="1:3" x14ac:dyDescent="0.3">
      <c r="A2193" t="s">
        <v>2194</v>
      </c>
      <c r="B2193">
        <v>76</v>
      </c>
      <c r="C2193">
        <v>570.22</v>
      </c>
    </row>
    <row r="2194" spans="1:3" x14ac:dyDescent="0.3">
      <c r="A2194" t="s">
        <v>2195</v>
      </c>
      <c r="B2194">
        <v>60</v>
      </c>
      <c r="C2194">
        <v>863.7</v>
      </c>
    </row>
    <row r="2195" spans="1:3" x14ac:dyDescent="0.3">
      <c r="A2195" t="s">
        <v>2196</v>
      </c>
      <c r="B2195">
        <v>7</v>
      </c>
      <c r="C2195">
        <v>522.01</v>
      </c>
    </row>
    <row r="2196" spans="1:3" x14ac:dyDescent="0.3">
      <c r="A2196" t="s">
        <v>2197</v>
      </c>
      <c r="B2196">
        <v>3</v>
      </c>
      <c r="C2196">
        <v>197.21</v>
      </c>
    </row>
    <row r="2197" spans="1:3" x14ac:dyDescent="0.3">
      <c r="A2197" t="s">
        <v>2198</v>
      </c>
      <c r="B2197">
        <v>3</v>
      </c>
      <c r="C2197">
        <v>139.08000000000001</v>
      </c>
    </row>
    <row r="2198" spans="1:3" x14ac:dyDescent="0.3">
      <c r="A2198" t="s">
        <v>2199</v>
      </c>
      <c r="B2198">
        <v>31</v>
      </c>
      <c r="C2198">
        <v>2615.13</v>
      </c>
    </row>
    <row r="2199" spans="1:3" x14ac:dyDescent="0.3">
      <c r="A2199" t="s">
        <v>2200</v>
      </c>
      <c r="B2199">
        <v>33</v>
      </c>
      <c r="C2199">
        <v>3134.5</v>
      </c>
    </row>
    <row r="2200" spans="1:3" x14ac:dyDescent="0.3">
      <c r="A2200" t="s">
        <v>2201</v>
      </c>
      <c r="B2200">
        <v>1</v>
      </c>
      <c r="C2200">
        <v>6.09</v>
      </c>
    </row>
    <row r="2201" spans="1:3" x14ac:dyDescent="0.3">
      <c r="A2201" t="s">
        <v>2202</v>
      </c>
      <c r="B2201">
        <v>76</v>
      </c>
      <c r="C2201">
        <v>1585.3</v>
      </c>
    </row>
    <row r="2202" spans="1:3" x14ac:dyDescent="0.3">
      <c r="A2202" t="s">
        <v>2203</v>
      </c>
      <c r="B2202">
        <v>60</v>
      </c>
      <c r="C2202">
        <v>1033.04</v>
      </c>
    </row>
    <row r="2203" spans="1:3" x14ac:dyDescent="0.3">
      <c r="A2203" t="s">
        <v>2204</v>
      </c>
      <c r="B2203">
        <v>4</v>
      </c>
      <c r="C2203">
        <v>141.88</v>
      </c>
    </row>
    <row r="2204" spans="1:3" x14ac:dyDescent="0.3">
      <c r="A2204" t="s">
        <v>2205</v>
      </c>
      <c r="B2204">
        <v>6</v>
      </c>
      <c r="C2204">
        <v>10.74</v>
      </c>
    </row>
    <row r="2205" spans="1:3" x14ac:dyDescent="0.3">
      <c r="A2205" t="s">
        <v>2206</v>
      </c>
      <c r="B2205">
        <v>14</v>
      </c>
      <c r="C2205">
        <v>276.31</v>
      </c>
    </row>
    <row r="2206" spans="1:3" x14ac:dyDescent="0.3">
      <c r="A2206" t="s">
        <v>2207</v>
      </c>
      <c r="B2206">
        <v>2</v>
      </c>
      <c r="C2206">
        <v>116.86</v>
      </c>
    </row>
    <row r="2207" spans="1:3" x14ac:dyDescent="0.3">
      <c r="A2207" t="s">
        <v>2208</v>
      </c>
      <c r="B2207">
        <v>4</v>
      </c>
      <c r="C2207">
        <v>7.52</v>
      </c>
    </row>
    <row r="2208" spans="1:3" x14ac:dyDescent="0.3">
      <c r="A2208" t="s">
        <v>2209</v>
      </c>
      <c r="B2208">
        <v>34</v>
      </c>
      <c r="C2208">
        <v>1042.97</v>
      </c>
    </row>
    <row r="2209" spans="1:3" x14ac:dyDescent="0.3">
      <c r="A2209" t="s">
        <v>2210</v>
      </c>
      <c r="B2209">
        <v>59</v>
      </c>
      <c r="C2209">
        <v>404.18</v>
      </c>
    </row>
    <row r="2210" spans="1:3" x14ac:dyDescent="0.3">
      <c r="A2210" t="s">
        <v>2211</v>
      </c>
      <c r="B2210">
        <v>9</v>
      </c>
      <c r="C2210">
        <v>330.99</v>
      </c>
    </row>
    <row r="2211" spans="1:3" x14ac:dyDescent="0.3">
      <c r="A2211" t="s">
        <v>2212</v>
      </c>
      <c r="B2211">
        <v>17</v>
      </c>
      <c r="C2211">
        <v>40.1</v>
      </c>
    </row>
    <row r="2212" spans="1:3" x14ac:dyDescent="0.3">
      <c r="A2212" t="s">
        <v>2213</v>
      </c>
      <c r="B2212">
        <v>8</v>
      </c>
      <c r="C2212">
        <v>336.84</v>
      </c>
    </row>
    <row r="2213" spans="1:3" x14ac:dyDescent="0.3">
      <c r="A2213" t="s">
        <v>2214</v>
      </c>
      <c r="B2213">
        <v>24</v>
      </c>
      <c r="C2213">
        <v>117.09</v>
      </c>
    </row>
    <row r="2214" spans="1:3" x14ac:dyDescent="0.3">
      <c r="A2214" t="s">
        <v>2215</v>
      </c>
      <c r="B2214">
        <v>27</v>
      </c>
      <c r="C2214">
        <v>135.86000000000001</v>
      </c>
    </row>
    <row r="2215" spans="1:3" x14ac:dyDescent="0.3">
      <c r="A2215" t="s">
        <v>2216</v>
      </c>
      <c r="B2215">
        <v>95</v>
      </c>
      <c r="C2215">
        <v>1431.44</v>
      </c>
    </row>
    <row r="2216" spans="1:3" x14ac:dyDescent="0.3">
      <c r="A2216" t="s">
        <v>2217</v>
      </c>
      <c r="B2216">
        <v>108</v>
      </c>
      <c r="C2216">
        <v>2440.52</v>
      </c>
    </row>
    <row r="2217" spans="1:3" x14ac:dyDescent="0.3">
      <c r="A2217" t="s">
        <v>2218</v>
      </c>
      <c r="B2217">
        <v>10</v>
      </c>
      <c r="C2217">
        <v>21.64</v>
      </c>
    </row>
    <row r="2218" spans="1:3" x14ac:dyDescent="0.3">
      <c r="A2218" t="s">
        <v>2219</v>
      </c>
      <c r="B2218">
        <v>120</v>
      </c>
      <c r="C2218">
        <v>2153.35</v>
      </c>
    </row>
    <row r="2219" spans="1:3" x14ac:dyDescent="0.3">
      <c r="A2219" t="s">
        <v>2220</v>
      </c>
      <c r="B2219">
        <v>130</v>
      </c>
      <c r="C2219">
        <v>1332.62</v>
      </c>
    </row>
    <row r="2220" spans="1:3" x14ac:dyDescent="0.3">
      <c r="A2220" t="s">
        <v>2221</v>
      </c>
      <c r="B2220">
        <v>6</v>
      </c>
      <c r="C2220">
        <v>43.26</v>
      </c>
    </row>
    <row r="2221" spans="1:3" x14ac:dyDescent="0.3">
      <c r="A2221" t="s">
        <v>2222</v>
      </c>
      <c r="B2221">
        <v>133</v>
      </c>
      <c r="C2221">
        <v>238.11</v>
      </c>
    </row>
    <row r="2222" spans="1:3" x14ac:dyDescent="0.3">
      <c r="A2222" t="s">
        <v>2223</v>
      </c>
      <c r="B2222">
        <v>10</v>
      </c>
      <c r="C2222">
        <v>228.73</v>
      </c>
    </row>
    <row r="2223" spans="1:3" x14ac:dyDescent="0.3">
      <c r="A2223" t="s">
        <v>2224</v>
      </c>
      <c r="B2223">
        <v>4</v>
      </c>
      <c r="C2223">
        <v>115.58</v>
      </c>
    </row>
    <row r="2224" spans="1:3" x14ac:dyDescent="0.3">
      <c r="A2224" t="s">
        <v>2225</v>
      </c>
      <c r="B2224">
        <v>41</v>
      </c>
      <c r="C2224">
        <v>150.26</v>
      </c>
    </row>
    <row r="2225" spans="1:3" x14ac:dyDescent="0.3">
      <c r="A2225" t="s">
        <v>2226</v>
      </c>
      <c r="B2225">
        <v>2</v>
      </c>
      <c r="C2225">
        <v>106.33</v>
      </c>
    </row>
    <row r="2226" spans="1:3" x14ac:dyDescent="0.3">
      <c r="A2226" t="s">
        <v>2227</v>
      </c>
      <c r="B2226">
        <v>38</v>
      </c>
      <c r="C2226">
        <v>677.46</v>
      </c>
    </row>
    <row r="2227" spans="1:3" x14ac:dyDescent="0.3">
      <c r="A2227" t="s">
        <v>2228</v>
      </c>
      <c r="B2227">
        <v>32</v>
      </c>
      <c r="C2227">
        <v>786.46</v>
      </c>
    </row>
    <row r="2228" spans="1:3" x14ac:dyDescent="0.3">
      <c r="A2228" t="s">
        <v>2229</v>
      </c>
      <c r="B2228">
        <v>8</v>
      </c>
      <c r="C2228">
        <v>58.03</v>
      </c>
    </row>
    <row r="2229" spans="1:3" x14ac:dyDescent="0.3">
      <c r="A2229" t="s">
        <v>2230</v>
      </c>
      <c r="B2229">
        <v>3</v>
      </c>
      <c r="C2229">
        <v>55.69</v>
      </c>
    </row>
    <row r="2230" spans="1:3" x14ac:dyDescent="0.3">
      <c r="A2230" t="s">
        <v>2231</v>
      </c>
      <c r="B2230">
        <v>18</v>
      </c>
      <c r="C2230">
        <v>818.06</v>
      </c>
    </row>
    <row r="2231" spans="1:3" x14ac:dyDescent="0.3">
      <c r="A2231" t="s">
        <v>2232</v>
      </c>
      <c r="B2231">
        <v>10</v>
      </c>
      <c r="C2231">
        <v>28.9</v>
      </c>
    </row>
    <row r="2232" spans="1:3" x14ac:dyDescent="0.3">
      <c r="A2232" t="s">
        <v>2233</v>
      </c>
      <c r="B2232">
        <v>4</v>
      </c>
      <c r="C2232">
        <v>253.06</v>
      </c>
    </row>
    <row r="2233" spans="1:3" x14ac:dyDescent="0.3">
      <c r="A2233" t="s">
        <v>2234</v>
      </c>
      <c r="B2233">
        <v>6</v>
      </c>
      <c r="C2233">
        <v>282.98</v>
      </c>
    </row>
    <row r="2234" spans="1:3" x14ac:dyDescent="0.3">
      <c r="A2234" t="s">
        <v>2235</v>
      </c>
      <c r="B2234">
        <v>7</v>
      </c>
      <c r="C2234">
        <v>110.31</v>
      </c>
    </row>
    <row r="2235" spans="1:3" x14ac:dyDescent="0.3">
      <c r="A2235" t="s">
        <v>2236</v>
      </c>
      <c r="B2235">
        <v>30</v>
      </c>
      <c r="C2235">
        <v>94.42</v>
      </c>
    </row>
    <row r="2236" spans="1:3" x14ac:dyDescent="0.3">
      <c r="A2236" t="s">
        <v>2237</v>
      </c>
      <c r="B2236">
        <v>54</v>
      </c>
      <c r="C2236">
        <v>732.9</v>
      </c>
    </row>
    <row r="2237" spans="1:3" x14ac:dyDescent="0.3">
      <c r="A2237" t="s">
        <v>2238</v>
      </c>
      <c r="B2237">
        <v>10</v>
      </c>
      <c r="C2237">
        <v>32.68</v>
      </c>
    </row>
    <row r="2238" spans="1:3" x14ac:dyDescent="0.3">
      <c r="A2238" t="s">
        <v>2239</v>
      </c>
      <c r="B2238">
        <v>12</v>
      </c>
      <c r="C2238">
        <v>420.64</v>
      </c>
    </row>
    <row r="2239" spans="1:3" x14ac:dyDescent="0.3">
      <c r="A2239" t="s">
        <v>2240</v>
      </c>
      <c r="B2239">
        <v>82</v>
      </c>
      <c r="C2239">
        <v>740.43</v>
      </c>
    </row>
    <row r="2240" spans="1:3" x14ac:dyDescent="0.3">
      <c r="A2240" t="s">
        <v>2241</v>
      </c>
      <c r="B2240">
        <v>8</v>
      </c>
      <c r="C2240">
        <v>33.590000000000003</v>
      </c>
    </row>
    <row r="2241" spans="1:3" x14ac:dyDescent="0.3">
      <c r="A2241" t="s">
        <v>2242</v>
      </c>
      <c r="B2241">
        <v>20</v>
      </c>
      <c r="C2241">
        <v>589.62</v>
      </c>
    </row>
    <row r="2242" spans="1:3" x14ac:dyDescent="0.3">
      <c r="A2242" t="s">
        <v>2243</v>
      </c>
      <c r="B2242">
        <v>12</v>
      </c>
      <c r="C2242">
        <v>80.86</v>
      </c>
    </row>
    <row r="2243" spans="1:3" x14ac:dyDescent="0.3">
      <c r="A2243" t="s">
        <v>2244</v>
      </c>
      <c r="B2243">
        <v>4</v>
      </c>
      <c r="C2243">
        <v>79.959999999999994</v>
      </c>
    </row>
    <row r="2244" spans="1:3" x14ac:dyDescent="0.3">
      <c r="A2244" t="s">
        <v>2245</v>
      </c>
      <c r="B2244">
        <v>86</v>
      </c>
      <c r="C2244">
        <v>2077.77</v>
      </c>
    </row>
    <row r="2245" spans="1:3" x14ac:dyDescent="0.3">
      <c r="A2245" t="s">
        <v>2246</v>
      </c>
      <c r="B2245">
        <v>20</v>
      </c>
      <c r="C2245">
        <v>673.36</v>
      </c>
    </row>
    <row r="2246" spans="1:3" x14ac:dyDescent="0.3">
      <c r="A2246" t="s">
        <v>2247</v>
      </c>
      <c r="B2246">
        <v>3</v>
      </c>
      <c r="C2246">
        <v>1036.5</v>
      </c>
    </row>
    <row r="2247" spans="1:3" x14ac:dyDescent="0.3">
      <c r="A2247" t="s">
        <v>2248</v>
      </c>
      <c r="B2247">
        <v>50</v>
      </c>
      <c r="C2247">
        <v>1540.34</v>
      </c>
    </row>
    <row r="2248" spans="1:3" x14ac:dyDescent="0.3">
      <c r="A2248" t="s">
        <v>2249</v>
      </c>
      <c r="B2248">
        <v>6</v>
      </c>
      <c r="C2248">
        <v>149.16</v>
      </c>
    </row>
    <row r="2249" spans="1:3" x14ac:dyDescent="0.3">
      <c r="A2249" t="s">
        <v>2250</v>
      </c>
      <c r="B2249">
        <v>7</v>
      </c>
      <c r="C2249">
        <v>70.31</v>
      </c>
    </row>
    <row r="2250" spans="1:3" x14ac:dyDescent="0.3">
      <c r="A2250" t="s">
        <v>2251</v>
      </c>
      <c r="B2250">
        <v>73</v>
      </c>
      <c r="C2250">
        <v>161.13</v>
      </c>
    </row>
    <row r="2251" spans="1:3" x14ac:dyDescent="0.3">
      <c r="A2251" t="s">
        <v>2252</v>
      </c>
      <c r="B2251">
        <v>3</v>
      </c>
      <c r="C2251">
        <v>41.67</v>
      </c>
    </row>
    <row r="2252" spans="1:3" x14ac:dyDescent="0.3">
      <c r="A2252" t="s">
        <v>2253</v>
      </c>
      <c r="B2252">
        <v>93</v>
      </c>
      <c r="C2252">
        <v>1015.8</v>
      </c>
    </row>
    <row r="2253" spans="1:3" x14ac:dyDescent="0.3">
      <c r="A2253" t="s">
        <v>2254</v>
      </c>
      <c r="B2253">
        <v>5</v>
      </c>
      <c r="C2253">
        <v>91.95</v>
      </c>
    </row>
    <row r="2254" spans="1:3" x14ac:dyDescent="0.3">
      <c r="A2254" t="s">
        <v>2255</v>
      </c>
      <c r="B2254">
        <v>5</v>
      </c>
      <c r="C2254">
        <v>280.29000000000002</v>
      </c>
    </row>
    <row r="2255" spans="1:3" x14ac:dyDescent="0.3">
      <c r="A2255" t="s">
        <v>2256</v>
      </c>
      <c r="B2255">
        <v>68</v>
      </c>
      <c r="C2255">
        <v>92.19</v>
      </c>
    </row>
    <row r="2256" spans="1:3" x14ac:dyDescent="0.3">
      <c r="A2256" t="s">
        <v>2257</v>
      </c>
      <c r="B2256">
        <v>4</v>
      </c>
      <c r="C2256">
        <v>48.8</v>
      </c>
    </row>
    <row r="2257" spans="1:3" x14ac:dyDescent="0.3">
      <c r="A2257" t="s">
        <v>2258</v>
      </c>
      <c r="B2257">
        <v>18</v>
      </c>
      <c r="C2257">
        <v>281.76</v>
      </c>
    </row>
    <row r="2258" spans="1:3" x14ac:dyDescent="0.3">
      <c r="A2258" t="s">
        <v>2259</v>
      </c>
      <c r="B2258">
        <v>147</v>
      </c>
      <c r="C2258">
        <v>12134.48</v>
      </c>
    </row>
    <row r="2259" spans="1:3" x14ac:dyDescent="0.3">
      <c r="A2259" t="s">
        <v>2260</v>
      </c>
      <c r="B2259">
        <v>62</v>
      </c>
      <c r="C2259">
        <v>2555.41</v>
      </c>
    </row>
    <row r="2260" spans="1:3" x14ac:dyDescent="0.3">
      <c r="A2260" t="s">
        <v>2261</v>
      </c>
      <c r="B2260">
        <v>34</v>
      </c>
      <c r="C2260">
        <v>222.44</v>
      </c>
    </row>
    <row r="2261" spans="1:3" x14ac:dyDescent="0.3">
      <c r="A2261" t="s">
        <v>2262</v>
      </c>
      <c r="B2261">
        <v>5</v>
      </c>
      <c r="C2261">
        <v>40</v>
      </c>
    </row>
    <row r="2262" spans="1:3" x14ac:dyDescent="0.3">
      <c r="A2262" t="s">
        <v>2263</v>
      </c>
      <c r="B2262">
        <v>1</v>
      </c>
      <c r="C2262">
        <v>2.99</v>
      </c>
    </row>
    <row r="2263" spans="1:3" x14ac:dyDescent="0.3">
      <c r="A2263" t="s">
        <v>2264</v>
      </c>
      <c r="B2263">
        <v>105</v>
      </c>
      <c r="C2263">
        <v>1271.73</v>
      </c>
    </row>
    <row r="2264" spans="1:3" x14ac:dyDescent="0.3">
      <c r="A2264" t="s">
        <v>2265</v>
      </c>
      <c r="B2264">
        <v>41</v>
      </c>
      <c r="C2264">
        <v>503.18</v>
      </c>
    </row>
    <row r="2265" spans="1:3" x14ac:dyDescent="0.3">
      <c r="A2265" t="s">
        <v>2266</v>
      </c>
      <c r="B2265">
        <v>10</v>
      </c>
      <c r="C2265">
        <v>164.8</v>
      </c>
    </row>
    <row r="2266" spans="1:3" x14ac:dyDescent="0.3">
      <c r="A2266" t="s">
        <v>2267</v>
      </c>
      <c r="B2266">
        <v>18</v>
      </c>
      <c r="C2266">
        <v>45.72</v>
      </c>
    </row>
    <row r="2267" spans="1:3" x14ac:dyDescent="0.3">
      <c r="A2267" t="s">
        <v>2268</v>
      </c>
      <c r="B2267">
        <v>0</v>
      </c>
      <c r="C2267">
        <v>0</v>
      </c>
    </row>
    <row r="2268" spans="1:3" x14ac:dyDescent="0.3">
      <c r="A2268" t="s">
        <v>2269</v>
      </c>
      <c r="B2268">
        <v>23</v>
      </c>
      <c r="C2268">
        <v>87.85</v>
      </c>
    </row>
    <row r="2269" spans="1:3" x14ac:dyDescent="0.3">
      <c r="A2269" t="s">
        <v>2270</v>
      </c>
      <c r="B2269">
        <v>105</v>
      </c>
      <c r="C2269">
        <v>3776.93</v>
      </c>
    </row>
    <row r="2270" spans="1:3" x14ac:dyDescent="0.3">
      <c r="A2270" t="s">
        <v>2271</v>
      </c>
      <c r="B2270">
        <v>8</v>
      </c>
      <c r="C2270">
        <v>37.17</v>
      </c>
    </row>
    <row r="2271" spans="1:3" x14ac:dyDescent="0.3">
      <c r="A2271" t="s">
        <v>2272</v>
      </c>
      <c r="B2271">
        <v>86</v>
      </c>
      <c r="C2271">
        <v>477.52</v>
      </c>
    </row>
    <row r="2272" spans="1:3" x14ac:dyDescent="0.3">
      <c r="A2272" t="s">
        <v>2273</v>
      </c>
      <c r="B2272">
        <v>74</v>
      </c>
      <c r="C2272">
        <v>231.14</v>
      </c>
    </row>
    <row r="2273" spans="1:3" x14ac:dyDescent="0.3">
      <c r="A2273" t="s">
        <v>2274</v>
      </c>
      <c r="B2273">
        <v>80</v>
      </c>
      <c r="C2273">
        <v>2474.21</v>
      </c>
    </row>
    <row r="2274" spans="1:3" x14ac:dyDescent="0.3">
      <c r="A2274" t="s">
        <v>2275</v>
      </c>
      <c r="B2274">
        <v>165</v>
      </c>
      <c r="C2274">
        <v>2359.65</v>
      </c>
    </row>
    <row r="2275" spans="1:3" x14ac:dyDescent="0.3">
      <c r="A2275" t="s">
        <v>2276</v>
      </c>
      <c r="B2275">
        <v>1</v>
      </c>
      <c r="C2275">
        <v>10.4</v>
      </c>
    </row>
    <row r="2276" spans="1:3" x14ac:dyDescent="0.3">
      <c r="A2276" t="s">
        <v>2277</v>
      </c>
      <c r="B2276">
        <v>3</v>
      </c>
      <c r="C2276">
        <v>376.59</v>
      </c>
    </row>
    <row r="2277" spans="1:3" x14ac:dyDescent="0.3">
      <c r="A2277" t="s">
        <v>2278</v>
      </c>
      <c r="B2277">
        <v>12</v>
      </c>
      <c r="C2277">
        <v>544.66</v>
      </c>
    </row>
    <row r="2278" spans="1:3" x14ac:dyDescent="0.3">
      <c r="A2278" t="s">
        <v>2279</v>
      </c>
      <c r="B2278">
        <v>3</v>
      </c>
      <c r="C2278">
        <v>63.92</v>
      </c>
    </row>
    <row r="2279" spans="1:3" x14ac:dyDescent="0.3">
      <c r="A2279" t="s">
        <v>2280</v>
      </c>
      <c r="B2279">
        <v>112</v>
      </c>
      <c r="C2279">
        <v>2042.08</v>
      </c>
    </row>
    <row r="2280" spans="1:3" x14ac:dyDescent="0.3">
      <c r="A2280" t="s">
        <v>2281</v>
      </c>
      <c r="B2280">
        <v>88</v>
      </c>
      <c r="C2280">
        <v>12267.1</v>
      </c>
    </row>
    <row r="2281" spans="1:3" x14ac:dyDescent="0.3">
      <c r="A2281" t="s">
        <v>2282</v>
      </c>
      <c r="B2281">
        <v>27</v>
      </c>
      <c r="C2281">
        <v>621.49</v>
      </c>
    </row>
    <row r="2282" spans="1:3" x14ac:dyDescent="0.3">
      <c r="A2282" t="s">
        <v>2283</v>
      </c>
      <c r="B2282">
        <v>54</v>
      </c>
      <c r="C2282">
        <v>1320.08</v>
      </c>
    </row>
    <row r="2283" spans="1:3" x14ac:dyDescent="0.3">
      <c r="A2283" t="s">
        <v>2284</v>
      </c>
      <c r="B2283">
        <v>31</v>
      </c>
      <c r="C2283">
        <v>605.19000000000005</v>
      </c>
    </row>
    <row r="2284" spans="1:3" x14ac:dyDescent="0.3">
      <c r="A2284" t="s">
        <v>2285</v>
      </c>
      <c r="B2284">
        <v>13</v>
      </c>
      <c r="C2284">
        <v>267.02</v>
      </c>
    </row>
    <row r="2285" spans="1:3" x14ac:dyDescent="0.3">
      <c r="A2285" t="s">
        <v>2286</v>
      </c>
      <c r="B2285">
        <v>106</v>
      </c>
      <c r="C2285">
        <v>1703.43</v>
      </c>
    </row>
    <row r="2286" spans="1:3" x14ac:dyDescent="0.3">
      <c r="A2286" t="s">
        <v>2287</v>
      </c>
      <c r="B2286">
        <v>8</v>
      </c>
      <c r="C2286">
        <v>84.47</v>
      </c>
    </row>
    <row r="2287" spans="1:3" x14ac:dyDescent="0.3">
      <c r="A2287" t="s">
        <v>2288</v>
      </c>
      <c r="B2287">
        <v>29</v>
      </c>
      <c r="C2287">
        <v>88.5</v>
      </c>
    </row>
    <row r="2288" spans="1:3" x14ac:dyDescent="0.3">
      <c r="A2288" t="s">
        <v>2289</v>
      </c>
      <c r="B2288">
        <v>22</v>
      </c>
      <c r="C2288">
        <v>40</v>
      </c>
    </row>
    <row r="2289" spans="1:3" x14ac:dyDescent="0.3">
      <c r="A2289" t="s">
        <v>2290</v>
      </c>
      <c r="B2289">
        <v>10</v>
      </c>
      <c r="C2289">
        <v>133.1</v>
      </c>
    </row>
    <row r="2290" spans="1:3" x14ac:dyDescent="0.3">
      <c r="A2290" t="s">
        <v>2291</v>
      </c>
      <c r="B2290">
        <v>30</v>
      </c>
      <c r="C2290">
        <v>345.35</v>
      </c>
    </row>
    <row r="2291" spans="1:3" x14ac:dyDescent="0.3">
      <c r="A2291" t="s">
        <v>2292</v>
      </c>
      <c r="B2291">
        <v>9</v>
      </c>
      <c r="C2291">
        <v>342</v>
      </c>
    </row>
    <row r="2292" spans="1:3" x14ac:dyDescent="0.3">
      <c r="A2292" t="s">
        <v>2293</v>
      </c>
      <c r="B2292">
        <v>8</v>
      </c>
      <c r="C2292">
        <v>132.57</v>
      </c>
    </row>
    <row r="2293" spans="1:3" x14ac:dyDescent="0.3">
      <c r="A2293" t="s">
        <v>2294</v>
      </c>
      <c r="B2293">
        <v>14</v>
      </c>
      <c r="C2293">
        <v>92.68</v>
      </c>
    </row>
    <row r="2294" spans="1:3" x14ac:dyDescent="0.3">
      <c r="A2294" t="s">
        <v>2295</v>
      </c>
      <c r="B2294">
        <v>25</v>
      </c>
      <c r="C2294">
        <v>471.11</v>
      </c>
    </row>
    <row r="2295" spans="1:3" x14ac:dyDescent="0.3">
      <c r="A2295" t="s">
        <v>2296</v>
      </c>
      <c r="B2295">
        <v>29</v>
      </c>
      <c r="C2295">
        <v>388.56</v>
      </c>
    </row>
    <row r="2296" spans="1:3" x14ac:dyDescent="0.3">
      <c r="A2296" t="s">
        <v>2297</v>
      </c>
      <c r="B2296">
        <v>12</v>
      </c>
      <c r="C2296">
        <v>203.76</v>
      </c>
    </row>
    <row r="2297" spans="1:3" x14ac:dyDescent="0.3">
      <c r="A2297" t="s">
        <v>2298</v>
      </c>
      <c r="B2297">
        <v>14</v>
      </c>
      <c r="C2297">
        <v>562.67999999999995</v>
      </c>
    </row>
    <row r="2298" spans="1:3" x14ac:dyDescent="0.3">
      <c r="A2298" t="s">
        <v>2299</v>
      </c>
      <c r="B2298">
        <v>16</v>
      </c>
      <c r="C2298">
        <v>29.86</v>
      </c>
    </row>
    <row r="2299" spans="1:3" x14ac:dyDescent="0.3">
      <c r="A2299" t="s">
        <v>2300</v>
      </c>
      <c r="B2299">
        <v>6</v>
      </c>
      <c r="C2299">
        <v>20.16</v>
      </c>
    </row>
    <row r="2300" spans="1:3" x14ac:dyDescent="0.3">
      <c r="A2300" t="s">
        <v>2301</v>
      </c>
      <c r="B2300">
        <v>27</v>
      </c>
      <c r="C2300">
        <v>405.83</v>
      </c>
    </row>
    <row r="2301" spans="1:3" x14ac:dyDescent="0.3">
      <c r="A2301" t="s">
        <v>2302</v>
      </c>
      <c r="B2301">
        <v>8</v>
      </c>
      <c r="C2301">
        <v>47.13</v>
      </c>
    </row>
    <row r="2302" spans="1:3" x14ac:dyDescent="0.3">
      <c r="A2302" t="s">
        <v>2303</v>
      </c>
      <c r="B2302">
        <v>12</v>
      </c>
      <c r="C2302">
        <v>30.62</v>
      </c>
    </row>
    <row r="2303" spans="1:3" x14ac:dyDescent="0.3">
      <c r="A2303" t="s">
        <v>2304</v>
      </c>
      <c r="B2303">
        <v>19</v>
      </c>
      <c r="C2303">
        <v>64.12</v>
      </c>
    </row>
    <row r="2304" spans="1:3" x14ac:dyDescent="0.3">
      <c r="A2304" t="s">
        <v>2305</v>
      </c>
      <c r="B2304">
        <v>84</v>
      </c>
      <c r="C2304">
        <v>2054.37</v>
      </c>
    </row>
    <row r="2305" spans="1:3" x14ac:dyDescent="0.3">
      <c r="A2305" t="s">
        <v>2306</v>
      </c>
      <c r="B2305">
        <v>3</v>
      </c>
      <c r="C2305">
        <v>158.4</v>
      </c>
    </row>
    <row r="2306" spans="1:3" x14ac:dyDescent="0.3">
      <c r="A2306" t="s">
        <v>2307</v>
      </c>
      <c r="B2306">
        <v>6</v>
      </c>
      <c r="C2306">
        <v>35.31</v>
      </c>
    </row>
    <row r="2307" spans="1:3" x14ac:dyDescent="0.3">
      <c r="A2307" t="s">
        <v>2308</v>
      </c>
      <c r="B2307">
        <v>9</v>
      </c>
      <c r="C2307">
        <v>422.03</v>
      </c>
    </row>
    <row r="2308" spans="1:3" x14ac:dyDescent="0.3">
      <c r="A2308" t="s">
        <v>2309</v>
      </c>
      <c r="B2308">
        <v>7</v>
      </c>
      <c r="C2308">
        <v>145.28</v>
      </c>
    </row>
    <row r="2309" spans="1:3" x14ac:dyDescent="0.3">
      <c r="A2309" t="s">
        <v>2310</v>
      </c>
      <c r="B2309">
        <v>319</v>
      </c>
      <c r="C2309">
        <v>11375.61</v>
      </c>
    </row>
    <row r="2310" spans="1:3" x14ac:dyDescent="0.3">
      <c r="A2310" t="s">
        <v>2311</v>
      </c>
      <c r="B2310">
        <v>6</v>
      </c>
      <c r="C2310">
        <v>15.42</v>
      </c>
    </row>
    <row r="2311" spans="1:3" x14ac:dyDescent="0.3">
      <c r="A2311" t="s">
        <v>2312</v>
      </c>
      <c r="B2311">
        <v>84</v>
      </c>
      <c r="C2311">
        <v>1578.76</v>
      </c>
    </row>
    <row r="2312" spans="1:3" x14ac:dyDescent="0.3">
      <c r="A2312" t="s">
        <v>2313</v>
      </c>
      <c r="B2312">
        <v>6</v>
      </c>
      <c r="C2312">
        <v>272.97000000000003</v>
      </c>
    </row>
    <row r="2313" spans="1:3" x14ac:dyDescent="0.3">
      <c r="A2313" t="s">
        <v>2314</v>
      </c>
      <c r="B2313">
        <v>112</v>
      </c>
      <c r="C2313">
        <v>6987.05</v>
      </c>
    </row>
    <row r="2314" spans="1:3" x14ac:dyDescent="0.3">
      <c r="A2314" t="s">
        <v>2315</v>
      </c>
      <c r="B2314">
        <v>13</v>
      </c>
      <c r="C2314">
        <v>103.83</v>
      </c>
    </row>
    <row r="2315" spans="1:3" x14ac:dyDescent="0.3">
      <c r="A2315" t="s">
        <v>2316</v>
      </c>
      <c r="B2315">
        <v>2</v>
      </c>
      <c r="C2315">
        <v>4.0999999999999996</v>
      </c>
    </row>
    <row r="2316" spans="1:3" x14ac:dyDescent="0.3">
      <c r="A2316" t="s">
        <v>2317</v>
      </c>
      <c r="B2316">
        <v>2</v>
      </c>
      <c r="C2316">
        <v>74.349999999999994</v>
      </c>
    </row>
    <row r="2317" spans="1:3" x14ac:dyDescent="0.3">
      <c r="A2317" t="s">
        <v>2318</v>
      </c>
      <c r="B2317">
        <v>21</v>
      </c>
      <c r="C2317">
        <v>801.59</v>
      </c>
    </row>
    <row r="2318" spans="1:3" x14ac:dyDescent="0.3">
      <c r="A2318" t="s">
        <v>2319</v>
      </c>
      <c r="B2318">
        <v>18</v>
      </c>
      <c r="C2318">
        <v>572.72</v>
      </c>
    </row>
    <row r="2319" spans="1:3" x14ac:dyDescent="0.3">
      <c r="A2319" t="s">
        <v>2320</v>
      </c>
      <c r="B2319">
        <v>12</v>
      </c>
      <c r="C2319">
        <v>583.32000000000005</v>
      </c>
    </row>
    <row r="2320" spans="1:3" x14ac:dyDescent="0.3">
      <c r="A2320" t="s">
        <v>2321</v>
      </c>
      <c r="B2320">
        <v>4</v>
      </c>
      <c r="C2320">
        <v>60.45</v>
      </c>
    </row>
    <row r="2321" spans="1:3" x14ac:dyDescent="0.3">
      <c r="A2321" t="s">
        <v>2322</v>
      </c>
      <c r="B2321">
        <v>31</v>
      </c>
      <c r="C2321">
        <v>773.45</v>
      </c>
    </row>
    <row r="2322" spans="1:3" x14ac:dyDescent="0.3">
      <c r="A2322" t="s">
        <v>2323</v>
      </c>
      <c r="B2322">
        <v>133</v>
      </c>
      <c r="C2322">
        <v>3284.65</v>
      </c>
    </row>
    <row r="2323" spans="1:3" x14ac:dyDescent="0.3">
      <c r="A2323" t="s">
        <v>2324</v>
      </c>
      <c r="B2323">
        <v>67</v>
      </c>
      <c r="C2323">
        <v>4149.0600000000004</v>
      </c>
    </row>
    <row r="2324" spans="1:3" x14ac:dyDescent="0.3">
      <c r="A2324" t="s">
        <v>2325</v>
      </c>
      <c r="B2324">
        <v>3</v>
      </c>
      <c r="C2324">
        <v>20.78</v>
      </c>
    </row>
    <row r="2325" spans="1:3" x14ac:dyDescent="0.3">
      <c r="A2325" t="s">
        <v>2326</v>
      </c>
      <c r="B2325">
        <v>2</v>
      </c>
      <c r="C2325">
        <v>3.89</v>
      </c>
    </row>
    <row r="2326" spans="1:3" x14ac:dyDescent="0.3">
      <c r="A2326" t="s">
        <v>2327</v>
      </c>
      <c r="B2326">
        <v>1</v>
      </c>
      <c r="C2326">
        <v>8.89</v>
      </c>
    </row>
    <row r="2327" spans="1:3" x14ac:dyDescent="0.3">
      <c r="A2327" t="s">
        <v>2328</v>
      </c>
      <c r="B2327">
        <v>51</v>
      </c>
      <c r="C2327">
        <v>504.24</v>
      </c>
    </row>
    <row r="2328" spans="1:3" x14ac:dyDescent="0.3">
      <c r="A2328" t="s">
        <v>2329</v>
      </c>
      <c r="B2328">
        <v>16</v>
      </c>
      <c r="C2328">
        <v>605.07000000000005</v>
      </c>
    </row>
    <row r="2329" spans="1:3" x14ac:dyDescent="0.3">
      <c r="A2329" t="s">
        <v>2330</v>
      </c>
      <c r="B2329">
        <v>33</v>
      </c>
      <c r="C2329">
        <v>175.18</v>
      </c>
    </row>
    <row r="2330" spans="1:3" x14ac:dyDescent="0.3">
      <c r="A2330" t="s">
        <v>2331</v>
      </c>
      <c r="B2330">
        <v>49</v>
      </c>
      <c r="C2330">
        <v>181.97</v>
      </c>
    </row>
    <row r="2331" spans="1:3" x14ac:dyDescent="0.3">
      <c r="A2331" t="s">
        <v>2332</v>
      </c>
      <c r="B2331">
        <v>29</v>
      </c>
      <c r="C2331">
        <v>134.79</v>
      </c>
    </row>
    <row r="2332" spans="1:3" x14ac:dyDescent="0.3">
      <c r="A2332" t="s">
        <v>2333</v>
      </c>
      <c r="B2332">
        <v>18</v>
      </c>
      <c r="C2332">
        <v>111.36</v>
      </c>
    </row>
    <row r="2333" spans="1:3" x14ac:dyDescent="0.3">
      <c r="A2333" t="s">
        <v>2334</v>
      </c>
      <c r="B2333">
        <v>4</v>
      </c>
      <c r="C2333">
        <v>3.35</v>
      </c>
    </row>
    <row r="2334" spans="1:3" x14ac:dyDescent="0.3">
      <c r="A2334" t="s">
        <v>2335</v>
      </c>
      <c r="B2334">
        <v>3</v>
      </c>
      <c r="C2334">
        <v>53.4</v>
      </c>
    </row>
    <row r="2335" spans="1:3" x14ac:dyDescent="0.3">
      <c r="A2335" t="s">
        <v>2336</v>
      </c>
      <c r="B2335">
        <v>26</v>
      </c>
      <c r="C2335">
        <v>92.21</v>
      </c>
    </row>
    <row r="2336" spans="1:3" x14ac:dyDescent="0.3">
      <c r="A2336" t="s">
        <v>2337</v>
      </c>
      <c r="B2336">
        <v>60</v>
      </c>
      <c r="C2336">
        <v>215.56</v>
      </c>
    </row>
    <row r="2337" spans="1:3" x14ac:dyDescent="0.3">
      <c r="A2337" t="s">
        <v>2338</v>
      </c>
      <c r="B2337">
        <v>1</v>
      </c>
      <c r="C2337">
        <v>2.89</v>
      </c>
    </row>
    <row r="2338" spans="1:3" x14ac:dyDescent="0.3">
      <c r="A2338" t="s">
        <v>2339</v>
      </c>
      <c r="B2338">
        <v>47</v>
      </c>
      <c r="C2338">
        <v>83.65</v>
      </c>
    </row>
    <row r="2339" spans="1:3" x14ac:dyDescent="0.3">
      <c r="A2339" t="s">
        <v>2340</v>
      </c>
      <c r="B2339">
        <v>12</v>
      </c>
      <c r="C2339">
        <v>448.74</v>
      </c>
    </row>
    <row r="2340" spans="1:3" x14ac:dyDescent="0.3">
      <c r="A2340" t="s">
        <v>2341</v>
      </c>
      <c r="B2340">
        <v>10</v>
      </c>
      <c r="C2340">
        <v>85.58</v>
      </c>
    </row>
    <row r="2341" spans="1:3" x14ac:dyDescent="0.3">
      <c r="A2341" t="s">
        <v>2342</v>
      </c>
      <c r="B2341">
        <v>10</v>
      </c>
      <c r="C2341">
        <v>198.28</v>
      </c>
    </row>
    <row r="2342" spans="1:3" x14ac:dyDescent="0.3">
      <c r="A2342" t="s">
        <v>2343</v>
      </c>
      <c r="B2342">
        <v>1</v>
      </c>
      <c r="C2342">
        <v>725.76</v>
      </c>
    </row>
    <row r="2343" spans="1:3" x14ac:dyDescent="0.3">
      <c r="A2343" t="s">
        <v>2344</v>
      </c>
      <c r="B2343">
        <v>7</v>
      </c>
      <c r="C2343">
        <v>33.65</v>
      </c>
    </row>
    <row r="2344" spans="1:3" x14ac:dyDescent="0.3">
      <c r="A2344" t="s">
        <v>2345</v>
      </c>
      <c r="B2344">
        <v>4</v>
      </c>
      <c r="C2344">
        <v>112.98</v>
      </c>
    </row>
    <row r="2345" spans="1:3" x14ac:dyDescent="0.3">
      <c r="A2345" t="s">
        <v>2346</v>
      </c>
      <c r="B2345">
        <v>7</v>
      </c>
      <c r="C2345">
        <v>338.55</v>
      </c>
    </row>
    <row r="2346" spans="1:3" x14ac:dyDescent="0.3">
      <c r="A2346" t="s">
        <v>2347</v>
      </c>
      <c r="B2346">
        <v>5</v>
      </c>
      <c r="C2346">
        <v>170</v>
      </c>
    </row>
    <row r="2347" spans="1:3" x14ac:dyDescent="0.3">
      <c r="A2347" t="s">
        <v>2348</v>
      </c>
      <c r="B2347">
        <v>24</v>
      </c>
      <c r="C2347">
        <v>504.32</v>
      </c>
    </row>
    <row r="2348" spans="1:3" x14ac:dyDescent="0.3">
      <c r="A2348" t="s">
        <v>2349</v>
      </c>
      <c r="B2348">
        <v>25</v>
      </c>
      <c r="C2348">
        <v>434.88</v>
      </c>
    </row>
    <row r="2349" spans="1:3" x14ac:dyDescent="0.3">
      <c r="A2349" t="s">
        <v>2350</v>
      </c>
      <c r="B2349">
        <v>52</v>
      </c>
      <c r="C2349">
        <v>3136.22</v>
      </c>
    </row>
    <row r="2350" spans="1:3" x14ac:dyDescent="0.3">
      <c r="A2350" t="s">
        <v>2351</v>
      </c>
      <c r="B2350">
        <v>11</v>
      </c>
      <c r="C2350">
        <v>151.38999999999999</v>
      </c>
    </row>
    <row r="2351" spans="1:3" x14ac:dyDescent="0.3">
      <c r="A2351" t="s">
        <v>2352</v>
      </c>
      <c r="B2351">
        <v>73</v>
      </c>
      <c r="C2351">
        <v>357.54</v>
      </c>
    </row>
    <row r="2352" spans="1:3" x14ac:dyDescent="0.3">
      <c r="A2352" t="s">
        <v>2353</v>
      </c>
      <c r="B2352">
        <v>10</v>
      </c>
      <c r="C2352">
        <v>39.96</v>
      </c>
    </row>
    <row r="2353" spans="1:3" x14ac:dyDescent="0.3">
      <c r="A2353" t="s">
        <v>2354</v>
      </c>
      <c r="B2353">
        <v>5</v>
      </c>
      <c r="C2353">
        <v>35.840000000000003</v>
      </c>
    </row>
    <row r="2354" spans="1:3" x14ac:dyDescent="0.3">
      <c r="A2354" t="s">
        <v>2355</v>
      </c>
      <c r="B2354">
        <v>17</v>
      </c>
      <c r="C2354">
        <v>241.45</v>
      </c>
    </row>
    <row r="2355" spans="1:3" x14ac:dyDescent="0.3">
      <c r="A2355" t="s">
        <v>2356</v>
      </c>
      <c r="B2355">
        <v>5</v>
      </c>
      <c r="C2355">
        <v>134.75</v>
      </c>
    </row>
    <row r="2356" spans="1:3" x14ac:dyDescent="0.3">
      <c r="A2356" t="s">
        <v>2357</v>
      </c>
      <c r="B2356">
        <v>137</v>
      </c>
      <c r="C2356">
        <v>11330.54</v>
      </c>
    </row>
    <row r="2357" spans="1:3" x14ac:dyDescent="0.3">
      <c r="A2357" t="s">
        <v>2358</v>
      </c>
      <c r="B2357">
        <v>6</v>
      </c>
      <c r="C2357">
        <v>835.44</v>
      </c>
    </row>
    <row r="2358" spans="1:3" x14ac:dyDescent="0.3">
      <c r="A2358" t="s">
        <v>2359</v>
      </c>
      <c r="B2358">
        <v>7</v>
      </c>
      <c r="C2358">
        <v>47.88</v>
      </c>
    </row>
    <row r="2359" spans="1:3" x14ac:dyDescent="0.3">
      <c r="A2359" t="s">
        <v>2360</v>
      </c>
      <c r="B2359">
        <v>49</v>
      </c>
      <c r="C2359">
        <v>139.37</v>
      </c>
    </row>
    <row r="2360" spans="1:3" x14ac:dyDescent="0.3">
      <c r="A2360" t="s">
        <v>2361</v>
      </c>
      <c r="B2360">
        <v>47</v>
      </c>
      <c r="C2360">
        <v>183.41</v>
      </c>
    </row>
    <row r="2361" spans="1:3" x14ac:dyDescent="0.3">
      <c r="A2361" t="s">
        <v>2362</v>
      </c>
      <c r="B2361">
        <v>141</v>
      </c>
      <c r="C2361">
        <v>7891.61</v>
      </c>
    </row>
    <row r="2362" spans="1:3" x14ac:dyDescent="0.3">
      <c r="A2362" t="s">
        <v>2363</v>
      </c>
      <c r="B2362">
        <v>51</v>
      </c>
      <c r="C2362">
        <v>575.92999999999995</v>
      </c>
    </row>
    <row r="2363" spans="1:3" x14ac:dyDescent="0.3">
      <c r="A2363" t="s">
        <v>2364</v>
      </c>
      <c r="B2363">
        <v>53</v>
      </c>
      <c r="C2363">
        <v>390.77</v>
      </c>
    </row>
    <row r="2364" spans="1:3" x14ac:dyDescent="0.3">
      <c r="A2364" t="s">
        <v>2365</v>
      </c>
      <c r="B2364">
        <v>47</v>
      </c>
      <c r="C2364">
        <v>250.1</v>
      </c>
    </row>
    <row r="2365" spans="1:3" x14ac:dyDescent="0.3">
      <c r="A2365" t="s">
        <v>2366</v>
      </c>
      <c r="B2365">
        <v>43</v>
      </c>
      <c r="C2365">
        <v>110.39</v>
      </c>
    </row>
    <row r="2366" spans="1:3" x14ac:dyDescent="0.3">
      <c r="A2366" t="s">
        <v>2367</v>
      </c>
      <c r="B2366">
        <v>116</v>
      </c>
      <c r="C2366">
        <v>374.04</v>
      </c>
    </row>
    <row r="2367" spans="1:3" x14ac:dyDescent="0.3">
      <c r="A2367" t="s">
        <v>2368</v>
      </c>
      <c r="B2367">
        <v>73</v>
      </c>
      <c r="C2367">
        <v>764.3</v>
      </c>
    </row>
    <row r="2368" spans="1:3" x14ac:dyDescent="0.3">
      <c r="A2368" t="s">
        <v>2369</v>
      </c>
      <c r="B2368">
        <v>48</v>
      </c>
      <c r="C2368">
        <v>1880.28</v>
      </c>
    </row>
    <row r="2369" spans="1:3" x14ac:dyDescent="0.3">
      <c r="A2369" t="s">
        <v>2370</v>
      </c>
      <c r="B2369">
        <v>71</v>
      </c>
      <c r="C2369">
        <v>1031.6500000000001</v>
      </c>
    </row>
    <row r="2370" spans="1:3" x14ac:dyDescent="0.3">
      <c r="A2370" t="s">
        <v>2371</v>
      </c>
      <c r="B2370">
        <v>21</v>
      </c>
      <c r="C2370">
        <v>289.45999999999998</v>
      </c>
    </row>
    <row r="2371" spans="1:3" x14ac:dyDescent="0.3">
      <c r="A2371" t="s">
        <v>2372</v>
      </c>
      <c r="B2371">
        <v>33</v>
      </c>
      <c r="C2371">
        <v>1129.1199999999999</v>
      </c>
    </row>
    <row r="2372" spans="1:3" x14ac:dyDescent="0.3">
      <c r="A2372" t="s">
        <v>2373</v>
      </c>
      <c r="B2372">
        <v>116</v>
      </c>
      <c r="C2372">
        <v>7497.52</v>
      </c>
    </row>
    <row r="2373" spans="1:3" x14ac:dyDescent="0.3">
      <c r="A2373" t="s">
        <v>2374</v>
      </c>
      <c r="B2373">
        <v>1</v>
      </c>
      <c r="C2373">
        <v>28.93</v>
      </c>
    </row>
    <row r="2374" spans="1:3" x14ac:dyDescent="0.3">
      <c r="A2374" t="s">
        <v>2375</v>
      </c>
      <c r="B2374">
        <v>20</v>
      </c>
      <c r="C2374">
        <v>284.8</v>
      </c>
    </row>
    <row r="2375" spans="1:3" x14ac:dyDescent="0.3">
      <c r="A2375" t="s">
        <v>2376</v>
      </c>
      <c r="B2375">
        <v>1</v>
      </c>
      <c r="C2375">
        <v>6.24</v>
      </c>
    </row>
    <row r="2376" spans="1:3" x14ac:dyDescent="0.3">
      <c r="A2376" t="s">
        <v>2377</v>
      </c>
      <c r="B2376">
        <v>10</v>
      </c>
      <c r="C2376">
        <v>209.41</v>
      </c>
    </row>
    <row r="2377" spans="1:3" x14ac:dyDescent="0.3">
      <c r="A2377" t="s">
        <v>2378</v>
      </c>
      <c r="B2377">
        <v>12</v>
      </c>
      <c r="C2377">
        <v>37.81</v>
      </c>
    </row>
    <row r="2378" spans="1:3" x14ac:dyDescent="0.3">
      <c r="A2378" t="s">
        <v>2379</v>
      </c>
      <c r="B2378">
        <v>17</v>
      </c>
      <c r="C2378">
        <v>201.83</v>
      </c>
    </row>
    <row r="2379" spans="1:3" x14ac:dyDescent="0.3">
      <c r="A2379" t="s">
        <v>2380</v>
      </c>
      <c r="B2379">
        <v>58</v>
      </c>
      <c r="C2379">
        <v>656.53</v>
      </c>
    </row>
    <row r="2380" spans="1:3" x14ac:dyDescent="0.3">
      <c r="A2380" t="s">
        <v>2381</v>
      </c>
      <c r="B2380">
        <v>44</v>
      </c>
      <c r="C2380">
        <v>269.44</v>
      </c>
    </row>
    <row r="2381" spans="1:3" x14ac:dyDescent="0.3">
      <c r="A2381" t="s">
        <v>2382</v>
      </c>
      <c r="B2381">
        <v>25</v>
      </c>
      <c r="C2381">
        <v>72</v>
      </c>
    </row>
    <row r="2382" spans="1:3" x14ac:dyDescent="0.3">
      <c r="A2382" t="s">
        <v>2383</v>
      </c>
      <c r="B2382">
        <v>20</v>
      </c>
      <c r="C2382">
        <v>143.27000000000001</v>
      </c>
    </row>
    <row r="2383" spans="1:3" x14ac:dyDescent="0.3">
      <c r="A2383" t="s">
        <v>2384</v>
      </c>
      <c r="B2383">
        <v>28</v>
      </c>
      <c r="C2383">
        <v>93.94</v>
      </c>
    </row>
    <row r="2384" spans="1:3" x14ac:dyDescent="0.3">
      <c r="A2384" t="s">
        <v>2385</v>
      </c>
      <c r="B2384">
        <v>7</v>
      </c>
      <c r="C2384">
        <v>133.86000000000001</v>
      </c>
    </row>
    <row r="2385" spans="1:3" x14ac:dyDescent="0.3">
      <c r="A2385" t="s">
        <v>2386</v>
      </c>
      <c r="B2385">
        <v>117</v>
      </c>
      <c r="C2385">
        <v>2554.59</v>
      </c>
    </row>
    <row r="2386" spans="1:3" x14ac:dyDescent="0.3">
      <c r="A2386" t="s">
        <v>2387</v>
      </c>
      <c r="B2386">
        <v>2</v>
      </c>
      <c r="C2386">
        <v>5.58</v>
      </c>
    </row>
    <row r="2387" spans="1:3" x14ac:dyDescent="0.3">
      <c r="A2387" t="s">
        <v>2388</v>
      </c>
      <c r="B2387">
        <v>36</v>
      </c>
      <c r="C2387">
        <v>619.53</v>
      </c>
    </row>
    <row r="2388" spans="1:3" x14ac:dyDescent="0.3">
      <c r="A2388" t="s">
        <v>2389</v>
      </c>
      <c r="B2388">
        <v>14</v>
      </c>
      <c r="C2388">
        <v>48.02</v>
      </c>
    </row>
    <row r="2389" spans="1:3" x14ac:dyDescent="0.3">
      <c r="A2389" t="s">
        <v>2390</v>
      </c>
      <c r="B2389">
        <v>8</v>
      </c>
      <c r="C2389">
        <v>865.48</v>
      </c>
    </row>
    <row r="2390" spans="1:3" x14ac:dyDescent="0.3">
      <c r="A2390" t="s">
        <v>2391</v>
      </c>
      <c r="B2390">
        <v>136</v>
      </c>
      <c r="C2390">
        <v>3885.16</v>
      </c>
    </row>
    <row r="2391" spans="1:3" x14ac:dyDescent="0.3">
      <c r="A2391" t="s">
        <v>2392</v>
      </c>
      <c r="B2391">
        <v>16</v>
      </c>
      <c r="C2391">
        <v>51.74</v>
      </c>
    </row>
    <row r="2392" spans="1:3" x14ac:dyDescent="0.3">
      <c r="A2392" t="s">
        <v>2393</v>
      </c>
      <c r="B2392">
        <v>26</v>
      </c>
      <c r="C2392">
        <v>593.92999999999995</v>
      </c>
    </row>
    <row r="2393" spans="1:3" x14ac:dyDescent="0.3">
      <c r="A2393" t="s">
        <v>2394</v>
      </c>
      <c r="B2393">
        <v>141</v>
      </c>
      <c r="C2393">
        <v>2716.89</v>
      </c>
    </row>
    <row r="2394" spans="1:3" x14ac:dyDescent="0.3">
      <c r="A2394" t="s">
        <v>2395</v>
      </c>
      <c r="B2394">
        <v>18</v>
      </c>
      <c r="C2394">
        <v>1339.28</v>
      </c>
    </row>
    <row r="2395" spans="1:3" x14ac:dyDescent="0.3">
      <c r="A2395" t="s">
        <v>2396</v>
      </c>
      <c r="B2395">
        <v>1</v>
      </c>
      <c r="C2395">
        <v>27.79</v>
      </c>
    </row>
    <row r="2396" spans="1:3" x14ac:dyDescent="0.3">
      <c r="A2396" t="s">
        <v>2397</v>
      </c>
      <c r="B2396">
        <v>5</v>
      </c>
      <c r="C2396">
        <v>13.27</v>
      </c>
    </row>
    <row r="2397" spans="1:3" x14ac:dyDescent="0.3">
      <c r="A2397" t="s">
        <v>2398</v>
      </c>
      <c r="B2397">
        <v>15</v>
      </c>
      <c r="C2397">
        <v>603.63</v>
      </c>
    </row>
    <row r="2398" spans="1:3" x14ac:dyDescent="0.3">
      <c r="A2398" t="s">
        <v>2399</v>
      </c>
      <c r="B2398">
        <v>4</v>
      </c>
      <c r="C2398">
        <v>48.72</v>
      </c>
    </row>
    <row r="2399" spans="1:3" x14ac:dyDescent="0.3">
      <c r="A2399" t="s">
        <v>2400</v>
      </c>
      <c r="B2399">
        <v>7</v>
      </c>
      <c r="C2399">
        <v>50.33</v>
      </c>
    </row>
    <row r="2400" spans="1:3" x14ac:dyDescent="0.3">
      <c r="A2400" t="s">
        <v>2401</v>
      </c>
      <c r="B2400">
        <v>61</v>
      </c>
      <c r="C2400">
        <v>2993.23</v>
      </c>
    </row>
    <row r="2401" spans="1:3" x14ac:dyDescent="0.3">
      <c r="A2401" t="s">
        <v>2402</v>
      </c>
      <c r="B2401">
        <v>14</v>
      </c>
      <c r="C2401">
        <v>192.9</v>
      </c>
    </row>
    <row r="2402" spans="1:3" x14ac:dyDescent="0.3">
      <c r="A2402" t="s">
        <v>2403</v>
      </c>
      <c r="B2402">
        <v>12</v>
      </c>
      <c r="C2402">
        <v>25.68</v>
      </c>
    </row>
    <row r="2403" spans="1:3" x14ac:dyDescent="0.3">
      <c r="A2403" t="s">
        <v>2404</v>
      </c>
      <c r="B2403">
        <v>72</v>
      </c>
      <c r="C2403">
        <v>2982.34</v>
      </c>
    </row>
    <row r="2404" spans="1:3" x14ac:dyDescent="0.3">
      <c r="A2404" t="s">
        <v>2405</v>
      </c>
      <c r="B2404">
        <v>2</v>
      </c>
      <c r="C2404">
        <v>9.6</v>
      </c>
    </row>
    <row r="2405" spans="1:3" x14ac:dyDescent="0.3">
      <c r="A2405" t="s">
        <v>2406</v>
      </c>
      <c r="B2405">
        <v>8</v>
      </c>
      <c r="C2405">
        <v>99.5</v>
      </c>
    </row>
    <row r="2406" spans="1:3" x14ac:dyDescent="0.3">
      <c r="A2406" t="s">
        <v>2407</v>
      </c>
      <c r="B2406">
        <v>4</v>
      </c>
      <c r="C2406">
        <v>80.84</v>
      </c>
    </row>
    <row r="2407" spans="1:3" x14ac:dyDescent="0.3">
      <c r="A2407" t="s">
        <v>2408</v>
      </c>
      <c r="B2407">
        <v>19</v>
      </c>
      <c r="C2407">
        <v>497.47</v>
      </c>
    </row>
    <row r="2408" spans="1:3" x14ac:dyDescent="0.3">
      <c r="A2408" t="s">
        <v>2409</v>
      </c>
      <c r="B2408">
        <v>22</v>
      </c>
      <c r="C2408">
        <v>293.48</v>
      </c>
    </row>
    <row r="2409" spans="1:3" x14ac:dyDescent="0.3">
      <c r="A2409" t="s">
        <v>2410</v>
      </c>
      <c r="B2409">
        <v>6</v>
      </c>
      <c r="C2409">
        <v>44.02</v>
      </c>
    </row>
    <row r="2410" spans="1:3" x14ac:dyDescent="0.3">
      <c r="A2410" t="s">
        <v>2411</v>
      </c>
      <c r="B2410">
        <v>54</v>
      </c>
      <c r="C2410">
        <v>179.73</v>
      </c>
    </row>
    <row r="2411" spans="1:3" x14ac:dyDescent="0.3">
      <c r="A2411" t="s">
        <v>2412</v>
      </c>
      <c r="B2411">
        <v>5</v>
      </c>
      <c r="C2411">
        <v>141.01</v>
      </c>
    </row>
    <row r="2412" spans="1:3" x14ac:dyDescent="0.3">
      <c r="A2412" t="s">
        <v>2413</v>
      </c>
      <c r="B2412">
        <v>150</v>
      </c>
      <c r="C2412">
        <v>450.56</v>
      </c>
    </row>
    <row r="2413" spans="1:3" x14ac:dyDescent="0.3">
      <c r="A2413" t="s">
        <v>2414</v>
      </c>
      <c r="B2413">
        <v>105</v>
      </c>
      <c r="C2413">
        <v>1608.52</v>
      </c>
    </row>
    <row r="2414" spans="1:3" x14ac:dyDescent="0.3">
      <c r="A2414" t="s">
        <v>2415</v>
      </c>
      <c r="B2414">
        <v>100</v>
      </c>
      <c r="C2414">
        <v>4569.78</v>
      </c>
    </row>
    <row r="2415" spans="1:3" x14ac:dyDescent="0.3">
      <c r="A2415" t="s">
        <v>2416</v>
      </c>
      <c r="B2415">
        <v>8</v>
      </c>
      <c r="C2415">
        <v>180.19</v>
      </c>
    </row>
    <row r="2416" spans="1:3" x14ac:dyDescent="0.3">
      <c r="A2416" t="s">
        <v>2417</v>
      </c>
      <c r="B2416">
        <v>19</v>
      </c>
      <c r="C2416">
        <v>176.23</v>
      </c>
    </row>
    <row r="2417" spans="1:3" x14ac:dyDescent="0.3">
      <c r="A2417" t="s">
        <v>2418</v>
      </c>
      <c r="B2417">
        <v>0</v>
      </c>
      <c r="C2417">
        <v>0</v>
      </c>
    </row>
    <row r="2418" spans="1:3" x14ac:dyDescent="0.3">
      <c r="A2418" t="s">
        <v>2419</v>
      </c>
      <c r="B2418">
        <v>115</v>
      </c>
      <c r="C2418">
        <v>5385.78</v>
      </c>
    </row>
    <row r="2419" spans="1:3" x14ac:dyDescent="0.3">
      <c r="A2419" t="s">
        <v>2420</v>
      </c>
      <c r="B2419">
        <v>96</v>
      </c>
      <c r="C2419">
        <v>336.62</v>
      </c>
    </row>
    <row r="2420" spans="1:3" x14ac:dyDescent="0.3">
      <c r="A2420" t="s">
        <v>2421</v>
      </c>
      <c r="B2420">
        <v>167</v>
      </c>
      <c r="C2420">
        <v>791.23</v>
      </c>
    </row>
    <row r="2421" spans="1:3" x14ac:dyDescent="0.3">
      <c r="A2421" t="s">
        <v>2422</v>
      </c>
      <c r="B2421">
        <v>21</v>
      </c>
      <c r="C2421">
        <v>197.37</v>
      </c>
    </row>
    <row r="2422" spans="1:3" x14ac:dyDescent="0.3">
      <c r="A2422" t="s">
        <v>2423</v>
      </c>
      <c r="B2422">
        <v>38</v>
      </c>
      <c r="C2422">
        <v>3522.84</v>
      </c>
    </row>
    <row r="2423" spans="1:3" x14ac:dyDescent="0.3">
      <c r="A2423" t="s">
        <v>2424</v>
      </c>
      <c r="B2423">
        <v>28</v>
      </c>
      <c r="C2423">
        <v>445.58</v>
      </c>
    </row>
    <row r="2424" spans="1:3" x14ac:dyDescent="0.3">
      <c r="A2424" t="s">
        <v>2425</v>
      </c>
      <c r="B2424">
        <v>4</v>
      </c>
      <c r="C2424">
        <v>46.69</v>
      </c>
    </row>
    <row r="2425" spans="1:3" x14ac:dyDescent="0.3">
      <c r="A2425" t="s">
        <v>2426</v>
      </c>
      <c r="B2425">
        <v>13</v>
      </c>
      <c r="C2425">
        <v>443.55</v>
      </c>
    </row>
    <row r="2426" spans="1:3" x14ac:dyDescent="0.3">
      <c r="A2426" t="s">
        <v>2427</v>
      </c>
      <c r="B2426">
        <v>11</v>
      </c>
      <c r="C2426">
        <v>1979.31</v>
      </c>
    </row>
    <row r="2427" spans="1:3" x14ac:dyDescent="0.3">
      <c r="A2427" t="s">
        <v>2428</v>
      </c>
      <c r="B2427">
        <v>25</v>
      </c>
      <c r="C2427">
        <v>227.24</v>
      </c>
    </row>
    <row r="2428" spans="1:3" x14ac:dyDescent="0.3">
      <c r="A2428" t="s">
        <v>2429</v>
      </c>
      <c r="B2428">
        <v>63</v>
      </c>
      <c r="C2428">
        <v>2098.9299999999998</v>
      </c>
    </row>
    <row r="2429" spans="1:3" x14ac:dyDescent="0.3">
      <c r="A2429" t="s">
        <v>2430</v>
      </c>
      <c r="B2429">
        <v>12</v>
      </c>
      <c r="C2429">
        <v>57.89</v>
      </c>
    </row>
    <row r="2430" spans="1:3" x14ac:dyDescent="0.3">
      <c r="A2430" t="s">
        <v>2431</v>
      </c>
      <c r="B2430">
        <v>15</v>
      </c>
      <c r="C2430">
        <v>51.46</v>
      </c>
    </row>
    <row r="2431" spans="1:3" x14ac:dyDescent="0.3">
      <c r="A2431" t="s">
        <v>2432</v>
      </c>
      <c r="B2431">
        <v>19</v>
      </c>
      <c r="C2431">
        <v>34.56</v>
      </c>
    </row>
    <row r="2432" spans="1:3" x14ac:dyDescent="0.3">
      <c r="A2432" t="s">
        <v>2433</v>
      </c>
      <c r="B2432">
        <v>41</v>
      </c>
      <c r="C2432">
        <v>139.44</v>
      </c>
    </row>
    <row r="2433" spans="1:3" x14ac:dyDescent="0.3">
      <c r="A2433" t="s">
        <v>2434</v>
      </c>
      <c r="B2433">
        <v>35</v>
      </c>
      <c r="C2433">
        <v>3353.05</v>
      </c>
    </row>
    <row r="2434" spans="1:3" x14ac:dyDescent="0.3">
      <c r="A2434" t="s">
        <v>2435</v>
      </c>
      <c r="B2434">
        <v>5</v>
      </c>
      <c r="C2434">
        <v>9.4700000000000006</v>
      </c>
    </row>
    <row r="2435" spans="1:3" x14ac:dyDescent="0.3">
      <c r="A2435" t="s">
        <v>2436</v>
      </c>
      <c r="B2435">
        <v>8</v>
      </c>
      <c r="C2435">
        <v>502.88</v>
      </c>
    </row>
    <row r="2436" spans="1:3" x14ac:dyDescent="0.3">
      <c r="A2436" t="s">
        <v>2437</v>
      </c>
      <c r="B2436">
        <v>63</v>
      </c>
      <c r="C2436">
        <v>969.48</v>
      </c>
    </row>
    <row r="2437" spans="1:3" x14ac:dyDescent="0.3">
      <c r="A2437" t="s">
        <v>2438</v>
      </c>
      <c r="B2437">
        <v>4</v>
      </c>
      <c r="C2437">
        <v>22.46</v>
      </c>
    </row>
    <row r="2438" spans="1:3" x14ac:dyDescent="0.3">
      <c r="A2438" t="s">
        <v>2439</v>
      </c>
      <c r="B2438">
        <v>89</v>
      </c>
      <c r="C2438">
        <v>2122.61</v>
      </c>
    </row>
    <row r="2439" spans="1:3" x14ac:dyDescent="0.3">
      <c r="A2439" t="s">
        <v>2440</v>
      </c>
      <c r="B2439">
        <v>16</v>
      </c>
      <c r="C2439">
        <v>569.36</v>
      </c>
    </row>
    <row r="2440" spans="1:3" x14ac:dyDescent="0.3">
      <c r="A2440" t="s">
        <v>2441</v>
      </c>
      <c r="B2440">
        <v>27</v>
      </c>
      <c r="C2440">
        <v>290.60000000000002</v>
      </c>
    </row>
    <row r="2441" spans="1:3" x14ac:dyDescent="0.3">
      <c r="A2441" t="s">
        <v>2442</v>
      </c>
      <c r="B2441">
        <v>47</v>
      </c>
      <c r="C2441">
        <v>416.67</v>
      </c>
    </row>
    <row r="2442" spans="1:3" x14ac:dyDescent="0.3">
      <c r="A2442" t="s">
        <v>2443</v>
      </c>
      <c r="B2442">
        <v>12</v>
      </c>
      <c r="C2442">
        <v>40.18</v>
      </c>
    </row>
    <row r="2443" spans="1:3" x14ac:dyDescent="0.3">
      <c r="A2443" t="s">
        <v>2444</v>
      </c>
      <c r="B2443">
        <v>5</v>
      </c>
      <c r="C2443">
        <v>17.87</v>
      </c>
    </row>
    <row r="2444" spans="1:3" x14ac:dyDescent="0.3">
      <c r="A2444" t="s">
        <v>2445</v>
      </c>
      <c r="B2444">
        <v>5</v>
      </c>
      <c r="C2444">
        <v>36.25</v>
      </c>
    </row>
    <row r="2445" spans="1:3" x14ac:dyDescent="0.3">
      <c r="A2445" t="s">
        <v>2446</v>
      </c>
      <c r="B2445">
        <v>50</v>
      </c>
      <c r="C2445">
        <v>823.2</v>
      </c>
    </row>
    <row r="2446" spans="1:3" x14ac:dyDescent="0.3">
      <c r="A2446" t="s">
        <v>2447</v>
      </c>
      <c r="B2446">
        <v>19</v>
      </c>
      <c r="C2446">
        <v>274.17</v>
      </c>
    </row>
    <row r="2447" spans="1:3" x14ac:dyDescent="0.3">
      <c r="A2447" t="s">
        <v>2448</v>
      </c>
      <c r="B2447">
        <v>6</v>
      </c>
      <c r="C2447">
        <v>50.9</v>
      </c>
    </row>
    <row r="2448" spans="1:3" x14ac:dyDescent="0.3">
      <c r="A2448" t="s">
        <v>2449</v>
      </c>
      <c r="B2448">
        <v>58</v>
      </c>
      <c r="C2448">
        <v>995.8</v>
      </c>
    </row>
    <row r="2449" spans="1:3" x14ac:dyDescent="0.3">
      <c r="A2449" t="s">
        <v>2450</v>
      </c>
      <c r="B2449">
        <v>6</v>
      </c>
      <c r="C2449">
        <v>234.78</v>
      </c>
    </row>
    <row r="2450" spans="1:3" x14ac:dyDescent="0.3">
      <c r="A2450" t="s">
        <v>2451</v>
      </c>
      <c r="B2450">
        <v>107</v>
      </c>
      <c r="C2450">
        <v>336.31</v>
      </c>
    </row>
    <row r="2451" spans="1:3" x14ac:dyDescent="0.3">
      <c r="A2451" t="s">
        <v>2452</v>
      </c>
      <c r="B2451">
        <v>94</v>
      </c>
      <c r="C2451">
        <v>356.42</v>
      </c>
    </row>
    <row r="2452" spans="1:3" x14ac:dyDescent="0.3">
      <c r="A2452" t="s">
        <v>2453</v>
      </c>
      <c r="B2452">
        <v>9</v>
      </c>
      <c r="C2452">
        <v>207.18</v>
      </c>
    </row>
    <row r="2453" spans="1:3" x14ac:dyDescent="0.3">
      <c r="A2453" t="s">
        <v>2454</v>
      </c>
      <c r="B2453">
        <v>25</v>
      </c>
      <c r="C2453">
        <v>729.61</v>
      </c>
    </row>
    <row r="2454" spans="1:3" x14ac:dyDescent="0.3">
      <c r="A2454" t="s">
        <v>2455</v>
      </c>
      <c r="B2454">
        <v>14</v>
      </c>
      <c r="C2454">
        <v>102.03</v>
      </c>
    </row>
    <row r="2455" spans="1:3" x14ac:dyDescent="0.3">
      <c r="A2455" t="s">
        <v>2456</v>
      </c>
      <c r="B2455">
        <v>40</v>
      </c>
      <c r="C2455">
        <v>122.12</v>
      </c>
    </row>
    <row r="2456" spans="1:3" x14ac:dyDescent="0.3">
      <c r="A2456" t="s">
        <v>2457</v>
      </c>
      <c r="B2456">
        <v>78</v>
      </c>
      <c r="C2456">
        <v>1626.48</v>
      </c>
    </row>
    <row r="2457" spans="1:3" x14ac:dyDescent="0.3">
      <c r="A2457" t="s">
        <v>2458</v>
      </c>
      <c r="B2457">
        <v>36</v>
      </c>
      <c r="C2457">
        <v>490.04</v>
      </c>
    </row>
    <row r="2458" spans="1:3" x14ac:dyDescent="0.3">
      <c r="A2458" t="s">
        <v>2459</v>
      </c>
      <c r="B2458">
        <v>47</v>
      </c>
      <c r="C2458">
        <v>101.65</v>
      </c>
    </row>
    <row r="2459" spans="1:3" x14ac:dyDescent="0.3">
      <c r="A2459" t="s">
        <v>2460</v>
      </c>
      <c r="B2459">
        <v>6</v>
      </c>
      <c r="C2459">
        <v>78.27</v>
      </c>
    </row>
    <row r="2460" spans="1:3" x14ac:dyDescent="0.3">
      <c r="A2460" t="s">
        <v>2461</v>
      </c>
      <c r="B2460">
        <v>14</v>
      </c>
      <c r="C2460">
        <v>131.52000000000001</v>
      </c>
    </row>
    <row r="2461" spans="1:3" x14ac:dyDescent="0.3">
      <c r="A2461" t="s">
        <v>2462</v>
      </c>
      <c r="B2461">
        <v>34</v>
      </c>
      <c r="C2461">
        <v>11129.36</v>
      </c>
    </row>
    <row r="2462" spans="1:3" x14ac:dyDescent="0.3">
      <c r="A2462" t="s">
        <v>2463</v>
      </c>
      <c r="B2462">
        <v>113</v>
      </c>
      <c r="C2462">
        <v>199.93</v>
      </c>
    </row>
    <row r="2463" spans="1:3" x14ac:dyDescent="0.3">
      <c r="A2463" t="s">
        <v>2464</v>
      </c>
      <c r="B2463">
        <v>8</v>
      </c>
      <c r="C2463">
        <v>908.36</v>
      </c>
    </row>
    <row r="2464" spans="1:3" x14ac:dyDescent="0.3">
      <c r="A2464" t="s">
        <v>2465</v>
      </c>
      <c r="B2464">
        <v>5</v>
      </c>
      <c r="C2464">
        <v>485.1</v>
      </c>
    </row>
    <row r="2465" spans="1:3" x14ac:dyDescent="0.3">
      <c r="A2465" t="s">
        <v>2466</v>
      </c>
      <c r="B2465">
        <v>8</v>
      </c>
      <c r="C2465">
        <v>335.53</v>
      </c>
    </row>
    <row r="2466" spans="1:3" x14ac:dyDescent="0.3">
      <c r="A2466" t="s">
        <v>2467</v>
      </c>
      <c r="B2466">
        <v>59</v>
      </c>
      <c r="C2466">
        <v>11677.92</v>
      </c>
    </row>
    <row r="2467" spans="1:3" x14ac:dyDescent="0.3">
      <c r="A2467" t="s">
        <v>2468</v>
      </c>
      <c r="B2467">
        <v>25</v>
      </c>
      <c r="C2467">
        <v>290.52999999999997</v>
      </c>
    </row>
    <row r="2468" spans="1:3" x14ac:dyDescent="0.3">
      <c r="A2468" t="s">
        <v>2469</v>
      </c>
      <c r="B2468">
        <v>82</v>
      </c>
      <c r="C2468">
        <v>1573.04</v>
      </c>
    </row>
    <row r="2469" spans="1:3" x14ac:dyDescent="0.3">
      <c r="A2469" t="s">
        <v>2470</v>
      </c>
      <c r="B2469">
        <v>10</v>
      </c>
      <c r="C2469">
        <v>131.06</v>
      </c>
    </row>
    <row r="2470" spans="1:3" x14ac:dyDescent="0.3">
      <c r="A2470" t="s">
        <v>2471</v>
      </c>
      <c r="B2470">
        <v>13</v>
      </c>
      <c r="C2470">
        <v>114.43</v>
      </c>
    </row>
    <row r="2471" spans="1:3" x14ac:dyDescent="0.3">
      <c r="A2471" t="s">
        <v>2472</v>
      </c>
      <c r="B2471">
        <v>42</v>
      </c>
      <c r="C2471">
        <v>4405.1000000000004</v>
      </c>
    </row>
    <row r="2472" spans="1:3" x14ac:dyDescent="0.3">
      <c r="A2472" t="s">
        <v>2473</v>
      </c>
      <c r="B2472">
        <v>5</v>
      </c>
      <c r="C2472">
        <v>26.26</v>
      </c>
    </row>
    <row r="2473" spans="1:3" x14ac:dyDescent="0.3">
      <c r="A2473" t="s">
        <v>2474</v>
      </c>
      <c r="B2473">
        <v>13</v>
      </c>
      <c r="C2473">
        <v>59.61</v>
      </c>
    </row>
    <row r="2474" spans="1:3" x14ac:dyDescent="0.3">
      <c r="A2474" t="s">
        <v>2475</v>
      </c>
      <c r="B2474">
        <v>2</v>
      </c>
      <c r="C2474">
        <v>58.38</v>
      </c>
    </row>
    <row r="2475" spans="1:3" x14ac:dyDescent="0.3">
      <c r="A2475" t="s">
        <v>2476</v>
      </c>
      <c r="B2475">
        <v>6</v>
      </c>
      <c r="C2475">
        <v>97.2</v>
      </c>
    </row>
    <row r="2476" spans="1:3" x14ac:dyDescent="0.3">
      <c r="A2476" t="s">
        <v>2477</v>
      </c>
      <c r="B2476">
        <v>7</v>
      </c>
      <c r="C2476">
        <v>152.25</v>
      </c>
    </row>
    <row r="2477" spans="1:3" x14ac:dyDescent="0.3">
      <c r="A2477" t="s">
        <v>2478</v>
      </c>
      <c r="B2477">
        <v>2</v>
      </c>
      <c r="C2477">
        <v>74.599999999999994</v>
      </c>
    </row>
    <row r="2478" spans="1:3" x14ac:dyDescent="0.3">
      <c r="A2478" t="s">
        <v>2479</v>
      </c>
      <c r="B2478">
        <v>36</v>
      </c>
      <c r="C2478">
        <v>427.89</v>
      </c>
    </row>
    <row r="2479" spans="1:3" x14ac:dyDescent="0.3">
      <c r="A2479" t="s">
        <v>2480</v>
      </c>
      <c r="B2479">
        <v>17</v>
      </c>
      <c r="C2479">
        <v>459.06</v>
      </c>
    </row>
    <row r="2480" spans="1:3" x14ac:dyDescent="0.3">
      <c r="A2480" t="s">
        <v>2481</v>
      </c>
      <c r="B2480">
        <v>30</v>
      </c>
      <c r="C2480">
        <v>104.16</v>
      </c>
    </row>
    <row r="2481" spans="1:3" x14ac:dyDescent="0.3">
      <c r="A2481" t="s">
        <v>2482</v>
      </c>
      <c r="B2481">
        <v>10</v>
      </c>
      <c r="C2481">
        <v>94</v>
      </c>
    </row>
    <row r="2482" spans="1:3" x14ac:dyDescent="0.3">
      <c r="A2482" t="s">
        <v>2483</v>
      </c>
      <c r="B2482">
        <v>10</v>
      </c>
      <c r="C2482">
        <v>115.7</v>
      </c>
    </row>
    <row r="2483" spans="1:3" x14ac:dyDescent="0.3">
      <c r="A2483" t="s">
        <v>2484</v>
      </c>
      <c r="B2483">
        <v>84</v>
      </c>
      <c r="C2483">
        <v>1326.45</v>
      </c>
    </row>
    <row r="2484" spans="1:3" x14ac:dyDescent="0.3">
      <c r="A2484" t="s">
        <v>2485</v>
      </c>
      <c r="B2484">
        <v>3</v>
      </c>
      <c r="C2484">
        <v>10.89</v>
      </c>
    </row>
    <row r="2485" spans="1:3" x14ac:dyDescent="0.3">
      <c r="A2485" t="s">
        <v>2486</v>
      </c>
      <c r="B2485">
        <v>12</v>
      </c>
      <c r="C2485">
        <v>86.66</v>
      </c>
    </row>
    <row r="2486" spans="1:3" x14ac:dyDescent="0.3">
      <c r="A2486" t="s">
        <v>2487</v>
      </c>
      <c r="B2486">
        <v>14</v>
      </c>
      <c r="C2486">
        <v>860.88</v>
      </c>
    </row>
    <row r="2487" spans="1:3" x14ac:dyDescent="0.3">
      <c r="A2487" t="s">
        <v>2488</v>
      </c>
      <c r="B2487">
        <v>5</v>
      </c>
      <c r="C2487">
        <v>36.25</v>
      </c>
    </row>
    <row r="2488" spans="1:3" x14ac:dyDescent="0.3">
      <c r="A2488" t="s">
        <v>2489</v>
      </c>
      <c r="B2488">
        <v>14</v>
      </c>
      <c r="C2488">
        <v>43.95</v>
      </c>
    </row>
    <row r="2489" spans="1:3" x14ac:dyDescent="0.3">
      <c r="A2489" t="s">
        <v>2490</v>
      </c>
      <c r="B2489">
        <v>32</v>
      </c>
      <c r="C2489">
        <v>680.82</v>
      </c>
    </row>
    <row r="2490" spans="1:3" x14ac:dyDescent="0.3">
      <c r="A2490" t="s">
        <v>2491</v>
      </c>
      <c r="B2490">
        <v>6</v>
      </c>
      <c r="C2490">
        <v>13.14</v>
      </c>
    </row>
    <row r="2491" spans="1:3" x14ac:dyDescent="0.3">
      <c r="A2491" t="s">
        <v>2492</v>
      </c>
      <c r="B2491">
        <v>7</v>
      </c>
      <c r="C2491">
        <v>136.94999999999999</v>
      </c>
    </row>
    <row r="2492" spans="1:3" x14ac:dyDescent="0.3">
      <c r="A2492" t="s">
        <v>2493</v>
      </c>
      <c r="B2492">
        <v>1</v>
      </c>
      <c r="C2492">
        <v>8.99</v>
      </c>
    </row>
    <row r="2493" spans="1:3" x14ac:dyDescent="0.3">
      <c r="A2493" t="s">
        <v>2494</v>
      </c>
      <c r="B2493">
        <v>64</v>
      </c>
      <c r="C2493">
        <v>139.6</v>
      </c>
    </row>
    <row r="2494" spans="1:3" x14ac:dyDescent="0.3">
      <c r="A2494" t="s">
        <v>2495</v>
      </c>
      <c r="B2494">
        <v>56</v>
      </c>
      <c r="C2494">
        <v>1233.73</v>
      </c>
    </row>
    <row r="2495" spans="1:3" x14ac:dyDescent="0.3">
      <c r="A2495" t="s">
        <v>2496</v>
      </c>
      <c r="B2495">
        <v>19</v>
      </c>
      <c r="C2495">
        <v>322.60000000000002</v>
      </c>
    </row>
    <row r="2496" spans="1:3" x14ac:dyDescent="0.3">
      <c r="A2496" t="s">
        <v>2497</v>
      </c>
      <c r="B2496">
        <v>103</v>
      </c>
      <c r="C2496">
        <v>186.78</v>
      </c>
    </row>
    <row r="2497" spans="1:3" x14ac:dyDescent="0.3">
      <c r="A2497" t="s">
        <v>2498</v>
      </c>
      <c r="B2497">
        <v>78</v>
      </c>
      <c r="C2497">
        <v>6818.76</v>
      </c>
    </row>
    <row r="2498" spans="1:3" x14ac:dyDescent="0.3">
      <c r="A2498" t="s">
        <v>2499</v>
      </c>
      <c r="B2498">
        <v>38</v>
      </c>
      <c r="C2498">
        <v>907.73</v>
      </c>
    </row>
    <row r="2499" spans="1:3" x14ac:dyDescent="0.3">
      <c r="A2499" t="s">
        <v>2500</v>
      </c>
      <c r="B2499">
        <v>4</v>
      </c>
      <c r="C2499">
        <v>50.59</v>
      </c>
    </row>
    <row r="2500" spans="1:3" x14ac:dyDescent="0.3">
      <c r="A2500" t="s">
        <v>2501</v>
      </c>
      <c r="B2500">
        <v>143</v>
      </c>
      <c r="C2500">
        <v>5693.69</v>
      </c>
    </row>
    <row r="2501" spans="1:3" x14ac:dyDescent="0.3">
      <c r="A2501" t="s">
        <v>2502</v>
      </c>
      <c r="B2501">
        <v>4</v>
      </c>
      <c r="C2501">
        <v>80.8</v>
      </c>
    </row>
    <row r="2502" spans="1:3" x14ac:dyDescent="0.3">
      <c r="A2502" t="s">
        <v>2503</v>
      </c>
      <c r="B2502">
        <v>9</v>
      </c>
      <c r="C2502">
        <v>88.2</v>
      </c>
    </row>
    <row r="2503" spans="1:3" x14ac:dyDescent="0.3">
      <c r="A2503" t="s">
        <v>2504</v>
      </c>
      <c r="B2503">
        <v>10</v>
      </c>
      <c r="C2503">
        <v>95.56</v>
      </c>
    </row>
    <row r="2504" spans="1:3" x14ac:dyDescent="0.3">
      <c r="A2504" t="s">
        <v>2505</v>
      </c>
      <c r="B2504">
        <v>83</v>
      </c>
      <c r="C2504">
        <v>1749.64</v>
      </c>
    </row>
    <row r="2505" spans="1:3" x14ac:dyDescent="0.3">
      <c r="A2505" t="s">
        <v>2506</v>
      </c>
      <c r="B2505">
        <v>69</v>
      </c>
      <c r="C2505">
        <v>336.67</v>
      </c>
    </row>
    <row r="2506" spans="1:3" x14ac:dyDescent="0.3">
      <c r="A2506" t="s">
        <v>2507</v>
      </c>
      <c r="B2506">
        <v>15</v>
      </c>
      <c r="C2506">
        <v>386.64</v>
      </c>
    </row>
    <row r="2507" spans="1:3" x14ac:dyDescent="0.3">
      <c r="A2507" t="s">
        <v>2508</v>
      </c>
      <c r="B2507">
        <v>36</v>
      </c>
      <c r="C2507">
        <v>1310</v>
      </c>
    </row>
    <row r="2508" spans="1:3" x14ac:dyDescent="0.3">
      <c r="A2508" t="s">
        <v>2509</v>
      </c>
      <c r="B2508">
        <v>2</v>
      </c>
      <c r="C2508">
        <v>70.430000000000007</v>
      </c>
    </row>
    <row r="2509" spans="1:3" x14ac:dyDescent="0.3">
      <c r="A2509" t="s">
        <v>2510</v>
      </c>
      <c r="B2509">
        <v>2</v>
      </c>
      <c r="C2509">
        <v>19.739999999999998</v>
      </c>
    </row>
    <row r="2510" spans="1:3" x14ac:dyDescent="0.3">
      <c r="A2510" t="s">
        <v>2511</v>
      </c>
      <c r="B2510">
        <v>22</v>
      </c>
      <c r="C2510">
        <v>88.3</v>
      </c>
    </row>
    <row r="2511" spans="1:3" x14ac:dyDescent="0.3">
      <c r="A2511" t="s">
        <v>2512</v>
      </c>
      <c r="B2511">
        <v>9</v>
      </c>
      <c r="C2511">
        <v>90.66</v>
      </c>
    </row>
    <row r="2512" spans="1:3" x14ac:dyDescent="0.3">
      <c r="A2512" t="s">
        <v>2513</v>
      </c>
      <c r="B2512">
        <v>9</v>
      </c>
      <c r="C2512">
        <v>12.67</v>
      </c>
    </row>
    <row r="2513" spans="1:3" x14ac:dyDescent="0.3">
      <c r="A2513" t="s">
        <v>2514</v>
      </c>
      <c r="B2513">
        <v>3</v>
      </c>
      <c r="C2513">
        <v>62.07</v>
      </c>
    </row>
    <row r="2514" spans="1:3" x14ac:dyDescent="0.3">
      <c r="A2514" t="s">
        <v>2515</v>
      </c>
      <c r="B2514">
        <v>30</v>
      </c>
      <c r="C2514">
        <v>1435.19</v>
      </c>
    </row>
    <row r="2515" spans="1:3" x14ac:dyDescent="0.3">
      <c r="A2515" t="s">
        <v>2516</v>
      </c>
      <c r="B2515">
        <v>360</v>
      </c>
      <c r="C2515">
        <v>9883.61</v>
      </c>
    </row>
    <row r="2516" spans="1:3" x14ac:dyDescent="0.3">
      <c r="A2516" t="s">
        <v>2517</v>
      </c>
      <c r="B2516">
        <v>6</v>
      </c>
      <c r="C2516">
        <v>30.84</v>
      </c>
    </row>
    <row r="2517" spans="1:3" x14ac:dyDescent="0.3">
      <c r="A2517" t="s">
        <v>2518</v>
      </c>
      <c r="B2517">
        <v>3</v>
      </c>
      <c r="C2517">
        <v>5.37</v>
      </c>
    </row>
    <row r="2518" spans="1:3" x14ac:dyDescent="0.3">
      <c r="A2518" t="s">
        <v>2519</v>
      </c>
      <c r="B2518">
        <v>27</v>
      </c>
      <c r="C2518">
        <v>248.75</v>
      </c>
    </row>
    <row r="2519" spans="1:3" x14ac:dyDescent="0.3">
      <c r="A2519" t="s">
        <v>2520</v>
      </c>
      <c r="B2519">
        <v>38</v>
      </c>
      <c r="C2519">
        <v>626.53</v>
      </c>
    </row>
    <row r="2520" spans="1:3" x14ac:dyDescent="0.3">
      <c r="A2520" t="s">
        <v>2521</v>
      </c>
      <c r="B2520">
        <v>10</v>
      </c>
      <c r="C2520">
        <v>233.98</v>
      </c>
    </row>
    <row r="2521" spans="1:3" x14ac:dyDescent="0.3">
      <c r="A2521" t="s">
        <v>2522</v>
      </c>
      <c r="B2521">
        <v>65</v>
      </c>
      <c r="C2521">
        <v>1572.69</v>
      </c>
    </row>
    <row r="2522" spans="1:3" x14ac:dyDescent="0.3">
      <c r="A2522" t="s">
        <v>2523</v>
      </c>
      <c r="B2522">
        <v>19</v>
      </c>
      <c r="C2522">
        <v>651.70000000000005</v>
      </c>
    </row>
    <row r="2523" spans="1:3" x14ac:dyDescent="0.3">
      <c r="A2523" t="s">
        <v>2524</v>
      </c>
      <c r="B2523">
        <v>66</v>
      </c>
      <c r="C2523">
        <v>1844.04</v>
      </c>
    </row>
    <row r="2524" spans="1:3" x14ac:dyDescent="0.3">
      <c r="A2524" t="s">
        <v>2525</v>
      </c>
      <c r="B2524">
        <v>18</v>
      </c>
      <c r="C2524">
        <v>524.86</v>
      </c>
    </row>
    <row r="2525" spans="1:3" x14ac:dyDescent="0.3">
      <c r="A2525" t="s">
        <v>2526</v>
      </c>
      <c r="B2525">
        <v>1</v>
      </c>
      <c r="C2525">
        <v>3.5</v>
      </c>
    </row>
    <row r="2526" spans="1:3" x14ac:dyDescent="0.3">
      <c r="A2526" t="s">
        <v>2527</v>
      </c>
      <c r="B2526">
        <v>11</v>
      </c>
      <c r="C2526">
        <v>330.34</v>
      </c>
    </row>
    <row r="2527" spans="1:3" x14ac:dyDescent="0.3">
      <c r="A2527" t="s">
        <v>2528</v>
      </c>
      <c r="B2527">
        <v>191</v>
      </c>
      <c r="C2527">
        <v>1077.33</v>
      </c>
    </row>
    <row r="2528" spans="1:3" x14ac:dyDescent="0.3">
      <c r="A2528" t="s">
        <v>2529</v>
      </c>
      <c r="B2528">
        <v>4</v>
      </c>
      <c r="C2528">
        <v>287.48</v>
      </c>
    </row>
    <row r="2529" spans="1:3" x14ac:dyDescent="0.3">
      <c r="A2529" t="s">
        <v>2530</v>
      </c>
      <c r="B2529">
        <v>15</v>
      </c>
      <c r="C2529">
        <v>32.61</v>
      </c>
    </row>
    <row r="2530" spans="1:3" x14ac:dyDescent="0.3">
      <c r="A2530" t="s">
        <v>2531</v>
      </c>
      <c r="B2530">
        <v>13</v>
      </c>
      <c r="C2530">
        <v>327.3</v>
      </c>
    </row>
    <row r="2531" spans="1:3" x14ac:dyDescent="0.3">
      <c r="A2531" t="s">
        <v>2532</v>
      </c>
      <c r="B2531">
        <v>56</v>
      </c>
      <c r="C2531">
        <v>385.78</v>
      </c>
    </row>
    <row r="2532" spans="1:3" x14ac:dyDescent="0.3">
      <c r="A2532" t="s">
        <v>2533</v>
      </c>
      <c r="B2532">
        <v>2</v>
      </c>
      <c r="C2532">
        <v>24.29</v>
      </c>
    </row>
    <row r="2533" spans="1:3" x14ac:dyDescent="0.3">
      <c r="A2533" t="s">
        <v>2534</v>
      </c>
      <c r="B2533">
        <v>41</v>
      </c>
      <c r="C2533">
        <v>1525.13</v>
      </c>
    </row>
    <row r="2534" spans="1:3" x14ac:dyDescent="0.3">
      <c r="A2534" t="s">
        <v>2535</v>
      </c>
      <c r="B2534">
        <v>1</v>
      </c>
      <c r="C2534">
        <v>63.64</v>
      </c>
    </row>
    <row r="2535" spans="1:3" x14ac:dyDescent="0.3">
      <c r="A2535" t="s">
        <v>2536</v>
      </c>
      <c r="B2535">
        <v>11</v>
      </c>
      <c r="C2535">
        <v>157.97</v>
      </c>
    </row>
    <row r="2536" spans="1:3" x14ac:dyDescent="0.3">
      <c r="A2536" t="s">
        <v>2537</v>
      </c>
      <c r="B2536">
        <v>5</v>
      </c>
      <c r="C2536">
        <v>71.03</v>
      </c>
    </row>
    <row r="2537" spans="1:3" x14ac:dyDescent="0.3">
      <c r="A2537" t="s">
        <v>2538</v>
      </c>
      <c r="B2537">
        <v>56</v>
      </c>
      <c r="C2537">
        <v>19021.16</v>
      </c>
    </row>
    <row r="2538" spans="1:3" x14ac:dyDescent="0.3">
      <c r="A2538" t="s">
        <v>2539</v>
      </c>
      <c r="B2538">
        <v>20</v>
      </c>
      <c r="C2538">
        <v>781.92</v>
      </c>
    </row>
    <row r="2539" spans="1:3" x14ac:dyDescent="0.3">
      <c r="A2539" t="s">
        <v>2540</v>
      </c>
      <c r="B2539">
        <v>9</v>
      </c>
      <c r="C2539">
        <v>133.94999999999999</v>
      </c>
    </row>
    <row r="2540" spans="1:3" x14ac:dyDescent="0.3">
      <c r="A2540" t="s">
        <v>2541</v>
      </c>
      <c r="B2540">
        <v>6</v>
      </c>
      <c r="C2540">
        <v>15.24</v>
      </c>
    </row>
    <row r="2541" spans="1:3" x14ac:dyDescent="0.3">
      <c r="A2541" t="s">
        <v>2542</v>
      </c>
      <c r="B2541">
        <v>29</v>
      </c>
      <c r="C2541">
        <v>488.25</v>
      </c>
    </row>
    <row r="2542" spans="1:3" x14ac:dyDescent="0.3">
      <c r="A2542" t="s">
        <v>2543</v>
      </c>
      <c r="B2542">
        <v>2</v>
      </c>
      <c r="C2542">
        <v>900.41</v>
      </c>
    </row>
    <row r="2543" spans="1:3" x14ac:dyDescent="0.3">
      <c r="A2543" t="s">
        <v>2544</v>
      </c>
      <c r="B2543">
        <v>76</v>
      </c>
      <c r="C2543">
        <v>2083.2399999999998</v>
      </c>
    </row>
    <row r="2544" spans="1:3" x14ac:dyDescent="0.3">
      <c r="A2544" t="s">
        <v>2545</v>
      </c>
      <c r="B2544">
        <v>19</v>
      </c>
      <c r="C2544">
        <v>184.59</v>
      </c>
    </row>
    <row r="2545" spans="1:3" x14ac:dyDescent="0.3">
      <c r="A2545" t="s">
        <v>2546</v>
      </c>
      <c r="B2545">
        <v>115</v>
      </c>
      <c r="C2545">
        <v>6727.32</v>
      </c>
    </row>
    <row r="2546" spans="1:3" x14ac:dyDescent="0.3">
      <c r="A2546" t="s">
        <v>2547</v>
      </c>
      <c r="B2546">
        <v>28</v>
      </c>
      <c r="C2546">
        <v>98.84</v>
      </c>
    </row>
    <row r="2547" spans="1:3" x14ac:dyDescent="0.3">
      <c r="A2547" t="s">
        <v>2548</v>
      </c>
      <c r="B2547">
        <v>153</v>
      </c>
      <c r="C2547">
        <v>6874.57</v>
      </c>
    </row>
    <row r="2548" spans="1:3" x14ac:dyDescent="0.3">
      <c r="A2548" t="s">
        <v>2549</v>
      </c>
      <c r="B2548">
        <v>102</v>
      </c>
      <c r="C2548">
        <v>4021.88</v>
      </c>
    </row>
    <row r="2549" spans="1:3" x14ac:dyDescent="0.3">
      <c r="A2549" t="s">
        <v>2550</v>
      </c>
      <c r="B2549">
        <v>4</v>
      </c>
      <c r="C2549">
        <v>1661.8</v>
      </c>
    </row>
    <row r="2550" spans="1:3" x14ac:dyDescent="0.3">
      <c r="A2550" t="s">
        <v>2551</v>
      </c>
      <c r="B2550">
        <v>109</v>
      </c>
      <c r="C2550">
        <v>1957.02</v>
      </c>
    </row>
    <row r="2551" spans="1:3" x14ac:dyDescent="0.3">
      <c r="A2551" t="s">
        <v>2552</v>
      </c>
      <c r="B2551">
        <v>111</v>
      </c>
      <c r="C2551">
        <v>1305.5999999999999</v>
      </c>
    </row>
    <row r="2552" spans="1:3" x14ac:dyDescent="0.3">
      <c r="A2552" t="s">
        <v>2553</v>
      </c>
      <c r="B2552">
        <v>128</v>
      </c>
      <c r="C2552">
        <v>1556.68</v>
      </c>
    </row>
    <row r="2553" spans="1:3" x14ac:dyDescent="0.3">
      <c r="A2553" t="s">
        <v>2554</v>
      </c>
      <c r="B2553">
        <v>106</v>
      </c>
      <c r="C2553">
        <v>367.15</v>
      </c>
    </row>
    <row r="2554" spans="1:3" x14ac:dyDescent="0.3">
      <c r="A2554" t="s">
        <v>2555</v>
      </c>
      <c r="B2554">
        <v>25</v>
      </c>
      <c r="C2554">
        <v>458.3</v>
      </c>
    </row>
    <row r="2555" spans="1:3" x14ac:dyDescent="0.3">
      <c r="A2555" t="s">
        <v>2556</v>
      </c>
      <c r="B2555">
        <v>9</v>
      </c>
      <c r="C2555">
        <v>155.86000000000001</v>
      </c>
    </row>
    <row r="2556" spans="1:3" x14ac:dyDescent="0.3">
      <c r="A2556" t="s">
        <v>2557</v>
      </c>
      <c r="B2556">
        <v>2</v>
      </c>
      <c r="C2556">
        <v>39.979999999999997</v>
      </c>
    </row>
    <row r="2557" spans="1:3" x14ac:dyDescent="0.3">
      <c r="A2557" t="s">
        <v>2558</v>
      </c>
      <c r="B2557">
        <v>15</v>
      </c>
      <c r="C2557">
        <v>293.98</v>
      </c>
    </row>
    <row r="2558" spans="1:3" x14ac:dyDescent="0.3">
      <c r="A2558" t="s">
        <v>2559</v>
      </c>
      <c r="B2558">
        <v>96</v>
      </c>
      <c r="C2558">
        <v>2255.56</v>
      </c>
    </row>
    <row r="2559" spans="1:3" x14ac:dyDescent="0.3">
      <c r="A2559" t="s">
        <v>2560</v>
      </c>
      <c r="B2559">
        <v>30</v>
      </c>
      <c r="C2559">
        <v>930.55</v>
      </c>
    </row>
    <row r="2560" spans="1:3" x14ac:dyDescent="0.3">
      <c r="A2560" t="s">
        <v>2561</v>
      </c>
      <c r="B2560">
        <v>36</v>
      </c>
      <c r="C2560">
        <v>1569.78</v>
      </c>
    </row>
    <row r="2561" spans="1:3" x14ac:dyDescent="0.3">
      <c r="A2561" t="s">
        <v>2562</v>
      </c>
      <c r="B2561">
        <v>18</v>
      </c>
      <c r="C2561">
        <v>246.9</v>
      </c>
    </row>
    <row r="2562" spans="1:3" x14ac:dyDescent="0.3">
      <c r="A2562" t="s">
        <v>2563</v>
      </c>
      <c r="B2562">
        <v>51</v>
      </c>
      <c r="C2562">
        <v>1860.95</v>
      </c>
    </row>
    <row r="2563" spans="1:3" x14ac:dyDescent="0.3">
      <c r="A2563" t="s">
        <v>2564</v>
      </c>
      <c r="B2563">
        <v>49</v>
      </c>
      <c r="C2563">
        <v>215.66</v>
      </c>
    </row>
    <row r="2564" spans="1:3" x14ac:dyDescent="0.3">
      <c r="A2564" t="s">
        <v>2565</v>
      </c>
      <c r="B2564">
        <v>12</v>
      </c>
      <c r="C2564">
        <v>130.27000000000001</v>
      </c>
    </row>
    <row r="2565" spans="1:3" x14ac:dyDescent="0.3">
      <c r="A2565" t="s">
        <v>2566</v>
      </c>
      <c r="B2565">
        <v>4</v>
      </c>
      <c r="C2565">
        <v>526.74</v>
      </c>
    </row>
    <row r="2566" spans="1:3" x14ac:dyDescent="0.3">
      <c r="A2566" t="s">
        <v>2567</v>
      </c>
      <c r="B2566">
        <v>85</v>
      </c>
      <c r="C2566">
        <v>967.74</v>
      </c>
    </row>
    <row r="2567" spans="1:3" x14ac:dyDescent="0.3">
      <c r="A2567" t="s">
        <v>2568</v>
      </c>
      <c r="B2567">
        <v>18</v>
      </c>
      <c r="C2567">
        <v>413.84</v>
      </c>
    </row>
    <row r="2568" spans="1:3" x14ac:dyDescent="0.3">
      <c r="A2568" t="s">
        <v>2569</v>
      </c>
      <c r="B2568">
        <v>51</v>
      </c>
      <c r="C2568">
        <v>229.03</v>
      </c>
    </row>
    <row r="2569" spans="1:3" x14ac:dyDescent="0.3">
      <c r="A2569" t="s">
        <v>2570</v>
      </c>
      <c r="B2569">
        <v>20</v>
      </c>
      <c r="C2569">
        <v>64.959999999999994</v>
      </c>
    </row>
    <row r="2570" spans="1:3" x14ac:dyDescent="0.3">
      <c r="A2570" t="s">
        <v>2571</v>
      </c>
      <c r="B2570">
        <v>66</v>
      </c>
      <c r="C2570">
        <v>13180.5</v>
      </c>
    </row>
    <row r="2571" spans="1:3" x14ac:dyDescent="0.3">
      <c r="A2571" t="s">
        <v>2572</v>
      </c>
      <c r="B2571">
        <v>37</v>
      </c>
      <c r="C2571">
        <v>1770.39</v>
      </c>
    </row>
    <row r="2572" spans="1:3" x14ac:dyDescent="0.3">
      <c r="A2572" t="s">
        <v>2573</v>
      </c>
      <c r="B2572">
        <v>6</v>
      </c>
      <c r="C2572">
        <v>151.77000000000001</v>
      </c>
    </row>
    <row r="2573" spans="1:3" x14ac:dyDescent="0.3">
      <c r="A2573" t="s">
        <v>2574</v>
      </c>
      <c r="B2573">
        <v>9</v>
      </c>
      <c r="C2573">
        <v>128.15</v>
      </c>
    </row>
    <row r="2574" spans="1:3" x14ac:dyDescent="0.3">
      <c r="A2574" t="s">
        <v>2575</v>
      </c>
      <c r="B2574">
        <v>44</v>
      </c>
      <c r="C2574">
        <v>759.24</v>
      </c>
    </row>
    <row r="2575" spans="1:3" x14ac:dyDescent="0.3">
      <c r="A2575" t="s">
        <v>2576</v>
      </c>
      <c r="B2575">
        <v>57</v>
      </c>
      <c r="C2575">
        <v>2072.7800000000002</v>
      </c>
    </row>
    <row r="2576" spans="1:3" x14ac:dyDescent="0.3">
      <c r="A2576" t="s">
        <v>2577</v>
      </c>
      <c r="B2576">
        <v>15</v>
      </c>
      <c r="C2576">
        <v>295.29000000000002</v>
      </c>
    </row>
    <row r="2577" spans="1:3" x14ac:dyDescent="0.3">
      <c r="A2577" t="s">
        <v>2578</v>
      </c>
      <c r="B2577">
        <v>3</v>
      </c>
      <c r="C2577">
        <v>109.82</v>
      </c>
    </row>
    <row r="2578" spans="1:3" x14ac:dyDescent="0.3">
      <c r="A2578" t="s">
        <v>2579</v>
      </c>
      <c r="B2578">
        <v>19</v>
      </c>
      <c r="C2578">
        <v>27.41</v>
      </c>
    </row>
    <row r="2579" spans="1:3" x14ac:dyDescent="0.3">
      <c r="A2579" t="s">
        <v>2580</v>
      </c>
      <c r="B2579">
        <v>32</v>
      </c>
      <c r="C2579">
        <v>747.36</v>
      </c>
    </row>
    <row r="2580" spans="1:3" x14ac:dyDescent="0.3">
      <c r="A2580" t="s">
        <v>2581</v>
      </c>
      <c r="B2580">
        <v>15</v>
      </c>
      <c r="C2580">
        <v>106.07</v>
      </c>
    </row>
    <row r="2581" spans="1:3" x14ac:dyDescent="0.3">
      <c r="A2581" t="s">
        <v>2582</v>
      </c>
      <c r="B2581">
        <v>27</v>
      </c>
      <c r="C2581">
        <v>138.24</v>
      </c>
    </row>
    <row r="2582" spans="1:3" x14ac:dyDescent="0.3">
      <c r="A2582" t="s">
        <v>2583</v>
      </c>
      <c r="B2582">
        <v>22</v>
      </c>
      <c r="C2582">
        <v>472.74</v>
      </c>
    </row>
    <row r="2583" spans="1:3" x14ac:dyDescent="0.3">
      <c r="A2583" t="s">
        <v>2584</v>
      </c>
      <c r="B2583">
        <v>1</v>
      </c>
      <c r="C2583">
        <v>2.29</v>
      </c>
    </row>
    <row r="2584" spans="1:3" x14ac:dyDescent="0.3">
      <c r="A2584" t="s">
        <v>2585</v>
      </c>
      <c r="B2584">
        <v>3</v>
      </c>
      <c r="C2584">
        <v>10.89</v>
      </c>
    </row>
    <row r="2585" spans="1:3" x14ac:dyDescent="0.3">
      <c r="A2585" t="s">
        <v>2586</v>
      </c>
      <c r="B2585">
        <v>102</v>
      </c>
      <c r="C2585">
        <v>1875.61</v>
      </c>
    </row>
    <row r="2586" spans="1:3" x14ac:dyDescent="0.3">
      <c r="A2586" t="s">
        <v>2587</v>
      </c>
      <c r="B2586">
        <v>69</v>
      </c>
      <c r="C2586">
        <v>1909.71</v>
      </c>
    </row>
    <row r="2587" spans="1:3" x14ac:dyDescent="0.3">
      <c r="A2587" t="s">
        <v>2588</v>
      </c>
      <c r="B2587">
        <v>5</v>
      </c>
      <c r="C2587">
        <v>360.45</v>
      </c>
    </row>
    <row r="2588" spans="1:3" x14ac:dyDescent="0.3">
      <c r="A2588" t="s">
        <v>2589</v>
      </c>
      <c r="B2588">
        <v>3</v>
      </c>
      <c r="C2588">
        <v>159.27000000000001</v>
      </c>
    </row>
    <row r="2589" spans="1:3" x14ac:dyDescent="0.3">
      <c r="A2589" t="s">
        <v>2590</v>
      </c>
      <c r="B2589">
        <v>5</v>
      </c>
      <c r="C2589">
        <v>173.17</v>
      </c>
    </row>
    <row r="2590" spans="1:3" x14ac:dyDescent="0.3">
      <c r="A2590" t="s">
        <v>2591</v>
      </c>
      <c r="B2590">
        <v>119</v>
      </c>
      <c r="C2590">
        <v>900.07</v>
      </c>
    </row>
    <row r="2591" spans="1:3" x14ac:dyDescent="0.3">
      <c r="A2591" t="s">
        <v>2592</v>
      </c>
      <c r="B2591">
        <v>6</v>
      </c>
      <c r="C2591">
        <v>29.03</v>
      </c>
    </row>
    <row r="2592" spans="1:3" x14ac:dyDescent="0.3">
      <c r="A2592" t="s">
        <v>2593</v>
      </c>
      <c r="B2592">
        <v>4</v>
      </c>
      <c r="C2592">
        <v>56.04</v>
      </c>
    </row>
    <row r="2593" spans="1:3" x14ac:dyDescent="0.3">
      <c r="A2593" t="s">
        <v>2594</v>
      </c>
      <c r="B2593">
        <v>8</v>
      </c>
      <c r="C2593">
        <v>408.6</v>
      </c>
    </row>
    <row r="2594" spans="1:3" x14ac:dyDescent="0.3">
      <c r="A2594" t="s">
        <v>2595</v>
      </c>
      <c r="B2594">
        <v>54</v>
      </c>
      <c r="C2594">
        <v>1380.46</v>
      </c>
    </row>
    <row r="2595" spans="1:3" x14ac:dyDescent="0.3">
      <c r="A2595" t="s">
        <v>2596</v>
      </c>
      <c r="B2595">
        <v>38</v>
      </c>
      <c r="C2595">
        <v>863.46</v>
      </c>
    </row>
    <row r="2596" spans="1:3" x14ac:dyDescent="0.3">
      <c r="A2596" t="s">
        <v>2597</v>
      </c>
      <c r="B2596">
        <v>7</v>
      </c>
      <c r="C2596">
        <v>156.72999999999999</v>
      </c>
    </row>
    <row r="2597" spans="1:3" x14ac:dyDescent="0.3">
      <c r="A2597" t="s">
        <v>2598</v>
      </c>
      <c r="B2597">
        <v>2</v>
      </c>
      <c r="C2597">
        <v>2.65</v>
      </c>
    </row>
    <row r="2598" spans="1:3" x14ac:dyDescent="0.3">
      <c r="A2598" t="s">
        <v>2599</v>
      </c>
      <c r="B2598">
        <v>18</v>
      </c>
      <c r="C2598">
        <v>274.56</v>
      </c>
    </row>
    <row r="2599" spans="1:3" x14ac:dyDescent="0.3">
      <c r="A2599" t="s">
        <v>2600</v>
      </c>
      <c r="B2599">
        <v>4</v>
      </c>
      <c r="C2599">
        <v>12.95</v>
      </c>
    </row>
    <row r="2600" spans="1:3" x14ac:dyDescent="0.3">
      <c r="A2600" t="s">
        <v>2601</v>
      </c>
      <c r="B2600">
        <v>5</v>
      </c>
      <c r="C2600">
        <v>49.89</v>
      </c>
    </row>
    <row r="2601" spans="1:3" x14ac:dyDescent="0.3">
      <c r="A2601" t="s">
        <v>2602</v>
      </c>
      <c r="B2601">
        <v>3</v>
      </c>
      <c r="C2601">
        <v>9.6</v>
      </c>
    </row>
    <row r="2602" spans="1:3" x14ac:dyDescent="0.3">
      <c r="A2602" t="s">
        <v>2603</v>
      </c>
      <c r="B2602">
        <v>21</v>
      </c>
      <c r="C2602">
        <v>70.91</v>
      </c>
    </row>
    <row r="2603" spans="1:3" x14ac:dyDescent="0.3">
      <c r="A2603" t="s">
        <v>2604</v>
      </c>
      <c r="B2603">
        <v>97</v>
      </c>
      <c r="C2603">
        <v>491.23</v>
      </c>
    </row>
    <row r="2604" spans="1:3" x14ac:dyDescent="0.3">
      <c r="A2604" t="s">
        <v>2605</v>
      </c>
      <c r="B2604">
        <v>49</v>
      </c>
      <c r="C2604">
        <v>1061.58</v>
      </c>
    </row>
    <row r="2605" spans="1:3" x14ac:dyDescent="0.3">
      <c r="A2605" t="s">
        <v>2606</v>
      </c>
      <c r="B2605">
        <v>49</v>
      </c>
      <c r="C2605">
        <v>358.81</v>
      </c>
    </row>
    <row r="2606" spans="1:3" x14ac:dyDescent="0.3">
      <c r="A2606" t="s">
        <v>2607</v>
      </c>
      <c r="B2606">
        <v>4</v>
      </c>
      <c r="C2606">
        <v>12.21</v>
      </c>
    </row>
    <row r="2607" spans="1:3" x14ac:dyDescent="0.3">
      <c r="A2607" t="s">
        <v>2608</v>
      </c>
      <c r="B2607">
        <v>118</v>
      </c>
      <c r="C2607">
        <v>1737.43</v>
      </c>
    </row>
    <row r="2608" spans="1:3" x14ac:dyDescent="0.3">
      <c r="A2608" t="s">
        <v>2609</v>
      </c>
      <c r="B2608">
        <v>258</v>
      </c>
      <c r="C2608">
        <v>5443.88</v>
      </c>
    </row>
    <row r="2609" spans="1:3" x14ac:dyDescent="0.3">
      <c r="A2609" t="s">
        <v>2610</v>
      </c>
      <c r="B2609">
        <v>18</v>
      </c>
      <c r="C2609">
        <v>254.1</v>
      </c>
    </row>
    <row r="2610" spans="1:3" x14ac:dyDescent="0.3">
      <c r="A2610" t="s">
        <v>2611</v>
      </c>
      <c r="B2610">
        <v>11</v>
      </c>
      <c r="C2610">
        <v>76.569999999999993</v>
      </c>
    </row>
    <row r="2611" spans="1:3" x14ac:dyDescent="0.3">
      <c r="A2611" t="s">
        <v>2612</v>
      </c>
      <c r="B2611">
        <v>98</v>
      </c>
      <c r="C2611">
        <v>668.62</v>
      </c>
    </row>
    <row r="2612" spans="1:3" x14ac:dyDescent="0.3">
      <c r="A2612" t="s">
        <v>2613</v>
      </c>
      <c r="B2612">
        <v>3</v>
      </c>
      <c r="C2612">
        <v>75.13</v>
      </c>
    </row>
    <row r="2613" spans="1:3" x14ac:dyDescent="0.3">
      <c r="A2613" t="s">
        <v>2614</v>
      </c>
      <c r="B2613">
        <v>46</v>
      </c>
      <c r="C2613">
        <v>1114.3499999999999</v>
      </c>
    </row>
    <row r="2614" spans="1:3" x14ac:dyDescent="0.3">
      <c r="A2614" t="s">
        <v>2615</v>
      </c>
      <c r="B2614">
        <v>153</v>
      </c>
      <c r="C2614">
        <v>704.47</v>
      </c>
    </row>
    <row r="2615" spans="1:3" x14ac:dyDescent="0.3">
      <c r="A2615" t="s">
        <v>2616</v>
      </c>
      <c r="B2615">
        <v>2</v>
      </c>
      <c r="C2615">
        <v>8.84</v>
      </c>
    </row>
    <row r="2616" spans="1:3" x14ac:dyDescent="0.3">
      <c r="A2616" t="s">
        <v>2617</v>
      </c>
      <c r="B2616">
        <v>33</v>
      </c>
      <c r="C2616">
        <v>588.51</v>
      </c>
    </row>
    <row r="2617" spans="1:3" x14ac:dyDescent="0.3">
      <c r="A2617" t="s">
        <v>2618</v>
      </c>
      <c r="B2617">
        <v>14</v>
      </c>
      <c r="C2617">
        <v>1080.31</v>
      </c>
    </row>
    <row r="2618" spans="1:3" x14ac:dyDescent="0.3">
      <c r="A2618" t="s">
        <v>2619</v>
      </c>
      <c r="B2618">
        <v>24</v>
      </c>
      <c r="C2618">
        <v>1028.79</v>
      </c>
    </row>
    <row r="2619" spans="1:3" x14ac:dyDescent="0.3">
      <c r="A2619" t="s">
        <v>2620</v>
      </c>
      <c r="B2619">
        <v>52</v>
      </c>
      <c r="C2619">
        <v>120.84</v>
      </c>
    </row>
    <row r="2620" spans="1:3" x14ac:dyDescent="0.3">
      <c r="A2620" t="s">
        <v>2621</v>
      </c>
      <c r="B2620">
        <v>70</v>
      </c>
      <c r="C2620">
        <v>207.94</v>
      </c>
    </row>
    <row r="2621" spans="1:3" x14ac:dyDescent="0.3">
      <c r="A2621" t="s">
        <v>2622</v>
      </c>
      <c r="B2621">
        <v>3</v>
      </c>
      <c r="C2621">
        <v>5.67</v>
      </c>
    </row>
    <row r="2622" spans="1:3" x14ac:dyDescent="0.3">
      <c r="A2622" t="s">
        <v>2623</v>
      </c>
      <c r="B2622">
        <v>133</v>
      </c>
      <c r="C2622">
        <v>1297.0999999999999</v>
      </c>
    </row>
    <row r="2623" spans="1:3" x14ac:dyDescent="0.3">
      <c r="A2623" t="s">
        <v>2624</v>
      </c>
      <c r="B2623">
        <v>194</v>
      </c>
      <c r="C2623">
        <v>1279.18</v>
      </c>
    </row>
    <row r="2624" spans="1:3" x14ac:dyDescent="0.3">
      <c r="A2624" t="s">
        <v>2625</v>
      </c>
      <c r="B2624">
        <v>8</v>
      </c>
      <c r="C2624">
        <v>101.5</v>
      </c>
    </row>
    <row r="2625" spans="1:3" x14ac:dyDescent="0.3">
      <c r="A2625" t="s">
        <v>2626</v>
      </c>
      <c r="B2625">
        <v>13</v>
      </c>
      <c r="C2625">
        <v>305.45</v>
      </c>
    </row>
    <row r="2626" spans="1:3" x14ac:dyDescent="0.3">
      <c r="A2626" t="s">
        <v>2627</v>
      </c>
      <c r="B2626">
        <v>25</v>
      </c>
      <c r="C2626">
        <v>147.75</v>
      </c>
    </row>
    <row r="2627" spans="1:3" x14ac:dyDescent="0.3">
      <c r="A2627" t="s">
        <v>2628</v>
      </c>
      <c r="B2627">
        <v>12</v>
      </c>
      <c r="C2627">
        <v>45.32</v>
      </c>
    </row>
    <row r="2628" spans="1:3" x14ac:dyDescent="0.3">
      <c r="A2628" t="s">
        <v>2629</v>
      </c>
      <c r="B2628">
        <v>3</v>
      </c>
      <c r="C2628">
        <v>33.119999999999997</v>
      </c>
    </row>
    <row r="2629" spans="1:3" x14ac:dyDescent="0.3">
      <c r="A2629" t="s">
        <v>2630</v>
      </c>
      <c r="B2629">
        <v>15</v>
      </c>
      <c r="C2629">
        <v>294.83</v>
      </c>
    </row>
    <row r="2630" spans="1:3" x14ac:dyDescent="0.3">
      <c r="A2630" t="s">
        <v>2631</v>
      </c>
      <c r="B2630">
        <v>7</v>
      </c>
      <c r="C2630">
        <v>12.81</v>
      </c>
    </row>
    <row r="2631" spans="1:3" x14ac:dyDescent="0.3">
      <c r="A2631" t="s">
        <v>2632</v>
      </c>
      <c r="B2631">
        <v>5</v>
      </c>
      <c r="C2631">
        <v>3019.16</v>
      </c>
    </row>
    <row r="2632" spans="1:3" x14ac:dyDescent="0.3">
      <c r="A2632" t="s">
        <v>2633</v>
      </c>
      <c r="B2632">
        <v>14</v>
      </c>
      <c r="C2632">
        <v>36.89</v>
      </c>
    </row>
    <row r="2633" spans="1:3" x14ac:dyDescent="0.3">
      <c r="A2633" t="s">
        <v>2634</v>
      </c>
      <c r="B2633">
        <v>3</v>
      </c>
      <c r="C2633">
        <v>183.69</v>
      </c>
    </row>
    <row r="2634" spans="1:3" x14ac:dyDescent="0.3">
      <c r="A2634" t="s">
        <v>2635</v>
      </c>
      <c r="B2634">
        <v>41</v>
      </c>
      <c r="C2634">
        <v>169.3</v>
      </c>
    </row>
    <row r="2635" spans="1:3" x14ac:dyDescent="0.3">
      <c r="A2635" t="s">
        <v>2636</v>
      </c>
      <c r="B2635">
        <v>35</v>
      </c>
      <c r="C2635">
        <v>111.9</v>
      </c>
    </row>
    <row r="2636" spans="1:3" x14ac:dyDescent="0.3">
      <c r="A2636" t="s">
        <v>2637</v>
      </c>
      <c r="B2636">
        <v>5</v>
      </c>
      <c r="C2636">
        <v>118.88</v>
      </c>
    </row>
    <row r="2637" spans="1:3" x14ac:dyDescent="0.3">
      <c r="A2637" t="s">
        <v>2638</v>
      </c>
      <c r="B2637">
        <v>42</v>
      </c>
      <c r="C2637">
        <v>563.85</v>
      </c>
    </row>
    <row r="2638" spans="1:3" x14ac:dyDescent="0.3">
      <c r="A2638" t="s">
        <v>2639</v>
      </c>
      <c r="B2638">
        <v>33</v>
      </c>
      <c r="C2638">
        <v>2529.08</v>
      </c>
    </row>
    <row r="2639" spans="1:3" x14ac:dyDescent="0.3">
      <c r="A2639" t="s">
        <v>2640</v>
      </c>
      <c r="B2639">
        <v>4</v>
      </c>
      <c r="C2639">
        <v>136.69999999999999</v>
      </c>
    </row>
    <row r="2640" spans="1:3" x14ac:dyDescent="0.3">
      <c r="A2640" t="s">
        <v>2641</v>
      </c>
      <c r="B2640">
        <v>69</v>
      </c>
      <c r="C2640">
        <v>631.55999999999995</v>
      </c>
    </row>
    <row r="2641" spans="1:3" x14ac:dyDescent="0.3">
      <c r="A2641" t="s">
        <v>2642</v>
      </c>
      <c r="B2641">
        <v>1</v>
      </c>
      <c r="C2641">
        <v>14.43</v>
      </c>
    </row>
    <row r="2642" spans="1:3" x14ac:dyDescent="0.3">
      <c r="A2642" t="s">
        <v>2643</v>
      </c>
      <c r="B2642">
        <v>14</v>
      </c>
      <c r="C2642">
        <v>33.21</v>
      </c>
    </row>
    <row r="2643" spans="1:3" x14ac:dyDescent="0.3">
      <c r="A2643" t="s">
        <v>2644</v>
      </c>
      <c r="B2643">
        <v>21</v>
      </c>
      <c r="C2643">
        <v>586.86</v>
      </c>
    </row>
    <row r="2644" spans="1:3" x14ac:dyDescent="0.3">
      <c r="A2644" t="s">
        <v>2645</v>
      </c>
      <c r="B2644">
        <v>95</v>
      </c>
      <c r="C2644">
        <v>1303.8699999999999</v>
      </c>
    </row>
    <row r="2645" spans="1:3" x14ac:dyDescent="0.3">
      <c r="A2645" t="s">
        <v>2646</v>
      </c>
      <c r="B2645">
        <v>9</v>
      </c>
      <c r="C2645">
        <v>1053.96</v>
      </c>
    </row>
    <row r="2646" spans="1:3" x14ac:dyDescent="0.3">
      <c r="A2646" t="s">
        <v>2647</v>
      </c>
      <c r="B2646">
        <v>6</v>
      </c>
      <c r="C2646">
        <v>174.66</v>
      </c>
    </row>
    <row r="2647" spans="1:3" x14ac:dyDescent="0.3">
      <c r="A2647" t="s">
        <v>2648</v>
      </c>
      <c r="B2647">
        <v>74</v>
      </c>
      <c r="C2647">
        <v>878.88</v>
      </c>
    </row>
    <row r="2648" spans="1:3" x14ac:dyDescent="0.3">
      <c r="A2648" t="s">
        <v>2649</v>
      </c>
      <c r="B2648">
        <v>30</v>
      </c>
      <c r="C2648">
        <v>102.69</v>
      </c>
    </row>
    <row r="2649" spans="1:3" x14ac:dyDescent="0.3">
      <c r="A2649" t="s">
        <v>2650</v>
      </c>
      <c r="B2649">
        <v>54</v>
      </c>
      <c r="C2649">
        <v>1417.48</v>
      </c>
    </row>
    <row r="2650" spans="1:3" x14ac:dyDescent="0.3">
      <c r="A2650" t="s">
        <v>2651</v>
      </c>
      <c r="B2650">
        <v>12</v>
      </c>
      <c r="C2650">
        <v>30.48</v>
      </c>
    </row>
    <row r="2651" spans="1:3" x14ac:dyDescent="0.3">
      <c r="A2651" t="s">
        <v>2652</v>
      </c>
      <c r="B2651">
        <v>2</v>
      </c>
      <c r="C2651">
        <v>51.8</v>
      </c>
    </row>
    <row r="2652" spans="1:3" x14ac:dyDescent="0.3">
      <c r="A2652" t="s">
        <v>2653</v>
      </c>
      <c r="B2652">
        <v>26</v>
      </c>
      <c r="C2652">
        <v>75.989999999999995</v>
      </c>
    </row>
    <row r="2653" spans="1:3" x14ac:dyDescent="0.3">
      <c r="A2653" t="s">
        <v>2654</v>
      </c>
      <c r="B2653">
        <v>36</v>
      </c>
      <c r="C2653">
        <v>696.17</v>
      </c>
    </row>
    <row r="2654" spans="1:3" x14ac:dyDescent="0.3">
      <c r="A2654" t="s">
        <v>2655</v>
      </c>
      <c r="B2654">
        <v>6</v>
      </c>
      <c r="C2654">
        <v>56.88</v>
      </c>
    </row>
    <row r="2655" spans="1:3" x14ac:dyDescent="0.3">
      <c r="A2655" t="s">
        <v>2656</v>
      </c>
      <c r="B2655">
        <v>1</v>
      </c>
      <c r="C2655">
        <v>62.86</v>
      </c>
    </row>
    <row r="2656" spans="1:3" x14ac:dyDescent="0.3">
      <c r="A2656" t="s">
        <v>2657</v>
      </c>
      <c r="B2656">
        <v>4</v>
      </c>
      <c r="C2656">
        <v>128.4</v>
      </c>
    </row>
    <row r="2657" spans="1:3" x14ac:dyDescent="0.3">
      <c r="A2657" t="s">
        <v>2658</v>
      </c>
      <c r="B2657">
        <v>35</v>
      </c>
      <c r="C2657">
        <v>1910.57</v>
      </c>
    </row>
    <row r="2658" spans="1:3" x14ac:dyDescent="0.3">
      <c r="A2658" t="s">
        <v>2659</v>
      </c>
      <c r="B2658">
        <v>13</v>
      </c>
      <c r="C2658">
        <v>25.47</v>
      </c>
    </row>
    <row r="2659" spans="1:3" x14ac:dyDescent="0.3">
      <c r="A2659" t="s">
        <v>2660</v>
      </c>
      <c r="B2659">
        <v>88</v>
      </c>
      <c r="C2659">
        <v>860.86</v>
      </c>
    </row>
    <row r="2660" spans="1:3" x14ac:dyDescent="0.3">
      <c r="A2660" t="s">
        <v>2661</v>
      </c>
      <c r="B2660">
        <v>6</v>
      </c>
      <c r="C2660">
        <v>73.14</v>
      </c>
    </row>
    <row r="2661" spans="1:3" x14ac:dyDescent="0.3">
      <c r="A2661" t="s">
        <v>2662</v>
      </c>
      <c r="B2661">
        <v>9</v>
      </c>
      <c r="C2661">
        <v>57.86</v>
      </c>
    </row>
    <row r="2662" spans="1:3" x14ac:dyDescent="0.3">
      <c r="A2662" t="s">
        <v>2663</v>
      </c>
      <c r="B2662">
        <v>80</v>
      </c>
      <c r="C2662">
        <v>156.4</v>
      </c>
    </row>
    <row r="2663" spans="1:3" x14ac:dyDescent="0.3">
      <c r="A2663" t="s">
        <v>2664</v>
      </c>
      <c r="B2663">
        <v>4</v>
      </c>
      <c r="C2663">
        <v>32.14</v>
      </c>
    </row>
    <row r="2664" spans="1:3" x14ac:dyDescent="0.3">
      <c r="A2664" t="s">
        <v>2665</v>
      </c>
      <c r="B2664">
        <v>5</v>
      </c>
      <c r="C2664">
        <v>51</v>
      </c>
    </row>
    <row r="2665" spans="1:3" x14ac:dyDescent="0.3">
      <c r="A2665" t="s">
        <v>2666</v>
      </c>
      <c r="B2665">
        <v>7</v>
      </c>
      <c r="C2665">
        <v>133.11000000000001</v>
      </c>
    </row>
    <row r="2666" spans="1:3" x14ac:dyDescent="0.3">
      <c r="A2666" t="s">
        <v>2667</v>
      </c>
      <c r="B2666">
        <v>1</v>
      </c>
      <c r="C2666">
        <v>35.5</v>
      </c>
    </row>
    <row r="2667" spans="1:3" x14ac:dyDescent="0.3">
      <c r="A2667" t="s">
        <v>2668</v>
      </c>
      <c r="B2667">
        <v>12</v>
      </c>
      <c r="C2667">
        <v>283.25</v>
      </c>
    </row>
    <row r="2668" spans="1:3" x14ac:dyDescent="0.3">
      <c r="A2668" t="s">
        <v>2669</v>
      </c>
      <c r="B2668">
        <v>26</v>
      </c>
      <c r="C2668">
        <v>285.45999999999998</v>
      </c>
    </row>
    <row r="2669" spans="1:3" x14ac:dyDescent="0.3">
      <c r="A2669" t="s">
        <v>2670</v>
      </c>
      <c r="B2669">
        <v>2</v>
      </c>
      <c r="C2669">
        <v>22.08</v>
      </c>
    </row>
    <row r="2670" spans="1:3" x14ac:dyDescent="0.3">
      <c r="A2670" t="s">
        <v>2671</v>
      </c>
      <c r="B2670">
        <v>11</v>
      </c>
      <c r="C2670">
        <v>42.61</v>
      </c>
    </row>
    <row r="2671" spans="1:3" x14ac:dyDescent="0.3">
      <c r="A2671" t="s">
        <v>2672</v>
      </c>
      <c r="B2671">
        <v>2</v>
      </c>
      <c r="C2671">
        <v>94.76</v>
      </c>
    </row>
    <row r="2672" spans="1:3" x14ac:dyDescent="0.3">
      <c r="A2672" t="s">
        <v>2673</v>
      </c>
      <c r="B2672">
        <v>3</v>
      </c>
      <c r="C2672">
        <v>128.94999999999999</v>
      </c>
    </row>
    <row r="2673" spans="1:3" x14ac:dyDescent="0.3">
      <c r="A2673" t="s">
        <v>2674</v>
      </c>
      <c r="B2673">
        <v>123</v>
      </c>
      <c r="C2673">
        <v>329.5</v>
      </c>
    </row>
    <row r="2674" spans="1:3" x14ac:dyDescent="0.3">
      <c r="A2674" t="s">
        <v>2675</v>
      </c>
      <c r="B2674">
        <v>115</v>
      </c>
      <c r="C2674">
        <v>8068.92</v>
      </c>
    </row>
    <row r="2675" spans="1:3" x14ac:dyDescent="0.3">
      <c r="A2675" t="s">
        <v>2676</v>
      </c>
      <c r="B2675">
        <v>5</v>
      </c>
      <c r="C2675">
        <v>293.5</v>
      </c>
    </row>
    <row r="2676" spans="1:3" x14ac:dyDescent="0.3">
      <c r="A2676" t="s">
        <v>2677</v>
      </c>
      <c r="B2676">
        <v>9</v>
      </c>
      <c r="C2676">
        <v>31.71</v>
      </c>
    </row>
    <row r="2677" spans="1:3" x14ac:dyDescent="0.3">
      <c r="A2677" t="s">
        <v>2678</v>
      </c>
      <c r="B2677">
        <v>23</v>
      </c>
      <c r="C2677">
        <v>43.08</v>
      </c>
    </row>
    <row r="2678" spans="1:3" x14ac:dyDescent="0.3">
      <c r="A2678" t="s">
        <v>2679</v>
      </c>
      <c r="B2678">
        <v>18</v>
      </c>
      <c r="C2678">
        <v>124.74</v>
      </c>
    </row>
    <row r="2679" spans="1:3" x14ac:dyDescent="0.3">
      <c r="A2679" t="s">
        <v>2680</v>
      </c>
      <c r="B2679">
        <v>102</v>
      </c>
      <c r="C2679">
        <v>205.94</v>
      </c>
    </row>
    <row r="2680" spans="1:3" x14ac:dyDescent="0.3">
      <c r="A2680" t="s">
        <v>2681</v>
      </c>
      <c r="B2680">
        <v>344</v>
      </c>
      <c r="C2680">
        <v>2664.66</v>
      </c>
    </row>
    <row r="2681" spans="1:3" x14ac:dyDescent="0.3">
      <c r="A2681" t="s">
        <v>2682</v>
      </c>
      <c r="B2681">
        <v>8</v>
      </c>
      <c r="C2681">
        <v>125.95</v>
      </c>
    </row>
    <row r="2682" spans="1:3" x14ac:dyDescent="0.3">
      <c r="A2682" t="s">
        <v>2683</v>
      </c>
      <c r="B2682">
        <v>68</v>
      </c>
      <c r="C2682">
        <v>4191.66</v>
      </c>
    </row>
    <row r="2683" spans="1:3" x14ac:dyDescent="0.3">
      <c r="A2683" t="s">
        <v>2684</v>
      </c>
      <c r="B2683">
        <v>259</v>
      </c>
      <c r="C2683">
        <v>5175.66</v>
      </c>
    </row>
    <row r="2684" spans="1:3" x14ac:dyDescent="0.3">
      <c r="A2684" t="s">
        <v>2685</v>
      </c>
      <c r="B2684">
        <v>27</v>
      </c>
      <c r="C2684">
        <v>1268.1199999999999</v>
      </c>
    </row>
    <row r="2685" spans="1:3" x14ac:dyDescent="0.3">
      <c r="A2685" t="s">
        <v>2686</v>
      </c>
      <c r="B2685">
        <v>3</v>
      </c>
      <c r="C2685">
        <v>21.42</v>
      </c>
    </row>
    <row r="2686" spans="1:3" x14ac:dyDescent="0.3">
      <c r="A2686" t="s">
        <v>2687</v>
      </c>
      <c r="B2686">
        <v>7</v>
      </c>
      <c r="C2686">
        <v>191.32</v>
      </c>
    </row>
    <row r="2687" spans="1:3" x14ac:dyDescent="0.3">
      <c r="A2687" t="s">
        <v>2688</v>
      </c>
      <c r="B2687">
        <v>22</v>
      </c>
      <c r="C2687">
        <v>1267.58</v>
      </c>
    </row>
    <row r="2688" spans="1:3" x14ac:dyDescent="0.3">
      <c r="A2688" t="s">
        <v>2689</v>
      </c>
      <c r="B2688">
        <v>12</v>
      </c>
      <c r="C2688">
        <v>198.26</v>
      </c>
    </row>
    <row r="2689" spans="1:3" x14ac:dyDescent="0.3">
      <c r="A2689" t="s">
        <v>2690</v>
      </c>
      <c r="B2689">
        <v>11</v>
      </c>
      <c r="C2689">
        <v>1820.11</v>
      </c>
    </row>
    <row r="2690" spans="1:3" x14ac:dyDescent="0.3">
      <c r="A2690" t="s">
        <v>2691</v>
      </c>
      <c r="B2690">
        <v>18</v>
      </c>
      <c r="C2690">
        <v>1143.5</v>
      </c>
    </row>
    <row r="2691" spans="1:3" x14ac:dyDescent="0.3">
      <c r="A2691" t="s">
        <v>2692</v>
      </c>
      <c r="B2691">
        <v>75</v>
      </c>
      <c r="C2691">
        <v>173.02</v>
      </c>
    </row>
    <row r="2692" spans="1:3" x14ac:dyDescent="0.3">
      <c r="A2692" t="s">
        <v>2693</v>
      </c>
      <c r="B2692">
        <v>70</v>
      </c>
      <c r="C2692">
        <v>151.02000000000001</v>
      </c>
    </row>
    <row r="2693" spans="1:3" x14ac:dyDescent="0.3">
      <c r="A2693" t="s">
        <v>2694</v>
      </c>
      <c r="B2693">
        <v>8</v>
      </c>
      <c r="C2693">
        <v>576.02</v>
      </c>
    </row>
    <row r="2694" spans="1:3" x14ac:dyDescent="0.3">
      <c r="A2694" t="s">
        <v>2695</v>
      </c>
      <c r="B2694">
        <v>77</v>
      </c>
      <c r="C2694">
        <v>3559.52</v>
      </c>
    </row>
    <row r="2695" spans="1:3" x14ac:dyDescent="0.3">
      <c r="A2695" t="s">
        <v>2696</v>
      </c>
      <c r="B2695">
        <v>9</v>
      </c>
      <c r="C2695">
        <v>33.31</v>
      </c>
    </row>
    <row r="2696" spans="1:3" x14ac:dyDescent="0.3">
      <c r="A2696" t="s">
        <v>2697</v>
      </c>
      <c r="B2696">
        <v>4</v>
      </c>
      <c r="C2696">
        <v>71.819999999999993</v>
      </c>
    </row>
    <row r="2697" spans="1:3" x14ac:dyDescent="0.3">
      <c r="A2697" t="s">
        <v>2698</v>
      </c>
      <c r="B2697">
        <v>84</v>
      </c>
      <c r="C2697">
        <v>638.02</v>
      </c>
    </row>
    <row r="2698" spans="1:3" x14ac:dyDescent="0.3">
      <c r="A2698" t="s">
        <v>2699</v>
      </c>
      <c r="B2698">
        <v>27</v>
      </c>
      <c r="C2698">
        <v>376.88</v>
      </c>
    </row>
    <row r="2699" spans="1:3" x14ac:dyDescent="0.3">
      <c r="A2699" t="s">
        <v>2700</v>
      </c>
      <c r="B2699">
        <v>9</v>
      </c>
      <c r="C2699">
        <v>212.72</v>
      </c>
    </row>
    <row r="2700" spans="1:3" x14ac:dyDescent="0.3">
      <c r="A2700" t="s">
        <v>2701</v>
      </c>
      <c r="B2700">
        <v>65</v>
      </c>
      <c r="C2700">
        <v>206.15</v>
      </c>
    </row>
    <row r="2701" spans="1:3" x14ac:dyDescent="0.3">
      <c r="A2701" t="s">
        <v>2702</v>
      </c>
      <c r="B2701">
        <v>11</v>
      </c>
      <c r="C2701">
        <v>45.2</v>
      </c>
    </row>
    <row r="2702" spans="1:3" x14ac:dyDescent="0.3">
      <c r="A2702" t="s">
        <v>2703</v>
      </c>
      <c r="B2702">
        <v>36</v>
      </c>
      <c r="C2702">
        <v>149.21</v>
      </c>
    </row>
    <row r="2703" spans="1:3" x14ac:dyDescent="0.3">
      <c r="A2703" t="s">
        <v>2704</v>
      </c>
      <c r="B2703">
        <v>28</v>
      </c>
      <c r="C2703">
        <v>228.2</v>
      </c>
    </row>
    <row r="2704" spans="1:3" x14ac:dyDescent="0.3">
      <c r="A2704" t="s">
        <v>2705</v>
      </c>
      <c r="B2704">
        <v>1</v>
      </c>
      <c r="C2704">
        <v>68.75</v>
      </c>
    </row>
    <row r="2705" spans="1:3" x14ac:dyDescent="0.3">
      <c r="A2705" t="s">
        <v>2706</v>
      </c>
      <c r="B2705">
        <v>16</v>
      </c>
      <c r="C2705">
        <v>568.66</v>
      </c>
    </row>
    <row r="2706" spans="1:3" x14ac:dyDescent="0.3">
      <c r="A2706" t="s">
        <v>2707</v>
      </c>
      <c r="B2706">
        <v>10</v>
      </c>
      <c r="C2706">
        <v>71.34</v>
      </c>
    </row>
    <row r="2707" spans="1:3" x14ac:dyDescent="0.3">
      <c r="A2707" t="s">
        <v>2708</v>
      </c>
      <c r="B2707">
        <v>36</v>
      </c>
      <c r="C2707">
        <v>314.79000000000002</v>
      </c>
    </row>
    <row r="2708" spans="1:3" x14ac:dyDescent="0.3">
      <c r="A2708" t="s">
        <v>2709</v>
      </c>
      <c r="B2708">
        <v>1</v>
      </c>
      <c r="C2708">
        <v>7.3</v>
      </c>
    </row>
    <row r="2709" spans="1:3" x14ac:dyDescent="0.3">
      <c r="A2709" t="s">
        <v>2710</v>
      </c>
      <c r="B2709">
        <v>11</v>
      </c>
      <c r="C2709">
        <v>40.31</v>
      </c>
    </row>
    <row r="2710" spans="1:3" x14ac:dyDescent="0.3">
      <c r="A2710" t="s">
        <v>2711</v>
      </c>
      <c r="B2710">
        <v>7</v>
      </c>
      <c r="C2710">
        <v>260.77</v>
      </c>
    </row>
    <row r="2711" spans="1:3" x14ac:dyDescent="0.3">
      <c r="A2711" t="s">
        <v>2712</v>
      </c>
      <c r="B2711">
        <v>11</v>
      </c>
      <c r="C2711">
        <v>202.84</v>
      </c>
    </row>
    <row r="2712" spans="1:3" x14ac:dyDescent="0.3">
      <c r="A2712" t="s">
        <v>2713</v>
      </c>
      <c r="B2712">
        <v>17</v>
      </c>
      <c r="C2712">
        <v>977.22</v>
      </c>
    </row>
    <row r="2713" spans="1:3" x14ac:dyDescent="0.3">
      <c r="A2713" t="s">
        <v>2714</v>
      </c>
      <c r="B2713">
        <v>7</v>
      </c>
      <c r="C2713">
        <v>422.54</v>
      </c>
    </row>
    <row r="2714" spans="1:3" x14ac:dyDescent="0.3">
      <c r="A2714" t="s">
        <v>2715</v>
      </c>
      <c r="B2714">
        <v>2</v>
      </c>
      <c r="C2714">
        <v>7.18</v>
      </c>
    </row>
    <row r="2715" spans="1:3" x14ac:dyDescent="0.3">
      <c r="A2715" t="s">
        <v>2716</v>
      </c>
      <c r="B2715">
        <v>14</v>
      </c>
      <c r="C2715">
        <v>137.66999999999999</v>
      </c>
    </row>
    <row r="2716" spans="1:3" x14ac:dyDescent="0.3">
      <c r="A2716" t="s">
        <v>2717</v>
      </c>
      <c r="B2716">
        <v>44</v>
      </c>
      <c r="C2716">
        <v>2486.09</v>
      </c>
    </row>
    <row r="2717" spans="1:3" x14ac:dyDescent="0.3">
      <c r="A2717" t="s">
        <v>2718</v>
      </c>
      <c r="B2717">
        <v>2</v>
      </c>
      <c r="C2717">
        <v>42.58</v>
      </c>
    </row>
    <row r="2718" spans="1:3" x14ac:dyDescent="0.3">
      <c r="A2718" t="s">
        <v>2719</v>
      </c>
      <c r="B2718">
        <v>57</v>
      </c>
      <c r="C2718">
        <v>856.43</v>
      </c>
    </row>
    <row r="2719" spans="1:3" x14ac:dyDescent="0.3">
      <c r="A2719" t="s">
        <v>2720</v>
      </c>
      <c r="B2719">
        <v>60</v>
      </c>
      <c r="C2719">
        <v>831.62</v>
      </c>
    </row>
    <row r="2720" spans="1:3" x14ac:dyDescent="0.3">
      <c r="A2720" t="s">
        <v>2721</v>
      </c>
      <c r="B2720">
        <v>27</v>
      </c>
      <c r="C2720">
        <v>66.63</v>
      </c>
    </row>
    <row r="2721" spans="1:3" x14ac:dyDescent="0.3">
      <c r="A2721" t="s">
        <v>2722</v>
      </c>
      <c r="B2721">
        <v>77</v>
      </c>
      <c r="C2721">
        <v>5508.95</v>
      </c>
    </row>
    <row r="2722" spans="1:3" x14ac:dyDescent="0.3">
      <c r="A2722" t="s">
        <v>2723</v>
      </c>
      <c r="B2722">
        <v>15</v>
      </c>
      <c r="C2722">
        <v>28.53</v>
      </c>
    </row>
    <row r="2723" spans="1:3" x14ac:dyDescent="0.3">
      <c r="A2723" t="s">
        <v>2724</v>
      </c>
      <c r="B2723">
        <v>47</v>
      </c>
      <c r="C2723">
        <v>1278.17</v>
      </c>
    </row>
    <row r="2724" spans="1:3" x14ac:dyDescent="0.3">
      <c r="A2724" t="s">
        <v>2725</v>
      </c>
      <c r="B2724">
        <v>5</v>
      </c>
      <c r="C2724">
        <v>21.95</v>
      </c>
    </row>
    <row r="2725" spans="1:3" x14ac:dyDescent="0.3">
      <c r="A2725" t="s">
        <v>2726</v>
      </c>
      <c r="B2725">
        <v>6</v>
      </c>
      <c r="C2725">
        <v>445.59</v>
      </c>
    </row>
    <row r="2726" spans="1:3" x14ac:dyDescent="0.3">
      <c r="A2726" t="s">
        <v>2727</v>
      </c>
      <c r="B2726">
        <v>8</v>
      </c>
      <c r="C2726">
        <v>305.77</v>
      </c>
    </row>
    <row r="2727" spans="1:3" x14ac:dyDescent="0.3">
      <c r="A2727" t="s">
        <v>2728</v>
      </c>
      <c r="B2727">
        <v>200</v>
      </c>
      <c r="C2727">
        <v>2402.21</v>
      </c>
    </row>
    <row r="2728" spans="1:3" x14ac:dyDescent="0.3">
      <c r="A2728" t="s">
        <v>2729</v>
      </c>
      <c r="B2728">
        <v>38</v>
      </c>
      <c r="C2728">
        <v>363.42</v>
      </c>
    </row>
    <row r="2729" spans="1:3" x14ac:dyDescent="0.3">
      <c r="A2729" t="s">
        <v>2730</v>
      </c>
      <c r="B2729">
        <v>48</v>
      </c>
      <c r="C2729">
        <v>1635.39</v>
      </c>
    </row>
    <row r="2730" spans="1:3" x14ac:dyDescent="0.3">
      <c r="A2730" t="s">
        <v>2731</v>
      </c>
      <c r="B2730">
        <v>114</v>
      </c>
      <c r="C2730">
        <v>380.17</v>
      </c>
    </row>
    <row r="2731" spans="1:3" x14ac:dyDescent="0.3">
      <c r="A2731" t="s">
        <v>2732</v>
      </c>
      <c r="B2731">
        <v>110</v>
      </c>
      <c r="C2731">
        <v>1753.65</v>
      </c>
    </row>
    <row r="2732" spans="1:3" x14ac:dyDescent="0.3">
      <c r="A2732" t="s">
        <v>2733</v>
      </c>
      <c r="B2732">
        <v>2</v>
      </c>
      <c r="C2732">
        <v>49.32</v>
      </c>
    </row>
    <row r="2733" spans="1:3" x14ac:dyDescent="0.3">
      <c r="A2733" t="s">
        <v>2734</v>
      </c>
      <c r="B2733">
        <v>2</v>
      </c>
      <c r="C2733">
        <v>115.92</v>
      </c>
    </row>
    <row r="2734" spans="1:3" x14ac:dyDescent="0.3">
      <c r="A2734" t="s">
        <v>2735</v>
      </c>
      <c r="B2734">
        <v>65</v>
      </c>
      <c r="C2734">
        <v>20080.919999999998</v>
      </c>
    </row>
    <row r="2735" spans="1:3" x14ac:dyDescent="0.3">
      <c r="A2735" t="s">
        <v>2736</v>
      </c>
      <c r="B2735">
        <v>72</v>
      </c>
      <c r="C2735">
        <v>317.16000000000003</v>
      </c>
    </row>
    <row r="2736" spans="1:3" x14ac:dyDescent="0.3">
      <c r="A2736" t="s">
        <v>2737</v>
      </c>
      <c r="B2736">
        <v>168</v>
      </c>
      <c r="C2736">
        <v>1165.9000000000001</v>
      </c>
    </row>
    <row r="2737" spans="1:3" x14ac:dyDescent="0.3">
      <c r="A2737" t="s">
        <v>2738</v>
      </c>
      <c r="B2737">
        <v>8</v>
      </c>
      <c r="C2737">
        <v>364.04</v>
      </c>
    </row>
    <row r="2738" spans="1:3" x14ac:dyDescent="0.3">
      <c r="A2738" t="s">
        <v>2739</v>
      </c>
      <c r="B2738">
        <v>28</v>
      </c>
      <c r="C2738">
        <v>271.39999999999998</v>
      </c>
    </row>
    <row r="2739" spans="1:3" x14ac:dyDescent="0.3">
      <c r="A2739" t="s">
        <v>2740</v>
      </c>
      <c r="B2739">
        <v>25</v>
      </c>
      <c r="C2739">
        <v>257.5</v>
      </c>
    </row>
    <row r="2740" spans="1:3" x14ac:dyDescent="0.3">
      <c r="A2740" t="s">
        <v>2741</v>
      </c>
      <c r="B2740">
        <v>41</v>
      </c>
      <c r="C2740">
        <v>737.04</v>
      </c>
    </row>
    <row r="2741" spans="1:3" x14ac:dyDescent="0.3">
      <c r="A2741" t="s">
        <v>2742</v>
      </c>
      <c r="B2741">
        <v>22</v>
      </c>
      <c r="C2741">
        <v>485.59</v>
      </c>
    </row>
    <row r="2742" spans="1:3" x14ac:dyDescent="0.3">
      <c r="A2742" t="s">
        <v>2743</v>
      </c>
      <c r="B2742">
        <v>61</v>
      </c>
      <c r="C2742">
        <v>972.17</v>
      </c>
    </row>
    <row r="2743" spans="1:3" x14ac:dyDescent="0.3">
      <c r="A2743" t="s">
        <v>2744</v>
      </c>
      <c r="B2743">
        <v>71</v>
      </c>
      <c r="C2743">
        <v>336.73</v>
      </c>
    </row>
    <row r="2744" spans="1:3" x14ac:dyDescent="0.3">
      <c r="A2744" t="s">
        <v>2745</v>
      </c>
      <c r="B2744">
        <v>8</v>
      </c>
      <c r="C2744">
        <v>270.32</v>
      </c>
    </row>
    <row r="2745" spans="1:3" x14ac:dyDescent="0.3">
      <c r="A2745" t="s">
        <v>2746</v>
      </c>
      <c r="B2745">
        <v>8</v>
      </c>
      <c r="C2745">
        <v>792.78</v>
      </c>
    </row>
    <row r="2746" spans="1:3" x14ac:dyDescent="0.3">
      <c r="A2746" t="s">
        <v>2747</v>
      </c>
      <c r="B2746">
        <v>8</v>
      </c>
      <c r="C2746">
        <v>16.21</v>
      </c>
    </row>
    <row r="2747" spans="1:3" x14ac:dyDescent="0.3">
      <c r="A2747" t="s">
        <v>2748</v>
      </c>
      <c r="B2747">
        <v>6</v>
      </c>
      <c r="C2747">
        <v>299.55</v>
      </c>
    </row>
    <row r="2748" spans="1:3" x14ac:dyDescent="0.3">
      <c r="A2748" t="s">
        <v>2749</v>
      </c>
      <c r="B2748">
        <v>6</v>
      </c>
      <c r="C2748">
        <v>176.4</v>
      </c>
    </row>
    <row r="2749" spans="1:3" x14ac:dyDescent="0.3">
      <c r="A2749" t="s">
        <v>2750</v>
      </c>
      <c r="B2749">
        <v>7</v>
      </c>
      <c r="C2749">
        <v>94.58</v>
      </c>
    </row>
    <row r="2750" spans="1:3" x14ac:dyDescent="0.3">
      <c r="A2750" t="s">
        <v>2751</v>
      </c>
      <c r="B2750">
        <v>18</v>
      </c>
      <c r="C2750">
        <v>165.84</v>
      </c>
    </row>
    <row r="2751" spans="1:3" x14ac:dyDescent="0.3">
      <c r="A2751" t="s">
        <v>2752</v>
      </c>
      <c r="B2751">
        <v>167</v>
      </c>
      <c r="C2751">
        <v>1016.63</v>
      </c>
    </row>
    <row r="2752" spans="1:3" x14ac:dyDescent="0.3">
      <c r="A2752" t="s">
        <v>2753</v>
      </c>
      <c r="B2752">
        <v>67</v>
      </c>
      <c r="C2752">
        <v>444.25</v>
      </c>
    </row>
    <row r="2753" spans="1:3" x14ac:dyDescent="0.3">
      <c r="A2753" t="s">
        <v>2754</v>
      </c>
      <c r="B2753">
        <v>121</v>
      </c>
      <c r="C2753">
        <v>1002.01</v>
      </c>
    </row>
    <row r="2754" spans="1:3" x14ac:dyDescent="0.3">
      <c r="A2754" t="s">
        <v>2755</v>
      </c>
      <c r="B2754">
        <v>40</v>
      </c>
      <c r="C2754">
        <v>2648.05</v>
      </c>
    </row>
    <row r="2755" spans="1:3" x14ac:dyDescent="0.3">
      <c r="A2755" t="s">
        <v>2756</v>
      </c>
      <c r="B2755">
        <v>12</v>
      </c>
      <c r="C2755">
        <v>57.7</v>
      </c>
    </row>
    <row r="2756" spans="1:3" x14ac:dyDescent="0.3">
      <c r="A2756" t="s">
        <v>2757</v>
      </c>
      <c r="B2756">
        <v>8</v>
      </c>
      <c r="C2756">
        <v>16.68</v>
      </c>
    </row>
    <row r="2757" spans="1:3" x14ac:dyDescent="0.3">
      <c r="A2757" t="s">
        <v>2758</v>
      </c>
      <c r="B2757">
        <v>4</v>
      </c>
      <c r="C2757">
        <v>72.28</v>
      </c>
    </row>
    <row r="2758" spans="1:3" x14ac:dyDescent="0.3">
      <c r="A2758" t="s">
        <v>2759</v>
      </c>
      <c r="B2758">
        <v>19</v>
      </c>
      <c r="C2758">
        <v>726.2</v>
      </c>
    </row>
    <row r="2759" spans="1:3" x14ac:dyDescent="0.3">
      <c r="A2759" t="s">
        <v>2760</v>
      </c>
      <c r="B2759">
        <v>16</v>
      </c>
      <c r="C2759">
        <v>269.36</v>
      </c>
    </row>
    <row r="2760" spans="1:3" x14ac:dyDescent="0.3">
      <c r="A2760" t="s">
        <v>2761</v>
      </c>
      <c r="B2760">
        <v>7</v>
      </c>
      <c r="C2760">
        <v>311.2</v>
      </c>
    </row>
    <row r="2761" spans="1:3" x14ac:dyDescent="0.3">
      <c r="A2761" t="s">
        <v>2762</v>
      </c>
      <c r="B2761">
        <v>12</v>
      </c>
      <c r="C2761">
        <v>970.11</v>
      </c>
    </row>
    <row r="2762" spans="1:3" x14ac:dyDescent="0.3">
      <c r="A2762" t="s">
        <v>2763</v>
      </c>
      <c r="B2762">
        <v>9</v>
      </c>
      <c r="C2762">
        <v>133.65</v>
      </c>
    </row>
    <row r="2763" spans="1:3" x14ac:dyDescent="0.3">
      <c r="A2763" t="s">
        <v>2764</v>
      </c>
      <c r="B2763">
        <v>2</v>
      </c>
      <c r="C2763">
        <v>22</v>
      </c>
    </row>
    <row r="2764" spans="1:3" x14ac:dyDescent="0.3">
      <c r="A2764" t="s">
        <v>2765</v>
      </c>
      <c r="B2764">
        <v>10</v>
      </c>
      <c r="C2764">
        <v>139.24</v>
      </c>
    </row>
    <row r="2765" spans="1:3" x14ac:dyDescent="0.3">
      <c r="A2765" t="s">
        <v>2766</v>
      </c>
      <c r="B2765">
        <v>25</v>
      </c>
      <c r="C2765">
        <v>209.19</v>
      </c>
    </row>
    <row r="2766" spans="1:3" x14ac:dyDescent="0.3">
      <c r="A2766" t="s">
        <v>2767</v>
      </c>
      <c r="B2766">
        <v>10</v>
      </c>
      <c r="C2766">
        <v>18.12</v>
      </c>
    </row>
    <row r="2767" spans="1:3" x14ac:dyDescent="0.3">
      <c r="A2767" t="s">
        <v>2768</v>
      </c>
      <c r="B2767">
        <v>64</v>
      </c>
      <c r="C2767">
        <v>811.28</v>
      </c>
    </row>
    <row r="2768" spans="1:3" x14ac:dyDescent="0.3">
      <c r="A2768" t="s">
        <v>2769</v>
      </c>
      <c r="B2768">
        <v>12</v>
      </c>
      <c r="C2768">
        <v>27.48</v>
      </c>
    </row>
    <row r="2769" spans="1:3" x14ac:dyDescent="0.3">
      <c r="A2769" t="s">
        <v>2770</v>
      </c>
      <c r="B2769">
        <v>2</v>
      </c>
      <c r="C2769">
        <v>2.5</v>
      </c>
    </row>
    <row r="2770" spans="1:3" x14ac:dyDescent="0.3">
      <c r="A2770" t="s">
        <v>2771</v>
      </c>
      <c r="B2770">
        <v>132</v>
      </c>
      <c r="C2770">
        <v>616.21</v>
      </c>
    </row>
    <row r="2771" spans="1:3" x14ac:dyDescent="0.3">
      <c r="A2771" t="s">
        <v>2772</v>
      </c>
      <c r="B2771">
        <v>75</v>
      </c>
      <c r="C2771">
        <v>1309.79</v>
      </c>
    </row>
    <row r="2772" spans="1:3" x14ac:dyDescent="0.3">
      <c r="A2772" t="s">
        <v>2773</v>
      </c>
      <c r="B2772">
        <v>7</v>
      </c>
      <c r="C2772">
        <v>144</v>
      </c>
    </row>
    <row r="2773" spans="1:3" x14ac:dyDescent="0.3">
      <c r="A2773" t="s">
        <v>2774</v>
      </c>
      <c r="B2773">
        <v>13</v>
      </c>
      <c r="C2773">
        <v>113.93</v>
      </c>
    </row>
    <row r="2774" spans="1:3" x14ac:dyDescent="0.3">
      <c r="A2774" t="s">
        <v>2775</v>
      </c>
      <c r="B2774">
        <v>12</v>
      </c>
      <c r="C2774">
        <v>240.72</v>
      </c>
    </row>
    <row r="2775" spans="1:3" x14ac:dyDescent="0.3">
      <c r="A2775" t="s">
        <v>2776</v>
      </c>
      <c r="B2775">
        <v>34</v>
      </c>
      <c r="C2775">
        <v>658.37</v>
      </c>
    </row>
    <row r="2776" spans="1:3" x14ac:dyDescent="0.3">
      <c r="A2776" t="s">
        <v>2777</v>
      </c>
      <c r="B2776">
        <v>11</v>
      </c>
      <c r="C2776">
        <v>252.28</v>
      </c>
    </row>
    <row r="2777" spans="1:3" x14ac:dyDescent="0.3">
      <c r="A2777" t="s">
        <v>2778</v>
      </c>
      <c r="B2777">
        <v>17</v>
      </c>
      <c r="C2777">
        <v>855.15</v>
      </c>
    </row>
    <row r="2778" spans="1:3" x14ac:dyDescent="0.3">
      <c r="A2778" t="s">
        <v>2779</v>
      </c>
      <c r="B2778">
        <v>113</v>
      </c>
      <c r="C2778">
        <v>1035.3399999999999</v>
      </c>
    </row>
    <row r="2779" spans="1:3" x14ac:dyDescent="0.3">
      <c r="A2779" t="s">
        <v>2780</v>
      </c>
      <c r="B2779">
        <v>23</v>
      </c>
      <c r="C2779">
        <v>877.52</v>
      </c>
    </row>
    <row r="2780" spans="1:3" x14ac:dyDescent="0.3">
      <c r="A2780" t="s">
        <v>2781</v>
      </c>
      <c r="B2780">
        <v>46</v>
      </c>
      <c r="C2780">
        <v>334.66</v>
      </c>
    </row>
    <row r="2781" spans="1:3" x14ac:dyDescent="0.3">
      <c r="A2781" t="s">
        <v>2782</v>
      </c>
      <c r="B2781">
        <v>3</v>
      </c>
      <c r="C2781">
        <v>24.6</v>
      </c>
    </row>
    <row r="2782" spans="1:3" x14ac:dyDescent="0.3">
      <c r="A2782" t="s">
        <v>2783</v>
      </c>
      <c r="B2782">
        <v>3</v>
      </c>
      <c r="C2782">
        <v>102.79</v>
      </c>
    </row>
    <row r="2783" spans="1:3" x14ac:dyDescent="0.3">
      <c r="A2783" t="s">
        <v>2784</v>
      </c>
      <c r="B2783">
        <v>13</v>
      </c>
      <c r="C2783">
        <v>164.18</v>
      </c>
    </row>
    <row r="2784" spans="1:3" x14ac:dyDescent="0.3">
      <c r="A2784" t="s">
        <v>2785</v>
      </c>
      <c r="B2784">
        <v>41</v>
      </c>
      <c r="C2784">
        <v>856.83</v>
      </c>
    </row>
    <row r="2785" spans="1:3" x14ac:dyDescent="0.3">
      <c r="A2785" t="s">
        <v>2786</v>
      </c>
      <c r="B2785">
        <v>18</v>
      </c>
      <c r="C2785">
        <v>287.01</v>
      </c>
    </row>
    <row r="2786" spans="1:3" x14ac:dyDescent="0.3">
      <c r="A2786" t="s">
        <v>2787</v>
      </c>
      <c r="B2786">
        <v>3</v>
      </c>
      <c r="C2786">
        <v>26.81</v>
      </c>
    </row>
    <row r="2787" spans="1:3" x14ac:dyDescent="0.3">
      <c r="A2787" t="s">
        <v>2788</v>
      </c>
      <c r="B2787">
        <v>3</v>
      </c>
      <c r="C2787">
        <v>69.900000000000006</v>
      </c>
    </row>
    <row r="2788" spans="1:3" x14ac:dyDescent="0.3">
      <c r="A2788" t="s">
        <v>2789</v>
      </c>
      <c r="B2788">
        <v>21</v>
      </c>
      <c r="C2788">
        <v>505.42</v>
      </c>
    </row>
    <row r="2789" spans="1:3" x14ac:dyDescent="0.3">
      <c r="A2789" t="s">
        <v>2790</v>
      </c>
      <c r="B2789">
        <v>54</v>
      </c>
      <c r="C2789">
        <v>1348.08</v>
      </c>
    </row>
    <row r="2790" spans="1:3" x14ac:dyDescent="0.3">
      <c r="A2790" t="s">
        <v>2791</v>
      </c>
      <c r="B2790">
        <v>25</v>
      </c>
      <c r="C2790">
        <v>388.84</v>
      </c>
    </row>
    <row r="2791" spans="1:3" x14ac:dyDescent="0.3">
      <c r="A2791" t="s">
        <v>2792</v>
      </c>
      <c r="B2791">
        <v>1</v>
      </c>
      <c r="C2791">
        <v>10.11</v>
      </c>
    </row>
    <row r="2792" spans="1:3" x14ac:dyDescent="0.3">
      <c r="A2792" t="s">
        <v>2793</v>
      </c>
      <c r="B2792">
        <v>19</v>
      </c>
      <c r="C2792">
        <v>509.39</v>
      </c>
    </row>
    <row r="2793" spans="1:3" x14ac:dyDescent="0.3">
      <c r="A2793" t="s">
        <v>2794</v>
      </c>
      <c r="B2793">
        <v>57</v>
      </c>
      <c r="C2793">
        <v>858.64</v>
      </c>
    </row>
    <row r="2794" spans="1:3" x14ac:dyDescent="0.3">
      <c r="A2794" t="s">
        <v>2795</v>
      </c>
      <c r="B2794">
        <v>79</v>
      </c>
      <c r="C2794">
        <v>1040.8</v>
      </c>
    </row>
    <row r="2795" spans="1:3" x14ac:dyDescent="0.3">
      <c r="A2795" t="s">
        <v>2796</v>
      </c>
      <c r="B2795">
        <v>38</v>
      </c>
      <c r="C2795">
        <v>219.66</v>
      </c>
    </row>
    <row r="2796" spans="1:3" x14ac:dyDescent="0.3">
      <c r="A2796" t="s">
        <v>2797</v>
      </c>
      <c r="B2796">
        <v>32</v>
      </c>
      <c r="C2796">
        <v>893.26</v>
      </c>
    </row>
    <row r="2797" spans="1:3" x14ac:dyDescent="0.3">
      <c r="A2797" t="s">
        <v>2798</v>
      </c>
      <c r="B2797">
        <v>1</v>
      </c>
      <c r="C2797">
        <v>21.59</v>
      </c>
    </row>
    <row r="2798" spans="1:3" x14ac:dyDescent="0.3">
      <c r="A2798" t="s">
        <v>2799</v>
      </c>
      <c r="B2798">
        <v>97</v>
      </c>
      <c r="C2798">
        <v>1533.67</v>
      </c>
    </row>
    <row r="2799" spans="1:3" x14ac:dyDescent="0.3">
      <c r="A2799" t="s">
        <v>2800</v>
      </c>
      <c r="B2799">
        <v>147</v>
      </c>
      <c r="C2799">
        <v>870.08</v>
      </c>
    </row>
    <row r="2800" spans="1:3" x14ac:dyDescent="0.3">
      <c r="A2800" t="s">
        <v>2801</v>
      </c>
      <c r="B2800">
        <v>10</v>
      </c>
      <c r="C2800">
        <v>32.1</v>
      </c>
    </row>
    <row r="2801" spans="1:3" x14ac:dyDescent="0.3">
      <c r="A2801" t="s">
        <v>2802</v>
      </c>
      <c r="B2801">
        <v>17</v>
      </c>
      <c r="C2801">
        <v>202.08</v>
      </c>
    </row>
    <row r="2802" spans="1:3" x14ac:dyDescent="0.3">
      <c r="A2802" t="s">
        <v>2803</v>
      </c>
      <c r="B2802">
        <v>79</v>
      </c>
      <c r="C2802">
        <v>338.24</v>
      </c>
    </row>
    <row r="2803" spans="1:3" x14ac:dyDescent="0.3">
      <c r="A2803" t="s">
        <v>2804</v>
      </c>
      <c r="B2803">
        <v>64</v>
      </c>
      <c r="C2803">
        <v>693.8</v>
      </c>
    </row>
    <row r="2804" spans="1:3" x14ac:dyDescent="0.3">
      <c r="A2804" t="s">
        <v>2805</v>
      </c>
      <c r="B2804">
        <v>44</v>
      </c>
      <c r="C2804">
        <v>2301</v>
      </c>
    </row>
    <row r="2805" spans="1:3" x14ac:dyDescent="0.3">
      <c r="A2805" t="s">
        <v>2806</v>
      </c>
      <c r="B2805">
        <v>9</v>
      </c>
      <c r="C2805">
        <v>214.06</v>
      </c>
    </row>
    <row r="2806" spans="1:3" x14ac:dyDescent="0.3">
      <c r="A2806" t="s">
        <v>2807</v>
      </c>
      <c r="B2806">
        <v>120</v>
      </c>
      <c r="C2806">
        <v>7241.93</v>
      </c>
    </row>
    <row r="2807" spans="1:3" x14ac:dyDescent="0.3">
      <c r="A2807" t="s">
        <v>2808</v>
      </c>
      <c r="B2807">
        <v>5</v>
      </c>
      <c r="C2807">
        <v>57.09</v>
      </c>
    </row>
    <row r="2808" spans="1:3" x14ac:dyDescent="0.3">
      <c r="A2808" t="s">
        <v>2809</v>
      </c>
      <c r="B2808">
        <v>58</v>
      </c>
      <c r="C2808">
        <v>3483.52</v>
      </c>
    </row>
    <row r="2809" spans="1:3" x14ac:dyDescent="0.3">
      <c r="A2809" t="s">
        <v>2810</v>
      </c>
      <c r="B2809">
        <v>9</v>
      </c>
      <c r="C2809">
        <v>126.4</v>
      </c>
    </row>
    <row r="2810" spans="1:3" x14ac:dyDescent="0.3">
      <c r="A2810" t="s">
        <v>2811</v>
      </c>
      <c r="B2810">
        <v>103</v>
      </c>
      <c r="C2810">
        <v>5199.68</v>
      </c>
    </row>
    <row r="2811" spans="1:3" x14ac:dyDescent="0.3">
      <c r="A2811" t="s">
        <v>2812</v>
      </c>
      <c r="B2811">
        <v>58</v>
      </c>
      <c r="C2811">
        <v>1941.14</v>
      </c>
    </row>
    <row r="2812" spans="1:3" x14ac:dyDescent="0.3">
      <c r="A2812" t="s">
        <v>2813</v>
      </c>
      <c r="B2812">
        <v>98</v>
      </c>
      <c r="C2812">
        <v>613.05999999999995</v>
      </c>
    </row>
    <row r="2813" spans="1:3" x14ac:dyDescent="0.3">
      <c r="A2813" t="s">
        <v>2814</v>
      </c>
      <c r="B2813">
        <v>7</v>
      </c>
      <c r="C2813">
        <v>38.19</v>
      </c>
    </row>
    <row r="2814" spans="1:3" x14ac:dyDescent="0.3">
      <c r="A2814" t="s">
        <v>2815</v>
      </c>
      <c r="B2814">
        <v>21</v>
      </c>
      <c r="C2814">
        <v>473.59</v>
      </c>
    </row>
    <row r="2815" spans="1:3" x14ac:dyDescent="0.3">
      <c r="A2815" t="s">
        <v>2816</v>
      </c>
      <c r="B2815">
        <v>22</v>
      </c>
      <c r="C2815">
        <v>1033.8399999999999</v>
      </c>
    </row>
    <row r="2816" spans="1:3" x14ac:dyDescent="0.3">
      <c r="A2816" t="s">
        <v>2817</v>
      </c>
      <c r="B2816">
        <v>3</v>
      </c>
      <c r="C2816">
        <v>64.84</v>
      </c>
    </row>
    <row r="2817" spans="1:3" x14ac:dyDescent="0.3">
      <c r="A2817" t="s">
        <v>2818</v>
      </c>
      <c r="B2817">
        <v>85</v>
      </c>
      <c r="C2817">
        <v>3464.68</v>
      </c>
    </row>
    <row r="2818" spans="1:3" x14ac:dyDescent="0.3">
      <c r="A2818" t="s">
        <v>2819</v>
      </c>
      <c r="B2818">
        <v>13</v>
      </c>
      <c r="C2818">
        <v>328.64</v>
      </c>
    </row>
    <row r="2819" spans="1:3" x14ac:dyDescent="0.3">
      <c r="A2819" t="s">
        <v>2820</v>
      </c>
      <c r="B2819">
        <v>10</v>
      </c>
      <c r="C2819">
        <v>33.74</v>
      </c>
    </row>
    <row r="2820" spans="1:3" x14ac:dyDescent="0.3">
      <c r="A2820" t="s">
        <v>2821</v>
      </c>
      <c r="B2820">
        <v>95</v>
      </c>
      <c r="C2820">
        <v>11455.35</v>
      </c>
    </row>
    <row r="2821" spans="1:3" x14ac:dyDescent="0.3">
      <c r="A2821" t="s">
        <v>2822</v>
      </c>
      <c r="B2821">
        <v>4</v>
      </c>
      <c r="C2821">
        <v>64.48</v>
      </c>
    </row>
    <row r="2822" spans="1:3" x14ac:dyDescent="0.3">
      <c r="A2822" t="s">
        <v>2823</v>
      </c>
      <c r="B2822">
        <v>5</v>
      </c>
      <c r="C2822">
        <v>58.85</v>
      </c>
    </row>
    <row r="2823" spans="1:3" x14ac:dyDescent="0.3">
      <c r="A2823" t="s">
        <v>2824</v>
      </c>
      <c r="B2823">
        <v>82</v>
      </c>
      <c r="C2823">
        <v>3079.55</v>
      </c>
    </row>
    <row r="2824" spans="1:3" x14ac:dyDescent="0.3">
      <c r="A2824" t="s">
        <v>2825</v>
      </c>
      <c r="B2824">
        <v>12</v>
      </c>
      <c r="C2824">
        <v>44.37</v>
      </c>
    </row>
    <row r="2825" spans="1:3" x14ac:dyDescent="0.3">
      <c r="A2825" t="s">
        <v>2826</v>
      </c>
      <c r="B2825">
        <v>31</v>
      </c>
      <c r="C2825">
        <v>945.35</v>
      </c>
    </row>
    <row r="2826" spans="1:3" x14ac:dyDescent="0.3">
      <c r="A2826" t="s">
        <v>2827</v>
      </c>
      <c r="B2826">
        <v>48</v>
      </c>
      <c r="C2826">
        <v>161.28</v>
      </c>
    </row>
    <row r="2827" spans="1:3" x14ac:dyDescent="0.3">
      <c r="A2827" t="s">
        <v>2828</v>
      </c>
      <c r="B2827">
        <v>21</v>
      </c>
      <c r="C2827">
        <v>290.85000000000002</v>
      </c>
    </row>
    <row r="2828" spans="1:3" x14ac:dyDescent="0.3">
      <c r="A2828" t="s">
        <v>2829</v>
      </c>
      <c r="B2828">
        <v>1</v>
      </c>
      <c r="C2828">
        <v>28.6</v>
      </c>
    </row>
    <row r="2829" spans="1:3" x14ac:dyDescent="0.3">
      <c r="A2829" t="s">
        <v>2830</v>
      </c>
      <c r="B2829">
        <v>25</v>
      </c>
      <c r="C2829">
        <v>303.17</v>
      </c>
    </row>
    <row r="2830" spans="1:3" x14ac:dyDescent="0.3">
      <c r="A2830" t="s">
        <v>2831</v>
      </c>
      <c r="B2830">
        <v>43</v>
      </c>
      <c r="C2830">
        <v>6497.31</v>
      </c>
    </row>
    <row r="2831" spans="1:3" x14ac:dyDescent="0.3">
      <c r="A2831" t="s">
        <v>2832</v>
      </c>
      <c r="B2831">
        <v>54</v>
      </c>
      <c r="C2831">
        <v>71.67</v>
      </c>
    </row>
    <row r="2832" spans="1:3" x14ac:dyDescent="0.3">
      <c r="A2832" t="s">
        <v>2833</v>
      </c>
      <c r="B2832">
        <v>73</v>
      </c>
      <c r="C2832">
        <v>1012.47</v>
      </c>
    </row>
    <row r="2833" spans="1:3" x14ac:dyDescent="0.3">
      <c r="A2833" t="s">
        <v>2834</v>
      </c>
      <c r="B2833">
        <v>7</v>
      </c>
      <c r="C2833">
        <v>203.33</v>
      </c>
    </row>
    <row r="2834" spans="1:3" x14ac:dyDescent="0.3">
      <c r="A2834" t="s">
        <v>2835</v>
      </c>
      <c r="B2834">
        <v>113</v>
      </c>
      <c r="C2834">
        <v>2799.54</v>
      </c>
    </row>
    <row r="2835" spans="1:3" x14ac:dyDescent="0.3">
      <c r="A2835" t="s">
        <v>2836</v>
      </c>
      <c r="B2835">
        <v>132</v>
      </c>
      <c r="C2835">
        <v>14811.28</v>
      </c>
    </row>
    <row r="2836" spans="1:3" x14ac:dyDescent="0.3">
      <c r="A2836" t="s">
        <v>2837</v>
      </c>
      <c r="B2836">
        <v>16</v>
      </c>
      <c r="C2836">
        <v>559.84</v>
      </c>
    </row>
    <row r="2837" spans="1:3" x14ac:dyDescent="0.3">
      <c r="A2837" t="s">
        <v>2838</v>
      </c>
      <c r="B2837">
        <v>11</v>
      </c>
      <c r="C2837">
        <v>902.61</v>
      </c>
    </row>
    <row r="2838" spans="1:3" x14ac:dyDescent="0.3">
      <c r="A2838" t="s">
        <v>2839</v>
      </c>
      <c r="B2838">
        <v>13</v>
      </c>
      <c r="C2838">
        <v>62.01</v>
      </c>
    </row>
    <row r="2839" spans="1:3" x14ac:dyDescent="0.3">
      <c r="A2839" t="s">
        <v>2840</v>
      </c>
      <c r="B2839">
        <v>1</v>
      </c>
      <c r="C2839">
        <v>19.25</v>
      </c>
    </row>
    <row r="2840" spans="1:3" x14ac:dyDescent="0.3">
      <c r="A2840" t="s">
        <v>2841</v>
      </c>
      <c r="B2840">
        <v>66</v>
      </c>
      <c r="C2840">
        <v>2749.76</v>
      </c>
    </row>
    <row r="2841" spans="1:3" x14ac:dyDescent="0.3">
      <c r="A2841" t="s">
        <v>2842</v>
      </c>
      <c r="B2841">
        <v>70</v>
      </c>
      <c r="C2841">
        <v>739.65</v>
      </c>
    </row>
    <row r="2842" spans="1:3" x14ac:dyDescent="0.3">
      <c r="A2842" t="s">
        <v>2843</v>
      </c>
      <c r="B2842">
        <v>58</v>
      </c>
      <c r="C2842">
        <v>715.93</v>
      </c>
    </row>
    <row r="2843" spans="1:3" x14ac:dyDescent="0.3">
      <c r="A2843" t="s">
        <v>2844</v>
      </c>
      <c r="B2843">
        <v>12</v>
      </c>
      <c r="C2843">
        <v>43.49</v>
      </c>
    </row>
    <row r="2844" spans="1:3" x14ac:dyDescent="0.3">
      <c r="A2844" t="s">
        <v>2845</v>
      </c>
      <c r="B2844">
        <v>99</v>
      </c>
      <c r="C2844">
        <v>630.46</v>
      </c>
    </row>
    <row r="2845" spans="1:3" x14ac:dyDescent="0.3">
      <c r="A2845" t="s">
        <v>2846</v>
      </c>
      <c r="B2845">
        <v>57</v>
      </c>
      <c r="C2845">
        <v>2239.1999999999998</v>
      </c>
    </row>
    <row r="2846" spans="1:3" x14ac:dyDescent="0.3">
      <c r="A2846" t="s">
        <v>2847</v>
      </c>
      <c r="B2846">
        <v>96</v>
      </c>
      <c r="C2846">
        <v>901.23</v>
      </c>
    </row>
    <row r="2847" spans="1:3" x14ac:dyDescent="0.3">
      <c r="A2847" t="s">
        <v>2848</v>
      </c>
      <c r="B2847">
        <v>7</v>
      </c>
      <c r="C2847">
        <v>69.88</v>
      </c>
    </row>
    <row r="2848" spans="1:3" x14ac:dyDescent="0.3">
      <c r="A2848" t="s">
        <v>2849</v>
      </c>
      <c r="B2848">
        <v>2</v>
      </c>
      <c r="C2848">
        <v>100.06</v>
      </c>
    </row>
    <row r="2849" spans="1:3" x14ac:dyDescent="0.3">
      <c r="A2849" t="s">
        <v>2850</v>
      </c>
      <c r="B2849">
        <v>4</v>
      </c>
      <c r="C2849">
        <v>77.91</v>
      </c>
    </row>
    <row r="2850" spans="1:3" x14ac:dyDescent="0.3">
      <c r="A2850" t="s">
        <v>2851</v>
      </c>
      <c r="B2850">
        <v>9</v>
      </c>
      <c r="C2850">
        <v>265.05</v>
      </c>
    </row>
    <row r="2851" spans="1:3" x14ac:dyDescent="0.3">
      <c r="A2851" t="s">
        <v>2852</v>
      </c>
      <c r="B2851">
        <v>36</v>
      </c>
      <c r="C2851">
        <v>6626.04</v>
      </c>
    </row>
    <row r="2852" spans="1:3" x14ac:dyDescent="0.3">
      <c r="A2852" t="s">
        <v>2853</v>
      </c>
      <c r="B2852">
        <v>11</v>
      </c>
      <c r="C2852">
        <v>343.77</v>
      </c>
    </row>
    <row r="2853" spans="1:3" x14ac:dyDescent="0.3">
      <c r="A2853" t="s">
        <v>2854</v>
      </c>
      <c r="B2853">
        <v>80</v>
      </c>
      <c r="C2853">
        <v>1186.97</v>
      </c>
    </row>
    <row r="2854" spans="1:3" x14ac:dyDescent="0.3">
      <c r="A2854" t="s">
        <v>2855</v>
      </c>
      <c r="B2854">
        <v>16</v>
      </c>
      <c r="C2854">
        <v>261.05</v>
      </c>
    </row>
    <row r="2855" spans="1:3" x14ac:dyDescent="0.3">
      <c r="A2855" t="s">
        <v>2856</v>
      </c>
      <c r="B2855">
        <v>3</v>
      </c>
      <c r="C2855">
        <v>40.89</v>
      </c>
    </row>
    <row r="2856" spans="1:3" x14ac:dyDescent="0.3">
      <c r="A2856" t="s">
        <v>2857</v>
      </c>
      <c r="B2856">
        <v>51</v>
      </c>
      <c r="C2856">
        <v>438.33</v>
      </c>
    </row>
    <row r="2857" spans="1:3" x14ac:dyDescent="0.3">
      <c r="A2857" t="s">
        <v>2858</v>
      </c>
      <c r="B2857">
        <v>5</v>
      </c>
      <c r="C2857">
        <v>102.65</v>
      </c>
    </row>
    <row r="2858" spans="1:3" x14ac:dyDescent="0.3">
      <c r="A2858" t="s">
        <v>2859</v>
      </c>
      <c r="B2858">
        <v>36</v>
      </c>
      <c r="C2858">
        <v>117.91</v>
      </c>
    </row>
    <row r="2859" spans="1:3" x14ac:dyDescent="0.3">
      <c r="A2859" t="s">
        <v>2860</v>
      </c>
      <c r="B2859">
        <v>136</v>
      </c>
      <c r="C2859">
        <v>456.41</v>
      </c>
    </row>
    <row r="2860" spans="1:3" x14ac:dyDescent="0.3">
      <c r="A2860" t="s">
        <v>2861</v>
      </c>
      <c r="B2860">
        <v>9</v>
      </c>
      <c r="C2860">
        <v>77.67</v>
      </c>
    </row>
    <row r="2861" spans="1:3" x14ac:dyDescent="0.3">
      <c r="A2861" t="s">
        <v>2862</v>
      </c>
      <c r="B2861">
        <v>20</v>
      </c>
      <c r="C2861">
        <v>320.82</v>
      </c>
    </row>
    <row r="2862" spans="1:3" x14ac:dyDescent="0.3">
      <c r="A2862" t="s">
        <v>2863</v>
      </c>
      <c r="B2862">
        <v>90</v>
      </c>
      <c r="C2862">
        <v>301.98</v>
      </c>
    </row>
    <row r="2863" spans="1:3" x14ac:dyDescent="0.3">
      <c r="A2863" t="s">
        <v>2864</v>
      </c>
      <c r="B2863">
        <v>12</v>
      </c>
      <c r="C2863">
        <v>66.319999999999993</v>
      </c>
    </row>
    <row r="2864" spans="1:3" x14ac:dyDescent="0.3">
      <c r="A2864" t="s">
        <v>2865</v>
      </c>
      <c r="B2864">
        <v>36</v>
      </c>
      <c r="C2864">
        <v>260.95</v>
      </c>
    </row>
    <row r="2865" spans="1:3" x14ac:dyDescent="0.3">
      <c r="A2865" t="s">
        <v>2866</v>
      </c>
      <c r="B2865">
        <v>84</v>
      </c>
      <c r="C2865">
        <v>280</v>
      </c>
    </row>
    <row r="2866" spans="1:3" x14ac:dyDescent="0.3">
      <c r="A2866" t="s">
        <v>2867</v>
      </c>
      <c r="B2866">
        <v>10</v>
      </c>
      <c r="C2866">
        <v>144.19999999999999</v>
      </c>
    </row>
    <row r="2867" spans="1:3" x14ac:dyDescent="0.3">
      <c r="A2867" t="s">
        <v>2868</v>
      </c>
      <c r="B2867">
        <v>3</v>
      </c>
      <c r="C2867">
        <v>121.26</v>
      </c>
    </row>
    <row r="2868" spans="1:3" x14ac:dyDescent="0.3">
      <c r="A2868" t="s">
        <v>2869</v>
      </c>
      <c r="B2868">
        <v>9</v>
      </c>
      <c r="C2868">
        <v>2861.55</v>
      </c>
    </row>
    <row r="2869" spans="1:3" x14ac:dyDescent="0.3">
      <c r="A2869" t="s">
        <v>2870</v>
      </c>
      <c r="B2869">
        <v>94</v>
      </c>
      <c r="C2869">
        <v>1119.8499999999999</v>
      </c>
    </row>
    <row r="2870" spans="1:3" x14ac:dyDescent="0.3">
      <c r="A2870" t="s">
        <v>2871</v>
      </c>
      <c r="B2870">
        <v>49</v>
      </c>
      <c r="C2870">
        <v>159.35</v>
      </c>
    </row>
    <row r="2871" spans="1:3" x14ac:dyDescent="0.3">
      <c r="A2871" t="s">
        <v>2872</v>
      </c>
      <c r="B2871">
        <v>74</v>
      </c>
      <c r="C2871">
        <v>2320.81</v>
      </c>
    </row>
    <row r="2872" spans="1:3" x14ac:dyDescent="0.3">
      <c r="A2872" t="s">
        <v>2873</v>
      </c>
      <c r="B2872">
        <v>12</v>
      </c>
      <c r="C2872">
        <v>80.02</v>
      </c>
    </row>
    <row r="2873" spans="1:3" x14ac:dyDescent="0.3">
      <c r="A2873" t="s">
        <v>2874</v>
      </c>
      <c r="B2873">
        <v>6</v>
      </c>
      <c r="C2873">
        <v>182.32</v>
      </c>
    </row>
    <row r="2874" spans="1:3" x14ac:dyDescent="0.3">
      <c r="A2874" t="s">
        <v>2875</v>
      </c>
      <c r="B2874">
        <v>38</v>
      </c>
      <c r="C2874">
        <v>848.04</v>
      </c>
    </row>
    <row r="2875" spans="1:3" x14ac:dyDescent="0.3">
      <c r="A2875" t="s">
        <v>2876</v>
      </c>
      <c r="B2875">
        <v>19</v>
      </c>
      <c r="C2875">
        <v>5187.3100000000004</v>
      </c>
    </row>
    <row r="2876" spans="1:3" x14ac:dyDescent="0.3">
      <c r="A2876" t="s">
        <v>2877</v>
      </c>
      <c r="B2876">
        <v>14</v>
      </c>
      <c r="C2876">
        <v>44.76</v>
      </c>
    </row>
    <row r="2877" spans="1:3" x14ac:dyDescent="0.3">
      <c r="A2877" t="s">
        <v>2878</v>
      </c>
      <c r="B2877">
        <v>3</v>
      </c>
      <c r="C2877">
        <v>52.26</v>
      </c>
    </row>
    <row r="2878" spans="1:3" x14ac:dyDescent="0.3">
      <c r="A2878" t="s">
        <v>2879</v>
      </c>
      <c r="B2878">
        <v>18</v>
      </c>
      <c r="C2878">
        <v>329.96</v>
      </c>
    </row>
    <row r="2879" spans="1:3" x14ac:dyDescent="0.3">
      <c r="A2879" t="s">
        <v>2880</v>
      </c>
      <c r="B2879">
        <v>23</v>
      </c>
      <c r="C2879">
        <v>516.35</v>
      </c>
    </row>
    <row r="2880" spans="1:3" x14ac:dyDescent="0.3">
      <c r="A2880" t="s">
        <v>2881</v>
      </c>
      <c r="B2880">
        <v>87</v>
      </c>
      <c r="C2880">
        <v>138.71</v>
      </c>
    </row>
    <row r="2881" spans="1:3" x14ac:dyDescent="0.3">
      <c r="A2881" t="s">
        <v>2882</v>
      </c>
      <c r="B2881">
        <v>11</v>
      </c>
      <c r="C2881">
        <v>405.73</v>
      </c>
    </row>
    <row r="2882" spans="1:3" x14ac:dyDescent="0.3">
      <c r="A2882" t="s">
        <v>2883</v>
      </c>
      <c r="B2882">
        <v>8</v>
      </c>
      <c r="C2882">
        <v>30.11</v>
      </c>
    </row>
    <row r="2883" spans="1:3" x14ac:dyDescent="0.3">
      <c r="A2883" t="s">
        <v>2884</v>
      </c>
      <c r="B2883">
        <v>29</v>
      </c>
      <c r="C2883">
        <v>5792.74</v>
      </c>
    </row>
    <row r="2884" spans="1:3" x14ac:dyDescent="0.3">
      <c r="A2884" t="s">
        <v>2885</v>
      </c>
      <c r="B2884">
        <v>15</v>
      </c>
      <c r="C2884">
        <v>24.77</v>
      </c>
    </row>
    <row r="2885" spans="1:3" x14ac:dyDescent="0.3">
      <c r="A2885" t="s">
        <v>2886</v>
      </c>
      <c r="B2885">
        <v>49</v>
      </c>
      <c r="C2885">
        <v>451.44</v>
      </c>
    </row>
    <row r="2886" spans="1:3" x14ac:dyDescent="0.3">
      <c r="A2886" t="s">
        <v>2887</v>
      </c>
      <c r="B2886">
        <v>87</v>
      </c>
      <c r="C2886">
        <v>814.12</v>
      </c>
    </row>
    <row r="2887" spans="1:3" x14ac:dyDescent="0.3">
      <c r="A2887" t="s">
        <v>2888</v>
      </c>
      <c r="B2887">
        <v>5</v>
      </c>
      <c r="C2887">
        <v>46.87</v>
      </c>
    </row>
    <row r="2888" spans="1:3" x14ac:dyDescent="0.3">
      <c r="A2888" t="s">
        <v>2889</v>
      </c>
      <c r="B2888">
        <v>7</v>
      </c>
      <c r="C2888">
        <v>90.11</v>
      </c>
    </row>
    <row r="2889" spans="1:3" x14ac:dyDescent="0.3">
      <c r="A2889" t="s">
        <v>2890</v>
      </c>
      <c r="B2889">
        <v>1</v>
      </c>
      <c r="C2889">
        <v>16.3</v>
      </c>
    </row>
    <row r="2890" spans="1:3" x14ac:dyDescent="0.3">
      <c r="A2890" t="s">
        <v>2891</v>
      </c>
      <c r="B2890">
        <v>11</v>
      </c>
      <c r="C2890">
        <v>19.29</v>
      </c>
    </row>
    <row r="2891" spans="1:3" x14ac:dyDescent="0.3">
      <c r="A2891" t="s">
        <v>2892</v>
      </c>
      <c r="B2891">
        <v>21</v>
      </c>
      <c r="C2891">
        <v>264.91000000000003</v>
      </c>
    </row>
    <row r="2892" spans="1:3" x14ac:dyDescent="0.3">
      <c r="A2892" t="s">
        <v>2893</v>
      </c>
      <c r="B2892">
        <v>13</v>
      </c>
      <c r="C2892">
        <v>364.79</v>
      </c>
    </row>
    <row r="2893" spans="1:3" x14ac:dyDescent="0.3">
      <c r="A2893" t="s">
        <v>2894</v>
      </c>
      <c r="B2893">
        <v>6</v>
      </c>
      <c r="C2893">
        <v>206.76</v>
      </c>
    </row>
    <row r="2894" spans="1:3" x14ac:dyDescent="0.3">
      <c r="A2894" t="s">
        <v>2895</v>
      </c>
      <c r="B2894">
        <v>3</v>
      </c>
      <c r="C2894">
        <v>118.85</v>
      </c>
    </row>
    <row r="2895" spans="1:3" x14ac:dyDescent="0.3">
      <c r="A2895" t="s">
        <v>2896</v>
      </c>
      <c r="B2895">
        <v>28</v>
      </c>
      <c r="C2895">
        <v>1548.56</v>
      </c>
    </row>
    <row r="2896" spans="1:3" x14ac:dyDescent="0.3">
      <c r="A2896" t="s">
        <v>2897</v>
      </c>
      <c r="B2896">
        <v>58</v>
      </c>
      <c r="C2896">
        <v>1397.98</v>
      </c>
    </row>
    <row r="2897" spans="1:3" x14ac:dyDescent="0.3">
      <c r="A2897" t="s">
        <v>2898</v>
      </c>
      <c r="B2897">
        <v>32</v>
      </c>
      <c r="C2897">
        <v>1244.71</v>
      </c>
    </row>
    <row r="2898" spans="1:3" x14ac:dyDescent="0.3">
      <c r="A2898" t="s">
        <v>2899</v>
      </c>
      <c r="B2898">
        <v>99</v>
      </c>
      <c r="C2898">
        <v>1662.04</v>
      </c>
    </row>
    <row r="2899" spans="1:3" x14ac:dyDescent="0.3">
      <c r="A2899" t="s">
        <v>2900</v>
      </c>
      <c r="B2899">
        <v>64</v>
      </c>
      <c r="C2899">
        <v>291.02999999999997</v>
      </c>
    </row>
    <row r="2900" spans="1:3" x14ac:dyDescent="0.3">
      <c r="A2900" t="s">
        <v>2901</v>
      </c>
      <c r="B2900">
        <v>13</v>
      </c>
      <c r="C2900">
        <v>27.29</v>
      </c>
    </row>
    <row r="2901" spans="1:3" x14ac:dyDescent="0.3">
      <c r="A2901" t="s">
        <v>2902</v>
      </c>
      <c r="B2901">
        <v>105</v>
      </c>
      <c r="C2901">
        <v>2134.56</v>
      </c>
    </row>
    <row r="2902" spans="1:3" x14ac:dyDescent="0.3">
      <c r="A2902" t="s">
        <v>2903</v>
      </c>
      <c r="B2902">
        <v>7</v>
      </c>
      <c r="C2902">
        <v>199.09</v>
      </c>
    </row>
    <row r="2903" spans="1:3" x14ac:dyDescent="0.3">
      <c r="A2903" t="s">
        <v>2904</v>
      </c>
      <c r="B2903">
        <v>40</v>
      </c>
      <c r="C2903">
        <v>1202.1400000000001</v>
      </c>
    </row>
    <row r="2904" spans="1:3" x14ac:dyDescent="0.3">
      <c r="A2904" t="s">
        <v>2905</v>
      </c>
      <c r="B2904">
        <v>72</v>
      </c>
      <c r="C2904">
        <v>1773.12</v>
      </c>
    </row>
    <row r="2905" spans="1:3" x14ac:dyDescent="0.3">
      <c r="A2905" t="s">
        <v>2906</v>
      </c>
      <c r="B2905">
        <v>77</v>
      </c>
      <c r="C2905">
        <v>992.79</v>
      </c>
    </row>
    <row r="2906" spans="1:3" x14ac:dyDescent="0.3">
      <c r="A2906" t="s">
        <v>2907</v>
      </c>
      <c r="B2906">
        <v>20</v>
      </c>
      <c r="C2906">
        <v>800.38</v>
      </c>
    </row>
    <row r="2907" spans="1:3" x14ac:dyDescent="0.3">
      <c r="A2907" t="s">
        <v>2908</v>
      </c>
      <c r="B2907">
        <v>12</v>
      </c>
      <c r="C2907">
        <v>27.9</v>
      </c>
    </row>
    <row r="2908" spans="1:3" x14ac:dyDescent="0.3">
      <c r="A2908" t="s">
        <v>2909</v>
      </c>
      <c r="B2908">
        <v>2</v>
      </c>
      <c r="C2908">
        <v>59.86</v>
      </c>
    </row>
    <row r="2909" spans="1:3" x14ac:dyDescent="0.3">
      <c r="A2909" t="s">
        <v>2910</v>
      </c>
      <c r="B2909">
        <v>15</v>
      </c>
      <c r="C2909">
        <v>219.15</v>
      </c>
    </row>
    <row r="2910" spans="1:3" x14ac:dyDescent="0.3">
      <c r="A2910" t="s">
        <v>2911</v>
      </c>
      <c r="B2910">
        <v>8</v>
      </c>
      <c r="C2910">
        <v>104.2</v>
      </c>
    </row>
    <row r="2911" spans="1:3" x14ac:dyDescent="0.3">
      <c r="A2911" t="s">
        <v>2912</v>
      </c>
      <c r="B2911">
        <v>111</v>
      </c>
      <c r="C2911">
        <v>554.63</v>
      </c>
    </row>
    <row r="2912" spans="1:3" x14ac:dyDescent="0.3">
      <c r="A2912" t="s">
        <v>2913</v>
      </c>
      <c r="B2912">
        <v>15</v>
      </c>
      <c r="C2912">
        <v>779.69</v>
      </c>
    </row>
    <row r="2913" spans="1:3" x14ac:dyDescent="0.3">
      <c r="A2913" t="s">
        <v>2914</v>
      </c>
      <c r="B2913">
        <v>104</v>
      </c>
      <c r="C2913">
        <v>9714.1</v>
      </c>
    </row>
    <row r="2914" spans="1:3" x14ac:dyDescent="0.3">
      <c r="A2914" t="s">
        <v>2915</v>
      </c>
      <c r="B2914">
        <v>49</v>
      </c>
      <c r="C2914">
        <v>323.99</v>
      </c>
    </row>
    <row r="2915" spans="1:3" x14ac:dyDescent="0.3">
      <c r="A2915" t="s">
        <v>2916</v>
      </c>
      <c r="B2915">
        <v>6</v>
      </c>
      <c r="C2915">
        <v>29.43</v>
      </c>
    </row>
    <row r="2916" spans="1:3" x14ac:dyDescent="0.3">
      <c r="A2916" t="s">
        <v>2917</v>
      </c>
      <c r="B2916">
        <v>11</v>
      </c>
      <c r="C2916">
        <v>154.44999999999999</v>
      </c>
    </row>
    <row r="2917" spans="1:3" x14ac:dyDescent="0.3">
      <c r="A2917" t="s">
        <v>2918</v>
      </c>
      <c r="B2917">
        <v>19</v>
      </c>
      <c r="C2917">
        <v>103.81</v>
      </c>
    </row>
    <row r="2918" spans="1:3" x14ac:dyDescent="0.3">
      <c r="A2918" t="s">
        <v>2919</v>
      </c>
      <c r="B2918">
        <v>3</v>
      </c>
      <c r="C2918">
        <v>137.46</v>
      </c>
    </row>
    <row r="2919" spans="1:3" x14ac:dyDescent="0.3">
      <c r="A2919" t="s">
        <v>2920</v>
      </c>
      <c r="B2919">
        <v>48</v>
      </c>
      <c r="C2919">
        <v>278.97000000000003</v>
      </c>
    </row>
    <row r="2920" spans="1:3" x14ac:dyDescent="0.3">
      <c r="A2920" t="s">
        <v>2921</v>
      </c>
      <c r="B2920">
        <v>2</v>
      </c>
      <c r="C2920">
        <v>87.76</v>
      </c>
    </row>
    <row r="2921" spans="1:3" x14ac:dyDescent="0.3">
      <c r="A2921" t="s">
        <v>2922</v>
      </c>
      <c r="B2921">
        <v>8</v>
      </c>
      <c r="C2921">
        <v>33.18</v>
      </c>
    </row>
    <row r="2922" spans="1:3" x14ac:dyDescent="0.3">
      <c r="A2922" t="s">
        <v>2923</v>
      </c>
      <c r="B2922">
        <v>23</v>
      </c>
      <c r="C2922">
        <v>79.17</v>
      </c>
    </row>
    <row r="2923" spans="1:3" x14ac:dyDescent="0.3">
      <c r="A2923" t="s">
        <v>2924</v>
      </c>
      <c r="B2923">
        <v>11</v>
      </c>
      <c r="C2923">
        <v>419.9</v>
      </c>
    </row>
    <row r="2924" spans="1:3" x14ac:dyDescent="0.3">
      <c r="A2924" t="s">
        <v>2925</v>
      </c>
      <c r="B2924">
        <v>110</v>
      </c>
      <c r="C2924">
        <v>92.37</v>
      </c>
    </row>
    <row r="2925" spans="1:3" x14ac:dyDescent="0.3">
      <c r="A2925" t="s">
        <v>2926</v>
      </c>
      <c r="B2925">
        <v>0</v>
      </c>
      <c r="C2925">
        <v>0</v>
      </c>
    </row>
    <row r="2926" spans="1:3" x14ac:dyDescent="0.3">
      <c r="A2926" t="s">
        <v>2927</v>
      </c>
      <c r="B2926">
        <v>12</v>
      </c>
      <c r="C2926">
        <v>187.28</v>
      </c>
    </row>
    <row r="2927" spans="1:3" x14ac:dyDescent="0.3">
      <c r="A2927" t="s">
        <v>2928</v>
      </c>
      <c r="B2927">
        <v>1</v>
      </c>
      <c r="C2927">
        <v>5.29</v>
      </c>
    </row>
    <row r="2928" spans="1:3" x14ac:dyDescent="0.3">
      <c r="A2928" t="s">
        <v>2929</v>
      </c>
      <c r="B2928">
        <v>14</v>
      </c>
      <c r="C2928">
        <v>356.27</v>
      </c>
    </row>
    <row r="2929" spans="1:3" x14ac:dyDescent="0.3">
      <c r="A2929" t="s">
        <v>2930</v>
      </c>
      <c r="B2929">
        <v>73</v>
      </c>
      <c r="C2929">
        <v>815.84</v>
      </c>
    </row>
    <row r="2930" spans="1:3" x14ac:dyDescent="0.3">
      <c r="A2930" t="s">
        <v>2931</v>
      </c>
      <c r="B2930">
        <v>13</v>
      </c>
      <c r="C2930">
        <v>546.57000000000005</v>
      </c>
    </row>
    <row r="2931" spans="1:3" x14ac:dyDescent="0.3">
      <c r="A2931" t="s">
        <v>2932</v>
      </c>
      <c r="B2931">
        <v>5</v>
      </c>
      <c r="C2931">
        <v>384.05</v>
      </c>
    </row>
    <row r="2932" spans="1:3" x14ac:dyDescent="0.3">
      <c r="A2932" t="s">
        <v>2933</v>
      </c>
      <c r="B2932">
        <v>2</v>
      </c>
      <c r="C2932">
        <v>39.24</v>
      </c>
    </row>
    <row r="2933" spans="1:3" x14ac:dyDescent="0.3">
      <c r="A2933" t="s">
        <v>2934</v>
      </c>
      <c r="B2933">
        <v>26</v>
      </c>
      <c r="C2933">
        <v>2264.0700000000002</v>
      </c>
    </row>
    <row r="2934" spans="1:3" x14ac:dyDescent="0.3">
      <c r="A2934" t="s">
        <v>2935</v>
      </c>
      <c r="B2934">
        <v>15</v>
      </c>
      <c r="C2934">
        <v>355.27</v>
      </c>
    </row>
    <row r="2935" spans="1:3" x14ac:dyDescent="0.3">
      <c r="A2935" t="s">
        <v>2936</v>
      </c>
      <c r="B2935">
        <v>26</v>
      </c>
      <c r="C2935">
        <v>12426.46</v>
      </c>
    </row>
    <row r="2936" spans="1:3" x14ac:dyDescent="0.3">
      <c r="A2936" t="s">
        <v>2937</v>
      </c>
      <c r="B2936">
        <v>7</v>
      </c>
      <c r="C2936">
        <v>376.15</v>
      </c>
    </row>
    <row r="2937" spans="1:3" x14ac:dyDescent="0.3">
      <c r="A2937" t="s">
        <v>2938</v>
      </c>
      <c r="B2937">
        <v>12</v>
      </c>
      <c r="C2937">
        <v>226.73</v>
      </c>
    </row>
    <row r="2938" spans="1:3" x14ac:dyDescent="0.3">
      <c r="A2938" t="s">
        <v>2939</v>
      </c>
      <c r="B2938">
        <v>5</v>
      </c>
      <c r="C2938">
        <v>502.61</v>
      </c>
    </row>
    <row r="2939" spans="1:3" x14ac:dyDescent="0.3">
      <c r="A2939" t="s">
        <v>2940</v>
      </c>
      <c r="B2939">
        <v>59</v>
      </c>
      <c r="C2939">
        <v>4431.1400000000003</v>
      </c>
    </row>
    <row r="2940" spans="1:3" x14ac:dyDescent="0.3">
      <c r="A2940" t="s">
        <v>2941</v>
      </c>
      <c r="B2940">
        <v>4</v>
      </c>
      <c r="C2940">
        <v>87.67</v>
      </c>
    </row>
    <row r="2941" spans="1:3" x14ac:dyDescent="0.3">
      <c r="A2941" t="s">
        <v>2942</v>
      </c>
      <c r="B2941">
        <v>349</v>
      </c>
      <c r="C2941">
        <v>4707.3599999999997</v>
      </c>
    </row>
    <row r="2942" spans="1:3" x14ac:dyDescent="0.3">
      <c r="A2942" t="s">
        <v>2943</v>
      </c>
      <c r="B2942">
        <v>10</v>
      </c>
      <c r="C2942">
        <v>223.72</v>
      </c>
    </row>
    <row r="2943" spans="1:3" x14ac:dyDescent="0.3">
      <c r="A2943" t="s">
        <v>2944</v>
      </c>
      <c r="B2943">
        <v>21</v>
      </c>
      <c r="C2943">
        <v>667.81</v>
      </c>
    </row>
    <row r="2944" spans="1:3" x14ac:dyDescent="0.3">
      <c r="A2944" t="s">
        <v>2945</v>
      </c>
      <c r="B2944">
        <v>35</v>
      </c>
      <c r="C2944">
        <v>413.25</v>
      </c>
    </row>
    <row r="2945" spans="1:3" x14ac:dyDescent="0.3">
      <c r="A2945" t="s">
        <v>2946</v>
      </c>
      <c r="B2945">
        <v>90</v>
      </c>
      <c r="C2945">
        <v>260.45999999999998</v>
      </c>
    </row>
    <row r="2946" spans="1:3" x14ac:dyDescent="0.3">
      <c r="A2946" t="s">
        <v>2947</v>
      </c>
      <c r="B2946">
        <v>117</v>
      </c>
      <c r="C2946">
        <v>6577.21</v>
      </c>
    </row>
    <row r="2947" spans="1:3" x14ac:dyDescent="0.3">
      <c r="A2947" t="s">
        <v>2948</v>
      </c>
      <c r="B2947">
        <v>165</v>
      </c>
      <c r="C2947">
        <v>1513.22</v>
      </c>
    </row>
    <row r="2948" spans="1:3" x14ac:dyDescent="0.3">
      <c r="A2948" t="s">
        <v>2949</v>
      </c>
      <c r="B2948">
        <v>25</v>
      </c>
      <c r="C2948">
        <v>54.55</v>
      </c>
    </row>
    <row r="2949" spans="1:3" x14ac:dyDescent="0.3">
      <c r="A2949" t="s">
        <v>2950</v>
      </c>
      <c r="B2949">
        <v>118</v>
      </c>
      <c r="C2949">
        <v>1697.3</v>
      </c>
    </row>
    <row r="2950" spans="1:3" x14ac:dyDescent="0.3">
      <c r="A2950" t="s">
        <v>2951</v>
      </c>
      <c r="B2950">
        <v>6</v>
      </c>
      <c r="C2950">
        <v>131.63999999999999</v>
      </c>
    </row>
    <row r="2951" spans="1:3" x14ac:dyDescent="0.3">
      <c r="A2951" t="s">
        <v>2952</v>
      </c>
      <c r="B2951">
        <v>95</v>
      </c>
      <c r="C2951">
        <v>3402.02</v>
      </c>
    </row>
    <row r="2952" spans="1:3" x14ac:dyDescent="0.3">
      <c r="A2952" t="s">
        <v>2953</v>
      </c>
      <c r="B2952">
        <v>48</v>
      </c>
      <c r="C2952">
        <v>1504.74</v>
      </c>
    </row>
    <row r="2953" spans="1:3" x14ac:dyDescent="0.3">
      <c r="A2953" t="s">
        <v>2954</v>
      </c>
      <c r="B2953">
        <v>125</v>
      </c>
      <c r="C2953">
        <v>2262.67</v>
      </c>
    </row>
    <row r="2954" spans="1:3" x14ac:dyDescent="0.3">
      <c r="A2954" t="s">
        <v>2955</v>
      </c>
      <c r="B2954">
        <v>24</v>
      </c>
      <c r="C2954">
        <v>997.35</v>
      </c>
    </row>
    <row r="2955" spans="1:3" x14ac:dyDescent="0.3">
      <c r="A2955" t="s">
        <v>2956</v>
      </c>
      <c r="B2955">
        <v>12</v>
      </c>
      <c r="C2955">
        <v>552.33000000000004</v>
      </c>
    </row>
    <row r="2956" spans="1:3" x14ac:dyDescent="0.3">
      <c r="A2956" t="s">
        <v>2957</v>
      </c>
      <c r="B2956">
        <v>123</v>
      </c>
      <c r="C2956">
        <v>1630.18</v>
      </c>
    </row>
    <row r="2957" spans="1:3" x14ac:dyDescent="0.3">
      <c r="A2957" t="s">
        <v>2958</v>
      </c>
      <c r="B2957">
        <v>5</v>
      </c>
      <c r="C2957">
        <v>420.36</v>
      </c>
    </row>
    <row r="2958" spans="1:3" x14ac:dyDescent="0.3">
      <c r="A2958" t="s">
        <v>2959</v>
      </c>
      <c r="B2958">
        <v>31</v>
      </c>
      <c r="C2958">
        <v>628.51</v>
      </c>
    </row>
    <row r="2959" spans="1:3" x14ac:dyDescent="0.3">
      <c r="A2959" t="s">
        <v>2960</v>
      </c>
      <c r="B2959">
        <v>15</v>
      </c>
      <c r="C2959">
        <v>507.66</v>
      </c>
    </row>
    <row r="2960" spans="1:3" x14ac:dyDescent="0.3">
      <c r="A2960" t="s">
        <v>2961</v>
      </c>
      <c r="B2960">
        <v>5</v>
      </c>
      <c r="C2960">
        <v>85.76</v>
      </c>
    </row>
    <row r="2961" spans="1:3" x14ac:dyDescent="0.3">
      <c r="A2961" t="s">
        <v>2962</v>
      </c>
      <c r="B2961">
        <v>2</v>
      </c>
      <c r="C2961">
        <v>101.74</v>
      </c>
    </row>
    <row r="2962" spans="1:3" x14ac:dyDescent="0.3">
      <c r="A2962" t="s">
        <v>2963</v>
      </c>
      <c r="B2962">
        <v>1</v>
      </c>
      <c r="C2962">
        <v>356.16</v>
      </c>
    </row>
    <row r="2963" spans="1:3" x14ac:dyDescent="0.3">
      <c r="A2963" t="s">
        <v>2964</v>
      </c>
      <c r="B2963">
        <v>4</v>
      </c>
      <c r="C2963">
        <v>184.12</v>
      </c>
    </row>
    <row r="2964" spans="1:3" x14ac:dyDescent="0.3">
      <c r="A2964" t="s">
        <v>2965</v>
      </c>
      <c r="B2964">
        <v>5</v>
      </c>
      <c r="C2964">
        <v>202.11</v>
      </c>
    </row>
    <row r="2965" spans="1:3" x14ac:dyDescent="0.3">
      <c r="A2965" t="s">
        <v>2966</v>
      </c>
      <c r="B2965">
        <v>13</v>
      </c>
      <c r="C2965">
        <v>23.44</v>
      </c>
    </row>
    <row r="2966" spans="1:3" x14ac:dyDescent="0.3">
      <c r="A2966" t="s">
        <v>2967</v>
      </c>
      <c r="B2966">
        <v>3</v>
      </c>
      <c r="C2966">
        <v>36.33</v>
      </c>
    </row>
    <row r="2967" spans="1:3" x14ac:dyDescent="0.3">
      <c r="A2967" t="s">
        <v>2968</v>
      </c>
      <c r="B2967">
        <v>176</v>
      </c>
      <c r="C2967">
        <v>1498.12</v>
      </c>
    </row>
    <row r="2968" spans="1:3" x14ac:dyDescent="0.3">
      <c r="A2968" t="s">
        <v>2969</v>
      </c>
      <c r="B2968">
        <v>2</v>
      </c>
      <c r="C2968">
        <v>147.06</v>
      </c>
    </row>
    <row r="2969" spans="1:3" x14ac:dyDescent="0.3">
      <c r="A2969" t="s">
        <v>2970</v>
      </c>
      <c r="B2969">
        <v>12</v>
      </c>
      <c r="C2969">
        <v>567.54</v>
      </c>
    </row>
    <row r="2970" spans="1:3" x14ac:dyDescent="0.3">
      <c r="A2970" t="s">
        <v>2971</v>
      </c>
      <c r="B2970">
        <v>10</v>
      </c>
      <c r="C2970">
        <v>113.85</v>
      </c>
    </row>
    <row r="2971" spans="1:3" x14ac:dyDescent="0.3">
      <c r="A2971" t="s">
        <v>2972</v>
      </c>
      <c r="B2971">
        <v>145</v>
      </c>
      <c r="C2971">
        <v>4657.1400000000003</v>
      </c>
    </row>
    <row r="2972" spans="1:3" x14ac:dyDescent="0.3">
      <c r="A2972" t="s">
        <v>2973</v>
      </c>
      <c r="B2972">
        <v>16</v>
      </c>
      <c r="C2972">
        <v>122.4</v>
      </c>
    </row>
    <row r="2973" spans="1:3" x14ac:dyDescent="0.3">
      <c r="A2973" t="s">
        <v>2974</v>
      </c>
      <c r="B2973">
        <v>1</v>
      </c>
      <c r="C2973">
        <v>10.6</v>
      </c>
    </row>
    <row r="2974" spans="1:3" x14ac:dyDescent="0.3">
      <c r="A2974" t="s">
        <v>2975</v>
      </c>
      <c r="B2974">
        <v>3</v>
      </c>
      <c r="C2974">
        <v>11.6</v>
      </c>
    </row>
    <row r="2975" spans="1:3" x14ac:dyDescent="0.3">
      <c r="A2975" t="s">
        <v>2976</v>
      </c>
      <c r="B2975">
        <v>131</v>
      </c>
      <c r="C2975">
        <v>232.29</v>
      </c>
    </row>
    <row r="2976" spans="1:3" x14ac:dyDescent="0.3">
      <c r="A2976" t="s">
        <v>2977</v>
      </c>
      <c r="B2976">
        <v>23</v>
      </c>
      <c r="C2976">
        <v>766.59</v>
      </c>
    </row>
    <row r="2977" spans="1:3" x14ac:dyDescent="0.3">
      <c r="A2977" t="s">
        <v>2978</v>
      </c>
      <c r="B2977">
        <v>39</v>
      </c>
      <c r="C2977">
        <v>1405.11</v>
      </c>
    </row>
    <row r="2978" spans="1:3" x14ac:dyDescent="0.3">
      <c r="A2978" t="s">
        <v>2979</v>
      </c>
      <c r="B2978">
        <v>2</v>
      </c>
      <c r="C2978">
        <v>29.58</v>
      </c>
    </row>
    <row r="2979" spans="1:3" x14ac:dyDescent="0.3">
      <c r="A2979" t="s">
        <v>2980</v>
      </c>
      <c r="B2979">
        <v>4</v>
      </c>
      <c r="C2979">
        <v>880.12</v>
      </c>
    </row>
    <row r="2980" spans="1:3" x14ac:dyDescent="0.3">
      <c r="A2980" t="s">
        <v>2981</v>
      </c>
      <c r="B2980">
        <v>5</v>
      </c>
      <c r="C2980">
        <v>61.53</v>
      </c>
    </row>
    <row r="2981" spans="1:3" x14ac:dyDescent="0.3">
      <c r="A2981" t="s">
        <v>2982</v>
      </c>
      <c r="B2981">
        <v>1</v>
      </c>
      <c r="C2981">
        <v>3.49</v>
      </c>
    </row>
    <row r="2982" spans="1:3" x14ac:dyDescent="0.3">
      <c r="A2982" t="s">
        <v>2983</v>
      </c>
      <c r="B2982">
        <v>19</v>
      </c>
      <c r="C2982">
        <v>334.75</v>
      </c>
    </row>
    <row r="2983" spans="1:3" x14ac:dyDescent="0.3">
      <c r="A2983" t="s">
        <v>2984</v>
      </c>
      <c r="B2983">
        <v>3</v>
      </c>
      <c r="C2983">
        <v>42.1</v>
      </c>
    </row>
    <row r="2984" spans="1:3" x14ac:dyDescent="0.3">
      <c r="A2984" t="s">
        <v>2985</v>
      </c>
      <c r="B2984">
        <v>5</v>
      </c>
      <c r="C2984">
        <v>78.33</v>
      </c>
    </row>
    <row r="2985" spans="1:3" x14ac:dyDescent="0.3">
      <c r="A2985" t="s">
        <v>2986</v>
      </c>
      <c r="B2985">
        <v>55</v>
      </c>
      <c r="C2985">
        <v>1802.75</v>
      </c>
    </row>
    <row r="2986" spans="1:3" x14ac:dyDescent="0.3">
      <c r="A2986" t="s">
        <v>2987</v>
      </c>
      <c r="B2986">
        <v>26</v>
      </c>
      <c r="C2986">
        <v>142.88</v>
      </c>
    </row>
    <row r="2987" spans="1:3" x14ac:dyDescent="0.3">
      <c r="A2987" t="s">
        <v>2988</v>
      </c>
      <c r="B2987">
        <v>21</v>
      </c>
      <c r="C2987">
        <v>100.79</v>
      </c>
    </row>
    <row r="2988" spans="1:3" x14ac:dyDescent="0.3">
      <c r="A2988" t="s">
        <v>2989</v>
      </c>
      <c r="B2988">
        <v>10</v>
      </c>
      <c r="C2988">
        <v>75.7</v>
      </c>
    </row>
    <row r="2989" spans="1:3" x14ac:dyDescent="0.3">
      <c r="A2989" t="s">
        <v>2990</v>
      </c>
      <c r="B2989">
        <v>156</v>
      </c>
      <c r="C2989">
        <v>279.45</v>
      </c>
    </row>
    <row r="2990" spans="1:3" x14ac:dyDescent="0.3">
      <c r="A2990" t="s">
        <v>2991</v>
      </c>
      <c r="B2990">
        <v>13</v>
      </c>
      <c r="C2990">
        <v>99.61</v>
      </c>
    </row>
    <row r="2991" spans="1:3" x14ac:dyDescent="0.3">
      <c r="A2991" t="s">
        <v>2992</v>
      </c>
      <c r="B2991">
        <v>14</v>
      </c>
      <c r="C2991">
        <v>417.06</v>
      </c>
    </row>
    <row r="2992" spans="1:3" x14ac:dyDescent="0.3">
      <c r="A2992" t="s">
        <v>2993</v>
      </c>
      <c r="B2992">
        <v>19</v>
      </c>
      <c r="C2992">
        <v>338.34</v>
      </c>
    </row>
    <row r="2993" spans="1:3" x14ac:dyDescent="0.3">
      <c r="A2993" t="s">
        <v>2994</v>
      </c>
      <c r="B2993">
        <v>1</v>
      </c>
      <c r="C2993">
        <v>34.4</v>
      </c>
    </row>
    <row r="2994" spans="1:3" x14ac:dyDescent="0.3">
      <c r="A2994" t="s">
        <v>2995</v>
      </c>
      <c r="B2994">
        <v>68</v>
      </c>
      <c r="C2994">
        <v>2681.52</v>
      </c>
    </row>
    <row r="2995" spans="1:3" x14ac:dyDescent="0.3">
      <c r="A2995" t="s">
        <v>2996</v>
      </c>
      <c r="B2995">
        <v>18</v>
      </c>
      <c r="C2995">
        <v>555.44000000000005</v>
      </c>
    </row>
    <row r="2996" spans="1:3" x14ac:dyDescent="0.3">
      <c r="A2996" t="s">
        <v>2997</v>
      </c>
      <c r="B2996">
        <v>40</v>
      </c>
      <c r="C2996">
        <v>1058.1199999999999</v>
      </c>
    </row>
    <row r="2997" spans="1:3" x14ac:dyDescent="0.3">
      <c r="A2997" t="s">
        <v>2998</v>
      </c>
      <c r="B2997">
        <v>70</v>
      </c>
      <c r="C2997">
        <v>169.55</v>
      </c>
    </row>
    <row r="2998" spans="1:3" x14ac:dyDescent="0.3">
      <c r="A2998" t="s">
        <v>2999</v>
      </c>
      <c r="B2998">
        <v>64</v>
      </c>
      <c r="C2998">
        <v>197.65</v>
      </c>
    </row>
    <row r="2999" spans="1:3" x14ac:dyDescent="0.3">
      <c r="A2999" t="s">
        <v>3000</v>
      </c>
      <c r="B2999">
        <v>19</v>
      </c>
      <c r="C2999">
        <v>357.66</v>
      </c>
    </row>
    <row r="3000" spans="1:3" x14ac:dyDescent="0.3">
      <c r="A3000" t="s">
        <v>3001</v>
      </c>
      <c r="B3000">
        <v>35</v>
      </c>
      <c r="C3000">
        <v>1219.18</v>
      </c>
    </row>
    <row r="3001" spans="1:3" x14ac:dyDescent="0.3">
      <c r="A3001" t="s">
        <v>3002</v>
      </c>
      <c r="B3001">
        <v>24</v>
      </c>
      <c r="C3001">
        <v>169.56</v>
      </c>
    </row>
    <row r="3002" spans="1:3" x14ac:dyDescent="0.3">
      <c r="A3002" t="s">
        <v>3003</v>
      </c>
      <c r="B3002">
        <v>135</v>
      </c>
      <c r="C3002">
        <v>15699.75</v>
      </c>
    </row>
    <row r="3003" spans="1:3" x14ac:dyDescent="0.3">
      <c r="A3003" t="s">
        <v>3004</v>
      </c>
      <c r="B3003">
        <v>40</v>
      </c>
      <c r="C3003">
        <v>71.02</v>
      </c>
    </row>
    <row r="3004" spans="1:3" x14ac:dyDescent="0.3">
      <c r="A3004" t="s">
        <v>3005</v>
      </c>
      <c r="B3004">
        <v>7</v>
      </c>
      <c r="C3004">
        <v>27.04</v>
      </c>
    </row>
    <row r="3005" spans="1:3" x14ac:dyDescent="0.3">
      <c r="A3005" t="s">
        <v>3006</v>
      </c>
      <c r="B3005">
        <v>5</v>
      </c>
      <c r="C3005">
        <v>102.59</v>
      </c>
    </row>
    <row r="3006" spans="1:3" x14ac:dyDescent="0.3">
      <c r="A3006" t="s">
        <v>3007</v>
      </c>
      <c r="B3006">
        <v>84</v>
      </c>
      <c r="C3006">
        <v>4021.71</v>
      </c>
    </row>
    <row r="3007" spans="1:3" x14ac:dyDescent="0.3">
      <c r="A3007" t="s">
        <v>3008</v>
      </c>
      <c r="B3007">
        <v>7</v>
      </c>
      <c r="C3007">
        <v>334.09</v>
      </c>
    </row>
    <row r="3008" spans="1:3" x14ac:dyDescent="0.3">
      <c r="A3008" t="s">
        <v>3009</v>
      </c>
      <c r="B3008">
        <v>62</v>
      </c>
      <c r="C3008">
        <v>2446.38</v>
      </c>
    </row>
    <row r="3009" spans="1:3" x14ac:dyDescent="0.3">
      <c r="A3009" t="s">
        <v>3010</v>
      </c>
      <c r="B3009">
        <v>35</v>
      </c>
      <c r="C3009">
        <v>650.17999999999995</v>
      </c>
    </row>
    <row r="3010" spans="1:3" x14ac:dyDescent="0.3">
      <c r="A3010" t="s">
        <v>3011</v>
      </c>
      <c r="B3010">
        <v>160</v>
      </c>
      <c r="C3010">
        <v>3171.21</v>
      </c>
    </row>
    <row r="3011" spans="1:3" x14ac:dyDescent="0.3">
      <c r="A3011" t="s">
        <v>3012</v>
      </c>
      <c r="B3011">
        <v>52</v>
      </c>
      <c r="C3011">
        <v>484.74</v>
      </c>
    </row>
    <row r="3012" spans="1:3" x14ac:dyDescent="0.3">
      <c r="A3012" t="s">
        <v>3013</v>
      </c>
      <c r="B3012">
        <v>137</v>
      </c>
      <c r="C3012">
        <v>273.06</v>
      </c>
    </row>
    <row r="3013" spans="1:3" x14ac:dyDescent="0.3">
      <c r="A3013" t="s">
        <v>3014</v>
      </c>
      <c r="B3013">
        <v>10</v>
      </c>
      <c r="C3013">
        <v>191.48</v>
      </c>
    </row>
    <row r="3014" spans="1:3" x14ac:dyDescent="0.3">
      <c r="A3014" t="s">
        <v>3015</v>
      </c>
      <c r="B3014">
        <v>11</v>
      </c>
      <c r="C3014">
        <v>214.9</v>
      </c>
    </row>
    <row r="3015" spans="1:3" x14ac:dyDescent="0.3">
      <c r="A3015" t="s">
        <v>3016</v>
      </c>
      <c r="B3015">
        <v>6</v>
      </c>
      <c r="C3015">
        <v>34.799999999999997</v>
      </c>
    </row>
    <row r="3016" spans="1:3" x14ac:dyDescent="0.3">
      <c r="A3016" t="s">
        <v>3017</v>
      </c>
      <c r="B3016">
        <v>83</v>
      </c>
      <c r="C3016">
        <v>2837.41</v>
      </c>
    </row>
    <row r="3017" spans="1:3" x14ac:dyDescent="0.3">
      <c r="A3017" t="s">
        <v>3018</v>
      </c>
      <c r="B3017">
        <v>5</v>
      </c>
      <c r="C3017">
        <v>9.67</v>
      </c>
    </row>
    <row r="3018" spans="1:3" x14ac:dyDescent="0.3">
      <c r="A3018" t="s">
        <v>3019</v>
      </c>
      <c r="B3018">
        <v>2</v>
      </c>
      <c r="C3018">
        <v>191.33</v>
      </c>
    </row>
    <row r="3019" spans="1:3" x14ac:dyDescent="0.3">
      <c r="A3019" t="s">
        <v>3020</v>
      </c>
      <c r="B3019">
        <v>50</v>
      </c>
      <c r="C3019">
        <v>337.68</v>
      </c>
    </row>
    <row r="3020" spans="1:3" x14ac:dyDescent="0.3">
      <c r="A3020" t="s">
        <v>3021</v>
      </c>
      <c r="B3020">
        <v>11</v>
      </c>
      <c r="C3020">
        <v>244.17</v>
      </c>
    </row>
    <row r="3021" spans="1:3" x14ac:dyDescent="0.3">
      <c r="A3021" t="s">
        <v>3022</v>
      </c>
      <c r="B3021">
        <v>22</v>
      </c>
      <c r="C3021">
        <v>761.75</v>
      </c>
    </row>
    <row r="3022" spans="1:3" x14ac:dyDescent="0.3">
      <c r="A3022" t="s">
        <v>3023</v>
      </c>
      <c r="B3022">
        <v>39</v>
      </c>
      <c r="C3022">
        <v>5048.42</v>
      </c>
    </row>
    <row r="3023" spans="1:3" x14ac:dyDescent="0.3">
      <c r="A3023" t="s">
        <v>3024</v>
      </c>
      <c r="B3023">
        <v>7</v>
      </c>
      <c r="C3023">
        <v>66.150000000000006</v>
      </c>
    </row>
    <row r="3024" spans="1:3" x14ac:dyDescent="0.3">
      <c r="A3024" t="s">
        <v>3025</v>
      </c>
      <c r="B3024">
        <v>4</v>
      </c>
      <c r="C3024">
        <v>106.64</v>
      </c>
    </row>
    <row r="3025" spans="1:3" x14ac:dyDescent="0.3">
      <c r="A3025" t="s">
        <v>3026</v>
      </c>
      <c r="B3025">
        <v>8</v>
      </c>
      <c r="C3025">
        <v>377.55</v>
      </c>
    </row>
    <row r="3026" spans="1:3" x14ac:dyDescent="0.3">
      <c r="A3026" t="s">
        <v>3027</v>
      </c>
      <c r="B3026">
        <v>5</v>
      </c>
      <c r="C3026">
        <v>140.77000000000001</v>
      </c>
    </row>
    <row r="3027" spans="1:3" x14ac:dyDescent="0.3">
      <c r="A3027" t="s">
        <v>3028</v>
      </c>
      <c r="B3027">
        <v>185</v>
      </c>
      <c r="C3027">
        <v>1565.28</v>
      </c>
    </row>
    <row r="3028" spans="1:3" x14ac:dyDescent="0.3">
      <c r="A3028" t="s">
        <v>3029</v>
      </c>
      <c r="B3028">
        <v>12</v>
      </c>
      <c r="C3028">
        <v>73.12</v>
      </c>
    </row>
    <row r="3029" spans="1:3" x14ac:dyDescent="0.3">
      <c r="A3029" t="s">
        <v>3030</v>
      </c>
      <c r="B3029">
        <v>11</v>
      </c>
      <c r="C3029">
        <v>35.42</v>
      </c>
    </row>
    <row r="3030" spans="1:3" x14ac:dyDescent="0.3">
      <c r="A3030" t="s">
        <v>3031</v>
      </c>
      <c r="B3030">
        <v>16</v>
      </c>
      <c r="C3030">
        <v>228.5</v>
      </c>
    </row>
    <row r="3031" spans="1:3" x14ac:dyDescent="0.3">
      <c r="A3031" t="s">
        <v>3032</v>
      </c>
      <c r="B3031">
        <v>8</v>
      </c>
      <c r="C3031">
        <v>191.02</v>
      </c>
    </row>
    <row r="3032" spans="1:3" x14ac:dyDescent="0.3">
      <c r="A3032" t="s">
        <v>3033</v>
      </c>
      <c r="B3032">
        <v>1</v>
      </c>
      <c r="C3032">
        <v>12.8</v>
      </c>
    </row>
    <row r="3033" spans="1:3" x14ac:dyDescent="0.3">
      <c r="A3033" t="s">
        <v>3034</v>
      </c>
      <c r="B3033">
        <v>24</v>
      </c>
      <c r="C3033">
        <v>666.35</v>
      </c>
    </row>
    <row r="3034" spans="1:3" x14ac:dyDescent="0.3">
      <c r="A3034" t="s">
        <v>3035</v>
      </c>
      <c r="B3034">
        <v>20</v>
      </c>
      <c r="C3034">
        <v>808.4</v>
      </c>
    </row>
    <row r="3035" spans="1:3" x14ac:dyDescent="0.3">
      <c r="A3035" t="s">
        <v>3036</v>
      </c>
      <c r="B3035">
        <v>64</v>
      </c>
      <c r="C3035">
        <v>2042.86</v>
      </c>
    </row>
    <row r="3036" spans="1:3" x14ac:dyDescent="0.3">
      <c r="A3036" t="s">
        <v>3037</v>
      </c>
      <c r="B3036">
        <v>74</v>
      </c>
      <c r="C3036">
        <v>2701.95</v>
      </c>
    </row>
    <row r="3037" spans="1:3" x14ac:dyDescent="0.3">
      <c r="A3037" t="s">
        <v>3038</v>
      </c>
      <c r="B3037">
        <v>232</v>
      </c>
      <c r="C3037">
        <v>908.18</v>
      </c>
    </row>
    <row r="3038" spans="1:3" x14ac:dyDescent="0.3">
      <c r="A3038" t="s">
        <v>3039</v>
      </c>
      <c r="B3038">
        <v>13</v>
      </c>
      <c r="C3038">
        <v>328.85</v>
      </c>
    </row>
    <row r="3039" spans="1:3" x14ac:dyDescent="0.3">
      <c r="A3039" t="s">
        <v>3040</v>
      </c>
      <c r="B3039">
        <v>12</v>
      </c>
      <c r="C3039">
        <v>64.91</v>
      </c>
    </row>
    <row r="3040" spans="1:3" x14ac:dyDescent="0.3">
      <c r="A3040" t="s">
        <v>3041</v>
      </c>
      <c r="B3040">
        <v>5</v>
      </c>
      <c r="C3040">
        <v>191.47</v>
      </c>
    </row>
    <row r="3041" spans="1:3" x14ac:dyDescent="0.3">
      <c r="A3041" t="s">
        <v>3042</v>
      </c>
      <c r="B3041">
        <v>2</v>
      </c>
      <c r="C3041">
        <v>30.03</v>
      </c>
    </row>
    <row r="3042" spans="1:3" x14ac:dyDescent="0.3">
      <c r="A3042" t="s">
        <v>3043</v>
      </c>
      <c r="B3042">
        <v>5</v>
      </c>
      <c r="C3042">
        <v>226.01</v>
      </c>
    </row>
    <row r="3043" spans="1:3" x14ac:dyDescent="0.3">
      <c r="A3043" t="s">
        <v>3044</v>
      </c>
      <c r="B3043">
        <v>1</v>
      </c>
      <c r="C3043">
        <v>7.42</v>
      </c>
    </row>
    <row r="3044" spans="1:3" x14ac:dyDescent="0.3">
      <c r="A3044" t="s">
        <v>3045</v>
      </c>
      <c r="B3044">
        <v>90</v>
      </c>
      <c r="C3044">
        <v>9268.2900000000009</v>
      </c>
    </row>
    <row r="3045" spans="1:3" x14ac:dyDescent="0.3">
      <c r="A3045" t="s">
        <v>3046</v>
      </c>
      <c r="B3045">
        <v>126</v>
      </c>
      <c r="C3045">
        <v>3212.28</v>
      </c>
    </row>
    <row r="3046" spans="1:3" x14ac:dyDescent="0.3">
      <c r="A3046" t="s">
        <v>3047</v>
      </c>
      <c r="B3046">
        <v>2</v>
      </c>
      <c r="C3046">
        <v>40.98</v>
      </c>
    </row>
    <row r="3047" spans="1:3" x14ac:dyDescent="0.3">
      <c r="A3047" t="s">
        <v>3048</v>
      </c>
      <c r="B3047">
        <v>44</v>
      </c>
      <c r="C3047">
        <v>610.63</v>
      </c>
    </row>
    <row r="3048" spans="1:3" x14ac:dyDescent="0.3">
      <c r="A3048" t="s">
        <v>3049</v>
      </c>
      <c r="B3048">
        <v>11</v>
      </c>
      <c r="C3048">
        <v>316.64</v>
      </c>
    </row>
    <row r="3049" spans="1:3" x14ac:dyDescent="0.3">
      <c r="A3049" t="s">
        <v>3050</v>
      </c>
      <c r="B3049">
        <v>2</v>
      </c>
      <c r="C3049">
        <v>39.549999999999997</v>
      </c>
    </row>
    <row r="3050" spans="1:3" x14ac:dyDescent="0.3">
      <c r="A3050" t="s">
        <v>3051</v>
      </c>
      <c r="B3050">
        <v>8</v>
      </c>
      <c r="C3050">
        <v>42.13</v>
      </c>
    </row>
    <row r="3051" spans="1:3" x14ac:dyDescent="0.3">
      <c r="A3051" t="s">
        <v>3052</v>
      </c>
      <c r="B3051">
        <v>9</v>
      </c>
      <c r="C3051">
        <v>323.83999999999997</v>
      </c>
    </row>
    <row r="3052" spans="1:3" x14ac:dyDescent="0.3">
      <c r="A3052" t="s">
        <v>3053</v>
      </c>
      <c r="B3052">
        <v>4</v>
      </c>
      <c r="C3052">
        <v>51.8</v>
      </c>
    </row>
    <row r="3053" spans="1:3" x14ac:dyDescent="0.3">
      <c r="A3053" t="s">
        <v>3054</v>
      </c>
      <c r="B3053">
        <v>82</v>
      </c>
      <c r="C3053">
        <v>2556.61</v>
      </c>
    </row>
    <row r="3054" spans="1:3" x14ac:dyDescent="0.3">
      <c r="A3054" t="s">
        <v>3055</v>
      </c>
      <c r="B3054">
        <v>15</v>
      </c>
      <c r="C3054">
        <v>664.3</v>
      </c>
    </row>
    <row r="3055" spans="1:3" x14ac:dyDescent="0.3">
      <c r="A3055" t="s">
        <v>3056</v>
      </c>
      <c r="B3055">
        <v>80</v>
      </c>
      <c r="C3055">
        <v>1177.25</v>
      </c>
    </row>
    <row r="3056" spans="1:3" x14ac:dyDescent="0.3">
      <c r="A3056" t="s">
        <v>3057</v>
      </c>
      <c r="B3056">
        <v>20</v>
      </c>
      <c r="C3056">
        <v>330.62</v>
      </c>
    </row>
    <row r="3057" spans="1:3" x14ac:dyDescent="0.3">
      <c r="A3057" t="s">
        <v>3058</v>
      </c>
      <c r="B3057">
        <v>34</v>
      </c>
      <c r="C3057">
        <v>150.34</v>
      </c>
    </row>
    <row r="3058" spans="1:3" x14ac:dyDescent="0.3">
      <c r="A3058" t="s">
        <v>3059</v>
      </c>
      <c r="B3058">
        <v>61</v>
      </c>
      <c r="C3058">
        <v>1496.56</v>
      </c>
    </row>
    <row r="3059" spans="1:3" x14ac:dyDescent="0.3">
      <c r="A3059" t="s">
        <v>3060</v>
      </c>
      <c r="B3059">
        <v>25</v>
      </c>
      <c r="C3059">
        <v>232.3</v>
      </c>
    </row>
    <row r="3060" spans="1:3" x14ac:dyDescent="0.3">
      <c r="A3060" t="s">
        <v>3061</v>
      </c>
      <c r="B3060">
        <v>9</v>
      </c>
      <c r="C3060">
        <v>11.96</v>
      </c>
    </row>
    <row r="3061" spans="1:3" x14ac:dyDescent="0.3">
      <c r="A3061" t="s">
        <v>3062</v>
      </c>
      <c r="B3061">
        <v>56</v>
      </c>
      <c r="C3061">
        <v>1476.55</v>
      </c>
    </row>
    <row r="3062" spans="1:3" x14ac:dyDescent="0.3">
      <c r="A3062" t="s">
        <v>3063</v>
      </c>
      <c r="B3062">
        <v>14</v>
      </c>
      <c r="C3062">
        <v>372.59</v>
      </c>
    </row>
    <row r="3063" spans="1:3" x14ac:dyDescent="0.3">
      <c r="A3063" t="s">
        <v>3064</v>
      </c>
      <c r="B3063">
        <v>19</v>
      </c>
      <c r="C3063">
        <v>432.9</v>
      </c>
    </row>
    <row r="3064" spans="1:3" x14ac:dyDescent="0.3">
      <c r="A3064" t="s">
        <v>3065</v>
      </c>
      <c r="B3064">
        <v>31</v>
      </c>
      <c r="C3064">
        <v>504.42</v>
      </c>
    </row>
    <row r="3065" spans="1:3" x14ac:dyDescent="0.3">
      <c r="A3065" t="s">
        <v>3066</v>
      </c>
      <c r="B3065">
        <v>4</v>
      </c>
      <c r="C3065">
        <v>137.91999999999999</v>
      </c>
    </row>
    <row r="3066" spans="1:3" x14ac:dyDescent="0.3">
      <c r="A3066" t="s">
        <v>3067</v>
      </c>
      <c r="B3066">
        <v>89</v>
      </c>
      <c r="C3066">
        <v>2754.73</v>
      </c>
    </row>
    <row r="3067" spans="1:3" x14ac:dyDescent="0.3">
      <c r="A3067" t="s">
        <v>3068</v>
      </c>
      <c r="B3067">
        <v>158</v>
      </c>
      <c r="C3067">
        <v>2536.06</v>
      </c>
    </row>
    <row r="3068" spans="1:3" x14ac:dyDescent="0.3">
      <c r="A3068" t="s">
        <v>3069</v>
      </c>
      <c r="B3068">
        <v>137</v>
      </c>
      <c r="C3068">
        <v>1007.09</v>
      </c>
    </row>
    <row r="3069" spans="1:3" x14ac:dyDescent="0.3">
      <c r="A3069" t="s">
        <v>3070</v>
      </c>
      <c r="B3069">
        <v>15</v>
      </c>
      <c r="C3069">
        <v>302.41000000000003</v>
      </c>
    </row>
    <row r="3070" spans="1:3" x14ac:dyDescent="0.3">
      <c r="A3070" t="s">
        <v>3071</v>
      </c>
      <c r="B3070">
        <v>23</v>
      </c>
      <c r="C3070">
        <v>328.06</v>
      </c>
    </row>
    <row r="3071" spans="1:3" x14ac:dyDescent="0.3">
      <c r="A3071" t="s">
        <v>3072</v>
      </c>
      <c r="B3071">
        <v>12</v>
      </c>
      <c r="C3071">
        <v>71.45</v>
      </c>
    </row>
    <row r="3072" spans="1:3" x14ac:dyDescent="0.3">
      <c r="A3072" t="s">
        <v>3073</v>
      </c>
      <c r="B3072">
        <v>4</v>
      </c>
      <c r="C3072">
        <v>328.22</v>
      </c>
    </row>
    <row r="3073" spans="1:3" x14ac:dyDescent="0.3">
      <c r="A3073" t="s">
        <v>3074</v>
      </c>
      <c r="B3073">
        <v>77</v>
      </c>
      <c r="C3073">
        <v>740.23</v>
      </c>
    </row>
    <row r="3074" spans="1:3" x14ac:dyDescent="0.3">
      <c r="A3074" t="s">
        <v>3075</v>
      </c>
      <c r="B3074">
        <v>9</v>
      </c>
      <c r="C3074">
        <v>96.57</v>
      </c>
    </row>
    <row r="3075" spans="1:3" x14ac:dyDescent="0.3">
      <c r="A3075" t="s">
        <v>3076</v>
      </c>
      <c r="B3075">
        <v>8</v>
      </c>
      <c r="C3075">
        <v>95.91</v>
      </c>
    </row>
    <row r="3076" spans="1:3" x14ac:dyDescent="0.3">
      <c r="A3076" t="s">
        <v>3077</v>
      </c>
      <c r="B3076">
        <v>26</v>
      </c>
      <c r="C3076">
        <v>170.24</v>
      </c>
    </row>
    <row r="3077" spans="1:3" x14ac:dyDescent="0.3">
      <c r="A3077" t="s">
        <v>3078</v>
      </c>
      <c r="B3077">
        <v>65</v>
      </c>
      <c r="C3077">
        <v>185.06</v>
      </c>
    </row>
    <row r="3078" spans="1:3" x14ac:dyDescent="0.3">
      <c r="A3078" t="s">
        <v>3079</v>
      </c>
      <c r="B3078">
        <v>1</v>
      </c>
      <c r="C3078">
        <v>2.38</v>
      </c>
    </row>
    <row r="3079" spans="1:3" x14ac:dyDescent="0.3">
      <c r="A3079" t="s">
        <v>3080</v>
      </c>
      <c r="B3079">
        <v>7</v>
      </c>
      <c r="C3079">
        <v>105.22</v>
      </c>
    </row>
    <row r="3080" spans="1:3" x14ac:dyDescent="0.3">
      <c r="A3080" t="s">
        <v>3081</v>
      </c>
      <c r="B3080">
        <v>52</v>
      </c>
      <c r="C3080">
        <v>89.27</v>
      </c>
    </row>
    <row r="3081" spans="1:3" x14ac:dyDescent="0.3">
      <c r="A3081" t="s">
        <v>3082</v>
      </c>
      <c r="B3081">
        <v>134</v>
      </c>
      <c r="C3081">
        <v>919.15</v>
      </c>
    </row>
    <row r="3082" spans="1:3" x14ac:dyDescent="0.3">
      <c r="A3082" t="s">
        <v>3083</v>
      </c>
      <c r="B3082">
        <v>61</v>
      </c>
      <c r="C3082">
        <v>591.77</v>
      </c>
    </row>
    <row r="3083" spans="1:3" x14ac:dyDescent="0.3">
      <c r="A3083" t="s">
        <v>3084</v>
      </c>
      <c r="B3083">
        <v>153</v>
      </c>
      <c r="C3083">
        <v>1008</v>
      </c>
    </row>
    <row r="3084" spans="1:3" x14ac:dyDescent="0.3">
      <c r="A3084" t="s">
        <v>3085</v>
      </c>
      <c r="B3084">
        <v>9</v>
      </c>
      <c r="C3084">
        <v>50.43</v>
      </c>
    </row>
    <row r="3085" spans="1:3" x14ac:dyDescent="0.3">
      <c r="A3085" t="s">
        <v>3086</v>
      </c>
      <c r="B3085">
        <v>40</v>
      </c>
      <c r="C3085">
        <v>1660.25</v>
      </c>
    </row>
    <row r="3086" spans="1:3" x14ac:dyDescent="0.3">
      <c r="A3086" t="s">
        <v>3087</v>
      </c>
      <c r="B3086">
        <v>8</v>
      </c>
      <c r="C3086">
        <v>444.82</v>
      </c>
    </row>
    <row r="3087" spans="1:3" x14ac:dyDescent="0.3">
      <c r="A3087" t="s">
        <v>3088</v>
      </c>
      <c r="B3087">
        <v>129</v>
      </c>
      <c r="C3087">
        <v>1659.48</v>
      </c>
    </row>
    <row r="3088" spans="1:3" x14ac:dyDescent="0.3">
      <c r="A3088" t="s">
        <v>3089</v>
      </c>
      <c r="B3088">
        <v>4</v>
      </c>
      <c r="C3088">
        <v>267.11</v>
      </c>
    </row>
    <row r="3089" spans="1:3" x14ac:dyDescent="0.3">
      <c r="A3089" t="s">
        <v>3090</v>
      </c>
      <c r="B3089">
        <v>15</v>
      </c>
      <c r="C3089">
        <v>32.869999999999997</v>
      </c>
    </row>
    <row r="3090" spans="1:3" x14ac:dyDescent="0.3">
      <c r="A3090" t="s">
        <v>3091</v>
      </c>
      <c r="B3090">
        <v>62</v>
      </c>
      <c r="C3090">
        <v>332.64</v>
      </c>
    </row>
    <row r="3091" spans="1:3" x14ac:dyDescent="0.3">
      <c r="A3091" t="s">
        <v>3092</v>
      </c>
      <c r="B3091">
        <v>42</v>
      </c>
      <c r="C3091">
        <v>455.2</v>
      </c>
    </row>
    <row r="3092" spans="1:3" x14ac:dyDescent="0.3">
      <c r="A3092" t="s">
        <v>3093</v>
      </c>
      <c r="B3092">
        <v>48</v>
      </c>
      <c r="C3092">
        <v>612.15</v>
      </c>
    </row>
    <row r="3093" spans="1:3" x14ac:dyDescent="0.3">
      <c r="A3093" t="s">
        <v>3094</v>
      </c>
      <c r="B3093">
        <v>12</v>
      </c>
      <c r="C3093">
        <v>55.2</v>
      </c>
    </row>
    <row r="3094" spans="1:3" x14ac:dyDescent="0.3">
      <c r="A3094" t="s">
        <v>3095</v>
      </c>
      <c r="B3094">
        <v>102</v>
      </c>
      <c r="C3094">
        <v>4414.5</v>
      </c>
    </row>
    <row r="3095" spans="1:3" x14ac:dyDescent="0.3">
      <c r="A3095" t="s">
        <v>3096</v>
      </c>
      <c r="B3095">
        <v>27</v>
      </c>
      <c r="C3095">
        <v>591.88</v>
      </c>
    </row>
    <row r="3096" spans="1:3" x14ac:dyDescent="0.3">
      <c r="A3096" t="s">
        <v>3097</v>
      </c>
      <c r="B3096">
        <v>7</v>
      </c>
      <c r="C3096">
        <v>549.48</v>
      </c>
    </row>
    <row r="3097" spans="1:3" x14ac:dyDescent="0.3">
      <c r="A3097" t="s">
        <v>3098</v>
      </c>
      <c r="B3097">
        <v>9</v>
      </c>
      <c r="C3097">
        <v>130.65</v>
      </c>
    </row>
    <row r="3098" spans="1:3" x14ac:dyDescent="0.3">
      <c r="A3098" t="s">
        <v>3099</v>
      </c>
      <c r="B3098">
        <v>12</v>
      </c>
      <c r="C3098">
        <v>329.35</v>
      </c>
    </row>
    <row r="3099" spans="1:3" x14ac:dyDescent="0.3">
      <c r="A3099" t="s">
        <v>3100</v>
      </c>
      <c r="B3099">
        <v>200</v>
      </c>
      <c r="C3099">
        <v>20624.89</v>
      </c>
    </row>
    <row r="3100" spans="1:3" x14ac:dyDescent="0.3">
      <c r="A3100" t="s">
        <v>3101</v>
      </c>
      <c r="B3100">
        <v>58</v>
      </c>
      <c r="C3100">
        <v>878.31</v>
      </c>
    </row>
    <row r="3101" spans="1:3" x14ac:dyDescent="0.3">
      <c r="A3101" t="s">
        <v>3102</v>
      </c>
      <c r="B3101">
        <v>147</v>
      </c>
      <c r="C3101">
        <v>2290.3000000000002</v>
      </c>
    </row>
    <row r="3102" spans="1:3" x14ac:dyDescent="0.3">
      <c r="A3102" t="s">
        <v>3103</v>
      </c>
      <c r="B3102">
        <v>51</v>
      </c>
      <c r="C3102">
        <v>856.49</v>
      </c>
    </row>
    <row r="3103" spans="1:3" x14ac:dyDescent="0.3">
      <c r="A3103" t="s">
        <v>3104</v>
      </c>
      <c r="B3103">
        <v>3</v>
      </c>
      <c r="C3103">
        <v>80.17</v>
      </c>
    </row>
    <row r="3104" spans="1:3" x14ac:dyDescent="0.3">
      <c r="A3104" t="s">
        <v>3105</v>
      </c>
      <c r="B3104">
        <v>101</v>
      </c>
      <c r="C3104">
        <v>856.11</v>
      </c>
    </row>
    <row r="3105" spans="1:3" x14ac:dyDescent="0.3">
      <c r="A3105" t="s">
        <v>3106</v>
      </c>
      <c r="B3105">
        <v>11</v>
      </c>
      <c r="C3105">
        <v>1158.8399999999999</v>
      </c>
    </row>
    <row r="3106" spans="1:3" x14ac:dyDescent="0.3">
      <c r="A3106" t="s">
        <v>3107</v>
      </c>
      <c r="B3106">
        <v>26</v>
      </c>
      <c r="C3106">
        <v>29.42</v>
      </c>
    </row>
    <row r="3107" spans="1:3" x14ac:dyDescent="0.3">
      <c r="A3107" t="s">
        <v>3108</v>
      </c>
      <c r="B3107">
        <v>37</v>
      </c>
      <c r="C3107">
        <v>287.04000000000002</v>
      </c>
    </row>
    <row r="3108" spans="1:3" x14ac:dyDescent="0.3">
      <c r="A3108" t="s">
        <v>3109</v>
      </c>
      <c r="B3108">
        <v>148</v>
      </c>
      <c r="C3108">
        <v>3641.05</v>
      </c>
    </row>
    <row r="3109" spans="1:3" x14ac:dyDescent="0.3">
      <c r="A3109" t="s">
        <v>3110</v>
      </c>
      <c r="B3109">
        <v>8</v>
      </c>
      <c r="C3109">
        <v>579.47</v>
      </c>
    </row>
    <row r="3110" spans="1:3" x14ac:dyDescent="0.3">
      <c r="A3110" t="s">
        <v>3111</v>
      </c>
      <c r="B3110">
        <v>4</v>
      </c>
      <c r="C3110">
        <v>83.6</v>
      </c>
    </row>
    <row r="3111" spans="1:3" x14ac:dyDescent="0.3">
      <c r="A3111" t="s">
        <v>3112</v>
      </c>
      <c r="B3111">
        <v>22</v>
      </c>
      <c r="C3111">
        <v>392.36</v>
      </c>
    </row>
    <row r="3112" spans="1:3" x14ac:dyDescent="0.3">
      <c r="A3112" t="s">
        <v>3113</v>
      </c>
      <c r="B3112">
        <v>15</v>
      </c>
      <c r="C3112">
        <v>65.23</v>
      </c>
    </row>
    <row r="3113" spans="1:3" x14ac:dyDescent="0.3">
      <c r="A3113" t="s">
        <v>3114</v>
      </c>
      <c r="B3113">
        <v>6</v>
      </c>
      <c r="C3113">
        <v>8.89</v>
      </c>
    </row>
    <row r="3114" spans="1:3" x14ac:dyDescent="0.3">
      <c r="A3114" t="s">
        <v>3115</v>
      </c>
      <c r="B3114">
        <v>67</v>
      </c>
      <c r="C3114">
        <v>270.45</v>
      </c>
    </row>
    <row r="3115" spans="1:3" x14ac:dyDescent="0.3">
      <c r="A3115" t="s">
        <v>3116</v>
      </c>
      <c r="B3115">
        <v>86</v>
      </c>
      <c r="C3115">
        <v>1079.0999999999999</v>
      </c>
    </row>
    <row r="3116" spans="1:3" x14ac:dyDescent="0.3">
      <c r="A3116" t="s">
        <v>3117</v>
      </c>
      <c r="B3116">
        <v>27</v>
      </c>
      <c r="C3116">
        <v>114.23</v>
      </c>
    </row>
    <row r="3117" spans="1:3" x14ac:dyDescent="0.3">
      <c r="A3117" t="s">
        <v>3118</v>
      </c>
      <c r="B3117">
        <v>11</v>
      </c>
      <c r="C3117">
        <v>202.54</v>
      </c>
    </row>
    <row r="3118" spans="1:3" x14ac:dyDescent="0.3">
      <c r="A3118" t="s">
        <v>3119</v>
      </c>
      <c r="B3118">
        <v>9</v>
      </c>
      <c r="C3118">
        <v>528.96</v>
      </c>
    </row>
    <row r="3119" spans="1:3" x14ac:dyDescent="0.3">
      <c r="A3119" t="s">
        <v>3120</v>
      </c>
      <c r="B3119">
        <v>52</v>
      </c>
      <c r="C3119">
        <v>627.63</v>
      </c>
    </row>
    <row r="3120" spans="1:3" x14ac:dyDescent="0.3">
      <c r="A3120" t="s">
        <v>3121</v>
      </c>
      <c r="B3120">
        <v>5</v>
      </c>
      <c r="C3120">
        <v>69.319999999999993</v>
      </c>
    </row>
    <row r="3121" spans="1:3" x14ac:dyDescent="0.3">
      <c r="A3121" t="s">
        <v>3122</v>
      </c>
      <c r="B3121">
        <v>113</v>
      </c>
      <c r="C3121">
        <v>963.44</v>
      </c>
    </row>
    <row r="3122" spans="1:3" x14ac:dyDescent="0.3">
      <c r="A3122" t="s">
        <v>3123</v>
      </c>
      <c r="B3122">
        <v>33</v>
      </c>
      <c r="C3122">
        <v>388.42</v>
      </c>
    </row>
    <row r="3123" spans="1:3" x14ac:dyDescent="0.3">
      <c r="A3123" t="s">
        <v>3124</v>
      </c>
      <c r="B3123">
        <v>4</v>
      </c>
      <c r="C3123">
        <v>363.13</v>
      </c>
    </row>
    <row r="3124" spans="1:3" x14ac:dyDescent="0.3">
      <c r="A3124" t="s">
        <v>3125</v>
      </c>
      <c r="B3124">
        <v>3</v>
      </c>
      <c r="C3124">
        <v>4.51</v>
      </c>
    </row>
    <row r="3125" spans="1:3" x14ac:dyDescent="0.3">
      <c r="A3125" t="s">
        <v>3126</v>
      </c>
      <c r="B3125">
        <v>167</v>
      </c>
      <c r="C3125">
        <v>364.33</v>
      </c>
    </row>
    <row r="3126" spans="1:3" x14ac:dyDescent="0.3">
      <c r="A3126" t="s">
        <v>3127</v>
      </c>
      <c r="B3126">
        <v>6</v>
      </c>
      <c r="C3126">
        <v>155.32</v>
      </c>
    </row>
    <row r="3127" spans="1:3" x14ac:dyDescent="0.3">
      <c r="A3127" t="s">
        <v>3128</v>
      </c>
      <c r="B3127">
        <v>90</v>
      </c>
      <c r="C3127">
        <v>238.82</v>
      </c>
    </row>
    <row r="3128" spans="1:3" x14ac:dyDescent="0.3">
      <c r="A3128" t="s">
        <v>3129</v>
      </c>
      <c r="B3128">
        <v>356</v>
      </c>
      <c r="C3128">
        <v>2478.4699999999998</v>
      </c>
    </row>
    <row r="3129" spans="1:3" x14ac:dyDescent="0.3">
      <c r="A3129" t="s">
        <v>3130</v>
      </c>
      <c r="B3129">
        <v>3</v>
      </c>
      <c r="C3129">
        <v>52.91</v>
      </c>
    </row>
    <row r="3130" spans="1:3" x14ac:dyDescent="0.3">
      <c r="A3130" t="s">
        <v>3131</v>
      </c>
      <c r="B3130">
        <v>2</v>
      </c>
      <c r="C3130">
        <v>12.18</v>
      </c>
    </row>
    <row r="3131" spans="1:3" x14ac:dyDescent="0.3">
      <c r="A3131" t="s">
        <v>3132</v>
      </c>
      <c r="B3131">
        <v>8</v>
      </c>
      <c r="C3131">
        <v>254.7</v>
      </c>
    </row>
    <row r="3132" spans="1:3" x14ac:dyDescent="0.3">
      <c r="A3132" t="s">
        <v>3133</v>
      </c>
      <c r="B3132">
        <v>205</v>
      </c>
      <c r="C3132">
        <v>10799.54</v>
      </c>
    </row>
    <row r="3133" spans="1:3" x14ac:dyDescent="0.3">
      <c r="A3133" t="s">
        <v>3134</v>
      </c>
      <c r="B3133">
        <v>154</v>
      </c>
      <c r="C3133">
        <v>2212.6999999999998</v>
      </c>
    </row>
    <row r="3134" spans="1:3" x14ac:dyDescent="0.3">
      <c r="A3134" t="s">
        <v>3135</v>
      </c>
      <c r="B3134">
        <v>10</v>
      </c>
      <c r="C3134">
        <v>237.58</v>
      </c>
    </row>
    <row r="3135" spans="1:3" x14ac:dyDescent="0.3">
      <c r="A3135" t="s">
        <v>3136</v>
      </c>
      <c r="B3135">
        <v>2</v>
      </c>
      <c r="C3135">
        <v>13.76</v>
      </c>
    </row>
    <row r="3136" spans="1:3" x14ac:dyDescent="0.3">
      <c r="A3136" t="s">
        <v>3137</v>
      </c>
      <c r="B3136">
        <v>79</v>
      </c>
      <c r="C3136">
        <v>144.03</v>
      </c>
    </row>
    <row r="3137" spans="1:3" x14ac:dyDescent="0.3">
      <c r="A3137" t="s">
        <v>3138</v>
      </c>
      <c r="B3137">
        <v>31</v>
      </c>
      <c r="C3137">
        <v>374.11</v>
      </c>
    </row>
    <row r="3138" spans="1:3" x14ac:dyDescent="0.3">
      <c r="A3138" t="s">
        <v>3139</v>
      </c>
      <c r="B3138">
        <v>9</v>
      </c>
      <c r="C3138">
        <v>665.19</v>
      </c>
    </row>
    <row r="3139" spans="1:3" x14ac:dyDescent="0.3">
      <c r="A3139" t="s">
        <v>3140</v>
      </c>
      <c r="B3139">
        <v>122</v>
      </c>
      <c r="C3139">
        <v>322.14</v>
      </c>
    </row>
    <row r="3140" spans="1:3" x14ac:dyDescent="0.3">
      <c r="A3140" t="s">
        <v>3141</v>
      </c>
      <c r="B3140">
        <v>23</v>
      </c>
      <c r="C3140">
        <v>142.9</v>
      </c>
    </row>
    <row r="3141" spans="1:3" x14ac:dyDescent="0.3">
      <c r="A3141" t="s">
        <v>3142</v>
      </c>
      <c r="B3141">
        <v>14</v>
      </c>
      <c r="C3141">
        <v>3998.4</v>
      </c>
    </row>
    <row r="3142" spans="1:3" x14ac:dyDescent="0.3">
      <c r="A3142" t="s">
        <v>3143</v>
      </c>
      <c r="B3142">
        <v>41</v>
      </c>
      <c r="C3142">
        <v>130.09</v>
      </c>
    </row>
    <row r="3143" spans="1:3" x14ac:dyDescent="0.3">
      <c r="A3143" t="s">
        <v>3144</v>
      </c>
      <c r="B3143">
        <v>43</v>
      </c>
      <c r="C3143">
        <v>213.61</v>
      </c>
    </row>
    <row r="3144" spans="1:3" x14ac:dyDescent="0.3">
      <c r="A3144" t="s">
        <v>3145</v>
      </c>
      <c r="B3144">
        <v>4</v>
      </c>
      <c r="C3144">
        <v>108.3</v>
      </c>
    </row>
    <row r="3145" spans="1:3" x14ac:dyDescent="0.3">
      <c r="A3145" t="s">
        <v>3146</v>
      </c>
      <c r="B3145">
        <v>15</v>
      </c>
      <c r="C3145">
        <v>208.29</v>
      </c>
    </row>
    <row r="3146" spans="1:3" x14ac:dyDescent="0.3">
      <c r="A3146" t="s">
        <v>3147</v>
      </c>
      <c r="B3146">
        <v>18</v>
      </c>
      <c r="C3146">
        <v>87.7</v>
      </c>
    </row>
    <row r="3147" spans="1:3" x14ac:dyDescent="0.3">
      <c r="A3147" t="s">
        <v>3148</v>
      </c>
      <c r="B3147">
        <v>2</v>
      </c>
      <c r="C3147">
        <v>11.93</v>
      </c>
    </row>
    <row r="3148" spans="1:3" x14ac:dyDescent="0.3">
      <c r="A3148" t="s">
        <v>3149</v>
      </c>
      <c r="B3148">
        <v>4</v>
      </c>
      <c r="C3148">
        <v>49.98</v>
      </c>
    </row>
    <row r="3149" spans="1:3" x14ac:dyDescent="0.3">
      <c r="A3149" t="s">
        <v>3150</v>
      </c>
      <c r="B3149">
        <v>5</v>
      </c>
      <c r="C3149">
        <v>96.6</v>
      </c>
    </row>
    <row r="3150" spans="1:3" x14ac:dyDescent="0.3">
      <c r="A3150" t="s">
        <v>3151</v>
      </c>
      <c r="B3150">
        <v>2</v>
      </c>
      <c r="C3150">
        <v>42.33</v>
      </c>
    </row>
    <row r="3151" spans="1:3" x14ac:dyDescent="0.3">
      <c r="A3151" t="s">
        <v>3152</v>
      </c>
      <c r="B3151">
        <v>146</v>
      </c>
      <c r="C3151">
        <v>18990.32</v>
      </c>
    </row>
    <row r="3152" spans="1:3" x14ac:dyDescent="0.3">
      <c r="A3152" t="s">
        <v>3153</v>
      </c>
      <c r="B3152">
        <v>7</v>
      </c>
      <c r="C3152">
        <v>194.7</v>
      </c>
    </row>
    <row r="3153" spans="1:3" x14ac:dyDescent="0.3">
      <c r="A3153" t="s">
        <v>3154</v>
      </c>
      <c r="B3153">
        <v>7</v>
      </c>
      <c r="C3153">
        <v>138.83000000000001</v>
      </c>
    </row>
    <row r="3154" spans="1:3" x14ac:dyDescent="0.3">
      <c r="A3154" t="s">
        <v>3155</v>
      </c>
      <c r="B3154">
        <v>1</v>
      </c>
      <c r="C3154">
        <v>30.1</v>
      </c>
    </row>
    <row r="3155" spans="1:3" x14ac:dyDescent="0.3">
      <c r="A3155" t="s">
        <v>3156</v>
      </c>
      <c r="B3155">
        <v>264</v>
      </c>
      <c r="C3155">
        <v>8955.23</v>
      </c>
    </row>
    <row r="3156" spans="1:3" x14ac:dyDescent="0.3">
      <c r="A3156" t="s">
        <v>3157</v>
      </c>
      <c r="B3156">
        <v>3</v>
      </c>
      <c r="C3156">
        <v>141.22</v>
      </c>
    </row>
    <row r="3157" spans="1:3" x14ac:dyDescent="0.3">
      <c r="A3157" t="s">
        <v>3158</v>
      </c>
      <c r="B3157">
        <v>181</v>
      </c>
      <c r="C3157">
        <v>6000.83</v>
      </c>
    </row>
    <row r="3158" spans="1:3" x14ac:dyDescent="0.3">
      <c r="A3158" t="s">
        <v>3159</v>
      </c>
      <c r="B3158">
        <v>9</v>
      </c>
      <c r="C3158">
        <v>461.18</v>
      </c>
    </row>
    <row r="3159" spans="1:3" x14ac:dyDescent="0.3">
      <c r="A3159" t="s">
        <v>3160</v>
      </c>
      <c r="B3159">
        <v>44</v>
      </c>
      <c r="C3159">
        <v>6284.82</v>
      </c>
    </row>
    <row r="3160" spans="1:3" x14ac:dyDescent="0.3">
      <c r="A3160" t="s">
        <v>3161</v>
      </c>
      <c r="B3160">
        <v>86</v>
      </c>
      <c r="C3160">
        <v>2065.9</v>
      </c>
    </row>
    <row r="3161" spans="1:3" x14ac:dyDescent="0.3">
      <c r="A3161" t="s">
        <v>3162</v>
      </c>
      <c r="B3161">
        <v>44</v>
      </c>
      <c r="C3161">
        <v>1029.44</v>
      </c>
    </row>
    <row r="3162" spans="1:3" x14ac:dyDescent="0.3">
      <c r="A3162" t="s">
        <v>3163</v>
      </c>
      <c r="B3162">
        <v>6</v>
      </c>
      <c r="C3162">
        <v>8.58</v>
      </c>
    </row>
    <row r="3163" spans="1:3" x14ac:dyDescent="0.3">
      <c r="A3163" t="s">
        <v>3164</v>
      </c>
      <c r="B3163">
        <v>42</v>
      </c>
      <c r="C3163">
        <v>2007.33</v>
      </c>
    </row>
    <row r="3164" spans="1:3" x14ac:dyDescent="0.3">
      <c r="A3164" t="s">
        <v>3165</v>
      </c>
      <c r="B3164">
        <v>5</v>
      </c>
      <c r="C3164">
        <v>191.02</v>
      </c>
    </row>
    <row r="3165" spans="1:3" x14ac:dyDescent="0.3">
      <c r="A3165" t="s">
        <v>3166</v>
      </c>
      <c r="B3165">
        <v>18</v>
      </c>
      <c r="C3165">
        <v>25.14</v>
      </c>
    </row>
    <row r="3166" spans="1:3" x14ac:dyDescent="0.3">
      <c r="A3166" t="s">
        <v>3167</v>
      </c>
      <c r="B3166">
        <v>7</v>
      </c>
      <c r="C3166">
        <v>9.59</v>
      </c>
    </row>
    <row r="3167" spans="1:3" x14ac:dyDescent="0.3">
      <c r="A3167" t="s">
        <v>3168</v>
      </c>
      <c r="B3167">
        <v>34</v>
      </c>
      <c r="C3167">
        <v>146</v>
      </c>
    </row>
    <row r="3168" spans="1:3" x14ac:dyDescent="0.3">
      <c r="A3168" t="s">
        <v>3169</v>
      </c>
      <c r="B3168">
        <v>7</v>
      </c>
      <c r="C3168">
        <v>26.22</v>
      </c>
    </row>
    <row r="3169" spans="1:3" x14ac:dyDescent="0.3">
      <c r="A3169" t="s">
        <v>3170</v>
      </c>
      <c r="B3169">
        <v>106</v>
      </c>
      <c r="C3169">
        <v>999.16</v>
      </c>
    </row>
    <row r="3170" spans="1:3" x14ac:dyDescent="0.3">
      <c r="A3170" t="s">
        <v>3171</v>
      </c>
      <c r="B3170">
        <v>0</v>
      </c>
      <c r="C3170">
        <v>0</v>
      </c>
    </row>
    <row r="3171" spans="1:3" x14ac:dyDescent="0.3">
      <c r="A3171" t="s">
        <v>3172</v>
      </c>
      <c r="B3171">
        <v>2</v>
      </c>
      <c r="C3171">
        <v>39.07</v>
      </c>
    </row>
    <row r="3172" spans="1:3" x14ac:dyDescent="0.3">
      <c r="A3172" t="s">
        <v>3173</v>
      </c>
      <c r="B3172">
        <v>15</v>
      </c>
      <c r="C3172">
        <v>912.87</v>
      </c>
    </row>
    <row r="3173" spans="1:3" x14ac:dyDescent="0.3">
      <c r="A3173" t="s">
        <v>3174</v>
      </c>
      <c r="B3173">
        <v>62</v>
      </c>
      <c r="C3173">
        <v>1290.5999999999999</v>
      </c>
    </row>
    <row r="3174" spans="1:3" x14ac:dyDescent="0.3">
      <c r="A3174" t="s">
        <v>3175</v>
      </c>
      <c r="B3174">
        <v>11</v>
      </c>
      <c r="C3174">
        <v>46.69</v>
      </c>
    </row>
    <row r="3175" spans="1:3" x14ac:dyDescent="0.3">
      <c r="A3175" t="s">
        <v>3176</v>
      </c>
      <c r="B3175">
        <v>5</v>
      </c>
      <c r="C3175">
        <v>68.45</v>
      </c>
    </row>
    <row r="3176" spans="1:3" x14ac:dyDescent="0.3">
      <c r="A3176" t="s">
        <v>3177</v>
      </c>
      <c r="B3176">
        <v>2</v>
      </c>
      <c r="C3176">
        <v>5.73</v>
      </c>
    </row>
    <row r="3177" spans="1:3" x14ac:dyDescent="0.3">
      <c r="A3177" t="s">
        <v>3178</v>
      </c>
      <c r="B3177">
        <v>61</v>
      </c>
      <c r="C3177">
        <v>941.68</v>
      </c>
    </row>
    <row r="3178" spans="1:3" x14ac:dyDescent="0.3">
      <c r="A3178" t="s">
        <v>3179</v>
      </c>
      <c r="B3178">
        <v>12</v>
      </c>
      <c r="C3178">
        <v>1543.62</v>
      </c>
    </row>
    <row r="3179" spans="1:3" x14ac:dyDescent="0.3">
      <c r="A3179" t="s">
        <v>3180</v>
      </c>
      <c r="B3179">
        <v>111</v>
      </c>
      <c r="C3179">
        <v>2809.01</v>
      </c>
    </row>
    <row r="3180" spans="1:3" x14ac:dyDescent="0.3">
      <c r="A3180" t="s">
        <v>3181</v>
      </c>
      <c r="B3180">
        <v>12</v>
      </c>
      <c r="C3180">
        <v>539.37</v>
      </c>
    </row>
    <row r="3181" spans="1:3" x14ac:dyDescent="0.3">
      <c r="A3181" t="s">
        <v>3182</v>
      </c>
      <c r="B3181">
        <v>37</v>
      </c>
      <c r="C3181">
        <v>715.27</v>
      </c>
    </row>
    <row r="3182" spans="1:3" x14ac:dyDescent="0.3">
      <c r="A3182" t="s">
        <v>3183</v>
      </c>
      <c r="B3182">
        <v>81</v>
      </c>
      <c r="C3182">
        <v>1681.84</v>
      </c>
    </row>
    <row r="3183" spans="1:3" x14ac:dyDescent="0.3">
      <c r="A3183" t="s">
        <v>3184</v>
      </c>
      <c r="B3183">
        <v>5</v>
      </c>
      <c r="C3183">
        <v>14.45</v>
      </c>
    </row>
    <row r="3184" spans="1:3" x14ac:dyDescent="0.3">
      <c r="A3184" t="s">
        <v>3185</v>
      </c>
      <c r="B3184">
        <v>2</v>
      </c>
      <c r="C3184">
        <v>3.78</v>
      </c>
    </row>
    <row r="3185" spans="1:3" x14ac:dyDescent="0.3">
      <c r="A3185" t="s">
        <v>3186</v>
      </c>
      <c r="B3185">
        <v>4</v>
      </c>
      <c r="C3185">
        <v>12.99</v>
      </c>
    </row>
    <row r="3186" spans="1:3" x14ac:dyDescent="0.3">
      <c r="A3186" t="s">
        <v>3187</v>
      </c>
      <c r="B3186">
        <v>8</v>
      </c>
      <c r="C3186">
        <v>376.74</v>
      </c>
    </row>
    <row r="3187" spans="1:3" x14ac:dyDescent="0.3">
      <c r="A3187" t="s">
        <v>3188</v>
      </c>
      <c r="B3187">
        <v>34</v>
      </c>
      <c r="C3187">
        <v>571.55999999999995</v>
      </c>
    </row>
    <row r="3188" spans="1:3" x14ac:dyDescent="0.3">
      <c r="A3188" t="s">
        <v>3189</v>
      </c>
      <c r="B3188">
        <v>26</v>
      </c>
      <c r="C3188">
        <v>46.1</v>
      </c>
    </row>
    <row r="3189" spans="1:3" x14ac:dyDescent="0.3">
      <c r="A3189" t="s">
        <v>3190</v>
      </c>
      <c r="B3189">
        <v>8</v>
      </c>
      <c r="C3189">
        <v>124.24</v>
      </c>
    </row>
    <row r="3190" spans="1:3" x14ac:dyDescent="0.3">
      <c r="A3190" t="s">
        <v>3191</v>
      </c>
      <c r="B3190">
        <v>1</v>
      </c>
      <c r="C3190">
        <v>12.09</v>
      </c>
    </row>
    <row r="3191" spans="1:3" x14ac:dyDescent="0.3">
      <c r="A3191" t="s">
        <v>3192</v>
      </c>
      <c r="B3191">
        <v>5</v>
      </c>
      <c r="C3191">
        <v>283.14</v>
      </c>
    </row>
    <row r="3192" spans="1:3" x14ac:dyDescent="0.3">
      <c r="A3192" t="s">
        <v>3193</v>
      </c>
      <c r="B3192">
        <v>5</v>
      </c>
      <c r="C3192">
        <v>73.83</v>
      </c>
    </row>
    <row r="3193" spans="1:3" x14ac:dyDescent="0.3">
      <c r="A3193" t="s">
        <v>3194</v>
      </c>
      <c r="B3193">
        <v>3</v>
      </c>
      <c r="C3193">
        <v>63.31</v>
      </c>
    </row>
    <row r="3194" spans="1:3" x14ac:dyDescent="0.3">
      <c r="A3194" t="s">
        <v>3195</v>
      </c>
      <c r="B3194">
        <v>13</v>
      </c>
      <c r="C3194">
        <v>198.27</v>
      </c>
    </row>
    <row r="3195" spans="1:3" x14ac:dyDescent="0.3">
      <c r="A3195" t="s">
        <v>3196</v>
      </c>
      <c r="B3195">
        <v>37</v>
      </c>
      <c r="C3195">
        <v>65.73</v>
      </c>
    </row>
    <row r="3196" spans="1:3" x14ac:dyDescent="0.3">
      <c r="A3196" t="s">
        <v>3197</v>
      </c>
      <c r="B3196">
        <v>16</v>
      </c>
      <c r="C3196">
        <v>3885.84</v>
      </c>
    </row>
    <row r="3197" spans="1:3" x14ac:dyDescent="0.3">
      <c r="A3197" t="s">
        <v>3198</v>
      </c>
      <c r="B3197">
        <v>66</v>
      </c>
      <c r="C3197">
        <v>2205.0700000000002</v>
      </c>
    </row>
    <row r="3198" spans="1:3" x14ac:dyDescent="0.3">
      <c r="A3198" t="s">
        <v>3199</v>
      </c>
      <c r="B3198">
        <v>3</v>
      </c>
      <c r="C3198">
        <v>67.3</v>
      </c>
    </row>
    <row r="3199" spans="1:3" x14ac:dyDescent="0.3">
      <c r="A3199" t="s">
        <v>3200</v>
      </c>
      <c r="B3199">
        <v>22</v>
      </c>
      <c r="C3199">
        <v>225.99</v>
      </c>
    </row>
    <row r="3200" spans="1:3" x14ac:dyDescent="0.3">
      <c r="A3200" t="s">
        <v>3201</v>
      </c>
      <c r="B3200">
        <v>50</v>
      </c>
      <c r="C3200">
        <v>2245.8000000000002</v>
      </c>
    </row>
    <row r="3201" spans="1:3" x14ac:dyDescent="0.3">
      <c r="A3201" t="s">
        <v>3202</v>
      </c>
      <c r="B3201">
        <v>28</v>
      </c>
      <c r="C3201">
        <v>108.22</v>
      </c>
    </row>
    <row r="3202" spans="1:3" x14ac:dyDescent="0.3">
      <c r="A3202" t="s">
        <v>3203</v>
      </c>
      <c r="B3202">
        <v>4</v>
      </c>
      <c r="C3202">
        <v>78.349999999999994</v>
      </c>
    </row>
    <row r="3203" spans="1:3" x14ac:dyDescent="0.3">
      <c r="A3203" t="s">
        <v>3204</v>
      </c>
      <c r="B3203">
        <v>66</v>
      </c>
      <c r="C3203">
        <v>290.74</v>
      </c>
    </row>
    <row r="3204" spans="1:3" x14ac:dyDescent="0.3">
      <c r="A3204" t="s">
        <v>3205</v>
      </c>
      <c r="B3204">
        <v>108</v>
      </c>
      <c r="C3204">
        <v>807.23</v>
      </c>
    </row>
    <row r="3205" spans="1:3" x14ac:dyDescent="0.3">
      <c r="A3205" t="s">
        <v>3206</v>
      </c>
      <c r="B3205">
        <v>13</v>
      </c>
      <c r="C3205">
        <v>46.5</v>
      </c>
    </row>
    <row r="3206" spans="1:3" x14ac:dyDescent="0.3">
      <c r="A3206" t="s">
        <v>3207</v>
      </c>
      <c r="B3206">
        <v>4</v>
      </c>
      <c r="C3206">
        <v>5.23</v>
      </c>
    </row>
    <row r="3207" spans="1:3" x14ac:dyDescent="0.3">
      <c r="A3207" t="s">
        <v>3208</v>
      </c>
      <c r="B3207">
        <v>12</v>
      </c>
      <c r="C3207">
        <v>870.06</v>
      </c>
    </row>
    <row r="3208" spans="1:3" x14ac:dyDescent="0.3">
      <c r="A3208" t="s">
        <v>3209</v>
      </c>
      <c r="B3208">
        <v>109</v>
      </c>
      <c r="C3208">
        <v>1465.27</v>
      </c>
    </row>
    <row r="3209" spans="1:3" x14ac:dyDescent="0.3">
      <c r="A3209" t="s">
        <v>3210</v>
      </c>
      <c r="B3209">
        <v>40</v>
      </c>
      <c r="C3209">
        <v>2178</v>
      </c>
    </row>
    <row r="3210" spans="1:3" x14ac:dyDescent="0.3">
      <c r="A3210" t="s">
        <v>3211</v>
      </c>
      <c r="B3210">
        <v>3</v>
      </c>
      <c r="C3210">
        <v>32.409999999999997</v>
      </c>
    </row>
    <row r="3211" spans="1:3" x14ac:dyDescent="0.3">
      <c r="A3211" t="s">
        <v>3212</v>
      </c>
      <c r="B3211">
        <v>20</v>
      </c>
      <c r="C3211">
        <v>36.18</v>
      </c>
    </row>
    <row r="3212" spans="1:3" x14ac:dyDescent="0.3">
      <c r="A3212" t="s">
        <v>3213</v>
      </c>
      <c r="B3212">
        <v>30</v>
      </c>
      <c r="C3212">
        <v>279.39</v>
      </c>
    </row>
    <row r="3213" spans="1:3" x14ac:dyDescent="0.3">
      <c r="A3213" t="s">
        <v>3214</v>
      </c>
      <c r="B3213">
        <v>5</v>
      </c>
      <c r="C3213">
        <v>115.58</v>
      </c>
    </row>
    <row r="3214" spans="1:3" x14ac:dyDescent="0.3">
      <c r="A3214" t="s">
        <v>3215</v>
      </c>
      <c r="B3214">
        <v>89</v>
      </c>
      <c r="C3214">
        <v>324.2</v>
      </c>
    </row>
    <row r="3215" spans="1:3" x14ac:dyDescent="0.3">
      <c r="A3215" t="s">
        <v>3216</v>
      </c>
      <c r="B3215">
        <v>3</v>
      </c>
      <c r="C3215">
        <v>130.38</v>
      </c>
    </row>
    <row r="3216" spans="1:3" x14ac:dyDescent="0.3">
      <c r="A3216" t="s">
        <v>3217</v>
      </c>
      <c r="B3216">
        <v>64</v>
      </c>
      <c r="C3216">
        <v>367.6</v>
      </c>
    </row>
    <row r="3217" spans="1:3" x14ac:dyDescent="0.3">
      <c r="A3217" t="s">
        <v>3218</v>
      </c>
      <c r="B3217">
        <v>106</v>
      </c>
      <c r="C3217">
        <v>1040.1099999999999</v>
      </c>
    </row>
    <row r="3218" spans="1:3" x14ac:dyDescent="0.3">
      <c r="A3218" t="s">
        <v>3219</v>
      </c>
      <c r="B3218">
        <v>35</v>
      </c>
      <c r="C3218">
        <v>2525.21</v>
      </c>
    </row>
    <row r="3219" spans="1:3" x14ac:dyDescent="0.3">
      <c r="A3219" t="s">
        <v>3220</v>
      </c>
      <c r="B3219">
        <v>24</v>
      </c>
      <c r="C3219">
        <v>158.91999999999999</v>
      </c>
    </row>
    <row r="3220" spans="1:3" x14ac:dyDescent="0.3">
      <c r="A3220" t="s">
        <v>3221</v>
      </c>
      <c r="B3220">
        <v>51</v>
      </c>
      <c r="C3220">
        <v>1923.81</v>
      </c>
    </row>
    <row r="3221" spans="1:3" x14ac:dyDescent="0.3">
      <c r="A3221" t="s">
        <v>3222</v>
      </c>
      <c r="B3221">
        <v>35</v>
      </c>
      <c r="C3221">
        <v>74.14</v>
      </c>
    </row>
    <row r="3222" spans="1:3" x14ac:dyDescent="0.3">
      <c r="A3222" t="s">
        <v>3223</v>
      </c>
      <c r="B3222">
        <v>26</v>
      </c>
      <c r="C3222">
        <v>309.39999999999998</v>
      </c>
    </row>
    <row r="3223" spans="1:3" x14ac:dyDescent="0.3">
      <c r="A3223" t="s">
        <v>3224</v>
      </c>
      <c r="B3223">
        <v>71</v>
      </c>
      <c r="C3223">
        <v>269.48</v>
      </c>
    </row>
    <row r="3224" spans="1:3" x14ac:dyDescent="0.3">
      <c r="A3224" t="s">
        <v>3225</v>
      </c>
      <c r="B3224">
        <v>1</v>
      </c>
      <c r="C3224">
        <v>34.9</v>
      </c>
    </row>
    <row r="3225" spans="1:3" x14ac:dyDescent="0.3">
      <c r="A3225" t="s">
        <v>3226</v>
      </c>
      <c r="B3225">
        <v>2</v>
      </c>
      <c r="C3225">
        <v>90.06</v>
      </c>
    </row>
    <row r="3226" spans="1:3" x14ac:dyDescent="0.3">
      <c r="A3226" t="s">
        <v>3227</v>
      </c>
      <c r="B3226">
        <v>6</v>
      </c>
      <c r="C3226">
        <v>555.24</v>
      </c>
    </row>
    <row r="3227" spans="1:3" x14ac:dyDescent="0.3">
      <c r="A3227" t="s">
        <v>3228</v>
      </c>
      <c r="B3227">
        <v>52</v>
      </c>
      <c r="C3227">
        <v>6883.29</v>
      </c>
    </row>
    <row r="3228" spans="1:3" x14ac:dyDescent="0.3">
      <c r="A3228" t="s">
        <v>3229</v>
      </c>
      <c r="B3228">
        <v>64</v>
      </c>
      <c r="C3228">
        <v>643.29999999999995</v>
      </c>
    </row>
    <row r="3229" spans="1:3" x14ac:dyDescent="0.3">
      <c r="A3229" t="s">
        <v>3230</v>
      </c>
      <c r="B3229">
        <v>14</v>
      </c>
      <c r="C3229">
        <v>218.05</v>
      </c>
    </row>
    <row r="3230" spans="1:3" x14ac:dyDescent="0.3">
      <c r="A3230" t="s">
        <v>3231</v>
      </c>
      <c r="B3230">
        <v>1</v>
      </c>
      <c r="C3230">
        <v>155.22999999999999</v>
      </c>
    </row>
    <row r="3231" spans="1:3" x14ac:dyDescent="0.3">
      <c r="A3231" t="s">
        <v>3232</v>
      </c>
      <c r="B3231">
        <v>54</v>
      </c>
      <c r="C3231">
        <v>397.72</v>
      </c>
    </row>
    <row r="3232" spans="1:3" x14ac:dyDescent="0.3">
      <c r="A3232" t="s">
        <v>3233</v>
      </c>
      <c r="B3232">
        <v>18</v>
      </c>
      <c r="C3232">
        <v>532.08000000000004</v>
      </c>
    </row>
    <row r="3233" spans="1:3" x14ac:dyDescent="0.3">
      <c r="A3233" t="s">
        <v>3234</v>
      </c>
      <c r="B3233">
        <v>65</v>
      </c>
      <c r="C3233">
        <v>2891.03</v>
      </c>
    </row>
    <row r="3234" spans="1:3" x14ac:dyDescent="0.3">
      <c r="A3234" t="s">
        <v>3235</v>
      </c>
      <c r="B3234">
        <v>34</v>
      </c>
      <c r="C3234">
        <v>1274.9100000000001</v>
      </c>
    </row>
    <row r="3235" spans="1:3" x14ac:dyDescent="0.3">
      <c r="A3235" t="s">
        <v>3236</v>
      </c>
      <c r="B3235">
        <v>36</v>
      </c>
      <c r="C3235">
        <v>103.56</v>
      </c>
    </row>
    <row r="3236" spans="1:3" x14ac:dyDescent="0.3">
      <c r="A3236" t="s">
        <v>3237</v>
      </c>
      <c r="B3236">
        <v>25</v>
      </c>
      <c r="C3236">
        <v>1924.49</v>
      </c>
    </row>
    <row r="3237" spans="1:3" x14ac:dyDescent="0.3">
      <c r="A3237" t="s">
        <v>3238</v>
      </c>
      <c r="B3237">
        <v>13</v>
      </c>
      <c r="C3237">
        <v>64.67</v>
      </c>
    </row>
    <row r="3238" spans="1:3" x14ac:dyDescent="0.3">
      <c r="A3238" t="s">
        <v>3239</v>
      </c>
      <c r="B3238">
        <v>1</v>
      </c>
      <c r="C3238">
        <v>2.19</v>
      </c>
    </row>
    <row r="3239" spans="1:3" x14ac:dyDescent="0.3">
      <c r="A3239" t="s">
        <v>3240</v>
      </c>
      <c r="B3239">
        <v>5</v>
      </c>
      <c r="C3239">
        <v>17.36</v>
      </c>
    </row>
    <row r="3240" spans="1:3" x14ac:dyDescent="0.3">
      <c r="A3240" t="s">
        <v>3241</v>
      </c>
      <c r="B3240">
        <v>23</v>
      </c>
      <c r="C3240">
        <v>3911.76</v>
      </c>
    </row>
    <row r="3241" spans="1:3" x14ac:dyDescent="0.3">
      <c r="A3241" t="s">
        <v>3242</v>
      </c>
      <c r="B3241">
        <v>10</v>
      </c>
      <c r="C3241">
        <v>113.91</v>
      </c>
    </row>
    <row r="3242" spans="1:3" x14ac:dyDescent="0.3">
      <c r="A3242" t="s">
        <v>3243</v>
      </c>
      <c r="B3242">
        <v>89</v>
      </c>
      <c r="C3242">
        <v>3762.24</v>
      </c>
    </row>
    <row r="3243" spans="1:3" x14ac:dyDescent="0.3">
      <c r="A3243" t="s">
        <v>3244</v>
      </c>
      <c r="B3243">
        <v>93</v>
      </c>
      <c r="C3243">
        <v>994.5</v>
      </c>
    </row>
    <row r="3244" spans="1:3" x14ac:dyDescent="0.3">
      <c r="A3244" t="s">
        <v>3245</v>
      </c>
      <c r="B3244">
        <v>13</v>
      </c>
      <c r="C3244">
        <v>90.44</v>
      </c>
    </row>
    <row r="3245" spans="1:3" x14ac:dyDescent="0.3">
      <c r="A3245" t="s">
        <v>3246</v>
      </c>
      <c r="B3245">
        <v>5</v>
      </c>
      <c r="C3245">
        <v>77.77</v>
      </c>
    </row>
    <row r="3246" spans="1:3" x14ac:dyDescent="0.3">
      <c r="A3246" t="s">
        <v>3247</v>
      </c>
      <c r="B3246">
        <v>56</v>
      </c>
      <c r="C3246">
        <v>1394.4</v>
      </c>
    </row>
    <row r="3247" spans="1:3" x14ac:dyDescent="0.3">
      <c r="A3247" t="s">
        <v>3248</v>
      </c>
      <c r="B3247">
        <v>16</v>
      </c>
      <c r="C3247">
        <v>72.08</v>
      </c>
    </row>
    <row r="3248" spans="1:3" x14ac:dyDescent="0.3">
      <c r="A3248" t="s">
        <v>3249</v>
      </c>
      <c r="B3248">
        <v>45</v>
      </c>
      <c r="C3248">
        <v>545.01</v>
      </c>
    </row>
    <row r="3249" spans="1:3" x14ac:dyDescent="0.3">
      <c r="A3249" t="s">
        <v>3250</v>
      </c>
      <c r="B3249">
        <v>15</v>
      </c>
      <c r="C3249">
        <v>294.08999999999997</v>
      </c>
    </row>
    <row r="3250" spans="1:3" x14ac:dyDescent="0.3">
      <c r="A3250" t="s">
        <v>3251</v>
      </c>
      <c r="B3250">
        <v>3</v>
      </c>
      <c r="C3250">
        <v>5.78</v>
      </c>
    </row>
    <row r="3251" spans="1:3" x14ac:dyDescent="0.3">
      <c r="A3251" t="s">
        <v>3252</v>
      </c>
      <c r="B3251">
        <v>57</v>
      </c>
      <c r="C3251">
        <v>479.51</v>
      </c>
    </row>
    <row r="3252" spans="1:3" x14ac:dyDescent="0.3">
      <c r="A3252" t="s">
        <v>3253</v>
      </c>
      <c r="B3252">
        <v>194</v>
      </c>
      <c r="C3252">
        <v>18234.900000000001</v>
      </c>
    </row>
    <row r="3253" spans="1:3" x14ac:dyDescent="0.3">
      <c r="A3253" t="s">
        <v>3254</v>
      </c>
      <c r="B3253">
        <v>75</v>
      </c>
      <c r="C3253">
        <v>13720.72</v>
      </c>
    </row>
    <row r="3254" spans="1:3" x14ac:dyDescent="0.3">
      <c r="A3254" t="s">
        <v>3255</v>
      </c>
      <c r="B3254">
        <v>13</v>
      </c>
      <c r="C3254">
        <v>310.49</v>
      </c>
    </row>
    <row r="3255" spans="1:3" x14ac:dyDescent="0.3">
      <c r="A3255" t="s">
        <v>3256</v>
      </c>
      <c r="B3255">
        <v>6</v>
      </c>
      <c r="C3255">
        <v>390.11</v>
      </c>
    </row>
    <row r="3256" spans="1:3" x14ac:dyDescent="0.3">
      <c r="A3256" t="s">
        <v>3257</v>
      </c>
      <c r="B3256">
        <v>18</v>
      </c>
      <c r="C3256">
        <v>495.52</v>
      </c>
    </row>
    <row r="3257" spans="1:3" x14ac:dyDescent="0.3">
      <c r="A3257" t="s">
        <v>3258</v>
      </c>
      <c r="B3257">
        <v>2</v>
      </c>
      <c r="C3257">
        <v>12.42</v>
      </c>
    </row>
    <row r="3258" spans="1:3" x14ac:dyDescent="0.3">
      <c r="A3258" t="s">
        <v>3259</v>
      </c>
      <c r="B3258">
        <v>3</v>
      </c>
      <c r="C3258">
        <v>66.75</v>
      </c>
    </row>
    <row r="3259" spans="1:3" x14ac:dyDescent="0.3">
      <c r="A3259" t="s">
        <v>3260</v>
      </c>
      <c r="B3259">
        <v>19</v>
      </c>
      <c r="C3259">
        <v>271.25</v>
      </c>
    </row>
    <row r="3260" spans="1:3" x14ac:dyDescent="0.3">
      <c r="A3260" t="s">
        <v>3261</v>
      </c>
      <c r="B3260">
        <v>20</v>
      </c>
      <c r="C3260">
        <v>1741.81</v>
      </c>
    </row>
    <row r="3261" spans="1:3" x14ac:dyDescent="0.3">
      <c r="A3261" t="s">
        <v>3262</v>
      </c>
      <c r="B3261">
        <v>14</v>
      </c>
      <c r="C3261">
        <v>989.78</v>
      </c>
    </row>
    <row r="3262" spans="1:3" x14ac:dyDescent="0.3">
      <c r="A3262" t="s">
        <v>3263</v>
      </c>
      <c r="B3262">
        <v>2</v>
      </c>
      <c r="C3262">
        <v>121.26</v>
      </c>
    </row>
    <row r="3263" spans="1:3" x14ac:dyDescent="0.3">
      <c r="A3263" t="s">
        <v>3264</v>
      </c>
      <c r="B3263">
        <v>5</v>
      </c>
      <c r="C3263">
        <v>954.07</v>
      </c>
    </row>
    <row r="3264" spans="1:3" x14ac:dyDescent="0.3">
      <c r="A3264" t="s">
        <v>3265</v>
      </c>
      <c r="B3264">
        <v>87</v>
      </c>
      <c r="C3264">
        <v>1295.6199999999999</v>
      </c>
    </row>
    <row r="3265" spans="1:3" x14ac:dyDescent="0.3">
      <c r="A3265" t="s">
        <v>3266</v>
      </c>
      <c r="B3265">
        <v>60</v>
      </c>
      <c r="C3265">
        <v>2359.6799999999998</v>
      </c>
    </row>
    <row r="3266" spans="1:3" x14ac:dyDescent="0.3">
      <c r="A3266" t="s">
        <v>3267</v>
      </c>
      <c r="B3266">
        <v>3</v>
      </c>
      <c r="C3266">
        <v>45.27</v>
      </c>
    </row>
    <row r="3267" spans="1:3" x14ac:dyDescent="0.3">
      <c r="A3267" t="s">
        <v>3268</v>
      </c>
      <c r="B3267">
        <v>74</v>
      </c>
      <c r="C3267">
        <v>421.3</v>
      </c>
    </row>
    <row r="3268" spans="1:3" x14ac:dyDescent="0.3">
      <c r="A3268" t="s">
        <v>3269</v>
      </c>
      <c r="B3268">
        <v>2</v>
      </c>
      <c r="C3268">
        <v>12.78</v>
      </c>
    </row>
    <row r="3269" spans="1:3" x14ac:dyDescent="0.3">
      <c r="A3269" t="s">
        <v>3270</v>
      </c>
      <c r="B3269">
        <v>18</v>
      </c>
      <c r="C3269">
        <v>1148.8</v>
      </c>
    </row>
    <row r="3270" spans="1:3" x14ac:dyDescent="0.3">
      <c r="A3270" t="s">
        <v>3271</v>
      </c>
      <c r="B3270">
        <v>137</v>
      </c>
      <c r="C3270">
        <v>729.17</v>
      </c>
    </row>
    <row r="3271" spans="1:3" x14ac:dyDescent="0.3">
      <c r="A3271" t="s">
        <v>3272</v>
      </c>
      <c r="B3271">
        <v>1</v>
      </c>
      <c r="C3271">
        <v>6.51</v>
      </c>
    </row>
    <row r="3272" spans="1:3" x14ac:dyDescent="0.3">
      <c r="A3272" t="s">
        <v>3273</v>
      </c>
      <c r="B3272">
        <v>2</v>
      </c>
      <c r="C3272">
        <v>8.74</v>
      </c>
    </row>
    <row r="3273" spans="1:3" x14ac:dyDescent="0.3">
      <c r="A3273" t="s">
        <v>3274</v>
      </c>
      <c r="B3273">
        <v>35</v>
      </c>
      <c r="C3273">
        <v>347.8</v>
      </c>
    </row>
    <row r="3274" spans="1:3" x14ac:dyDescent="0.3">
      <c r="A3274" t="s">
        <v>3275</v>
      </c>
      <c r="B3274">
        <v>7</v>
      </c>
      <c r="C3274">
        <v>405.88</v>
      </c>
    </row>
    <row r="3275" spans="1:3" x14ac:dyDescent="0.3">
      <c r="A3275" t="s">
        <v>3276</v>
      </c>
      <c r="B3275">
        <v>134</v>
      </c>
      <c r="C3275">
        <v>2558.85</v>
      </c>
    </row>
    <row r="3276" spans="1:3" x14ac:dyDescent="0.3">
      <c r="A3276" t="s">
        <v>3277</v>
      </c>
      <c r="B3276">
        <v>8</v>
      </c>
      <c r="C3276">
        <v>361.64</v>
      </c>
    </row>
    <row r="3277" spans="1:3" x14ac:dyDescent="0.3">
      <c r="A3277" t="s">
        <v>3278</v>
      </c>
      <c r="B3277">
        <v>21</v>
      </c>
      <c r="C3277">
        <v>211.76</v>
      </c>
    </row>
    <row r="3278" spans="1:3" x14ac:dyDescent="0.3">
      <c r="A3278" t="s">
        <v>3279</v>
      </c>
      <c r="B3278">
        <v>138</v>
      </c>
      <c r="C3278">
        <v>542.59</v>
      </c>
    </row>
    <row r="3279" spans="1:3" x14ac:dyDescent="0.3">
      <c r="A3279" t="s">
        <v>3280</v>
      </c>
      <c r="B3279">
        <v>109</v>
      </c>
      <c r="C3279">
        <v>7088.66</v>
      </c>
    </row>
    <row r="3280" spans="1:3" x14ac:dyDescent="0.3">
      <c r="A3280" t="s">
        <v>3281</v>
      </c>
      <c r="B3280">
        <v>117</v>
      </c>
      <c r="C3280">
        <v>2354.1</v>
      </c>
    </row>
    <row r="3281" spans="1:3" x14ac:dyDescent="0.3">
      <c r="A3281" t="s">
        <v>3282</v>
      </c>
      <c r="B3281">
        <v>9</v>
      </c>
      <c r="C3281">
        <v>23.74</v>
      </c>
    </row>
    <row r="3282" spans="1:3" x14ac:dyDescent="0.3">
      <c r="A3282" t="s">
        <v>3283</v>
      </c>
      <c r="B3282">
        <v>71</v>
      </c>
      <c r="C3282">
        <v>6949.92</v>
      </c>
    </row>
    <row r="3283" spans="1:3" x14ac:dyDescent="0.3">
      <c r="A3283" t="s">
        <v>3284</v>
      </c>
      <c r="B3283">
        <v>9</v>
      </c>
      <c r="C3283">
        <v>175</v>
      </c>
    </row>
    <row r="3284" spans="1:3" x14ac:dyDescent="0.3">
      <c r="A3284" t="s">
        <v>3285</v>
      </c>
      <c r="B3284">
        <v>10</v>
      </c>
      <c r="C3284">
        <v>299.02</v>
      </c>
    </row>
    <row r="3285" spans="1:3" x14ac:dyDescent="0.3">
      <c r="A3285" t="s">
        <v>3286</v>
      </c>
      <c r="B3285">
        <v>14</v>
      </c>
      <c r="C3285">
        <v>60.93</v>
      </c>
    </row>
    <row r="3286" spans="1:3" x14ac:dyDescent="0.3">
      <c r="A3286" t="s">
        <v>3287</v>
      </c>
      <c r="B3286">
        <v>64</v>
      </c>
      <c r="C3286">
        <v>687.34</v>
      </c>
    </row>
    <row r="3287" spans="1:3" x14ac:dyDescent="0.3">
      <c r="A3287" t="s">
        <v>3288</v>
      </c>
      <c r="B3287">
        <v>3</v>
      </c>
      <c r="C3287">
        <v>256.58</v>
      </c>
    </row>
    <row r="3288" spans="1:3" x14ac:dyDescent="0.3">
      <c r="A3288" t="s">
        <v>3289</v>
      </c>
      <c r="B3288">
        <v>91</v>
      </c>
      <c r="C3288">
        <v>298.06</v>
      </c>
    </row>
    <row r="3289" spans="1:3" x14ac:dyDescent="0.3">
      <c r="A3289" t="s">
        <v>3290</v>
      </c>
      <c r="B3289">
        <v>10</v>
      </c>
      <c r="C3289">
        <v>54.86</v>
      </c>
    </row>
    <row r="3290" spans="1:3" x14ac:dyDescent="0.3">
      <c r="A3290" t="s">
        <v>3291</v>
      </c>
      <c r="B3290">
        <v>54</v>
      </c>
      <c r="C3290">
        <v>97.26</v>
      </c>
    </row>
    <row r="3291" spans="1:3" x14ac:dyDescent="0.3">
      <c r="A3291" t="s">
        <v>3292</v>
      </c>
      <c r="B3291">
        <v>67</v>
      </c>
      <c r="C3291">
        <v>366.61</v>
      </c>
    </row>
    <row r="3292" spans="1:3" x14ac:dyDescent="0.3">
      <c r="A3292" t="s">
        <v>3293</v>
      </c>
      <c r="B3292">
        <v>16</v>
      </c>
      <c r="C3292">
        <v>131.5</v>
      </c>
    </row>
    <row r="3293" spans="1:3" x14ac:dyDescent="0.3">
      <c r="A3293" t="s">
        <v>3294</v>
      </c>
      <c r="B3293">
        <v>14</v>
      </c>
      <c r="C3293">
        <v>110.6</v>
      </c>
    </row>
    <row r="3294" spans="1:3" x14ac:dyDescent="0.3">
      <c r="A3294" t="s">
        <v>3295</v>
      </c>
      <c r="B3294">
        <v>150</v>
      </c>
      <c r="C3294">
        <v>1103.78</v>
      </c>
    </row>
    <row r="3295" spans="1:3" x14ac:dyDescent="0.3">
      <c r="A3295" t="s">
        <v>3296</v>
      </c>
      <c r="B3295">
        <v>28</v>
      </c>
      <c r="C3295">
        <v>61.93</v>
      </c>
    </row>
    <row r="3296" spans="1:3" x14ac:dyDescent="0.3">
      <c r="A3296" t="s">
        <v>3297</v>
      </c>
      <c r="B3296">
        <v>4</v>
      </c>
      <c r="C3296">
        <v>16.350000000000001</v>
      </c>
    </row>
    <row r="3297" spans="1:3" x14ac:dyDescent="0.3">
      <c r="A3297" t="s">
        <v>3298</v>
      </c>
      <c r="B3297">
        <v>32</v>
      </c>
      <c r="C3297">
        <v>629.16</v>
      </c>
    </row>
    <row r="3298" spans="1:3" x14ac:dyDescent="0.3">
      <c r="A3298" t="s">
        <v>3299</v>
      </c>
      <c r="B3298">
        <v>6</v>
      </c>
      <c r="C3298">
        <v>98.12</v>
      </c>
    </row>
    <row r="3299" spans="1:3" x14ac:dyDescent="0.3">
      <c r="A3299" t="s">
        <v>3300</v>
      </c>
      <c r="B3299">
        <v>6</v>
      </c>
      <c r="C3299">
        <v>52.18</v>
      </c>
    </row>
    <row r="3300" spans="1:3" x14ac:dyDescent="0.3">
      <c r="A3300" t="s">
        <v>3301</v>
      </c>
      <c r="B3300">
        <v>23</v>
      </c>
      <c r="C3300">
        <v>3766.93</v>
      </c>
    </row>
    <row r="3301" spans="1:3" x14ac:dyDescent="0.3">
      <c r="A3301" t="s">
        <v>3302</v>
      </c>
      <c r="B3301">
        <v>59</v>
      </c>
      <c r="C3301">
        <v>1628.68</v>
      </c>
    </row>
    <row r="3302" spans="1:3" x14ac:dyDescent="0.3">
      <c r="A3302" t="s">
        <v>3303</v>
      </c>
      <c r="B3302">
        <v>3</v>
      </c>
      <c r="C3302">
        <v>3.95</v>
      </c>
    </row>
    <row r="3303" spans="1:3" x14ac:dyDescent="0.3">
      <c r="A3303" t="s">
        <v>3304</v>
      </c>
      <c r="B3303">
        <v>15</v>
      </c>
      <c r="C3303">
        <v>588.29</v>
      </c>
    </row>
    <row r="3304" spans="1:3" x14ac:dyDescent="0.3">
      <c r="A3304" t="s">
        <v>3305</v>
      </c>
      <c r="B3304">
        <v>105</v>
      </c>
      <c r="C3304">
        <v>16624.52</v>
      </c>
    </row>
    <row r="3305" spans="1:3" x14ac:dyDescent="0.3">
      <c r="A3305" t="s">
        <v>3306</v>
      </c>
      <c r="B3305">
        <v>1</v>
      </c>
      <c r="C3305">
        <v>5.49</v>
      </c>
    </row>
    <row r="3306" spans="1:3" x14ac:dyDescent="0.3">
      <c r="A3306" t="s">
        <v>3307</v>
      </c>
      <c r="B3306">
        <v>34</v>
      </c>
      <c r="C3306">
        <v>344.16</v>
      </c>
    </row>
    <row r="3307" spans="1:3" x14ac:dyDescent="0.3">
      <c r="A3307" t="s">
        <v>3308</v>
      </c>
      <c r="B3307">
        <v>7</v>
      </c>
      <c r="C3307">
        <v>205.28</v>
      </c>
    </row>
    <row r="3308" spans="1:3" x14ac:dyDescent="0.3">
      <c r="A3308" t="s">
        <v>3309</v>
      </c>
      <c r="B3308">
        <v>14</v>
      </c>
      <c r="C3308">
        <v>339.9</v>
      </c>
    </row>
    <row r="3309" spans="1:3" x14ac:dyDescent="0.3">
      <c r="A3309" t="s">
        <v>3310</v>
      </c>
      <c r="B3309">
        <v>51</v>
      </c>
      <c r="C3309">
        <v>600</v>
      </c>
    </row>
    <row r="3310" spans="1:3" x14ac:dyDescent="0.3">
      <c r="A3310" t="s">
        <v>3311</v>
      </c>
      <c r="B3310">
        <v>65</v>
      </c>
      <c r="C3310">
        <v>13897.19</v>
      </c>
    </row>
    <row r="3311" spans="1:3" x14ac:dyDescent="0.3">
      <c r="A3311" t="s">
        <v>3312</v>
      </c>
      <c r="B3311">
        <v>156</v>
      </c>
      <c r="C3311">
        <v>737.8</v>
      </c>
    </row>
    <row r="3312" spans="1:3" x14ac:dyDescent="0.3">
      <c r="A3312" t="s">
        <v>3313</v>
      </c>
      <c r="B3312">
        <v>67</v>
      </c>
      <c r="C3312">
        <v>1904.93</v>
      </c>
    </row>
    <row r="3313" spans="1:3" x14ac:dyDescent="0.3">
      <c r="A3313" t="s">
        <v>3314</v>
      </c>
      <c r="B3313">
        <v>17</v>
      </c>
      <c r="C3313">
        <v>822.11</v>
      </c>
    </row>
    <row r="3314" spans="1:3" x14ac:dyDescent="0.3">
      <c r="A3314" t="s">
        <v>3315</v>
      </c>
      <c r="B3314">
        <v>1</v>
      </c>
      <c r="C3314">
        <v>14.19</v>
      </c>
    </row>
    <row r="3315" spans="1:3" x14ac:dyDescent="0.3">
      <c r="A3315" t="s">
        <v>3316</v>
      </c>
      <c r="B3315">
        <v>26</v>
      </c>
      <c r="C3315">
        <v>695.71</v>
      </c>
    </row>
    <row r="3316" spans="1:3" x14ac:dyDescent="0.3">
      <c r="A3316" t="s">
        <v>3317</v>
      </c>
      <c r="B3316">
        <v>6</v>
      </c>
      <c r="C3316">
        <v>96.41</v>
      </c>
    </row>
    <row r="3317" spans="1:3" x14ac:dyDescent="0.3">
      <c r="A3317" t="s">
        <v>3318</v>
      </c>
      <c r="B3317">
        <v>1</v>
      </c>
      <c r="C3317">
        <v>9.99</v>
      </c>
    </row>
    <row r="3318" spans="1:3" x14ac:dyDescent="0.3">
      <c r="A3318" t="s">
        <v>3319</v>
      </c>
      <c r="B3318">
        <v>14</v>
      </c>
      <c r="C3318">
        <v>41.94</v>
      </c>
    </row>
    <row r="3319" spans="1:3" x14ac:dyDescent="0.3">
      <c r="A3319" t="s">
        <v>3320</v>
      </c>
      <c r="B3319">
        <v>145</v>
      </c>
      <c r="C3319">
        <v>5620.19</v>
      </c>
    </row>
    <row r="3320" spans="1:3" x14ac:dyDescent="0.3">
      <c r="A3320" t="s">
        <v>3321</v>
      </c>
      <c r="B3320">
        <v>10</v>
      </c>
      <c r="C3320">
        <v>194.32</v>
      </c>
    </row>
    <row r="3321" spans="1:3" x14ac:dyDescent="0.3">
      <c r="A3321" t="s">
        <v>3322</v>
      </c>
      <c r="B3321">
        <v>31</v>
      </c>
      <c r="C3321">
        <v>615.23</v>
      </c>
    </row>
    <row r="3322" spans="1:3" x14ac:dyDescent="0.3">
      <c r="A3322" t="s">
        <v>3323</v>
      </c>
      <c r="B3322">
        <v>64</v>
      </c>
      <c r="C3322">
        <v>962.06</v>
      </c>
    </row>
    <row r="3323" spans="1:3" x14ac:dyDescent="0.3">
      <c r="A3323" t="s">
        <v>3324</v>
      </c>
      <c r="B3323">
        <v>9</v>
      </c>
      <c r="C3323">
        <v>258.25</v>
      </c>
    </row>
    <row r="3324" spans="1:3" x14ac:dyDescent="0.3">
      <c r="A3324" t="s">
        <v>3325</v>
      </c>
      <c r="B3324">
        <v>100</v>
      </c>
      <c r="C3324">
        <v>3205.34</v>
      </c>
    </row>
    <row r="3325" spans="1:3" x14ac:dyDescent="0.3">
      <c r="A3325" t="s">
        <v>3326</v>
      </c>
      <c r="B3325">
        <v>2</v>
      </c>
      <c r="C3325">
        <v>12.73</v>
      </c>
    </row>
    <row r="3326" spans="1:3" x14ac:dyDescent="0.3">
      <c r="A3326" t="s">
        <v>3327</v>
      </c>
      <c r="B3326">
        <v>62</v>
      </c>
      <c r="C3326">
        <v>3784.38</v>
      </c>
    </row>
    <row r="3327" spans="1:3" x14ac:dyDescent="0.3">
      <c r="A3327" t="s">
        <v>3328</v>
      </c>
      <c r="B3327">
        <v>34</v>
      </c>
      <c r="C3327">
        <v>434.18</v>
      </c>
    </row>
    <row r="3328" spans="1:3" x14ac:dyDescent="0.3">
      <c r="A3328" t="s">
        <v>3329</v>
      </c>
      <c r="B3328">
        <v>73</v>
      </c>
      <c r="C3328">
        <v>351.46</v>
      </c>
    </row>
    <row r="3329" spans="1:3" x14ac:dyDescent="0.3">
      <c r="A3329" t="s">
        <v>3330</v>
      </c>
      <c r="B3329">
        <v>10</v>
      </c>
      <c r="C3329">
        <v>210.62</v>
      </c>
    </row>
    <row r="3330" spans="1:3" x14ac:dyDescent="0.3">
      <c r="A3330" t="s">
        <v>3331</v>
      </c>
      <c r="B3330">
        <v>8</v>
      </c>
      <c r="C3330">
        <v>29.92</v>
      </c>
    </row>
    <row r="3331" spans="1:3" x14ac:dyDescent="0.3">
      <c r="A3331" t="s">
        <v>3332</v>
      </c>
      <c r="B3331">
        <v>7</v>
      </c>
      <c r="C3331">
        <v>1456.17</v>
      </c>
    </row>
    <row r="3332" spans="1:3" x14ac:dyDescent="0.3">
      <c r="A3332" t="s">
        <v>3333</v>
      </c>
      <c r="B3332">
        <v>4</v>
      </c>
      <c r="C3332">
        <v>395</v>
      </c>
    </row>
    <row r="3333" spans="1:3" x14ac:dyDescent="0.3">
      <c r="A3333" t="s">
        <v>3334</v>
      </c>
      <c r="B3333">
        <v>93</v>
      </c>
      <c r="C3333">
        <v>766.48</v>
      </c>
    </row>
    <row r="3334" spans="1:3" x14ac:dyDescent="0.3">
      <c r="A3334" t="s">
        <v>3335</v>
      </c>
      <c r="B3334">
        <v>45</v>
      </c>
      <c r="C3334">
        <v>2708.94</v>
      </c>
    </row>
    <row r="3335" spans="1:3" x14ac:dyDescent="0.3">
      <c r="A3335" t="s">
        <v>3336</v>
      </c>
      <c r="B3335">
        <v>2</v>
      </c>
      <c r="C3335">
        <v>3.22</v>
      </c>
    </row>
    <row r="3336" spans="1:3" x14ac:dyDescent="0.3">
      <c r="A3336" t="s">
        <v>3337</v>
      </c>
      <c r="B3336">
        <v>1</v>
      </c>
      <c r="C3336">
        <v>18.68</v>
      </c>
    </row>
    <row r="3337" spans="1:3" x14ac:dyDescent="0.3">
      <c r="A3337" t="s">
        <v>3338</v>
      </c>
      <c r="B3337">
        <v>1</v>
      </c>
      <c r="C3337">
        <v>33.200000000000003</v>
      </c>
    </row>
    <row r="3338" spans="1:3" x14ac:dyDescent="0.3">
      <c r="A3338" t="s">
        <v>3339</v>
      </c>
      <c r="B3338">
        <v>13</v>
      </c>
      <c r="C3338">
        <v>232.04</v>
      </c>
    </row>
    <row r="3339" spans="1:3" x14ac:dyDescent="0.3">
      <c r="A3339" t="s">
        <v>3340</v>
      </c>
      <c r="B3339">
        <v>9</v>
      </c>
      <c r="C3339">
        <v>103.96</v>
      </c>
    </row>
    <row r="3340" spans="1:3" x14ac:dyDescent="0.3">
      <c r="A3340" t="s">
        <v>3341</v>
      </c>
      <c r="B3340">
        <v>396</v>
      </c>
      <c r="C3340">
        <v>2141.08</v>
      </c>
    </row>
    <row r="3341" spans="1:3" x14ac:dyDescent="0.3">
      <c r="A3341" t="s">
        <v>3342</v>
      </c>
      <c r="B3341">
        <v>101</v>
      </c>
      <c r="C3341">
        <v>2876.01</v>
      </c>
    </row>
    <row r="3342" spans="1:3" x14ac:dyDescent="0.3">
      <c r="A3342" t="s">
        <v>3343</v>
      </c>
      <c r="B3342">
        <v>7</v>
      </c>
      <c r="C3342">
        <v>202.31</v>
      </c>
    </row>
    <row r="3343" spans="1:3" x14ac:dyDescent="0.3">
      <c r="A3343" t="s">
        <v>3344</v>
      </c>
      <c r="B3343">
        <v>10</v>
      </c>
      <c r="C3343">
        <v>81.99</v>
      </c>
    </row>
    <row r="3344" spans="1:3" x14ac:dyDescent="0.3">
      <c r="A3344" t="s">
        <v>3345</v>
      </c>
      <c r="B3344">
        <v>95</v>
      </c>
      <c r="C3344">
        <v>371</v>
      </c>
    </row>
    <row r="3345" spans="1:3" x14ac:dyDescent="0.3">
      <c r="A3345" t="s">
        <v>3346</v>
      </c>
      <c r="B3345">
        <v>7</v>
      </c>
      <c r="C3345">
        <v>1171.03</v>
      </c>
    </row>
    <row r="3346" spans="1:3" x14ac:dyDescent="0.3">
      <c r="A3346" t="s">
        <v>3347</v>
      </c>
      <c r="B3346">
        <v>19</v>
      </c>
      <c r="C3346">
        <v>334.29</v>
      </c>
    </row>
    <row r="3347" spans="1:3" x14ac:dyDescent="0.3">
      <c r="A3347" t="s">
        <v>3348</v>
      </c>
      <c r="B3347">
        <v>11</v>
      </c>
      <c r="C3347">
        <v>195.2</v>
      </c>
    </row>
    <row r="3348" spans="1:3" x14ac:dyDescent="0.3">
      <c r="A3348" t="s">
        <v>3349</v>
      </c>
      <c r="B3348">
        <v>81</v>
      </c>
      <c r="C3348">
        <v>296.63</v>
      </c>
    </row>
    <row r="3349" spans="1:3" x14ac:dyDescent="0.3">
      <c r="A3349" t="s">
        <v>3350</v>
      </c>
      <c r="B3349">
        <v>4</v>
      </c>
      <c r="C3349">
        <v>142.63</v>
      </c>
    </row>
    <row r="3350" spans="1:3" x14ac:dyDescent="0.3">
      <c r="A3350" t="s">
        <v>3351</v>
      </c>
      <c r="B3350">
        <v>14</v>
      </c>
      <c r="C3350">
        <v>63.4</v>
      </c>
    </row>
    <row r="3351" spans="1:3" x14ac:dyDescent="0.3">
      <c r="A3351" t="s">
        <v>3352</v>
      </c>
      <c r="B3351">
        <v>152</v>
      </c>
      <c r="C3351">
        <v>4011.6</v>
      </c>
    </row>
    <row r="3352" spans="1:3" x14ac:dyDescent="0.3">
      <c r="A3352" t="s">
        <v>3353</v>
      </c>
      <c r="B3352">
        <v>19</v>
      </c>
      <c r="C3352">
        <v>384.83</v>
      </c>
    </row>
    <row r="3353" spans="1:3" x14ac:dyDescent="0.3">
      <c r="A3353" t="s">
        <v>3354</v>
      </c>
      <c r="B3353">
        <v>16</v>
      </c>
      <c r="C3353">
        <v>212.76</v>
      </c>
    </row>
    <row r="3354" spans="1:3" x14ac:dyDescent="0.3">
      <c r="A3354" t="s">
        <v>3355</v>
      </c>
      <c r="B3354">
        <v>5</v>
      </c>
      <c r="C3354">
        <v>41.35</v>
      </c>
    </row>
    <row r="3355" spans="1:3" x14ac:dyDescent="0.3">
      <c r="A3355" t="s">
        <v>3356</v>
      </c>
      <c r="B3355">
        <v>12</v>
      </c>
      <c r="C3355">
        <v>56.28</v>
      </c>
    </row>
    <row r="3356" spans="1:3" x14ac:dyDescent="0.3">
      <c r="A3356" t="s">
        <v>3357</v>
      </c>
      <c r="B3356">
        <v>3</v>
      </c>
      <c r="C3356">
        <v>346.41</v>
      </c>
    </row>
    <row r="3357" spans="1:3" x14ac:dyDescent="0.3">
      <c r="A3357" t="s">
        <v>3358</v>
      </c>
      <c r="B3357">
        <v>11</v>
      </c>
      <c r="C3357">
        <v>97.2</v>
      </c>
    </row>
    <row r="3358" spans="1:3" x14ac:dyDescent="0.3">
      <c r="A3358" t="s">
        <v>3359</v>
      </c>
      <c r="B3358">
        <v>46</v>
      </c>
      <c r="C3358">
        <v>6486.55</v>
      </c>
    </row>
    <row r="3359" spans="1:3" x14ac:dyDescent="0.3">
      <c r="A3359" t="s">
        <v>3360</v>
      </c>
      <c r="B3359">
        <v>30</v>
      </c>
      <c r="C3359">
        <v>91.82</v>
      </c>
    </row>
    <row r="3360" spans="1:3" x14ac:dyDescent="0.3">
      <c r="A3360" t="s">
        <v>3361</v>
      </c>
      <c r="B3360">
        <v>53</v>
      </c>
      <c r="C3360">
        <v>43915.199999999997</v>
      </c>
    </row>
    <row r="3361" spans="1:3" x14ac:dyDescent="0.3">
      <c r="A3361" t="s">
        <v>3362</v>
      </c>
      <c r="B3361">
        <v>3</v>
      </c>
      <c r="C3361">
        <v>75.92</v>
      </c>
    </row>
    <row r="3362" spans="1:3" x14ac:dyDescent="0.3">
      <c r="A3362" t="s">
        <v>3363</v>
      </c>
      <c r="B3362">
        <v>9</v>
      </c>
      <c r="C3362">
        <v>854.46</v>
      </c>
    </row>
    <row r="3363" spans="1:3" x14ac:dyDescent="0.3">
      <c r="A3363" t="s">
        <v>3364</v>
      </c>
      <c r="B3363">
        <v>62</v>
      </c>
      <c r="C3363">
        <v>7432.18</v>
      </c>
    </row>
    <row r="3364" spans="1:3" x14ac:dyDescent="0.3">
      <c r="A3364" t="s">
        <v>3365</v>
      </c>
      <c r="B3364">
        <v>30</v>
      </c>
      <c r="C3364">
        <v>43.83</v>
      </c>
    </row>
    <row r="3365" spans="1:3" x14ac:dyDescent="0.3">
      <c r="A3365" t="s">
        <v>3366</v>
      </c>
      <c r="B3365">
        <v>20</v>
      </c>
      <c r="C3365">
        <v>86.53</v>
      </c>
    </row>
    <row r="3366" spans="1:3" x14ac:dyDescent="0.3">
      <c r="A3366" t="s">
        <v>3367</v>
      </c>
      <c r="B3366">
        <v>16</v>
      </c>
      <c r="C3366">
        <v>230.6</v>
      </c>
    </row>
    <row r="3367" spans="1:3" x14ac:dyDescent="0.3">
      <c r="A3367" t="s">
        <v>3368</v>
      </c>
      <c r="B3367">
        <v>56</v>
      </c>
      <c r="C3367">
        <v>2139.6799999999998</v>
      </c>
    </row>
    <row r="3368" spans="1:3" x14ac:dyDescent="0.3">
      <c r="A3368" t="s">
        <v>3369</v>
      </c>
      <c r="B3368">
        <v>50</v>
      </c>
      <c r="C3368">
        <v>108.88</v>
      </c>
    </row>
    <row r="3369" spans="1:3" x14ac:dyDescent="0.3">
      <c r="A3369" t="s">
        <v>3370</v>
      </c>
      <c r="B3369">
        <v>31</v>
      </c>
      <c r="C3369">
        <v>1556.61</v>
      </c>
    </row>
    <row r="3370" spans="1:3" x14ac:dyDescent="0.3">
      <c r="A3370" t="s">
        <v>3371</v>
      </c>
      <c r="B3370">
        <v>10</v>
      </c>
      <c r="C3370">
        <v>722.45</v>
      </c>
    </row>
    <row r="3371" spans="1:3" x14ac:dyDescent="0.3">
      <c r="A3371" t="s">
        <v>3372</v>
      </c>
      <c r="B3371">
        <v>12</v>
      </c>
      <c r="C3371">
        <v>23.21</v>
      </c>
    </row>
    <row r="3372" spans="1:3" x14ac:dyDescent="0.3">
      <c r="A3372" t="s">
        <v>3373</v>
      </c>
      <c r="B3372">
        <v>24</v>
      </c>
      <c r="C3372">
        <v>100.1</v>
      </c>
    </row>
    <row r="3373" spans="1:3" x14ac:dyDescent="0.3">
      <c r="A3373" t="s">
        <v>3374</v>
      </c>
      <c r="B3373">
        <v>3</v>
      </c>
      <c r="C3373">
        <v>29.37</v>
      </c>
    </row>
    <row r="3374" spans="1:3" x14ac:dyDescent="0.3">
      <c r="A3374" t="s">
        <v>3375</v>
      </c>
      <c r="B3374">
        <v>88</v>
      </c>
      <c r="C3374">
        <v>1932.55</v>
      </c>
    </row>
    <row r="3375" spans="1:3" x14ac:dyDescent="0.3">
      <c r="A3375" t="s">
        <v>3376</v>
      </c>
      <c r="B3375">
        <v>9</v>
      </c>
      <c r="C3375">
        <v>551.26</v>
      </c>
    </row>
    <row r="3376" spans="1:3" x14ac:dyDescent="0.3">
      <c r="A3376" t="s">
        <v>3377</v>
      </c>
      <c r="B3376">
        <v>82</v>
      </c>
      <c r="C3376">
        <v>838.54</v>
      </c>
    </row>
    <row r="3377" spans="1:3" x14ac:dyDescent="0.3">
      <c r="A3377" t="s">
        <v>3378</v>
      </c>
      <c r="B3377">
        <v>36</v>
      </c>
      <c r="C3377">
        <v>1429.78</v>
      </c>
    </row>
    <row r="3378" spans="1:3" x14ac:dyDescent="0.3">
      <c r="A3378" t="s">
        <v>3379</v>
      </c>
      <c r="B3378">
        <v>47</v>
      </c>
      <c r="C3378">
        <v>62.26</v>
      </c>
    </row>
    <row r="3379" spans="1:3" x14ac:dyDescent="0.3">
      <c r="A3379" t="s">
        <v>3380</v>
      </c>
      <c r="B3379">
        <v>6</v>
      </c>
      <c r="C3379">
        <v>46.33</v>
      </c>
    </row>
    <row r="3380" spans="1:3" x14ac:dyDescent="0.3">
      <c r="A3380" t="s">
        <v>3381</v>
      </c>
      <c r="B3380">
        <v>8</v>
      </c>
      <c r="C3380">
        <v>54.18</v>
      </c>
    </row>
    <row r="3381" spans="1:3" x14ac:dyDescent="0.3">
      <c r="A3381" t="s">
        <v>3382</v>
      </c>
      <c r="B3381">
        <v>21</v>
      </c>
      <c r="C3381">
        <v>860.86</v>
      </c>
    </row>
    <row r="3382" spans="1:3" x14ac:dyDescent="0.3">
      <c r="A3382" t="s">
        <v>3383</v>
      </c>
      <c r="B3382">
        <v>35</v>
      </c>
      <c r="C3382">
        <v>506.36</v>
      </c>
    </row>
    <row r="3383" spans="1:3" x14ac:dyDescent="0.3">
      <c r="A3383" t="s">
        <v>3384</v>
      </c>
      <c r="B3383">
        <v>9</v>
      </c>
      <c r="C3383">
        <v>23.7</v>
      </c>
    </row>
    <row r="3384" spans="1:3" x14ac:dyDescent="0.3">
      <c r="A3384" t="s">
        <v>3385</v>
      </c>
      <c r="B3384">
        <v>63</v>
      </c>
      <c r="C3384">
        <v>407.77</v>
      </c>
    </row>
    <row r="3385" spans="1:3" x14ac:dyDescent="0.3">
      <c r="A3385" t="s">
        <v>3386</v>
      </c>
      <c r="B3385">
        <v>22</v>
      </c>
      <c r="C3385">
        <v>422.84</v>
      </c>
    </row>
    <row r="3386" spans="1:3" x14ac:dyDescent="0.3">
      <c r="A3386" t="s">
        <v>3387</v>
      </c>
      <c r="B3386">
        <v>2</v>
      </c>
      <c r="C3386">
        <v>52.64</v>
      </c>
    </row>
    <row r="3387" spans="1:3" x14ac:dyDescent="0.3">
      <c r="A3387" t="s">
        <v>3388</v>
      </c>
      <c r="B3387">
        <v>2</v>
      </c>
      <c r="C3387">
        <v>3.89</v>
      </c>
    </row>
    <row r="3388" spans="1:3" x14ac:dyDescent="0.3">
      <c r="A3388" t="s">
        <v>3389</v>
      </c>
      <c r="B3388">
        <v>1</v>
      </c>
      <c r="C3388">
        <v>14.1</v>
      </c>
    </row>
    <row r="3389" spans="1:3" x14ac:dyDescent="0.3">
      <c r="A3389" t="s">
        <v>3390</v>
      </c>
      <c r="B3389">
        <v>132</v>
      </c>
      <c r="C3389">
        <v>1877.7</v>
      </c>
    </row>
    <row r="3390" spans="1:3" x14ac:dyDescent="0.3">
      <c r="A3390" t="s">
        <v>3391</v>
      </c>
      <c r="B3390">
        <v>116</v>
      </c>
      <c r="C3390">
        <v>2781.32</v>
      </c>
    </row>
    <row r="3391" spans="1:3" x14ac:dyDescent="0.3">
      <c r="A3391" t="s">
        <v>3392</v>
      </c>
      <c r="B3391">
        <v>3</v>
      </c>
      <c r="C3391">
        <v>9.8699999999999992</v>
      </c>
    </row>
    <row r="3392" spans="1:3" x14ac:dyDescent="0.3">
      <c r="A3392" t="s">
        <v>3393</v>
      </c>
      <c r="B3392">
        <v>11</v>
      </c>
      <c r="C3392">
        <v>53.64</v>
      </c>
    </row>
    <row r="3393" spans="1:3" x14ac:dyDescent="0.3">
      <c r="A3393" t="s">
        <v>3394</v>
      </c>
      <c r="B3393">
        <v>5</v>
      </c>
      <c r="C3393">
        <v>242.2</v>
      </c>
    </row>
    <row r="3394" spans="1:3" x14ac:dyDescent="0.3">
      <c r="A3394" t="s">
        <v>3395</v>
      </c>
      <c r="B3394">
        <v>24</v>
      </c>
      <c r="C3394">
        <v>54.52</v>
      </c>
    </row>
    <row r="3395" spans="1:3" x14ac:dyDescent="0.3">
      <c r="A3395" t="s">
        <v>3396</v>
      </c>
      <c r="B3395">
        <v>51</v>
      </c>
      <c r="C3395">
        <v>169.96</v>
      </c>
    </row>
    <row r="3396" spans="1:3" x14ac:dyDescent="0.3">
      <c r="A3396" t="s">
        <v>3397</v>
      </c>
      <c r="B3396">
        <v>8</v>
      </c>
      <c r="C3396">
        <v>76.459999999999994</v>
      </c>
    </row>
    <row r="3397" spans="1:3" x14ac:dyDescent="0.3">
      <c r="A3397" t="s">
        <v>3398</v>
      </c>
      <c r="B3397">
        <v>88</v>
      </c>
      <c r="C3397">
        <v>3432.88</v>
      </c>
    </row>
    <row r="3398" spans="1:3" x14ac:dyDescent="0.3">
      <c r="A3398" t="s">
        <v>3399</v>
      </c>
      <c r="B3398">
        <v>19</v>
      </c>
      <c r="C3398">
        <v>484.88</v>
      </c>
    </row>
    <row r="3399" spans="1:3" x14ac:dyDescent="0.3">
      <c r="A3399" t="s">
        <v>3400</v>
      </c>
      <c r="B3399">
        <v>54</v>
      </c>
      <c r="C3399">
        <v>1699.42</v>
      </c>
    </row>
    <row r="3400" spans="1:3" x14ac:dyDescent="0.3">
      <c r="A3400" t="s">
        <v>3401</v>
      </c>
      <c r="B3400">
        <v>5</v>
      </c>
      <c r="C3400">
        <v>100.19</v>
      </c>
    </row>
    <row r="3401" spans="1:3" x14ac:dyDescent="0.3">
      <c r="A3401" t="s">
        <v>3402</v>
      </c>
      <c r="B3401">
        <v>91</v>
      </c>
      <c r="C3401">
        <v>919.67</v>
      </c>
    </row>
    <row r="3402" spans="1:3" x14ac:dyDescent="0.3">
      <c r="A3402" t="s">
        <v>3403</v>
      </c>
      <c r="B3402">
        <v>32</v>
      </c>
      <c r="C3402">
        <v>1280.68</v>
      </c>
    </row>
    <row r="3403" spans="1:3" x14ac:dyDescent="0.3">
      <c r="A3403" t="s">
        <v>3404</v>
      </c>
      <c r="B3403">
        <v>18</v>
      </c>
      <c r="C3403">
        <v>477.81</v>
      </c>
    </row>
    <row r="3404" spans="1:3" x14ac:dyDescent="0.3">
      <c r="A3404" t="s">
        <v>3405</v>
      </c>
      <c r="B3404">
        <v>3</v>
      </c>
      <c r="C3404">
        <v>40.200000000000003</v>
      </c>
    </row>
    <row r="3405" spans="1:3" x14ac:dyDescent="0.3">
      <c r="A3405" t="s">
        <v>3406</v>
      </c>
      <c r="B3405">
        <v>14</v>
      </c>
      <c r="C3405">
        <v>25.18</v>
      </c>
    </row>
    <row r="3406" spans="1:3" x14ac:dyDescent="0.3">
      <c r="A3406" t="s">
        <v>3407</v>
      </c>
      <c r="B3406">
        <v>28</v>
      </c>
      <c r="C3406">
        <v>318.66000000000003</v>
      </c>
    </row>
    <row r="3407" spans="1:3" x14ac:dyDescent="0.3">
      <c r="A3407" t="s">
        <v>3408</v>
      </c>
      <c r="B3407">
        <v>165</v>
      </c>
      <c r="C3407">
        <v>7272.9</v>
      </c>
    </row>
    <row r="3408" spans="1:3" x14ac:dyDescent="0.3">
      <c r="A3408" t="s">
        <v>3409</v>
      </c>
      <c r="B3408">
        <v>77</v>
      </c>
      <c r="C3408">
        <v>2677.16</v>
      </c>
    </row>
    <row r="3409" spans="1:3" x14ac:dyDescent="0.3">
      <c r="A3409" t="s">
        <v>3410</v>
      </c>
      <c r="B3409">
        <v>49</v>
      </c>
      <c r="C3409">
        <v>3721.46</v>
      </c>
    </row>
    <row r="3410" spans="1:3" x14ac:dyDescent="0.3">
      <c r="A3410" t="s">
        <v>3411</v>
      </c>
      <c r="B3410">
        <v>35</v>
      </c>
      <c r="C3410">
        <v>401.33</v>
      </c>
    </row>
    <row r="3411" spans="1:3" x14ac:dyDescent="0.3">
      <c r="A3411" t="s">
        <v>3412</v>
      </c>
      <c r="B3411">
        <v>19</v>
      </c>
      <c r="C3411">
        <v>17.329999999999998</v>
      </c>
    </row>
    <row r="3412" spans="1:3" x14ac:dyDescent="0.3">
      <c r="A3412" t="s">
        <v>3413</v>
      </c>
      <c r="B3412">
        <v>9</v>
      </c>
      <c r="C3412">
        <v>28.89</v>
      </c>
    </row>
    <row r="3413" spans="1:3" x14ac:dyDescent="0.3">
      <c r="A3413" t="s">
        <v>3414</v>
      </c>
      <c r="B3413">
        <v>28</v>
      </c>
      <c r="C3413">
        <v>161.58000000000001</v>
      </c>
    </row>
    <row r="3414" spans="1:3" x14ac:dyDescent="0.3">
      <c r="A3414" t="s">
        <v>3415</v>
      </c>
      <c r="B3414">
        <v>37</v>
      </c>
      <c r="C3414">
        <v>1165.3399999999999</v>
      </c>
    </row>
    <row r="3415" spans="1:3" x14ac:dyDescent="0.3">
      <c r="A3415" t="s">
        <v>3416</v>
      </c>
      <c r="B3415">
        <v>51</v>
      </c>
      <c r="C3415">
        <v>526.86</v>
      </c>
    </row>
    <row r="3416" spans="1:3" x14ac:dyDescent="0.3">
      <c r="A3416" t="s">
        <v>3417</v>
      </c>
      <c r="B3416">
        <v>6</v>
      </c>
      <c r="C3416">
        <v>710.35</v>
      </c>
    </row>
    <row r="3417" spans="1:3" x14ac:dyDescent="0.3">
      <c r="A3417" t="s">
        <v>3418</v>
      </c>
      <c r="B3417">
        <v>311</v>
      </c>
      <c r="C3417">
        <v>5982.4</v>
      </c>
    </row>
    <row r="3418" spans="1:3" x14ac:dyDescent="0.3">
      <c r="A3418" t="s">
        <v>3419</v>
      </c>
      <c r="B3418">
        <v>70</v>
      </c>
      <c r="C3418">
        <v>821.83</v>
      </c>
    </row>
    <row r="3419" spans="1:3" x14ac:dyDescent="0.3">
      <c r="A3419" t="s">
        <v>3420</v>
      </c>
      <c r="B3419">
        <v>0</v>
      </c>
      <c r="C3419">
        <v>0</v>
      </c>
    </row>
    <row r="3420" spans="1:3" x14ac:dyDescent="0.3">
      <c r="A3420" t="s">
        <v>3421</v>
      </c>
      <c r="B3420">
        <v>1</v>
      </c>
      <c r="C3420">
        <v>7.47</v>
      </c>
    </row>
    <row r="3421" spans="1:3" x14ac:dyDescent="0.3">
      <c r="A3421" t="s">
        <v>3422</v>
      </c>
      <c r="B3421">
        <v>11</v>
      </c>
      <c r="C3421">
        <v>350.5</v>
      </c>
    </row>
    <row r="3422" spans="1:3" x14ac:dyDescent="0.3">
      <c r="A3422" t="s">
        <v>3423</v>
      </c>
      <c r="B3422">
        <v>8</v>
      </c>
      <c r="C3422">
        <v>52.67</v>
      </c>
    </row>
    <row r="3423" spans="1:3" x14ac:dyDescent="0.3">
      <c r="A3423" t="s">
        <v>3424</v>
      </c>
      <c r="B3423">
        <v>4</v>
      </c>
      <c r="C3423">
        <v>37.6</v>
      </c>
    </row>
    <row r="3424" spans="1:3" x14ac:dyDescent="0.3">
      <c r="A3424" t="s">
        <v>3425</v>
      </c>
      <c r="B3424">
        <v>4</v>
      </c>
      <c r="C3424">
        <v>92.42</v>
      </c>
    </row>
    <row r="3425" spans="1:3" x14ac:dyDescent="0.3">
      <c r="A3425" t="s">
        <v>3426</v>
      </c>
      <c r="B3425">
        <v>88</v>
      </c>
      <c r="C3425">
        <v>840.32</v>
      </c>
    </row>
    <row r="3426" spans="1:3" x14ac:dyDescent="0.3">
      <c r="A3426" t="s">
        <v>3427</v>
      </c>
      <c r="B3426">
        <v>61</v>
      </c>
      <c r="C3426">
        <v>1146.45</v>
      </c>
    </row>
    <row r="3427" spans="1:3" x14ac:dyDescent="0.3">
      <c r="A3427" t="s">
        <v>3428</v>
      </c>
      <c r="B3427">
        <v>14</v>
      </c>
      <c r="C3427">
        <v>820.38</v>
      </c>
    </row>
    <row r="3428" spans="1:3" x14ac:dyDescent="0.3">
      <c r="A3428" t="s">
        <v>3429</v>
      </c>
      <c r="B3428">
        <v>3</v>
      </c>
      <c r="C3428">
        <v>92.88</v>
      </c>
    </row>
    <row r="3429" spans="1:3" x14ac:dyDescent="0.3">
      <c r="A3429" t="s">
        <v>3430</v>
      </c>
      <c r="B3429">
        <v>20</v>
      </c>
      <c r="C3429">
        <v>74.849999999999994</v>
      </c>
    </row>
    <row r="3430" spans="1:3" x14ac:dyDescent="0.3">
      <c r="A3430" t="s">
        <v>3431</v>
      </c>
      <c r="B3430">
        <v>9</v>
      </c>
      <c r="C3430">
        <v>35.01</v>
      </c>
    </row>
    <row r="3431" spans="1:3" x14ac:dyDescent="0.3">
      <c r="A3431" t="s">
        <v>3432</v>
      </c>
      <c r="B3431">
        <v>6</v>
      </c>
      <c r="C3431">
        <v>310.42</v>
      </c>
    </row>
    <row r="3432" spans="1:3" x14ac:dyDescent="0.3">
      <c r="A3432" t="s">
        <v>3433</v>
      </c>
      <c r="B3432">
        <v>110</v>
      </c>
      <c r="C3432">
        <v>918.47</v>
      </c>
    </row>
    <row r="3433" spans="1:3" x14ac:dyDescent="0.3">
      <c r="A3433" t="s">
        <v>3434</v>
      </c>
      <c r="B3433">
        <v>11</v>
      </c>
      <c r="C3433">
        <v>272.14</v>
      </c>
    </row>
    <row r="3434" spans="1:3" x14ac:dyDescent="0.3">
      <c r="A3434" t="s">
        <v>3435</v>
      </c>
      <c r="B3434">
        <v>3</v>
      </c>
      <c r="C3434">
        <v>80.599999999999994</v>
      </c>
    </row>
    <row r="3435" spans="1:3" x14ac:dyDescent="0.3">
      <c r="A3435" t="s">
        <v>3436</v>
      </c>
      <c r="B3435">
        <v>2</v>
      </c>
      <c r="C3435">
        <v>8.18</v>
      </c>
    </row>
    <row r="3436" spans="1:3" x14ac:dyDescent="0.3">
      <c r="A3436" t="s">
        <v>3437</v>
      </c>
      <c r="B3436">
        <v>123</v>
      </c>
      <c r="C3436">
        <v>1782.15</v>
      </c>
    </row>
    <row r="3437" spans="1:3" x14ac:dyDescent="0.3">
      <c r="A3437" t="s">
        <v>3438</v>
      </c>
      <c r="B3437">
        <v>5</v>
      </c>
      <c r="C3437">
        <v>172.57</v>
      </c>
    </row>
    <row r="3438" spans="1:3" x14ac:dyDescent="0.3">
      <c r="A3438" t="s">
        <v>3439</v>
      </c>
      <c r="B3438">
        <v>51</v>
      </c>
      <c r="C3438">
        <v>484.15</v>
      </c>
    </row>
    <row r="3439" spans="1:3" x14ac:dyDescent="0.3">
      <c r="A3439" t="s">
        <v>3440</v>
      </c>
      <c r="B3439">
        <v>101</v>
      </c>
      <c r="C3439">
        <v>1252.28</v>
      </c>
    </row>
    <row r="3440" spans="1:3" x14ac:dyDescent="0.3">
      <c r="A3440" t="s">
        <v>3441</v>
      </c>
      <c r="B3440">
        <v>56</v>
      </c>
      <c r="C3440">
        <v>1556.56</v>
      </c>
    </row>
    <row r="3441" spans="1:3" x14ac:dyDescent="0.3">
      <c r="A3441" t="s">
        <v>3442</v>
      </c>
      <c r="B3441">
        <v>150</v>
      </c>
      <c r="C3441">
        <v>23663.02</v>
      </c>
    </row>
    <row r="3442" spans="1:3" x14ac:dyDescent="0.3">
      <c r="A3442" t="s">
        <v>3443</v>
      </c>
      <c r="B3442">
        <v>84</v>
      </c>
      <c r="C3442">
        <v>5673.91</v>
      </c>
    </row>
    <row r="3443" spans="1:3" x14ac:dyDescent="0.3">
      <c r="A3443" t="s">
        <v>3444</v>
      </c>
      <c r="B3443">
        <v>9</v>
      </c>
      <c r="C3443">
        <v>40.83</v>
      </c>
    </row>
    <row r="3444" spans="1:3" x14ac:dyDescent="0.3">
      <c r="A3444" t="s">
        <v>3445</v>
      </c>
      <c r="B3444">
        <v>43</v>
      </c>
      <c r="C3444">
        <v>160.05000000000001</v>
      </c>
    </row>
    <row r="3445" spans="1:3" x14ac:dyDescent="0.3">
      <c r="A3445" t="s">
        <v>3446</v>
      </c>
      <c r="B3445">
        <v>136</v>
      </c>
      <c r="C3445">
        <v>6380.92</v>
      </c>
    </row>
    <row r="3446" spans="1:3" x14ac:dyDescent="0.3">
      <c r="A3446" t="s">
        <v>3447</v>
      </c>
      <c r="B3446">
        <v>7</v>
      </c>
      <c r="C3446">
        <v>145.44</v>
      </c>
    </row>
    <row r="3447" spans="1:3" x14ac:dyDescent="0.3">
      <c r="A3447" t="s">
        <v>3448</v>
      </c>
      <c r="B3447">
        <v>23</v>
      </c>
      <c r="C3447">
        <v>847.63</v>
      </c>
    </row>
    <row r="3448" spans="1:3" x14ac:dyDescent="0.3">
      <c r="A3448" t="s">
        <v>3449</v>
      </c>
      <c r="B3448">
        <v>6</v>
      </c>
      <c r="C3448">
        <v>13.74</v>
      </c>
    </row>
    <row r="3449" spans="1:3" x14ac:dyDescent="0.3">
      <c r="A3449" t="s">
        <v>3450</v>
      </c>
      <c r="B3449">
        <v>13</v>
      </c>
      <c r="C3449">
        <v>56.62</v>
      </c>
    </row>
    <row r="3450" spans="1:3" x14ac:dyDescent="0.3">
      <c r="A3450" t="s">
        <v>3451</v>
      </c>
      <c r="B3450">
        <v>443</v>
      </c>
      <c r="C3450">
        <v>7265.96</v>
      </c>
    </row>
    <row r="3451" spans="1:3" x14ac:dyDescent="0.3">
      <c r="A3451" t="s">
        <v>3452</v>
      </c>
      <c r="B3451">
        <v>2</v>
      </c>
      <c r="C3451">
        <v>10.78</v>
      </c>
    </row>
    <row r="3452" spans="1:3" x14ac:dyDescent="0.3">
      <c r="A3452" t="s">
        <v>3453</v>
      </c>
      <c r="B3452">
        <v>4</v>
      </c>
      <c r="C3452">
        <v>41.82</v>
      </c>
    </row>
    <row r="3453" spans="1:3" x14ac:dyDescent="0.3">
      <c r="A3453" t="s">
        <v>3454</v>
      </c>
      <c r="B3453">
        <v>185</v>
      </c>
      <c r="C3453">
        <v>4376.68</v>
      </c>
    </row>
    <row r="3454" spans="1:3" x14ac:dyDescent="0.3">
      <c r="A3454" t="s">
        <v>3455</v>
      </c>
      <c r="B3454">
        <v>15</v>
      </c>
      <c r="C3454">
        <v>52.36</v>
      </c>
    </row>
    <row r="3455" spans="1:3" x14ac:dyDescent="0.3">
      <c r="A3455" t="s">
        <v>3456</v>
      </c>
      <c r="B3455">
        <v>12</v>
      </c>
      <c r="C3455">
        <v>16.100000000000001</v>
      </c>
    </row>
    <row r="3456" spans="1:3" x14ac:dyDescent="0.3">
      <c r="A3456" t="s">
        <v>3457</v>
      </c>
      <c r="B3456">
        <v>9</v>
      </c>
      <c r="C3456">
        <v>18.27</v>
      </c>
    </row>
    <row r="3457" spans="1:3" x14ac:dyDescent="0.3">
      <c r="A3457" t="s">
        <v>3458</v>
      </c>
      <c r="B3457">
        <v>7</v>
      </c>
      <c r="C3457">
        <v>13.95</v>
      </c>
    </row>
    <row r="3458" spans="1:3" x14ac:dyDescent="0.3">
      <c r="A3458" t="s">
        <v>3459</v>
      </c>
      <c r="B3458">
        <v>13</v>
      </c>
      <c r="C3458">
        <v>41.58</v>
      </c>
    </row>
    <row r="3459" spans="1:3" x14ac:dyDescent="0.3">
      <c r="A3459" t="s">
        <v>3460</v>
      </c>
      <c r="B3459">
        <v>17</v>
      </c>
      <c r="C3459">
        <v>828.99</v>
      </c>
    </row>
    <row r="3460" spans="1:3" x14ac:dyDescent="0.3">
      <c r="A3460" t="s">
        <v>3461</v>
      </c>
      <c r="B3460">
        <v>129</v>
      </c>
      <c r="C3460">
        <v>10544.71</v>
      </c>
    </row>
    <row r="3461" spans="1:3" x14ac:dyDescent="0.3">
      <c r="A3461" t="s">
        <v>3462</v>
      </c>
      <c r="B3461">
        <v>134</v>
      </c>
      <c r="C3461">
        <v>530.67999999999995</v>
      </c>
    </row>
    <row r="3462" spans="1:3" x14ac:dyDescent="0.3">
      <c r="A3462" t="s">
        <v>3463</v>
      </c>
      <c r="B3462">
        <v>80</v>
      </c>
      <c r="C3462">
        <v>901.04</v>
      </c>
    </row>
    <row r="3463" spans="1:3" x14ac:dyDescent="0.3">
      <c r="A3463" t="s">
        <v>3464</v>
      </c>
      <c r="B3463">
        <v>37</v>
      </c>
      <c r="C3463">
        <v>221.13</v>
      </c>
    </row>
    <row r="3464" spans="1:3" x14ac:dyDescent="0.3">
      <c r="A3464" t="s">
        <v>3465</v>
      </c>
      <c r="B3464">
        <v>24</v>
      </c>
      <c r="C3464">
        <v>178.24</v>
      </c>
    </row>
    <row r="3465" spans="1:3" x14ac:dyDescent="0.3">
      <c r="A3465" t="s">
        <v>3466</v>
      </c>
      <c r="B3465">
        <v>1</v>
      </c>
      <c r="C3465">
        <v>30.25</v>
      </c>
    </row>
    <row r="3466" spans="1:3" x14ac:dyDescent="0.3">
      <c r="A3466" t="s">
        <v>3467</v>
      </c>
      <c r="B3466">
        <v>97</v>
      </c>
      <c r="C3466">
        <v>684.06</v>
      </c>
    </row>
    <row r="3467" spans="1:3" x14ac:dyDescent="0.3">
      <c r="A3467" t="s">
        <v>3468</v>
      </c>
      <c r="B3467">
        <v>61</v>
      </c>
      <c r="C3467">
        <v>3463.7</v>
      </c>
    </row>
    <row r="3468" spans="1:3" x14ac:dyDescent="0.3">
      <c r="A3468" t="s">
        <v>3469</v>
      </c>
      <c r="B3468">
        <v>12</v>
      </c>
      <c r="C3468">
        <v>379.53</v>
      </c>
    </row>
    <row r="3469" spans="1:3" x14ac:dyDescent="0.3">
      <c r="A3469" t="s">
        <v>3470</v>
      </c>
      <c r="B3469">
        <v>5</v>
      </c>
      <c r="C3469">
        <v>10.55</v>
      </c>
    </row>
    <row r="3470" spans="1:3" x14ac:dyDescent="0.3">
      <c r="A3470" t="s">
        <v>3471</v>
      </c>
      <c r="B3470">
        <v>49</v>
      </c>
      <c r="C3470">
        <v>254.95</v>
      </c>
    </row>
    <row r="3471" spans="1:3" x14ac:dyDescent="0.3">
      <c r="A3471" t="s">
        <v>3472</v>
      </c>
      <c r="B3471">
        <v>22</v>
      </c>
      <c r="C3471">
        <v>33.549999999999997</v>
      </c>
    </row>
    <row r="3472" spans="1:3" x14ac:dyDescent="0.3">
      <c r="A3472" t="s">
        <v>3473</v>
      </c>
      <c r="B3472">
        <v>21</v>
      </c>
      <c r="C3472">
        <v>781.39</v>
      </c>
    </row>
    <row r="3473" spans="1:3" x14ac:dyDescent="0.3">
      <c r="A3473" t="s">
        <v>3474</v>
      </c>
      <c r="B3473">
        <v>54</v>
      </c>
      <c r="C3473">
        <v>4088.52</v>
      </c>
    </row>
    <row r="3474" spans="1:3" x14ac:dyDescent="0.3">
      <c r="A3474" t="s">
        <v>3475</v>
      </c>
      <c r="B3474">
        <v>7</v>
      </c>
      <c r="C3474">
        <v>43.88</v>
      </c>
    </row>
    <row r="3475" spans="1:3" x14ac:dyDescent="0.3">
      <c r="A3475" t="s">
        <v>3476</v>
      </c>
      <c r="B3475">
        <v>35</v>
      </c>
      <c r="C3475">
        <v>837.93</v>
      </c>
    </row>
    <row r="3476" spans="1:3" x14ac:dyDescent="0.3">
      <c r="A3476" t="s">
        <v>3477</v>
      </c>
      <c r="B3476">
        <v>23</v>
      </c>
      <c r="C3476">
        <v>453.04</v>
      </c>
    </row>
    <row r="3477" spans="1:3" x14ac:dyDescent="0.3">
      <c r="A3477" t="s">
        <v>3478</v>
      </c>
      <c r="B3477">
        <v>157</v>
      </c>
      <c r="C3477">
        <v>4145.63</v>
      </c>
    </row>
    <row r="3478" spans="1:3" x14ac:dyDescent="0.3">
      <c r="A3478" t="s">
        <v>3479</v>
      </c>
      <c r="B3478">
        <v>196</v>
      </c>
      <c r="C3478">
        <v>2795.4</v>
      </c>
    </row>
    <row r="3479" spans="1:3" x14ac:dyDescent="0.3">
      <c r="A3479" t="s">
        <v>3480</v>
      </c>
      <c r="B3479">
        <v>79</v>
      </c>
      <c r="C3479">
        <v>352.21</v>
      </c>
    </row>
    <row r="3480" spans="1:3" x14ac:dyDescent="0.3">
      <c r="A3480" t="s">
        <v>3481</v>
      </c>
      <c r="B3480">
        <v>9</v>
      </c>
      <c r="C3480">
        <v>339.45</v>
      </c>
    </row>
    <row r="3481" spans="1:3" x14ac:dyDescent="0.3">
      <c r="A3481" t="s">
        <v>3482</v>
      </c>
      <c r="B3481">
        <v>3</v>
      </c>
      <c r="C3481">
        <v>7.92</v>
      </c>
    </row>
    <row r="3482" spans="1:3" x14ac:dyDescent="0.3">
      <c r="A3482" t="s">
        <v>3483</v>
      </c>
      <c r="B3482">
        <v>37</v>
      </c>
      <c r="C3482">
        <v>1367.18</v>
      </c>
    </row>
    <row r="3483" spans="1:3" x14ac:dyDescent="0.3">
      <c r="A3483" t="s">
        <v>3484</v>
      </c>
      <c r="B3483">
        <v>61</v>
      </c>
      <c r="C3483">
        <v>266.58</v>
      </c>
    </row>
    <row r="3484" spans="1:3" x14ac:dyDescent="0.3">
      <c r="A3484" t="s">
        <v>3485</v>
      </c>
      <c r="B3484">
        <v>6</v>
      </c>
      <c r="C3484">
        <v>79.14</v>
      </c>
    </row>
    <row r="3485" spans="1:3" x14ac:dyDescent="0.3">
      <c r="A3485" t="s">
        <v>3486</v>
      </c>
      <c r="B3485">
        <v>20</v>
      </c>
      <c r="C3485">
        <v>292.58</v>
      </c>
    </row>
    <row r="3486" spans="1:3" x14ac:dyDescent="0.3">
      <c r="A3486" t="s">
        <v>3487</v>
      </c>
      <c r="B3486">
        <v>124</v>
      </c>
      <c r="C3486">
        <v>141.93</v>
      </c>
    </row>
    <row r="3487" spans="1:3" x14ac:dyDescent="0.3">
      <c r="A3487" t="s">
        <v>3488</v>
      </c>
      <c r="B3487">
        <v>93</v>
      </c>
      <c r="C3487">
        <v>195.92</v>
      </c>
    </row>
    <row r="3488" spans="1:3" x14ac:dyDescent="0.3">
      <c r="A3488" t="s">
        <v>3489</v>
      </c>
      <c r="B3488">
        <v>9</v>
      </c>
      <c r="C3488">
        <v>252.58</v>
      </c>
    </row>
    <row r="3489" spans="1:3" x14ac:dyDescent="0.3">
      <c r="A3489" t="s">
        <v>3490</v>
      </c>
      <c r="B3489">
        <v>8</v>
      </c>
      <c r="C3489">
        <v>56.17</v>
      </c>
    </row>
    <row r="3490" spans="1:3" x14ac:dyDescent="0.3">
      <c r="A3490" t="s">
        <v>3491</v>
      </c>
      <c r="B3490">
        <v>23</v>
      </c>
      <c r="C3490">
        <v>818.37</v>
      </c>
    </row>
    <row r="3491" spans="1:3" x14ac:dyDescent="0.3">
      <c r="A3491" t="s">
        <v>3492</v>
      </c>
      <c r="B3491">
        <v>35</v>
      </c>
      <c r="C3491">
        <v>2479</v>
      </c>
    </row>
    <row r="3492" spans="1:3" x14ac:dyDescent="0.3">
      <c r="A3492" t="s">
        <v>3493</v>
      </c>
      <c r="B3492">
        <v>6</v>
      </c>
      <c r="C3492">
        <v>502.56</v>
      </c>
    </row>
    <row r="3493" spans="1:3" x14ac:dyDescent="0.3">
      <c r="A3493" t="s">
        <v>3494</v>
      </c>
      <c r="B3493">
        <v>189</v>
      </c>
      <c r="C3493">
        <v>9500.69</v>
      </c>
    </row>
    <row r="3494" spans="1:3" x14ac:dyDescent="0.3">
      <c r="A3494" t="s">
        <v>3495</v>
      </c>
      <c r="B3494">
        <v>69</v>
      </c>
      <c r="C3494">
        <v>170.56</v>
      </c>
    </row>
    <row r="3495" spans="1:3" x14ac:dyDescent="0.3">
      <c r="A3495" t="s">
        <v>3496</v>
      </c>
      <c r="B3495">
        <v>107</v>
      </c>
      <c r="C3495">
        <v>1479.36</v>
      </c>
    </row>
    <row r="3496" spans="1:3" x14ac:dyDescent="0.3">
      <c r="A3496" t="s">
        <v>3497</v>
      </c>
      <c r="B3496">
        <v>55</v>
      </c>
      <c r="C3496">
        <v>2720.68</v>
      </c>
    </row>
    <row r="3497" spans="1:3" x14ac:dyDescent="0.3">
      <c r="A3497" t="s">
        <v>3498</v>
      </c>
      <c r="B3497">
        <v>8</v>
      </c>
      <c r="C3497">
        <v>64</v>
      </c>
    </row>
    <row r="3498" spans="1:3" x14ac:dyDescent="0.3">
      <c r="A3498" t="s">
        <v>3499</v>
      </c>
      <c r="B3498">
        <v>35</v>
      </c>
      <c r="C3498">
        <v>2222.44</v>
      </c>
    </row>
    <row r="3499" spans="1:3" x14ac:dyDescent="0.3">
      <c r="A3499" t="s">
        <v>3500</v>
      </c>
      <c r="B3499">
        <v>363</v>
      </c>
      <c r="C3499">
        <v>2102.16</v>
      </c>
    </row>
    <row r="3500" spans="1:3" x14ac:dyDescent="0.3">
      <c r="A3500" t="s">
        <v>3501</v>
      </c>
      <c r="B3500">
        <v>11</v>
      </c>
      <c r="C3500">
        <v>460.39</v>
      </c>
    </row>
    <row r="3501" spans="1:3" x14ac:dyDescent="0.3">
      <c r="A3501" t="s">
        <v>3502</v>
      </c>
      <c r="B3501">
        <v>11</v>
      </c>
      <c r="C3501">
        <v>1482.89</v>
      </c>
    </row>
    <row r="3502" spans="1:3" x14ac:dyDescent="0.3">
      <c r="A3502" t="s">
        <v>3503</v>
      </c>
      <c r="B3502">
        <v>3</v>
      </c>
      <c r="C3502">
        <v>17.97</v>
      </c>
    </row>
    <row r="3503" spans="1:3" x14ac:dyDescent="0.3">
      <c r="A3503" t="s">
        <v>3504</v>
      </c>
      <c r="B3503">
        <v>4</v>
      </c>
      <c r="C3503">
        <v>98.76</v>
      </c>
    </row>
    <row r="3504" spans="1:3" x14ac:dyDescent="0.3">
      <c r="A3504" t="s">
        <v>3505</v>
      </c>
      <c r="B3504">
        <v>50</v>
      </c>
      <c r="C3504">
        <v>10934.78</v>
      </c>
    </row>
    <row r="3505" spans="1:3" x14ac:dyDescent="0.3">
      <c r="A3505" t="s">
        <v>3506</v>
      </c>
      <c r="B3505">
        <v>14</v>
      </c>
      <c r="C3505">
        <v>239.25</v>
      </c>
    </row>
    <row r="3506" spans="1:3" x14ac:dyDescent="0.3">
      <c r="A3506" t="s">
        <v>3507</v>
      </c>
      <c r="B3506">
        <v>54</v>
      </c>
      <c r="C3506">
        <v>832.65</v>
      </c>
    </row>
    <row r="3507" spans="1:3" x14ac:dyDescent="0.3">
      <c r="A3507" t="s">
        <v>3508</v>
      </c>
      <c r="B3507">
        <v>82</v>
      </c>
      <c r="C3507">
        <v>636.75</v>
      </c>
    </row>
    <row r="3508" spans="1:3" x14ac:dyDescent="0.3">
      <c r="A3508" t="s">
        <v>3509</v>
      </c>
      <c r="B3508">
        <v>32</v>
      </c>
      <c r="C3508">
        <v>1015.68</v>
      </c>
    </row>
    <row r="3509" spans="1:3" x14ac:dyDescent="0.3">
      <c r="A3509" t="s">
        <v>3510</v>
      </c>
      <c r="B3509">
        <v>116</v>
      </c>
      <c r="C3509">
        <v>12439.7</v>
      </c>
    </row>
    <row r="3510" spans="1:3" x14ac:dyDescent="0.3">
      <c r="A3510" t="s">
        <v>3511</v>
      </c>
      <c r="B3510">
        <v>4</v>
      </c>
      <c r="C3510">
        <v>144.54</v>
      </c>
    </row>
    <row r="3511" spans="1:3" x14ac:dyDescent="0.3">
      <c r="A3511" t="s">
        <v>3512</v>
      </c>
      <c r="B3511">
        <v>8</v>
      </c>
      <c r="C3511">
        <v>61.71</v>
      </c>
    </row>
    <row r="3512" spans="1:3" x14ac:dyDescent="0.3">
      <c r="A3512" t="s">
        <v>3513</v>
      </c>
      <c r="B3512">
        <v>116</v>
      </c>
      <c r="C3512">
        <v>239.28</v>
      </c>
    </row>
    <row r="3513" spans="1:3" x14ac:dyDescent="0.3">
      <c r="A3513" t="s">
        <v>3514</v>
      </c>
      <c r="B3513">
        <v>2</v>
      </c>
      <c r="C3513">
        <v>3.66</v>
      </c>
    </row>
    <row r="3514" spans="1:3" x14ac:dyDescent="0.3">
      <c r="A3514" t="s">
        <v>3515</v>
      </c>
      <c r="B3514">
        <v>2</v>
      </c>
      <c r="C3514">
        <v>10.92</v>
      </c>
    </row>
    <row r="3515" spans="1:3" x14ac:dyDescent="0.3">
      <c r="A3515" t="s">
        <v>3516</v>
      </c>
      <c r="B3515">
        <v>19</v>
      </c>
      <c r="C3515">
        <v>588.9</v>
      </c>
    </row>
    <row r="3516" spans="1:3" x14ac:dyDescent="0.3">
      <c r="A3516" t="s">
        <v>3517</v>
      </c>
      <c r="B3516">
        <v>9</v>
      </c>
      <c r="C3516">
        <v>501.08</v>
      </c>
    </row>
    <row r="3517" spans="1:3" x14ac:dyDescent="0.3">
      <c r="A3517" t="s">
        <v>3518</v>
      </c>
      <c r="B3517">
        <v>5</v>
      </c>
      <c r="C3517">
        <v>25.4</v>
      </c>
    </row>
    <row r="3518" spans="1:3" x14ac:dyDescent="0.3">
      <c r="A3518" t="s">
        <v>3519</v>
      </c>
      <c r="B3518">
        <v>10</v>
      </c>
      <c r="C3518">
        <v>314.56</v>
      </c>
    </row>
    <row r="3519" spans="1:3" x14ac:dyDescent="0.3">
      <c r="A3519" t="s">
        <v>3520</v>
      </c>
      <c r="B3519">
        <v>12</v>
      </c>
      <c r="C3519">
        <v>211.04</v>
      </c>
    </row>
    <row r="3520" spans="1:3" x14ac:dyDescent="0.3">
      <c r="A3520" t="s">
        <v>3521</v>
      </c>
      <c r="B3520">
        <v>7</v>
      </c>
      <c r="C3520">
        <v>184.8</v>
      </c>
    </row>
    <row r="3521" spans="1:3" x14ac:dyDescent="0.3">
      <c r="A3521" t="s">
        <v>3522</v>
      </c>
      <c r="B3521">
        <v>9</v>
      </c>
      <c r="C3521">
        <v>538.98</v>
      </c>
    </row>
    <row r="3522" spans="1:3" x14ac:dyDescent="0.3">
      <c r="A3522" t="s">
        <v>3523</v>
      </c>
      <c r="B3522">
        <v>14</v>
      </c>
      <c r="C3522">
        <v>96.46</v>
      </c>
    </row>
    <row r="3523" spans="1:3" x14ac:dyDescent="0.3">
      <c r="A3523" t="s">
        <v>3524</v>
      </c>
      <c r="B3523">
        <v>80</v>
      </c>
      <c r="C3523">
        <v>3459.24</v>
      </c>
    </row>
    <row r="3524" spans="1:3" x14ac:dyDescent="0.3">
      <c r="A3524" t="s">
        <v>3525</v>
      </c>
      <c r="B3524">
        <v>34</v>
      </c>
      <c r="C3524">
        <v>334.97</v>
      </c>
    </row>
    <row r="3525" spans="1:3" x14ac:dyDescent="0.3">
      <c r="A3525" t="s">
        <v>3526</v>
      </c>
      <c r="B3525">
        <v>21</v>
      </c>
      <c r="C3525">
        <v>359.24</v>
      </c>
    </row>
    <row r="3526" spans="1:3" x14ac:dyDescent="0.3">
      <c r="A3526" t="s">
        <v>3527</v>
      </c>
      <c r="B3526">
        <v>16</v>
      </c>
      <c r="C3526">
        <v>216.72</v>
      </c>
    </row>
    <row r="3527" spans="1:3" x14ac:dyDescent="0.3">
      <c r="A3527" t="s">
        <v>3528</v>
      </c>
      <c r="B3527">
        <v>7</v>
      </c>
      <c r="C3527">
        <v>417.63</v>
      </c>
    </row>
    <row r="3528" spans="1:3" x14ac:dyDescent="0.3">
      <c r="A3528" t="s">
        <v>3529</v>
      </c>
      <c r="B3528">
        <v>10</v>
      </c>
      <c r="C3528">
        <v>109.48</v>
      </c>
    </row>
    <row r="3529" spans="1:3" x14ac:dyDescent="0.3">
      <c r="A3529" t="s">
        <v>3530</v>
      </c>
      <c r="B3529">
        <v>27</v>
      </c>
      <c r="C3529">
        <v>4391.1899999999996</v>
      </c>
    </row>
    <row r="3530" spans="1:3" x14ac:dyDescent="0.3">
      <c r="A3530" t="s">
        <v>3531</v>
      </c>
      <c r="B3530">
        <v>93</v>
      </c>
      <c r="C3530">
        <v>3519.42</v>
      </c>
    </row>
    <row r="3531" spans="1:3" x14ac:dyDescent="0.3">
      <c r="A3531" t="s">
        <v>3532</v>
      </c>
      <c r="B3531">
        <v>26</v>
      </c>
      <c r="C3531">
        <v>273.02</v>
      </c>
    </row>
    <row r="3532" spans="1:3" x14ac:dyDescent="0.3">
      <c r="A3532" t="s">
        <v>3533</v>
      </c>
      <c r="B3532">
        <v>41</v>
      </c>
      <c r="C3532">
        <v>73.319999999999993</v>
      </c>
    </row>
    <row r="3533" spans="1:3" x14ac:dyDescent="0.3">
      <c r="A3533" t="s">
        <v>3534</v>
      </c>
      <c r="B3533">
        <v>249</v>
      </c>
      <c r="C3533">
        <v>5399.24</v>
      </c>
    </row>
    <row r="3534" spans="1:3" x14ac:dyDescent="0.3">
      <c r="A3534" t="s">
        <v>3535</v>
      </c>
      <c r="B3534">
        <v>5</v>
      </c>
      <c r="C3534">
        <v>31.32</v>
      </c>
    </row>
    <row r="3535" spans="1:3" x14ac:dyDescent="0.3">
      <c r="A3535" t="s">
        <v>3536</v>
      </c>
      <c r="B3535">
        <v>8</v>
      </c>
      <c r="C3535">
        <v>28.22</v>
      </c>
    </row>
    <row r="3536" spans="1:3" x14ac:dyDescent="0.3">
      <c r="A3536" t="s">
        <v>3537</v>
      </c>
      <c r="B3536">
        <v>79</v>
      </c>
      <c r="C3536">
        <v>468.36</v>
      </c>
    </row>
    <row r="3537" spans="1:3" x14ac:dyDescent="0.3">
      <c r="A3537" t="s">
        <v>3538</v>
      </c>
      <c r="B3537">
        <v>6</v>
      </c>
      <c r="C3537">
        <v>11.04</v>
      </c>
    </row>
    <row r="3538" spans="1:3" x14ac:dyDescent="0.3">
      <c r="A3538" t="s">
        <v>3539</v>
      </c>
      <c r="B3538">
        <v>27</v>
      </c>
      <c r="C3538">
        <v>1638.6</v>
      </c>
    </row>
    <row r="3539" spans="1:3" x14ac:dyDescent="0.3">
      <c r="A3539" t="s">
        <v>3540</v>
      </c>
      <c r="B3539">
        <v>8</v>
      </c>
      <c r="C3539">
        <v>235.38</v>
      </c>
    </row>
    <row r="3540" spans="1:3" x14ac:dyDescent="0.3">
      <c r="A3540" t="s">
        <v>3541</v>
      </c>
      <c r="B3540">
        <v>30</v>
      </c>
      <c r="C3540">
        <v>1245.9100000000001</v>
      </c>
    </row>
    <row r="3541" spans="1:3" x14ac:dyDescent="0.3">
      <c r="A3541" t="s">
        <v>3542</v>
      </c>
      <c r="B3541">
        <v>3</v>
      </c>
      <c r="C3541">
        <v>133.36000000000001</v>
      </c>
    </row>
    <row r="3542" spans="1:3" x14ac:dyDescent="0.3">
      <c r="A3542" t="s">
        <v>3543</v>
      </c>
      <c r="B3542">
        <v>8</v>
      </c>
      <c r="C3542">
        <v>27.35</v>
      </c>
    </row>
    <row r="3543" spans="1:3" x14ac:dyDescent="0.3">
      <c r="A3543" t="s">
        <v>3544</v>
      </c>
      <c r="B3543">
        <v>11</v>
      </c>
      <c r="C3543">
        <v>365.32</v>
      </c>
    </row>
    <row r="3544" spans="1:3" x14ac:dyDescent="0.3">
      <c r="A3544" t="s">
        <v>3545</v>
      </c>
      <c r="B3544">
        <v>19</v>
      </c>
      <c r="C3544">
        <v>555.49</v>
      </c>
    </row>
    <row r="3545" spans="1:3" x14ac:dyDescent="0.3">
      <c r="A3545" t="s">
        <v>3546</v>
      </c>
      <c r="B3545">
        <v>7</v>
      </c>
      <c r="C3545">
        <v>254.61</v>
      </c>
    </row>
    <row r="3546" spans="1:3" x14ac:dyDescent="0.3">
      <c r="A3546" t="s">
        <v>3547</v>
      </c>
      <c r="B3546">
        <v>13</v>
      </c>
      <c r="C3546">
        <v>375.64</v>
      </c>
    </row>
    <row r="3547" spans="1:3" x14ac:dyDescent="0.3">
      <c r="A3547" t="s">
        <v>3548</v>
      </c>
      <c r="B3547">
        <v>41</v>
      </c>
      <c r="C3547">
        <v>66.489999999999995</v>
      </c>
    </row>
    <row r="3548" spans="1:3" x14ac:dyDescent="0.3">
      <c r="A3548" t="s">
        <v>3549</v>
      </c>
      <c r="B3548">
        <v>13</v>
      </c>
      <c r="C3548">
        <v>6595.76</v>
      </c>
    </row>
    <row r="3549" spans="1:3" x14ac:dyDescent="0.3">
      <c r="A3549" t="s">
        <v>3550</v>
      </c>
      <c r="B3549">
        <v>37</v>
      </c>
      <c r="C3549">
        <v>524.45000000000005</v>
      </c>
    </row>
    <row r="3550" spans="1:3" x14ac:dyDescent="0.3">
      <c r="A3550" t="s">
        <v>3551</v>
      </c>
      <c r="B3550">
        <v>93</v>
      </c>
      <c r="C3550">
        <v>1053.24</v>
      </c>
    </row>
    <row r="3551" spans="1:3" x14ac:dyDescent="0.3">
      <c r="A3551" t="s">
        <v>3552</v>
      </c>
      <c r="B3551">
        <v>6</v>
      </c>
      <c r="C3551">
        <v>62.98</v>
      </c>
    </row>
    <row r="3552" spans="1:3" x14ac:dyDescent="0.3">
      <c r="A3552" t="s">
        <v>3553</v>
      </c>
      <c r="B3552">
        <v>4</v>
      </c>
      <c r="C3552">
        <v>44</v>
      </c>
    </row>
    <row r="3553" spans="1:3" x14ac:dyDescent="0.3">
      <c r="A3553" t="s">
        <v>3554</v>
      </c>
      <c r="B3553">
        <v>4</v>
      </c>
      <c r="C3553">
        <v>40.799999999999997</v>
      </c>
    </row>
    <row r="3554" spans="1:3" x14ac:dyDescent="0.3">
      <c r="A3554" t="s">
        <v>3555</v>
      </c>
      <c r="B3554">
        <v>8</v>
      </c>
      <c r="C3554">
        <v>15.12</v>
      </c>
    </row>
    <row r="3555" spans="1:3" x14ac:dyDescent="0.3">
      <c r="A3555" t="s">
        <v>3556</v>
      </c>
      <c r="B3555">
        <v>27</v>
      </c>
      <c r="C3555">
        <v>389.25</v>
      </c>
    </row>
    <row r="3556" spans="1:3" x14ac:dyDescent="0.3">
      <c r="A3556" t="s">
        <v>3557</v>
      </c>
      <c r="B3556">
        <v>11</v>
      </c>
      <c r="C3556">
        <v>1073.08</v>
      </c>
    </row>
    <row r="3557" spans="1:3" x14ac:dyDescent="0.3">
      <c r="A3557" t="s">
        <v>3558</v>
      </c>
      <c r="B3557">
        <v>49</v>
      </c>
      <c r="C3557">
        <v>283.72000000000003</v>
      </c>
    </row>
    <row r="3558" spans="1:3" x14ac:dyDescent="0.3">
      <c r="A3558" t="s">
        <v>3559</v>
      </c>
      <c r="B3558">
        <v>16</v>
      </c>
      <c r="C3558">
        <v>174.47</v>
      </c>
    </row>
    <row r="3559" spans="1:3" x14ac:dyDescent="0.3">
      <c r="A3559" t="s">
        <v>3560</v>
      </c>
      <c r="B3559">
        <v>3</v>
      </c>
      <c r="C3559">
        <v>48.72</v>
      </c>
    </row>
    <row r="3560" spans="1:3" x14ac:dyDescent="0.3">
      <c r="A3560" t="s">
        <v>3561</v>
      </c>
      <c r="B3560">
        <v>7</v>
      </c>
      <c r="C3560">
        <v>49.42</v>
      </c>
    </row>
    <row r="3561" spans="1:3" x14ac:dyDescent="0.3">
      <c r="A3561" t="s">
        <v>3562</v>
      </c>
      <c r="B3561">
        <v>53</v>
      </c>
      <c r="C3561">
        <v>312.33999999999997</v>
      </c>
    </row>
    <row r="3562" spans="1:3" x14ac:dyDescent="0.3">
      <c r="A3562" t="s">
        <v>3563</v>
      </c>
      <c r="B3562">
        <v>13</v>
      </c>
      <c r="C3562">
        <v>106.5</v>
      </c>
    </row>
    <row r="3563" spans="1:3" x14ac:dyDescent="0.3">
      <c r="A3563" t="s">
        <v>3564</v>
      </c>
      <c r="B3563">
        <v>9</v>
      </c>
      <c r="C3563">
        <v>131.55000000000001</v>
      </c>
    </row>
    <row r="3564" spans="1:3" x14ac:dyDescent="0.3">
      <c r="A3564" t="s">
        <v>3565</v>
      </c>
      <c r="B3564">
        <v>61</v>
      </c>
      <c r="C3564">
        <v>3324.66</v>
      </c>
    </row>
    <row r="3565" spans="1:3" x14ac:dyDescent="0.3">
      <c r="A3565" t="s">
        <v>3566</v>
      </c>
      <c r="B3565">
        <v>68</v>
      </c>
      <c r="C3565">
        <v>1759.52</v>
      </c>
    </row>
    <row r="3566" spans="1:3" x14ac:dyDescent="0.3">
      <c r="A3566" t="s">
        <v>3567</v>
      </c>
      <c r="B3566">
        <v>51</v>
      </c>
      <c r="C3566">
        <v>830.56</v>
      </c>
    </row>
    <row r="3567" spans="1:3" x14ac:dyDescent="0.3">
      <c r="A3567" t="s">
        <v>3568</v>
      </c>
      <c r="B3567">
        <v>301</v>
      </c>
      <c r="C3567">
        <v>5299</v>
      </c>
    </row>
    <row r="3568" spans="1:3" x14ac:dyDescent="0.3">
      <c r="A3568" t="s">
        <v>3569</v>
      </c>
      <c r="B3568">
        <v>33</v>
      </c>
      <c r="C3568">
        <v>1729.3</v>
      </c>
    </row>
    <row r="3569" spans="1:3" x14ac:dyDescent="0.3">
      <c r="A3569" t="s">
        <v>3570</v>
      </c>
      <c r="B3569">
        <v>33</v>
      </c>
      <c r="C3569">
        <v>202.33</v>
      </c>
    </row>
    <row r="3570" spans="1:3" x14ac:dyDescent="0.3">
      <c r="A3570" t="s">
        <v>3571</v>
      </c>
      <c r="B3570">
        <v>42</v>
      </c>
      <c r="C3570">
        <v>1438.71</v>
      </c>
    </row>
    <row r="3571" spans="1:3" x14ac:dyDescent="0.3">
      <c r="A3571" t="s">
        <v>3572</v>
      </c>
      <c r="B3571">
        <v>26</v>
      </c>
      <c r="C3571">
        <v>104.88</v>
      </c>
    </row>
    <row r="3572" spans="1:3" x14ac:dyDescent="0.3">
      <c r="A3572" t="s">
        <v>3573</v>
      </c>
      <c r="B3572">
        <v>21</v>
      </c>
      <c r="C3572">
        <v>895.85</v>
      </c>
    </row>
    <row r="3573" spans="1:3" x14ac:dyDescent="0.3">
      <c r="A3573" t="s">
        <v>3574</v>
      </c>
      <c r="B3573">
        <v>5</v>
      </c>
      <c r="C3573">
        <v>43.49</v>
      </c>
    </row>
    <row r="3574" spans="1:3" x14ac:dyDescent="0.3">
      <c r="A3574" t="s">
        <v>3575</v>
      </c>
      <c r="B3574">
        <v>15</v>
      </c>
      <c r="C3574">
        <v>107.19</v>
      </c>
    </row>
    <row r="3575" spans="1:3" x14ac:dyDescent="0.3">
      <c r="A3575" t="s">
        <v>3576</v>
      </c>
      <c r="B3575">
        <v>57</v>
      </c>
      <c r="C3575">
        <v>1420.85</v>
      </c>
    </row>
    <row r="3576" spans="1:3" x14ac:dyDescent="0.3">
      <c r="A3576" t="s">
        <v>3577</v>
      </c>
      <c r="B3576">
        <v>59</v>
      </c>
      <c r="C3576">
        <v>4835.5200000000004</v>
      </c>
    </row>
    <row r="3577" spans="1:3" x14ac:dyDescent="0.3">
      <c r="A3577" t="s">
        <v>3578</v>
      </c>
      <c r="B3577">
        <v>17</v>
      </c>
      <c r="C3577">
        <v>178.17</v>
      </c>
    </row>
    <row r="3578" spans="1:3" x14ac:dyDescent="0.3">
      <c r="A3578" t="s">
        <v>3579</v>
      </c>
      <c r="B3578">
        <v>76</v>
      </c>
      <c r="C3578">
        <v>3378.02</v>
      </c>
    </row>
    <row r="3579" spans="1:3" x14ac:dyDescent="0.3">
      <c r="A3579" t="s">
        <v>3580</v>
      </c>
      <c r="B3579">
        <v>211</v>
      </c>
      <c r="C3579">
        <v>615.33000000000004</v>
      </c>
    </row>
    <row r="3580" spans="1:3" x14ac:dyDescent="0.3">
      <c r="A3580" t="s">
        <v>3581</v>
      </c>
      <c r="B3580">
        <v>10</v>
      </c>
      <c r="C3580">
        <v>272.24</v>
      </c>
    </row>
    <row r="3581" spans="1:3" x14ac:dyDescent="0.3">
      <c r="A3581" t="s">
        <v>3582</v>
      </c>
      <c r="B3581">
        <v>17</v>
      </c>
      <c r="C3581">
        <v>295.27</v>
      </c>
    </row>
    <row r="3582" spans="1:3" x14ac:dyDescent="0.3">
      <c r="A3582" t="s">
        <v>3583</v>
      </c>
      <c r="B3582">
        <v>17</v>
      </c>
      <c r="C3582">
        <v>67.150000000000006</v>
      </c>
    </row>
    <row r="3583" spans="1:3" x14ac:dyDescent="0.3">
      <c r="A3583" t="s">
        <v>3584</v>
      </c>
      <c r="B3583">
        <v>28</v>
      </c>
      <c r="C3583">
        <v>1328.62</v>
      </c>
    </row>
    <row r="3584" spans="1:3" x14ac:dyDescent="0.3">
      <c r="A3584" t="s">
        <v>3585</v>
      </c>
      <c r="B3584">
        <v>12</v>
      </c>
      <c r="C3584">
        <v>289.26</v>
      </c>
    </row>
    <row r="3585" spans="1:3" x14ac:dyDescent="0.3">
      <c r="A3585" t="s">
        <v>3586</v>
      </c>
      <c r="B3585">
        <v>136</v>
      </c>
      <c r="C3585">
        <v>2016.52</v>
      </c>
    </row>
    <row r="3586" spans="1:3" x14ac:dyDescent="0.3">
      <c r="A3586" t="s">
        <v>3587</v>
      </c>
      <c r="B3586">
        <v>8</v>
      </c>
      <c r="C3586">
        <v>60.48</v>
      </c>
    </row>
    <row r="3587" spans="1:3" x14ac:dyDescent="0.3">
      <c r="A3587" t="s">
        <v>3588</v>
      </c>
      <c r="B3587">
        <v>4</v>
      </c>
      <c r="C3587">
        <v>12.02</v>
      </c>
    </row>
    <row r="3588" spans="1:3" x14ac:dyDescent="0.3">
      <c r="A3588" t="s">
        <v>3589</v>
      </c>
      <c r="B3588">
        <v>13</v>
      </c>
      <c r="C3588">
        <v>38.61</v>
      </c>
    </row>
    <row r="3589" spans="1:3" x14ac:dyDescent="0.3">
      <c r="A3589" t="s">
        <v>3590</v>
      </c>
      <c r="B3589">
        <v>2</v>
      </c>
      <c r="C3589">
        <v>59.82</v>
      </c>
    </row>
    <row r="3590" spans="1:3" x14ac:dyDescent="0.3">
      <c r="A3590" t="s">
        <v>3591</v>
      </c>
      <c r="B3590">
        <v>133</v>
      </c>
      <c r="C3590">
        <v>275.89999999999998</v>
      </c>
    </row>
    <row r="3591" spans="1:3" x14ac:dyDescent="0.3">
      <c r="A3591" t="s">
        <v>3592</v>
      </c>
      <c r="B3591">
        <v>16</v>
      </c>
      <c r="C3591">
        <v>277.16000000000003</v>
      </c>
    </row>
    <row r="3592" spans="1:3" x14ac:dyDescent="0.3">
      <c r="A3592" t="s">
        <v>3593</v>
      </c>
      <c r="B3592">
        <v>5</v>
      </c>
      <c r="C3592">
        <v>61.15</v>
      </c>
    </row>
    <row r="3593" spans="1:3" x14ac:dyDescent="0.3">
      <c r="A3593" t="s">
        <v>3594</v>
      </c>
      <c r="B3593">
        <v>3</v>
      </c>
      <c r="C3593">
        <v>131.91</v>
      </c>
    </row>
    <row r="3594" spans="1:3" x14ac:dyDescent="0.3">
      <c r="A3594" t="s">
        <v>3595</v>
      </c>
      <c r="B3594">
        <v>4</v>
      </c>
      <c r="C3594">
        <v>20.92</v>
      </c>
    </row>
    <row r="3595" spans="1:3" x14ac:dyDescent="0.3">
      <c r="A3595" t="s">
        <v>3596</v>
      </c>
      <c r="B3595">
        <v>43</v>
      </c>
      <c r="C3595">
        <v>121.47</v>
      </c>
    </row>
    <row r="3596" spans="1:3" x14ac:dyDescent="0.3">
      <c r="A3596" t="s">
        <v>3597</v>
      </c>
      <c r="B3596">
        <v>75</v>
      </c>
      <c r="C3596">
        <v>1547.68</v>
      </c>
    </row>
    <row r="3597" spans="1:3" x14ac:dyDescent="0.3">
      <c r="A3597" t="s">
        <v>3598</v>
      </c>
      <c r="B3597">
        <v>15</v>
      </c>
      <c r="C3597">
        <v>784.64</v>
      </c>
    </row>
    <row r="3598" spans="1:3" x14ac:dyDescent="0.3">
      <c r="A3598" t="s">
        <v>3599</v>
      </c>
      <c r="B3598">
        <v>4</v>
      </c>
      <c r="C3598">
        <v>40</v>
      </c>
    </row>
    <row r="3599" spans="1:3" x14ac:dyDescent="0.3">
      <c r="A3599" t="s">
        <v>3600</v>
      </c>
      <c r="B3599">
        <v>34</v>
      </c>
      <c r="C3599">
        <v>2120.2199999999998</v>
      </c>
    </row>
    <row r="3600" spans="1:3" x14ac:dyDescent="0.3">
      <c r="A3600" t="s">
        <v>3601</v>
      </c>
      <c r="B3600">
        <v>102</v>
      </c>
      <c r="C3600">
        <v>2435.88</v>
      </c>
    </row>
    <row r="3601" spans="1:3" x14ac:dyDescent="0.3">
      <c r="A3601" t="s">
        <v>3602</v>
      </c>
      <c r="B3601">
        <v>15</v>
      </c>
      <c r="C3601">
        <v>68.430000000000007</v>
      </c>
    </row>
    <row r="3602" spans="1:3" x14ac:dyDescent="0.3">
      <c r="A3602" t="s">
        <v>3603</v>
      </c>
      <c r="B3602">
        <v>4</v>
      </c>
      <c r="C3602">
        <v>101.92</v>
      </c>
    </row>
    <row r="3603" spans="1:3" x14ac:dyDescent="0.3">
      <c r="A3603" t="s">
        <v>3604</v>
      </c>
      <c r="B3603">
        <v>2</v>
      </c>
      <c r="C3603">
        <v>22.98</v>
      </c>
    </row>
    <row r="3604" spans="1:3" x14ac:dyDescent="0.3">
      <c r="A3604" t="s">
        <v>3605</v>
      </c>
      <c r="B3604">
        <v>84</v>
      </c>
      <c r="C3604">
        <v>1278.43</v>
      </c>
    </row>
    <row r="3605" spans="1:3" x14ac:dyDescent="0.3">
      <c r="A3605" t="s">
        <v>3606</v>
      </c>
      <c r="B3605">
        <v>22</v>
      </c>
      <c r="C3605">
        <v>39.85</v>
      </c>
    </row>
    <row r="3606" spans="1:3" x14ac:dyDescent="0.3">
      <c r="A3606" t="s">
        <v>3607</v>
      </c>
      <c r="B3606">
        <v>24</v>
      </c>
      <c r="C3606">
        <v>943.46</v>
      </c>
    </row>
    <row r="3607" spans="1:3" x14ac:dyDescent="0.3">
      <c r="A3607" t="s">
        <v>3608</v>
      </c>
      <c r="B3607">
        <v>15</v>
      </c>
      <c r="C3607">
        <v>502.91</v>
      </c>
    </row>
    <row r="3608" spans="1:3" x14ac:dyDescent="0.3">
      <c r="A3608" t="s">
        <v>3609</v>
      </c>
      <c r="B3608">
        <v>21</v>
      </c>
      <c r="C3608">
        <v>71.75</v>
      </c>
    </row>
    <row r="3609" spans="1:3" x14ac:dyDescent="0.3">
      <c r="A3609" t="s">
        <v>3610</v>
      </c>
      <c r="B3609">
        <v>13</v>
      </c>
      <c r="C3609">
        <v>2065.96</v>
      </c>
    </row>
    <row r="3610" spans="1:3" x14ac:dyDescent="0.3">
      <c r="A3610" t="s">
        <v>3611</v>
      </c>
      <c r="B3610">
        <v>49</v>
      </c>
      <c r="C3610">
        <v>301.74</v>
      </c>
    </row>
    <row r="3611" spans="1:3" x14ac:dyDescent="0.3">
      <c r="A3611" t="s">
        <v>3612</v>
      </c>
      <c r="B3611">
        <v>85</v>
      </c>
      <c r="C3611">
        <v>1299.31</v>
      </c>
    </row>
    <row r="3612" spans="1:3" x14ac:dyDescent="0.3">
      <c r="A3612" t="s">
        <v>3613</v>
      </c>
      <c r="B3612">
        <v>7</v>
      </c>
      <c r="C3612">
        <v>48.72</v>
      </c>
    </row>
    <row r="3613" spans="1:3" x14ac:dyDescent="0.3">
      <c r="A3613" t="s">
        <v>3614</v>
      </c>
      <c r="B3613">
        <v>23</v>
      </c>
      <c r="C3613">
        <v>167.78</v>
      </c>
    </row>
    <row r="3614" spans="1:3" x14ac:dyDescent="0.3">
      <c r="A3614" t="s">
        <v>3615</v>
      </c>
      <c r="B3614">
        <v>1</v>
      </c>
      <c r="C3614">
        <v>302.29000000000002</v>
      </c>
    </row>
    <row r="3615" spans="1:3" x14ac:dyDescent="0.3">
      <c r="A3615" t="s">
        <v>3616</v>
      </c>
      <c r="B3615">
        <v>5</v>
      </c>
      <c r="C3615">
        <v>9.56</v>
      </c>
    </row>
    <row r="3616" spans="1:3" x14ac:dyDescent="0.3">
      <c r="A3616" t="s">
        <v>3617</v>
      </c>
      <c r="B3616">
        <v>7</v>
      </c>
      <c r="C3616">
        <v>50.39</v>
      </c>
    </row>
    <row r="3617" spans="1:3" x14ac:dyDescent="0.3">
      <c r="A3617" t="s">
        <v>3618</v>
      </c>
      <c r="B3617">
        <v>171</v>
      </c>
      <c r="C3617">
        <v>625.17999999999995</v>
      </c>
    </row>
    <row r="3618" spans="1:3" x14ac:dyDescent="0.3">
      <c r="A3618" t="s">
        <v>3619</v>
      </c>
      <c r="B3618">
        <v>374</v>
      </c>
      <c r="C3618">
        <v>3754.77</v>
      </c>
    </row>
    <row r="3619" spans="1:3" x14ac:dyDescent="0.3">
      <c r="A3619" t="s">
        <v>3620</v>
      </c>
      <c r="B3619">
        <v>6</v>
      </c>
      <c r="C3619">
        <v>45.09</v>
      </c>
    </row>
    <row r="3620" spans="1:3" x14ac:dyDescent="0.3">
      <c r="A3620" t="s">
        <v>3621</v>
      </c>
      <c r="B3620">
        <v>11</v>
      </c>
      <c r="C3620">
        <v>447.26</v>
      </c>
    </row>
    <row r="3621" spans="1:3" x14ac:dyDescent="0.3">
      <c r="A3621" t="s">
        <v>3622</v>
      </c>
      <c r="B3621">
        <v>95</v>
      </c>
      <c r="C3621">
        <v>729.61</v>
      </c>
    </row>
    <row r="3622" spans="1:3" x14ac:dyDescent="0.3">
      <c r="A3622" t="s">
        <v>3623</v>
      </c>
      <c r="B3622">
        <v>6</v>
      </c>
      <c r="C3622">
        <v>269.83</v>
      </c>
    </row>
    <row r="3623" spans="1:3" x14ac:dyDescent="0.3">
      <c r="A3623" t="s">
        <v>3624</v>
      </c>
      <c r="B3623">
        <v>157</v>
      </c>
      <c r="C3623">
        <v>436.05</v>
      </c>
    </row>
    <row r="3624" spans="1:3" x14ac:dyDescent="0.3">
      <c r="A3624" t="s">
        <v>3625</v>
      </c>
      <c r="B3624">
        <v>2</v>
      </c>
      <c r="C3624">
        <v>5.75</v>
      </c>
    </row>
    <row r="3625" spans="1:3" x14ac:dyDescent="0.3">
      <c r="A3625" t="s">
        <v>3626</v>
      </c>
      <c r="B3625">
        <v>9</v>
      </c>
      <c r="C3625">
        <v>1056.0999999999999</v>
      </c>
    </row>
    <row r="3626" spans="1:3" x14ac:dyDescent="0.3">
      <c r="A3626" t="s">
        <v>3627</v>
      </c>
      <c r="B3626">
        <v>15</v>
      </c>
      <c r="C3626">
        <v>384.19</v>
      </c>
    </row>
    <row r="3627" spans="1:3" x14ac:dyDescent="0.3">
      <c r="A3627" t="s">
        <v>3628</v>
      </c>
      <c r="B3627">
        <v>12</v>
      </c>
      <c r="C3627">
        <v>124.84</v>
      </c>
    </row>
    <row r="3628" spans="1:3" x14ac:dyDescent="0.3">
      <c r="A3628" t="s">
        <v>3629</v>
      </c>
      <c r="B3628">
        <v>99</v>
      </c>
      <c r="C3628">
        <v>190.73</v>
      </c>
    </row>
    <row r="3629" spans="1:3" x14ac:dyDescent="0.3">
      <c r="A3629" t="s">
        <v>3630</v>
      </c>
      <c r="B3629">
        <v>5</v>
      </c>
      <c r="C3629">
        <v>160.76</v>
      </c>
    </row>
    <row r="3630" spans="1:3" x14ac:dyDescent="0.3">
      <c r="A3630" t="s">
        <v>3631</v>
      </c>
      <c r="B3630">
        <v>11</v>
      </c>
      <c r="C3630">
        <v>79.77</v>
      </c>
    </row>
    <row r="3631" spans="1:3" x14ac:dyDescent="0.3">
      <c r="A3631" t="s">
        <v>3632</v>
      </c>
      <c r="B3631">
        <v>23</v>
      </c>
      <c r="C3631">
        <v>1475.19</v>
      </c>
    </row>
    <row r="3632" spans="1:3" x14ac:dyDescent="0.3">
      <c r="A3632" t="s">
        <v>3633</v>
      </c>
      <c r="B3632">
        <v>9</v>
      </c>
      <c r="C3632">
        <v>23.85</v>
      </c>
    </row>
    <row r="3633" spans="1:3" x14ac:dyDescent="0.3">
      <c r="A3633" t="s">
        <v>3634</v>
      </c>
      <c r="B3633">
        <v>204</v>
      </c>
      <c r="C3633">
        <v>1652.86</v>
      </c>
    </row>
    <row r="3634" spans="1:3" x14ac:dyDescent="0.3">
      <c r="A3634" t="s">
        <v>3635</v>
      </c>
      <c r="B3634">
        <v>3</v>
      </c>
      <c r="C3634">
        <v>39.71</v>
      </c>
    </row>
    <row r="3635" spans="1:3" x14ac:dyDescent="0.3">
      <c r="A3635" t="s">
        <v>3636</v>
      </c>
      <c r="B3635">
        <v>44</v>
      </c>
      <c r="C3635">
        <v>13444.67</v>
      </c>
    </row>
    <row r="3636" spans="1:3" x14ac:dyDescent="0.3">
      <c r="A3636" t="s">
        <v>3637</v>
      </c>
      <c r="B3636">
        <v>47</v>
      </c>
      <c r="C3636">
        <v>699.51</v>
      </c>
    </row>
    <row r="3637" spans="1:3" x14ac:dyDescent="0.3">
      <c r="A3637" t="s">
        <v>3638</v>
      </c>
      <c r="B3637">
        <v>6</v>
      </c>
      <c r="C3637">
        <v>97.06</v>
      </c>
    </row>
    <row r="3638" spans="1:3" x14ac:dyDescent="0.3">
      <c r="A3638" t="s">
        <v>3639</v>
      </c>
      <c r="B3638">
        <v>1</v>
      </c>
      <c r="C3638">
        <v>6.99</v>
      </c>
    </row>
    <row r="3639" spans="1:3" x14ac:dyDescent="0.3">
      <c r="A3639" t="s">
        <v>3640</v>
      </c>
      <c r="B3639">
        <v>190</v>
      </c>
      <c r="C3639">
        <v>3032.6</v>
      </c>
    </row>
    <row r="3640" spans="1:3" x14ac:dyDescent="0.3">
      <c r="A3640" t="s">
        <v>3641</v>
      </c>
      <c r="B3640">
        <v>10</v>
      </c>
      <c r="C3640">
        <v>94.94</v>
      </c>
    </row>
    <row r="3641" spans="1:3" x14ac:dyDescent="0.3">
      <c r="A3641" t="s">
        <v>3642</v>
      </c>
      <c r="B3641">
        <v>125</v>
      </c>
      <c r="C3641">
        <v>1848.75</v>
      </c>
    </row>
    <row r="3642" spans="1:3" x14ac:dyDescent="0.3">
      <c r="A3642" t="s">
        <v>3643</v>
      </c>
      <c r="B3642">
        <v>94</v>
      </c>
      <c r="C3642">
        <v>211.34</v>
      </c>
    </row>
    <row r="3643" spans="1:3" x14ac:dyDescent="0.3">
      <c r="A3643" t="s">
        <v>3644</v>
      </c>
      <c r="B3643">
        <v>3</v>
      </c>
      <c r="C3643">
        <v>438.47</v>
      </c>
    </row>
    <row r="3644" spans="1:3" x14ac:dyDescent="0.3">
      <c r="A3644" t="s">
        <v>3645</v>
      </c>
      <c r="B3644">
        <v>117</v>
      </c>
      <c r="C3644">
        <v>2862.05</v>
      </c>
    </row>
    <row r="3645" spans="1:3" x14ac:dyDescent="0.3">
      <c r="A3645" t="s">
        <v>3646</v>
      </c>
      <c r="B3645">
        <v>76</v>
      </c>
      <c r="C3645">
        <v>6258.38</v>
      </c>
    </row>
    <row r="3646" spans="1:3" x14ac:dyDescent="0.3">
      <c r="A3646" t="s">
        <v>3647</v>
      </c>
      <c r="B3646">
        <v>115</v>
      </c>
      <c r="C3646">
        <v>454.01</v>
      </c>
    </row>
    <row r="3647" spans="1:3" x14ac:dyDescent="0.3">
      <c r="A3647" t="s">
        <v>3648</v>
      </c>
      <c r="B3647">
        <v>1</v>
      </c>
      <c r="C3647">
        <v>4.59</v>
      </c>
    </row>
    <row r="3648" spans="1:3" x14ac:dyDescent="0.3">
      <c r="A3648" t="s">
        <v>3649</v>
      </c>
      <c r="B3648">
        <v>22</v>
      </c>
      <c r="C3648">
        <v>440.12</v>
      </c>
    </row>
    <row r="3649" spans="1:3" x14ac:dyDescent="0.3">
      <c r="A3649" t="s">
        <v>3650</v>
      </c>
      <c r="B3649">
        <v>35</v>
      </c>
      <c r="C3649">
        <v>398.39</v>
      </c>
    </row>
    <row r="3650" spans="1:3" x14ac:dyDescent="0.3">
      <c r="A3650" t="s">
        <v>3651</v>
      </c>
      <c r="B3650">
        <v>7</v>
      </c>
      <c r="C3650">
        <v>61.56</v>
      </c>
    </row>
    <row r="3651" spans="1:3" x14ac:dyDescent="0.3">
      <c r="A3651" t="s">
        <v>3652</v>
      </c>
      <c r="B3651">
        <v>57</v>
      </c>
      <c r="C3651">
        <v>325.35000000000002</v>
      </c>
    </row>
    <row r="3652" spans="1:3" x14ac:dyDescent="0.3">
      <c r="A3652" t="s">
        <v>3653</v>
      </c>
      <c r="B3652">
        <v>89</v>
      </c>
      <c r="C3652">
        <v>5670.99</v>
      </c>
    </row>
    <row r="3653" spans="1:3" x14ac:dyDescent="0.3">
      <c r="A3653" t="s">
        <v>3654</v>
      </c>
      <c r="B3653">
        <v>4</v>
      </c>
      <c r="C3653">
        <v>77.36</v>
      </c>
    </row>
    <row r="3654" spans="1:3" x14ac:dyDescent="0.3">
      <c r="A3654" t="s">
        <v>3655</v>
      </c>
      <c r="B3654">
        <v>35</v>
      </c>
      <c r="C3654">
        <v>144.9</v>
      </c>
    </row>
    <row r="3655" spans="1:3" x14ac:dyDescent="0.3">
      <c r="A3655" t="s">
        <v>3656</v>
      </c>
      <c r="B3655">
        <v>11</v>
      </c>
      <c r="C3655">
        <v>27.2</v>
      </c>
    </row>
    <row r="3656" spans="1:3" x14ac:dyDescent="0.3">
      <c r="A3656" t="s">
        <v>3657</v>
      </c>
      <c r="B3656">
        <v>26</v>
      </c>
      <c r="C3656">
        <v>329.73</v>
      </c>
    </row>
    <row r="3657" spans="1:3" x14ac:dyDescent="0.3">
      <c r="A3657" t="s">
        <v>3658</v>
      </c>
      <c r="B3657">
        <v>16</v>
      </c>
      <c r="C3657">
        <v>104.14</v>
      </c>
    </row>
    <row r="3658" spans="1:3" x14ac:dyDescent="0.3">
      <c r="A3658" t="s">
        <v>3659</v>
      </c>
      <c r="B3658">
        <v>3</v>
      </c>
      <c r="C3658">
        <v>24.96</v>
      </c>
    </row>
    <row r="3659" spans="1:3" x14ac:dyDescent="0.3">
      <c r="A3659" t="s">
        <v>3660</v>
      </c>
      <c r="B3659">
        <v>107</v>
      </c>
      <c r="C3659">
        <v>2705.79</v>
      </c>
    </row>
    <row r="3660" spans="1:3" x14ac:dyDescent="0.3">
      <c r="A3660" t="s">
        <v>3661</v>
      </c>
      <c r="B3660">
        <v>3</v>
      </c>
      <c r="C3660">
        <v>27.82</v>
      </c>
    </row>
    <row r="3661" spans="1:3" x14ac:dyDescent="0.3">
      <c r="A3661" t="s">
        <v>3662</v>
      </c>
      <c r="B3661">
        <v>9</v>
      </c>
      <c r="C3661">
        <v>227.38</v>
      </c>
    </row>
    <row r="3662" spans="1:3" x14ac:dyDescent="0.3">
      <c r="A3662" t="s">
        <v>3663</v>
      </c>
      <c r="B3662">
        <v>72</v>
      </c>
      <c r="C3662">
        <v>272.39</v>
      </c>
    </row>
    <row r="3663" spans="1:3" x14ac:dyDescent="0.3">
      <c r="A3663" t="s">
        <v>3664</v>
      </c>
      <c r="B3663">
        <v>54</v>
      </c>
      <c r="C3663">
        <v>1810.66</v>
      </c>
    </row>
    <row r="3664" spans="1:3" x14ac:dyDescent="0.3">
      <c r="A3664" t="s">
        <v>3665</v>
      </c>
      <c r="B3664">
        <v>415</v>
      </c>
      <c r="C3664">
        <v>23919.919999999998</v>
      </c>
    </row>
    <row r="3665" spans="1:3" x14ac:dyDescent="0.3">
      <c r="A3665" t="s">
        <v>3666</v>
      </c>
      <c r="B3665">
        <v>22</v>
      </c>
      <c r="C3665">
        <v>327.66000000000003</v>
      </c>
    </row>
    <row r="3666" spans="1:3" x14ac:dyDescent="0.3">
      <c r="A3666" t="s">
        <v>3667</v>
      </c>
      <c r="B3666">
        <v>41</v>
      </c>
      <c r="C3666">
        <v>204.06</v>
      </c>
    </row>
    <row r="3667" spans="1:3" x14ac:dyDescent="0.3">
      <c r="A3667" t="s">
        <v>3668</v>
      </c>
      <c r="B3667">
        <v>4</v>
      </c>
      <c r="C3667">
        <v>11.16</v>
      </c>
    </row>
    <row r="3668" spans="1:3" x14ac:dyDescent="0.3">
      <c r="A3668" t="s">
        <v>3669</v>
      </c>
      <c r="B3668">
        <v>2</v>
      </c>
      <c r="C3668">
        <v>23.05</v>
      </c>
    </row>
    <row r="3669" spans="1:3" x14ac:dyDescent="0.3">
      <c r="A3669" t="s">
        <v>3670</v>
      </c>
      <c r="B3669">
        <v>5</v>
      </c>
      <c r="C3669">
        <v>32.380000000000003</v>
      </c>
    </row>
    <row r="3670" spans="1:3" x14ac:dyDescent="0.3">
      <c r="A3670" t="s">
        <v>3671</v>
      </c>
      <c r="B3670">
        <v>6</v>
      </c>
      <c r="C3670">
        <v>142.22999999999999</v>
      </c>
    </row>
    <row r="3671" spans="1:3" x14ac:dyDescent="0.3">
      <c r="A3671" t="s">
        <v>3672</v>
      </c>
      <c r="B3671">
        <v>16</v>
      </c>
      <c r="C3671">
        <v>14624.06</v>
      </c>
    </row>
    <row r="3672" spans="1:3" x14ac:dyDescent="0.3">
      <c r="A3672" t="s">
        <v>3673</v>
      </c>
      <c r="B3672">
        <v>3</v>
      </c>
      <c r="C3672">
        <v>48.72</v>
      </c>
    </row>
    <row r="3673" spans="1:3" x14ac:dyDescent="0.3">
      <c r="A3673" t="s">
        <v>3674</v>
      </c>
      <c r="B3673">
        <v>19</v>
      </c>
      <c r="C3673">
        <v>102.22</v>
      </c>
    </row>
    <row r="3674" spans="1:3" x14ac:dyDescent="0.3">
      <c r="A3674" t="s">
        <v>3675</v>
      </c>
      <c r="B3674">
        <v>7</v>
      </c>
      <c r="C3674">
        <v>198.03</v>
      </c>
    </row>
    <row r="3675" spans="1:3" x14ac:dyDescent="0.3">
      <c r="A3675" t="s">
        <v>3676</v>
      </c>
      <c r="B3675">
        <v>1</v>
      </c>
      <c r="C3675">
        <v>8.1</v>
      </c>
    </row>
    <row r="3676" spans="1:3" x14ac:dyDescent="0.3">
      <c r="A3676" t="s">
        <v>3677</v>
      </c>
      <c r="B3676">
        <v>4</v>
      </c>
      <c r="C3676">
        <v>112.04</v>
      </c>
    </row>
    <row r="3677" spans="1:3" x14ac:dyDescent="0.3">
      <c r="A3677" t="s">
        <v>3678</v>
      </c>
      <c r="B3677">
        <v>5</v>
      </c>
      <c r="C3677">
        <v>86.52</v>
      </c>
    </row>
    <row r="3678" spans="1:3" x14ac:dyDescent="0.3">
      <c r="A3678" t="s">
        <v>3679</v>
      </c>
      <c r="B3678">
        <v>4</v>
      </c>
      <c r="C3678">
        <v>79.959999999999994</v>
      </c>
    </row>
    <row r="3679" spans="1:3" x14ac:dyDescent="0.3">
      <c r="A3679" t="s">
        <v>3680</v>
      </c>
      <c r="B3679">
        <v>6</v>
      </c>
      <c r="C3679">
        <v>33.270000000000003</v>
      </c>
    </row>
    <row r="3680" spans="1:3" x14ac:dyDescent="0.3">
      <c r="A3680" t="s">
        <v>3681</v>
      </c>
      <c r="B3680">
        <v>46</v>
      </c>
      <c r="C3680">
        <v>481.89</v>
      </c>
    </row>
    <row r="3681" spans="1:3" x14ac:dyDescent="0.3">
      <c r="A3681" t="s">
        <v>3682</v>
      </c>
      <c r="B3681">
        <v>9</v>
      </c>
      <c r="C3681">
        <v>49.04</v>
      </c>
    </row>
    <row r="3682" spans="1:3" x14ac:dyDescent="0.3">
      <c r="A3682" t="s">
        <v>3683</v>
      </c>
      <c r="B3682">
        <v>78</v>
      </c>
      <c r="C3682">
        <v>1429.02</v>
      </c>
    </row>
    <row r="3683" spans="1:3" x14ac:dyDescent="0.3">
      <c r="A3683" t="s">
        <v>3684</v>
      </c>
      <c r="B3683">
        <v>12</v>
      </c>
      <c r="C3683">
        <v>1150.9000000000001</v>
      </c>
    </row>
    <row r="3684" spans="1:3" x14ac:dyDescent="0.3">
      <c r="A3684" t="s">
        <v>3685</v>
      </c>
      <c r="B3684">
        <v>6</v>
      </c>
      <c r="C3684">
        <v>57.77</v>
      </c>
    </row>
    <row r="3685" spans="1:3" x14ac:dyDescent="0.3">
      <c r="A3685" t="s">
        <v>3686</v>
      </c>
      <c r="B3685">
        <v>8</v>
      </c>
      <c r="C3685">
        <v>81.739999999999995</v>
      </c>
    </row>
    <row r="3686" spans="1:3" x14ac:dyDescent="0.3">
      <c r="A3686" t="s">
        <v>3687</v>
      </c>
      <c r="B3686">
        <v>15</v>
      </c>
      <c r="C3686">
        <v>95.91</v>
      </c>
    </row>
    <row r="3687" spans="1:3" x14ac:dyDescent="0.3">
      <c r="A3687" t="s">
        <v>3688</v>
      </c>
      <c r="B3687">
        <v>2</v>
      </c>
      <c r="C3687">
        <v>37.86</v>
      </c>
    </row>
    <row r="3688" spans="1:3" x14ac:dyDescent="0.3">
      <c r="A3688" t="s">
        <v>3689</v>
      </c>
      <c r="B3688">
        <v>14</v>
      </c>
      <c r="C3688">
        <v>335.24</v>
      </c>
    </row>
    <row r="3689" spans="1:3" x14ac:dyDescent="0.3">
      <c r="A3689" t="s">
        <v>3690</v>
      </c>
      <c r="B3689">
        <v>21</v>
      </c>
      <c r="C3689">
        <v>105.25</v>
      </c>
    </row>
    <row r="3690" spans="1:3" x14ac:dyDescent="0.3">
      <c r="A3690" t="s">
        <v>3691</v>
      </c>
      <c r="B3690">
        <v>3</v>
      </c>
      <c r="C3690">
        <v>203.21</v>
      </c>
    </row>
    <row r="3691" spans="1:3" x14ac:dyDescent="0.3">
      <c r="A3691" t="s">
        <v>3692</v>
      </c>
      <c r="B3691">
        <v>52</v>
      </c>
      <c r="C3691">
        <v>641.83000000000004</v>
      </c>
    </row>
    <row r="3692" spans="1:3" x14ac:dyDescent="0.3">
      <c r="A3692" t="s">
        <v>3693</v>
      </c>
      <c r="B3692">
        <v>175</v>
      </c>
      <c r="C3692">
        <v>5532.61</v>
      </c>
    </row>
    <row r="3693" spans="1:3" x14ac:dyDescent="0.3">
      <c r="A3693" t="s">
        <v>3694</v>
      </c>
      <c r="B3693">
        <v>6</v>
      </c>
      <c r="C3693">
        <v>296.7</v>
      </c>
    </row>
    <row r="3694" spans="1:3" x14ac:dyDescent="0.3">
      <c r="A3694" t="s">
        <v>3695</v>
      </c>
      <c r="B3694">
        <v>74</v>
      </c>
      <c r="C3694">
        <v>89.02</v>
      </c>
    </row>
    <row r="3695" spans="1:3" x14ac:dyDescent="0.3">
      <c r="A3695" t="s">
        <v>3696</v>
      </c>
      <c r="B3695">
        <v>108</v>
      </c>
      <c r="C3695">
        <v>359.45</v>
      </c>
    </row>
    <row r="3696" spans="1:3" x14ac:dyDescent="0.3">
      <c r="A3696" t="s">
        <v>3697</v>
      </c>
      <c r="B3696">
        <v>42</v>
      </c>
      <c r="C3696">
        <v>317.75</v>
      </c>
    </row>
    <row r="3697" spans="1:3" x14ac:dyDescent="0.3">
      <c r="A3697" t="s">
        <v>3698</v>
      </c>
      <c r="B3697">
        <v>15</v>
      </c>
      <c r="C3697">
        <v>960.5</v>
      </c>
    </row>
    <row r="3698" spans="1:3" x14ac:dyDescent="0.3">
      <c r="A3698" t="s">
        <v>3699</v>
      </c>
      <c r="B3698">
        <v>12</v>
      </c>
      <c r="C3698">
        <v>80.48</v>
      </c>
    </row>
    <row r="3699" spans="1:3" x14ac:dyDescent="0.3">
      <c r="A3699" t="s">
        <v>3700</v>
      </c>
      <c r="B3699">
        <v>2</v>
      </c>
      <c r="C3699">
        <v>5.54</v>
      </c>
    </row>
    <row r="3700" spans="1:3" x14ac:dyDescent="0.3">
      <c r="A3700" t="s">
        <v>3701</v>
      </c>
      <c r="B3700">
        <v>34</v>
      </c>
      <c r="C3700">
        <v>1575.4</v>
      </c>
    </row>
    <row r="3701" spans="1:3" x14ac:dyDescent="0.3">
      <c r="A3701" t="s">
        <v>3702</v>
      </c>
      <c r="B3701">
        <v>33</v>
      </c>
      <c r="C3701">
        <v>48.03</v>
      </c>
    </row>
    <row r="3702" spans="1:3" x14ac:dyDescent="0.3">
      <c r="A3702" t="s">
        <v>3703</v>
      </c>
      <c r="B3702">
        <v>1</v>
      </c>
      <c r="C3702">
        <v>66.22</v>
      </c>
    </row>
    <row r="3703" spans="1:3" x14ac:dyDescent="0.3">
      <c r="A3703" t="s">
        <v>3704</v>
      </c>
      <c r="B3703">
        <v>39</v>
      </c>
      <c r="C3703">
        <v>1106.43</v>
      </c>
    </row>
    <row r="3704" spans="1:3" x14ac:dyDescent="0.3">
      <c r="A3704" t="s">
        <v>3705</v>
      </c>
      <c r="B3704">
        <v>17</v>
      </c>
      <c r="C3704">
        <v>458</v>
      </c>
    </row>
    <row r="3705" spans="1:3" x14ac:dyDescent="0.3">
      <c r="A3705" t="s">
        <v>3706</v>
      </c>
      <c r="B3705">
        <v>3</v>
      </c>
      <c r="C3705">
        <v>103.09</v>
      </c>
    </row>
    <row r="3706" spans="1:3" x14ac:dyDescent="0.3">
      <c r="A3706" t="s">
        <v>3707</v>
      </c>
      <c r="B3706">
        <v>9</v>
      </c>
      <c r="C3706">
        <v>1009.75</v>
      </c>
    </row>
    <row r="3707" spans="1:3" x14ac:dyDescent="0.3">
      <c r="A3707" t="s">
        <v>3708</v>
      </c>
      <c r="B3707">
        <v>176</v>
      </c>
      <c r="C3707">
        <v>1181.74</v>
      </c>
    </row>
    <row r="3708" spans="1:3" x14ac:dyDescent="0.3">
      <c r="A3708" t="s">
        <v>3709</v>
      </c>
      <c r="B3708">
        <v>9</v>
      </c>
      <c r="C3708">
        <v>122.61</v>
      </c>
    </row>
    <row r="3709" spans="1:3" x14ac:dyDescent="0.3">
      <c r="A3709" t="s">
        <v>3710</v>
      </c>
      <c r="B3709">
        <v>2</v>
      </c>
      <c r="C3709">
        <v>2.78</v>
      </c>
    </row>
    <row r="3710" spans="1:3" x14ac:dyDescent="0.3">
      <c r="A3710" t="s">
        <v>3711</v>
      </c>
      <c r="B3710">
        <v>8</v>
      </c>
      <c r="C3710">
        <v>65.84</v>
      </c>
    </row>
    <row r="3711" spans="1:3" x14ac:dyDescent="0.3">
      <c r="A3711" t="s">
        <v>3712</v>
      </c>
      <c r="B3711">
        <v>29</v>
      </c>
      <c r="C3711">
        <v>1166.98</v>
      </c>
    </row>
    <row r="3712" spans="1:3" x14ac:dyDescent="0.3">
      <c r="A3712" t="s">
        <v>3713</v>
      </c>
      <c r="B3712">
        <v>79</v>
      </c>
      <c r="C3712">
        <v>237.64</v>
      </c>
    </row>
    <row r="3713" spans="1:3" x14ac:dyDescent="0.3">
      <c r="A3713" t="s">
        <v>3714</v>
      </c>
      <c r="B3713">
        <v>75</v>
      </c>
      <c r="C3713">
        <v>2220.48</v>
      </c>
    </row>
    <row r="3714" spans="1:3" x14ac:dyDescent="0.3">
      <c r="A3714" t="s">
        <v>3715</v>
      </c>
      <c r="B3714">
        <v>5</v>
      </c>
      <c r="C3714">
        <v>16.45</v>
      </c>
    </row>
    <row r="3715" spans="1:3" x14ac:dyDescent="0.3">
      <c r="A3715" t="s">
        <v>3716</v>
      </c>
      <c r="B3715">
        <v>7</v>
      </c>
      <c r="C3715">
        <v>347.13</v>
      </c>
    </row>
    <row r="3716" spans="1:3" x14ac:dyDescent="0.3">
      <c r="A3716" t="s">
        <v>3717</v>
      </c>
      <c r="B3716">
        <v>14</v>
      </c>
      <c r="C3716">
        <v>36.5</v>
      </c>
    </row>
    <row r="3717" spans="1:3" x14ac:dyDescent="0.3">
      <c r="A3717" t="s">
        <v>3718</v>
      </c>
      <c r="B3717">
        <v>6</v>
      </c>
      <c r="C3717">
        <v>293.33999999999997</v>
      </c>
    </row>
    <row r="3718" spans="1:3" x14ac:dyDescent="0.3">
      <c r="A3718" t="s">
        <v>3719</v>
      </c>
      <c r="B3718">
        <v>71</v>
      </c>
      <c r="C3718">
        <v>1012.75</v>
      </c>
    </row>
    <row r="3719" spans="1:3" x14ac:dyDescent="0.3">
      <c r="A3719" t="s">
        <v>3720</v>
      </c>
      <c r="B3719">
        <v>12</v>
      </c>
      <c r="C3719">
        <v>194.38</v>
      </c>
    </row>
    <row r="3720" spans="1:3" x14ac:dyDescent="0.3">
      <c r="A3720" t="s">
        <v>3721</v>
      </c>
      <c r="B3720">
        <v>51</v>
      </c>
      <c r="C3720">
        <v>746.81</v>
      </c>
    </row>
    <row r="3721" spans="1:3" x14ac:dyDescent="0.3">
      <c r="A3721" t="s">
        <v>3722</v>
      </c>
      <c r="B3721">
        <v>144</v>
      </c>
      <c r="C3721">
        <v>4381.49</v>
      </c>
    </row>
    <row r="3722" spans="1:3" x14ac:dyDescent="0.3">
      <c r="A3722" t="s">
        <v>3723</v>
      </c>
      <c r="B3722">
        <v>48</v>
      </c>
      <c r="C3722">
        <v>252.74</v>
      </c>
    </row>
    <row r="3723" spans="1:3" x14ac:dyDescent="0.3">
      <c r="A3723" t="s">
        <v>3724</v>
      </c>
      <c r="B3723">
        <v>186</v>
      </c>
      <c r="C3723">
        <v>785.21</v>
      </c>
    </row>
    <row r="3724" spans="1:3" x14ac:dyDescent="0.3">
      <c r="A3724" t="s">
        <v>3725</v>
      </c>
      <c r="B3724">
        <v>13</v>
      </c>
      <c r="C3724">
        <v>64.819999999999993</v>
      </c>
    </row>
    <row r="3725" spans="1:3" x14ac:dyDescent="0.3">
      <c r="A3725" t="s">
        <v>3726</v>
      </c>
      <c r="B3725">
        <v>11</v>
      </c>
      <c r="C3725">
        <v>144.07</v>
      </c>
    </row>
    <row r="3726" spans="1:3" x14ac:dyDescent="0.3">
      <c r="A3726" t="s">
        <v>3727</v>
      </c>
      <c r="B3726">
        <v>31</v>
      </c>
      <c r="C3726">
        <v>228.74</v>
      </c>
    </row>
    <row r="3727" spans="1:3" x14ac:dyDescent="0.3">
      <c r="A3727" t="s">
        <v>3728</v>
      </c>
      <c r="B3727">
        <v>119</v>
      </c>
      <c r="C3727">
        <v>495.57</v>
      </c>
    </row>
    <row r="3728" spans="1:3" x14ac:dyDescent="0.3">
      <c r="A3728" t="s">
        <v>3729</v>
      </c>
      <c r="B3728">
        <v>50</v>
      </c>
      <c r="C3728">
        <v>376.87</v>
      </c>
    </row>
    <row r="3729" spans="1:3" x14ac:dyDescent="0.3">
      <c r="A3729" t="s">
        <v>3730</v>
      </c>
      <c r="B3729">
        <v>92</v>
      </c>
      <c r="C3729">
        <v>3683.33</v>
      </c>
    </row>
    <row r="3730" spans="1:3" x14ac:dyDescent="0.3">
      <c r="A3730" t="s">
        <v>3731</v>
      </c>
      <c r="B3730">
        <v>3</v>
      </c>
      <c r="C3730">
        <v>17.45</v>
      </c>
    </row>
    <row r="3731" spans="1:3" x14ac:dyDescent="0.3">
      <c r="A3731" t="s">
        <v>3732</v>
      </c>
      <c r="B3731">
        <v>37</v>
      </c>
      <c r="C3731">
        <v>439.61</v>
      </c>
    </row>
    <row r="3732" spans="1:3" x14ac:dyDescent="0.3">
      <c r="A3732" t="s">
        <v>3733</v>
      </c>
      <c r="B3732">
        <v>3</v>
      </c>
      <c r="C3732">
        <v>90.88</v>
      </c>
    </row>
    <row r="3733" spans="1:3" x14ac:dyDescent="0.3">
      <c r="A3733" t="s">
        <v>3734</v>
      </c>
      <c r="B3733">
        <v>7</v>
      </c>
      <c r="C3733">
        <v>210.34</v>
      </c>
    </row>
    <row r="3734" spans="1:3" x14ac:dyDescent="0.3">
      <c r="A3734" t="s">
        <v>3735</v>
      </c>
      <c r="B3734">
        <v>12</v>
      </c>
      <c r="C3734">
        <v>283.88</v>
      </c>
    </row>
    <row r="3735" spans="1:3" x14ac:dyDescent="0.3">
      <c r="A3735" t="s">
        <v>3736</v>
      </c>
      <c r="B3735">
        <v>15</v>
      </c>
      <c r="C3735">
        <v>416.16</v>
      </c>
    </row>
    <row r="3736" spans="1:3" x14ac:dyDescent="0.3">
      <c r="A3736" t="s">
        <v>3737</v>
      </c>
      <c r="B3736">
        <v>6</v>
      </c>
      <c r="C3736">
        <v>652.74</v>
      </c>
    </row>
    <row r="3737" spans="1:3" x14ac:dyDescent="0.3">
      <c r="A3737" t="s">
        <v>3738</v>
      </c>
      <c r="B3737">
        <v>138</v>
      </c>
      <c r="C3737">
        <v>484.68</v>
      </c>
    </row>
    <row r="3738" spans="1:3" x14ac:dyDescent="0.3">
      <c r="A3738" t="s">
        <v>3739</v>
      </c>
      <c r="B3738">
        <v>5</v>
      </c>
      <c r="C3738">
        <v>113.1</v>
      </c>
    </row>
    <row r="3739" spans="1:3" x14ac:dyDescent="0.3">
      <c r="A3739" t="s">
        <v>3740</v>
      </c>
      <c r="B3739">
        <v>72</v>
      </c>
      <c r="C3739">
        <v>3656.61</v>
      </c>
    </row>
    <row r="3740" spans="1:3" x14ac:dyDescent="0.3">
      <c r="A3740" t="s">
        <v>3741</v>
      </c>
      <c r="B3740">
        <v>20</v>
      </c>
      <c r="C3740">
        <v>863.6</v>
      </c>
    </row>
    <row r="3741" spans="1:3" x14ac:dyDescent="0.3">
      <c r="A3741" t="s">
        <v>3742</v>
      </c>
      <c r="B3741">
        <v>8</v>
      </c>
      <c r="C3741">
        <v>126</v>
      </c>
    </row>
    <row r="3742" spans="1:3" x14ac:dyDescent="0.3">
      <c r="A3742" t="s">
        <v>3743</v>
      </c>
      <c r="B3742">
        <v>37</v>
      </c>
      <c r="C3742">
        <v>91.99</v>
      </c>
    </row>
    <row r="3743" spans="1:3" x14ac:dyDescent="0.3">
      <c r="A3743" t="s">
        <v>3744</v>
      </c>
      <c r="B3743">
        <v>101</v>
      </c>
      <c r="C3743">
        <v>1871</v>
      </c>
    </row>
    <row r="3744" spans="1:3" x14ac:dyDescent="0.3">
      <c r="A3744" t="s">
        <v>3745</v>
      </c>
      <c r="B3744">
        <v>28</v>
      </c>
      <c r="C3744">
        <v>2031.61</v>
      </c>
    </row>
    <row r="3745" spans="1:3" x14ac:dyDescent="0.3">
      <c r="A3745" t="s">
        <v>3746</v>
      </c>
      <c r="B3745">
        <v>35</v>
      </c>
      <c r="C3745">
        <v>2359.5</v>
      </c>
    </row>
    <row r="3746" spans="1:3" x14ac:dyDescent="0.3">
      <c r="A3746" t="s">
        <v>3747</v>
      </c>
      <c r="B3746">
        <v>14</v>
      </c>
      <c r="C3746">
        <v>383.28</v>
      </c>
    </row>
    <row r="3747" spans="1:3" x14ac:dyDescent="0.3">
      <c r="A3747" t="s">
        <v>3748</v>
      </c>
      <c r="B3747">
        <v>2</v>
      </c>
      <c r="C3747">
        <v>11.78</v>
      </c>
    </row>
    <row r="3748" spans="1:3" x14ac:dyDescent="0.3">
      <c r="A3748" t="s">
        <v>3749</v>
      </c>
      <c r="B3748">
        <v>11</v>
      </c>
      <c r="C3748">
        <v>327.8</v>
      </c>
    </row>
    <row r="3749" spans="1:3" x14ac:dyDescent="0.3">
      <c r="A3749" t="s">
        <v>3750</v>
      </c>
      <c r="B3749">
        <v>17</v>
      </c>
      <c r="C3749">
        <v>363.88</v>
      </c>
    </row>
    <row r="3750" spans="1:3" x14ac:dyDescent="0.3">
      <c r="A3750" t="s">
        <v>3751</v>
      </c>
      <c r="B3750">
        <v>19</v>
      </c>
      <c r="C3750">
        <v>227.89</v>
      </c>
    </row>
    <row r="3751" spans="1:3" x14ac:dyDescent="0.3">
      <c r="A3751" t="s">
        <v>3752</v>
      </c>
      <c r="B3751">
        <v>11</v>
      </c>
      <c r="C3751">
        <v>399.55</v>
      </c>
    </row>
    <row r="3752" spans="1:3" x14ac:dyDescent="0.3">
      <c r="A3752" t="s">
        <v>3753</v>
      </c>
      <c r="B3752">
        <v>12</v>
      </c>
      <c r="C3752">
        <v>26.32</v>
      </c>
    </row>
    <row r="3753" spans="1:3" x14ac:dyDescent="0.3">
      <c r="A3753" t="s">
        <v>3754</v>
      </c>
      <c r="B3753">
        <v>8</v>
      </c>
      <c r="C3753">
        <v>91.2</v>
      </c>
    </row>
    <row r="3754" spans="1:3" x14ac:dyDescent="0.3">
      <c r="A3754" t="s">
        <v>3755</v>
      </c>
      <c r="B3754">
        <v>2</v>
      </c>
      <c r="C3754">
        <v>60.46</v>
      </c>
    </row>
    <row r="3755" spans="1:3" x14ac:dyDescent="0.3">
      <c r="A3755" t="s">
        <v>3756</v>
      </c>
      <c r="B3755">
        <v>4</v>
      </c>
      <c r="C3755">
        <v>92.66</v>
      </c>
    </row>
    <row r="3756" spans="1:3" x14ac:dyDescent="0.3">
      <c r="A3756" t="s">
        <v>3757</v>
      </c>
      <c r="B3756">
        <v>8</v>
      </c>
      <c r="C3756">
        <v>54.88</v>
      </c>
    </row>
    <row r="3757" spans="1:3" x14ac:dyDescent="0.3">
      <c r="A3757" t="s">
        <v>3758</v>
      </c>
      <c r="B3757">
        <v>14</v>
      </c>
      <c r="C3757">
        <v>25.11</v>
      </c>
    </row>
    <row r="3758" spans="1:3" x14ac:dyDescent="0.3">
      <c r="A3758" t="s">
        <v>3759</v>
      </c>
      <c r="B3758">
        <v>85</v>
      </c>
      <c r="C3758">
        <v>847.67</v>
      </c>
    </row>
    <row r="3759" spans="1:3" x14ac:dyDescent="0.3">
      <c r="A3759" t="s">
        <v>3760</v>
      </c>
      <c r="B3759">
        <v>62</v>
      </c>
      <c r="C3759">
        <v>920.09</v>
      </c>
    </row>
    <row r="3760" spans="1:3" x14ac:dyDescent="0.3">
      <c r="A3760" t="s">
        <v>3761</v>
      </c>
      <c r="B3760">
        <v>9</v>
      </c>
      <c r="C3760">
        <v>117.42</v>
      </c>
    </row>
    <row r="3761" spans="1:3" x14ac:dyDescent="0.3">
      <c r="A3761" t="s">
        <v>3762</v>
      </c>
      <c r="B3761">
        <v>81</v>
      </c>
      <c r="C3761">
        <v>122.75</v>
      </c>
    </row>
    <row r="3762" spans="1:3" x14ac:dyDescent="0.3">
      <c r="A3762" t="s">
        <v>3763</v>
      </c>
      <c r="B3762">
        <v>27</v>
      </c>
      <c r="C3762">
        <v>73.540000000000006</v>
      </c>
    </row>
    <row r="3763" spans="1:3" x14ac:dyDescent="0.3">
      <c r="A3763" t="s">
        <v>3764</v>
      </c>
      <c r="B3763">
        <v>21</v>
      </c>
      <c r="C3763">
        <v>313.95</v>
      </c>
    </row>
    <row r="3764" spans="1:3" x14ac:dyDescent="0.3">
      <c r="A3764" t="s">
        <v>3765</v>
      </c>
      <c r="B3764">
        <v>38</v>
      </c>
      <c r="C3764">
        <v>1582.43</v>
      </c>
    </row>
    <row r="3765" spans="1:3" x14ac:dyDescent="0.3">
      <c r="A3765" t="s">
        <v>3766</v>
      </c>
      <c r="B3765">
        <v>3</v>
      </c>
      <c r="C3765">
        <v>15.77</v>
      </c>
    </row>
    <row r="3766" spans="1:3" x14ac:dyDescent="0.3">
      <c r="A3766" t="s">
        <v>3767</v>
      </c>
      <c r="B3766">
        <v>15</v>
      </c>
      <c r="C3766">
        <v>59.45</v>
      </c>
    </row>
    <row r="3767" spans="1:3" x14ac:dyDescent="0.3">
      <c r="A3767" t="s">
        <v>3768</v>
      </c>
      <c r="B3767">
        <v>64</v>
      </c>
      <c r="C3767">
        <v>888.33</v>
      </c>
    </row>
    <row r="3768" spans="1:3" x14ac:dyDescent="0.3">
      <c r="A3768" t="s">
        <v>3769</v>
      </c>
      <c r="B3768">
        <v>11</v>
      </c>
      <c r="C3768">
        <v>14.38</v>
      </c>
    </row>
    <row r="3769" spans="1:3" x14ac:dyDescent="0.3">
      <c r="A3769" t="s">
        <v>3770</v>
      </c>
      <c r="B3769">
        <v>48</v>
      </c>
      <c r="C3769">
        <v>2530.4699999999998</v>
      </c>
    </row>
    <row r="3770" spans="1:3" x14ac:dyDescent="0.3">
      <c r="A3770" t="s">
        <v>3771</v>
      </c>
      <c r="B3770">
        <v>1</v>
      </c>
      <c r="C3770">
        <v>8</v>
      </c>
    </row>
    <row r="3771" spans="1:3" x14ac:dyDescent="0.3">
      <c r="A3771" t="s">
        <v>3772</v>
      </c>
      <c r="B3771">
        <v>8</v>
      </c>
      <c r="C3771">
        <v>159.44</v>
      </c>
    </row>
    <row r="3772" spans="1:3" x14ac:dyDescent="0.3">
      <c r="A3772" t="s">
        <v>3773</v>
      </c>
      <c r="B3772">
        <v>27</v>
      </c>
      <c r="C3772">
        <v>519.01</v>
      </c>
    </row>
    <row r="3773" spans="1:3" x14ac:dyDescent="0.3">
      <c r="A3773" t="s">
        <v>3774</v>
      </c>
      <c r="B3773">
        <v>133</v>
      </c>
      <c r="C3773">
        <v>2203.66</v>
      </c>
    </row>
    <row r="3774" spans="1:3" x14ac:dyDescent="0.3">
      <c r="A3774" t="s">
        <v>3775</v>
      </c>
      <c r="B3774">
        <v>59</v>
      </c>
      <c r="C3774">
        <v>5223.4799999999996</v>
      </c>
    </row>
    <row r="3775" spans="1:3" x14ac:dyDescent="0.3">
      <c r="A3775" t="s">
        <v>3776</v>
      </c>
      <c r="B3775">
        <v>17</v>
      </c>
      <c r="C3775">
        <v>1130.56</v>
      </c>
    </row>
    <row r="3776" spans="1:3" x14ac:dyDescent="0.3">
      <c r="A3776" t="s">
        <v>3777</v>
      </c>
      <c r="B3776">
        <v>48</v>
      </c>
      <c r="C3776">
        <v>968.86</v>
      </c>
    </row>
    <row r="3777" spans="1:3" x14ac:dyDescent="0.3">
      <c r="A3777" t="s">
        <v>3778</v>
      </c>
      <c r="B3777">
        <v>11</v>
      </c>
      <c r="C3777">
        <v>147.82</v>
      </c>
    </row>
    <row r="3778" spans="1:3" x14ac:dyDescent="0.3">
      <c r="A3778" t="s">
        <v>3779</v>
      </c>
      <c r="B3778">
        <v>11</v>
      </c>
      <c r="C3778">
        <v>109.75</v>
      </c>
    </row>
    <row r="3779" spans="1:3" x14ac:dyDescent="0.3">
      <c r="A3779" t="s">
        <v>3780</v>
      </c>
      <c r="B3779">
        <v>3</v>
      </c>
      <c r="C3779">
        <v>41.31</v>
      </c>
    </row>
    <row r="3780" spans="1:3" x14ac:dyDescent="0.3">
      <c r="A3780" t="s">
        <v>3781</v>
      </c>
      <c r="B3780">
        <v>150</v>
      </c>
      <c r="C3780">
        <v>1103.1199999999999</v>
      </c>
    </row>
    <row r="3781" spans="1:3" x14ac:dyDescent="0.3">
      <c r="A3781" t="s">
        <v>3782</v>
      </c>
      <c r="B3781">
        <v>17</v>
      </c>
      <c r="C3781">
        <v>569.34</v>
      </c>
    </row>
    <row r="3782" spans="1:3" x14ac:dyDescent="0.3">
      <c r="A3782" t="s">
        <v>3783</v>
      </c>
      <c r="B3782">
        <v>25</v>
      </c>
      <c r="C3782">
        <v>1366.99</v>
      </c>
    </row>
    <row r="3783" spans="1:3" x14ac:dyDescent="0.3">
      <c r="A3783" t="s">
        <v>3784</v>
      </c>
      <c r="B3783">
        <v>162</v>
      </c>
      <c r="C3783">
        <v>652.34</v>
      </c>
    </row>
    <row r="3784" spans="1:3" x14ac:dyDescent="0.3">
      <c r="A3784" t="s">
        <v>3785</v>
      </c>
      <c r="B3784">
        <v>7</v>
      </c>
      <c r="C3784">
        <v>79.23</v>
      </c>
    </row>
    <row r="3785" spans="1:3" x14ac:dyDescent="0.3">
      <c r="A3785" t="s">
        <v>3786</v>
      </c>
      <c r="B3785">
        <v>87</v>
      </c>
      <c r="C3785">
        <v>261.95</v>
      </c>
    </row>
    <row r="3786" spans="1:3" x14ac:dyDescent="0.3">
      <c r="A3786" t="s">
        <v>3787</v>
      </c>
      <c r="B3786">
        <v>9</v>
      </c>
      <c r="C3786">
        <v>204.13</v>
      </c>
    </row>
    <row r="3787" spans="1:3" x14ac:dyDescent="0.3">
      <c r="A3787" t="s">
        <v>3788</v>
      </c>
      <c r="B3787">
        <v>28</v>
      </c>
      <c r="C3787">
        <v>172.44</v>
      </c>
    </row>
    <row r="3788" spans="1:3" x14ac:dyDescent="0.3">
      <c r="A3788" t="s">
        <v>3789</v>
      </c>
      <c r="B3788">
        <v>31</v>
      </c>
      <c r="C3788">
        <v>948.81</v>
      </c>
    </row>
    <row r="3789" spans="1:3" x14ac:dyDescent="0.3">
      <c r="A3789" t="s">
        <v>3790</v>
      </c>
      <c r="B3789">
        <v>9</v>
      </c>
      <c r="C3789">
        <v>795.78</v>
      </c>
    </row>
    <row r="3790" spans="1:3" x14ac:dyDescent="0.3">
      <c r="A3790" t="s">
        <v>3791</v>
      </c>
      <c r="B3790">
        <v>7</v>
      </c>
      <c r="C3790">
        <v>27.64</v>
      </c>
    </row>
    <row r="3791" spans="1:3" x14ac:dyDescent="0.3">
      <c r="A3791" t="s">
        <v>3792</v>
      </c>
      <c r="B3791">
        <v>14</v>
      </c>
      <c r="C3791">
        <v>60.52</v>
      </c>
    </row>
    <row r="3792" spans="1:3" x14ac:dyDescent="0.3">
      <c r="A3792" t="s">
        <v>3793</v>
      </c>
      <c r="B3792">
        <v>165</v>
      </c>
      <c r="C3792">
        <v>6624.16</v>
      </c>
    </row>
    <row r="3793" spans="1:3" x14ac:dyDescent="0.3">
      <c r="A3793" t="s">
        <v>3794</v>
      </c>
      <c r="B3793">
        <v>143</v>
      </c>
      <c r="C3793">
        <v>393.81</v>
      </c>
    </row>
    <row r="3794" spans="1:3" x14ac:dyDescent="0.3">
      <c r="A3794" t="s">
        <v>3795</v>
      </c>
      <c r="B3794">
        <v>15</v>
      </c>
      <c r="C3794">
        <v>64.47</v>
      </c>
    </row>
    <row r="3795" spans="1:3" x14ac:dyDescent="0.3">
      <c r="A3795" t="s">
        <v>3796</v>
      </c>
      <c r="B3795">
        <v>11</v>
      </c>
      <c r="C3795">
        <v>86.07</v>
      </c>
    </row>
    <row r="3796" spans="1:3" x14ac:dyDescent="0.3">
      <c r="A3796" t="s">
        <v>3797</v>
      </c>
      <c r="B3796">
        <v>18</v>
      </c>
      <c r="C3796">
        <v>984.1</v>
      </c>
    </row>
    <row r="3797" spans="1:3" x14ac:dyDescent="0.3">
      <c r="A3797" t="s">
        <v>3798</v>
      </c>
      <c r="B3797">
        <v>25</v>
      </c>
      <c r="C3797">
        <v>66.3</v>
      </c>
    </row>
    <row r="3798" spans="1:3" x14ac:dyDescent="0.3">
      <c r="A3798" t="s">
        <v>3799</v>
      </c>
      <c r="B3798">
        <v>7</v>
      </c>
      <c r="C3798">
        <v>46.76</v>
      </c>
    </row>
    <row r="3799" spans="1:3" x14ac:dyDescent="0.3">
      <c r="A3799" t="s">
        <v>3800</v>
      </c>
      <c r="B3799">
        <v>24</v>
      </c>
      <c r="C3799">
        <v>1923.85</v>
      </c>
    </row>
    <row r="3800" spans="1:3" x14ac:dyDescent="0.3">
      <c r="A3800" t="s">
        <v>3801</v>
      </c>
      <c r="B3800">
        <v>14</v>
      </c>
      <c r="C3800">
        <v>280.8</v>
      </c>
    </row>
    <row r="3801" spans="1:3" x14ac:dyDescent="0.3">
      <c r="A3801" t="s">
        <v>3802</v>
      </c>
      <c r="B3801">
        <v>24</v>
      </c>
      <c r="C3801">
        <v>160.44</v>
      </c>
    </row>
    <row r="3802" spans="1:3" x14ac:dyDescent="0.3">
      <c r="A3802" t="s">
        <v>3803</v>
      </c>
      <c r="B3802">
        <v>1</v>
      </c>
      <c r="C3802">
        <v>63.21</v>
      </c>
    </row>
    <row r="3803" spans="1:3" x14ac:dyDescent="0.3">
      <c r="A3803" t="s">
        <v>3804</v>
      </c>
      <c r="B3803">
        <v>7</v>
      </c>
      <c r="C3803">
        <v>530.16999999999996</v>
      </c>
    </row>
    <row r="3804" spans="1:3" x14ac:dyDescent="0.3">
      <c r="A3804" t="s">
        <v>3805</v>
      </c>
      <c r="B3804">
        <v>54</v>
      </c>
      <c r="C3804">
        <v>1412.94</v>
      </c>
    </row>
    <row r="3805" spans="1:3" x14ac:dyDescent="0.3">
      <c r="A3805" t="s">
        <v>3806</v>
      </c>
      <c r="B3805">
        <v>9</v>
      </c>
      <c r="C3805">
        <v>159.71</v>
      </c>
    </row>
    <row r="3806" spans="1:3" x14ac:dyDescent="0.3">
      <c r="A3806" t="s">
        <v>3807</v>
      </c>
      <c r="B3806">
        <v>47</v>
      </c>
      <c r="C3806">
        <v>710.23</v>
      </c>
    </row>
    <row r="3807" spans="1:3" x14ac:dyDescent="0.3">
      <c r="A3807" t="s">
        <v>3808</v>
      </c>
      <c r="B3807">
        <v>40</v>
      </c>
      <c r="C3807">
        <v>206.24</v>
      </c>
    </row>
    <row r="3808" spans="1:3" x14ac:dyDescent="0.3">
      <c r="A3808" t="s">
        <v>3809</v>
      </c>
      <c r="B3808">
        <v>10</v>
      </c>
      <c r="C3808">
        <v>144.35</v>
      </c>
    </row>
    <row r="3809" spans="1:3" x14ac:dyDescent="0.3">
      <c r="A3809" t="s">
        <v>3810</v>
      </c>
      <c r="B3809">
        <v>5</v>
      </c>
      <c r="C3809">
        <v>14.23</v>
      </c>
    </row>
    <row r="3810" spans="1:3" x14ac:dyDescent="0.3">
      <c r="A3810" t="s">
        <v>3811</v>
      </c>
      <c r="B3810">
        <v>20</v>
      </c>
      <c r="C3810">
        <v>675.49</v>
      </c>
    </row>
    <row r="3811" spans="1:3" x14ac:dyDescent="0.3">
      <c r="A3811" t="s">
        <v>3812</v>
      </c>
      <c r="B3811">
        <v>3</v>
      </c>
      <c r="C3811">
        <v>45.15</v>
      </c>
    </row>
    <row r="3812" spans="1:3" x14ac:dyDescent="0.3">
      <c r="A3812" t="s">
        <v>3813</v>
      </c>
      <c r="B3812">
        <v>23</v>
      </c>
      <c r="C3812">
        <v>152.80000000000001</v>
      </c>
    </row>
    <row r="3813" spans="1:3" x14ac:dyDescent="0.3">
      <c r="A3813" t="s">
        <v>3814</v>
      </c>
      <c r="B3813">
        <v>53</v>
      </c>
      <c r="C3813">
        <v>2387.31</v>
      </c>
    </row>
    <row r="3814" spans="1:3" x14ac:dyDescent="0.3">
      <c r="A3814" t="s">
        <v>3815</v>
      </c>
      <c r="B3814">
        <v>22</v>
      </c>
      <c r="C3814">
        <v>50.77</v>
      </c>
    </row>
    <row r="3815" spans="1:3" x14ac:dyDescent="0.3">
      <c r="A3815" t="s">
        <v>3816</v>
      </c>
      <c r="B3815">
        <v>37</v>
      </c>
      <c r="C3815">
        <v>1251.17</v>
      </c>
    </row>
    <row r="3816" spans="1:3" x14ac:dyDescent="0.3">
      <c r="A3816" t="s">
        <v>3817</v>
      </c>
      <c r="B3816">
        <v>6</v>
      </c>
      <c r="C3816">
        <v>20.93</v>
      </c>
    </row>
    <row r="3817" spans="1:3" x14ac:dyDescent="0.3">
      <c r="A3817" t="s">
        <v>3818</v>
      </c>
      <c r="B3817">
        <v>6</v>
      </c>
      <c r="C3817">
        <v>40.69</v>
      </c>
    </row>
    <row r="3818" spans="1:3" x14ac:dyDescent="0.3">
      <c r="A3818" t="s">
        <v>3819</v>
      </c>
      <c r="B3818">
        <v>45</v>
      </c>
      <c r="C3818">
        <v>957.86</v>
      </c>
    </row>
    <row r="3819" spans="1:3" x14ac:dyDescent="0.3">
      <c r="A3819" t="s">
        <v>3820</v>
      </c>
      <c r="B3819">
        <v>17</v>
      </c>
      <c r="C3819">
        <v>534.24</v>
      </c>
    </row>
    <row r="3820" spans="1:3" x14ac:dyDescent="0.3">
      <c r="A3820" t="s">
        <v>3821</v>
      </c>
      <c r="B3820">
        <v>3</v>
      </c>
      <c r="C3820">
        <v>32.97</v>
      </c>
    </row>
    <row r="3821" spans="1:3" x14ac:dyDescent="0.3">
      <c r="A3821" t="s">
        <v>3822</v>
      </c>
      <c r="B3821">
        <v>114</v>
      </c>
      <c r="C3821">
        <v>207.26</v>
      </c>
    </row>
    <row r="3822" spans="1:3" x14ac:dyDescent="0.3">
      <c r="A3822" t="s">
        <v>3823</v>
      </c>
      <c r="B3822">
        <v>15</v>
      </c>
      <c r="C3822">
        <v>346.85</v>
      </c>
    </row>
    <row r="3823" spans="1:3" x14ac:dyDescent="0.3">
      <c r="A3823" t="s">
        <v>3824</v>
      </c>
      <c r="B3823">
        <v>35</v>
      </c>
      <c r="C3823">
        <v>102.28</v>
      </c>
    </row>
    <row r="3824" spans="1:3" x14ac:dyDescent="0.3">
      <c r="A3824" t="s">
        <v>3825</v>
      </c>
      <c r="B3824">
        <v>5</v>
      </c>
      <c r="C3824">
        <v>260.99</v>
      </c>
    </row>
    <row r="3825" spans="1:3" x14ac:dyDescent="0.3">
      <c r="A3825" t="s">
        <v>3826</v>
      </c>
      <c r="B3825">
        <v>11</v>
      </c>
      <c r="C3825">
        <v>124.74</v>
      </c>
    </row>
    <row r="3826" spans="1:3" x14ac:dyDescent="0.3">
      <c r="A3826" t="s">
        <v>3827</v>
      </c>
      <c r="B3826">
        <v>57</v>
      </c>
      <c r="C3826">
        <v>1462.76</v>
      </c>
    </row>
    <row r="3827" spans="1:3" x14ac:dyDescent="0.3">
      <c r="A3827" t="s">
        <v>3828</v>
      </c>
      <c r="B3827">
        <v>33</v>
      </c>
      <c r="C3827">
        <v>154.04</v>
      </c>
    </row>
    <row r="3828" spans="1:3" x14ac:dyDescent="0.3">
      <c r="A3828" t="s">
        <v>3829</v>
      </c>
      <c r="B3828">
        <v>67</v>
      </c>
      <c r="C3828">
        <v>524.61</v>
      </c>
    </row>
    <row r="3829" spans="1:3" x14ac:dyDescent="0.3">
      <c r="A3829" t="s">
        <v>3830</v>
      </c>
      <c r="B3829">
        <v>61</v>
      </c>
      <c r="C3829">
        <v>1024.55</v>
      </c>
    </row>
    <row r="3830" spans="1:3" x14ac:dyDescent="0.3">
      <c r="A3830" t="s">
        <v>3831</v>
      </c>
      <c r="B3830">
        <v>35</v>
      </c>
      <c r="C3830">
        <v>1350.27</v>
      </c>
    </row>
    <row r="3831" spans="1:3" x14ac:dyDescent="0.3">
      <c r="A3831" t="s">
        <v>3832</v>
      </c>
      <c r="B3831">
        <v>48</v>
      </c>
      <c r="C3831">
        <v>1640.56</v>
      </c>
    </row>
    <row r="3832" spans="1:3" x14ac:dyDescent="0.3">
      <c r="A3832" t="s">
        <v>3833</v>
      </c>
      <c r="B3832">
        <v>15</v>
      </c>
      <c r="C3832">
        <v>502.1</v>
      </c>
    </row>
    <row r="3833" spans="1:3" x14ac:dyDescent="0.3">
      <c r="A3833" t="s">
        <v>3834</v>
      </c>
      <c r="B3833">
        <v>82</v>
      </c>
      <c r="C3833">
        <v>1454.41</v>
      </c>
    </row>
    <row r="3834" spans="1:3" x14ac:dyDescent="0.3">
      <c r="A3834" t="s">
        <v>3835</v>
      </c>
      <c r="B3834">
        <v>18</v>
      </c>
      <c r="C3834">
        <v>62.45</v>
      </c>
    </row>
    <row r="3835" spans="1:3" x14ac:dyDescent="0.3">
      <c r="A3835" t="s">
        <v>3836</v>
      </c>
      <c r="B3835">
        <v>9</v>
      </c>
      <c r="C3835">
        <v>30.29</v>
      </c>
    </row>
    <row r="3836" spans="1:3" x14ac:dyDescent="0.3">
      <c r="A3836" t="s">
        <v>3837</v>
      </c>
      <c r="B3836">
        <v>15</v>
      </c>
      <c r="C3836">
        <v>23.21</v>
      </c>
    </row>
    <row r="3837" spans="1:3" x14ac:dyDescent="0.3">
      <c r="A3837" t="s">
        <v>3838</v>
      </c>
      <c r="B3837">
        <v>150</v>
      </c>
      <c r="C3837">
        <v>425.04</v>
      </c>
    </row>
    <row r="3838" spans="1:3" x14ac:dyDescent="0.3">
      <c r="A3838" t="s">
        <v>3839</v>
      </c>
      <c r="B3838">
        <v>78</v>
      </c>
      <c r="C3838">
        <v>505.49</v>
      </c>
    </row>
    <row r="3839" spans="1:3" x14ac:dyDescent="0.3">
      <c r="A3839" t="s">
        <v>3840</v>
      </c>
      <c r="B3839">
        <v>155</v>
      </c>
      <c r="C3839">
        <v>1125.43</v>
      </c>
    </row>
    <row r="3840" spans="1:3" x14ac:dyDescent="0.3">
      <c r="A3840" t="s">
        <v>3841</v>
      </c>
      <c r="B3840">
        <v>4</v>
      </c>
      <c r="C3840">
        <v>84.85</v>
      </c>
    </row>
    <row r="3841" spans="1:3" x14ac:dyDescent="0.3">
      <c r="A3841" t="s">
        <v>3842</v>
      </c>
      <c r="B3841">
        <v>7</v>
      </c>
      <c r="C3841">
        <v>383.98</v>
      </c>
    </row>
    <row r="3842" spans="1:3" x14ac:dyDescent="0.3">
      <c r="A3842" t="s">
        <v>3843</v>
      </c>
      <c r="B3842">
        <v>1</v>
      </c>
      <c r="C3842">
        <v>9.32</v>
      </c>
    </row>
    <row r="3843" spans="1:3" x14ac:dyDescent="0.3">
      <c r="A3843" t="s">
        <v>3844</v>
      </c>
      <c r="B3843">
        <v>20</v>
      </c>
      <c r="C3843">
        <v>963.68</v>
      </c>
    </row>
    <row r="3844" spans="1:3" x14ac:dyDescent="0.3">
      <c r="A3844" t="s">
        <v>3845</v>
      </c>
      <c r="B3844">
        <v>2</v>
      </c>
      <c r="C3844">
        <v>22.98</v>
      </c>
    </row>
    <row r="3845" spans="1:3" x14ac:dyDescent="0.3">
      <c r="A3845" t="s">
        <v>3846</v>
      </c>
      <c r="B3845">
        <v>42</v>
      </c>
      <c r="C3845">
        <v>663.53</v>
      </c>
    </row>
    <row r="3846" spans="1:3" x14ac:dyDescent="0.3">
      <c r="A3846" t="s">
        <v>3847</v>
      </c>
      <c r="B3846">
        <v>9</v>
      </c>
      <c r="C3846">
        <v>168.33</v>
      </c>
    </row>
    <row r="3847" spans="1:3" x14ac:dyDescent="0.3">
      <c r="A3847" t="s">
        <v>3848</v>
      </c>
      <c r="B3847">
        <v>131</v>
      </c>
      <c r="C3847">
        <v>609.76</v>
      </c>
    </row>
    <row r="3848" spans="1:3" x14ac:dyDescent="0.3">
      <c r="A3848" t="s">
        <v>3849</v>
      </c>
      <c r="B3848">
        <v>8</v>
      </c>
      <c r="C3848">
        <v>52.64</v>
      </c>
    </row>
    <row r="3849" spans="1:3" x14ac:dyDescent="0.3">
      <c r="A3849" t="s">
        <v>3850</v>
      </c>
      <c r="B3849">
        <v>104</v>
      </c>
      <c r="C3849">
        <v>7436.92</v>
      </c>
    </row>
    <row r="3850" spans="1:3" x14ac:dyDescent="0.3">
      <c r="A3850" t="s">
        <v>3851</v>
      </c>
      <c r="B3850">
        <v>3</v>
      </c>
      <c r="C3850">
        <v>227.63</v>
      </c>
    </row>
    <row r="3851" spans="1:3" x14ac:dyDescent="0.3">
      <c r="A3851" t="s">
        <v>3852</v>
      </c>
      <c r="B3851">
        <v>20</v>
      </c>
      <c r="C3851">
        <v>1150.46</v>
      </c>
    </row>
    <row r="3852" spans="1:3" x14ac:dyDescent="0.3">
      <c r="A3852" t="s">
        <v>3853</v>
      </c>
      <c r="B3852">
        <v>7</v>
      </c>
      <c r="C3852">
        <v>22.52</v>
      </c>
    </row>
    <row r="3853" spans="1:3" x14ac:dyDescent="0.3">
      <c r="A3853" t="s">
        <v>3854</v>
      </c>
      <c r="B3853">
        <v>6</v>
      </c>
      <c r="C3853">
        <v>620.73</v>
      </c>
    </row>
    <row r="3854" spans="1:3" x14ac:dyDescent="0.3">
      <c r="A3854" t="s">
        <v>3855</v>
      </c>
      <c r="B3854">
        <v>6</v>
      </c>
      <c r="C3854">
        <v>199.78</v>
      </c>
    </row>
    <row r="3855" spans="1:3" x14ac:dyDescent="0.3">
      <c r="A3855" t="s">
        <v>3856</v>
      </c>
      <c r="B3855">
        <v>5</v>
      </c>
      <c r="C3855">
        <v>272.5</v>
      </c>
    </row>
    <row r="3856" spans="1:3" x14ac:dyDescent="0.3">
      <c r="A3856" t="s">
        <v>3857</v>
      </c>
      <c r="B3856">
        <v>117</v>
      </c>
      <c r="C3856">
        <v>7354.4</v>
      </c>
    </row>
    <row r="3857" spans="1:3" x14ac:dyDescent="0.3">
      <c r="A3857" t="s">
        <v>3858</v>
      </c>
      <c r="B3857">
        <v>2</v>
      </c>
      <c r="C3857">
        <v>15.36</v>
      </c>
    </row>
    <row r="3858" spans="1:3" x14ac:dyDescent="0.3">
      <c r="A3858" t="s">
        <v>3859</v>
      </c>
      <c r="B3858">
        <v>102</v>
      </c>
      <c r="C3858">
        <v>1582.81</v>
      </c>
    </row>
    <row r="3859" spans="1:3" x14ac:dyDescent="0.3">
      <c r="A3859" t="s">
        <v>3860</v>
      </c>
      <c r="B3859">
        <v>82</v>
      </c>
      <c r="C3859">
        <v>240.92</v>
      </c>
    </row>
    <row r="3860" spans="1:3" x14ac:dyDescent="0.3">
      <c r="A3860" t="s">
        <v>3861</v>
      </c>
      <c r="B3860">
        <v>34</v>
      </c>
      <c r="C3860">
        <v>50.26</v>
      </c>
    </row>
    <row r="3861" spans="1:3" x14ac:dyDescent="0.3">
      <c r="A3861" t="s">
        <v>3862</v>
      </c>
      <c r="B3861">
        <v>5</v>
      </c>
      <c r="C3861">
        <v>96.01</v>
      </c>
    </row>
    <row r="3862" spans="1:3" x14ac:dyDescent="0.3">
      <c r="A3862" t="s">
        <v>3863</v>
      </c>
      <c r="B3862">
        <v>135</v>
      </c>
      <c r="C3862">
        <v>1258.6400000000001</v>
      </c>
    </row>
    <row r="3863" spans="1:3" x14ac:dyDescent="0.3">
      <c r="A3863" t="s">
        <v>3864</v>
      </c>
      <c r="B3863">
        <v>11</v>
      </c>
      <c r="C3863">
        <v>102.54</v>
      </c>
    </row>
    <row r="3864" spans="1:3" x14ac:dyDescent="0.3">
      <c r="A3864" t="s">
        <v>3865</v>
      </c>
      <c r="B3864">
        <v>52</v>
      </c>
      <c r="C3864">
        <v>292.83999999999997</v>
      </c>
    </row>
    <row r="3865" spans="1:3" x14ac:dyDescent="0.3">
      <c r="A3865" t="s">
        <v>3866</v>
      </c>
      <c r="B3865">
        <v>21</v>
      </c>
      <c r="C3865">
        <v>823.83</v>
      </c>
    </row>
    <row r="3866" spans="1:3" x14ac:dyDescent="0.3">
      <c r="A3866" t="s">
        <v>3867</v>
      </c>
      <c r="B3866">
        <v>24</v>
      </c>
      <c r="C3866">
        <v>123.23</v>
      </c>
    </row>
    <row r="3867" spans="1:3" x14ac:dyDescent="0.3">
      <c r="A3867" t="s">
        <v>3868</v>
      </c>
      <c r="B3867">
        <v>31</v>
      </c>
      <c r="C3867">
        <v>508.69</v>
      </c>
    </row>
    <row r="3868" spans="1:3" x14ac:dyDescent="0.3">
      <c r="A3868" t="s">
        <v>3869</v>
      </c>
      <c r="B3868">
        <v>145</v>
      </c>
      <c r="C3868">
        <v>16552.3</v>
      </c>
    </row>
    <row r="3869" spans="1:3" x14ac:dyDescent="0.3">
      <c r="A3869" t="s">
        <v>3870</v>
      </c>
      <c r="B3869">
        <v>55</v>
      </c>
      <c r="C3869">
        <v>165.2</v>
      </c>
    </row>
    <row r="3870" spans="1:3" x14ac:dyDescent="0.3">
      <c r="A3870" t="s">
        <v>3871</v>
      </c>
      <c r="B3870">
        <v>11</v>
      </c>
      <c r="C3870">
        <v>95.75</v>
      </c>
    </row>
    <row r="3871" spans="1:3" x14ac:dyDescent="0.3">
      <c r="A3871" t="s">
        <v>3872</v>
      </c>
      <c r="B3871">
        <v>21</v>
      </c>
      <c r="C3871">
        <v>807.57</v>
      </c>
    </row>
    <row r="3872" spans="1:3" x14ac:dyDescent="0.3">
      <c r="A3872" t="s">
        <v>3873</v>
      </c>
      <c r="B3872">
        <v>106</v>
      </c>
      <c r="C3872">
        <v>6520.26</v>
      </c>
    </row>
    <row r="3873" spans="1:3" x14ac:dyDescent="0.3">
      <c r="A3873" t="s">
        <v>3874</v>
      </c>
      <c r="B3873">
        <v>10</v>
      </c>
      <c r="C3873">
        <v>205.7</v>
      </c>
    </row>
    <row r="3874" spans="1:3" x14ac:dyDescent="0.3">
      <c r="A3874" t="s">
        <v>3875</v>
      </c>
      <c r="B3874">
        <v>141</v>
      </c>
      <c r="C3874">
        <v>3351.27</v>
      </c>
    </row>
    <row r="3875" spans="1:3" x14ac:dyDescent="0.3">
      <c r="A3875" t="s">
        <v>3876</v>
      </c>
      <c r="B3875">
        <v>41</v>
      </c>
      <c r="C3875">
        <v>1578.38</v>
      </c>
    </row>
    <row r="3876" spans="1:3" x14ac:dyDescent="0.3">
      <c r="A3876" t="s">
        <v>3877</v>
      </c>
      <c r="B3876">
        <v>47</v>
      </c>
      <c r="C3876">
        <v>1006.86</v>
      </c>
    </row>
    <row r="3877" spans="1:3" x14ac:dyDescent="0.3">
      <c r="A3877" t="s">
        <v>3878</v>
      </c>
      <c r="B3877">
        <v>4</v>
      </c>
      <c r="C3877">
        <v>78.7</v>
      </c>
    </row>
    <row r="3878" spans="1:3" x14ac:dyDescent="0.3">
      <c r="A3878" t="s">
        <v>3879</v>
      </c>
      <c r="B3878">
        <v>3</v>
      </c>
      <c r="C3878">
        <v>31.54</v>
      </c>
    </row>
    <row r="3879" spans="1:3" x14ac:dyDescent="0.3">
      <c r="A3879" t="s">
        <v>3880</v>
      </c>
      <c r="B3879">
        <v>105</v>
      </c>
      <c r="C3879">
        <v>2183.71</v>
      </c>
    </row>
    <row r="3880" spans="1:3" x14ac:dyDescent="0.3">
      <c r="A3880" t="s">
        <v>3881</v>
      </c>
      <c r="B3880">
        <v>13</v>
      </c>
      <c r="C3880">
        <v>126.89</v>
      </c>
    </row>
    <row r="3881" spans="1:3" x14ac:dyDescent="0.3">
      <c r="A3881" t="s">
        <v>3882</v>
      </c>
      <c r="B3881">
        <v>10</v>
      </c>
      <c r="C3881">
        <v>162.76</v>
      </c>
    </row>
    <row r="3882" spans="1:3" x14ac:dyDescent="0.3">
      <c r="A3882" t="s">
        <v>3883</v>
      </c>
      <c r="B3882">
        <v>49</v>
      </c>
      <c r="C3882">
        <v>122.73</v>
      </c>
    </row>
    <row r="3883" spans="1:3" x14ac:dyDescent="0.3">
      <c r="A3883" t="s">
        <v>3884</v>
      </c>
      <c r="B3883">
        <v>102</v>
      </c>
      <c r="C3883">
        <v>454.82</v>
      </c>
    </row>
    <row r="3884" spans="1:3" x14ac:dyDescent="0.3">
      <c r="A3884" t="s">
        <v>3885</v>
      </c>
      <c r="B3884">
        <v>1</v>
      </c>
      <c r="C3884">
        <v>7.42</v>
      </c>
    </row>
    <row r="3885" spans="1:3" x14ac:dyDescent="0.3">
      <c r="A3885" t="s">
        <v>3886</v>
      </c>
      <c r="B3885">
        <v>6</v>
      </c>
      <c r="C3885">
        <v>62.98</v>
      </c>
    </row>
    <row r="3886" spans="1:3" x14ac:dyDescent="0.3">
      <c r="A3886" t="s">
        <v>3887</v>
      </c>
      <c r="B3886">
        <v>36</v>
      </c>
      <c r="C3886">
        <v>130.83000000000001</v>
      </c>
    </row>
    <row r="3887" spans="1:3" x14ac:dyDescent="0.3">
      <c r="A3887" t="s">
        <v>3888</v>
      </c>
      <c r="B3887">
        <v>128</v>
      </c>
      <c r="C3887">
        <v>277.26</v>
      </c>
    </row>
    <row r="3888" spans="1:3" x14ac:dyDescent="0.3">
      <c r="A3888" t="s">
        <v>3889</v>
      </c>
      <c r="B3888">
        <v>32</v>
      </c>
      <c r="C3888">
        <v>87.3</v>
      </c>
    </row>
    <row r="3889" spans="1:3" x14ac:dyDescent="0.3">
      <c r="A3889" t="s">
        <v>3890</v>
      </c>
      <c r="B3889">
        <v>31</v>
      </c>
      <c r="C3889">
        <v>229.62</v>
      </c>
    </row>
    <row r="3890" spans="1:3" x14ac:dyDescent="0.3">
      <c r="A3890" t="s">
        <v>3891</v>
      </c>
      <c r="B3890">
        <v>5</v>
      </c>
      <c r="C3890">
        <v>40.880000000000003</v>
      </c>
    </row>
    <row r="3891" spans="1:3" x14ac:dyDescent="0.3">
      <c r="A3891" t="s">
        <v>3892</v>
      </c>
      <c r="B3891">
        <v>3</v>
      </c>
      <c r="C3891">
        <v>23.99</v>
      </c>
    </row>
    <row r="3892" spans="1:3" x14ac:dyDescent="0.3">
      <c r="A3892" t="s">
        <v>3893</v>
      </c>
      <c r="B3892">
        <v>73</v>
      </c>
      <c r="C3892">
        <v>9595.2199999999993</v>
      </c>
    </row>
    <row r="3893" spans="1:3" x14ac:dyDescent="0.3">
      <c r="A3893" t="s">
        <v>3894</v>
      </c>
      <c r="B3893">
        <v>47</v>
      </c>
      <c r="C3893">
        <v>397.79</v>
      </c>
    </row>
    <row r="3894" spans="1:3" x14ac:dyDescent="0.3">
      <c r="A3894" t="s">
        <v>3895</v>
      </c>
      <c r="B3894">
        <v>55</v>
      </c>
      <c r="C3894">
        <v>31582.81</v>
      </c>
    </row>
    <row r="3895" spans="1:3" x14ac:dyDescent="0.3">
      <c r="A3895" t="s">
        <v>3896</v>
      </c>
      <c r="B3895">
        <v>68</v>
      </c>
      <c r="C3895">
        <v>1286.1300000000001</v>
      </c>
    </row>
    <row r="3896" spans="1:3" x14ac:dyDescent="0.3">
      <c r="A3896" t="s">
        <v>3897</v>
      </c>
      <c r="B3896">
        <v>21</v>
      </c>
      <c r="C3896">
        <v>597.84</v>
      </c>
    </row>
    <row r="3897" spans="1:3" x14ac:dyDescent="0.3">
      <c r="A3897" t="s">
        <v>3898</v>
      </c>
      <c r="B3897">
        <v>61</v>
      </c>
      <c r="C3897">
        <v>38211.18</v>
      </c>
    </row>
    <row r="3898" spans="1:3" x14ac:dyDescent="0.3">
      <c r="A3898" t="s">
        <v>3899</v>
      </c>
      <c r="B3898">
        <v>13</v>
      </c>
      <c r="C3898">
        <v>21.13</v>
      </c>
    </row>
    <row r="3899" spans="1:3" x14ac:dyDescent="0.3">
      <c r="A3899" t="s">
        <v>3900</v>
      </c>
      <c r="B3899">
        <v>13</v>
      </c>
      <c r="C3899">
        <v>44.31</v>
      </c>
    </row>
    <row r="3900" spans="1:3" x14ac:dyDescent="0.3">
      <c r="A3900" t="s">
        <v>3901</v>
      </c>
      <c r="B3900">
        <v>52</v>
      </c>
      <c r="C3900">
        <v>1392.48</v>
      </c>
    </row>
    <row r="3901" spans="1:3" x14ac:dyDescent="0.3">
      <c r="A3901" t="s">
        <v>3902</v>
      </c>
      <c r="B3901">
        <v>4</v>
      </c>
      <c r="C3901">
        <v>5.61</v>
      </c>
    </row>
    <row r="3902" spans="1:3" x14ac:dyDescent="0.3">
      <c r="A3902" t="s">
        <v>3903</v>
      </c>
      <c r="B3902">
        <v>2</v>
      </c>
      <c r="C3902">
        <v>3.38</v>
      </c>
    </row>
    <row r="3903" spans="1:3" x14ac:dyDescent="0.3">
      <c r="A3903" t="s">
        <v>3904</v>
      </c>
      <c r="B3903">
        <v>18</v>
      </c>
      <c r="C3903">
        <v>299.3</v>
      </c>
    </row>
    <row r="3904" spans="1:3" x14ac:dyDescent="0.3">
      <c r="A3904" t="s">
        <v>3905</v>
      </c>
      <c r="B3904">
        <v>383</v>
      </c>
      <c r="C3904">
        <v>36922.9</v>
      </c>
    </row>
    <row r="3905" spans="1:3" x14ac:dyDescent="0.3">
      <c r="A3905" t="s">
        <v>3906</v>
      </c>
      <c r="B3905">
        <v>14</v>
      </c>
      <c r="C3905">
        <v>722.16</v>
      </c>
    </row>
    <row r="3906" spans="1:3" x14ac:dyDescent="0.3">
      <c r="A3906" t="s">
        <v>3907</v>
      </c>
      <c r="B3906">
        <v>2</v>
      </c>
      <c r="C3906">
        <v>46.56</v>
      </c>
    </row>
    <row r="3907" spans="1:3" x14ac:dyDescent="0.3">
      <c r="A3907" t="s">
        <v>3908</v>
      </c>
      <c r="B3907">
        <v>13</v>
      </c>
      <c r="C3907">
        <v>244.18</v>
      </c>
    </row>
    <row r="3908" spans="1:3" x14ac:dyDescent="0.3">
      <c r="A3908" t="s">
        <v>3909</v>
      </c>
      <c r="B3908">
        <v>10</v>
      </c>
      <c r="C3908">
        <v>454.38</v>
      </c>
    </row>
    <row r="3909" spans="1:3" x14ac:dyDescent="0.3">
      <c r="A3909" t="s">
        <v>3910</v>
      </c>
      <c r="B3909">
        <v>16</v>
      </c>
      <c r="C3909">
        <v>649.4</v>
      </c>
    </row>
    <row r="3910" spans="1:3" x14ac:dyDescent="0.3">
      <c r="A3910" t="s">
        <v>3911</v>
      </c>
      <c r="B3910">
        <v>7</v>
      </c>
      <c r="C3910">
        <v>167.66</v>
      </c>
    </row>
    <row r="3911" spans="1:3" x14ac:dyDescent="0.3">
      <c r="A3911" t="s">
        <v>3912</v>
      </c>
      <c r="B3911">
        <v>15</v>
      </c>
      <c r="C3911">
        <v>52.43</v>
      </c>
    </row>
    <row r="3912" spans="1:3" x14ac:dyDescent="0.3">
      <c r="A3912" t="s">
        <v>3913</v>
      </c>
      <c r="B3912">
        <v>42</v>
      </c>
      <c r="C3912">
        <v>158.47999999999999</v>
      </c>
    </row>
    <row r="3913" spans="1:3" x14ac:dyDescent="0.3">
      <c r="A3913" t="s">
        <v>3914</v>
      </c>
      <c r="B3913">
        <v>6</v>
      </c>
      <c r="C3913">
        <v>42.42</v>
      </c>
    </row>
    <row r="3914" spans="1:3" x14ac:dyDescent="0.3">
      <c r="A3914" t="s">
        <v>3915</v>
      </c>
      <c r="B3914">
        <v>82</v>
      </c>
      <c r="C3914">
        <v>2063.4</v>
      </c>
    </row>
    <row r="3915" spans="1:3" x14ac:dyDescent="0.3">
      <c r="A3915" t="s">
        <v>3916</v>
      </c>
      <c r="B3915">
        <v>28</v>
      </c>
      <c r="C3915">
        <v>354.87</v>
      </c>
    </row>
    <row r="3916" spans="1:3" x14ac:dyDescent="0.3">
      <c r="A3916" t="s">
        <v>3917</v>
      </c>
      <c r="B3916">
        <v>6</v>
      </c>
      <c r="C3916">
        <v>86.34</v>
      </c>
    </row>
    <row r="3917" spans="1:3" x14ac:dyDescent="0.3">
      <c r="A3917" t="s">
        <v>3918</v>
      </c>
      <c r="B3917">
        <v>2</v>
      </c>
      <c r="C3917">
        <v>47.07</v>
      </c>
    </row>
    <row r="3918" spans="1:3" x14ac:dyDescent="0.3">
      <c r="A3918" t="s">
        <v>3919</v>
      </c>
      <c r="B3918">
        <v>1</v>
      </c>
      <c r="C3918">
        <v>8.49</v>
      </c>
    </row>
    <row r="3919" spans="1:3" x14ac:dyDescent="0.3">
      <c r="A3919" t="s">
        <v>3920</v>
      </c>
      <c r="B3919">
        <v>11</v>
      </c>
      <c r="C3919">
        <v>44.9</v>
      </c>
    </row>
    <row r="3920" spans="1:3" x14ac:dyDescent="0.3">
      <c r="A3920" t="s">
        <v>3921</v>
      </c>
      <c r="B3920">
        <v>3</v>
      </c>
      <c r="C3920">
        <v>30.34</v>
      </c>
    </row>
    <row r="3921" spans="1:3" x14ac:dyDescent="0.3">
      <c r="A3921" t="s">
        <v>3922</v>
      </c>
      <c r="B3921">
        <v>7</v>
      </c>
      <c r="C3921">
        <v>231.94</v>
      </c>
    </row>
    <row r="3922" spans="1:3" x14ac:dyDescent="0.3">
      <c r="A3922" t="s">
        <v>3923</v>
      </c>
      <c r="B3922">
        <v>23</v>
      </c>
      <c r="C3922">
        <v>722.5</v>
      </c>
    </row>
    <row r="3923" spans="1:3" x14ac:dyDescent="0.3">
      <c r="A3923" t="s">
        <v>3924</v>
      </c>
      <c r="B3923">
        <v>10</v>
      </c>
      <c r="C3923">
        <v>33.78</v>
      </c>
    </row>
    <row r="3924" spans="1:3" x14ac:dyDescent="0.3">
      <c r="A3924" t="s">
        <v>3925</v>
      </c>
      <c r="B3924">
        <v>13</v>
      </c>
      <c r="C3924">
        <v>30.26</v>
      </c>
    </row>
    <row r="3925" spans="1:3" x14ac:dyDescent="0.3">
      <c r="A3925" t="s">
        <v>3926</v>
      </c>
      <c r="B3925">
        <v>8</v>
      </c>
      <c r="C3925">
        <v>50.6</v>
      </c>
    </row>
    <row r="3926" spans="1:3" x14ac:dyDescent="0.3">
      <c r="A3926" t="s">
        <v>3927</v>
      </c>
      <c r="B3926">
        <v>17</v>
      </c>
      <c r="C3926">
        <v>1828.69</v>
      </c>
    </row>
    <row r="3927" spans="1:3" x14ac:dyDescent="0.3">
      <c r="A3927" t="s">
        <v>3928</v>
      </c>
      <c r="B3927">
        <v>1</v>
      </c>
      <c r="C3927">
        <v>1.66</v>
      </c>
    </row>
    <row r="3928" spans="1:3" x14ac:dyDescent="0.3">
      <c r="A3928" t="s">
        <v>3929</v>
      </c>
      <c r="B3928">
        <v>6</v>
      </c>
      <c r="C3928">
        <v>77.41</v>
      </c>
    </row>
    <row r="3929" spans="1:3" x14ac:dyDescent="0.3">
      <c r="A3929" t="s">
        <v>3930</v>
      </c>
      <c r="B3929">
        <v>60</v>
      </c>
      <c r="C3929">
        <v>99</v>
      </c>
    </row>
    <row r="3930" spans="1:3" x14ac:dyDescent="0.3">
      <c r="A3930" t="s">
        <v>3931</v>
      </c>
      <c r="B3930">
        <v>119</v>
      </c>
      <c r="C3930">
        <v>427.84</v>
      </c>
    </row>
    <row r="3931" spans="1:3" x14ac:dyDescent="0.3">
      <c r="A3931" t="s">
        <v>3932</v>
      </c>
      <c r="B3931">
        <v>8</v>
      </c>
      <c r="C3931">
        <v>361.27</v>
      </c>
    </row>
    <row r="3932" spans="1:3" x14ac:dyDescent="0.3">
      <c r="A3932" t="s">
        <v>3933</v>
      </c>
      <c r="B3932">
        <v>34</v>
      </c>
      <c r="C3932">
        <v>452.11</v>
      </c>
    </row>
    <row r="3933" spans="1:3" x14ac:dyDescent="0.3">
      <c r="A3933" t="s">
        <v>3934</v>
      </c>
      <c r="B3933">
        <v>82</v>
      </c>
      <c r="C3933">
        <v>1690.74</v>
      </c>
    </row>
    <row r="3934" spans="1:3" x14ac:dyDescent="0.3">
      <c r="A3934" t="s">
        <v>3935</v>
      </c>
      <c r="B3934">
        <v>206</v>
      </c>
      <c r="C3934">
        <v>6199.72</v>
      </c>
    </row>
    <row r="3935" spans="1:3" x14ac:dyDescent="0.3">
      <c r="A3935" t="s">
        <v>3936</v>
      </c>
      <c r="B3935">
        <v>9</v>
      </c>
      <c r="C3935">
        <v>377.85</v>
      </c>
    </row>
    <row r="3936" spans="1:3" x14ac:dyDescent="0.3">
      <c r="A3936" t="s">
        <v>3937</v>
      </c>
      <c r="B3936">
        <v>5</v>
      </c>
      <c r="C3936">
        <v>177.59</v>
      </c>
    </row>
    <row r="3937" spans="1:3" x14ac:dyDescent="0.3">
      <c r="A3937" t="s">
        <v>3938</v>
      </c>
      <c r="B3937">
        <v>3</v>
      </c>
      <c r="C3937">
        <v>22.4</v>
      </c>
    </row>
    <row r="3938" spans="1:3" x14ac:dyDescent="0.3">
      <c r="A3938" t="s">
        <v>3939</v>
      </c>
      <c r="B3938">
        <v>19</v>
      </c>
      <c r="C3938">
        <v>85.69</v>
      </c>
    </row>
    <row r="3939" spans="1:3" x14ac:dyDescent="0.3">
      <c r="A3939" t="s">
        <v>3940</v>
      </c>
      <c r="B3939">
        <v>18</v>
      </c>
      <c r="C3939">
        <v>384.84</v>
      </c>
    </row>
    <row r="3940" spans="1:3" x14ac:dyDescent="0.3">
      <c r="A3940" t="s">
        <v>3941</v>
      </c>
      <c r="B3940">
        <v>5</v>
      </c>
      <c r="C3940">
        <v>5.35</v>
      </c>
    </row>
    <row r="3941" spans="1:3" x14ac:dyDescent="0.3">
      <c r="A3941" t="s">
        <v>3942</v>
      </c>
      <c r="B3941">
        <v>16</v>
      </c>
      <c r="C3941">
        <v>1432.61</v>
      </c>
    </row>
    <row r="3942" spans="1:3" x14ac:dyDescent="0.3">
      <c r="A3942" t="s">
        <v>3943</v>
      </c>
      <c r="B3942">
        <v>12</v>
      </c>
      <c r="C3942">
        <v>534.22</v>
      </c>
    </row>
    <row r="3943" spans="1:3" x14ac:dyDescent="0.3">
      <c r="A3943" t="s">
        <v>3944</v>
      </c>
      <c r="B3943">
        <v>37</v>
      </c>
      <c r="C3943">
        <v>171.66</v>
      </c>
    </row>
    <row r="3944" spans="1:3" x14ac:dyDescent="0.3">
      <c r="A3944" t="s">
        <v>3945</v>
      </c>
      <c r="B3944">
        <v>4</v>
      </c>
      <c r="C3944">
        <v>104.24</v>
      </c>
    </row>
    <row r="3945" spans="1:3" x14ac:dyDescent="0.3">
      <c r="A3945" t="s">
        <v>3946</v>
      </c>
      <c r="B3945">
        <v>83</v>
      </c>
      <c r="C3945">
        <v>2671.62</v>
      </c>
    </row>
    <row r="3946" spans="1:3" x14ac:dyDescent="0.3">
      <c r="A3946" t="s">
        <v>3947</v>
      </c>
      <c r="B3946">
        <v>22</v>
      </c>
      <c r="C3946">
        <v>120.92</v>
      </c>
    </row>
    <row r="3947" spans="1:3" x14ac:dyDescent="0.3">
      <c r="A3947" t="s">
        <v>3948</v>
      </c>
      <c r="B3947">
        <v>100</v>
      </c>
      <c r="C3947">
        <v>555.46</v>
      </c>
    </row>
    <row r="3948" spans="1:3" x14ac:dyDescent="0.3">
      <c r="A3948" t="s">
        <v>3949</v>
      </c>
      <c r="B3948">
        <v>30</v>
      </c>
      <c r="C3948">
        <v>783.3</v>
      </c>
    </row>
    <row r="3949" spans="1:3" x14ac:dyDescent="0.3">
      <c r="A3949" t="s">
        <v>3950</v>
      </c>
      <c r="B3949">
        <v>4</v>
      </c>
      <c r="C3949">
        <v>32.520000000000003</v>
      </c>
    </row>
    <row r="3950" spans="1:3" x14ac:dyDescent="0.3">
      <c r="A3950" t="s">
        <v>3951</v>
      </c>
      <c r="B3950">
        <v>72</v>
      </c>
      <c r="C3950">
        <v>1035.3</v>
      </c>
    </row>
    <row r="3951" spans="1:3" x14ac:dyDescent="0.3">
      <c r="A3951" t="s">
        <v>3952</v>
      </c>
      <c r="B3951">
        <v>44</v>
      </c>
      <c r="C3951">
        <v>802.08</v>
      </c>
    </row>
    <row r="3952" spans="1:3" x14ac:dyDescent="0.3">
      <c r="A3952" t="s">
        <v>3953</v>
      </c>
      <c r="B3952">
        <v>6</v>
      </c>
      <c r="C3952">
        <v>134.16</v>
      </c>
    </row>
    <row r="3953" spans="1:3" x14ac:dyDescent="0.3">
      <c r="A3953" t="s">
        <v>3954</v>
      </c>
      <c r="B3953">
        <v>135</v>
      </c>
      <c r="C3953">
        <v>894.38</v>
      </c>
    </row>
    <row r="3954" spans="1:3" x14ac:dyDescent="0.3">
      <c r="A3954" t="s">
        <v>3955</v>
      </c>
      <c r="B3954">
        <v>22</v>
      </c>
      <c r="C3954">
        <v>109.88</v>
      </c>
    </row>
    <row r="3955" spans="1:3" x14ac:dyDescent="0.3">
      <c r="A3955" t="s">
        <v>3956</v>
      </c>
      <c r="B3955">
        <v>150</v>
      </c>
      <c r="C3955">
        <v>4102.78</v>
      </c>
    </row>
    <row r="3956" spans="1:3" x14ac:dyDescent="0.3">
      <c r="A3956" t="s">
        <v>3957</v>
      </c>
      <c r="B3956">
        <v>3</v>
      </c>
      <c r="C3956">
        <v>48</v>
      </c>
    </row>
    <row r="3957" spans="1:3" x14ac:dyDescent="0.3">
      <c r="A3957" t="s">
        <v>3958</v>
      </c>
      <c r="B3957">
        <v>8</v>
      </c>
      <c r="C3957">
        <v>77.150000000000006</v>
      </c>
    </row>
    <row r="3958" spans="1:3" x14ac:dyDescent="0.3">
      <c r="A3958" t="s">
        <v>3959</v>
      </c>
      <c r="B3958">
        <v>17</v>
      </c>
      <c r="C3958">
        <v>324.63</v>
      </c>
    </row>
    <row r="3959" spans="1:3" x14ac:dyDescent="0.3">
      <c r="A3959" t="s">
        <v>3960</v>
      </c>
      <c r="B3959">
        <v>4</v>
      </c>
      <c r="C3959">
        <v>66.58</v>
      </c>
    </row>
    <row r="3960" spans="1:3" x14ac:dyDescent="0.3">
      <c r="A3960" t="s">
        <v>3961</v>
      </c>
      <c r="B3960">
        <v>12</v>
      </c>
      <c r="C3960">
        <v>36.979999999999997</v>
      </c>
    </row>
    <row r="3961" spans="1:3" x14ac:dyDescent="0.3">
      <c r="A3961" t="s">
        <v>3962</v>
      </c>
      <c r="B3961">
        <v>23</v>
      </c>
      <c r="C3961">
        <v>1602.47</v>
      </c>
    </row>
    <row r="3962" spans="1:3" x14ac:dyDescent="0.3">
      <c r="A3962" t="s">
        <v>3963</v>
      </c>
      <c r="B3962">
        <v>15</v>
      </c>
      <c r="C3962">
        <v>82.38</v>
      </c>
    </row>
    <row r="3963" spans="1:3" x14ac:dyDescent="0.3">
      <c r="A3963" t="s">
        <v>3964</v>
      </c>
      <c r="B3963">
        <v>96</v>
      </c>
      <c r="C3963">
        <v>2215.6799999999998</v>
      </c>
    </row>
    <row r="3964" spans="1:3" x14ac:dyDescent="0.3">
      <c r="A3964" t="s">
        <v>3965</v>
      </c>
      <c r="B3964">
        <v>76</v>
      </c>
      <c r="C3964">
        <v>1977.06</v>
      </c>
    </row>
    <row r="3965" spans="1:3" x14ac:dyDescent="0.3">
      <c r="A3965" t="s">
        <v>3966</v>
      </c>
      <c r="B3965">
        <v>90</v>
      </c>
      <c r="C3965">
        <v>322.54000000000002</v>
      </c>
    </row>
    <row r="3966" spans="1:3" x14ac:dyDescent="0.3">
      <c r="A3966" t="s">
        <v>3967</v>
      </c>
      <c r="B3966">
        <v>3</v>
      </c>
      <c r="C3966">
        <v>16.13</v>
      </c>
    </row>
    <row r="3967" spans="1:3" x14ac:dyDescent="0.3">
      <c r="A3967" t="s">
        <v>3968</v>
      </c>
      <c r="B3967">
        <v>496</v>
      </c>
      <c r="C3967">
        <v>11636.52</v>
      </c>
    </row>
    <row r="3968" spans="1:3" x14ac:dyDescent="0.3">
      <c r="A3968" t="s">
        <v>3969</v>
      </c>
      <c r="B3968">
        <v>7</v>
      </c>
      <c r="C3968">
        <v>12.18</v>
      </c>
    </row>
    <row r="3969" spans="1:3" x14ac:dyDescent="0.3">
      <c r="A3969" t="s">
        <v>3970</v>
      </c>
      <c r="B3969">
        <v>27</v>
      </c>
      <c r="C3969">
        <v>96.03</v>
      </c>
    </row>
    <row r="3970" spans="1:3" x14ac:dyDescent="0.3">
      <c r="A3970" t="s">
        <v>3971</v>
      </c>
      <c r="B3970">
        <v>5</v>
      </c>
      <c r="C3970">
        <v>209.2</v>
      </c>
    </row>
    <row r="3971" spans="1:3" x14ac:dyDescent="0.3">
      <c r="A3971" t="s">
        <v>3972</v>
      </c>
      <c r="B3971">
        <v>23</v>
      </c>
      <c r="C3971">
        <v>565.19000000000005</v>
      </c>
    </row>
    <row r="3972" spans="1:3" x14ac:dyDescent="0.3">
      <c r="A3972" t="s">
        <v>3973</v>
      </c>
      <c r="B3972">
        <v>14</v>
      </c>
      <c r="C3972">
        <v>27.7</v>
      </c>
    </row>
    <row r="3973" spans="1:3" x14ac:dyDescent="0.3">
      <c r="A3973" t="s">
        <v>3974</v>
      </c>
      <c r="B3973">
        <v>86</v>
      </c>
      <c r="C3973">
        <v>313.10000000000002</v>
      </c>
    </row>
    <row r="3974" spans="1:3" x14ac:dyDescent="0.3">
      <c r="A3974" t="s">
        <v>3975</v>
      </c>
      <c r="B3974">
        <v>196</v>
      </c>
      <c r="C3974">
        <v>3373.74</v>
      </c>
    </row>
    <row r="3975" spans="1:3" x14ac:dyDescent="0.3">
      <c r="A3975" t="s">
        <v>3976</v>
      </c>
      <c r="B3975">
        <v>11</v>
      </c>
      <c r="C3975">
        <v>207.09</v>
      </c>
    </row>
    <row r="3976" spans="1:3" x14ac:dyDescent="0.3">
      <c r="A3976" t="s">
        <v>3977</v>
      </c>
      <c r="B3976">
        <v>16</v>
      </c>
      <c r="C3976">
        <v>1225.47</v>
      </c>
    </row>
    <row r="3977" spans="1:3" x14ac:dyDescent="0.3">
      <c r="A3977" t="s">
        <v>3978</v>
      </c>
      <c r="B3977">
        <v>39</v>
      </c>
      <c r="C3977">
        <v>666</v>
      </c>
    </row>
    <row r="3978" spans="1:3" x14ac:dyDescent="0.3">
      <c r="A3978" t="s">
        <v>3979</v>
      </c>
      <c r="B3978">
        <v>7</v>
      </c>
      <c r="C3978">
        <v>12.33</v>
      </c>
    </row>
    <row r="3979" spans="1:3" x14ac:dyDescent="0.3">
      <c r="A3979" t="s">
        <v>3980</v>
      </c>
      <c r="B3979">
        <v>43</v>
      </c>
      <c r="C3979">
        <v>928.4</v>
      </c>
    </row>
    <row r="3980" spans="1:3" x14ac:dyDescent="0.3">
      <c r="A3980" t="s">
        <v>3981</v>
      </c>
      <c r="B3980">
        <v>130</v>
      </c>
      <c r="C3980">
        <v>624.41</v>
      </c>
    </row>
    <row r="3981" spans="1:3" x14ac:dyDescent="0.3">
      <c r="A3981" t="s">
        <v>3982</v>
      </c>
      <c r="B3981">
        <v>4</v>
      </c>
      <c r="C3981">
        <v>46.24</v>
      </c>
    </row>
    <row r="3982" spans="1:3" x14ac:dyDescent="0.3">
      <c r="A3982" t="s">
        <v>3983</v>
      </c>
      <c r="B3982">
        <v>109</v>
      </c>
      <c r="C3982">
        <v>554.27</v>
      </c>
    </row>
    <row r="3983" spans="1:3" x14ac:dyDescent="0.3">
      <c r="A3983" t="s">
        <v>3984</v>
      </c>
      <c r="B3983">
        <v>70</v>
      </c>
      <c r="C3983">
        <v>2204.37</v>
      </c>
    </row>
    <row r="3984" spans="1:3" x14ac:dyDescent="0.3">
      <c r="A3984" t="s">
        <v>3985</v>
      </c>
      <c r="B3984">
        <v>6</v>
      </c>
      <c r="C3984">
        <v>52.2</v>
      </c>
    </row>
    <row r="3985" spans="1:3" x14ac:dyDescent="0.3">
      <c r="A3985" t="s">
        <v>3986</v>
      </c>
      <c r="B3985">
        <v>1</v>
      </c>
      <c r="C3985">
        <v>141.47</v>
      </c>
    </row>
    <row r="3986" spans="1:3" x14ac:dyDescent="0.3">
      <c r="A3986" t="s">
        <v>3987</v>
      </c>
      <c r="B3986">
        <v>57</v>
      </c>
      <c r="C3986">
        <v>1178.55</v>
      </c>
    </row>
    <row r="3987" spans="1:3" x14ac:dyDescent="0.3">
      <c r="A3987" t="s">
        <v>3988</v>
      </c>
      <c r="B3987">
        <v>109</v>
      </c>
      <c r="C3987">
        <v>719.94</v>
      </c>
    </row>
    <row r="3988" spans="1:3" x14ac:dyDescent="0.3">
      <c r="A3988" t="s">
        <v>3989</v>
      </c>
      <c r="B3988">
        <v>23</v>
      </c>
      <c r="C3988">
        <v>123.85</v>
      </c>
    </row>
    <row r="3989" spans="1:3" x14ac:dyDescent="0.3">
      <c r="A3989" t="s">
        <v>3990</v>
      </c>
      <c r="B3989">
        <v>4</v>
      </c>
      <c r="C3989">
        <v>354.14</v>
      </c>
    </row>
    <row r="3990" spans="1:3" x14ac:dyDescent="0.3">
      <c r="A3990" t="s">
        <v>3991</v>
      </c>
      <c r="B3990">
        <v>9</v>
      </c>
      <c r="C3990">
        <v>168.4</v>
      </c>
    </row>
    <row r="3991" spans="1:3" x14ac:dyDescent="0.3">
      <c r="A3991" t="s">
        <v>3992</v>
      </c>
      <c r="B3991">
        <v>16</v>
      </c>
      <c r="C3991">
        <v>560.88</v>
      </c>
    </row>
    <row r="3992" spans="1:3" x14ac:dyDescent="0.3">
      <c r="A3992" t="s">
        <v>3993</v>
      </c>
      <c r="B3992">
        <v>2</v>
      </c>
      <c r="C3992">
        <v>14.42</v>
      </c>
    </row>
    <row r="3993" spans="1:3" x14ac:dyDescent="0.3">
      <c r="A3993" t="s">
        <v>3994</v>
      </c>
      <c r="B3993">
        <v>73</v>
      </c>
      <c r="C3993">
        <v>1184.76</v>
      </c>
    </row>
    <row r="3994" spans="1:3" x14ac:dyDescent="0.3">
      <c r="A3994" t="s">
        <v>3995</v>
      </c>
      <c r="B3994">
        <v>118</v>
      </c>
      <c r="C3994">
        <v>2661.01</v>
      </c>
    </row>
    <row r="3995" spans="1:3" x14ac:dyDescent="0.3">
      <c r="A3995" t="s">
        <v>3996</v>
      </c>
      <c r="B3995">
        <v>45</v>
      </c>
      <c r="C3995">
        <v>607.74</v>
      </c>
    </row>
    <row r="3996" spans="1:3" x14ac:dyDescent="0.3">
      <c r="A3996" t="s">
        <v>3997</v>
      </c>
      <c r="B3996">
        <v>13</v>
      </c>
      <c r="C3996">
        <v>2369.0100000000002</v>
      </c>
    </row>
    <row r="3997" spans="1:3" x14ac:dyDescent="0.3">
      <c r="A3997" t="s">
        <v>3998</v>
      </c>
      <c r="B3997">
        <v>143</v>
      </c>
      <c r="C3997">
        <v>1601.91</v>
      </c>
    </row>
    <row r="3998" spans="1:3" x14ac:dyDescent="0.3">
      <c r="A3998" t="s">
        <v>3999</v>
      </c>
      <c r="B3998">
        <v>164</v>
      </c>
      <c r="C3998">
        <v>650.09</v>
      </c>
    </row>
    <row r="3999" spans="1:3" x14ac:dyDescent="0.3">
      <c r="A3999" t="s">
        <v>4000</v>
      </c>
      <c r="B3999">
        <v>3</v>
      </c>
      <c r="C3999">
        <v>41.37</v>
      </c>
    </row>
    <row r="4000" spans="1:3" x14ac:dyDescent="0.3">
      <c r="A4000" t="s">
        <v>4001</v>
      </c>
      <c r="B4000">
        <v>3</v>
      </c>
      <c r="C4000">
        <v>152.07</v>
      </c>
    </row>
    <row r="4001" spans="1:3" x14ac:dyDescent="0.3">
      <c r="A4001" t="s">
        <v>4002</v>
      </c>
      <c r="B4001">
        <v>473</v>
      </c>
      <c r="C4001">
        <v>7930.09</v>
      </c>
    </row>
    <row r="4002" spans="1:3" x14ac:dyDescent="0.3">
      <c r="A4002" t="s">
        <v>4003</v>
      </c>
      <c r="B4002">
        <v>4</v>
      </c>
      <c r="C4002">
        <v>199.57</v>
      </c>
    </row>
    <row r="4003" spans="1:3" x14ac:dyDescent="0.3">
      <c r="A4003" t="s">
        <v>4004</v>
      </c>
      <c r="B4003">
        <v>12</v>
      </c>
      <c r="C4003">
        <v>26.32</v>
      </c>
    </row>
    <row r="4004" spans="1:3" x14ac:dyDescent="0.3">
      <c r="A4004" t="s">
        <v>4005</v>
      </c>
      <c r="B4004">
        <v>51</v>
      </c>
      <c r="C4004">
        <v>224.48</v>
      </c>
    </row>
    <row r="4005" spans="1:3" x14ac:dyDescent="0.3">
      <c r="A4005" t="s">
        <v>4006</v>
      </c>
      <c r="B4005">
        <v>6</v>
      </c>
      <c r="C4005">
        <v>164.16</v>
      </c>
    </row>
    <row r="4006" spans="1:3" x14ac:dyDescent="0.3">
      <c r="A4006" t="s">
        <v>4007</v>
      </c>
      <c r="B4006">
        <v>5</v>
      </c>
      <c r="C4006">
        <v>66.86</v>
      </c>
    </row>
    <row r="4007" spans="1:3" x14ac:dyDescent="0.3">
      <c r="A4007" t="s">
        <v>4008</v>
      </c>
      <c r="B4007">
        <v>10</v>
      </c>
      <c r="C4007">
        <v>543.6</v>
      </c>
    </row>
    <row r="4008" spans="1:3" x14ac:dyDescent="0.3">
      <c r="A4008" t="s">
        <v>4009</v>
      </c>
      <c r="B4008">
        <v>5</v>
      </c>
      <c r="C4008">
        <v>69</v>
      </c>
    </row>
    <row r="4009" spans="1:3" x14ac:dyDescent="0.3">
      <c r="A4009" t="s">
        <v>4010</v>
      </c>
      <c r="B4009">
        <v>2</v>
      </c>
      <c r="C4009">
        <v>59.39</v>
      </c>
    </row>
    <row r="4010" spans="1:3" x14ac:dyDescent="0.3">
      <c r="A4010" t="s">
        <v>4011</v>
      </c>
      <c r="B4010">
        <v>114</v>
      </c>
      <c r="C4010">
        <v>1521.52</v>
      </c>
    </row>
    <row r="4011" spans="1:3" x14ac:dyDescent="0.3">
      <c r="A4011" t="s">
        <v>4012</v>
      </c>
      <c r="B4011">
        <v>3</v>
      </c>
      <c r="C4011">
        <v>11.59</v>
      </c>
    </row>
    <row r="4012" spans="1:3" x14ac:dyDescent="0.3">
      <c r="A4012" t="s">
        <v>4013</v>
      </c>
      <c r="B4012">
        <v>89</v>
      </c>
      <c r="C4012">
        <v>566.75</v>
      </c>
    </row>
    <row r="4013" spans="1:3" x14ac:dyDescent="0.3">
      <c r="A4013" t="s">
        <v>4014</v>
      </c>
      <c r="B4013">
        <v>56</v>
      </c>
      <c r="C4013">
        <v>398.48</v>
      </c>
    </row>
    <row r="4014" spans="1:3" x14ac:dyDescent="0.3">
      <c r="A4014" t="s">
        <v>4015</v>
      </c>
      <c r="B4014">
        <v>14</v>
      </c>
      <c r="C4014">
        <v>73.64</v>
      </c>
    </row>
    <row r="4015" spans="1:3" x14ac:dyDescent="0.3">
      <c r="A4015" t="s">
        <v>4016</v>
      </c>
      <c r="B4015">
        <v>8</v>
      </c>
      <c r="C4015">
        <v>138.52000000000001</v>
      </c>
    </row>
    <row r="4016" spans="1:3" x14ac:dyDescent="0.3">
      <c r="A4016" t="s">
        <v>4017</v>
      </c>
      <c r="B4016">
        <v>55</v>
      </c>
      <c r="C4016">
        <v>2827.65</v>
      </c>
    </row>
    <row r="4017" spans="1:3" x14ac:dyDescent="0.3">
      <c r="A4017" t="s">
        <v>4018</v>
      </c>
      <c r="B4017">
        <v>47</v>
      </c>
      <c r="C4017">
        <v>1360.49</v>
      </c>
    </row>
    <row r="4018" spans="1:3" x14ac:dyDescent="0.3">
      <c r="A4018" t="s">
        <v>4019</v>
      </c>
      <c r="B4018">
        <v>8</v>
      </c>
      <c r="C4018">
        <v>48.65</v>
      </c>
    </row>
    <row r="4019" spans="1:3" x14ac:dyDescent="0.3">
      <c r="A4019" t="s">
        <v>4020</v>
      </c>
      <c r="B4019">
        <v>6</v>
      </c>
      <c r="C4019">
        <v>401.34</v>
      </c>
    </row>
    <row r="4020" spans="1:3" x14ac:dyDescent="0.3">
      <c r="A4020" t="s">
        <v>4021</v>
      </c>
      <c r="B4020">
        <v>79</v>
      </c>
      <c r="C4020">
        <v>4422.6899999999996</v>
      </c>
    </row>
    <row r="4021" spans="1:3" x14ac:dyDescent="0.3">
      <c r="A4021" t="s">
        <v>4022</v>
      </c>
      <c r="B4021">
        <v>26</v>
      </c>
      <c r="C4021">
        <v>478.69</v>
      </c>
    </row>
    <row r="4022" spans="1:3" x14ac:dyDescent="0.3">
      <c r="A4022" t="s">
        <v>4023</v>
      </c>
      <c r="B4022">
        <v>4</v>
      </c>
      <c r="C4022">
        <v>12.56</v>
      </c>
    </row>
    <row r="4023" spans="1:3" x14ac:dyDescent="0.3">
      <c r="A4023" t="s">
        <v>4024</v>
      </c>
      <c r="B4023">
        <v>33</v>
      </c>
      <c r="C4023">
        <v>367.32</v>
      </c>
    </row>
    <row r="4024" spans="1:3" x14ac:dyDescent="0.3">
      <c r="A4024" t="s">
        <v>4025</v>
      </c>
      <c r="B4024">
        <v>2</v>
      </c>
      <c r="C4024">
        <v>65.569999999999993</v>
      </c>
    </row>
    <row r="4025" spans="1:3" x14ac:dyDescent="0.3">
      <c r="A4025" t="s">
        <v>4026</v>
      </c>
      <c r="B4025">
        <v>21</v>
      </c>
      <c r="C4025">
        <v>680.72</v>
      </c>
    </row>
    <row r="4026" spans="1:3" x14ac:dyDescent="0.3">
      <c r="A4026" t="s">
        <v>4027</v>
      </c>
      <c r="B4026">
        <v>3</v>
      </c>
      <c r="C4026">
        <v>38.97</v>
      </c>
    </row>
    <row r="4027" spans="1:3" x14ac:dyDescent="0.3">
      <c r="A4027" t="s">
        <v>4028</v>
      </c>
      <c r="B4027">
        <v>2</v>
      </c>
      <c r="C4027">
        <v>95.81</v>
      </c>
    </row>
    <row r="4028" spans="1:3" x14ac:dyDescent="0.3">
      <c r="A4028" t="s">
        <v>4029</v>
      </c>
      <c r="B4028">
        <v>8</v>
      </c>
      <c r="C4028">
        <v>366.2</v>
      </c>
    </row>
    <row r="4029" spans="1:3" x14ac:dyDescent="0.3">
      <c r="A4029" t="s">
        <v>4030</v>
      </c>
      <c r="B4029">
        <v>12</v>
      </c>
      <c r="C4029">
        <v>378.36</v>
      </c>
    </row>
    <row r="4030" spans="1:3" x14ac:dyDescent="0.3">
      <c r="A4030" t="s">
        <v>4031</v>
      </c>
      <c r="B4030">
        <v>2</v>
      </c>
      <c r="C4030">
        <v>12.03</v>
      </c>
    </row>
    <row r="4031" spans="1:3" x14ac:dyDescent="0.3">
      <c r="A4031" t="s">
        <v>4032</v>
      </c>
      <c r="B4031">
        <v>85</v>
      </c>
      <c r="C4031">
        <v>1512.78</v>
      </c>
    </row>
    <row r="4032" spans="1:3" x14ac:dyDescent="0.3">
      <c r="A4032" t="s">
        <v>4033</v>
      </c>
      <c r="B4032">
        <v>31</v>
      </c>
      <c r="C4032">
        <v>886.54</v>
      </c>
    </row>
    <row r="4033" spans="1:3" x14ac:dyDescent="0.3">
      <c r="A4033" t="s">
        <v>4034</v>
      </c>
      <c r="B4033">
        <v>2</v>
      </c>
      <c r="C4033">
        <v>14</v>
      </c>
    </row>
    <row r="4034" spans="1:3" x14ac:dyDescent="0.3">
      <c r="A4034" t="s">
        <v>4035</v>
      </c>
      <c r="B4034">
        <v>7</v>
      </c>
      <c r="C4034">
        <v>202.95</v>
      </c>
    </row>
    <row r="4035" spans="1:3" x14ac:dyDescent="0.3">
      <c r="A4035" t="s">
        <v>4036</v>
      </c>
      <c r="B4035">
        <v>6</v>
      </c>
      <c r="C4035">
        <v>234</v>
      </c>
    </row>
    <row r="4036" spans="1:3" x14ac:dyDescent="0.3">
      <c r="A4036" t="s">
        <v>4037</v>
      </c>
      <c r="B4036">
        <v>10</v>
      </c>
      <c r="C4036">
        <v>67.84</v>
      </c>
    </row>
    <row r="4037" spans="1:3" x14ac:dyDescent="0.3">
      <c r="A4037" t="s">
        <v>4038</v>
      </c>
      <c r="B4037">
        <v>13</v>
      </c>
      <c r="C4037">
        <v>25.87</v>
      </c>
    </row>
    <row r="4038" spans="1:3" x14ac:dyDescent="0.3">
      <c r="A4038" t="s">
        <v>4039</v>
      </c>
      <c r="B4038">
        <v>17</v>
      </c>
      <c r="C4038">
        <v>237.24</v>
      </c>
    </row>
    <row r="4039" spans="1:3" x14ac:dyDescent="0.3">
      <c r="A4039" t="s">
        <v>4040</v>
      </c>
      <c r="B4039">
        <v>30</v>
      </c>
      <c r="C4039">
        <v>3232.55</v>
      </c>
    </row>
    <row r="4040" spans="1:3" x14ac:dyDescent="0.3">
      <c r="A4040" t="s">
        <v>4041</v>
      </c>
      <c r="B4040">
        <v>11</v>
      </c>
      <c r="C4040">
        <v>204.05</v>
      </c>
    </row>
    <row r="4041" spans="1:3" x14ac:dyDescent="0.3">
      <c r="A4041" t="s">
        <v>4042</v>
      </c>
      <c r="B4041">
        <v>27</v>
      </c>
      <c r="C4041">
        <v>497.8</v>
      </c>
    </row>
    <row r="4042" spans="1:3" x14ac:dyDescent="0.3">
      <c r="A4042" t="s">
        <v>4043</v>
      </c>
      <c r="B4042">
        <v>53</v>
      </c>
      <c r="C4042">
        <v>1024.8</v>
      </c>
    </row>
    <row r="4043" spans="1:3" x14ac:dyDescent="0.3">
      <c r="A4043" t="s">
        <v>4044</v>
      </c>
      <c r="B4043">
        <v>62</v>
      </c>
      <c r="C4043">
        <v>415.79</v>
      </c>
    </row>
    <row r="4044" spans="1:3" x14ac:dyDescent="0.3">
      <c r="A4044" t="s">
        <v>4045</v>
      </c>
      <c r="B4044">
        <v>51</v>
      </c>
      <c r="C4044">
        <v>324.43</v>
      </c>
    </row>
    <row r="4045" spans="1:3" x14ac:dyDescent="0.3">
      <c r="A4045" t="s">
        <v>4046</v>
      </c>
      <c r="B4045">
        <v>8</v>
      </c>
      <c r="C4045">
        <v>32.159999999999997</v>
      </c>
    </row>
    <row r="4046" spans="1:3" x14ac:dyDescent="0.3">
      <c r="A4046" t="s">
        <v>4047</v>
      </c>
      <c r="B4046">
        <v>5</v>
      </c>
      <c r="C4046">
        <v>1040.8</v>
      </c>
    </row>
    <row r="4047" spans="1:3" x14ac:dyDescent="0.3">
      <c r="A4047" t="s">
        <v>4048</v>
      </c>
      <c r="B4047">
        <v>1</v>
      </c>
      <c r="C4047">
        <v>17.600000000000001</v>
      </c>
    </row>
    <row r="4048" spans="1:3" x14ac:dyDescent="0.3">
      <c r="A4048" t="s">
        <v>4049</v>
      </c>
      <c r="B4048">
        <v>7</v>
      </c>
      <c r="C4048">
        <v>15.31</v>
      </c>
    </row>
    <row r="4049" spans="1:3" x14ac:dyDescent="0.3">
      <c r="A4049" t="s">
        <v>4050</v>
      </c>
      <c r="B4049">
        <v>146</v>
      </c>
      <c r="C4049">
        <v>17019.419999999998</v>
      </c>
    </row>
    <row r="4050" spans="1:3" x14ac:dyDescent="0.3">
      <c r="A4050" t="s">
        <v>4051</v>
      </c>
      <c r="B4050">
        <v>1</v>
      </c>
      <c r="C4050">
        <v>22.15</v>
      </c>
    </row>
    <row r="4051" spans="1:3" x14ac:dyDescent="0.3">
      <c r="A4051" t="s">
        <v>4052</v>
      </c>
      <c r="B4051">
        <v>3</v>
      </c>
      <c r="C4051">
        <v>5.22</v>
      </c>
    </row>
    <row r="4052" spans="1:3" x14ac:dyDescent="0.3">
      <c r="A4052" t="s">
        <v>4053</v>
      </c>
      <c r="B4052">
        <v>101</v>
      </c>
      <c r="C4052">
        <v>3213.95</v>
      </c>
    </row>
    <row r="4053" spans="1:3" x14ac:dyDescent="0.3">
      <c r="A4053" t="s">
        <v>4054</v>
      </c>
      <c r="B4053">
        <v>25</v>
      </c>
      <c r="C4053">
        <v>1359.81</v>
      </c>
    </row>
    <row r="4054" spans="1:3" x14ac:dyDescent="0.3">
      <c r="A4054" t="s">
        <v>4055</v>
      </c>
      <c r="B4054">
        <v>132</v>
      </c>
      <c r="C4054">
        <v>2810.81</v>
      </c>
    </row>
    <row r="4055" spans="1:3" x14ac:dyDescent="0.3">
      <c r="A4055" t="s">
        <v>4056</v>
      </c>
      <c r="B4055">
        <v>93</v>
      </c>
      <c r="C4055">
        <v>2412.81</v>
      </c>
    </row>
    <row r="4056" spans="1:3" x14ac:dyDescent="0.3">
      <c r="A4056" t="s">
        <v>4057</v>
      </c>
      <c r="B4056">
        <v>12</v>
      </c>
      <c r="C4056">
        <v>299.32</v>
      </c>
    </row>
    <row r="4057" spans="1:3" x14ac:dyDescent="0.3">
      <c r="A4057" t="s">
        <v>4058</v>
      </c>
      <c r="B4057">
        <v>68</v>
      </c>
      <c r="C4057">
        <v>177.54</v>
      </c>
    </row>
    <row r="4058" spans="1:3" x14ac:dyDescent="0.3">
      <c r="A4058" t="s">
        <v>4059</v>
      </c>
      <c r="B4058">
        <v>27</v>
      </c>
      <c r="C4058">
        <v>158.24</v>
      </c>
    </row>
    <row r="4059" spans="1:3" x14ac:dyDescent="0.3">
      <c r="A4059" t="s">
        <v>4060</v>
      </c>
      <c r="B4059">
        <v>11</v>
      </c>
      <c r="C4059">
        <v>218.41</v>
      </c>
    </row>
    <row r="4060" spans="1:3" x14ac:dyDescent="0.3">
      <c r="A4060" t="s">
        <v>4061</v>
      </c>
      <c r="B4060">
        <v>7</v>
      </c>
      <c r="C4060">
        <v>49.43</v>
      </c>
    </row>
    <row r="4061" spans="1:3" x14ac:dyDescent="0.3">
      <c r="A4061" t="s">
        <v>4062</v>
      </c>
      <c r="B4061">
        <v>10</v>
      </c>
      <c r="C4061">
        <v>782.22</v>
      </c>
    </row>
    <row r="4062" spans="1:3" x14ac:dyDescent="0.3">
      <c r="A4062" t="s">
        <v>4063</v>
      </c>
      <c r="B4062">
        <v>21</v>
      </c>
      <c r="C4062">
        <v>126.01</v>
      </c>
    </row>
    <row r="4063" spans="1:3" x14ac:dyDescent="0.3">
      <c r="A4063" t="s">
        <v>4064</v>
      </c>
      <c r="B4063">
        <v>21</v>
      </c>
      <c r="C4063">
        <v>753.04</v>
      </c>
    </row>
    <row r="4064" spans="1:3" x14ac:dyDescent="0.3">
      <c r="A4064" t="s">
        <v>4065</v>
      </c>
      <c r="B4064">
        <v>1</v>
      </c>
      <c r="C4064">
        <v>33.35</v>
      </c>
    </row>
    <row r="4065" spans="1:3" x14ac:dyDescent="0.3">
      <c r="A4065" t="s">
        <v>4066</v>
      </c>
      <c r="B4065">
        <v>37</v>
      </c>
      <c r="C4065">
        <v>170.07</v>
      </c>
    </row>
    <row r="4066" spans="1:3" x14ac:dyDescent="0.3">
      <c r="A4066" t="s">
        <v>4067</v>
      </c>
      <c r="B4066">
        <v>9</v>
      </c>
      <c r="C4066">
        <v>136.61000000000001</v>
      </c>
    </row>
    <row r="4067" spans="1:3" x14ac:dyDescent="0.3">
      <c r="A4067" t="s">
        <v>4068</v>
      </c>
      <c r="B4067">
        <v>2</v>
      </c>
      <c r="C4067">
        <v>100.2</v>
      </c>
    </row>
    <row r="4068" spans="1:3" x14ac:dyDescent="0.3">
      <c r="A4068" t="s">
        <v>4069</v>
      </c>
      <c r="B4068">
        <v>11</v>
      </c>
      <c r="C4068">
        <v>63.96</v>
      </c>
    </row>
    <row r="4069" spans="1:3" x14ac:dyDescent="0.3">
      <c r="A4069" t="s">
        <v>4070</v>
      </c>
      <c r="B4069">
        <v>15</v>
      </c>
      <c r="C4069">
        <v>28.04</v>
      </c>
    </row>
    <row r="4070" spans="1:3" x14ac:dyDescent="0.3">
      <c r="A4070" t="s">
        <v>4071</v>
      </c>
      <c r="B4070">
        <v>5</v>
      </c>
      <c r="C4070">
        <v>321.44</v>
      </c>
    </row>
    <row r="4071" spans="1:3" x14ac:dyDescent="0.3">
      <c r="A4071" t="s">
        <v>4072</v>
      </c>
      <c r="B4071">
        <v>61</v>
      </c>
      <c r="C4071">
        <v>149.80000000000001</v>
      </c>
    </row>
    <row r="4072" spans="1:3" x14ac:dyDescent="0.3">
      <c r="A4072" t="s">
        <v>4073</v>
      </c>
      <c r="B4072">
        <v>12</v>
      </c>
      <c r="C4072">
        <v>169.5</v>
      </c>
    </row>
    <row r="4073" spans="1:3" x14ac:dyDescent="0.3">
      <c r="A4073" t="s">
        <v>4074</v>
      </c>
      <c r="B4073">
        <v>16</v>
      </c>
      <c r="C4073">
        <v>264.44</v>
      </c>
    </row>
    <row r="4074" spans="1:3" x14ac:dyDescent="0.3">
      <c r="A4074" t="s">
        <v>4075</v>
      </c>
      <c r="B4074">
        <v>14</v>
      </c>
      <c r="C4074">
        <v>111.54</v>
      </c>
    </row>
    <row r="4075" spans="1:3" x14ac:dyDescent="0.3">
      <c r="A4075" t="s">
        <v>4076</v>
      </c>
      <c r="B4075">
        <v>13</v>
      </c>
      <c r="C4075">
        <v>3336.71</v>
      </c>
    </row>
    <row r="4076" spans="1:3" x14ac:dyDescent="0.3">
      <c r="A4076" t="s">
        <v>4077</v>
      </c>
      <c r="B4076">
        <v>2</v>
      </c>
      <c r="C4076">
        <v>30.1</v>
      </c>
    </row>
    <row r="4077" spans="1:3" x14ac:dyDescent="0.3">
      <c r="A4077" t="s">
        <v>4078</v>
      </c>
      <c r="B4077">
        <v>34</v>
      </c>
      <c r="C4077">
        <v>795.03</v>
      </c>
    </row>
    <row r="4078" spans="1:3" x14ac:dyDescent="0.3">
      <c r="A4078" t="s">
        <v>4079</v>
      </c>
      <c r="B4078">
        <v>6</v>
      </c>
      <c r="C4078">
        <v>41.3</v>
      </c>
    </row>
    <row r="4079" spans="1:3" x14ac:dyDescent="0.3">
      <c r="A4079" t="s">
        <v>4080</v>
      </c>
      <c r="B4079">
        <v>7</v>
      </c>
      <c r="C4079">
        <v>47.63</v>
      </c>
    </row>
    <row r="4080" spans="1:3" x14ac:dyDescent="0.3">
      <c r="A4080" t="s">
        <v>4081</v>
      </c>
      <c r="B4080">
        <v>27</v>
      </c>
      <c r="C4080">
        <v>150.80000000000001</v>
      </c>
    </row>
    <row r="4081" spans="1:3" x14ac:dyDescent="0.3">
      <c r="A4081" t="s">
        <v>4082</v>
      </c>
      <c r="B4081">
        <v>2</v>
      </c>
      <c r="C4081">
        <v>36.78</v>
      </c>
    </row>
    <row r="4082" spans="1:3" x14ac:dyDescent="0.3">
      <c r="A4082" t="s">
        <v>4083</v>
      </c>
      <c r="B4082">
        <v>0</v>
      </c>
      <c r="C4082">
        <v>0</v>
      </c>
    </row>
    <row r="4083" spans="1:3" x14ac:dyDescent="0.3">
      <c r="A4083" t="s">
        <v>4084</v>
      </c>
      <c r="B4083">
        <v>79</v>
      </c>
      <c r="C4083">
        <v>151.37</v>
      </c>
    </row>
    <row r="4084" spans="1:3" x14ac:dyDescent="0.3">
      <c r="A4084" t="s">
        <v>4085</v>
      </c>
      <c r="B4084">
        <v>1</v>
      </c>
      <c r="C4084">
        <v>29.06</v>
      </c>
    </row>
    <row r="4085" spans="1:3" x14ac:dyDescent="0.3">
      <c r="A4085" t="s">
        <v>4086</v>
      </c>
      <c r="B4085">
        <v>99</v>
      </c>
      <c r="C4085">
        <v>506.33</v>
      </c>
    </row>
    <row r="4086" spans="1:3" x14ac:dyDescent="0.3">
      <c r="A4086" t="s">
        <v>4087</v>
      </c>
      <c r="B4086">
        <v>22</v>
      </c>
      <c r="C4086">
        <v>146.72</v>
      </c>
    </row>
    <row r="4087" spans="1:3" x14ac:dyDescent="0.3">
      <c r="A4087" t="s">
        <v>4088</v>
      </c>
      <c r="B4087">
        <v>6</v>
      </c>
      <c r="C4087">
        <v>73.290000000000006</v>
      </c>
    </row>
    <row r="4088" spans="1:3" x14ac:dyDescent="0.3">
      <c r="A4088" t="s">
        <v>4089</v>
      </c>
      <c r="B4088">
        <v>22</v>
      </c>
      <c r="C4088">
        <v>2201.58</v>
      </c>
    </row>
    <row r="4089" spans="1:3" x14ac:dyDescent="0.3">
      <c r="A4089" t="s">
        <v>4090</v>
      </c>
      <c r="B4089">
        <v>1</v>
      </c>
      <c r="C4089">
        <v>12.95</v>
      </c>
    </row>
    <row r="4090" spans="1:3" x14ac:dyDescent="0.3">
      <c r="A4090" t="s">
        <v>4091</v>
      </c>
      <c r="B4090">
        <v>1</v>
      </c>
      <c r="C4090">
        <v>19.23</v>
      </c>
    </row>
    <row r="4091" spans="1:3" x14ac:dyDescent="0.3">
      <c r="A4091" t="s">
        <v>4092</v>
      </c>
      <c r="B4091">
        <v>32</v>
      </c>
      <c r="C4091">
        <v>106.47</v>
      </c>
    </row>
    <row r="4092" spans="1:3" x14ac:dyDescent="0.3">
      <c r="A4092" t="s">
        <v>4093</v>
      </c>
      <c r="B4092">
        <v>12</v>
      </c>
      <c r="C4092">
        <v>58.68</v>
      </c>
    </row>
    <row r="4093" spans="1:3" x14ac:dyDescent="0.3">
      <c r="A4093" t="s">
        <v>4094</v>
      </c>
      <c r="B4093">
        <v>16</v>
      </c>
      <c r="C4093">
        <v>88.64</v>
      </c>
    </row>
    <row r="4094" spans="1:3" x14ac:dyDescent="0.3">
      <c r="A4094" t="s">
        <v>4095</v>
      </c>
      <c r="B4094">
        <v>40</v>
      </c>
      <c r="C4094">
        <v>421.26</v>
      </c>
    </row>
    <row r="4095" spans="1:3" x14ac:dyDescent="0.3">
      <c r="A4095" t="s">
        <v>4096</v>
      </c>
      <c r="B4095">
        <v>0</v>
      </c>
      <c r="C4095">
        <v>0</v>
      </c>
    </row>
    <row r="4096" spans="1:3" x14ac:dyDescent="0.3">
      <c r="A4096" t="s">
        <v>4097</v>
      </c>
      <c r="B4096">
        <v>20</v>
      </c>
      <c r="C4096">
        <v>769.58</v>
      </c>
    </row>
    <row r="4097" spans="1:3" x14ac:dyDescent="0.3">
      <c r="A4097" t="s">
        <v>4098</v>
      </c>
      <c r="B4097">
        <v>101</v>
      </c>
      <c r="C4097">
        <v>1384.52</v>
      </c>
    </row>
    <row r="4098" spans="1:3" x14ac:dyDescent="0.3">
      <c r="A4098" t="s">
        <v>4099</v>
      </c>
      <c r="B4098">
        <v>1</v>
      </c>
      <c r="C4098">
        <v>7.35</v>
      </c>
    </row>
    <row r="4099" spans="1:3" x14ac:dyDescent="0.3">
      <c r="A4099" t="s">
        <v>4100</v>
      </c>
      <c r="B4099">
        <v>53</v>
      </c>
      <c r="C4099">
        <v>350.28</v>
      </c>
    </row>
    <row r="4100" spans="1:3" x14ac:dyDescent="0.3">
      <c r="A4100" t="s">
        <v>4101</v>
      </c>
      <c r="B4100">
        <v>14</v>
      </c>
      <c r="C4100">
        <v>350.47</v>
      </c>
    </row>
    <row r="4101" spans="1:3" x14ac:dyDescent="0.3">
      <c r="A4101" t="s">
        <v>4102</v>
      </c>
      <c r="B4101">
        <v>53</v>
      </c>
      <c r="C4101">
        <v>2569</v>
      </c>
    </row>
    <row r="4102" spans="1:3" x14ac:dyDescent="0.3">
      <c r="A4102" t="s">
        <v>4103</v>
      </c>
      <c r="B4102">
        <v>11</v>
      </c>
      <c r="C4102">
        <v>578.78</v>
      </c>
    </row>
    <row r="4103" spans="1:3" x14ac:dyDescent="0.3">
      <c r="A4103" t="s">
        <v>4104</v>
      </c>
      <c r="B4103">
        <v>18</v>
      </c>
      <c r="C4103">
        <v>354.84</v>
      </c>
    </row>
    <row r="4104" spans="1:3" x14ac:dyDescent="0.3">
      <c r="A4104" t="s">
        <v>4105</v>
      </c>
      <c r="B4104">
        <v>32</v>
      </c>
      <c r="C4104">
        <v>107.56</v>
      </c>
    </row>
    <row r="4105" spans="1:3" x14ac:dyDescent="0.3">
      <c r="A4105" t="s">
        <v>4106</v>
      </c>
      <c r="B4105">
        <v>24</v>
      </c>
      <c r="C4105">
        <v>582.63</v>
      </c>
    </row>
    <row r="4106" spans="1:3" x14ac:dyDescent="0.3">
      <c r="A4106" t="s">
        <v>4107</v>
      </c>
      <c r="B4106">
        <v>30</v>
      </c>
      <c r="C4106">
        <v>554.19000000000005</v>
      </c>
    </row>
    <row r="4107" spans="1:3" x14ac:dyDescent="0.3">
      <c r="A4107" t="s">
        <v>4108</v>
      </c>
      <c r="B4107">
        <v>41</v>
      </c>
      <c r="C4107">
        <v>1521.4</v>
      </c>
    </row>
    <row r="4108" spans="1:3" x14ac:dyDescent="0.3">
      <c r="A4108" t="s">
        <v>4109</v>
      </c>
      <c r="B4108">
        <v>2</v>
      </c>
      <c r="C4108">
        <v>26.38</v>
      </c>
    </row>
    <row r="4109" spans="1:3" x14ac:dyDescent="0.3">
      <c r="A4109" t="s">
        <v>4110</v>
      </c>
      <c r="B4109">
        <v>4</v>
      </c>
      <c r="C4109">
        <v>82.59</v>
      </c>
    </row>
    <row r="4110" spans="1:3" x14ac:dyDescent="0.3">
      <c r="A4110" t="s">
        <v>4111</v>
      </c>
      <c r="B4110">
        <v>21</v>
      </c>
      <c r="C4110">
        <v>297.14999999999998</v>
      </c>
    </row>
    <row r="4111" spans="1:3" x14ac:dyDescent="0.3">
      <c r="A4111" t="s">
        <v>4112</v>
      </c>
      <c r="B4111">
        <v>4</v>
      </c>
      <c r="C4111">
        <v>85.22</v>
      </c>
    </row>
    <row r="4112" spans="1:3" x14ac:dyDescent="0.3">
      <c r="A4112" t="s">
        <v>4113</v>
      </c>
      <c r="B4112">
        <v>32</v>
      </c>
      <c r="C4112">
        <v>239.68</v>
      </c>
    </row>
    <row r="4113" spans="1:3" x14ac:dyDescent="0.3">
      <c r="A4113" t="s">
        <v>4114</v>
      </c>
      <c r="B4113">
        <v>92</v>
      </c>
      <c r="C4113">
        <v>1103.54</v>
      </c>
    </row>
    <row r="4114" spans="1:3" x14ac:dyDescent="0.3">
      <c r="A4114" t="s">
        <v>4115</v>
      </c>
      <c r="B4114">
        <v>13</v>
      </c>
      <c r="C4114">
        <v>221.56</v>
      </c>
    </row>
    <row r="4115" spans="1:3" x14ac:dyDescent="0.3">
      <c r="A4115" t="s">
        <v>4116</v>
      </c>
      <c r="B4115">
        <v>3</v>
      </c>
      <c r="C4115">
        <v>437.07</v>
      </c>
    </row>
    <row r="4116" spans="1:3" x14ac:dyDescent="0.3">
      <c r="A4116" t="s">
        <v>4117</v>
      </c>
      <c r="B4116">
        <v>5</v>
      </c>
      <c r="C4116">
        <v>46.41</v>
      </c>
    </row>
    <row r="4117" spans="1:3" x14ac:dyDescent="0.3">
      <c r="A4117" t="s">
        <v>4118</v>
      </c>
      <c r="B4117">
        <v>3</v>
      </c>
      <c r="C4117">
        <v>115.97</v>
      </c>
    </row>
    <row r="4118" spans="1:3" x14ac:dyDescent="0.3">
      <c r="A4118" t="s">
        <v>4119</v>
      </c>
      <c r="B4118">
        <v>7</v>
      </c>
      <c r="C4118">
        <v>41.46</v>
      </c>
    </row>
    <row r="4119" spans="1:3" x14ac:dyDescent="0.3">
      <c r="A4119" t="s">
        <v>4120</v>
      </c>
      <c r="B4119">
        <v>166</v>
      </c>
      <c r="C4119">
        <v>5717.3</v>
      </c>
    </row>
    <row r="4120" spans="1:3" x14ac:dyDescent="0.3">
      <c r="A4120" t="s">
        <v>4121</v>
      </c>
      <c r="B4120">
        <v>26</v>
      </c>
      <c r="C4120">
        <v>224.09</v>
      </c>
    </row>
    <row r="4121" spans="1:3" x14ac:dyDescent="0.3">
      <c r="A4121" t="s">
        <v>4122</v>
      </c>
      <c r="B4121">
        <v>24</v>
      </c>
      <c r="C4121">
        <v>354.34</v>
      </c>
    </row>
    <row r="4122" spans="1:3" x14ac:dyDescent="0.3">
      <c r="A4122" t="s">
        <v>4123</v>
      </c>
      <c r="B4122">
        <v>26</v>
      </c>
      <c r="C4122">
        <v>392.33</v>
      </c>
    </row>
    <row r="4123" spans="1:3" x14ac:dyDescent="0.3">
      <c r="A4123" t="s">
        <v>4124</v>
      </c>
      <c r="B4123">
        <v>59</v>
      </c>
      <c r="C4123">
        <v>451.09</v>
      </c>
    </row>
    <row r="4124" spans="1:3" x14ac:dyDescent="0.3">
      <c r="A4124" t="s">
        <v>4125</v>
      </c>
      <c r="B4124">
        <v>27</v>
      </c>
      <c r="C4124">
        <v>359.21</v>
      </c>
    </row>
    <row r="4125" spans="1:3" x14ac:dyDescent="0.3">
      <c r="A4125" t="s">
        <v>4126</v>
      </c>
      <c r="B4125">
        <v>111</v>
      </c>
      <c r="C4125">
        <v>3649.96</v>
      </c>
    </row>
    <row r="4126" spans="1:3" x14ac:dyDescent="0.3">
      <c r="A4126" t="s">
        <v>4127</v>
      </c>
      <c r="B4126">
        <v>130</v>
      </c>
      <c r="C4126">
        <v>567.30999999999995</v>
      </c>
    </row>
    <row r="4127" spans="1:3" x14ac:dyDescent="0.3">
      <c r="A4127" t="s">
        <v>4128</v>
      </c>
      <c r="B4127">
        <v>47</v>
      </c>
      <c r="C4127">
        <v>523.12</v>
      </c>
    </row>
    <row r="4128" spans="1:3" x14ac:dyDescent="0.3">
      <c r="A4128" t="s">
        <v>4129</v>
      </c>
      <c r="B4128">
        <v>73</v>
      </c>
      <c r="C4128">
        <v>206.75</v>
      </c>
    </row>
    <row r="4129" spans="1:3" x14ac:dyDescent="0.3">
      <c r="A4129" t="s">
        <v>4130</v>
      </c>
      <c r="B4129">
        <v>103</v>
      </c>
      <c r="C4129">
        <v>3361.21</v>
      </c>
    </row>
    <row r="4130" spans="1:3" x14ac:dyDescent="0.3">
      <c r="A4130" t="s">
        <v>4131</v>
      </c>
      <c r="B4130">
        <v>20</v>
      </c>
      <c r="C4130">
        <v>117.68</v>
      </c>
    </row>
    <row r="4131" spans="1:3" x14ac:dyDescent="0.3">
      <c r="A4131" t="s">
        <v>4132</v>
      </c>
      <c r="B4131">
        <v>24</v>
      </c>
      <c r="C4131">
        <v>353.88</v>
      </c>
    </row>
    <row r="4132" spans="1:3" x14ac:dyDescent="0.3">
      <c r="A4132" t="s">
        <v>4133</v>
      </c>
      <c r="B4132">
        <v>35</v>
      </c>
      <c r="C4132">
        <v>1486.1</v>
      </c>
    </row>
    <row r="4133" spans="1:3" x14ac:dyDescent="0.3">
      <c r="A4133" t="s">
        <v>4134</v>
      </c>
      <c r="B4133">
        <v>26</v>
      </c>
      <c r="C4133">
        <v>438.53</v>
      </c>
    </row>
    <row r="4134" spans="1:3" x14ac:dyDescent="0.3">
      <c r="A4134" t="s">
        <v>4135</v>
      </c>
      <c r="B4134">
        <v>14</v>
      </c>
      <c r="C4134">
        <v>27.42</v>
      </c>
    </row>
    <row r="4135" spans="1:3" x14ac:dyDescent="0.3">
      <c r="A4135" t="s">
        <v>4136</v>
      </c>
      <c r="B4135">
        <v>72</v>
      </c>
      <c r="C4135">
        <v>16476.509999999998</v>
      </c>
    </row>
    <row r="4136" spans="1:3" x14ac:dyDescent="0.3">
      <c r="A4136" t="s">
        <v>4137</v>
      </c>
      <c r="B4136">
        <v>14</v>
      </c>
      <c r="C4136">
        <v>57.4</v>
      </c>
    </row>
    <row r="4137" spans="1:3" x14ac:dyDescent="0.3">
      <c r="A4137" t="s">
        <v>4138</v>
      </c>
      <c r="B4137">
        <v>1</v>
      </c>
      <c r="C4137">
        <v>16.64</v>
      </c>
    </row>
    <row r="4138" spans="1:3" x14ac:dyDescent="0.3">
      <c r="A4138" t="s">
        <v>4139</v>
      </c>
      <c r="B4138">
        <v>23</v>
      </c>
      <c r="C4138">
        <v>1334.33</v>
      </c>
    </row>
    <row r="4139" spans="1:3" x14ac:dyDescent="0.3">
      <c r="A4139" t="s">
        <v>4140</v>
      </c>
      <c r="B4139">
        <v>29</v>
      </c>
      <c r="C4139">
        <v>641.61</v>
      </c>
    </row>
    <row r="4140" spans="1:3" x14ac:dyDescent="0.3">
      <c r="A4140" t="s">
        <v>4141</v>
      </c>
      <c r="B4140">
        <v>24</v>
      </c>
      <c r="C4140">
        <v>76.23</v>
      </c>
    </row>
    <row r="4141" spans="1:3" x14ac:dyDescent="0.3">
      <c r="A4141" t="s">
        <v>4142</v>
      </c>
      <c r="B4141">
        <v>60</v>
      </c>
      <c r="C4141">
        <v>472.84</v>
      </c>
    </row>
    <row r="4142" spans="1:3" x14ac:dyDescent="0.3">
      <c r="A4142" t="s">
        <v>4143</v>
      </c>
      <c r="B4142">
        <v>24</v>
      </c>
      <c r="C4142">
        <v>283.74</v>
      </c>
    </row>
    <row r="4143" spans="1:3" x14ac:dyDescent="0.3">
      <c r="A4143" t="s">
        <v>4144</v>
      </c>
      <c r="B4143">
        <v>58</v>
      </c>
      <c r="C4143">
        <v>444.04</v>
      </c>
    </row>
    <row r="4144" spans="1:3" x14ac:dyDescent="0.3">
      <c r="A4144" t="s">
        <v>4145</v>
      </c>
      <c r="B4144">
        <v>42</v>
      </c>
      <c r="C4144">
        <v>921.38</v>
      </c>
    </row>
    <row r="4145" spans="1:3" x14ac:dyDescent="0.3">
      <c r="A4145" t="s">
        <v>4146</v>
      </c>
      <c r="B4145">
        <v>241</v>
      </c>
      <c r="C4145">
        <v>700.85</v>
      </c>
    </row>
    <row r="4146" spans="1:3" x14ac:dyDescent="0.3">
      <c r="A4146" t="s">
        <v>4147</v>
      </c>
      <c r="B4146">
        <v>1</v>
      </c>
      <c r="C4146">
        <v>2.96</v>
      </c>
    </row>
    <row r="4147" spans="1:3" x14ac:dyDescent="0.3">
      <c r="A4147" t="s">
        <v>4148</v>
      </c>
      <c r="B4147">
        <v>7</v>
      </c>
      <c r="C4147">
        <v>318.41000000000003</v>
      </c>
    </row>
    <row r="4148" spans="1:3" x14ac:dyDescent="0.3">
      <c r="A4148" t="s">
        <v>4149</v>
      </c>
      <c r="B4148">
        <v>101</v>
      </c>
      <c r="C4148">
        <v>934.57</v>
      </c>
    </row>
    <row r="4149" spans="1:3" x14ac:dyDescent="0.3">
      <c r="A4149" t="s">
        <v>4150</v>
      </c>
      <c r="B4149">
        <v>37</v>
      </c>
      <c r="C4149">
        <v>390.2</v>
      </c>
    </row>
    <row r="4150" spans="1:3" x14ac:dyDescent="0.3">
      <c r="A4150" t="s">
        <v>4151</v>
      </c>
      <c r="B4150">
        <v>24</v>
      </c>
      <c r="C4150">
        <v>622.45000000000005</v>
      </c>
    </row>
    <row r="4151" spans="1:3" x14ac:dyDescent="0.3">
      <c r="A4151" t="s">
        <v>4152</v>
      </c>
      <c r="B4151">
        <v>90</v>
      </c>
      <c r="C4151">
        <v>3842.03</v>
      </c>
    </row>
    <row r="4152" spans="1:3" x14ac:dyDescent="0.3">
      <c r="A4152" t="s">
        <v>4153</v>
      </c>
      <c r="B4152">
        <v>85</v>
      </c>
      <c r="C4152">
        <v>4704.24</v>
      </c>
    </row>
    <row r="4153" spans="1:3" x14ac:dyDescent="0.3">
      <c r="A4153" t="s">
        <v>4154</v>
      </c>
      <c r="B4153">
        <v>2</v>
      </c>
      <c r="C4153">
        <v>15.44</v>
      </c>
    </row>
    <row r="4154" spans="1:3" x14ac:dyDescent="0.3">
      <c r="A4154" t="s">
        <v>4155</v>
      </c>
      <c r="B4154">
        <v>15</v>
      </c>
      <c r="C4154">
        <v>393.22</v>
      </c>
    </row>
    <row r="4155" spans="1:3" x14ac:dyDescent="0.3">
      <c r="A4155" t="s">
        <v>4156</v>
      </c>
      <c r="B4155">
        <v>13</v>
      </c>
      <c r="C4155">
        <v>788.23</v>
      </c>
    </row>
    <row r="4156" spans="1:3" x14ac:dyDescent="0.3">
      <c r="A4156" t="s">
        <v>4157</v>
      </c>
      <c r="B4156">
        <v>49</v>
      </c>
      <c r="C4156">
        <v>1468.24</v>
      </c>
    </row>
    <row r="4157" spans="1:3" x14ac:dyDescent="0.3">
      <c r="A4157" t="s">
        <v>4158</v>
      </c>
      <c r="B4157">
        <v>136</v>
      </c>
      <c r="C4157">
        <v>7275.98</v>
      </c>
    </row>
    <row r="4158" spans="1:3" x14ac:dyDescent="0.3">
      <c r="A4158" t="s">
        <v>4159</v>
      </c>
      <c r="B4158">
        <v>1</v>
      </c>
      <c r="C4158">
        <v>78.12</v>
      </c>
    </row>
    <row r="4159" spans="1:3" x14ac:dyDescent="0.3">
      <c r="A4159" t="s">
        <v>4160</v>
      </c>
      <c r="B4159">
        <v>1</v>
      </c>
      <c r="C4159">
        <v>6.46</v>
      </c>
    </row>
    <row r="4160" spans="1:3" x14ac:dyDescent="0.3">
      <c r="A4160" t="s">
        <v>4161</v>
      </c>
      <c r="B4160">
        <v>80</v>
      </c>
      <c r="C4160">
        <v>588.36</v>
      </c>
    </row>
    <row r="4161" spans="1:3" x14ac:dyDescent="0.3">
      <c r="A4161" t="s">
        <v>4162</v>
      </c>
      <c r="B4161">
        <v>36</v>
      </c>
      <c r="C4161">
        <v>87.31</v>
      </c>
    </row>
    <row r="4162" spans="1:3" x14ac:dyDescent="0.3">
      <c r="A4162" t="s">
        <v>4163</v>
      </c>
      <c r="B4162">
        <v>83</v>
      </c>
      <c r="C4162">
        <v>1757.8</v>
      </c>
    </row>
    <row r="4163" spans="1:3" x14ac:dyDescent="0.3">
      <c r="A4163" t="s">
        <v>4164</v>
      </c>
      <c r="B4163">
        <v>3</v>
      </c>
      <c r="C4163">
        <v>80.849999999999994</v>
      </c>
    </row>
    <row r="4164" spans="1:3" x14ac:dyDescent="0.3">
      <c r="A4164" t="s">
        <v>4165</v>
      </c>
      <c r="B4164">
        <v>146</v>
      </c>
      <c r="C4164">
        <v>1564.69</v>
      </c>
    </row>
    <row r="4165" spans="1:3" x14ac:dyDescent="0.3">
      <c r="A4165" t="s">
        <v>4166</v>
      </c>
      <c r="B4165">
        <v>15</v>
      </c>
      <c r="C4165">
        <v>171.97</v>
      </c>
    </row>
    <row r="4166" spans="1:3" x14ac:dyDescent="0.3">
      <c r="A4166" t="s">
        <v>4167</v>
      </c>
      <c r="B4166">
        <v>4</v>
      </c>
      <c r="C4166">
        <v>45.84</v>
      </c>
    </row>
    <row r="4167" spans="1:3" x14ac:dyDescent="0.3">
      <c r="A4167" t="s">
        <v>4168</v>
      </c>
      <c r="B4167">
        <v>345</v>
      </c>
      <c r="C4167">
        <v>3615.16</v>
      </c>
    </row>
    <row r="4168" spans="1:3" x14ac:dyDescent="0.3">
      <c r="A4168" t="s">
        <v>4169</v>
      </c>
      <c r="B4168">
        <v>8</v>
      </c>
      <c r="C4168">
        <v>133.80000000000001</v>
      </c>
    </row>
    <row r="4169" spans="1:3" x14ac:dyDescent="0.3">
      <c r="A4169" t="s">
        <v>4170</v>
      </c>
      <c r="B4169">
        <v>81</v>
      </c>
      <c r="C4169">
        <v>237.93</v>
      </c>
    </row>
    <row r="4170" spans="1:3" x14ac:dyDescent="0.3">
      <c r="A4170" t="s">
        <v>4171</v>
      </c>
      <c r="B4170">
        <v>6</v>
      </c>
      <c r="C4170">
        <v>111.7</v>
      </c>
    </row>
    <row r="4171" spans="1:3" x14ac:dyDescent="0.3">
      <c r="A4171" t="s">
        <v>4172</v>
      </c>
      <c r="B4171">
        <v>4</v>
      </c>
      <c r="C4171">
        <v>179.16</v>
      </c>
    </row>
    <row r="4172" spans="1:3" x14ac:dyDescent="0.3">
      <c r="A4172" t="s">
        <v>4173</v>
      </c>
      <c r="B4172">
        <v>41</v>
      </c>
      <c r="C4172">
        <v>977.23</v>
      </c>
    </row>
    <row r="4173" spans="1:3" x14ac:dyDescent="0.3">
      <c r="A4173" t="s">
        <v>4174</v>
      </c>
      <c r="B4173">
        <v>25</v>
      </c>
      <c r="C4173">
        <v>730.8</v>
      </c>
    </row>
    <row r="4174" spans="1:3" x14ac:dyDescent="0.3">
      <c r="A4174" t="s">
        <v>4175</v>
      </c>
      <c r="B4174">
        <v>6</v>
      </c>
      <c r="C4174">
        <v>40.6</v>
      </c>
    </row>
    <row r="4175" spans="1:3" x14ac:dyDescent="0.3">
      <c r="A4175" t="s">
        <v>4176</v>
      </c>
      <c r="B4175">
        <v>85</v>
      </c>
      <c r="C4175">
        <v>120.14</v>
      </c>
    </row>
    <row r="4176" spans="1:3" x14ac:dyDescent="0.3">
      <c r="A4176" t="s">
        <v>4177</v>
      </c>
      <c r="B4176">
        <v>148</v>
      </c>
      <c r="C4176">
        <v>5499.38</v>
      </c>
    </row>
    <row r="4177" spans="1:3" x14ac:dyDescent="0.3">
      <c r="A4177" t="s">
        <v>4178</v>
      </c>
      <c r="B4177">
        <v>23</v>
      </c>
      <c r="C4177">
        <v>167.41</v>
      </c>
    </row>
    <row r="4178" spans="1:3" x14ac:dyDescent="0.3">
      <c r="A4178" t="s">
        <v>4179</v>
      </c>
      <c r="B4178">
        <v>132</v>
      </c>
      <c r="C4178">
        <v>2746.92</v>
      </c>
    </row>
    <row r="4179" spans="1:3" x14ac:dyDescent="0.3">
      <c r="A4179" t="s">
        <v>4180</v>
      </c>
      <c r="B4179">
        <v>10</v>
      </c>
      <c r="C4179">
        <v>152.32</v>
      </c>
    </row>
    <row r="4180" spans="1:3" x14ac:dyDescent="0.3">
      <c r="A4180" t="s">
        <v>4181</v>
      </c>
      <c r="B4180">
        <v>80</v>
      </c>
      <c r="C4180">
        <v>5757.29</v>
      </c>
    </row>
    <row r="4181" spans="1:3" x14ac:dyDescent="0.3">
      <c r="A4181" t="s">
        <v>4182</v>
      </c>
      <c r="B4181">
        <v>42</v>
      </c>
      <c r="C4181">
        <v>778.74</v>
      </c>
    </row>
    <row r="4182" spans="1:3" x14ac:dyDescent="0.3">
      <c r="A4182" t="s">
        <v>4183</v>
      </c>
      <c r="B4182">
        <v>6</v>
      </c>
      <c r="C4182">
        <v>275.27999999999997</v>
      </c>
    </row>
    <row r="4183" spans="1:3" x14ac:dyDescent="0.3">
      <c r="A4183" t="s">
        <v>4184</v>
      </c>
      <c r="B4183">
        <v>101</v>
      </c>
      <c r="C4183">
        <v>1949.78</v>
      </c>
    </row>
    <row r="4184" spans="1:3" x14ac:dyDescent="0.3">
      <c r="A4184" t="s">
        <v>4185</v>
      </c>
      <c r="B4184">
        <v>22</v>
      </c>
      <c r="C4184">
        <v>532.07000000000005</v>
      </c>
    </row>
    <row r="4185" spans="1:3" x14ac:dyDescent="0.3">
      <c r="A4185" t="s">
        <v>4186</v>
      </c>
      <c r="B4185">
        <v>5</v>
      </c>
      <c r="C4185">
        <v>259.89999999999998</v>
      </c>
    </row>
    <row r="4186" spans="1:3" x14ac:dyDescent="0.3">
      <c r="A4186" t="s">
        <v>4187</v>
      </c>
      <c r="B4186">
        <v>44</v>
      </c>
      <c r="C4186">
        <v>316.88</v>
      </c>
    </row>
    <row r="4187" spans="1:3" x14ac:dyDescent="0.3">
      <c r="A4187" t="s">
        <v>4188</v>
      </c>
      <c r="B4187">
        <v>5</v>
      </c>
      <c r="C4187">
        <v>47.08</v>
      </c>
    </row>
    <row r="4188" spans="1:3" x14ac:dyDescent="0.3">
      <c r="A4188" t="s">
        <v>4189</v>
      </c>
      <c r="B4188">
        <v>8</v>
      </c>
      <c r="C4188">
        <v>278.64</v>
      </c>
    </row>
    <row r="4189" spans="1:3" x14ac:dyDescent="0.3">
      <c r="A4189" t="s">
        <v>4190</v>
      </c>
      <c r="B4189">
        <v>5</v>
      </c>
      <c r="C4189">
        <v>41.82</v>
      </c>
    </row>
    <row r="4190" spans="1:3" x14ac:dyDescent="0.3">
      <c r="A4190" t="s">
        <v>4191</v>
      </c>
      <c r="B4190">
        <v>81</v>
      </c>
      <c r="C4190">
        <v>418.51</v>
      </c>
    </row>
    <row r="4191" spans="1:3" x14ac:dyDescent="0.3">
      <c r="A4191" t="s">
        <v>4192</v>
      </c>
      <c r="B4191">
        <v>12</v>
      </c>
      <c r="C4191">
        <v>83.23</v>
      </c>
    </row>
    <row r="4192" spans="1:3" x14ac:dyDescent="0.3">
      <c r="A4192" t="s">
        <v>4193</v>
      </c>
      <c r="B4192">
        <v>8</v>
      </c>
      <c r="C4192">
        <v>121.55</v>
      </c>
    </row>
    <row r="4193" spans="1:3" x14ac:dyDescent="0.3">
      <c r="A4193" t="s">
        <v>4194</v>
      </c>
      <c r="B4193">
        <v>62</v>
      </c>
      <c r="C4193">
        <v>155.83000000000001</v>
      </c>
    </row>
    <row r="4194" spans="1:3" x14ac:dyDescent="0.3">
      <c r="A4194" t="s">
        <v>4195</v>
      </c>
      <c r="B4194">
        <v>11</v>
      </c>
      <c r="C4194">
        <v>81.349999999999994</v>
      </c>
    </row>
    <row r="4195" spans="1:3" x14ac:dyDescent="0.3">
      <c r="A4195" t="s">
        <v>4196</v>
      </c>
      <c r="B4195">
        <v>12</v>
      </c>
      <c r="C4195">
        <v>110.46</v>
      </c>
    </row>
    <row r="4196" spans="1:3" x14ac:dyDescent="0.3">
      <c r="A4196" t="s">
        <v>4197</v>
      </c>
      <c r="B4196">
        <v>14</v>
      </c>
      <c r="C4196">
        <v>174.99</v>
      </c>
    </row>
    <row r="4197" spans="1:3" x14ac:dyDescent="0.3">
      <c r="A4197" t="s">
        <v>4198</v>
      </c>
      <c r="B4197">
        <v>11</v>
      </c>
      <c r="C4197">
        <v>293.72000000000003</v>
      </c>
    </row>
    <row r="4198" spans="1:3" x14ac:dyDescent="0.3">
      <c r="A4198" t="s">
        <v>4199</v>
      </c>
      <c r="B4198">
        <v>13</v>
      </c>
      <c r="C4198">
        <v>24</v>
      </c>
    </row>
    <row r="4199" spans="1:3" x14ac:dyDescent="0.3">
      <c r="A4199" t="s">
        <v>4200</v>
      </c>
      <c r="B4199">
        <v>2</v>
      </c>
      <c r="C4199">
        <v>72.86</v>
      </c>
    </row>
    <row r="4200" spans="1:3" x14ac:dyDescent="0.3">
      <c r="A4200" t="s">
        <v>4201</v>
      </c>
      <c r="B4200">
        <v>7</v>
      </c>
      <c r="C4200">
        <v>50.15</v>
      </c>
    </row>
    <row r="4201" spans="1:3" x14ac:dyDescent="0.3">
      <c r="A4201" t="s">
        <v>4202</v>
      </c>
      <c r="B4201">
        <v>5</v>
      </c>
      <c r="C4201">
        <v>47.72</v>
      </c>
    </row>
    <row r="4202" spans="1:3" x14ac:dyDescent="0.3">
      <c r="A4202" t="s">
        <v>4203</v>
      </c>
      <c r="B4202">
        <v>58</v>
      </c>
      <c r="C4202">
        <v>156.72999999999999</v>
      </c>
    </row>
    <row r="4203" spans="1:3" x14ac:dyDescent="0.3">
      <c r="A4203" t="s">
        <v>4204</v>
      </c>
      <c r="B4203">
        <v>3</v>
      </c>
      <c r="C4203">
        <v>67.77</v>
      </c>
    </row>
    <row r="4204" spans="1:3" x14ac:dyDescent="0.3">
      <c r="A4204" t="s">
        <v>4205</v>
      </c>
      <c r="B4204">
        <v>16</v>
      </c>
      <c r="C4204">
        <v>37.57</v>
      </c>
    </row>
    <row r="4205" spans="1:3" x14ac:dyDescent="0.3">
      <c r="A4205" t="s">
        <v>4206</v>
      </c>
      <c r="B4205">
        <v>6</v>
      </c>
      <c r="C4205">
        <v>116.44</v>
      </c>
    </row>
    <row r="4206" spans="1:3" x14ac:dyDescent="0.3">
      <c r="A4206" t="s">
        <v>4207</v>
      </c>
      <c r="B4206">
        <v>5</v>
      </c>
      <c r="C4206">
        <v>148.06</v>
      </c>
    </row>
    <row r="4207" spans="1:3" x14ac:dyDescent="0.3">
      <c r="A4207" t="s">
        <v>4208</v>
      </c>
      <c r="B4207">
        <v>58</v>
      </c>
      <c r="C4207">
        <v>6042.91</v>
      </c>
    </row>
    <row r="4208" spans="1:3" x14ac:dyDescent="0.3">
      <c r="A4208" t="s">
        <v>4209</v>
      </c>
      <c r="B4208">
        <v>12</v>
      </c>
      <c r="C4208">
        <v>55.9</v>
      </c>
    </row>
    <row r="4209" spans="1:3" x14ac:dyDescent="0.3">
      <c r="A4209" t="s">
        <v>4210</v>
      </c>
      <c r="B4209">
        <v>15</v>
      </c>
      <c r="C4209">
        <v>226.91</v>
      </c>
    </row>
    <row r="4210" spans="1:3" x14ac:dyDescent="0.3">
      <c r="A4210" t="s">
        <v>4211</v>
      </c>
      <c r="B4210">
        <v>7</v>
      </c>
      <c r="C4210">
        <v>74.52</v>
      </c>
    </row>
    <row r="4211" spans="1:3" x14ac:dyDescent="0.3">
      <c r="A4211" t="s">
        <v>4212</v>
      </c>
      <c r="B4211">
        <v>14</v>
      </c>
      <c r="C4211">
        <v>143.22</v>
      </c>
    </row>
    <row r="4212" spans="1:3" x14ac:dyDescent="0.3">
      <c r="A4212" t="s">
        <v>4213</v>
      </c>
      <c r="B4212">
        <v>2</v>
      </c>
      <c r="C4212">
        <v>26.8</v>
      </c>
    </row>
    <row r="4213" spans="1:3" x14ac:dyDescent="0.3">
      <c r="A4213" t="s">
        <v>4214</v>
      </c>
      <c r="B4213">
        <v>14</v>
      </c>
      <c r="C4213">
        <v>340.17</v>
      </c>
    </row>
    <row r="4214" spans="1:3" x14ac:dyDescent="0.3">
      <c r="A4214" t="s">
        <v>4215</v>
      </c>
      <c r="B4214">
        <v>22</v>
      </c>
      <c r="C4214">
        <v>256.64999999999998</v>
      </c>
    </row>
    <row r="4215" spans="1:3" x14ac:dyDescent="0.3">
      <c r="A4215" t="s">
        <v>4216</v>
      </c>
      <c r="B4215">
        <v>3</v>
      </c>
      <c r="C4215">
        <v>21.39</v>
      </c>
    </row>
    <row r="4216" spans="1:3" x14ac:dyDescent="0.3">
      <c r="A4216" t="s">
        <v>4217</v>
      </c>
      <c r="B4216">
        <v>141</v>
      </c>
      <c r="C4216">
        <v>12833.09</v>
      </c>
    </row>
    <row r="4217" spans="1:3" x14ac:dyDescent="0.3">
      <c r="A4217" t="s">
        <v>4218</v>
      </c>
      <c r="B4217">
        <v>26</v>
      </c>
      <c r="C4217">
        <v>1193.08</v>
      </c>
    </row>
    <row r="4218" spans="1:3" x14ac:dyDescent="0.3">
      <c r="A4218" t="s">
        <v>4219</v>
      </c>
      <c r="B4218">
        <v>98</v>
      </c>
      <c r="C4218">
        <v>4072.95</v>
      </c>
    </row>
    <row r="4219" spans="1:3" x14ac:dyDescent="0.3">
      <c r="A4219" t="s">
        <v>4220</v>
      </c>
      <c r="B4219">
        <v>6</v>
      </c>
      <c r="C4219">
        <v>442.65</v>
      </c>
    </row>
    <row r="4220" spans="1:3" x14ac:dyDescent="0.3">
      <c r="A4220" t="s">
        <v>4221</v>
      </c>
      <c r="B4220">
        <v>11</v>
      </c>
      <c r="C4220">
        <v>111.75</v>
      </c>
    </row>
    <row r="4221" spans="1:3" x14ac:dyDescent="0.3">
      <c r="A4221" t="s">
        <v>4222</v>
      </c>
      <c r="B4221">
        <v>36</v>
      </c>
      <c r="C4221">
        <v>1132.94</v>
      </c>
    </row>
    <row r="4222" spans="1:3" x14ac:dyDescent="0.3">
      <c r="A4222" t="s">
        <v>4223</v>
      </c>
      <c r="B4222">
        <v>14</v>
      </c>
      <c r="C4222">
        <v>488.4</v>
      </c>
    </row>
    <row r="4223" spans="1:3" x14ac:dyDescent="0.3">
      <c r="A4223" t="s">
        <v>4224</v>
      </c>
      <c r="B4223">
        <v>4</v>
      </c>
      <c r="C4223">
        <v>13.56</v>
      </c>
    </row>
    <row r="4224" spans="1:3" x14ac:dyDescent="0.3">
      <c r="A4224" t="s">
        <v>4225</v>
      </c>
      <c r="B4224">
        <v>77</v>
      </c>
      <c r="C4224">
        <v>164.47</v>
      </c>
    </row>
    <row r="4225" spans="1:3" x14ac:dyDescent="0.3">
      <c r="A4225" t="s">
        <v>4226</v>
      </c>
      <c r="B4225">
        <v>18</v>
      </c>
      <c r="C4225">
        <v>582.94000000000005</v>
      </c>
    </row>
    <row r="4226" spans="1:3" x14ac:dyDescent="0.3">
      <c r="A4226" t="s">
        <v>4227</v>
      </c>
      <c r="B4226">
        <v>64</v>
      </c>
      <c r="C4226">
        <v>104.14</v>
      </c>
    </row>
    <row r="4227" spans="1:3" x14ac:dyDescent="0.3">
      <c r="A4227" t="s">
        <v>4228</v>
      </c>
      <c r="B4227">
        <v>5</v>
      </c>
      <c r="C4227">
        <v>37.18</v>
      </c>
    </row>
    <row r="4228" spans="1:3" x14ac:dyDescent="0.3">
      <c r="A4228" t="s">
        <v>4229</v>
      </c>
      <c r="B4228">
        <v>32</v>
      </c>
      <c r="C4228">
        <v>118.32</v>
      </c>
    </row>
    <row r="4229" spans="1:3" x14ac:dyDescent="0.3">
      <c r="A4229" t="s">
        <v>4230</v>
      </c>
      <c r="B4229">
        <v>120</v>
      </c>
      <c r="C4229">
        <v>2356.98</v>
      </c>
    </row>
    <row r="4230" spans="1:3" x14ac:dyDescent="0.3">
      <c r="A4230" t="s">
        <v>4231</v>
      </c>
      <c r="B4230">
        <v>0</v>
      </c>
      <c r="C4230">
        <v>0</v>
      </c>
    </row>
    <row r="4231" spans="1:3" x14ac:dyDescent="0.3">
      <c r="A4231" t="s">
        <v>4232</v>
      </c>
      <c r="B4231">
        <v>60</v>
      </c>
      <c r="C4231">
        <v>395.08</v>
      </c>
    </row>
    <row r="4232" spans="1:3" x14ac:dyDescent="0.3">
      <c r="A4232" t="s">
        <v>4233</v>
      </c>
      <c r="B4232">
        <v>16</v>
      </c>
      <c r="C4232">
        <v>21</v>
      </c>
    </row>
    <row r="4233" spans="1:3" x14ac:dyDescent="0.3">
      <c r="A4233" t="s">
        <v>4234</v>
      </c>
      <c r="B4233">
        <v>12</v>
      </c>
      <c r="C4233">
        <v>274.48</v>
      </c>
    </row>
    <row r="4234" spans="1:3" x14ac:dyDescent="0.3">
      <c r="A4234" t="s">
        <v>4235</v>
      </c>
      <c r="B4234">
        <v>26</v>
      </c>
      <c r="C4234">
        <v>72.290000000000006</v>
      </c>
    </row>
    <row r="4235" spans="1:3" x14ac:dyDescent="0.3">
      <c r="A4235" t="s">
        <v>4236</v>
      </c>
      <c r="B4235">
        <v>2</v>
      </c>
      <c r="C4235">
        <v>108.27</v>
      </c>
    </row>
    <row r="4236" spans="1:3" x14ac:dyDescent="0.3">
      <c r="A4236" t="s">
        <v>4237</v>
      </c>
      <c r="B4236">
        <v>5</v>
      </c>
      <c r="C4236">
        <v>128</v>
      </c>
    </row>
    <row r="4237" spans="1:3" x14ac:dyDescent="0.3">
      <c r="A4237" t="s">
        <v>4238</v>
      </c>
      <c r="B4237">
        <v>38</v>
      </c>
      <c r="C4237">
        <v>161.02000000000001</v>
      </c>
    </row>
    <row r="4238" spans="1:3" x14ac:dyDescent="0.3">
      <c r="A4238" t="s">
        <v>4239</v>
      </c>
      <c r="B4238">
        <v>15</v>
      </c>
      <c r="C4238">
        <v>194.84</v>
      </c>
    </row>
    <row r="4239" spans="1:3" x14ac:dyDescent="0.3">
      <c r="A4239" t="s">
        <v>4240</v>
      </c>
      <c r="B4239">
        <v>1</v>
      </c>
      <c r="C4239">
        <v>2</v>
      </c>
    </row>
    <row r="4240" spans="1:3" x14ac:dyDescent="0.3">
      <c r="A4240" t="s">
        <v>4241</v>
      </c>
      <c r="B4240">
        <v>2</v>
      </c>
      <c r="C4240">
        <v>16.48</v>
      </c>
    </row>
    <row r="4241" spans="1:3" x14ac:dyDescent="0.3">
      <c r="A4241" t="s">
        <v>4242</v>
      </c>
      <c r="B4241">
        <v>105</v>
      </c>
      <c r="C4241">
        <v>6643.68</v>
      </c>
    </row>
    <row r="4242" spans="1:3" x14ac:dyDescent="0.3">
      <c r="A4242" t="s">
        <v>4243</v>
      </c>
      <c r="B4242">
        <v>10</v>
      </c>
      <c r="C4242">
        <v>158.19999999999999</v>
      </c>
    </row>
    <row r="4243" spans="1:3" x14ac:dyDescent="0.3">
      <c r="A4243" t="s">
        <v>4244</v>
      </c>
      <c r="B4243">
        <v>20</v>
      </c>
      <c r="C4243">
        <v>30.34</v>
      </c>
    </row>
    <row r="4244" spans="1:3" x14ac:dyDescent="0.3">
      <c r="A4244" t="s">
        <v>4245</v>
      </c>
      <c r="B4244">
        <v>15</v>
      </c>
      <c r="C4244">
        <v>148.38</v>
      </c>
    </row>
    <row r="4245" spans="1:3" x14ac:dyDescent="0.3">
      <c r="A4245" t="s">
        <v>4246</v>
      </c>
      <c r="B4245">
        <v>92</v>
      </c>
      <c r="C4245">
        <v>165.81</v>
      </c>
    </row>
    <row r="4246" spans="1:3" x14ac:dyDescent="0.3">
      <c r="A4246" t="s">
        <v>4247</v>
      </c>
      <c r="B4246">
        <v>2</v>
      </c>
      <c r="C4246">
        <v>80.599999999999994</v>
      </c>
    </row>
    <row r="4247" spans="1:3" x14ac:dyDescent="0.3">
      <c r="A4247" t="s">
        <v>4248</v>
      </c>
      <c r="B4247">
        <v>2</v>
      </c>
      <c r="C4247">
        <v>60.64</v>
      </c>
    </row>
    <row r="4248" spans="1:3" x14ac:dyDescent="0.3">
      <c r="A4248" t="s">
        <v>4249</v>
      </c>
      <c r="B4248">
        <v>107</v>
      </c>
      <c r="C4248">
        <v>2765.48</v>
      </c>
    </row>
    <row r="4249" spans="1:3" x14ac:dyDescent="0.3">
      <c r="A4249" t="s">
        <v>4250</v>
      </c>
      <c r="B4249">
        <v>4</v>
      </c>
      <c r="C4249">
        <v>20.27</v>
      </c>
    </row>
    <row r="4250" spans="1:3" x14ac:dyDescent="0.3">
      <c r="A4250" t="s">
        <v>4251</v>
      </c>
      <c r="B4250">
        <v>10</v>
      </c>
      <c r="C4250">
        <v>311.44</v>
      </c>
    </row>
    <row r="4251" spans="1:3" x14ac:dyDescent="0.3">
      <c r="A4251" t="s">
        <v>4252</v>
      </c>
      <c r="B4251">
        <v>3</v>
      </c>
      <c r="C4251">
        <v>19.77</v>
      </c>
    </row>
    <row r="4252" spans="1:3" x14ac:dyDescent="0.3">
      <c r="A4252" t="s">
        <v>4253</v>
      </c>
      <c r="B4252">
        <v>8</v>
      </c>
      <c r="C4252">
        <v>83.97</v>
      </c>
    </row>
    <row r="4253" spans="1:3" x14ac:dyDescent="0.3">
      <c r="A4253" t="s">
        <v>4254</v>
      </c>
      <c r="B4253">
        <v>8</v>
      </c>
      <c r="C4253">
        <v>401.22</v>
      </c>
    </row>
    <row r="4254" spans="1:3" x14ac:dyDescent="0.3">
      <c r="A4254" t="s">
        <v>4255</v>
      </c>
      <c r="B4254">
        <v>65</v>
      </c>
      <c r="C4254">
        <v>5689.92</v>
      </c>
    </row>
    <row r="4255" spans="1:3" x14ac:dyDescent="0.3">
      <c r="A4255" t="s">
        <v>4256</v>
      </c>
      <c r="B4255">
        <v>53</v>
      </c>
      <c r="C4255">
        <v>552.99</v>
      </c>
    </row>
    <row r="4256" spans="1:3" x14ac:dyDescent="0.3">
      <c r="A4256" t="s">
        <v>4257</v>
      </c>
      <c r="B4256">
        <v>18</v>
      </c>
      <c r="C4256">
        <v>1030.76</v>
      </c>
    </row>
    <row r="4257" spans="1:3" x14ac:dyDescent="0.3">
      <c r="A4257" t="s">
        <v>4258</v>
      </c>
      <c r="B4257">
        <v>129</v>
      </c>
      <c r="C4257">
        <v>2216.52</v>
      </c>
    </row>
    <row r="4258" spans="1:3" x14ac:dyDescent="0.3">
      <c r="A4258" t="s">
        <v>4259</v>
      </c>
      <c r="B4258">
        <v>51</v>
      </c>
      <c r="C4258">
        <v>223.23</v>
      </c>
    </row>
    <row r="4259" spans="1:3" x14ac:dyDescent="0.3">
      <c r="A4259" t="s">
        <v>4260</v>
      </c>
      <c r="B4259">
        <v>4</v>
      </c>
      <c r="C4259">
        <v>3.36</v>
      </c>
    </row>
    <row r="4260" spans="1:3" x14ac:dyDescent="0.3">
      <c r="A4260" t="s">
        <v>4261</v>
      </c>
      <c r="B4260">
        <v>17</v>
      </c>
      <c r="C4260">
        <v>887.88</v>
      </c>
    </row>
    <row r="4261" spans="1:3" x14ac:dyDescent="0.3">
      <c r="A4261" t="s">
        <v>4262</v>
      </c>
      <c r="B4261">
        <v>9</v>
      </c>
      <c r="C4261">
        <v>581.11</v>
      </c>
    </row>
    <row r="4262" spans="1:3" x14ac:dyDescent="0.3">
      <c r="A4262" t="s">
        <v>4263</v>
      </c>
      <c r="B4262">
        <v>87</v>
      </c>
      <c r="C4262">
        <v>531.79999999999995</v>
      </c>
    </row>
    <row r="4263" spans="1:3" x14ac:dyDescent="0.3">
      <c r="A4263" t="s">
        <v>4264</v>
      </c>
      <c r="B4263">
        <v>26</v>
      </c>
      <c r="C4263">
        <v>123.04</v>
      </c>
    </row>
    <row r="4264" spans="1:3" x14ac:dyDescent="0.3">
      <c r="A4264" t="s">
        <v>4265</v>
      </c>
      <c r="B4264">
        <v>126</v>
      </c>
      <c r="C4264">
        <v>618.20000000000005</v>
      </c>
    </row>
    <row r="4265" spans="1:3" x14ac:dyDescent="0.3">
      <c r="A4265" t="s">
        <v>4266</v>
      </c>
      <c r="B4265">
        <v>7</v>
      </c>
      <c r="C4265">
        <v>456.66</v>
      </c>
    </row>
    <row r="4266" spans="1:3" x14ac:dyDescent="0.3">
      <c r="A4266" t="s">
        <v>4267</v>
      </c>
      <c r="B4266">
        <v>73</v>
      </c>
      <c r="C4266">
        <v>4382.53</v>
      </c>
    </row>
    <row r="4267" spans="1:3" x14ac:dyDescent="0.3">
      <c r="A4267" t="s">
        <v>4268</v>
      </c>
      <c r="B4267">
        <v>3</v>
      </c>
      <c r="C4267">
        <v>63.31</v>
      </c>
    </row>
    <row r="4268" spans="1:3" x14ac:dyDescent="0.3">
      <c r="A4268" t="s">
        <v>4269</v>
      </c>
      <c r="B4268">
        <v>19</v>
      </c>
      <c r="C4268">
        <v>556.25</v>
      </c>
    </row>
    <row r="4269" spans="1:3" x14ac:dyDescent="0.3">
      <c r="A4269" t="s">
        <v>4270</v>
      </c>
      <c r="B4269">
        <v>77</v>
      </c>
      <c r="C4269">
        <v>176.65</v>
      </c>
    </row>
    <row r="4270" spans="1:3" x14ac:dyDescent="0.3">
      <c r="A4270" t="s">
        <v>4271</v>
      </c>
      <c r="B4270">
        <v>12</v>
      </c>
      <c r="C4270">
        <v>49.36</v>
      </c>
    </row>
    <row r="4271" spans="1:3" x14ac:dyDescent="0.3">
      <c r="A4271" t="s">
        <v>4272</v>
      </c>
      <c r="B4271">
        <v>12</v>
      </c>
      <c r="C4271">
        <v>232.71</v>
      </c>
    </row>
    <row r="4272" spans="1:3" x14ac:dyDescent="0.3">
      <c r="A4272" t="s">
        <v>4273</v>
      </c>
      <c r="B4272">
        <v>24</v>
      </c>
      <c r="C4272">
        <v>1504.65</v>
      </c>
    </row>
    <row r="4273" spans="1:3" x14ac:dyDescent="0.3">
      <c r="A4273" t="s">
        <v>4274</v>
      </c>
      <c r="B4273">
        <v>23</v>
      </c>
      <c r="C4273">
        <v>718.68</v>
      </c>
    </row>
    <row r="4274" spans="1:3" x14ac:dyDescent="0.3">
      <c r="A4274" t="s">
        <v>4275</v>
      </c>
      <c r="B4274">
        <v>2</v>
      </c>
      <c r="C4274">
        <v>5.38</v>
      </c>
    </row>
    <row r="4275" spans="1:3" x14ac:dyDescent="0.3">
      <c r="A4275" t="s">
        <v>4276</v>
      </c>
      <c r="B4275">
        <v>30</v>
      </c>
      <c r="C4275">
        <v>1990.93</v>
      </c>
    </row>
    <row r="4276" spans="1:3" x14ac:dyDescent="0.3">
      <c r="A4276" t="s">
        <v>4277</v>
      </c>
      <c r="B4276">
        <v>7</v>
      </c>
      <c r="C4276">
        <v>47.23</v>
      </c>
    </row>
    <row r="4277" spans="1:3" x14ac:dyDescent="0.3">
      <c r="A4277" t="s">
        <v>4278</v>
      </c>
      <c r="B4277">
        <v>2</v>
      </c>
      <c r="C4277">
        <v>4.58</v>
      </c>
    </row>
    <row r="4278" spans="1:3" x14ac:dyDescent="0.3">
      <c r="A4278" t="s">
        <v>4279</v>
      </c>
      <c r="B4278">
        <v>4</v>
      </c>
      <c r="C4278">
        <v>18.68</v>
      </c>
    </row>
    <row r="4279" spans="1:3" x14ac:dyDescent="0.3">
      <c r="A4279" t="s">
        <v>4280</v>
      </c>
      <c r="B4279">
        <v>52</v>
      </c>
      <c r="C4279">
        <v>3075.09</v>
      </c>
    </row>
    <row r="4280" spans="1:3" x14ac:dyDescent="0.3">
      <c r="A4280" t="s">
        <v>4281</v>
      </c>
      <c r="B4280">
        <v>6</v>
      </c>
      <c r="C4280">
        <v>253.68</v>
      </c>
    </row>
    <row r="4281" spans="1:3" x14ac:dyDescent="0.3">
      <c r="A4281" t="s">
        <v>4282</v>
      </c>
      <c r="B4281">
        <v>3</v>
      </c>
      <c r="C4281">
        <v>62.08</v>
      </c>
    </row>
    <row r="4282" spans="1:3" x14ac:dyDescent="0.3">
      <c r="A4282" t="s">
        <v>4283</v>
      </c>
      <c r="B4282">
        <v>29</v>
      </c>
      <c r="C4282">
        <v>360.38</v>
      </c>
    </row>
    <row r="4283" spans="1:3" x14ac:dyDescent="0.3">
      <c r="A4283" t="s">
        <v>4284</v>
      </c>
      <c r="B4283">
        <v>51</v>
      </c>
      <c r="C4283">
        <v>1825.55</v>
      </c>
    </row>
    <row r="4284" spans="1:3" x14ac:dyDescent="0.3">
      <c r="A4284" t="s">
        <v>4285</v>
      </c>
      <c r="B4284">
        <v>48</v>
      </c>
      <c r="C4284">
        <v>98.85</v>
      </c>
    </row>
    <row r="4285" spans="1:3" x14ac:dyDescent="0.3">
      <c r="A4285" t="s">
        <v>4286</v>
      </c>
      <c r="B4285">
        <v>21</v>
      </c>
      <c r="C4285">
        <v>152.4</v>
      </c>
    </row>
    <row r="4286" spans="1:3" x14ac:dyDescent="0.3">
      <c r="A4286" t="s">
        <v>4287</v>
      </c>
      <c r="B4286">
        <v>9</v>
      </c>
      <c r="C4286">
        <v>177.01</v>
      </c>
    </row>
    <row r="4287" spans="1:3" x14ac:dyDescent="0.3">
      <c r="A4287" t="s">
        <v>4288</v>
      </c>
      <c r="B4287">
        <v>104</v>
      </c>
      <c r="C4287">
        <v>1567.64</v>
      </c>
    </row>
    <row r="4288" spans="1:3" x14ac:dyDescent="0.3">
      <c r="A4288" t="s">
        <v>4289</v>
      </c>
      <c r="B4288">
        <v>52</v>
      </c>
      <c r="C4288">
        <v>533.91</v>
      </c>
    </row>
    <row r="4289" spans="1:3" x14ac:dyDescent="0.3">
      <c r="A4289" t="s">
        <v>4290</v>
      </c>
      <c r="B4289">
        <v>73</v>
      </c>
      <c r="C4289">
        <v>581.83000000000004</v>
      </c>
    </row>
    <row r="4290" spans="1:3" x14ac:dyDescent="0.3">
      <c r="A4290" t="s">
        <v>4291</v>
      </c>
      <c r="B4290">
        <v>5</v>
      </c>
      <c r="C4290">
        <v>1986.6</v>
      </c>
    </row>
    <row r="4291" spans="1:3" x14ac:dyDescent="0.3">
      <c r="A4291" t="s">
        <v>4292</v>
      </c>
      <c r="B4291">
        <v>16</v>
      </c>
      <c r="C4291">
        <v>46.82</v>
      </c>
    </row>
    <row r="4292" spans="1:3" x14ac:dyDescent="0.3">
      <c r="A4292" t="s">
        <v>4293</v>
      </c>
      <c r="B4292">
        <v>1</v>
      </c>
      <c r="C4292">
        <v>7.19</v>
      </c>
    </row>
    <row r="4293" spans="1:3" x14ac:dyDescent="0.3">
      <c r="A4293" t="s">
        <v>4294</v>
      </c>
      <c r="B4293">
        <v>7</v>
      </c>
      <c r="C4293">
        <v>639.47</v>
      </c>
    </row>
    <row r="4294" spans="1:3" x14ac:dyDescent="0.3">
      <c r="A4294" t="s">
        <v>4295</v>
      </c>
      <c r="B4294">
        <v>53</v>
      </c>
      <c r="C4294">
        <v>5185.87</v>
      </c>
    </row>
    <row r="4295" spans="1:3" x14ac:dyDescent="0.3">
      <c r="A4295" t="s">
        <v>4296</v>
      </c>
      <c r="B4295">
        <v>8</v>
      </c>
      <c r="C4295">
        <v>126.48</v>
      </c>
    </row>
    <row r="4296" spans="1:3" x14ac:dyDescent="0.3">
      <c r="A4296" t="s">
        <v>4297</v>
      </c>
      <c r="B4296">
        <v>1</v>
      </c>
      <c r="C4296">
        <v>13.39</v>
      </c>
    </row>
    <row r="4297" spans="1:3" x14ac:dyDescent="0.3">
      <c r="A4297" t="s">
        <v>4298</v>
      </c>
      <c r="B4297">
        <v>40</v>
      </c>
      <c r="C4297">
        <v>565.70000000000005</v>
      </c>
    </row>
    <row r="4298" spans="1:3" x14ac:dyDescent="0.3">
      <c r="A4298" t="s">
        <v>4299</v>
      </c>
      <c r="B4298">
        <v>12</v>
      </c>
      <c r="C4298">
        <v>345.78</v>
      </c>
    </row>
    <row r="4299" spans="1:3" x14ac:dyDescent="0.3">
      <c r="A4299" t="s">
        <v>4300</v>
      </c>
      <c r="B4299">
        <v>2</v>
      </c>
      <c r="C4299">
        <v>60.13</v>
      </c>
    </row>
    <row r="4300" spans="1:3" x14ac:dyDescent="0.3">
      <c r="A4300" t="s">
        <v>4301</v>
      </c>
      <c r="B4300">
        <v>142</v>
      </c>
      <c r="C4300">
        <v>439.42</v>
      </c>
    </row>
    <row r="4301" spans="1:3" x14ac:dyDescent="0.3">
      <c r="A4301" t="s">
        <v>4302</v>
      </c>
      <c r="B4301">
        <v>93</v>
      </c>
      <c r="C4301">
        <v>2557.87</v>
      </c>
    </row>
    <row r="4302" spans="1:3" x14ac:dyDescent="0.3">
      <c r="A4302" t="s">
        <v>4303</v>
      </c>
      <c r="B4302">
        <v>21</v>
      </c>
      <c r="C4302">
        <v>213.09</v>
      </c>
    </row>
    <row r="4303" spans="1:3" x14ac:dyDescent="0.3">
      <c r="A4303" t="s">
        <v>4304</v>
      </c>
      <c r="B4303">
        <v>1</v>
      </c>
      <c r="C4303">
        <v>7.29</v>
      </c>
    </row>
    <row r="4304" spans="1:3" x14ac:dyDescent="0.3">
      <c r="A4304" t="s">
        <v>4305</v>
      </c>
      <c r="B4304">
        <v>6</v>
      </c>
      <c r="C4304">
        <v>126.12</v>
      </c>
    </row>
    <row r="4305" spans="1:3" x14ac:dyDescent="0.3">
      <c r="A4305" t="s">
        <v>4306</v>
      </c>
      <c r="B4305">
        <v>4</v>
      </c>
      <c r="C4305">
        <v>27.42</v>
      </c>
    </row>
    <row r="4306" spans="1:3" x14ac:dyDescent="0.3">
      <c r="A4306" t="s">
        <v>4307</v>
      </c>
      <c r="B4306">
        <v>42</v>
      </c>
      <c r="C4306">
        <v>1147.5899999999999</v>
      </c>
    </row>
    <row r="4307" spans="1:3" x14ac:dyDescent="0.3">
      <c r="A4307" t="s">
        <v>4308</v>
      </c>
      <c r="B4307">
        <v>10</v>
      </c>
      <c r="C4307">
        <v>58.21</v>
      </c>
    </row>
    <row r="4308" spans="1:3" x14ac:dyDescent="0.3">
      <c r="A4308" t="s">
        <v>4309</v>
      </c>
      <c r="B4308">
        <v>25</v>
      </c>
      <c r="C4308">
        <v>447.08</v>
      </c>
    </row>
    <row r="4309" spans="1:3" x14ac:dyDescent="0.3">
      <c r="A4309" t="s">
        <v>4310</v>
      </c>
      <c r="B4309">
        <v>23</v>
      </c>
      <c r="C4309">
        <v>562.65</v>
      </c>
    </row>
    <row r="4310" spans="1:3" x14ac:dyDescent="0.3">
      <c r="A4310" t="s">
        <v>4311</v>
      </c>
      <c r="B4310">
        <v>35</v>
      </c>
      <c r="C4310">
        <v>308.51</v>
      </c>
    </row>
    <row r="4311" spans="1:3" x14ac:dyDescent="0.3">
      <c r="A4311" t="s">
        <v>4312</v>
      </c>
      <c r="B4311">
        <v>1</v>
      </c>
      <c r="C4311">
        <v>3.19</v>
      </c>
    </row>
    <row r="4312" spans="1:3" x14ac:dyDescent="0.3">
      <c r="A4312" t="s">
        <v>4313</v>
      </c>
      <c r="B4312">
        <v>2</v>
      </c>
      <c r="C4312">
        <v>163.78</v>
      </c>
    </row>
    <row r="4313" spans="1:3" x14ac:dyDescent="0.3">
      <c r="A4313" t="s">
        <v>4314</v>
      </c>
      <c r="B4313">
        <v>4</v>
      </c>
      <c r="C4313">
        <v>126.5</v>
      </c>
    </row>
    <row r="4314" spans="1:3" x14ac:dyDescent="0.3">
      <c r="A4314" t="s">
        <v>4315</v>
      </c>
      <c r="B4314">
        <v>22</v>
      </c>
      <c r="C4314">
        <v>150.61000000000001</v>
      </c>
    </row>
    <row r="4315" spans="1:3" x14ac:dyDescent="0.3">
      <c r="A4315" t="s">
        <v>4316</v>
      </c>
      <c r="B4315">
        <v>96</v>
      </c>
      <c r="C4315">
        <v>171.97</v>
      </c>
    </row>
    <row r="4316" spans="1:3" x14ac:dyDescent="0.3">
      <c r="A4316" t="s">
        <v>4317</v>
      </c>
      <c r="B4316">
        <v>47</v>
      </c>
      <c r="C4316">
        <v>198.53</v>
      </c>
    </row>
    <row r="4317" spans="1:3" x14ac:dyDescent="0.3">
      <c r="A4317" t="s">
        <v>4318</v>
      </c>
      <c r="B4317">
        <v>2</v>
      </c>
      <c r="C4317">
        <v>516.1</v>
      </c>
    </row>
    <row r="4318" spans="1:3" x14ac:dyDescent="0.3">
      <c r="A4318" t="s">
        <v>4319</v>
      </c>
      <c r="B4318">
        <v>5</v>
      </c>
      <c r="C4318">
        <v>61.4</v>
      </c>
    </row>
    <row r="4319" spans="1:3" x14ac:dyDescent="0.3">
      <c r="A4319" t="s">
        <v>4320</v>
      </c>
      <c r="B4319">
        <v>3</v>
      </c>
      <c r="C4319">
        <v>32.409999999999997</v>
      </c>
    </row>
    <row r="4320" spans="1:3" x14ac:dyDescent="0.3">
      <c r="A4320" t="s">
        <v>4321</v>
      </c>
      <c r="B4320">
        <v>59</v>
      </c>
      <c r="C4320">
        <v>6032.17</v>
      </c>
    </row>
    <row r="4321" spans="1:3" x14ac:dyDescent="0.3">
      <c r="A4321" t="s">
        <v>4322</v>
      </c>
      <c r="B4321">
        <v>74</v>
      </c>
      <c r="C4321">
        <v>300.20999999999998</v>
      </c>
    </row>
    <row r="4322" spans="1:3" x14ac:dyDescent="0.3">
      <c r="A4322" t="s">
        <v>4323</v>
      </c>
      <c r="B4322">
        <v>2</v>
      </c>
      <c r="C4322">
        <v>174.88</v>
      </c>
    </row>
    <row r="4323" spans="1:3" x14ac:dyDescent="0.3">
      <c r="A4323" t="s">
        <v>4324</v>
      </c>
      <c r="B4323">
        <v>8</v>
      </c>
      <c r="C4323">
        <v>3900.96</v>
      </c>
    </row>
    <row r="4324" spans="1:3" x14ac:dyDescent="0.3">
      <c r="A4324" t="s">
        <v>4325</v>
      </c>
      <c r="B4324">
        <v>101</v>
      </c>
      <c r="C4324">
        <v>1207.99</v>
      </c>
    </row>
    <row r="4325" spans="1:3" x14ac:dyDescent="0.3">
      <c r="A4325" t="s">
        <v>4326</v>
      </c>
      <c r="B4325">
        <v>19</v>
      </c>
      <c r="C4325">
        <v>72.61</v>
      </c>
    </row>
    <row r="4326" spans="1:3" x14ac:dyDescent="0.3">
      <c r="A4326" t="s">
        <v>4327</v>
      </c>
      <c r="B4326">
        <v>10</v>
      </c>
      <c r="C4326">
        <v>142.19999999999999</v>
      </c>
    </row>
    <row r="4327" spans="1:3" x14ac:dyDescent="0.3">
      <c r="A4327" t="s">
        <v>4328</v>
      </c>
      <c r="B4327">
        <v>44</v>
      </c>
      <c r="C4327">
        <v>1504.65</v>
      </c>
    </row>
    <row r="4328" spans="1:3" x14ac:dyDescent="0.3">
      <c r="A4328" t="s">
        <v>4329</v>
      </c>
      <c r="B4328">
        <v>6</v>
      </c>
      <c r="C4328">
        <v>129.24</v>
      </c>
    </row>
    <row r="4329" spans="1:3" x14ac:dyDescent="0.3">
      <c r="A4329" t="s">
        <v>4330</v>
      </c>
      <c r="B4329">
        <v>84</v>
      </c>
      <c r="C4329">
        <v>2668.8</v>
      </c>
    </row>
    <row r="4330" spans="1:3" x14ac:dyDescent="0.3">
      <c r="A4330" t="s">
        <v>4331</v>
      </c>
      <c r="B4330">
        <v>93</v>
      </c>
      <c r="C4330">
        <v>3094.3</v>
      </c>
    </row>
    <row r="4331" spans="1:3" x14ac:dyDescent="0.3">
      <c r="A4331" t="s">
        <v>4332</v>
      </c>
      <c r="B4331">
        <v>2</v>
      </c>
      <c r="C4331">
        <v>31.8</v>
      </c>
    </row>
    <row r="4332" spans="1:3" x14ac:dyDescent="0.3">
      <c r="A4332" t="s">
        <v>4333</v>
      </c>
      <c r="B4332">
        <v>44</v>
      </c>
      <c r="C4332">
        <v>694.71</v>
      </c>
    </row>
    <row r="4333" spans="1:3" x14ac:dyDescent="0.3">
      <c r="A4333" t="s">
        <v>4334</v>
      </c>
      <c r="B4333">
        <v>8</v>
      </c>
      <c r="C4333">
        <v>29.49</v>
      </c>
    </row>
    <row r="4334" spans="1:3" x14ac:dyDescent="0.3">
      <c r="A4334" t="s">
        <v>4335</v>
      </c>
      <c r="B4334">
        <v>130</v>
      </c>
      <c r="C4334">
        <v>565.73</v>
      </c>
    </row>
    <row r="4335" spans="1:3" x14ac:dyDescent="0.3">
      <c r="A4335" t="s">
        <v>4336</v>
      </c>
      <c r="B4335">
        <v>4</v>
      </c>
      <c r="C4335">
        <v>13.96</v>
      </c>
    </row>
    <row r="4336" spans="1:3" x14ac:dyDescent="0.3">
      <c r="A4336" t="s">
        <v>4337</v>
      </c>
      <c r="B4336">
        <v>3</v>
      </c>
      <c r="C4336">
        <v>89.01</v>
      </c>
    </row>
    <row r="4337" spans="1:3" x14ac:dyDescent="0.3">
      <c r="A4337" t="s">
        <v>4338</v>
      </c>
      <c r="B4337">
        <v>56</v>
      </c>
      <c r="C4337">
        <v>411.46</v>
      </c>
    </row>
    <row r="4338" spans="1:3" x14ac:dyDescent="0.3">
      <c r="A4338" t="s">
        <v>4339</v>
      </c>
      <c r="B4338">
        <v>4</v>
      </c>
      <c r="C4338">
        <v>54.52</v>
      </c>
    </row>
    <row r="4339" spans="1:3" x14ac:dyDescent="0.3">
      <c r="A4339" t="s">
        <v>4340</v>
      </c>
      <c r="B4339">
        <v>26</v>
      </c>
      <c r="C4339">
        <v>3394.34</v>
      </c>
    </row>
    <row r="4340" spans="1:3" x14ac:dyDescent="0.3">
      <c r="A4340" t="s">
        <v>4341</v>
      </c>
      <c r="B4340">
        <v>52</v>
      </c>
      <c r="C4340">
        <v>664.3</v>
      </c>
    </row>
    <row r="4341" spans="1:3" x14ac:dyDescent="0.3">
      <c r="A4341" t="s">
        <v>4342</v>
      </c>
      <c r="B4341">
        <v>16</v>
      </c>
      <c r="C4341">
        <v>3559.11</v>
      </c>
    </row>
    <row r="4342" spans="1:3" x14ac:dyDescent="0.3">
      <c r="A4342" t="s">
        <v>4343</v>
      </c>
      <c r="B4342">
        <v>6</v>
      </c>
      <c r="C4342">
        <v>32.9</v>
      </c>
    </row>
    <row r="4343" spans="1:3" x14ac:dyDescent="0.3">
      <c r="A4343" t="s">
        <v>4344</v>
      </c>
      <c r="B4343">
        <v>12</v>
      </c>
      <c r="C4343">
        <v>35.270000000000003</v>
      </c>
    </row>
    <row r="4344" spans="1:3" x14ac:dyDescent="0.3">
      <c r="A4344" t="s">
        <v>4345</v>
      </c>
      <c r="B4344">
        <v>91</v>
      </c>
      <c r="C4344">
        <v>760.05</v>
      </c>
    </row>
    <row r="4345" spans="1:3" x14ac:dyDescent="0.3">
      <c r="A4345" t="s">
        <v>4346</v>
      </c>
      <c r="B4345">
        <v>16</v>
      </c>
      <c r="C4345">
        <v>486.05</v>
      </c>
    </row>
    <row r="4346" spans="1:3" x14ac:dyDescent="0.3">
      <c r="A4346" t="s">
        <v>4347</v>
      </c>
      <c r="B4346">
        <v>7</v>
      </c>
      <c r="C4346">
        <v>2049.52</v>
      </c>
    </row>
    <row r="4347" spans="1:3" x14ac:dyDescent="0.3">
      <c r="A4347" t="s">
        <v>4348</v>
      </c>
      <c r="B4347">
        <v>44</v>
      </c>
      <c r="C4347">
        <v>505.2</v>
      </c>
    </row>
    <row r="4348" spans="1:3" x14ac:dyDescent="0.3">
      <c r="A4348" t="s">
        <v>4349</v>
      </c>
      <c r="B4348">
        <v>75</v>
      </c>
      <c r="C4348">
        <v>672.15</v>
      </c>
    </row>
    <row r="4349" spans="1:3" x14ac:dyDescent="0.3">
      <c r="A4349" t="s">
        <v>4350</v>
      </c>
      <c r="B4349">
        <v>46</v>
      </c>
      <c r="C4349">
        <v>1284.8599999999999</v>
      </c>
    </row>
    <row r="4350" spans="1:3" x14ac:dyDescent="0.3">
      <c r="A4350" t="s">
        <v>4351</v>
      </c>
      <c r="B4350">
        <v>10</v>
      </c>
      <c r="C4350">
        <v>119.74</v>
      </c>
    </row>
    <row r="4351" spans="1:3" x14ac:dyDescent="0.3">
      <c r="A4351" t="s">
        <v>4352</v>
      </c>
      <c r="B4351">
        <v>48</v>
      </c>
      <c r="C4351">
        <v>70.89</v>
      </c>
    </row>
    <row r="4352" spans="1:3" x14ac:dyDescent="0.3">
      <c r="A4352" t="s">
        <v>4353</v>
      </c>
      <c r="B4352">
        <v>8</v>
      </c>
      <c r="C4352">
        <v>51.08</v>
      </c>
    </row>
    <row r="4353" spans="1:3" x14ac:dyDescent="0.3">
      <c r="A4353" t="s">
        <v>4354</v>
      </c>
      <c r="B4353">
        <v>15</v>
      </c>
      <c r="C4353">
        <v>469.79</v>
      </c>
    </row>
    <row r="4354" spans="1:3" x14ac:dyDescent="0.3">
      <c r="A4354" t="s">
        <v>4355</v>
      </c>
      <c r="B4354">
        <v>6</v>
      </c>
      <c r="C4354">
        <v>245.74</v>
      </c>
    </row>
    <row r="4355" spans="1:3" x14ac:dyDescent="0.3">
      <c r="A4355" t="s">
        <v>4356</v>
      </c>
      <c r="B4355">
        <v>11</v>
      </c>
      <c r="C4355">
        <v>28.66</v>
      </c>
    </row>
    <row r="4356" spans="1:3" x14ac:dyDescent="0.3">
      <c r="A4356" t="s">
        <v>4357</v>
      </c>
      <c r="B4356">
        <v>93</v>
      </c>
      <c r="C4356">
        <v>953.38</v>
      </c>
    </row>
    <row r="4357" spans="1:3" x14ac:dyDescent="0.3">
      <c r="A4357" t="s">
        <v>4358</v>
      </c>
      <c r="B4357">
        <v>324</v>
      </c>
      <c r="C4357">
        <v>4477.8900000000003</v>
      </c>
    </row>
    <row r="4358" spans="1:3" x14ac:dyDescent="0.3">
      <c r="A4358" t="s">
        <v>4359</v>
      </c>
      <c r="B4358">
        <v>7</v>
      </c>
      <c r="C4358">
        <v>41.9</v>
      </c>
    </row>
    <row r="4359" spans="1:3" x14ac:dyDescent="0.3">
      <c r="A4359" t="s">
        <v>4360</v>
      </c>
      <c r="B4359">
        <v>4</v>
      </c>
      <c r="C4359">
        <v>69.7</v>
      </c>
    </row>
    <row r="4360" spans="1:3" x14ac:dyDescent="0.3">
      <c r="A4360" t="s">
        <v>4361</v>
      </c>
      <c r="B4360">
        <v>21</v>
      </c>
      <c r="C4360">
        <v>275.95</v>
      </c>
    </row>
    <row r="4361" spans="1:3" x14ac:dyDescent="0.3">
      <c r="A4361" t="s">
        <v>4362</v>
      </c>
      <c r="B4361">
        <v>15</v>
      </c>
      <c r="C4361">
        <v>680.78</v>
      </c>
    </row>
    <row r="4362" spans="1:3" x14ac:dyDescent="0.3">
      <c r="A4362" t="s">
        <v>4363</v>
      </c>
      <c r="B4362">
        <v>338</v>
      </c>
      <c r="C4362">
        <v>8382.6</v>
      </c>
    </row>
    <row r="4363" spans="1:3" x14ac:dyDescent="0.3">
      <c r="A4363" t="s">
        <v>4364</v>
      </c>
      <c r="B4363">
        <v>69</v>
      </c>
      <c r="C4363">
        <v>657.2</v>
      </c>
    </row>
    <row r="4364" spans="1:3" x14ac:dyDescent="0.3">
      <c r="A4364" t="s">
        <v>4365</v>
      </c>
      <c r="B4364">
        <v>3</v>
      </c>
      <c r="C4364">
        <v>6.09</v>
      </c>
    </row>
    <row r="4365" spans="1:3" x14ac:dyDescent="0.3">
      <c r="A4365" t="s">
        <v>4366</v>
      </c>
      <c r="B4365">
        <v>12</v>
      </c>
      <c r="C4365">
        <v>783.33</v>
      </c>
    </row>
    <row r="4366" spans="1:3" x14ac:dyDescent="0.3">
      <c r="A4366" t="s">
        <v>4367</v>
      </c>
      <c r="B4366">
        <v>1</v>
      </c>
      <c r="C4366">
        <v>26.09</v>
      </c>
    </row>
    <row r="4367" spans="1:3" x14ac:dyDescent="0.3">
      <c r="A4367" t="s">
        <v>4368</v>
      </c>
      <c r="B4367">
        <v>121</v>
      </c>
      <c r="C4367">
        <v>4535.8100000000004</v>
      </c>
    </row>
    <row r="4368" spans="1:3" x14ac:dyDescent="0.3">
      <c r="A4368" t="s">
        <v>4369</v>
      </c>
      <c r="B4368">
        <v>65</v>
      </c>
      <c r="C4368">
        <v>164.33</v>
      </c>
    </row>
    <row r="4369" spans="1:3" x14ac:dyDescent="0.3">
      <c r="A4369" t="s">
        <v>4370</v>
      </c>
      <c r="B4369">
        <v>12</v>
      </c>
      <c r="C4369">
        <v>458.56</v>
      </c>
    </row>
    <row r="4370" spans="1:3" x14ac:dyDescent="0.3">
      <c r="A4370" t="s">
        <v>4371</v>
      </c>
      <c r="B4370">
        <v>25</v>
      </c>
      <c r="C4370">
        <v>467.69</v>
      </c>
    </row>
    <row r="4371" spans="1:3" x14ac:dyDescent="0.3">
      <c r="A4371" t="s">
        <v>4372</v>
      </c>
      <c r="B4371">
        <v>2</v>
      </c>
      <c r="C4371">
        <v>5.38</v>
      </c>
    </row>
    <row r="4372" spans="1:3" x14ac:dyDescent="0.3">
      <c r="A4372" t="s">
        <v>4373</v>
      </c>
      <c r="B4372">
        <v>49</v>
      </c>
      <c r="C4372">
        <v>384.81</v>
      </c>
    </row>
    <row r="4373" spans="1:3" x14ac:dyDescent="0.3">
      <c r="A4373" t="s">
        <v>4374</v>
      </c>
      <c r="B4373">
        <v>2</v>
      </c>
      <c r="C4373">
        <v>36.32</v>
      </c>
    </row>
    <row r="4374" spans="1:3" x14ac:dyDescent="0.3">
      <c r="A4374" t="s">
        <v>4375</v>
      </c>
      <c r="B4374">
        <v>4</v>
      </c>
      <c r="C4374">
        <v>18.690000000000001</v>
      </c>
    </row>
    <row r="4375" spans="1:3" x14ac:dyDescent="0.3">
      <c r="A4375" t="s">
        <v>4376</v>
      </c>
      <c r="B4375">
        <v>5</v>
      </c>
      <c r="C4375">
        <v>407.92</v>
      </c>
    </row>
    <row r="4376" spans="1:3" x14ac:dyDescent="0.3">
      <c r="A4376" t="s">
        <v>4377</v>
      </c>
      <c r="B4376">
        <v>8</v>
      </c>
      <c r="C4376">
        <v>35.92</v>
      </c>
    </row>
    <row r="4377" spans="1:3" x14ac:dyDescent="0.3">
      <c r="A4377" t="s">
        <v>4378</v>
      </c>
      <c r="B4377">
        <v>6</v>
      </c>
      <c r="C4377">
        <v>146.65</v>
      </c>
    </row>
    <row r="4378" spans="1:3" x14ac:dyDescent="0.3">
      <c r="A4378" t="s">
        <v>4379</v>
      </c>
      <c r="B4378">
        <v>9</v>
      </c>
      <c r="C4378">
        <v>67.41</v>
      </c>
    </row>
    <row r="4379" spans="1:3" x14ac:dyDescent="0.3">
      <c r="A4379" t="s">
        <v>4380</v>
      </c>
      <c r="B4379">
        <v>19</v>
      </c>
      <c r="C4379">
        <v>277.55</v>
      </c>
    </row>
    <row r="4380" spans="1:3" x14ac:dyDescent="0.3">
      <c r="A4380" t="s">
        <v>4381</v>
      </c>
      <c r="B4380">
        <v>23</v>
      </c>
      <c r="C4380">
        <v>460.38</v>
      </c>
    </row>
    <row r="4381" spans="1:3" x14ac:dyDescent="0.3">
      <c r="A4381" t="s">
        <v>4382</v>
      </c>
      <c r="B4381">
        <v>59</v>
      </c>
      <c r="C4381">
        <v>396.66</v>
      </c>
    </row>
    <row r="4382" spans="1:3" x14ac:dyDescent="0.3">
      <c r="A4382" t="s">
        <v>4383</v>
      </c>
      <c r="B4382">
        <v>26</v>
      </c>
      <c r="C4382">
        <v>6009.36</v>
      </c>
    </row>
    <row r="4383" spans="1:3" x14ac:dyDescent="0.3">
      <c r="A4383" t="s">
        <v>4384</v>
      </c>
      <c r="B4383">
        <v>17</v>
      </c>
      <c r="C4383">
        <v>36.229999999999997</v>
      </c>
    </row>
    <row r="4384" spans="1:3" x14ac:dyDescent="0.3">
      <c r="A4384" t="s">
        <v>4385</v>
      </c>
      <c r="B4384">
        <v>61</v>
      </c>
      <c r="C4384">
        <v>1290.51</v>
      </c>
    </row>
    <row r="4385" spans="1:3" x14ac:dyDescent="0.3">
      <c r="A4385" t="s">
        <v>4386</v>
      </c>
      <c r="B4385">
        <v>3</v>
      </c>
      <c r="C4385">
        <v>40.82</v>
      </c>
    </row>
    <row r="4386" spans="1:3" x14ac:dyDescent="0.3">
      <c r="A4386" t="s">
        <v>4387</v>
      </c>
      <c r="B4386">
        <v>8</v>
      </c>
      <c r="C4386">
        <v>371.81</v>
      </c>
    </row>
    <row r="4387" spans="1:3" x14ac:dyDescent="0.3">
      <c r="A4387" t="s">
        <v>4388</v>
      </c>
      <c r="B4387">
        <v>33</v>
      </c>
      <c r="C4387">
        <v>953.81</v>
      </c>
    </row>
    <row r="4388" spans="1:3" x14ac:dyDescent="0.3">
      <c r="A4388" t="s">
        <v>4389</v>
      </c>
      <c r="B4388">
        <v>6</v>
      </c>
      <c r="C4388">
        <v>68.790000000000006</v>
      </c>
    </row>
    <row r="4389" spans="1:3" x14ac:dyDescent="0.3">
      <c r="A4389" t="s">
        <v>4390</v>
      </c>
      <c r="B4389">
        <v>11</v>
      </c>
      <c r="C4389">
        <v>152.35</v>
      </c>
    </row>
    <row r="4390" spans="1:3" x14ac:dyDescent="0.3">
      <c r="A4390" t="s">
        <v>4391</v>
      </c>
      <c r="B4390">
        <v>9</v>
      </c>
      <c r="C4390">
        <v>399.36</v>
      </c>
    </row>
    <row r="4391" spans="1:3" x14ac:dyDescent="0.3">
      <c r="A4391" t="s">
        <v>4392</v>
      </c>
      <c r="B4391">
        <v>16</v>
      </c>
      <c r="C4391">
        <v>412.34</v>
      </c>
    </row>
    <row r="4392" spans="1:3" x14ac:dyDescent="0.3">
      <c r="A4392" t="s">
        <v>4393</v>
      </c>
      <c r="B4392">
        <v>2</v>
      </c>
      <c r="C4392">
        <v>29.26</v>
      </c>
    </row>
    <row r="4393" spans="1:3" x14ac:dyDescent="0.3">
      <c r="A4393" t="s">
        <v>4394</v>
      </c>
      <c r="B4393">
        <v>130</v>
      </c>
      <c r="C4393">
        <v>6683.16</v>
      </c>
    </row>
    <row r="4394" spans="1:3" x14ac:dyDescent="0.3">
      <c r="A4394" t="s">
        <v>4395</v>
      </c>
      <c r="B4394">
        <v>23</v>
      </c>
      <c r="C4394">
        <v>65.77</v>
      </c>
    </row>
    <row r="4395" spans="1:3" x14ac:dyDescent="0.3">
      <c r="A4395" t="s">
        <v>4396</v>
      </c>
      <c r="B4395">
        <v>9</v>
      </c>
      <c r="C4395">
        <v>18.63</v>
      </c>
    </row>
    <row r="4396" spans="1:3" x14ac:dyDescent="0.3">
      <c r="A4396" t="s">
        <v>4397</v>
      </c>
      <c r="B4396">
        <v>477</v>
      </c>
      <c r="C4396">
        <v>3996.91</v>
      </c>
    </row>
    <row r="4397" spans="1:3" x14ac:dyDescent="0.3">
      <c r="A4397" t="s">
        <v>4398</v>
      </c>
      <c r="B4397">
        <v>82</v>
      </c>
      <c r="C4397">
        <v>1963.93</v>
      </c>
    </row>
    <row r="4398" spans="1:3" x14ac:dyDescent="0.3">
      <c r="A4398" t="s">
        <v>4399</v>
      </c>
      <c r="B4398">
        <v>3</v>
      </c>
      <c r="C4398">
        <v>13.77</v>
      </c>
    </row>
    <row r="4399" spans="1:3" x14ac:dyDescent="0.3">
      <c r="A4399" t="s">
        <v>4400</v>
      </c>
      <c r="B4399">
        <v>10</v>
      </c>
      <c r="C4399">
        <v>218.89</v>
      </c>
    </row>
    <row r="4400" spans="1:3" x14ac:dyDescent="0.3">
      <c r="A4400" t="s">
        <v>4401</v>
      </c>
      <c r="B4400">
        <v>12</v>
      </c>
      <c r="C4400">
        <v>755.16</v>
      </c>
    </row>
    <row r="4401" spans="1:3" x14ac:dyDescent="0.3">
      <c r="A4401" t="s">
        <v>4402</v>
      </c>
      <c r="B4401">
        <v>2</v>
      </c>
      <c r="C4401">
        <v>39.94</v>
      </c>
    </row>
    <row r="4402" spans="1:3" x14ac:dyDescent="0.3">
      <c r="A4402" t="s">
        <v>4403</v>
      </c>
      <c r="B4402">
        <v>175</v>
      </c>
      <c r="C4402">
        <v>457.01</v>
      </c>
    </row>
    <row r="4403" spans="1:3" x14ac:dyDescent="0.3">
      <c r="A4403" t="s">
        <v>4404</v>
      </c>
      <c r="B4403">
        <v>78</v>
      </c>
      <c r="C4403">
        <v>2174.5300000000002</v>
      </c>
    </row>
    <row r="4404" spans="1:3" x14ac:dyDescent="0.3">
      <c r="A4404" t="s">
        <v>4405</v>
      </c>
      <c r="B4404">
        <v>15</v>
      </c>
      <c r="C4404">
        <v>170.2</v>
      </c>
    </row>
    <row r="4405" spans="1:3" x14ac:dyDescent="0.3">
      <c r="A4405" t="s">
        <v>4406</v>
      </c>
      <c r="B4405">
        <v>8</v>
      </c>
      <c r="C4405">
        <v>79.040000000000006</v>
      </c>
    </row>
    <row r="4406" spans="1:3" x14ac:dyDescent="0.3">
      <c r="A4406" t="s">
        <v>4407</v>
      </c>
      <c r="B4406">
        <v>55</v>
      </c>
      <c r="C4406">
        <v>430.97</v>
      </c>
    </row>
    <row r="4407" spans="1:3" x14ac:dyDescent="0.3">
      <c r="A4407" t="s">
        <v>4408</v>
      </c>
      <c r="B4407">
        <v>8</v>
      </c>
      <c r="C4407">
        <v>9.16</v>
      </c>
    </row>
    <row r="4408" spans="1:3" x14ac:dyDescent="0.3">
      <c r="A4408" t="s">
        <v>4409</v>
      </c>
      <c r="B4408">
        <v>18</v>
      </c>
      <c r="C4408">
        <v>611.79999999999995</v>
      </c>
    </row>
    <row r="4409" spans="1:3" x14ac:dyDescent="0.3">
      <c r="A4409" t="s">
        <v>4410</v>
      </c>
      <c r="B4409">
        <v>79</v>
      </c>
      <c r="C4409">
        <v>340.94</v>
      </c>
    </row>
    <row r="4410" spans="1:3" x14ac:dyDescent="0.3">
      <c r="A4410" t="s">
        <v>4411</v>
      </c>
      <c r="B4410">
        <v>93</v>
      </c>
      <c r="C4410">
        <v>1340.7</v>
      </c>
    </row>
    <row r="4411" spans="1:3" x14ac:dyDescent="0.3">
      <c r="A4411" t="s">
        <v>4412</v>
      </c>
      <c r="B4411">
        <v>2</v>
      </c>
      <c r="C4411">
        <v>4.58</v>
      </c>
    </row>
    <row r="4412" spans="1:3" x14ac:dyDescent="0.3">
      <c r="A4412" t="s">
        <v>4413</v>
      </c>
      <c r="B4412">
        <v>24</v>
      </c>
      <c r="C4412">
        <v>163.58000000000001</v>
      </c>
    </row>
    <row r="4413" spans="1:3" x14ac:dyDescent="0.3">
      <c r="A4413" t="s">
        <v>4414</v>
      </c>
      <c r="B4413">
        <v>12</v>
      </c>
      <c r="C4413">
        <v>745.22</v>
      </c>
    </row>
    <row r="4414" spans="1:3" x14ac:dyDescent="0.3">
      <c r="A4414" t="s">
        <v>4415</v>
      </c>
      <c r="B4414">
        <v>15</v>
      </c>
      <c r="C4414">
        <v>463.34</v>
      </c>
    </row>
    <row r="4415" spans="1:3" x14ac:dyDescent="0.3">
      <c r="A4415" t="s">
        <v>4416</v>
      </c>
      <c r="B4415">
        <v>20</v>
      </c>
      <c r="C4415">
        <v>325.05</v>
      </c>
    </row>
    <row r="4416" spans="1:3" x14ac:dyDescent="0.3">
      <c r="A4416" t="s">
        <v>4417</v>
      </c>
      <c r="B4416">
        <v>41</v>
      </c>
      <c r="C4416">
        <v>75.41</v>
      </c>
    </row>
    <row r="4417" spans="1:3" x14ac:dyDescent="0.3">
      <c r="A4417" t="s">
        <v>4418</v>
      </c>
      <c r="B4417">
        <v>125</v>
      </c>
      <c r="C4417">
        <v>288.60000000000002</v>
      </c>
    </row>
    <row r="4418" spans="1:3" x14ac:dyDescent="0.3">
      <c r="A4418" t="s">
        <v>4419</v>
      </c>
      <c r="B4418">
        <v>9</v>
      </c>
      <c r="C4418">
        <v>218.94</v>
      </c>
    </row>
    <row r="4419" spans="1:3" x14ac:dyDescent="0.3">
      <c r="A4419" t="s">
        <v>4420</v>
      </c>
      <c r="B4419">
        <v>7</v>
      </c>
      <c r="C4419">
        <v>223.44</v>
      </c>
    </row>
    <row r="4420" spans="1:3" x14ac:dyDescent="0.3">
      <c r="A4420" t="s">
        <v>4421</v>
      </c>
      <c r="B4420">
        <v>1</v>
      </c>
      <c r="C4420">
        <v>1.25</v>
      </c>
    </row>
    <row r="4421" spans="1:3" x14ac:dyDescent="0.3">
      <c r="A4421" t="s">
        <v>4422</v>
      </c>
      <c r="B4421">
        <v>17</v>
      </c>
      <c r="C4421">
        <v>73.45</v>
      </c>
    </row>
    <row r="4422" spans="1:3" x14ac:dyDescent="0.3">
      <c r="A4422" t="s">
        <v>4423</v>
      </c>
      <c r="B4422">
        <v>4</v>
      </c>
      <c r="C4422">
        <v>96.71</v>
      </c>
    </row>
    <row r="4423" spans="1:3" x14ac:dyDescent="0.3">
      <c r="A4423" t="s">
        <v>4424</v>
      </c>
      <c r="B4423">
        <v>427</v>
      </c>
      <c r="C4423">
        <v>2382.12</v>
      </c>
    </row>
    <row r="4424" spans="1:3" x14ac:dyDescent="0.3">
      <c r="A4424" t="s">
        <v>4425</v>
      </c>
      <c r="B4424">
        <v>25</v>
      </c>
      <c r="C4424">
        <v>137.07</v>
      </c>
    </row>
    <row r="4425" spans="1:3" x14ac:dyDescent="0.3">
      <c r="A4425" t="s">
        <v>4426</v>
      </c>
      <c r="B4425">
        <v>15</v>
      </c>
      <c r="C4425">
        <v>219.45</v>
      </c>
    </row>
    <row r="4426" spans="1:3" x14ac:dyDescent="0.3">
      <c r="A4426" t="s">
        <v>4427</v>
      </c>
      <c r="B4426">
        <v>61</v>
      </c>
      <c r="C4426">
        <v>175.9</v>
      </c>
    </row>
    <row r="4427" spans="1:3" x14ac:dyDescent="0.3">
      <c r="A4427" t="s">
        <v>4428</v>
      </c>
      <c r="B4427">
        <v>3</v>
      </c>
      <c r="C4427">
        <v>5.97</v>
      </c>
    </row>
    <row r="4428" spans="1:3" x14ac:dyDescent="0.3">
      <c r="A4428" t="s">
        <v>4429</v>
      </c>
      <c r="B4428">
        <v>14</v>
      </c>
      <c r="C4428">
        <v>414.58</v>
      </c>
    </row>
    <row r="4429" spans="1:3" x14ac:dyDescent="0.3">
      <c r="A4429" t="s">
        <v>4430</v>
      </c>
      <c r="B4429">
        <v>57</v>
      </c>
      <c r="C4429">
        <v>1752.59</v>
      </c>
    </row>
    <row r="4430" spans="1:3" x14ac:dyDescent="0.3">
      <c r="A4430" t="s">
        <v>4431</v>
      </c>
      <c r="B4430">
        <v>13</v>
      </c>
      <c r="C4430">
        <v>148.85</v>
      </c>
    </row>
    <row r="4431" spans="1:3" x14ac:dyDescent="0.3">
      <c r="A4431" t="s">
        <v>4432</v>
      </c>
      <c r="B4431">
        <v>12</v>
      </c>
      <c r="C4431">
        <v>376.23</v>
      </c>
    </row>
    <row r="4432" spans="1:3" x14ac:dyDescent="0.3">
      <c r="A4432" t="s">
        <v>4433</v>
      </c>
      <c r="B4432">
        <v>6</v>
      </c>
      <c r="C4432">
        <v>211.56</v>
      </c>
    </row>
    <row r="4433" spans="1:3" x14ac:dyDescent="0.3">
      <c r="A4433" t="s">
        <v>4434</v>
      </c>
      <c r="B4433">
        <v>67</v>
      </c>
      <c r="C4433">
        <v>2754.32</v>
      </c>
    </row>
    <row r="4434" spans="1:3" x14ac:dyDescent="0.3">
      <c r="A4434" t="s">
        <v>4435</v>
      </c>
      <c r="B4434">
        <v>70</v>
      </c>
      <c r="C4434">
        <v>661.4</v>
      </c>
    </row>
    <row r="4435" spans="1:3" x14ac:dyDescent="0.3">
      <c r="A4435" t="s">
        <v>4436</v>
      </c>
      <c r="B4435">
        <v>4</v>
      </c>
      <c r="C4435">
        <v>129.19</v>
      </c>
    </row>
    <row r="4436" spans="1:3" x14ac:dyDescent="0.3">
      <c r="A4436" t="s">
        <v>4437</v>
      </c>
      <c r="B4436">
        <v>33</v>
      </c>
      <c r="C4436">
        <v>424.98</v>
      </c>
    </row>
    <row r="4437" spans="1:3" x14ac:dyDescent="0.3">
      <c r="A4437" t="s">
        <v>4438</v>
      </c>
      <c r="B4437">
        <v>2</v>
      </c>
      <c r="C4437">
        <v>22.62</v>
      </c>
    </row>
    <row r="4438" spans="1:3" x14ac:dyDescent="0.3">
      <c r="A4438" t="s">
        <v>4439</v>
      </c>
      <c r="B4438">
        <v>110</v>
      </c>
      <c r="C4438">
        <v>143.87</v>
      </c>
    </row>
    <row r="4439" spans="1:3" x14ac:dyDescent="0.3">
      <c r="A4439" t="s">
        <v>4440</v>
      </c>
      <c r="B4439">
        <v>4</v>
      </c>
      <c r="C4439">
        <v>12.55</v>
      </c>
    </row>
    <row r="4440" spans="1:3" x14ac:dyDescent="0.3">
      <c r="A4440" t="s">
        <v>4441</v>
      </c>
      <c r="B4440">
        <v>37</v>
      </c>
      <c r="C4440">
        <v>549.04999999999995</v>
      </c>
    </row>
    <row r="4441" spans="1:3" x14ac:dyDescent="0.3">
      <c r="A4441" t="s">
        <v>4442</v>
      </c>
      <c r="B4441">
        <v>5</v>
      </c>
      <c r="C4441">
        <v>384.79</v>
      </c>
    </row>
    <row r="4442" spans="1:3" x14ac:dyDescent="0.3">
      <c r="A4442" t="s">
        <v>4443</v>
      </c>
      <c r="B4442">
        <v>21</v>
      </c>
      <c r="C4442">
        <v>122.1</v>
      </c>
    </row>
    <row r="4443" spans="1:3" x14ac:dyDescent="0.3">
      <c r="A4443" t="s">
        <v>4444</v>
      </c>
      <c r="B4443">
        <v>10</v>
      </c>
      <c r="C4443">
        <v>222.13</v>
      </c>
    </row>
    <row r="4444" spans="1:3" x14ac:dyDescent="0.3">
      <c r="A4444" t="s">
        <v>4445</v>
      </c>
      <c r="B4444">
        <v>14</v>
      </c>
      <c r="C4444">
        <v>90.88</v>
      </c>
    </row>
    <row r="4445" spans="1:3" x14ac:dyDescent="0.3">
      <c r="A4445" t="s">
        <v>4446</v>
      </c>
      <c r="B4445">
        <v>3</v>
      </c>
      <c r="C4445">
        <v>43.2</v>
      </c>
    </row>
    <row r="4446" spans="1:3" x14ac:dyDescent="0.3">
      <c r="A4446" t="s">
        <v>4447</v>
      </c>
      <c r="B4446">
        <v>7</v>
      </c>
      <c r="C4446">
        <v>25.35</v>
      </c>
    </row>
    <row r="4447" spans="1:3" x14ac:dyDescent="0.3">
      <c r="A4447" t="s">
        <v>4448</v>
      </c>
      <c r="B4447">
        <v>6</v>
      </c>
      <c r="C4447">
        <v>198.4</v>
      </c>
    </row>
    <row r="4448" spans="1:3" x14ac:dyDescent="0.3">
      <c r="A4448" t="s">
        <v>4449</v>
      </c>
      <c r="B4448">
        <v>50</v>
      </c>
      <c r="C4448">
        <v>1043.19</v>
      </c>
    </row>
    <row r="4449" spans="1:3" x14ac:dyDescent="0.3">
      <c r="A4449" t="s">
        <v>4450</v>
      </c>
      <c r="B4449">
        <v>38</v>
      </c>
      <c r="C4449">
        <v>858.76</v>
      </c>
    </row>
    <row r="4450" spans="1:3" x14ac:dyDescent="0.3">
      <c r="A4450" t="s">
        <v>4451</v>
      </c>
      <c r="B4450">
        <v>12</v>
      </c>
      <c r="C4450">
        <v>42.63</v>
      </c>
    </row>
    <row r="4451" spans="1:3" x14ac:dyDescent="0.3">
      <c r="A4451" t="s">
        <v>4452</v>
      </c>
      <c r="B4451">
        <v>25</v>
      </c>
      <c r="C4451">
        <v>85.47</v>
      </c>
    </row>
    <row r="4452" spans="1:3" x14ac:dyDescent="0.3">
      <c r="A4452" t="s">
        <v>4453</v>
      </c>
      <c r="B4452">
        <v>2</v>
      </c>
      <c r="C4452">
        <v>48.74</v>
      </c>
    </row>
    <row r="4453" spans="1:3" x14ac:dyDescent="0.3">
      <c r="A4453" t="s">
        <v>4454</v>
      </c>
      <c r="B4453">
        <v>8</v>
      </c>
      <c r="C4453">
        <v>153.5</v>
      </c>
    </row>
    <row r="4454" spans="1:3" x14ac:dyDescent="0.3">
      <c r="A4454" t="s">
        <v>4455</v>
      </c>
      <c r="B4454">
        <v>27</v>
      </c>
      <c r="C4454">
        <v>373.41</v>
      </c>
    </row>
    <row r="4455" spans="1:3" x14ac:dyDescent="0.3">
      <c r="A4455" t="s">
        <v>4456</v>
      </c>
      <c r="B4455">
        <v>12</v>
      </c>
      <c r="C4455">
        <v>34.799999999999997</v>
      </c>
    </row>
    <row r="4456" spans="1:3" x14ac:dyDescent="0.3">
      <c r="A4456" t="s">
        <v>4457</v>
      </c>
      <c r="B4456">
        <v>3</v>
      </c>
      <c r="C4456">
        <v>24.24</v>
      </c>
    </row>
    <row r="4457" spans="1:3" x14ac:dyDescent="0.3">
      <c r="A4457" t="s">
        <v>4458</v>
      </c>
      <c r="B4457">
        <v>9</v>
      </c>
      <c r="C4457">
        <v>26.18</v>
      </c>
    </row>
    <row r="4458" spans="1:3" x14ac:dyDescent="0.3">
      <c r="A4458" t="s">
        <v>4459</v>
      </c>
      <c r="B4458">
        <v>11</v>
      </c>
      <c r="C4458">
        <v>103.26</v>
      </c>
    </row>
    <row r="4459" spans="1:3" x14ac:dyDescent="0.3">
      <c r="A4459" t="s">
        <v>4460</v>
      </c>
      <c r="B4459">
        <v>25</v>
      </c>
      <c r="C4459">
        <v>264.24</v>
      </c>
    </row>
    <row r="4460" spans="1:3" x14ac:dyDescent="0.3">
      <c r="A4460" t="s">
        <v>4461</v>
      </c>
      <c r="B4460">
        <v>41</v>
      </c>
      <c r="C4460">
        <v>87.59</v>
      </c>
    </row>
    <row r="4461" spans="1:3" x14ac:dyDescent="0.3">
      <c r="A4461" t="s">
        <v>4462</v>
      </c>
      <c r="B4461">
        <v>12</v>
      </c>
      <c r="C4461">
        <v>168.3</v>
      </c>
    </row>
    <row r="4462" spans="1:3" x14ac:dyDescent="0.3">
      <c r="A4462" t="s">
        <v>4463</v>
      </c>
      <c r="B4462">
        <v>14</v>
      </c>
      <c r="C4462">
        <v>20.7</v>
      </c>
    </row>
    <row r="4463" spans="1:3" x14ac:dyDescent="0.3">
      <c r="A4463" t="s">
        <v>4464</v>
      </c>
      <c r="B4463">
        <v>11</v>
      </c>
      <c r="C4463">
        <v>168</v>
      </c>
    </row>
    <row r="4464" spans="1:3" x14ac:dyDescent="0.3">
      <c r="A4464" t="s">
        <v>4465</v>
      </c>
      <c r="B4464">
        <v>71</v>
      </c>
      <c r="C4464">
        <v>3846.7</v>
      </c>
    </row>
    <row r="4465" spans="1:3" x14ac:dyDescent="0.3">
      <c r="A4465" t="s">
        <v>4466</v>
      </c>
      <c r="B4465">
        <v>126</v>
      </c>
      <c r="C4465">
        <v>2953.22</v>
      </c>
    </row>
    <row r="4466" spans="1:3" x14ac:dyDescent="0.3">
      <c r="A4466" t="s">
        <v>4467</v>
      </c>
      <c r="B4466">
        <v>113</v>
      </c>
      <c r="C4466">
        <v>897.84</v>
      </c>
    </row>
    <row r="4467" spans="1:3" x14ac:dyDescent="0.3">
      <c r="A4467" t="s">
        <v>4468</v>
      </c>
      <c r="B4467">
        <v>115</v>
      </c>
      <c r="C4467">
        <v>3228.34</v>
      </c>
    </row>
    <row r="4468" spans="1:3" x14ac:dyDescent="0.3">
      <c r="A4468" t="s">
        <v>4469</v>
      </c>
      <c r="B4468">
        <v>46</v>
      </c>
      <c r="C4468">
        <v>269.67</v>
      </c>
    </row>
    <row r="4469" spans="1:3" x14ac:dyDescent="0.3">
      <c r="A4469" t="s">
        <v>4470</v>
      </c>
      <c r="B4469">
        <v>114</v>
      </c>
      <c r="C4469">
        <v>3592.55</v>
      </c>
    </row>
    <row r="4470" spans="1:3" x14ac:dyDescent="0.3">
      <c r="A4470" t="s">
        <v>4471</v>
      </c>
      <c r="B4470">
        <v>41</v>
      </c>
      <c r="C4470">
        <v>459.38</v>
      </c>
    </row>
    <row r="4471" spans="1:3" x14ac:dyDescent="0.3">
      <c r="A4471" t="s">
        <v>4472</v>
      </c>
      <c r="B4471">
        <v>8</v>
      </c>
      <c r="C4471">
        <v>196.24</v>
      </c>
    </row>
    <row r="4472" spans="1:3" x14ac:dyDescent="0.3">
      <c r="A4472" t="s">
        <v>4473</v>
      </c>
      <c r="B4472">
        <v>1</v>
      </c>
      <c r="C4472">
        <v>6.09</v>
      </c>
    </row>
    <row r="4473" spans="1:3" x14ac:dyDescent="0.3">
      <c r="A4473" t="s">
        <v>4474</v>
      </c>
      <c r="B4473">
        <v>118</v>
      </c>
      <c r="C4473">
        <v>1566.1</v>
      </c>
    </row>
    <row r="4474" spans="1:3" x14ac:dyDescent="0.3">
      <c r="A4474" t="s">
        <v>4475</v>
      </c>
      <c r="B4474">
        <v>5</v>
      </c>
      <c r="C4474">
        <v>101.15</v>
      </c>
    </row>
    <row r="4475" spans="1:3" x14ac:dyDescent="0.3">
      <c r="A4475" t="s">
        <v>4476</v>
      </c>
      <c r="B4475">
        <v>12</v>
      </c>
      <c r="C4475">
        <v>31.92</v>
      </c>
    </row>
    <row r="4476" spans="1:3" x14ac:dyDescent="0.3">
      <c r="A4476" t="s">
        <v>4477</v>
      </c>
      <c r="B4476">
        <v>140</v>
      </c>
      <c r="C4476">
        <v>3633.8</v>
      </c>
    </row>
    <row r="4477" spans="1:3" x14ac:dyDescent="0.3">
      <c r="A4477" t="s">
        <v>4478</v>
      </c>
      <c r="B4477">
        <v>11</v>
      </c>
      <c r="C4477">
        <v>133.44</v>
      </c>
    </row>
    <row r="4478" spans="1:3" x14ac:dyDescent="0.3">
      <c r="A4478" t="s">
        <v>4479</v>
      </c>
      <c r="B4478">
        <v>35</v>
      </c>
      <c r="C4478">
        <v>2233.71</v>
      </c>
    </row>
    <row r="4479" spans="1:3" x14ac:dyDescent="0.3">
      <c r="A4479" t="s">
        <v>4480</v>
      </c>
      <c r="B4479">
        <v>9</v>
      </c>
      <c r="C4479">
        <v>228.35</v>
      </c>
    </row>
    <row r="4480" spans="1:3" x14ac:dyDescent="0.3">
      <c r="A4480" t="s">
        <v>4481</v>
      </c>
      <c r="B4480">
        <v>16</v>
      </c>
      <c r="C4480">
        <v>191.12</v>
      </c>
    </row>
    <row r="4481" spans="1:3" x14ac:dyDescent="0.3">
      <c r="A4481" t="s">
        <v>4482</v>
      </c>
      <c r="B4481">
        <v>9</v>
      </c>
      <c r="C4481">
        <v>55.68</v>
      </c>
    </row>
    <row r="4482" spans="1:3" x14ac:dyDescent="0.3">
      <c r="A4482" t="s">
        <v>4483</v>
      </c>
      <c r="B4482">
        <v>80</v>
      </c>
      <c r="C4482">
        <v>2110.5300000000002</v>
      </c>
    </row>
    <row r="4483" spans="1:3" x14ac:dyDescent="0.3">
      <c r="A4483" t="s">
        <v>4484</v>
      </c>
      <c r="B4483">
        <v>4</v>
      </c>
      <c r="C4483">
        <v>99.32</v>
      </c>
    </row>
    <row r="4484" spans="1:3" x14ac:dyDescent="0.3">
      <c r="A4484" t="s">
        <v>4485</v>
      </c>
      <c r="B4484">
        <v>6</v>
      </c>
      <c r="C4484">
        <v>173.28</v>
      </c>
    </row>
    <row r="4485" spans="1:3" x14ac:dyDescent="0.3">
      <c r="A4485" t="s">
        <v>4486</v>
      </c>
      <c r="B4485">
        <v>2</v>
      </c>
      <c r="C4485">
        <v>28.03</v>
      </c>
    </row>
    <row r="4486" spans="1:3" x14ac:dyDescent="0.3">
      <c r="A4486" t="s">
        <v>4487</v>
      </c>
      <c r="B4486">
        <v>68</v>
      </c>
      <c r="C4486">
        <v>267.57</v>
      </c>
    </row>
    <row r="4487" spans="1:3" x14ac:dyDescent="0.3">
      <c r="A4487" t="s">
        <v>4488</v>
      </c>
      <c r="B4487">
        <v>80</v>
      </c>
      <c r="C4487">
        <v>325.44</v>
      </c>
    </row>
    <row r="4488" spans="1:3" x14ac:dyDescent="0.3">
      <c r="A4488" t="s">
        <v>4489</v>
      </c>
      <c r="B4488">
        <v>5</v>
      </c>
      <c r="C4488">
        <v>211.5</v>
      </c>
    </row>
    <row r="4489" spans="1:3" x14ac:dyDescent="0.3">
      <c r="A4489" t="s">
        <v>4490</v>
      </c>
      <c r="B4489">
        <v>5</v>
      </c>
      <c r="C4489">
        <v>74.95</v>
      </c>
    </row>
    <row r="4490" spans="1:3" x14ac:dyDescent="0.3">
      <c r="A4490" t="s">
        <v>4491</v>
      </c>
      <c r="B4490">
        <v>26</v>
      </c>
      <c r="C4490">
        <v>423.65</v>
      </c>
    </row>
    <row r="4491" spans="1:3" x14ac:dyDescent="0.3">
      <c r="A4491" t="s">
        <v>4492</v>
      </c>
      <c r="B4491">
        <v>16</v>
      </c>
      <c r="C4491">
        <v>97.78</v>
      </c>
    </row>
    <row r="4492" spans="1:3" x14ac:dyDescent="0.3">
      <c r="A4492" t="s">
        <v>4493</v>
      </c>
      <c r="B4492">
        <v>10</v>
      </c>
      <c r="C4492">
        <v>41.46</v>
      </c>
    </row>
    <row r="4493" spans="1:3" x14ac:dyDescent="0.3">
      <c r="A4493" t="s">
        <v>4494</v>
      </c>
      <c r="B4493">
        <v>70</v>
      </c>
      <c r="C4493">
        <v>4251.62</v>
      </c>
    </row>
    <row r="4494" spans="1:3" x14ac:dyDescent="0.3">
      <c r="A4494" t="s">
        <v>4495</v>
      </c>
      <c r="B4494">
        <v>6</v>
      </c>
      <c r="C4494">
        <v>149.09</v>
      </c>
    </row>
    <row r="4495" spans="1:3" x14ac:dyDescent="0.3">
      <c r="A4495" t="s">
        <v>4496</v>
      </c>
      <c r="B4495">
        <v>92</v>
      </c>
      <c r="C4495">
        <v>873.8</v>
      </c>
    </row>
    <row r="4496" spans="1:3" x14ac:dyDescent="0.3">
      <c r="A4496" t="s">
        <v>4497</v>
      </c>
      <c r="B4496">
        <v>4</v>
      </c>
      <c r="C4496">
        <v>133.85</v>
      </c>
    </row>
    <row r="4497" spans="1:3" x14ac:dyDescent="0.3">
      <c r="A4497" t="s">
        <v>4498</v>
      </c>
      <c r="B4497">
        <v>26</v>
      </c>
      <c r="C4497">
        <v>157.16999999999999</v>
      </c>
    </row>
    <row r="4498" spans="1:3" x14ac:dyDescent="0.3">
      <c r="A4498" t="s">
        <v>4499</v>
      </c>
      <c r="B4498">
        <v>37</v>
      </c>
      <c r="C4498">
        <v>1002.96</v>
      </c>
    </row>
    <row r="4499" spans="1:3" x14ac:dyDescent="0.3">
      <c r="A4499" t="s">
        <v>4500</v>
      </c>
      <c r="B4499">
        <v>11</v>
      </c>
      <c r="C4499">
        <v>171.5</v>
      </c>
    </row>
    <row r="4500" spans="1:3" x14ac:dyDescent="0.3">
      <c r="A4500" t="s">
        <v>4501</v>
      </c>
      <c r="B4500">
        <v>82</v>
      </c>
      <c r="C4500">
        <v>993.25</v>
      </c>
    </row>
    <row r="4501" spans="1:3" x14ac:dyDescent="0.3">
      <c r="A4501" t="s">
        <v>4502</v>
      </c>
      <c r="B4501">
        <v>489</v>
      </c>
      <c r="C4501">
        <v>10637</v>
      </c>
    </row>
    <row r="4502" spans="1:3" x14ac:dyDescent="0.3">
      <c r="A4502" t="s">
        <v>4503</v>
      </c>
      <c r="B4502">
        <v>39</v>
      </c>
      <c r="C4502">
        <v>1565.07</v>
      </c>
    </row>
    <row r="4503" spans="1:3" x14ac:dyDescent="0.3">
      <c r="A4503" t="s">
        <v>4504</v>
      </c>
      <c r="B4503">
        <v>213</v>
      </c>
      <c r="C4503">
        <v>3601.44</v>
      </c>
    </row>
    <row r="4504" spans="1:3" x14ac:dyDescent="0.3">
      <c r="A4504" t="s">
        <v>4505</v>
      </c>
      <c r="B4504">
        <v>6</v>
      </c>
      <c r="C4504">
        <v>7.9</v>
      </c>
    </row>
    <row r="4505" spans="1:3" x14ac:dyDescent="0.3">
      <c r="A4505" t="s">
        <v>4506</v>
      </c>
      <c r="B4505">
        <v>52</v>
      </c>
      <c r="C4505">
        <v>1481.14</v>
      </c>
    </row>
    <row r="4506" spans="1:3" x14ac:dyDescent="0.3">
      <c r="A4506" t="s">
        <v>4507</v>
      </c>
      <c r="B4506">
        <v>4</v>
      </c>
      <c r="C4506">
        <v>124.24</v>
      </c>
    </row>
    <row r="4507" spans="1:3" x14ac:dyDescent="0.3">
      <c r="A4507" t="s">
        <v>4508</v>
      </c>
      <c r="B4507">
        <v>80</v>
      </c>
      <c r="C4507">
        <v>200.6</v>
      </c>
    </row>
    <row r="4508" spans="1:3" x14ac:dyDescent="0.3">
      <c r="A4508" t="s">
        <v>4509</v>
      </c>
      <c r="B4508">
        <v>8</v>
      </c>
      <c r="C4508">
        <v>140.65</v>
      </c>
    </row>
    <row r="4509" spans="1:3" x14ac:dyDescent="0.3">
      <c r="A4509" t="s">
        <v>4510</v>
      </c>
      <c r="B4509">
        <v>50</v>
      </c>
      <c r="C4509">
        <v>2613.96</v>
      </c>
    </row>
    <row r="4510" spans="1:3" x14ac:dyDescent="0.3">
      <c r="A4510" t="s">
        <v>4511</v>
      </c>
      <c r="B4510">
        <v>101</v>
      </c>
      <c r="C4510">
        <v>2922.49</v>
      </c>
    </row>
    <row r="4511" spans="1:3" x14ac:dyDescent="0.3">
      <c r="A4511" t="s">
        <v>4512</v>
      </c>
      <c r="B4511">
        <v>104</v>
      </c>
      <c r="C4511">
        <v>5027.96</v>
      </c>
    </row>
    <row r="4512" spans="1:3" x14ac:dyDescent="0.3">
      <c r="A4512" t="s">
        <v>4513</v>
      </c>
      <c r="B4512">
        <v>7</v>
      </c>
      <c r="C4512">
        <v>15.31</v>
      </c>
    </row>
    <row r="4513" spans="1:3" x14ac:dyDescent="0.3">
      <c r="A4513" t="s">
        <v>4514</v>
      </c>
      <c r="B4513">
        <v>91</v>
      </c>
      <c r="C4513">
        <v>3632.24</v>
      </c>
    </row>
    <row r="4514" spans="1:3" x14ac:dyDescent="0.3">
      <c r="A4514" t="s">
        <v>4515</v>
      </c>
      <c r="B4514">
        <v>135</v>
      </c>
      <c r="C4514">
        <v>6614.43</v>
      </c>
    </row>
    <row r="4515" spans="1:3" x14ac:dyDescent="0.3">
      <c r="A4515" t="s">
        <v>4516</v>
      </c>
      <c r="B4515">
        <v>2</v>
      </c>
      <c r="C4515">
        <v>57</v>
      </c>
    </row>
    <row r="4516" spans="1:3" x14ac:dyDescent="0.3">
      <c r="A4516" t="s">
        <v>4517</v>
      </c>
      <c r="B4516">
        <v>4</v>
      </c>
      <c r="C4516">
        <v>5.42</v>
      </c>
    </row>
    <row r="4517" spans="1:3" x14ac:dyDescent="0.3">
      <c r="A4517" t="s">
        <v>4518</v>
      </c>
      <c r="B4517">
        <v>10</v>
      </c>
      <c r="C4517">
        <v>284.13</v>
      </c>
    </row>
    <row r="4518" spans="1:3" x14ac:dyDescent="0.3">
      <c r="A4518" t="s">
        <v>4519</v>
      </c>
      <c r="B4518">
        <v>83</v>
      </c>
      <c r="C4518">
        <v>2121.34</v>
      </c>
    </row>
    <row r="4519" spans="1:3" x14ac:dyDescent="0.3">
      <c r="A4519" t="s">
        <v>4520</v>
      </c>
      <c r="B4519">
        <v>31</v>
      </c>
      <c r="C4519">
        <v>172.73</v>
      </c>
    </row>
    <row r="4520" spans="1:3" x14ac:dyDescent="0.3">
      <c r="A4520" t="s">
        <v>4521</v>
      </c>
      <c r="B4520">
        <v>63</v>
      </c>
      <c r="C4520">
        <v>3263.03</v>
      </c>
    </row>
    <row r="4521" spans="1:3" x14ac:dyDescent="0.3">
      <c r="A4521" t="s">
        <v>4522</v>
      </c>
      <c r="B4521">
        <v>27</v>
      </c>
      <c r="C4521">
        <v>67.52</v>
      </c>
    </row>
    <row r="4522" spans="1:3" x14ac:dyDescent="0.3">
      <c r="A4522" t="s">
        <v>4523</v>
      </c>
      <c r="B4522">
        <v>6</v>
      </c>
      <c r="C4522">
        <v>164.52</v>
      </c>
    </row>
    <row r="4523" spans="1:3" x14ac:dyDescent="0.3">
      <c r="A4523" t="s">
        <v>4524</v>
      </c>
      <c r="B4523">
        <v>44</v>
      </c>
      <c r="C4523">
        <v>1257.53</v>
      </c>
    </row>
    <row r="4524" spans="1:3" x14ac:dyDescent="0.3">
      <c r="A4524" t="s">
        <v>4525</v>
      </c>
      <c r="B4524">
        <v>10</v>
      </c>
      <c r="C4524">
        <v>18.670000000000002</v>
      </c>
    </row>
    <row r="4525" spans="1:3" x14ac:dyDescent="0.3">
      <c r="A4525" t="s">
        <v>4526</v>
      </c>
      <c r="B4525">
        <v>124</v>
      </c>
      <c r="C4525">
        <v>310.43</v>
      </c>
    </row>
    <row r="4526" spans="1:3" x14ac:dyDescent="0.3">
      <c r="A4526" t="s">
        <v>4527</v>
      </c>
      <c r="B4526">
        <v>23</v>
      </c>
      <c r="C4526">
        <v>133.33000000000001</v>
      </c>
    </row>
    <row r="4527" spans="1:3" x14ac:dyDescent="0.3">
      <c r="A4527" t="s">
        <v>4528</v>
      </c>
      <c r="B4527">
        <v>106</v>
      </c>
      <c r="C4527">
        <v>2044.61</v>
      </c>
    </row>
    <row r="4528" spans="1:3" x14ac:dyDescent="0.3">
      <c r="A4528" t="s">
        <v>4529</v>
      </c>
      <c r="B4528">
        <v>13</v>
      </c>
      <c r="C4528">
        <v>87.08</v>
      </c>
    </row>
    <row r="4529" spans="1:3" x14ac:dyDescent="0.3">
      <c r="A4529" t="s">
        <v>4530</v>
      </c>
      <c r="B4529">
        <v>11</v>
      </c>
      <c r="C4529">
        <v>345.17</v>
      </c>
    </row>
    <row r="4530" spans="1:3" x14ac:dyDescent="0.3">
      <c r="A4530" t="s">
        <v>4531</v>
      </c>
      <c r="B4530">
        <v>164</v>
      </c>
      <c r="C4530">
        <v>2106.44</v>
      </c>
    </row>
    <row r="4531" spans="1:3" x14ac:dyDescent="0.3">
      <c r="A4531" t="s">
        <v>4532</v>
      </c>
      <c r="B4531">
        <v>32</v>
      </c>
      <c r="C4531">
        <v>1322.22</v>
      </c>
    </row>
    <row r="4532" spans="1:3" x14ac:dyDescent="0.3">
      <c r="A4532" t="s">
        <v>4533</v>
      </c>
      <c r="B4532">
        <v>49</v>
      </c>
      <c r="C4532">
        <v>884.47</v>
      </c>
    </row>
    <row r="4533" spans="1:3" x14ac:dyDescent="0.3">
      <c r="A4533" t="s">
        <v>4534</v>
      </c>
      <c r="B4533">
        <v>61</v>
      </c>
      <c r="C4533">
        <v>397.32</v>
      </c>
    </row>
    <row r="4534" spans="1:3" x14ac:dyDescent="0.3">
      <c r="A4534" t="s">
        <v>4535</v>
      </c>
      <c r="B4534">
        <v>3</v>
      </c>
      <c r="C4534">
        <v>44.1</v>
      </c>
    </row>
    <row r="4535" spans="1:3" x14ac:dyDescent="0.3">
      <c r="A4535" t="s">
        <v>4536</v>
      </c>
      <c r="B4535">
        <v>41</v>
      </c>
      <c r="C4535">
        <v>1169.6400000000001</v>
      </c>
    </row>
    <row r="4536" spans="1:3" x14ac:dyDescent="0.3">
      <c r="A4536" t="s">
        <v>4537</v>
      </c>
      <c r="B4536">
        <v>140</v>
      </c>
      <c r="C4536">
        <v>1216.01</v>
      </c>
    </row>
    <row r="4537" spans="1:3" x14ac:dyDescent="0.3">
      <c r="A4537" t="s">
        <v>4538</v>
      </c>
      <c r="B4537">
        <v>80</v>
      </c>
      <c r="C4537">
        <v>1327.64</v>
      </c>
    </row>
    <row r="4538" spans="1:3" x14ac:dyDescent="0.3">
      <c r="A4538" t="s">
        <v>4539</v>
      </c>
      <c r="B4538">
        <v>2</v>
      </c>
      <c r="C4538">
        <v>38.799999999999997</v>
      </c>
    </row>
    <row r="4539" spans="1:3" x14ac:dyDescent="0.3">
      <c r="A4539" t="s">
        <v>4540</v>
      </c>
      <c r="B4539">
        <v>139</v>
      </c>
      <c r="C4539">
        <v>3172.62</v>
      </c>
    </row>
    <row r="4540" spans="1:3" x14ac:dyDescent="0.3">
      <c r="A4540" t="s">
        <v>4541</v>
      </c>
      <c r="B4540">
        <v>128</v>
      </c>
      <c r="C4540">
        <v>108.63</v>
      </c>
    </row>
    <row r="4541" spans="1:3" x14ac:dyDescent="0.3">
      <c r="A4541" t="s">
        <v>4542</v>
      </c>
      <c r="B4541">
        <v>3</v>
      </c>
      <c r="C4541">
        <v>132.6</v>
      </c>
    </row>
    <row r="4542" spans="1:3" x14ac:dyDescent="0.3">
      <c r="A4542" t="s">
        <v>4543</v>
      </c>
      <c r="B4542">
        <v>1</v>
      </c>
      <c r="C4542">
        <v>7.59</v>
      </c>
    </row>
    <row r="4543" spans="1:3" x14ac:dyDescent="0.3">
      <c r="A4543" t="s">
        <v>4544</v>
      </c>
      <c r="B4543">
        <v>29</v>
      </c>
      <c r="C4543">
        <v>101.58</v>
      </c>
    </row>
    <row r="4544" spans="1:3" x14ac:dyDescent="0.3">
      <c r="A4544" t="s">
        <v>4545</v>
      </c>
      <c r="B4544">
        <v>69</v>
      </c>
      <c r="C4544">
        <v>271</v>
      </c>
    </row>
    <row r="4545" spans="1:3" x14ac:dyDescent="0.3">
      <c r="A4545" t="s">
        <v>4546</v>
      </c>
      <c r="B4545">
        <v>9</v>
      </c>
      <c r="C4545">
        <v>403.82</v>
      </c>
    </row>
    <row r="4546" spans="1:3" x14ac:dyDescent="0.3">
      <c r="A4546" t="s">
        <v>4547</v>
      </c>
      <c r="B4546">
        <v>12</v>
      </c>
      <c r="C4546">
        <v>46.88</v>
      </c>
    </row>
    <row r="4547" spans="1:3" x14ac:dyDescent="0.3">
      <c r="A4547" t="s">
        <v>4548</v>
      </c>
      <c r="B4547">
        <v>3</v>
      </c>
      <c r="C4547">
        <v>167.37</v>
      </c>
    </row>
    <row r="4548" spans="1:3" x14ac:dyDescent="0.3">
      <c r="A4548" t="s">
        <v>4549</v>
      </c>
      <c r="B4548">
        <v>15</v>
      </c>
      <c r="C4548">
        <v>745.65</v>
      </c>
    </row>
    <row r="4549" spans="1:3" x14ac:dyDescent="0.3">
      <c r="A4549" t="s">
        <v>4550</v>
      </c>
      <c r="B4549">
        <v>19</v>
      </c>
      <c r="C4549">
        <v>460.13</v>
      </c>
    </row>
    <row r="4550" spans="1:3" x14ac:dyDescent="0.3">
      <c r="A4550" t="s">
        <v>4551</v>
      </c>
      <c r="B4550">
        <v>14</v>
      </c>
      <c r="C4550">
        <v>367.36</v>
      </c>
    </row>
    <row r="4551" spans="1:3" x14ac:dyDescent="0.3">
      <c r="A4551" t="s">
        <v>4552</v>
      </c>
      <c r="B4551">
        <v>42</v>
      </c>
      <c r="C4551">
        <v>823.95</v>
      </c>
    </row>
    <row r="4552" spans="1:3" x14ac:dyDescent="0.3">
      <c r="A4552" t="s">
        <v>4553</v>
      </c>
      <c r="B4552">
        <v>4</v>
      </c>
      <c r="C4552">
        <v>119.96</v>
      </c>
    </row>
    <row r="4553" spans="1:3" x14ac:dyDescent="0.3">
      <c r="A4553" t="s">
        <v>4554</v>
      </c>
      <c r="B4553">
        <v>145</v>
      </c>
      <c r="C4553">
        <v>9083.16</v>
      </c>
    </row>
    <row r="4554" spans="1:3" x14ac:dyDescent="0.3">
      <c r="A4554" t="s">
        <v>4555</v>
      </c>
      <c r="B4554">
        <v>12</v>
      </c>
      <c r="C4554">
        <v>280.2</v>
      </c>
    </row>
    <row r="4555" spans="1:3" x14ac:dyDescent="0.3">
      <c r="A4555" t="s">
        <v>4556</v>
      </c>
      <c r="B4555">
        <v>12</v>
      </c>
      <c r="C4555">
        <v>81.62</v>
      </c>
    </row>
    <row r="4556" spans="1:3" x14ac:dyDescent="0.3">
      <c r="A4556" t="s">
        <v>4557</v>
      </c>
      <c r="B4556">
        <v>4</v>
      </c>
      <c r="C4556">
        <v>272.52</v>
      </c>
    </row>
    <row r="4557" spans="1:3" x14ac:dyDescent="0.3">
      <c r="A4557" t="s">
        <v>4558</v>
      </c>
      <c r="B4557">
        <v>4</v>
      </c>
      <c r="C4557">
        <v>36.659999999999997</v>
      </c>
    </row>
    <row r="4558" spans="1:3" x14ac:dyDescent="0.3">
      <c r="A4558" t="s">
        <v>4559</v>
      </c>
      <c r="B4558">
        <v>126</v>
      </c>
      <c r="C4558">
        <v>1910.56</v>
      </c>
    </row>
    <row r="4559" spans="1:3" x14ac:dyDescent="0.3">
      <c r="A4559" t="s">
        <v>4560</v>
      </c>
      <c r="B4559">
        <v>7</v>
      </c>
      <c r="C4559">
        <v>154.83000000000001</v>
      </c>
    </row>
    <row r="4560" spans="1:3" x14ac:dyDescent="0.3">
      <c r="A4560" t="s">
        <v>4561</v>
      </c>
      <c r="B4560">
        <v>8</v>
      </c>
      <c r="C4560">
        <v>19.760000000000002</v>
      </c>
    </row>
    <row r="4561" spans="1:3" x14ac:dyDescent="0.3">
      <c r="A4561" t="s">
        <v>4562</v>
      </c>
      <c r="B4561">
        <v>30</v>
      </c>
      <c r="C4561">
        <v>1430.7</v>
      </c>
    </row>
    <row r="4562" spans="1:3" x14ac:dyDescent="0.3">
      <c r="A4562" t="s">
        <v>4563</v>
      </c>
      <c r="B4562">
        <v>71</v>
      </c>
      <c r="C4562">
        <v>406.99</v>
      </c>
    </row>
    <row r="4563" spans="1:3" x14ac:dyDescent="0.3">
      <c r="A4563" t="s">
        <v>4564</v>
      </c>
      <c r="B4563">
        <v>23</v>
      </c>
      <c r="C4563">
        <v>94.67</v>
      </c>
    </row>
    <row r="4564" spans="1:3" x14ac:dyDescent="0.3">
      <c r="A4564" t="s">
        <v>4565</v>
      </c>
      <c r="B4564">
        <v>17</v>
      </c>
      <c r="C4564">
        <v>242.35</v>
      </c>
    </row>
    <row r="4565" spans="1:3" x14ac:dyDescent="0.3">
      <c r="A4565" t="s">
        <v>4566</v>
      </c>
      <c r="B4565">
        <v>139</v>
      </c>
      <c r="C4565">
        <v>12128.7</v>
      </c>
    </row>
    <row r="4566" spans="1:3" x14ac:dyDescent="0.3">
      <c r="A4566" t="s">
        <v>4567</v>
      </c>
      <c r="B4566">
        <v>15</v>
      </c>
      <c r="C4566">
        <v>343.22</v>
      </c>
    </row>
    <row r="4567" spans="1:3" x14ac:dyDescent="0.3">
      <c r="A4567" t="s">
        <v>4568</v>
      </c>
      <c r="B4567">
        <v>7</v>
      </c>
      <c r="C4567">
        <v>424.4</v>
      </c>
    </row>
    <row r="4568" spans="1:3" x14ac:dyDescent="0.3">
      <c r="A4568" t="s">
        <v>4569</v>
      </c>
      <c r="B4568">
        <v>14</v>
      </c>
      <c r="C4568">
        <v>537.14</v>
      </c>
    </row>
    <row r="4569" spans="1:3" x14ac:dyDescent="0.3">
      <c r="A4569" t="s">
        <v>4570</v>
      </c>
      <c r="B4569">
        <v>46</v>
      </c>
      <c r="C4569">
        <v>182.36</v>
      </c>
    </row>
    <row r="4570" spans="1:3" x14ac:dyDescent="0.3">
      <c r="A4570" t="s">
        <v>4571</v>
      </c>
      <c r="B4570">
        <v>119</v>
      </c>
      <c r="C4570">
        <v>3263.11</v>
      </c>
    </row>
    <row r="4571" spans="1:3" x14ac:dyDescent="0.3">
      <c r="A4571" t="s">
        <v>4572</v>
      </c>
      <c r="B4571">
        <v>44</v>
      </c>
      <c r="C4571">
        <v>213.96</v>
      </c>
    </row>
    <row r="4572" spans="1:3" x14ac:dyDescent="0.3">
      <c r="A4572" t="s">
        <v>4573</v>
      </c>
      <c r="B4572">
        <v>5</v>
      </c>
      <c r="C4572">
        <v>40.94</v>
      </c>
    </row>
    <row r="4573" spans="1:3" x14ac:dyDescent="0.3">
      <c r="A4573" t="s">
        <v>4574</v>
      </c>
      <c r="B4573">
        <v>73</v>
      </c>
      <c r="C4573">
        <v>470.1</v>
      </c>
    </row>
    <row r="4574" spans="1:3" x14ac:dyDescent="0.3">
      <c r="A4574" t="s">
        <v>4575</v>
      </c>
      <c r="B4574">
        <v>3</v>
      </c>
      <c r="C4574">
        <v>22.17</v>
      </c>
    </row>
    <row r="4575" spans="1:3" x14ac:dyDescent="0.3">
      <c r="A4575" t="s">
        <v>4576</v>
      </c>
      <c r="B4575">
        <v>147</v>
      </c>
      <c r="C4575">
        <v>1465.38</v>
      </c>
    </row>
    <row r="4576" spans="1:3" x14ac:dyDescent="0.3">
      <c r="A4576" t="s">
        <v>4577</v>
      </c>
      <c r="B4576">
        <v>1</v>
      </c>
      <c r="C4576">
        <v>36.07</v>
      </c>
    </row>
    <row r="4577" spans="1:3" x14ac:dyDescent="0.3">
      <c r="A4577" t="s">
        <v>4578</v>
      </c>
      <c r="B4577">
        <v>96</v>
      </c>
      <c r="C4577">
        <v>3256.28</v>
      </c>
    </row>
    <row r="4578" spans="1:3" x14ac:dyDescent="0.3">
      <c r="A4578" t="s">
        <v>4579</v>
      </c>
      <c r="B4578">
        <v>5</v>
      </c>
      <c r="C4578">
        <v>15.95</v>
      </c>
    </row>
    <row r="4579" spans="1:3" x14ac:dyDescent="0.3">
      <c r="A4579" t="s">
        <v>4580</v>
      </c>
      <c r="B4579">
        <v>61</v>
      </c>
      <c r="C4579">
        <v>136.9</v>
      </c>
    </row>
    <row r="4580" spans="1:3" x14ac:dyDescent="0.3">
      <c r="A4580" t="s">
        <v>4581</v>
      </c>
      <c r="B4580">
        <v>20</v>
      </c>
      <c r="C4580">
        <v>282.64</v>
      </c>
    </row>
    <row r="4581" spans="1:3" x14ac:dyDescent="0.3">
      <c r="A4581" t="s">
        <v>4582</v>
      </c>
      <c r="B4581">
        <v>2</v>
      </c>
      <c r="C4581">
        <v>4.9800000000000004</v>
      </c>
    </row>
    <row r="4582" spans="1:3" x14ac:dyDescent="0.3">
      <c r="A4582" t="s">
        <v>4583</v>
      </c>
      <c r="B4582">
        <v>2</v>
      </c>
      <c r="C4582">
        <v>20.170000000000002</v>
      </c>
    </row>
    <row r="4583" spans="1:3" x14ac:dyDescent="0.3">
      <c r="A4583" t="s">
        <v>4584</v>
      </c>
      <c r="B4583">
        <v>39</v>
      </c>
      <c r="C4583">
        <v>1561.26</v>
      </c>
    </row>
    <row r="4584" spans="1:3" x14ac:dyDescent="0.3">
      <c r="A4584" t="s">
        <v>4585</v>
      </c>
      <c r="B4584">
        <v>15</v>
      </c>
      <c r="C4584">
        <v>31.36</v>
      </c>
    </row>
    <row r="4585" spans="1:3" x14ac:dyDescent="0.3">
      <c r="A4585" t="s">
        <v>4586</v>
      </c>
      <c r="B4585">
        <v>60</v>
      </c>
      <c r="C4585">
        <v>1937.49</v>
      </c>
    </row>
    <row r="4586" spans="1:3" x14ac:dyDescent="0.3">
      <c r="A4586" t="s">
        <v>4587</v>
      </c>
      <c r="B4586">
        <v>80</v>
      </c>
      <c r="C4586">
        <v>241.28</v>
      </c>
    </row>
    <row r="4587" spans="1:3" x14ac:dyDescent="0.3">
      <c r="A4587" t="s">
        <v>4588</v>
      </c>
      <c r="B4587">
        <v>12</v>
      </c>
      <c r="C4587">
        <v>16.02</v>
      </c>
    </row>
    <row r="4588" spans="1:3" x14ac:dyDescent="0.3">
      <c r="A4588" t="s">
        <v>4589</v>
      </c>
      <c r="B4588">
        <v>16</v>
      </c>
      <c r="C4588">
        <v>72</v>
      </c>
    </row>
    <row r="4589" spans="1:3" x14ac:dyDescent="0.3">
      <c r="A4589" t="s">
        <v>4590</v>
      </c>
      <c r="B4589">
        <v>138</v>
      </c>
      <c r="C4589">
        <v>3324.04</v>
      </c>
    </row>
    <row r="4590" spans="1:3" x14ac:dyDescent="0.3">
      <c r="A4590" t="s">
        <v>4591</v>
      </c>
      <c r="B4590">
        <v>137</v>
      </c>
      <c r="C4590">
        <v>3407.68</v>
      </c>
    </row>
    <row r="4591" spans="1:3" x14ac:dyDescent="0.3">
      <c r="A4591" t="s">
        <v>4592</v>
      </c>
      <c r="B4591">
        <v>89</v>
      </c>
      <c r="C4591">
        <v>5781.59</v>
      </c>
    </row>
    <row r="4592" spans="1:3" x14ac:dyDescent="0.3">
      <c r="A4592" t="s">
        <v>4593</v>
      </c>
      <c r="B4592">
        <v>13</v>
      </c>
      <c r="C4592">
        <v>320.89999999999998</v>
      </c>
    </row>
    <row r="4593" spans="1:3" x14ac:dyDescent="0.3">
      <c r="A4593" t="s">
        <v>4594</v>
      </c>
      <c r="B4593">
        <v>136</v>
      </c>
      <c r="C4593">
        <v>11487.22</v>
      </c>
    </row>
    <row r="4594" spans="1:3" x14ac:dyDescent="0.3">
      <c r="A4594" t="s">
        <v>4595</v>
      </c>
      <c r="B4594">
        <v>74</v>
      </c>
      <c r="C4594">
        <v>232.84</v>
      </c>
    </row>
    <row r="4595" spans="1:3" x14ac:dyDescent="0.3">
      <c r="A4595" t="s">
        <v>4596</v>
      </c>
      <c r="B4595">
        <v>12</v>
      </c>
      <c r="C4595">
        <v>285.37</v>
      </c>
    </row>
    <row r="4596" spans="1:3" x14ac:dyDescent="0.3">
      <c r="A4596" t="s">
        <v>4597</v>
      </c>
      <c r="B4596">
        <v>10</v>
      </c>
      <c r="C4596">
        <v>647.05999999999995</v>
      </c>
    </row>
    <row r="4597" spans="1:3" x14ac:dyDescent="0.3">
      <c r="A4597" t="s">
        <v>4598</v>
      </c>
      <c r="B4597">
        <v>132</v>
      </c>
      <c r="C4597">
        <v>882.22</v>
      </c>
    </row>
    <row r="4598" spans="1:3" x14ac:dyDescent="0.3">
      <c r="A4598" t="s">
        <v>4599</v>
      </c>
      <c r="B4598">
        <v>30</v>
      </c>
      <c r="C4598">
        <v>566.79</v>
      </c>
    </row>
    <row r="4599" spans="1:3" x14ac:dyDescent="0.3">
      <c r="A4599" t="s">
        <v>4600</v>
      </c>
      <c r="B4599">
        <v>18</v>
      </c>
      <c r="C4599">
        <v>105.18</v>
      </c>
    </row>
    <row r="4600" spans="1:3" x14ac:dyDescent="0.3">
      <c r="A4600" t="s">
        <v>4601</v>
      </c>
      <c r="B4600">
        <v>53</v>
      </c>
      <c r="C4600">
        <v>10860.36</v>
      </c>
    </row>
    <row r="4601" spans="1:3" x14ac:dyDescent="0.3">
      <c r="A4601" t="s">
        <v>4602</v>
      </c>
      <c r="B4601">
        <v>2</v>
      </c>
      <c r="C4601">
        <v>19.579999999999998</v>
      </c>
    </row>
    <row r="4602" spans="1:3" x14ac:dyDescent="0.3">
      <c r="A4602" t="s">
        <v>4603</v>
      </c>
      <c r="B4602">
        <v>9</v>
      </c>
      <c r="C4602">
        <v>47.05</v>
      </c>
    </row>
    <row r="4603" spans="1:3" x14ac:dyDescent="0.3">
      <c r="A4603" t="s">
        <v>4604</v>
      </c>
      <c r="B4603">
        <v>4</v>
      </c>
      <c r="C4603">
        <v>95.96</v>
      </c>
    </row>
    <row r="4604" spans="1:3" x14ac:dyDescent="0.3">
      <c r="A4604" t="s">
        <v>4605</v>
      </c>
      <c r="B4604">
        <v>6</v>
      </c>
      <c r="C4604">
        <v>74.760000000000005</v>
      </c>
    </row>
    <row r="4605" spans="1:3" x14ac:dyDescent="0.3">
      <c r="A4605" t="s">
        <v>4606</v>
      </c>
      <c r="B4605">
        <v>151</v>
      </c>
      <c r="C4605">
        <v>5985.73</v>
      </c>
    </row>
    <row r="4606" spans="1:3" x14ac:dyDescent="0.3">
      <c r="A4606" t="s">
        <v>4607</v>
      </c>
      <c r="B4606">
        <v>4</v>
      </c>
      <c r="C4606">
        <v>35.56</v>
      </c>
    </row>
    <row r="4607" spans="1:3" x14ac:dyDescent="0.3">
      <c r="A4607" t="s">
        <v>4608</v>
      </c>
      <c r="B4607">
        <v>3</v>
      </c>
      <c r="C4607">
        <v>17.37</v>
      </c>
    </row>
    <row r="4608" spans="1:3" x14ac:dyDescent="0.3">
      <c r="A4608" t="s">
        <v>4609</v>
      </c>
      <c r="B4608">
        <v>54</v>
      </c>
      <c r="C4608">
        <v>3749.46</v>
      </c>
    </row>
    <row r="4609" spans="1:3" x14ac:dyDescent="0.3">
      <c r="A4609" t="s">
        <v>4610</v>
      </c>
      <c r="B4609">
        <v>14</v>
      </c>
      <c r="C4609">
        <v>198.7</v>
      </c>
    </row>
    <row r="4610" spans="1:3" x14ac:dyDescent="0.3">
      <c r="A4610" t="s">
        <v>4611</v>
      </c>
      <c r="B4610">
        <v>42</v>
      </c>
      <c r="C4610">
        <v>699.91</v>
      </c>
    </row>
    <row r="4611" spans="1:3" x14ac:dyDescent="0.3">
      <c r="A4611" t="s">
        <v>4612</v>
      </c>
      <c r="B4611">
        <v>12</v>
      </c>
      <c r="C4611">
        <v>365.9</v>
      </c>
    </row>
    <row r="4612" spans="1:3" x14ac:dyDescent="0.3">
      <c r="A4612" t="s">
        <v>4613</v>
      </c>
      <c r="B4612">
        <v>42</v>
      </c>
      <c r="C4612">
        <v>177.8</v>
      </c>
    </row>
    <row r="4613" spans="1:3" x14ac:dyDescent="0.3">
      <c r="A4613" t="s">
        <v>4614</v>
      </c>
      <c r="B4613">
        <v>10</v>
      </c>
      <c r="C4613">
        <v>15.88</v>
      </c>
    </row>
    <row r="4614" spans="1:3" x14ac:dyDescent="0.3">
      <c r="A4614" t="s">
        <v>4615</v>
      </c>
      <c r="B4614">
        <v>12</v>
      </c>
      <c r="C4614">
        <v>89.4</v>
      </c>
    </row>
    <row r="4615" spans="1:3" x14ac:dyDescent="0.3">
      <c r="A4615" t="s">
        <v>4616</v>
      </c>
      <c r="B4615">
        <v>127</v>
      </c>
      <c r="C4615">
        <v>1645.83</v>
      </c>
    </row>
    <row r="4616" spans="1:3" x14ac:dyDescent="0.3">
      <c r="A4616" t="s">
        <v>4617</v>
      </c>
      <c r="B4616">
        <v>6</v>
      </c>
      <c r="C4616">
        <v>29.04</v>
      </c>
    </row>
    <row r="4617" spans="1:3" x14ac:dyDescent="0.3">
      <c r="A4617" t="s">
        <v>4618</v>
      </c>
      <c r="B4617">
        <v>4</v>
      </c>
      <c r="C4617">
        <v>122.12</v>
      </c>
    </row>
    <row r="4618" spans="1:3" x14ac:dyDescent="0.3">
      <c r="A4618" t="s">
        <v>4619</v>
      </c>
      <c r="B4618">
        <v>3</v>
      </c>
      <c r="C4618">
        <v>4.0599999999999996</v>
      </c>
    </row>
    <row r="4619" spans="1:3" x14ac:dyDescent="0.3">
      <c r="A4619" t="s">
        <v>4620</v>
      </c>
      <c r="B4619">
        <v>21</v>
      </c>
      <c r="C4619">
        <v>723.82</v>
      </c>
    </row>
    <row r="4620" spans="1:3" x14ac:dyDescent="0.3">
      <c r="A4620" t="s">
        <v>4621</v>
      </c>
      <c r="B4620">
        <v>4</v>
      </c>
      <c r="C4620">
        <v>6.34</v>
      </c>
    </row>
    <row r="4621" spans="1:3" x14ac:dyDescent="0.3">
      <c r="A4621" t="s">
        <v>4622</v>
      </c>
      <c r="B4621">
        <v>144</v>
      </c>
      <c r="C4621">
        <v>4347.7299999999996</v>
      </c>
    </row>
    <row r="4622" spans="1:3" x14ac:dyDescent="0.3">
      <c r="A4622" t="s">
        <v>4623</v>
      </c>
      <c r="B4622">
        <v>22</v>
      </c>
      <c r="C4622">
        <v>10679.78</v>
      </c>
    </row>
    <row r="4623" spans="1:3" x14ac:dyDescent="0.3">
      <c r="A4623" t="s">
        <v>4624</v>
      </c>
      <c r="B4623">
        <v>52</v>
      </c>
      <c r="C4623">
        <v>1698.41</v>
      </c>
    </row>
    <row r="4624" spans="1:3" x14ac:dyDescent="0.3">
      <c r="A4624" t="s">
        <v>4625</v>
      </c>
      <c r="B4624">
        <v>10</v>
      </c>
      <c r="C4624">
        <v>63.65</v>
      </c>
    </row>
    <row r="4625" spans="1:3" x14ac:dyDescent="0.3">
      <c r="A4625" t="s">
        <v>4626</v>
      </c>
      <c r="B4625">
        <v>8</v>
      </c>
      <c r="C4625">
        <v>146.21</v>
      </c>
    </row>
    <row r="4626" spans="1:3" x14ac:dyDescent="0.3">
      <c r="A4626" t="s">
        <v>4627</v>
      </c>
      <c r="B4626">
        <v>8</v>
      </c>
      <c r="C4626">
        <v>50.28</v>
      </c>
    </row>
    <row r="4627" spans="1:3" x14ac:dyDescent="0.3">
      <c r="A4627" t="s">
        <v>4628</v>
      </c>
      <c r="B4627">
        <v>21</v>
      </c>
      <c r="C4627">
        <v>75.75</v>
      </c>
    </row>
    <row r="4628" spans="1:3" x14ac:dyDescent="0.3">
      <c r="A4628" t="s">
        <v>4629</v>
      </c>
      <c r="B4628">
        <v>20</v>
      </c>
      <c r="C4628">
        <v>598</v>
      </c>
    </row>
    <row r="4629" spans="1:3" x14ac:dyDescent="0.3">
      <c r="A4629" t="s">
        <v>4630</v>
      </c>
      <c r="B4629">
        <v>52</v>
      </c>
      <c r="C4629">
        <v>713.76</v>
      </c>
    </row>
    <row r="4630" spans="1:3" x14ac:dyDescent="0.3">
      <c r="A4630" t="s">
        <v>4631</v>
      </c>
      <c r="B4630">
        <v>89</v>
      </c>
      <c r="C4630">
        <v>437.95</v>
      </c>
    </row>
    <row r="4631" spans="1:3" x14ac:dyDescent="0.3">
      <c r="A4631" t="s">
        <v>4632</v>
      </c>
      <c r="B4631">
        <v>91</v>
      </c>
      <c r="C4631">
        <v>267.95999999999998</v>
      </c>
    </row>
    <row r="4632" spans="1:3" x14ac:dyDescent="0.3">
      <c r="A4632" t="s">
        <v>4633</v>
      </c>
      <c r="B4632">
        <v>33</v>
      </c>
      <c r="C4632">
        <v>32739.84</v>
      </c>
    </row>
    <row r="4633" spans="1:3" x14ac:dyDescent="0.3">
      <c r="A4633" t="s">
        <v>4634</v>
      </c>
      <c r="B4633">
        <v>25</v>
      </c>
      <c r="C4633">
        <v>9201.48</v>
      </c>
    </row>
    <row r="4634" spans="1:3" x14ac:dyDescent="0.3">
      <c r="A4634" t="s">
        <v>4635</v>
      </c>
      <c r="B4634">
        <v>11</v>
      </c>
      <c r="C4634">
        <v>230.25</v>
      </c>
    </row>
    <row r="4635" spans="1:3" x14ac:dyDescent="0.3">
      <c r="A4635" t="s">
        <v>4636</v>
      </c>
      <c r="B4635">
        <v>41</v>
      </c>
      <c r="C4635">
        <v>2678.21</v>
      </c>
    </row>
    <row r="4636" spans="1:3" x14ac:dyDescent="0.3">
      <c r="A4636" t="s">
        <v>4637</v>
      </c>
      <c r="B4636">
        <v>1</v>
      </c>
      <c r="C4636">
        <v>10.119999999999999</v>
      </c>
    </row>
    <row r="4637" spans="1:3" x14ac:dyDescent="0.3">
      <c r="A4637" t="s">
        <v>4638</v>
      </c>
      <c r="B4637">
        <v>12</v>
      </c>
      <c r="C4637">
        <v>25.15</v>
      </c>
    </row>
    <row r="4638" spans="1:3" x14ac:dyDescent="0.3">
      <c r="A4638" t="s">
        <v>4639</v>
      </c>
      <c r="B4638">
        <v>102</v>
      </c>
      <c r="C4638">
        <v>2067.9</v>
      </c>
    </row>
    <row r="4639" spans="1:3" x14ac:dyDescent="0.3">
      <c r="A4639" t="s">
        <v>4640</v>
      </c>
      <c r="B4639">
        <v>5</v>
      </c>
      <c r="C4639">
        <v>152.31</v>
      </c>
    </row>
    <row r="4640" spans="1:3" x14ac:dyDescent="0.3">
      <c r="A4640" t="s">
        <v>4641</v>
      </c>
      <c r="B4640">
        <v>7</v>
      </c>
      <c r="C4640">
        <v>19.309999999999999</v>
      </c>
    </row>
    <row r="4641" spans="1:3" x14ac:dyDescent="0.3">
      <c r="A4641" t="s">
        <v>4642</v>
      </c>
      <c r="B4641">
        <v>125</v>
      </c>
      <c r="C4641">
        <v>8738.49</v>
      </c>
    </row>
    <row r="4642" spans="1:3" x14ac:dyDescent="0.3">
      <c r="A4642" t="s">
        <v>4643</v>
      </c>
      <c r="B4642">
        <v>8</v>
      </c>
      <c r="C4642">
        <v>160.19</v>
      </c>
    </row>
    <row r="4643" spans="1:3" x14ac:dyDescent="0.3">
      <c r="A4643" t="s">
        <v>4644</v>
      </c>
      <c r="B4643">
        <v>56</v>
      </c>
      <c r="C4643">
        <v>424.81</v>
      </c>
    </row>
    <row r="4644" spans="1:3" x14ac:dyDescent="0.3">
      <c r="A4644" t="s">
        <v>4645</v>
      </c>
      <c r="B4644">
        <v>58</v>
      </c>
      <c r="C4644">
        <v>2955.91</v>
      </c>
    </row>
    <row r="4645" spans="1:3" x14ac:dyDescent="0.3">
      <c r="A4645" t="s">
        <v>4646</v>
      </c>
      <c r="B4645">
        <v>32</v>
      </c>
      <c r="C4645">
        <v>67.8</v>
      </c>
    </row>
    <row r="4646" spans="1:3" x14ac:dyDescent="0.3">
      <c r="A4646" t="s">
        <v>4647</v>
      </c>
      <c r="B4646">
        <v>32</v>
      </c>
      <c r="C4646">
        <v>789.36</v>
      </c>
    </row>
    <row r="4647" spans="1:3" x14ac:dyDescent="0.3">
      <c r="A4647" t="s">
        <v>4648</v>
      </c>
      <c r="B4647">
        <v>88</v>
      </c>
      <c r="C4647">
        <v>241.19</v>
      </c>
    </row>
    <row r="4648" spans="1:3" x14ac:dyDescent="0.3">
      <c r="A4648" t="s">
        <v>4649</v>
      </c>
      <c r="B4648">
        <v>34</v>
      </c>
      <c r="C4648">
        <v>631.52</v>
      </c>
    </row>
    <row r="4649" spans="1:3" x14ac:dyDescent="0.3">
      <c r="A4649" t="s">
        <v>4650</v>
      </c>
      <c r="B4649">
        <v>3</v>
      </c>
      <c r="C4649">
        <v>93.39</v>
      </c>
    </row>
    <row r="4650" spans="1:3" x14ac:dyDescent="0.3">
      <c r="A4650" t="s">
        <v>4651</v>
      </c>
      <c r="B4650">
        <v>37</v>
      </c>
      <c r="C4650">
        <v>1986.18</v>
      </c>
    </row>
    <row r="4651" spans="1:3" x14ac:dyDescent="0.3">
      <c r="A4651" t="s">
        <v>4652</v>
      </c>
      <c r="B4651">
        <v>96</v>
      </c>
      <c r="C4651">
        <v>1252.95</v>
      </c>
    </row>
    <row r="4652" spans="1:3" x14ac:dyDescent="0.3">
      <c r="A4652" t="s">
        <v>4653</v>
      </c>
      <c r="B4652">
        <v>80</v>
      </c>
      <c r="C4652">
        <v>1232.72</v>
      </c>
    </row>
    <row r="4653" spans="1:3" x14ac:dyDescent="0.3">
      <c r="A4653" t="s">
        <v>4654</v>
      </c>
      <c r="B4653">
        <v>13</v>
      </c>
      <c r="C4653">
        <v>256.3</v>
      </c>
    </row>
    <row r="4654" spans="1:3" x14ac:dyDescent="0.3">
      <c r="A4654" t="s">
        <v>4655</v>
      </c>
      <c r="B4654">
        <v>3</v>
      </c>
      <c r="C4654">
        <v>14.78</v>
      </c>
    </row>
    <row r="4655" spans="1:3" x14ac:dyDescent="0.3">
      <c r="A4655" t="s">
        <v>4656</v>
      </c>
      <c r="B4655">
        <v>62</v>
      </c>
      <c r="C4655">
        <v>844.65</v>
      </c>
    </row>
    <row r="4656" spans="1:3" x14ac:dyDescent="0.3">
      <c r="A4656" t="s">
        <v>4657</v>
      </c>
      <c r="B4656">
        <v>7</v>
      </c>
      <c r="C4656">
        <v>46.1</v>
      </c>
    </row>
    <row r="4657" spans="1:3" x14ac:dyDescent="0.3">
      <c r="A4657" t="s">
        <v>4658</v>
      </c>
      <c r="B4657">
        <v>34</v>
      </c>
      <c r="C4657">
        <v>924.34</v>
      </c>
    </row>
    <row r="4658" spans="1:3" x14ac:dyDescent="0.3">
      <c r="A4658" t="s">
        <v>4659</v>
      </c>
      <c r="B4658">
        <v>74</v>
      </c>
      <c r="C4658">
        <v>18980.53</v>
      </c>
    </row>
    <row r="4659" spans="1:3" x14ac:dyDescent="0.3">
      <c r="A4659" t="s">
        <v>4660</v>
      </c>
      <c r="B4659">
        <v>3</v>
      </c>
      <c r="C4659">
        <v>97.59</v>
      </c>
    </row>
    <row r="4660" spans="1:3" x14ac:dyDescent="0.3">
      <c r="A4660" t="s">
        <v>4661</v>
      </c>
      <c r="B4660">
        <v>145</v>
      </c>
      <c r="C4660">
        <v>5422.7</v>
      </c>
    </row>
    <row r="4661" spans="1:3" x14ac:dyDescent="0.3">
      <c r="A4661" t="s">
        <v>4662</v>
      </c>
      <c r="B4661">
        <v>3</v>
      </c>
      <c r="C4661">
        <v>354.15</v>
      </c>
    </row>
    <row r="4662" spans="1:3" x14ac:dyDescent="0.3">
      <c r="A4662" t="s">
        <v>4663</v>
      </c>
      <c r="B4662">
        <v>14</v>
      </c>
      <c r="C4662">
        <v>247.17</v>
      </c>
    </row>
    <row r="4663" spans="1:3" x14ac:dyDescent="0.3">
      <c r="A4663" t="s">
        <v>4664</v>
      </c>
      <c r="B4663">
        <v>5</v>
      </c>
      <c r="C4663">
        <v>104.89</v>
      </c>
    </row>
    <row r="4664" spans="1:3" x14ac:dyDescent="0.3">
      <c r="A4664" t="s">
        <v>4665</v>
      </c>
      <c r="B4664">
        <v>6</v>
      </c>
      <c r="C4664">
        <v>91.02</v>
      </c>
    </row>
    <row r="4665" spans="1:3" x14ac:dyDescent="0.3">
      <c r="A4665" t="s">
        <v>4666</v>
      </c>
      <c r="B4665">
        <v>181</v>
      </c>
      <c r="C4665">
        <v>14827.48</v>
      </c>
    </row>
    <row r="4666" spans="1:3" x14ac:dyDescent="0.3">
      <c r="A4666" t="s">
        <v>4667</v>
      </c>
      <c r="B4666">
        <v>72</v>
      </c>
      <c r="C4666">
        <v>773.93</v>
      </c>
    </row>
    <row r="4667" spans="1:3" x14ac:dyDescent="0.3">
      <c r="A4667" t="s">
        <v>4668</v>
      </c>
      <c r="B4667">
        <v>47</v>
      </c>
      <c r="C4667">
        <v>2095.11</v>
      </c>
    </row>
    <row r="4668" spans="1:3" x14ac:dyDescent="0.3">
      <c r="A4668" t="s">
        <v>4669</v>
      </c>
      <c r="B4668">
        <v>20</v>
      </c>
      <c r="C4668">
        <v>61.84</v>
      </c>
    </row>
    <row r="4669" spans="1:3" x14ac:dyDescent="0.3">
      <c r="A4669" t="s">
        <v>4670</v>
      </c>
      <c r="B4669">
        <v>17</v>
      </c>
      <c r="C4669">
        <v>179.33</v>
      </c>
    </row>
    <row r="4670" spans="1:3" x14ac:dyDescent="0.3">
      <c r="A4670" t="s">
        <v>4671</v>
      </c>
      <c r="B4670">
        <v>153</v>
      </c>
      <c r="C4670">
        <v>2100.9699999999998</v>
      </c>
    </row>
    <row r="4671" spans="1:3" x14ac:dyDescent="0.3">
      <c r="A4671" t="s">
        <v>4672</v>
      </c>
      <c r="B4671">
        <v>8</v>
      </c>
      <c r="C4671">
        <v>294.82</v>
      </c>
    </row>
    <row r="4672" spans="1:3" x14ac:dyDescent="0.3">
      <c r="A4672" t="s">
        <v>4673</v>
      </c>
      <c r="B4672">
        <v>11</v>
      </c>
      <c r="C4672">
        <v>50.56</v>
      </c>
    </row>
    <row r="4673" spans="1:3" x14ac:dyDescent="0.3">
      <c r="A4673" t="s">
        <v>4674</v>
      </c>
      <c r="B4673">
        <v>125</v>
      </c>
      <c r="C4673">
        <v>382.54</v>
      </c>
    </row>
    <row r="4674" spans="1:3" x14ac:dyDescent="0.3">
      <c r="A4674" t="s">
        <v>4675</v>
      </c>
      <c r="B4674">
        <v>61</v>
      </c>
      <c r="C4674">
        <v>201.46</v>
      </c>
    </row>
    <row r="4675" spans="1:3" x14ac:dyDescent="0.3">
      <c r="A4675" t="s">
        <v>4676</v>
      </c>
      <c r="B4675">
        <v>25</v>
      </c>
      <c r="C4675">
        <v>83.15</v>
      </c>
    </row>
    <row r="4676" spans="1:3" x14ac:dyDescent="0.3">
      <c r="A4676" t="s">
        <v>4677</v>
      </c>
      <c r="B4676">
        <v>18</v>
      </c>
      <c r="C4676">
        <v>175</v>
      </c>
    </row>
    <row r="4677" spans="1:3" x14ac:dyDescent="0.3">
      <c r="A4677" t="s">
        <v>4678</v>
      </c>
      <c r="B4677">
        <v>91</v>
      </c>
      <c r="C4677">
        <v>6027.45</v>
      </c>
    </row>
    <row r="4678" spans="1:3" x14ac:dyDescent="0.3">
      <c r="A4678" t="s">
        <v>4679</v>
      </c>
      <c r="B4678">
        <v>26</v>
      </c>
      <c r="C4678">
        <v>616.39</v>
      </c>
    </row>
    <row r="4679" spans="1:3" x14ac:dyDescent="0.3">
      <c r="A4679" t="s">
        <v>4680</v>
      </c>
      <c r="B4679">
        <v>10</v>
      </c>
      <c r="C4679">
        <v>21.46</v>
      </c>
    </row>
    <row r="4680" spans="1:3" x14ac:dyDescent="0.3">
      <c r="A4680" t="s">
        <v>4681</v>
      </c>
      <c r="B4680">
        <v>12</v>
      </c>
      <c r="C4680">
        <v>42.96</v>
      </c>
    </row>
    <row r="4681" spans="1:3" x14ac:dyDescent="0.3">
      <c r="A4681" t="s">
        <v>4682</v>
      </c>
      <c r="B4681">
        <v>49</v>
      </c>
      <c r="C4681">
        <v>611.23</v>
      </c>
    </row>
    <row r="4682" spans="1:3" x14ac:dyDescent="0.3">
      <c r="A4682" t="s">
        <v>4683</v>
      </c>
      <c r="B4682">
        <v>2</v>
      </c>
      <c r="C4682">
        <v>145.31</v>
      </c>
    </row>
    <row r="4683" spans="1:3" x14ac:dyDescent="0.3">
      <c r="A4683" t="s">
        <v>4684</v>
      </c>
      <c r="B4683">
        <v>77</v>
      </c>
      <c r="C4683">
        <v>4074.66</v>
      </c>
    </row>
    <row r="4684" spans="1:3" x14ac:dyDescent="0.3">
      <c r="A4684" t="s">
        <v>4685</v>
      </c>
      <c r="B4684">
        <v>33</v>
      </c>
      <c r="C4684">
        <v>395.88</v>
      </c>
    </row>
    <row r="4685" spans="1:3" x14ac:dyDescent="0.3">
      <c r="A4685" t="s">
        <v>4686</v>
      </c>
      <c r="B4685">
        <v>84</v>
      </c>
      <c r="C4685">
        <v>1475.92</v>
      </c>
    </row>
    <row r="4686" spans="1:3" x14ac:dyDescent="0.3">
      <c r="A4686" t="s">
        <v>4687</v>
      </c>
      <c r="B4686">
        <v>5</v>
      </c>
      <c r="C4686">
        <v>17.350000000000001</v>
      </c>
    </row>
    <row r="4687" spans="1:3" x14ac:dyDescent="0.3">
      <c r="A4687" t="s">
        <v>4688</v>
      </c>
      <c r="B4687">
        <v>5</v>
      </c>
      <c r="C4687">
        <v>55.98</v>
      </c>
    </row>
    <row r="4688" spans="1:3" x14ac:dyDescent="0.3">
      <c r="A4688" t="s">
        <v>4689</v>
      </c>
      <c r="B4688">
        <v>5</v>
      </c>
      <c r="C4688">
        <v>20.29</v>
      </c>
    </row>
    <row r="4689" spans="1:3" x14ac:dyDescent="0.3">
      <c r="A4689" t="s">
        <v>4690</v>
      </c>
      <c r="B4689">
        <v>26</v>
      </c>
      <c r="C4689">
        <v>753.7</v>
      </c>
    </row>
    <row r="4690" spans="1:3" x14ac:dyDescent="0.3">
      <c r="A4690" t="s">
        <v>4691</v>
      </c>
      <c r="B4690">
        <v>102</v>
      </c>
      <c r="C4690">
        <v>589.46</v>
      </c>
    </row>
    <row r="4691" spans="1:3" x14ac:dyDescent="0.3">
      <c r="A4691" t="s">
        <v>4692</v>
      </c>
      <c r="B4691">
        <v>77</v>
      </c>
      <c r="C4691">
        <v>3145.59</v>
      </c>
    </row>
    <row r="4692" spans="1:3" x14ac:dyDescent="0.3">
      <c r="A4692" t="s">
        <v>4693</v>
      </c>
      <c r="B4692">
        <v>8</v>
      </c>
      <c r="C4692">
        <v>260.17</v>
      </c>
    </row>
    <row r="4693" spans="1:3" x14ac:dyDescent="0.3">
      <c r="A4693" t="s">
        <v>4694</v>
      </c>
      <c r="B4693">
        <v>15</v>
      </c>
      <c r="C4693">
        <v>92.59</v>
      </c>
    </row>
    <row r="4694" spans="1:3" x14ac:dyDescent="0.3">
      <c r="A4694" t="s">
        <v>4695</v>
      </c>
      <c r="B4694">
        <v>76</v>
      </c>
      <c r="C4694">
        <v>3161.91</v>
      </c>
    </row>
    <row r="4695" spans="1:3" x14ac:dyDescent="0.3">
      <c r="A4695" t="s">
        <v>4696</v>
      </c>
      <c r="B4695">
        <v>14</v>
      </c>
      <c r="C4695">
        <v>176.61</v>
      </c>
    </row>
    <row r="4696" spans="1:3" x14ac:dyDescent="0.3">
      <c r="A4696" t="s">
        <v>4697</v>
      </c>
      <c r="B4696">
        <v>8</v>
      </c>
      <c r="C4696">
        <v>194.82</v>
      </c>
    </row>
    <row r="4697" spans="1:3" x14ac:dyDescent="0.3">
      <c r="A4697" t="s">
        <v>4698</v>
      </c>
      <c r="B4697">
        <v>8</v>
      </c>
      <c r="C4697">
        <v>66.58</v>
      </c>
    </row>
    <row r="4698" spans="1:3" x14ac:dyDescent="0.3">
      <c r="A4698" t="s">
        <v>4699</v>
      </c>
      <c r="B4698">
        <v>80</v>
      </c>
      <c r="C4698">
        <v>3036.8</v>
      </c>
    </row>
    <row r="4699" spans="1:3" x14ac:dyDescent="0.3">
      <c r="A4699" t="s">
        <v>4700</v>
      </c>
      <c r="B4699">
        <v>12</v>
      </c>
      <c r="C4699">
        <v>69</v>
      </c>
    </row>
    <row r="4700" spans="1:3" x14ac:dyDescent="0.3">
      <c r="A4700" t="s">
        <v>4701</v>
      </c>
      <c r="B4700">
        <v>119</v>
      </c>
      <c r="C4700">
        <v>29038.21</v>
      </c>
    </row>
    <row r="4701" spans="1:3" x14ac:dyDescent="0.3">
      <c r="A4701" t="s">
        <v>4702</v>
      </c>
      <c r="B4701">
        <v>1</v>
      </c>
      <c r="C4701">
        <v>13.8</v>
      </c>
    </row>
    <row r="4702" spans="1:3" x14ac:dyDescent="0.3">
      <c r="A4702" t="s">
        <v>4703</v>
      </c>
      <c r="B4702">
        <v>4</v>
      </c>
      <c r="C4702">
        <v>28.76</v>
      </c>
    </row>
    <row r="4703" spans="1:3" x14ac:dyDescent="0.3">
      <c r="A4703" t="s">
        <v>4704</v>
      </c>
      <c r="B4703">
        <v>45</v>
      </c>
      <c r="C4703">
        <v>4483.37</v>
      </c>
    </row>
    <row r="4704" spans="1:3" x14ac:dyDescent="0.3">
      <c r="A4704" t="s">
        <v>4705</v>
      </c>
      <c r="B4704">
        <v>36</v>
      </c>
      <c r="C4704">
        <v>2018.44</v>
      </c>
    </row>
    <row r="4705" spans="1:3" x14ac:dyDescent="0.3">
      <c r="A4705" t="s">
        <v>4706</v>
      </c>
      <c r="B4705">
        <v>18</v>
      </c>
      <c r="C4705">
        <v>91.02</v>
      </c>
    </row>
    <row r="4706" spans="1:3" x14ac:dyDescent="0.3">
      <c r="A4706" t="s">
        <v>4707</v>
      </c>
      <c r="B4706">
        <v>12</v>
      </c>
      <c r="C4706">
        <v>90.74</v>
      </c>
    </row>
    <row r="4707" spans="1:3" x14ac:dyDescent="0.3">
      <c r="A4707" t="s">
        <v>4708</v>
      </c>
      <c r="B4707">
        <v>37</v>
      </c>
      <c r="C4707">
        <v>122.85</v>
      </c>
    </row>
    <row r="4708" spans="1:3" x14ac:dyDescent="0.3">
      <c r="A4708" t="s">
        <v>4709</v>
      </c>
      <c r="B4708">
        <v>186</v>
      </c>
      <c r="C4708">
        <v>26421.07</v>
      </c>
    </row>
    <row r="4709" spans="1:3" x14ac:dyDescent="0.3">
      <c r="A4709" t="s">
        <v>4710</v>
      </c>
      <c r="B4709">
        <v>52</v>
      </c>
      <c r="C4709">
        <v>2593.39</v>
      </c>
    </row>
    <row r="4710" spans="1:3" x14ac:dyDescent="0.3">
      <c r="A4710" t="s">
        <v>4711</v>
      </c>
      <c r="B4710">
        <v>1</v>
      </c>
      <c r="C4710">
        <v>40.799999999999997</v>
      </c>
    </row>
    <row r="4711" spans="1:3" x14ac:dyDescent="0.3">
      <c r="A4711" t="s">
        <v>4712</v>
      </c>
      <c r="B4711">
        <v>4</v>
      </c>
      <c r="C4711">
        <v>52.73</v>
      </c>
    </row>
    <row r="4712" spans="1:3" x14ac:dyDescent="0.3">
      <c r="A4712" t="s">
        <v>4713</v>
      </c>
      <c r="B4712">
        <v>1</v>
      </c>
      <c r="C4712">
        <v>4.8</v>
      </c>
    </row>
    <row r="4713" spans="1:3" x14ac:dyDescent="0.3">
      <c r="A4713" t="s">
        <v>4714</v>
      </c>
      <c r="B4713">
        <v>54</v>
      </c>
      <c r="C4713">
        <v>1437.95</v>
      </c>
    </row>
    <row r="4714" spans="1:3" x14ac:dyDescent="0.3">
      <c r="A4714" t="s">
        <v>4715</v>
      </c>
      <c r="B4714">
        <v>7</v>
      </c>
      <c r="C4714">
        <v>22.82</v>
      </c>
    </row>
    <row r="4715" spans="1:3" x14ac:dyDescent="0.3">
      <c r="A4715" t="s">
        <v>4716</v>
      </c>
      <c r="B4715">
        <v>39</v>
      </c>
      <c r="C4715">
        <v>130.19999999999999</v>
      </c>
    </row>
    <row r="4716" spans="1:3" x14ac:dyDescent="0.3">
      <c r="A4716" t="s">
        <v>4717</v>
      </c>
      <c r="B4716">
        <v>56</v>
      </c>
      <c r="C4716">
        <v>141.22</v>
      </c>
    </row>
    <row r="4717" spans="1:3" x14ac:dyDescent="0.3">
      <c r="A4717" t="s">
        <v>4718</v>
      </c>
      <c r="B4717">
        <v>26</v>
      </c>
      <c r="C4717">
        <v>204</v>
      </c>
    </row>
    <row r="4718" spans="1:3" x14ac:dyDescent="0.3">
      <c r="A4718" t="s">
        <v>4719</v>
      </c>
      <c r="B4718">
        <v>6</v>
      </c>
      <c r="C4718">
        <v>10.74</v>
      </c>
    </row>
    <row r="4719" spans="1:3" x14ac:dyDescent="0.3">
      <c r="A4719" t="s">
        <v>4720</v>
      </c>
      <c r="B4719">
        <v>68</v>
      </c>
      <c r="C4719">
        <v>3551.28</v>
      </c>
    </row>
    <row r="4720" spans="1:3" x14ac:dyDescent="0.3">
      <c r="A4720" t="s">
        <v>4721</v>
      </c>
      <c r="B4720">
        <v>451</v>
      </c>
      <c r="C4720">
        <v>12835.8</v>
      </c>
    </row>
    <row r="4721" spans="1:3" x14ac:dyDescent="0.3">
      <c r="A4721" t="s">
        <v>4722</v>
      </c>
      <c r="B4721">
        <v>143</v>
      </c>
      <c r="C4721">
        <v>1974.95</v>
      </c>
    </row>
    <row r="4722" spans="1:3" x14ac:dyDescent="0.3">
      <c r="A4722" t="s">
        <v>4723</v>
      </c>
      <c r="B4722">
        <v>10</v>
      </c>
      <c r="C4722">
        <v>118.74</v>
      </c>
    </row>
    <row r="4723" spans="1:3" x14ac:dyDescent="0.3">
      <c r="A4723" t="s">
        <v>4724</v>
      </c>
      <c r="B4723">
        <v>5</v>
      </c>
      <c r="C4723">
        <v>280.10000000000002</v>
      </c>
    </row>
    <row r="4724" spans="1:3" x14ac:dyDescent="0.3">
      <c r="A4724" t="s">
        <v>4725</v>
      </c>
      <c r="B4724">
        <v>81</v>
      </c>
      <c r="C4724">
        <v>1159.95</v>
      </c>
    </row>
    <row r="4725" spans="1:3" x14ac:dyDescent="0.3">
      <c r="A4725" t="s">
        <v>4726</v>
      </c>
      <c r="B4725">
        <v>3</v>
      </c>
      <c r="C4725">
        <v>207.47</v>
      </c>
    </row>
    <row r="4726" spans="1:3" x14ac:dyDescent="0.3">
      <c r="A4726" t="s">
        <v>4727</v>
      </c>
      <c r="B4726">
        <v>9</v>
      </c>
      <c r="C4726">
        <v>127.8</v>
      </c>
    </row>
    <row r="4727" spans="1:3" x14ac:dyDescent="0.3">
      <c r="A4727" t="s">
        <v>4728</v>
      </c>
      <c r="B4727">
        <v>21</v>
      </c>
      <c r="C4727">
        <v>1351.02</v>
      </c>
    </row>
    <row r="4728" spans="1:3" x14ac:dyDescent="0.3">
      <c r="A4728" t="s">
        <v>4729</v>
      </c>
      <c r="B4728">
        <v>23</v>
      </c>
      <c r="C4728">
        <v>561.67999999999995</v>
      </c>
    </row>
    <row r="4729" spans="1:3" x14ac:dyDescent="0.3">
      <c r="A4729" t="s">
        <v>4730</v>
      </c>
      <c r="B4729">
        <v>13</v>
      </c>
      <c r="C4729">
        <v>143.97</v>
      </c>
    </row>
    <row r="4730" spans="1:3" x14ac:dyDescent="0.3">
      <c r="A4730" t="s">
        <v>4731</v>
      </c>
      <c r="B4730">
        <v>5</v>
      </c>
      <c r="C4730">
        <v>18.350000000000001</v>
      </c>
    </row>
    <row r="4731" spans="1:3" x14ac:dyDescent="0.3">
      <c r="A4731" t="s">
        <v>4732</v>
      </c>
      <c r="B4731">
        <v>19</v>
      </c>
      <c r="C4731">
        <v>37.799999999999997</v>
      </c>
    </row>
    <row r="4732" spans="1:3" x14ac:dyDescent="0.3">
      <c r="A4732" t="s">
        <v>4733</v>
      </c>
      <c r="B4732">
        <v>2</v>
      </c>
      <c r="C4732">
        <v>25.9</v>
      </c>
    </row>
    <row r="4733" spans="1:3" x14ac:dyDescent="0.3">
      <c r="A4733" t="s">
        <v>4734</v>
      </c>
      <c r="B4733">
        <v>55</v>
      </c>
      <c r="C4733">
        <v>1244.77</v>
      </c>
    </row>
    <row r="4734" spans="1:3" x14ac:dyDescent="0.3">
      <c r="A4734" t="s">
        <v>4735</v>
      </c>
      <c r="B4734">
        <v>102</v>
      </c>
      <c r="C4734">
        <v>1399.4</v>
      </c>
    </row>
    <row r="4735" spans="1:3" x14ac:dyDescent="0.3">
      <c r="A4735" t="s">
        <v>4736</v>
      </c>
      <c r="B4735">
        <v>343</v>
      </c>
      <c r="C4735">
        <v>7217.98</v>
      </c>
    </row>
    <row r="4736" spans="1:3" x14ac:dyDescent="0.3">
      <c r="A4736" t="s">
        <v>4737</v>
      </c>
      <c r="B4736">
        <v>128</v>
      </c>
      <c r="C4736">
        <v>3331.3</v>
      </c>
    </row>
    <row r="4737" spans="1:3" x14ac:dyDescent="0.3">
      <c r="A4737" t="s">
        <v>4738</v>
      </c>
      <c r="B4737">
        <v>37</v>
      </c>
      <c r="C4737">
        <v>264.27999999999997</v>
      </c>
    </row>
    <row r="4738" spans="1:3" x14ac:dyDescent="0.3">
      <c r="A4738" t="s">
        <v>4739</v>
      </c>
      <c r="B4738">
        <v>105</v>
      </c>
      <c r="C4738">
        <v>632.73</v>
      </c>
    </row>
    <row r="4739" spans="1:3" x14ac:dyDescent="0.3">
      <c r="A4739" t="s">
        <v>4740</v>
      </c>
      <c r="B4739">
        <v>80</v>
      </c>
      <c r="C4739">
        <v>247.73</v>
      </c>
    </row>
    <row r="4740" spans="1:3" x14ac:dyDescent="0.3">
      <c r="A4740" t="s">
        <v>4741</v>
      </c>
      <c r="B4740">
        <v>4</v>
      </c>
      <c r="C4740">
        <v>215.48</v>
      </c>
    </row>
    <row r="4741" spans="1:3" x14ac:dyDescent="0.3">
      <c r="A4741" t="s">
        <v>4742</v>
      </c>
      <c r="B4741">
        <v>14</v>
      </c>
      <c r="C4741">
        <v>554.47</v>
      </c>
    </row>
    <row r="4742" spans="1:3" x14ac:dyDescent="0.3">
      <c r="A4742" t="s">
        <v>4743</v>
      </c>
      <c r="B4742">
        <v>6</v>
      </c>
      <c r="C4742">
        <v>348.71</v>
      </c>
    </row>
    <row r="4743" spans="1:3" x14ac:dyDescent="0.3">
      <c r="A4743" t="s">
        <v>4744</v>
      </c>
      <c r="B4743">
        <v>3</v>
      </c>
      <c r="C4743">
        <v>81.27</v>
      </c>
    </row>
    <row r="4744" spans="1:3" x14ac:dyDescent="0.3">
      <c r="A4744" t="s">
        <v>4745</v>
      </c>
      <c r="B4744">
        <v>24</v>
      </c>
      <c r="C4744">
        <v>1423.68</v>
      </c>
    </row>
    <row r="4745" spans="1:3" x14ac:dyDescent="0.3">
      <c r="A4745" t="s">
        <v>4746</v>
      </c>
      <c r="B4745">
        <v>114</v>
      </c>
      <c r="C4745">
        <v>3079.47</v>
      </c>
    </row>
    <row r="4746" spans="1:3" x14ac:dyDescent="0.3">
      <c r="A4746" t="s">
        <v>4747</v>
      </c>
      <c r="B4746">
        <v>0</v>
      </c>
      <c r="C4746">
        <v>0</v>
      </c>
    </row>
    <row r="4747" spans="1:3" x14ac:dyDescent="0.3">
      <c r="A4747" t="s">
        <v>4748</v>
      </c>
      <c r="B4747">
        <v>3</v>
      </c>
      <c r="C4747">
        <v>86.14</v>
      </c>
    </row>
    <row r="4748" spans="1:3" x14ac:dyDescent="0.3">
      <c r="A4748" t="s">
        <v>4749</v>
      </c>
      <c r="B4748">
        <v>32</v>
      </c>
      <c r="C4748">
        <v>512.23</v>
      </c>
    </row>
    <row r="4749" spans="1:3" x14ac:dyDescent="0.3">
      <c r="A4749" t="s">
        <v>4750</v>
      </c>
      <c r="B4749">
        <v>145</v>
      </c>
      <c r="C4749">
        <v>6365.93</v>
      </c>
    </row>
    <row r="4750" spans="1:3" x14ac:dyDescent="0.3">
      <c r="A4750" t="s">
        <v>4751</v>
      </c>
      <c r="B4750">
        <v>15</v>
      </c>
      <c r="C4750">
        <v>253.22</v>
      </c>
    </row>
    <row r="4751" spans="1:3" x14ac:dyDescent="0.3">
      <c r="A4751" t="s">
        <v>4752</v>
      </c>
      <c r="B4751">
        <v>4</v>
      </c>
      <c r="C4751">
        <v>47</v>
      </c>
    </row>
    <row r="4752" spans="1:3" x14ac:dyDescent="0.3">
      <c r="A4752" t="s">
        <v>4753</v>
      </c>
      <c r="B4752">
        <v>79</v>
      </c>
      <c r="C4752">
        <v>695.96</v>
      </c>
    </row>
    <row r="4753" spans="1:3" x14ac:dyDescent="0.3">
      <c r="A4753" t="s">
        <v>4754</v>
      </c>
      <c r="B4753">
        <v>45</v>
      </c>
      <c r="C4753">
        <v>1191.93</v>
      </c>
    </row>
    <row r="4754" spans="1:3" x14ac:dyDescent="0.3">
      <c r="A4754" t="s">
        <v>4755</v>
      </c>
      <c r="B4754">
        <v>50</v>
      </c>
      <c r="C4754">
        <v>3254.5</v>
      </c>
    </row>
    <row r="4755" spans="1:3" x14ac:dyDescent="0.3">
      <c r="A4755" t="s">
        <v>4756</v>
      </c>
      <c r="B4755">
        <v>50</v>
      </c>
      <c r="C4755">
        <v>109.4</v>
      </c>
    </row>
    <row r="4756" spans="1:3" x14ac:dyDescent="0.3">
      <c r="A4756" t="s">
        <v>4757</v>
      </c>
      <c r="B4756">
        <v>70</v>
      </c>
      <c r="C4756">
        <v>1963.86</v>
      </c>
    </row>
    <row r="4757" spans="1:3" x14ac:dyDescent="0.3">
      <c r="A4757" t="s">
        <v>4758</v>
      </c>
      <c r="B4757">
        <v>105</v>
      </c>
      <c r="C4757">
        <v>661.51</v>
      </c>
    </row>
    <row r="4758" spans="1:3" x14ac:dyDescent="0.3">
      <c r="A4758" t="s">
        <v>4759</v>
      </c>
      <c r="B4758">
        <v>42</v>
      </c>
      <c r="C4758">
        <v>550.76</v>
      </c>
    </row>
    <row r="4759" spans="1:3" x14ac:dyDescent="0.3">
      <c r="A4759" t="s">
        <v>4760</v>
      </c>
      <c r="B4759">
        <v>10</v>
      </c>
      <c r="C4759">
        <v>35.64</v>
      </c>
    </row>
    <row r="4760" spans="1:3" x14ac:dyDescent="0.3">
      <c r="A4760" t="s">
        <v>4761</v>
      </c>
      <c r="B4760">
        <v>37</v>
      </c>
      <c r="C4760">
        <v>2920.16</v>
      </c>
    </row>
    <row r="4761" spans="1:3" x14ac:dyDescent="0.3">
      <c r="A4761" t="s">
        <v>4762</v>
      </c>
      <c r="B4761">
        <v>69</v>
      </c>
      <c r="C4761">
        <v>927.92</v>
      </c>
    </row>
    <row r="4762" spans="1:3" x14ac:dyDescent="0.3">
      <c r="A4762" t="s">
        <v>4763</v>
      </c>
      <c r="B4762">
        <v>155</v>
      </c>
      <c r="C4762">
        <v>327.98</v>
      </c>
    </row>
    <row r="4763" spans="1:3" x14ac:dyDescent="0.3">
      <c r="A4763" t="s">
        <v>4764</v>
      </c>
      <c r="B4763">
        <v>18</v>
      </c>
      <c r="C4763">
        <v>306.39999999999998</v>
      </c>
    </row>
    <row r="4764" spans="1:3" x14ac:dyDescent="0.3">
      <c r="A4764" t="s">
        <v>4765</v>
      </c>
      <c r="B4764">
        <v>60</v>
      </c>
      <c r="C4764">
        <v>78.58</v>
      </c>
    </row>
    <row r="4765" spans="1:3" x14ac:dyDescent="0.3">
      <c r="A4765" t="s">
        <v>4766</v>
      </c>
      <c r="B4765">
        <v>167</v>
      </c>
      <c r="C4765">
        <v>1021.34</v>
      </c>
    </row>
    <row r="4766" spans="1:3" x14ac:dyDescent="0.3">
      <c r="A4766" t="s">
        <v>4767</v>
      </c>
      <c r="B4766">
        <v>6</v>
      </c>
      <c r="C4766">
        <v>155.71</v>
      </c>
    </row>
    <row r="4767" spans="1:3" x14ac:dyDescent="0.3">
      <c r="A4767" t="s">
        <v>4768</v>
      </c>
      <c r="B4767">
        <v>5</v>
      </c>
      <c r="C4767">
        <v>219.65</v>
      </c>
    </row>
    <row r="4768" spans="1:3" x14ac:dyDescent="0.3">
      <c r="A4768" t="s">
        <v>4769</v>
      </c>
      <c r="B4768">
        <v>27</v>
      </c>
      <c r="C4768">
        <v>145.81</v>
      </c>
    </row>
    <row r="4769" spans="1:3" x14ac:dyDescent="0.3">
      <c r="A4769" t="s">
        <v>4770</v>
      </c>
      <c r="B4769">
        <v>6</v>
      </c>
      <c r="C4769">
        <v>12.24</v>
      </c>
    </row>
    <row r="4770" spans="1:3" x14ac:dyDescent="0.3">
      <c r="A4770" t="s">
        <v>4771</v>
      </c>
      <c r="B4770">
        <v>7</v>
      </c>
      <c r="C4770">
        <v>86.29</v>
      </c>
    </row>
    <row r="4771" spans="1:3" x14ac:dyDescent="0.3">
      <c r="A4771" t="s">
        <v>4772</v>
      </c>
      <c r="B4771">
        <v>65</v>
      </c>
      <c r="C4771">
        <v>300.57</v>
      </c>
    </row>
    <row r="4772" spans="1:3" x14ac:dyDescent="0.3">
      <c r="A4772" t="s">
        <v>4773</v>
      </c>
      <c r="B4772">
        <v>9</v>
      </c>
      <c r="C4772">
        <v>140.51</v>
      </c>
    </row>
    <row r="4773" spans="1:3" x14ac:dyDescent="0.3">
      <c r="A4773" t="s">
        <v>4774</v>
      </c>
      <c r="B4773">
        <v>1</v>
      </c>
      <c r="C4773">
        <v>15.05</v>
      </c>
    </row>
    <row r="4774" spans="1:3" x14ac:dyDescent="0.3">
      <c r="A4774" t="s">
        <v>4775</v>
      </c>
      <c r="B4774">
        <v>13</v>
      </c>
      <c r="C4774">
        <v>86.94</v>
      </c>
    </row>
    <row r="4775" spans="1:3" x14ac:dyDescent="0.3">
      <c r="A4775" t="s">
        <v>4776</v>
      </c>
      <c r="B4775">
        <v>3</v>
      </c>
      <c r="C4775">
        <v>41</v>
      </c>
    </row>
    <row r="4776" spans="1:3" x14ac:dyDescent="0.3">
      <c r="A4776" t="s">
        <v>4777</v>
      </c>
      <c r="B4776">
        <v>31</v>
      </c>
      <c r="C4776">
        <v>645.39</v>
      </c>
    </row>
    <row r="4777" spans="1:3" x14ac:dyDescent="0.3">
      <c r="A4777" t="s">
        <v>4778</v>
      </c>
      <c r="B4777">
        <v>41</v>
      </c>
      <c r="C4777">
        <v>64.81</v>
      </c>
    </row>
    <row r="4778" spans="1:3" x14ac:dyDescent="0.3">
      <c r="A4778" t="s">
        <v>4779</v>
      </c>
      <c r="B4778">
        <v>146</v>
      </c>
      <c r="C4778">
        <v>217.17</v>
      </c>
    </row>
    <row r="4779" spans="1:3" x14ac:dyDescent="0.3">
      <c r="A4779" t="s">
        <v>4780</v>
      </c>
      <c r="B4779">
        <v>16</v>
      </c>
      <c r="C4779">
        <v>1377.26</v>
      </c>
    </row>
    <row r="4780" spans="1:3" x14ac:dyDescent="0.3">
      <c r="A4780" t="s">
        <v>4781</v>
      </c>
      <c r="B4780">
        <v>14</v>
      </c>
      <c r="C4780">
        <v>233.31</v>
      </c>
    </row>
    <row r="4781" spans="1:3" x14ac:dyDescent="0.3">
      <c r="A4781" t="s">
        <v>4782</v>
      </c>
      <c r="B4781">
        <v>113</v>
      </c>
      <c r="C4781">
        <v>1072.03</v>
      </c>
    </row>
    <row r="4782" spans="1:3" x14ac:dyDescent="0.3">
      <c r="A4782" t="s">
        <v>4783</v>
      </c>
      <c r="B4782">
        <v>134</v>
      </c>
      <c r="C4782">
        <v>3775.55</v>
      </c>
    </row>
    <row r="4783" spans="1:3" x14ac:dyDescent="0.3">
      <c r="A4783" t="s">
        <v>4784</v>
      </c>
      <c r="B4783">
        <v>14</v>
      </c>
      <c r="C4783">
        <v>135.43</v>
      </c>
    </row>
    <row r="4784" spans="1:3" x14ac:dyDescent="0.3">
      <c r="A4784" t="s">
        <v>4785</v>
      </c>
      <c r="B4784">
        <v>56</v>
      </c>
      <c r="C4784">
        <v>254.5</v>
      </c>
    </row>
    <row r="4785" spans="1:3" x14ac:dyDescent="0.3">
      <c r="A4785" t="s">
        <v>4786</v>
      </c>
      <c r="B4785">
        <v>9</v>
      </c>
      <c r="C4785">
        <v>353.81</v>
      </c>
    </row>
    <row r="4786" spans="1:3" x14ac:dyDescent="0.3">
      <c r="A4786" t="s">
        <v>4787</v>
      </c>
      <c r="B4786">
        <v>28</v>
      </c>
      <c r="C4786">
        <v>1201.7</v>
      </c>
    </row>
    <row r="4787" spans="1:3" x14ac:dyDescent="0.3">
      <c r="A4787" t="s">
        <v>4788</v>
      </c>
      <c r="B4787">
        <v>4</v>
      </c>
      <c r="C4787">
        <v>24.97</v>
      </c>
    </row>
    <row r="4788" spans="1:3" x14ac:dyDescent="0.3">
      <c r="A4788" t="s">
        <v>4789</v>
      </c>
      <c r="B4788">
        <v>17</v>
      </c>
      <c r="C4788">
        <v>906.78</v>
      </c>
    </row>
    <row r="4789" spans="1:3" x14ac:dyDescent="0.3">
      <c r="A4789" t="s">
        <v>4790</v>
      </c>
      <c r="B4789">
        <v>43</v>
      </c>
      <c r="C4789">
        <v>207.03</v>
      </c>
    </row>
    <row r="4790" spans="1:3" x14ac:dyDescent="0.3">
      <c r="A4790" t="s">
        <v>4791</v>
      </c>
      <c r="B4790">
        <v>499</v>
      </c>
      <c r="C4790">
        <v>10760.77</v>
      </c>
    </row>
    <row r="4791" spans="1:3" x14ac:dyDescent="0.3">
      <c r="A4791" t="s">
        <v>4792</v>
      </c>
      <c r="B4791">
        <v>15</v>
      </c>
      <c r="C4791">
        <v>87.5</v>
      </c>
    </row>
    <row r="4792" spans="1:3" x14ac:dyDescent="0.3">
      <c r="A4792" t="s">
        <v>4793</v>
      </c>
      <c r="B4792">
        <v>10</v>
      </c>
      <c r="C4792">
        <v>1325.08</v>
      </c>
    </row>
    <row r="4793" spans="1:3" x14ac:dyDescent="0.3">
      <c r="A4793" t="s">
        <v>4794</v>
      </c>
      <c r="B4793">
        <v>12</v>
      </c>
      <c r="C4793">
        <v>244.24</v>
      </c>
    </row>
    <row r="4794" spans="1:3" x14ac:dyDescent="0.3">
      <c r="A4794" t="s">
        <v>4795</v>
      </c>
      <c r="B4794">
        <v>90</v>
      </c>
      <c r="C4794">
        <v>3330.32</v>
      </c>
    </row>
    <row r="4795" spans="1:3" x14ac:dyDescent="0.3">
      <c r="A4795" t="s">
        <v>4796</v>
      </c>
      <c r="B4795">
        <v>9</v>
      </c>
      <c r="C4795">
        <v>101.79</v>
      </c>
    </row>
    <row r="4796" spans="1:3" x14ac:dyDescent="0.3">
      <c r="A4796" t="s">
        <v>4797</v>
      </c>
      <c r="B4796">
        <v>4</v>
      </c>
      <c r="C4796">
        <v>10</v>
      </c>
    </row>
    <row r="4797" spans="1:3" x14ac:dyDescent="0.3">
      <c r="A4797" t="s">
        <v>4798</v>
      </c>
      <c r="B4797">
        <v>2</v>
      </c>
      <c r="C4797">
        <v>15.98</v>
      </c>
    </row>
    <row r="4798" spans="1:3" x14ac:dyDescent="0.3">
      <c r="A4798" t="s">
        <v>4799</v>
      </c>
      <c r="B4798">
        <v>3</v>
      </c>
      <c r="C4798">
        <v>12.82</v>
      </c>
    </row>
    <row r="4799" spans="1:3" x14ac:dyDescent="0.3">
      <c r="A4799" t="s">
        <v>4800</v>
      </c>
      <c r="B4799">
        <v>8</v>
      </c>
      <c r="C4799">
        <v>37.56</v>
      </c>
    </row>
    <row r="4800" spans="1:3" x14ac:dyDescent="0.3">
      <c r="A4800" t="s">
        <v>4801</v>
      </c>
      <c r="B4800">
        <v>49</v>
      </c>
      <c r="C4800">
        <v>2391.63</v>
      </c>
    </row>
    <row r="4801" spans="1:3" x14ac:dyDescent="0.3">
      <c r="A4801" t="s">
        <v>4802</v>
      </c>
      <c r="B4801">
        <v>12</v>
      </c>
      <c r="C4801">
        <v>184.45</v>
      </c>
    </row>
    <row r="4802" spans="1:3" x14ac:dyDescent="0.3">
      <c r="A4802" t="s">
        <v>4803</v>
      </c>
      <c r="B4802">
        <v>9</v>
      </c>
      <c r="C4802">
        <v>430.11</v>
      </c>
    </row>
    <row r="4803" spans="1:3" x14ac:dyDescent="0.3">
      <c r="A4803" t="s">
        <v>4804</v>
      </c>
      <c r="B4803">
        <v>109</v>
      </c>
      <c r="C4803">
        <v>842.18</v>
      </c>
    </row>
    <row r="4804" spans="1:3" x14ac:dyDescent="0.3">
      <c r="A4804" t="s">
        <v>4805</v>
      </c>
      <c r="B4804">
        <v>15</v>
      </c>
      <c r="C4804">
        <v>214.65</v>
      </c>
    </row>
    <row r="4805" spans="1:3" x14ac:dyDescent="0.3">
      <c r="A4805" t="s">
        <v>4806</v>
      </c>
      <c r="B4805">
        <v>150</v>
      </c>
      <c r="C4805">
        <v>182.44</v>
      </c>
    </row>
    <row r="4806" spans="1:3" x14ac:dyDescent="0.3">
      <c r="A4806" t="s">
        <v>4807</v>
      </c>
      <c r="B4806">
        <v>2</v>
      </c>
      <c r="C4806">
        <v>2.78</v>
      </c>
    </row>
    <row r="4807" spans="1:3" x14ac:dyDescent="0.3">
      <c r="A4807" t="s">
        <v>4808</v>
      </c>
      <c r="B4807">
        <v>2</v>
      </c>
      <c r="C4807">
        <v>14</v>
      </c>
    </row>
    <row r="4808" spans="1:3" x14ac:dyDescent="0.3">
      <c r="A4808" t="s">
        <v>4809</v>
      </c>
      <c r="B4808">
        <v>87</v>
      </c>
      <c r="C4808">
        <v>372.72</v>
      </c>
    </row>
    <row r="4809" spans="1:3" x14ac:dyDescent="0.3">
      <c r="A4809" t="s">
        <v>4810</v>
      </c>
      <c r="B4809">
        <v>17</v>
      </c>
      <c r="C4809">
        <v>864.28</v>
      </c>
    </row>
    <row r="4810" spans="1:3" x14ac:dyDescent="0.3">
      <c r="A4810" t="s">
        <v>4811</v>
      </c>
      <c r="B4810">
        <v>109</v>
      </c>
      <c r="C4810">
        <v>2420.79</v>
      </c>
    </row>
    <row r="4811" spans="1:3" x14ac:dyDescent="0.3">
      <c r="A4811" t="s">
        <v>4812</v>
      </c>
      <c r="B4811">
        <v>5</v>
      </c>
      <c r="C4811">
        <v>101.65</v>
      </c>
    </row>
    <row r="4812" spans="1:3" x14ac:dyDescent="0.3">
      <c r="A4812" t="s">
        <v>4813</v>
      </c>
      <c r="B4812">
        <v>96</v>
      </c>
      <c r="C4812">
        <v>764.69</v>
      </c>
    </row>
    <row r="4813" spans="1:3" x14ac:dyDescent="0.3">
      <c r="A4813" t="s">
        <v>4814</v>
      </c>
      <c r="B4813">
        <v>10</v>
      </c>
      <c r="C4813">
        <v>33.04</v>
      </c>
    </row>
    <row r="4814" spans="1:3" x14ac:dyDescent="0.3">
      <c r="A4814" t="s">
        <v>4815</v>
      </c>
      <c r="B4814">
        <v>183</v>
      </c>
      <c r="C4814">
        <v>6371.58</v>
      </c>
    </row>
    <row r="4815" spans="1:3" x14ac:dyDescent="0.3">
      <c r="A4815" t="s">
        <v>4816</v>
      </c>
      <c r="B4815">
        <v>44</v>
      </c>
      <c r="C4815">
        <v>685.45</v>
      </c>
    </row>
    <row r="4816" spans="1:3" x14ac:dyDescent="0.3">
      <c r="A4816" t="s">
        <v>4817</v>
      </c>
      <c r="B4816">
        <v>10</v>
      </c>
      <c r="C4816">
        <v>243.42</v>
      </c>
    </row>
    <row r="4817" spans="1:3" x14ac:dyDescent="0.3">
      <c r="A4817" t="s">
        <v>4818</v>
      </c>
      <c r="B4817">
        <v>82</v>
      </c>
      <c r="C4817">
        <v>844.13</v>
      </c>
    </row>
    <row r="4818" spans="1:3" x14ac:dyDescent="0.3">
      <c r="A4818" t="s">
        <v>4819</v>
      </c>
      <c r="B4818">
        <v>12</v>
      </c>
      <c r="C4818">
        <v>69.900000000000006</v>
      </c>
    </row>
    <row r="4819" spans="1:3" x14ac:dyDescent="0.3">
      <c r="A4819" t="s">
        <v>4820</v>
      </c>
      <c r="B4819">
        <v>2</v>
      </c>
      <c r="C4819">
        <v>7</v>
      </c>
    </row>
    <row r="4820" spans="1:3" x14ac:dyDescent="0.3">
      <c r="A4820" t="s">
        <v>4821</v>
      </c>
      <c r="B4820">
        <v>35</v>
      </c>
      <c r="C4820">
        <v>69.16</v>
      </c>
    </row>
    <row r="4821" spans="1:3" x14ac:dyDescent="0.3">
      <c r="A4821" t="s">
        <v>4822</v>
      </c>
      <c r="B4821">
        <v>68</v>
      </c>
      <c r="C4821">
        <v>261.16000000000003</v>
      </c>
    </row>
    <row r="4822" spans="1:3" x14ac:dyDescent="0.3">
      <c r="A4822" t="s">
        <v>4823</v>
      </c>
      <c r="B4822">
        <v>12</v>
      </c>
      <c r="C4822">
        <v>271.07</v>
      </c>
    </row>
    <row r="4823" spans="1:3" x14ac:dyDescent="0.3">
      <c r="A4823" t="s">
        <v>4824</v>
      </c>
      <c r="B4823">
        <v>13</v>
      </c>
      <c r="C4823">
        <v>555.46</v>
      </c>
    </row>
    <row r="4824" spans="1:3" x14ac:dyDescent="0.3">
      <c r="A4824" t="s">
        <v>4825</v>
      </c>
      <c r="B4824">
        <v>8</v>
      </c>
      <c r="C4824">
        <v>292.14</v>
      </c>
    </row>
    <row r="4825" spans="1:3" x14ac:dyDescent="0.3">
      <c r="A4825" t="s">
        <v>4826</v>
      </c>
      <c r="B4825">
        <v>8</v>
      </c>
      <c r="C4825">
        <v>56.77</v>
      </c>
    </row>
    <row r="4826" spans="1:3" x14ac:dyDescent="0.3">
      <c r="A4826" t="s">
        <v>4827</v>
      </c>
      <c r="B4826">
        <v>4</v>
      </c>
      <c r="C4826">
        <v>84.04</v>
      </c>
    </row>
    <row r="4827" spans="1:3" x14ac:dyDescent="0.3">
      <c r="A4827" t="s">
        <v>4828</v>
      </c>
      <c r="B4827">
        <v>33</v>
      </c>
      <c r="C4827">
        <v>378.59</v>
      </c>
    </row>
    <row r="4828" spans="1:3" x14ac:dyDescent="0.3">
      <c r="A4828" t="s">
        <v>4829</v>
      </c>
      <c r="B4828">
        <v>4</v>
      </c>
      <c r="C4828">
        <v>253.92</v>
      </c>
    </row>
    <row r="4829" spans="1:3" x14ac:dyDescent="0.3">
      <c r="A4829" t="s">
        <v>4830</v>
      </c>
      <c r="B4829">
        <v>9</v>
      </c>
      <c r="C4829">
        <v>38.25</v>
      </c>
    </row>
    <row r="4830" spans="1:3" x14ac:dyDescent="0.3">
      <c r="A4830" t="s">
        <v>4831</v>
      </c>
      <c r="B4830">
        <v>15</v>
      </c>
      <c r="C4830">
        <v>487.42</v>
      </c>
    </row>
    <row r="4831" spans="1:3" x14ac:dyDescent="0.3">
      <c r="A4831" t="s">
        <v>4832</v>
      </c>
      <c r="B4831">
        <v>18</v>
      </c>
      <c r="C4831">
        <v>377.32</v>
      </c>
    </row>
    <row r="4832" spans="1:3" x14ac:dyDescent="0.3">
      <c r="A4832" t="s">
        <v>4833</v>
      </c>
      <c r="B4832">
        <v>99</v>
      </c>
      <c r="C4832">
        <v>591.96</v>
      </c>
    </row>
    <row r="4833" spans="1:3" x14ac:dyDescent="0.3">
      <c r="A4833" t="s">
        <v>4834</v>
      </c>
      <c r="B4833">
        <v>113</v>
      </c>
      <c r="C4833">
        <v>200.88</v>
      </c>
    </row>
    <row r="4834" spans="1:3" x14ac:dyDescent="0.3">
      <c r="A4834" t="s">
        <v>4835</v>
      </c>
      <c r="B4834">
        <v>162</v>
      </c>
      <c r="C4834">
        <v>538.02</v>
      </c>
    </row>
    <row r="4835" spans="1:3" x14ac:dyDescent="0.3">
      <c r="A4835" t="s">
        <v>4836</v>
      </c>
      <c r="B4835">
        <v>87</v>
      </c>
      <c r="C4835">
        <v>4016.85</v>
      </c>
    </row>
    <row r="4836" spans="1:3" x14ac:dyDescent="0.3">
      <c r="A4836" t="s">
        <v>4837</v>
      </c>
      <c r="B4836">
        <v>4</v>
      </c>
      <c r="C4836">
        <v>12.8</v>
      </c>
    </row>
    <row r="4837" spans="1:3" x14ac:dyDescent="0.3">
      <c r="A4837" t="s">
        <v>4838</v>
      </c>
      <c r="B4837">
        <v>57</v>
      </c>
      <c r="C4837">
        <v>1433.14</v>
      </c>
    </row>
    <row r="4838" spans="1:3" x14ac:dyDescent="0.3">
      <c r="A4838" t="s">
        <v>4839</v>
      </c>
      <c r="B4838">
        <v>11</v>
      </c>
      <c r="C4838">
        <v>36.71</v>
      </c>
    </row>
    <row r="4839" spans="1:3" x14ac:dyDescent="0.3">
      <c r="A4839" t="s">
        <v>4840</v>
      </c>
      <c r="B4839">
        <v>4</v>
      </c>
      <c r="C4839">
        <v>36.56</v>
      </c>
    </row>
    <row r="4840" spans="1:3" x14ac:dyDescent="0.3">
      <c r="A4840" t="s">
        <v>4841</v>
      </c>
      <c r="B4840">
        <v>3</v>
      </c>
      <c r="C4840">
        <v>19.88</v>
      </c>
    </row>
    <row r="4841" spans="1:3" x14ac:dyDescent="0.3">
      <c r="A4841" t="s">
        <v>4842</v>
      </c>
      <c r="B4841">
        <v>4</v>
      </c>
      <c r="C4841">
        <v>54.76</v>
      </c>
    </row>
    <row r="4842" spans="1:3" x14ac:dyDescent="0.3">
      <c r="A4842" t="s">
        <v>4843</v>
      </c>
      <c r="B4842">
        <v>67</v>
      </c>
      <c r="C4842">
        <v>339.11</v>
      </c>
    </row>
    <row r="4843" spans="1:3" x14ac:dyDescent="0.3">
      <c r="A4843" t="s">
        <v>4844</v>
      </c>
      <c r="B4843">
        <v>17</v>
      </c>
      <c r="C4843">
        <v>4660.66</v>
      </c>
    </row>
    <row r="4844" spans="1:3" x14ac:dyDescent="0.3">
      <c r="A4844" t="s">
        <v>4845</v>
      </c>
      <c r="B4844">
        <v>7</v>
      </c>
      <c r="C4844">
        <v>148.82</v>
      </c>
    </row>
    <row r="4845" spans="1:3" x14ac:dyDescent="0.3">
      <c r="A4845" t="s">
        <v>4846</v>
      </c>
      <c r="B4845">
        <v>226</v>
      </c>
      <c r="C4845">
        <v>737.29</v>
      </c>
    </row>
    <row r="4846" spans="1:3" x14ac:dyDescent="0.3">
      <c r="A4846" t="s">
        <v>4847</v>
      </c>
      <c r="B4846">
        <v>4</v>
      </c>
      <c r="C4846">
        <v>32.1</v>
      </c>
    </row>
    <row r="4847" spans="1:3" x14ac:dyDescent="0.3">
      <c r="A4847" t="s">
        <v>4848</v>
      </c>
      <c r="B4847">
        <v>3</v>
      </c>
      <c r="C4847">
        <v>10.07</v>
      </c>
    </row>
    <row r="4848" spans="1:3" x14ac:dyDescent="0.3">
      <c r="A4848" t="s">
        <v>4849</v>
      </c>
      <c r="B4848">
        <v>7</v>
      </c>
      <c r="C4848">
        <v>64.930000000000007</v>
      </c>
    </row>
    <row r="4849" spans="1:3" x14ac:dyDescent="0.3">
      <c r="A4849" t="s">
        <v>4850</v>
      </c>
      <c r="B4849">
        <v>2</v>
      </c>
      <c r="C4849">
        <v>29.8</v>
      </c>
    </row>
    <row r="4850" spans="1:3" x14ac:dyDescent="0.3">
      <c r="A4850" t="s">
        <v>4851</v>
      </c>
      <c r="B4850">
        <v>7</v>
      </c>
      <c r="C4850">
        <v>448.1</v>
      </c>
    </row>
    <row r="4851" spans="1:3" x14ac:dyDescent="0.3">
      <c r="A4851" t="s">
        <v>4852</v>
      </c>
      <c r="B4851">
        <v>66</v>
      </c>
      <c r="C4851">
        <v>1383.58</v>
      </c>
    </row>
    <row r="4852" spans="1:3" x14ac:dyDescent="0.3">
      <c r="A4852" t="s">
        <v>4853</v>
      </c>
      <c r="B4852">
        <v>6</v>
      </c>
      <c r="C4852">
        <v>40.32</v>
      </c>
    </row>
    <row r="4853" spans="1:3" x14ac:dyDescent="0.3">
      <c r="A4853" t="s">
        <v>4854</v>
      </c>
      <c r="B4853">
        <v>4</v>
      </c>
      <c r="C4853">
        <v>48.27</v>
      </c>
    </row>
    <row r="4854" spans="1:3" x14ac:dyDescent="0.3">
      <c r="A4854" t="s">
        <v>4855</v>
      </c>
      <c r="B4854">
        <v>8</v>
      </c>
      <c r="C4854">
        <v>347.92</v>
      </c>
    </row>
    <row r="4855" spans="1:3" x14ac:dyDescent="0.3">
      <c r="A4855" t="s">
        <v>4856</v>
      </c>
      <c r="B4855">
        <v>7</v>
      </c>
      <c r="C4855">
        <v>49.49</v>
      </c>
    </row>
    <row r="4856" spans="1:3" x14ac:dyDescent="0.3">
      <c r="A4856" t="s">
        <v>4857</v>
      </c>
      <c r="B4856">
        <v>3</v>
      </c>
      <c r="C4856">
        <v>45.15</v>
      </c>
    </row>
    <row r="4857" spans="1:3" x14ac:dyDescent="0.3">
      <c r="A4857" t="s">
        <v>4858</v>
      </c>
      <c r="B4857">
        <v>2</v>
      </c>
      <c r="C4857">
        <v>14</v>
      </c>
    </row>
    <row r="4858" spans="1:3" x14ac:dyDescent="0.3">
      <c r="A4858" t="s">
        <v>4859</v>
      </c>
      <c r="B4858">
        <v>1</v>
      </c>
      <c r="C4858">
        <v>57.98</v>
      </c>
    </row>
    <row r="4859" spans="1:3" x14ac:dyDescent="0.3">
      <c r="A4859" t="s">
        <v>4860</v>
      </c>
      <c r="B4859">
        <v>63</v>
      </c>
      <c r="C4859">
        <v>190.85</v>
      </c>
    </row>
    <row r="4860" spans="1:3" x14ac:dyDescent="0.3">
      <c r="A4860" t="s">
        <v>4861</v>
      </c>
      <c r="B4860">
        <v>122</v>
      </c>
      <c r="C4860">
        <v>381.32</v>
      </c>
    </row>
    <row r="4861" spans="1:3" x14ac:dyDescent="0.3">
      <c r="A4861" t="s">
        <v>4862</v>
      </c>
      <c r="B4861">
        <v>53</v>
      </c>
      <c r="C4861">
        <v>1279.8</v>
      </c>
    </row>
    <row r="4862" spans="1:3" x14ac:dyDescent="0.3">
      <c r="A4862" t="s">
        <v>4863</v>
      </c>
      <c r="B4862">
        <v>27</v>
      </c>
      <c r="C4862">
        <v>1398.62</v>
      </c>
    </row>
    <row r="4863" spans="1:3" x14ac:dyDescent="0.3">
      <c r="A4863" t="s">
        <v>4864</v>
      </c>
      <c r="B4863">
        <v>4</v>
      </c>
      <c r="C4863">
        <v>51.04</v>
      </c>
    </row>
    <row r="4864" spans="1:3" x14ac:dyDescent="0.3">
      <c r="A4864" t="s">
        <v>4865</v>
      </c>
      <c r="B4864">
        <v>10</v>
      </c>
      <c r="C4864">
        <v>730.79</v>
      </c>
    </row>
    <row r="4865" spans="1:3" x14ac:dyDescent="0.3">
      <c r="A4865" t="s">
        <v>4866</v>
      </c>
      <c r="B4865">
        <v>4</v>
      </c>
      <c r="C4865">
        <v>187.6</v>
      </c>
    </row>
    <row r="4866" spans="1:3" x14ac:dyDescent="0.3">
      <c r="A4866" t="s">
        <v>4867</v>
      </c>
      <c r="B4866">
        <v>3</v>
      </c>
      <c r="C4866">
        <v>5.67</v>
      </c>
    </row>
    <row r="4867" spans="1:3" x14ac:dyDescent="0.3">
      <c r="A4867" t="s">
        <v>4868</v>
      </c>
      <c r="B4867">
        <v>30</v>
      </c>
      <c r="C4867">
        <v>1102.8800000000001</v>
      </c>
    </row>
    <row r="4868" spans="1:3" x14ac:dyDescent="0.3">
      <c r="A4868" t="s">
        <v>4869</v>
      </c>
      <c r="B4868">
        <v>1</v>
      </c>
      <c r="C4868">
        <v>22.6</v>
      </c>
    </row>
    <row r="4869" spans="1:3" x14ac:dyDescent="0.3">
      <c r="A4869" t="s">
        <v>4870</v>
      </c>
      <c r="B4869">
        <v>5</v>
      </c>
      <c r="C4869">
        <v>72.540000000000006</v>
      </c>
    </row>
    <row r="4870" spans="1:3" x14ac:dyDescent="0.3">
      <c r="A4870" t="s">
        <v>4871</v>
      </c>
      <c r="B4870">
        <v>116</v>
      </c>
      <c r="C4870">
        <v>781.99</v>
      </c>
    </row>
    <row r="4871" spans="1:3" x14ac:dyDescent="0.3">
      <c r="A4871" t="s">
        <v>4872</v>
      </c>
      <c r="B4871">
        <v>10</v>
      </c>
      <c r="C4871">
        <v>28.3</v>
      </c>
    </row>
    <row r="4872" spans="1:3" x14ac:dyDescent="0.3">
      <c r="A4872" t="s">
        <v>4873</v>
      </c>
      <c r="B4872">
        <v>8</v>
      </c>
      <c r="C4872">
        <v>218.34</v>
      </c>
    </row>
    <row r="4873" spans="1:3" x14ac:dyDescent="0.3">
      <c r="A4873" t="s">
        <v>4874</v>
      </c>
      <c r="B4873">
        <v>109</v>
      </c>
      <c r="C4873">
        <v>8473.69</v>
      </c>
    </row>
    <row r="4874" spans="1:3" x14ac:dyDescent="0.3">
      <c r="A4874" t="s">
        <v>4875</v>
      </c>
      <c r="B4874">
        <v>5</v>
      </c>
      <c r="C4874">
        <v>59.03</v>
      </c>
    </row>
    <row r="4875" spans="1:3" x14ac:dyDescent="0.3">
      <c r="A4875" t="s">
        <v>4876</v>
      </c>
      <c r="B4875">
        <v>104</v>
      </c>
      <c r="C4875">
        <v>328.93</v>
      </c>
    </row>
    <row r="4876" spans="1:3" x14ac:dyDescent="0.3">
      <c r="A4876" t="s">
        <v>4877</v>
      </c>
      <c r="B4876">
        <v>4</v>
      </c>
      <c r="C4876">
        <v>15.37</v>
      </c>
    </row>
    <row r="4877" spans="1:3" x14ac:dyDescent="0.3">
      <c r="A4877" t="s">
        <v>4878</v>
      </c>
      <c r="B4877">
        <v>12</v>
      </c>
      <c r="C4877">
        <v>76.900000000000006</v>
      </c>
    </row>
    <row r="4878" spans="1:3" x14ac:dyDescent="0.3">
      <c r="A4878" t="s">
        <v>4879</v>
      </c>
      <c r="B4878">
        <v>37</v>
      </c>
      <c r="C4878">
        <v>2201.4299999999998</v>
      </c>
    </row>
    <row r="4879" spans="1:3" x14ac:dyDescent="0.3">
      <c r="A4879" t="s">
        <v>4880</v>
      </c>
      <c r="B4879">
        <v>27</v>
      </c>
      <c r="C4879">
        <v>303.87</v>
      </c>
    </row>
    <row r="4880" spans="1:3" x14ac:dyDescent="0.3">
      <c r="A4880" t="s">
        <v>4881</v>
      </c>
      <c r="B4880">
        <v>9</v>
      </c>
      <c r="C4880">
        <v>69.989999999999995</v>
      </c>
    </row>
    <row r="4881" spans="1:3" x14ac:dyDescent="0.3">
      <c r="A4881" t="s">
        <v>4882</v>
      </c>
      <c r="B4881">
        <v>50</v>
      </c>
      <c r="C4881">
        <v>583.44000000000005</v>
      </c>
    </row>
    <row r="4882" spans="1:3" x14ac:dyDescent="0.3">
      <c r="A4882" t="s">
        <v>4883</v>
      </c>
      <c r="B4882">
        <v>50</v>
      </c>
      <c r="C4882">
        <v>445.05</v>
      </c>
    </row>
    <row r="4883" spans="1:3" x14ac:dyDescent="0.3">
      <c r="A4883" t="s">
        <v>4884</v>
      </c>
      <c r="B4883">
        <v>19</v>
      </c>
      <c r="C4883">
        <v>1929.41</v>
      </c>
    </row>
    <row r="4884" spans="1:3" x14ac:dyDescent="0.3">
      <c r="A4884" t="s">
        <v>4885</v>
      </c>
      <c r="B4884">
        <v>28</v>
      </c>
      <c r="C4884">
        <v>80.900000000000006</v>
      </c>
    </row>
    <row r="4885" spans="1:3" x14ac:dyDescent="0.3">
      <c r="A4885" t="s">
        <v>4886</v>
      </c>
      <c r="B4885">
        <v>10</v>
      </c>
      <c r="C4885">
        <v>232.63</v>
      </c>
    </row>
    <row r="4886" spans="1:3" x14ac:dyDescent="0.3">
      <c r="A4886" t="s">
        <v>4887</v>
      </c>
      <c r="B4886">
        <v>64</v>
      </c>
      <c r="C4886">
        <v>6545.7</v>
      </c>
    </row>
    <row r="4887" spans="1:3" x14ac:dyDescent="0.3">
      <c r="A4887" t="s">
        <v>4888</v>
      </c>
      <c r="B4887">
        <v>31</v>
      </c>
      <c r="C4887">
        <v>1367.85</v>
      </c>
    </row>
    <row r="4888" spans="1:3" x14ac:dyDescent="0.3">
      <c r="A4888" t="s">
        <v>4889</v>
      </c>
      <c r="B4888">
        <v>71</v>
      </c>
      <c r="C4888">
        <v>4382.3999999999996</v>
      </c>
    </row>
    <row r="4889" spans="1:3" x14ac:dyDescent="0.3">
      <c r="A4889" t="s">
        <v>4890</v>
      </c>
      <c r="B4889">
        <v>6</v>
      </c>
      <c r="C4889">
        <v>703.4</v>
      </c>
    </row>
    <row r="4890" spans="1:3" x14ac:dyDescent="0.3">
      <c r="A4890" t="s">
        <v>4891</v>
      </c>
      <c r="B4890">
        <v>3</v>
      </c>
      <c r="C4890">
        <v>40.47</v>
      </c>
    </row>
    <row r="4891" spans="1:3" x14ac:dyDescent="0.3">
      <c r="A4891" t="s">
        <v>4892</v>
      </c>
      <c r="B4891">
        <v>23</v>
      </c>
      <c r="C4891">
        <v>76.61</v>
      </c>
    </row>
    <row r="4892" spans="1:3" x14ac:dyDescent="0.3">
      <c r="A4892" t="s">
        <v>4893</v>
      </c>
      <c r="B4892">
        <v>6</v>
      </c>
      <c r="C4892">
        <v>20.93</v>
      </c>
    </row>
    <row r="4893" spans="1:3" x14ac:dyDescent="0.3">
      <c r="A4893" t="s">
        <v>4894</v>
      </c>
      <c r="B4893">
        <v>68</v>
      </c>
      <c r="C4893">
        <v>1801.23</v>
      </c>
    </row>
    <row r="4894" spans="1:3" x14ac:dyDescent="0.3">
      <c r="A4894" t="s">
        <v>4895</v>
      </c>
      <c r="B4894">
        <v>10</v>
      </c>
      <c r="C4894">
        <v>18.78</v>
      </c>
    </row>
    <row r="4895" spans="1:3" x14ac:dyDescent="0.3">
      <c r="A4895" t="s">
        <v>4896</v>
      </c>
      <c r="B4895">
        <v>25</v>
      </c>
      <c r="C4895">
        <v>214.51</v>
      </c>
    </row>
    <row r="4896" spans="1:3" x14ac:dyDescent="0.3">
      <c r="A4896" t="s">
        <v>4897</v>
      </c>
      <c r="B4896">
        <v>79</v>
      </c>
      <c r="C4896">
        <v>1020.83</v>
      </c>
    </row>
    <row r="4897" spans="1:3" x14ac:dyDescent="0.3">
      <c r="A4897" t="s">
        <v>4898</v>
      </c>
      <c r="B4897">
        <v>17</v>
      </c>
      <c r="C4897">
        <v>270.41000000000003</v>
      </c>
    </row>
    <row r="4898" spans="1:3" x14ac:dyDescent="0.3">
      <c r="A4898" t="s">
        <v>4899</v>
      </c>
      <c r="B4898">
        <v>6</v>
      </c>
      <c r="C4898">
        <v>245.61</v>
      </c>
    </row>
    <row r="4899" spans="1:3" x14ac:dyDescent="0.3">
      <c r="A4899" t="s">
        <v>4900</v>
      </c>
      <c r="B4899">
        <v>46</v>
      </c>
      <c r="C4899">
        <v>1172.44</v>
      </c>
    </row>
    <row r="4900" spans="1:3" x14ac:dyDescent="0.3">
      <c r="A4900" t="s">
        <v>4901</v>
      </c>
      <c r="B4900">
        <v>98</v>
      </c>
      <c r="C4900">
        <v>2298.7199999999998</v>
      </c>
    </row>
    <row r="4901" spans="1:3" x14ac:dyDescent="0.3">
      <c r="A4901" t="s">
        <v>4902</v>
      </c>
      <c r="B4901">
        <v>4</v>
      </c>
      <c r="C4901">
        <v>44.92</v>
      </c>
    </row>
    <row r="4902" spans="1:3" x14ac:dyDescent="0.3">
      <c r="A4902" t="s">
        <v>4903</v>
      </c>
      <c r="B4902">
        <v>45</v>
      </c>
      <c r="C4902">
        <v>14629.39</v>
      </c>
    </row>
    <row r="4903" spans="1:3" x14ac:dyDescent="0.3">
      <c r="A4903" t="s">
        <v>4904</v>
      </c>
      <c r="B4903">
        <v>24</v>
      </c>
      <c r="C4903">
        <v>466</v>
      </c>
    </row>
    <row r="4904" spans="1:3" x14ac:dyDescent="0.3">
      <c r="A4904" t="s">
        <v>4905</v>
      </c>
      <c r="B4904">
        <v>15</v>
      </c>
      <c r="C4904">
        <v>266.25</v>
      </c>
    </row>
    <row r="4905" spans="1:3" x14ac:dyDescent="0.3">
      <c r="A4905" t="s">
        <v>4906</v>
      </c>
      <c r="B4905">
        <v>52</v>
      </c>
      <c r="C4905">
        <v>175.28</v>
      </c>
    </row>
    <row r="4906" spans="1:3" x14ac:dyDescent="0.3">
      <c r="A4906" t="s">
        <v>4907</v>
      </c>
      <c r="B4906">
        <v>3</v>
      </c>
      <c r="C4906">
        <v>94.2</v>
      </c>
    </row>
    <row r="4907" spans="1:3" x14ac:dyDescent="0.3">
      <c r="A4907" t="s">
        <v>4908</v>
      </c>
      <c r="B4907">
        <v>12</v>
      </c>
      <c r="C4907">
        <v>35.869999999999997</v>
      </c>
    </row>
    <row r="4908" spans="1:3" x14ac:dyDescent="0.3">
      <c r="A4908" t="s">
        <v>4909</v>
      </c>
      <c r="B4908">
        <v>27</v>
      </c>
      <c r="C4908">
        <v>112.93</v>
      </c>
    </row>
    <row r="4909" spans="1:3" x14ac:dyDescent="0.3">
      <c r="A4909" t="s">
        <v>4910</v>
      </c>
      <c r="B4909">
        <v>1</v>
      </c>
      <c r="C4909">
        <v>27.69</v>
      </c>
    </row>
    <row r="4910" spans="1:3" x14ac:dyDescent="0.3">
      <c r="A4910" t="s">
        <v>4911</v>
      </c>
      <c r="B4910">
        <v>7</v>
      </c>
      <c r="C4910">
        <v>33.47</v>
      </c>
    </row>
    <row r="4911" spans="1:3" x14ac:dyDescent="0.3">
      <c r="A4911" t="s">
        <v>4912</v>
      </c>
      <c r="B4911">
        <v>4</v>
      </c>
      <c r="C4911">
        <v>33.39</v>
      </c>
    </row>
    <row r="4912" spans="1:3" x14ac:dyDescent="0.3">
      <c r="A4912" t="s">
        <v>4913</v>
      </c>
      <c r="B4912">
        <v>86</v>
      </c>
      <c r="C4912">
        <v>618.54</v>
      </c>
    </row>
    <row r="4913" spans="1:3" x14ac:dyDescent="0.3">
      <c r="A4913" t="s">
        <v>4914</v>
      </c>
      <c r="B4913">
        <v>15</v>
      </c>
      <c r="C4913">
        <v>47.61</v>
      </c>
    </row>
    <row r="4914" spans="1:3" x14ac:dyDescent="0.3">
      <c r="A4914" t="s">
        <v>4915</v>
      </c>
      <c r="B4914">
        <v>7</v>
      </c>
      <c r="C4914">
        <v>31.63</v>
      </c>
    </row>
    <row r="4915" spans="1:3" x14ac:dyDescent="0.3">
      <c r="A4915" t="s">
        <v>4916</v>
      </c>
      <c r="B4915">
        <v>1</v>
      </c>
      <c r="C4915">
        <v>54.58</v>
      </c>
    </row>
    <row r="4916" spans="1:3" x14ac:dyDescent="0.3">
      <c r="A4916" t="s">
        <v>4917</v>
      </c>
      <c r="B4916">
        <v>7</v>
      </c>
      <c r="C4916">
        <v>502.53</v>
      </c>
    </row>
    <row r="4917" spans="1:3" x14ac:dyDescent="0.3">
      <c r="A4917" t="s">
        <v>4918</v>
      </c>
      <c r="B4917">
        <v>22</v>
      </c>
      <c r="C4917">
        <v>63.61</v>
      </c>
    </row>
    <row r="4918" spans="1:3" x14ac:dyDescent="0.3">
      <c r="A4918" t="s">
        <v>4919</v>
      </c>
      <c r="B4918">
        <v>137</v>
      </c>
      <c r="C4918">
        <v>1147.8</v>
      </c>
    </row>
    <row r="4919" spans="1:3" x14ac:dyDescent="0.3">
      <c r="A4919" t="s">
        <v>4920</v>
      </c>
      <c r="B4919">
        <v>67</v>
      </c>
      <c r="C4919">
        <v>461.54</v>
      </c>
    </row>
    <row r="4920" spans="1:3" x14ac:dyDescent="0.3">
      <c r="A4920" t="s">
        <v>4921</v>
      </c>
      <c r="B4920">
        <v>168</v>
      </c>
      <c r="C4920">
        <v>2458.0100000000002</v>
      </c>
    </row>
    <row r="4921" spans="1:3" x14ac:dyDescent="0.3">
      <c r="A4921" t="s">
        <v>4922</v>
      </c>
      <c r="B4921">
        <v>2</v>
      </c>
      <c r="C4921">
        <v>302.72000000000003</v>
      </c>
    </row>
    <row r="4922" spans="1:3" x14ac:dyDescent="0.3">
      <c r="A4922" t="s">
        <v>4923</v>
      </c>
      <c r="B4922">
        <v>13</v>
      </c>
      <c r="C4922">
        <v>352.53</v>
      </c>
    </row>
    <row r="4923" spans="1:3" x14ac:dyDescent="0.3">
      <c r="A4923" t="s">
        <v>4924</v>
      </c>
      <c r="B4923">
        <v>92</v>
      </c>
      <c r="C4923">
        <v>906.64</v>
      </c>
    </row>
    <row r="4924" spans="1:3" x14ac:dyDescent="0.3">
      <c r="A4924" t="s">
        <v>4925</v>
      </c>
      <c r="B4924">
        <v>48</v>
      </c>
      <c r="C4924">
        <v>187.2</v>
      </c>
    </row>
    <row r="4925" spans="1:3" x14ac:dyDescent="0.3">
      <c r="A4925" t="s">
        <v>4926</v>
      </c>
      <c r="B4925">
        <v>22</v>
      </c>
      <c r="C4925">
        <v>74.61</v>
      </c>
    </row>
    <row r="4926" spans="1:3" x14ac:dyDescent="0.3">
      <c r="A4926" t="s">
        <v>4927</v>
      </c>
      <c r="B4926">
        <v>7</v>
      </c>
      <c r="C4926">
        <v>335.34</v>
      </c>
    </row>
    <row r="4927" spans="1:3" x14ac:dyDescent="0.3">
      <c r="A4927" t="s">
        <v>4928</v>
      </c>
      <c r="B4927">
        <v>74</v>
      </c>
      <c r="C4927">
        <v>1110.23</v>
      </c>
    </row>
    <row r="4928" spans="1:3" x14ac:dyDescent="0.3">
      <c r="A4928" t="s">
        <v>4929</v>
      </c>
      <c r="B4928">
        <v>45</v>
      </c>
      <c r="C4928">
        <v>60.6</v>
      </c>
    </row>
    <row r="4929" spans="1:3" x14ac:dyDescent="0.3">
      <c r="A4929" t="s">
        <v>4930</v>
      </c>
      <c r="B4929">
        <v>6</v>
      </c>
      <c r="C4929">
        <v>15.31</v>
      </c>
    </row>
    <row r="4930" spans="1:3" x14ac:dyDescent="0.3">
      <c r="A4930" t="s">
        <v>4931</v>
      </c>
      <c r="B4930">
        <v>2</v>
      </c>
      <c r="C4930">
        <v>26.4</v>
      </c>
    </row>
    <row r="4931" spans="1:3" x14ac:dyDescent="0.3">
      <c r="A4931" t="s">
        <v>4932</v>
      </c>
      <c r="B4931">
        <v>144</v>
      </c>
      <c r="C4931">
        <v>217.79</v>
      </c>
    </row>
    <row r="4932" spans="1:3" x14ac:dyDescent="0.3">
      <c r="A4932" t="s">
        <v>4933</v>
      </c>
      <c r="B4932">
        <v>121</v>
      </c>
      <c r="C4932">
        <v>808.78</v>
      </c>
    </row>
    <row r="4933" spans="1:3" x14ac:dyDescent="0.3">
      <c r="A4933" t="s">
        <v>4934</v>
      </c>
      <c r="B4933">
        <v>1</v>
      </c>
      <c r="C4933">
        <v>102</v>
      </c>
    </row>
    <row r="4934" spans="1:3" x14ac:dyDescent="0.3">
      <c r="A4934" t="s">
        <v>4935</v>
      </c>
      <c r="B4934">
        <v>9</v>
      </c>
      <c r="C4934">
        <v>258.85000000000002</v>
      </c>
    </row>
    <row r="4935" spans="1:3" x14ac:dyDescent="0.3">
      <c r="A4935" t="s">
        <v>4936</v>
      </c>
      <c r="B4935">
        <v>4</v>
      </c>
      <c r="C4935">
        <v>18.18</v>
      </c>
    </row>
    <row r="4936" spans="1:3" x14ac:dyDescent="0.3">
      <c r="A4936" t="s">
        <v>4937</v>
      </c>
      <c r="B4936">
        <v>1</v>
      </c>
      <c r="C4936">
        <v>132.28</v>
      </c>
    </row>
    <row r="4937" spans="1:3" x14ac:dyDescent="0.3">
      <c r="A4937" t="s">
        <v>4938</v>
      </c>
      <c r="B4937">
        <v>11</v>
      </c>
      <c r="C4937">
        <v>182.65</v>
      </c>
    </row>
    <row r="4938" spans="1:3" x14ac:dyDescent="0.3">
      <c r="A4938" t="s">
        <v>4939</v>
      </c>
      <c r="B4938">
        <v>13</v>
      </c>
      <c r="C4938">
        <v>302.19</v>
      </c>
    </row>
    <row r="4939" spans="1:3" x14ac:dyDescent="0.3">
      <c r="A4939" t="s">
        <v>4940</v>
      </c>
      <c r="B4939">
        <v>7</v>
      </c>
      <c r="C4939">
        <v>21.55</v>
      </c>
    </row>
    <row r="4940" spans="1:3" x14ac:dyDescent="0.3">
      <c r="A4940" t="s">
        <v>4941</v>
      </c>
      <c r="B4940">
        <v>145</v>
      </c>
      <c r="C4940">
        <v>2076.35</v>
      </c>
    </row>
    <row r="4941" spans="1:3" x14ac:dyDescent="0.3">
      <c r="A4941" t="s">
        <v>4942</v>
      </c>
      <c r="B4941">
        <v>8</v>
      </c>
      <c r="C4941">
        <v>121.05</v>
      </c>
    </row>
    <row r="4942" spans="1:3" x14ac:dyDescent="0.3">
      <c r="A4942" t="s">
        <v>4943</v>
      </c>
      <c r="B4942">
        <v>4</v>
      </c>
      <c r="C4942">
        <v>31.97</v>
      </c>
    </row>
    <row r="4943" spans="1:3" x14ac:dyDescent="0.3">
      <c r="A4943" t="s">
        <v>4944</v>
      </c>
      <c r="B4943">
        <v>101</v>
      </c>
      <c r="C4943">
        <v>281.27999999999997</v>
      </c>
    </row>
    <row r="4944" spans="1:3" x14ac:dyDescent="0.3">
      <c r="A4944" t="s">
        <v>4945</v>
      </c>
      <c r="B4944">
        <v>13</v>
      </c>
      <c r="C4944">
        <v>187.7</v>
      </c>
    </row>
    <row r="4945" spans="1:3" x14ac:dyDescent="0.3">
      <c r="A4945" t="s">
        <v>4946</v>
      </c>
      <c r="B4945">
        <v>25</v>
      </c>
      <c r="C4945">
        <v>635.49</v>
      </c>
    </row>
    <row r="4946" spans="1:3" x14ac:dyDescent="0.3">
      <c r="A4946" t="s">
        <v>4947</v>
      </c>
      <c r="B4946">
        <v>21</v>
      </c>
      <c r="C4946">
        <v>183.41</v>
      </c>
    </row>
    <row r="4947" spans="1:3" x14ac:dyDescent="0.3">
      <c r="A4947" t="s">
        <v>4948</v>
      </c>
      <c r="B4947">
        <v>22</v>
      </c>
      <c r="C4947">
        <v>196.08</v>
      </c>
    </row>
    <row r="4948" spans="1:3" x14ac:dyDescent="0.3">
      <c r="A4948" t="s">
        <v>4949</v>
      </c>
      <c r="B4948">
        <v>5</v>
      </c>
      <c r="C4948">
        <v>183.75</v>
      </c>
    </row>
    <row r="4949" spans="1:3" x14ac:dyDescent="0.3">
      <c r="A4949" t="s">
        <v>4950</v>
      </c>
      <c r="B4949">
        <v>7</v>
      </c>
      <c r="C4949">
        <v>54.68</v>
      </c>
    </row>
    <row r="4950" spans="1:3" x14ac:dyDescent="0.3">
      <c r="A4950" t="s">
        <v>4951</v>
      </c>
      <c r="B4950">
        <v>4</v>
      </c>
      <c r="C4950">
        <v>24.16</v>
      </c>
    </row>
    <row r="4951" spans="1:3" x14ac:dyDescent="0.3">
      <c r="A4951" t="s">
        <v>4952</v>
      </c>
      <c r="B4951">
        <v>128</v>
      </c>
      <c r="C4951">
        <v>924.59</v>
      </c>
    </row>
    <row r="4952" spans="1:3" x14ac:dyDescent="0.3">
      <c r="A4952" t="s">
        <v>4953</v>
      </c>
      <c r="B4952">
        <v>10</v>
      </c>
      <c r="C4952">
        <v>20.64</v>
      </c>
    </row>
    <row r="4953" spans="1:3" x14ac:dyDescent="0.3">
      <c r="A4953" t="s">
        <v>4954</v>
      </c>
      <c r="B4953">
        <v>27</v>
      </c>
      <c r="C4953">
        <v>104.75</v>
      </c>
    </row>
    <row r="4954" spans="1:3" x14ac:dyDescent="0.3">
      <c r="A4954" t="s">
        <v>4955</v>
      </c>
      <c r="B4954">
        <v>70</v>
      </c>
      <c r="C4954">
        <v>4031.74</v>
      </c>
    </row>
    <row r="4955" spans="1:3" x14ac:dyDescent="0.3">
      <c r="A4955" t="s">
        <v>4956</v>
      </c>
      <c r="B4955">
        <v>23</v>
      </c>
      <c r="C4955">
        <v>2867.75</v>
      </c>
    </row>
    <row r="4956" spans="1:3" x14ac:dyDescent="0.3">
      <c r="A4956" t="s">
        <v>4957</v>
      </c>
      <c r="B4956">
        <v>6</v>
      </c>
      <c r="C4956">
        <v>109.44</v>
      </c>
    </row>
    <row r="4957" spans="1:3" x14ac:dyDescent="0.3">
      <c r="A4957" t="s">
        <v>4958</v>
      </c>
      <c r="B4957">
        <v>9</v>
      </c>
      <c r="C4957">
        <v>69.58</v>
      </c>
    </row>
    <row r="4958" spans="1:3" x14ac:dyDescent="0.3">
      <c r="A4958" t="s">
        <v>4959</v>
      </c>
      <c r="B4958">
        <v>56</v>
      </c>
      <c r="C4958">
        <v>1250.1400000000001</v>
      </c>
    </row>
    <row r="4959" spans="1:3" x14ac:dyDescent="0.3">
      <c r="A4959" t="s">
        <v>4960</v>
      </c>
      <c r="B4959">
        <v>95</v>
      </c>
      <c r="C4959">
        <v>1663.08</v>
      </c>
    </row>
    <row r="4960" spans="1:3" x14ac:dyDescent="0.3">
      <c r="A4960" t="s">
        <v>4961</v>
      </c>
      <c r="B4960">
        <v>13</v>
      </c>
      <c r="C4960">
        <v>142.87</v>
      </c>
    </row>
    <row r="4961" spans="1:3" x14ac:dyDescent="0.3">
      <c r="A4961" t="s">
        <v>4962</v>
      </c>
      <c r="B4961">
        <v>27</v>
      </c>
      <c r="C4961">
        <v>36.090000000000003</v>
      </c>
    </row>
    <row r="4962" spans="1:3" x14ac:dyDescent="0.3">
      <c r="A4962" t="s">
        <v>4963</v>
      </c>
      <c r="B4962">
        <v>15</v>
      </c>
      <c r="C4962">
        <v>52.05</v>
      </c>
    </row>
    <row r="4963" spans="1:3" x14ac:dyDescent="0.3">
      <c r="A4963" t="s">
        <v>4964</v>
      </c>
      <c r="B4963">
        <v>8</v>
      </c>
      <c r="C4963">
        <v>319.27999999999997</v>
      </c>
    </row>
    <row r="4964" spans="1:3" x14ac:dyDescent="0.3">
      <c r="A4964" t="s">
        <v>4965</v>
      </c>
      <c r="B4964">
        <v>207</v>
      </c>
      <c r="C4964">
        <v>2945.25</v>
      </c>
    </row>
    <row r="4965" spans="1:3" x14ac:dyDescent="0.3">
      <c r="A4965" t="s">
        <v>4966</v>
      </c>
      <c r="B4965">
        <v>20</v>
      </c>
      <c r="C4965">
        <v>215.76</v>
      </c>
    </row>
    <row r="4966" spans="1:3" x14ac:dyDescent="0.3">
      <c r="A4966" t="s">
        <v>4967</v>
      </c>
      <c r="B4966">
        <v>35</v>
      </c>
      <c r="C4966">
        <v>378.77</v>
      </c>
    </row>
    <row r="4967" spans="1:3" x14ac:dyDescent="0.3">
      <c r="A4967" t="s">
        <v>4968</v>
      </c>
      <c r="B4967">
        <v>1</v>
      </c>
      <c r="C4967">
        <v>18.760000000000002</v>
      </c>
    </row>
    <row r="4968" spans="1:3" x14ac:dyDescent="0.3">
      <c r="A4968" t="s">
        <v>4969</v>
      </c>
      <c r="B4968">
        <v>33</v>
      </c>
      <c r="C4968">
        <v>4640.34</v>
      </c>
    </row>
    <row r="4969" spans="1:3" x14ac:dyDescent="0.3">
      <c r="A4969" t="s">
        <v>4970</v>
      </c>
      <c r="B4969">
        <v>4</v>
      </c>
      <c r="C4969">
        <v>177.86</v>
      </c>
    </row>
    <row r="4970" spans="1:3" x14ac:dyDescent="0.3">
      <c r="A4970" t="s">
        <v>4971</v>
      </c>
      <c r="B4970">
        <v>4</v>
      </c>
      <c r="C4970">
        <v>6.76</v>
      </c>
    </row>
    <row r="4971" spans="1:3" x14ac:dyDescent="0.3">
      <c r="A4971" t="s">
        <v>4972</v>
      </c>
      <c r="B4971">
        <v>7</v>
      </c>
      <c r="C4971">
        <v>26.65</v>
      </c>
    </row>
    <row r="4972" spans="1:3" x14ac:dyDescent="0.3">
      <c r="A4972" t="s">
        <v>4973</v>
      </c>
      <c r="B4972">
        <v>17</v>
      </c>
      <c r="C4972">
        <v>28.86</v>
      </c>
    </row>
    <row r="4973" spans="1:3" x14ac:dyDescent="0.3">
      <c r="A4973" t="s">
        <v>4974</v>
      </c>
      <c r="B4973">
        <v>15</v>
      </c>
      <c r="C4973">
        <v>28.53</v>
      </c>
    </row>
    <row r="4974" spans="1:3" x14ac:dyDescent="0.3">
      <c r="A4974" t="s">
        <v>4975</v>
      </c>
      <c r="B4974">
        <v>38</v>
      </c>
      <c r="C4974">
        <v>328.57</v>
      </c>
    </row>
    <row r="4975" spans="1:3" x14ac:dyDescent="0.3">
      <c r="A4975" t="s">
        <v>4976</v>
      </c>
      <c r="B4975">
        <v>17</v>
      </c>
      <c r="C4975">
        <v>35.07</v>
      </c>
    </row>
    <row r="4976" spans="1:3" x14ac:dyDescent="0.3">
      <c r="A4976" t="s">
        <v>4977</v>
      </c>
      <c r="B4976">
        <v>93</v>
      </c>
      <c r="C4976">
        <v>2377.5700000000002</v>
      </c>
    </row>
    <row r="4977" spans="1:3" x14ac:dyDescent="0.3">
      <c r="A4977" t="s">
        <v>4978</v>
      </c>
      <c r="B4977">
        <v>158</v>
      </c>
      <c r="C4977">
        <v>285.56</v>
      </c>
    </row>
    <row r="4978" spans="1:3" x14ac:dyDescent="0.3">
      <c r="A4978" t="s">
        <v>4979</v>
      </c>
      <c r="B4978">
        <v>1</v>
      </c>
      <c r="C4978">
        <v>11.34</v>
      </c>
    </row>
    <row r="4979" spans="1:3" x14ac:dyDescent="0.3">
      <c r="A4979" t="s">
        <v>4980</v>
      </c>
      <c r="B4979">
        <v>1</v>
      </c>
      <c r="C4979">
        <v>8.36</v>
      </c>
    </row>
    <row r="4980" spans="1:3" x14ac:dyDescent="0.3">
      <c r="A4980" t="s">
        <v>4981</v>
      </c>
      <c r="B4980">
        <v>43</v>
      </c>
      <c r="C4980">
        <v>302.19</v>
      </c>
    </row>
    <row r="4981" spans="1:3" x14ac:dyDescent="0.3">
      <c r="A4981" t="s">
        <v>4982</v>
      </c>
      <c r="B4981">
        <v>11</v>
      </c>
      <c r="C4981">
        <v>224.73</v>
      </c>
    </row>
    <row r="4982" spans="1:3" x14ac:dyDescent="0.3">
      <c r="A4982" t="s">
        <v>4983</v>
      </c>
      <c r="B4982">
        <v>133</v>
      </c>
      <c r="C4982">
        <v>2601.1</v>
      </c>
    </row>
    <row r="4983" spans="1:3" x14ac:dyDescent="0.3">
      <c r="A4983" t="s">
        <v>4984</v>
      </c>
      <c r="B4983">
        <v>18</v>
      </c>
      <c r="C4983">
        <v>1188.3399999999999</v>
      </c>
    </row>
    <row r="4984" spans="1:3" x14ac:dyDescent="0.3">
      <c r="A4984" t="s">
        <v>4985</v>
      </c>
      <c r="B4984">
        <v>82</v>
      </c>
      <c r="C4984">
        <v>764.79</v>
      </c>
    </row>
    <row r="4985" spans="1:3" x14ac:dyDescent="0.3">
      <c r="A4985" t="s">
        <v>4986</v>
      </c>
      <c r="B4985">
        <v>35</v>
      </c>
      <c r="C4985">
        <v>2945.58</v>
      </c>
    </row>
    <row r="4986" spans="1:3" x14ac:dyDescent="0.3">
      <c r="A4986" t="s">
        <v>4987</v>
      </c>
      <c r="B4986">
        <v>12</v>
      </c>
      <c r="C4986">
        <v>59.7</v>
      </c>
    </row>
    <row r="4987" spans="1:3" x14ac:dyDescent="0.3">
      <c r="A4987" t="s">
        <v>4988</v>
      </c>
      <c r="B4987">
        <v>145</v>
      </c>
      <c r="C4987">
        <v>9497.01</v>
      </c>
    </row>
    <row r="4988" spans="1:3" x14ac:dyDescent="0.3">
      <c r="A4988" t="s">
        <v>4989</v>
      </c>
      <c r="B4988">
        <v>26</v>
      </c>
      <c r="C4988">
        <v>300.2</v>
      </c>
    </row>
    <row r="4989" spans="1:3" x14ac:dyDescent="0.3">
      <c r="A4989" t="s">
        <v>4990</v>
      </c>
      <c r="B4989">
        <v>5</v>
      </c>
      <c r="C4989">
        <v>133.03</v>
      </c>
    </row>
    <row r="4990" spans="1:3" x14ac:dyDescent="0.3">
      <c r="A4990" t="s">
        <v>4991</v>
      </c>
      <c r="B4990">
        <v>13</v>
      </c>
      <c r="C4990">
        <v>563.34</v>
      </c>
    </row>
    <row r="4991" spans="1:3" x14ac:dyDescent="0.3">
      <c r="A4991" t="s">
        <v>4992</v>
      </c>
      <c r="B4991">
        <v>5</v>
      </c>
      <c r="C4991">
        <v>242.55</v>
      </c>
    </row>
    <row r="4992" spans="1:3" x14ac:dyDescent="0.3">
      <c r="A4992" t="s">
        <v>4993</v>
      </c>
      <c r="B4992">
        <v>7</v>
      </c>
      <c r="C4992">
        <v>29.94</v>
      </c>
    </row>
    <row r="4993" spans="1:3" x14ac:dyDescent="0.3">
      <c r="A4993" t="s">
        <v>4994</v>
      </c>
      <c r="B4993">
        <v>87</v>
      </c>
      <c r="C4993">
        <v>251.01</v>
      </c>
    </row>
    <row r="4994" spans="1:3" x14ac:dyDescent="0.3">
      <c r="A4994" t="s">
        <v>4995</v>
      </c>
      <c r="B4994">
        <v>36</v>
      </c>
      <c r="C4994">
        <v>1766.24</v>
      </c>
    </row>
    <row r="4995" spans="1:3" x14ac:dyDescent="0.3">
      <c r="A4995" t="s">
        <v>4996</v>
      </c>
      <c r="B4995">
        <v>11</v>
      </c>
      <c r="C4995">
        <v>22.79</v>
      </c>
    </row>
    <row r="4996" spans="1:3" x14ac:dyDescent="0.3">
      <c r="A4996" t="s">
        <v>4997</v>
      </c>
      <c r="B4996">
        <v>17</v>
      </c>
      <c r="C4996">
        <v>331.6</v>
      </c>
    </row>
    <row r="4997" spans="1:3" x14ac:dyDescent="0.3">
      <c r="A4997" t="s">
        <v>4998</v>
      </c>
      <c r="B4997">
        <v>29</v>
      </c>
      <c r="C4997">
        <v>522.27</v>
      </c>
    </row>
    <row r="4998" spans="1:3" x14ac:dyDescent="0.3">
      <c r="A4998" t="s">
        <v>4999</v>
      </c>
      <c r="B4998">
        <v>123</v>
      </c>
      <c r="C4998">
        <v>1605.02</v>
      </c>
    </row>
    <row r="4999" spans="1:3" x14ac:dyDescent="0.3">
      <c r="A4999" t="s">
        <v>5000</v>
      </c>
      <c r="B4999">
        <v>23</v>
      </c>
      <c r="C4999">
        <v>78.47</v>
      </c>
    </row>
    <row r="5000" spans="1:3" x14ac:dyDescent="0.3">
      <c r="A5000" t="s">
        <v>5001</v>
      </c>
      <c r="B5000">
        <v>39</v>
      </c>
      <c r="C5000">
        <v>156.25</v>
      </c>
    </row>
    <row r="5001" spans="1:3" x14ac:dyDescent="0.3">
      <c r="A5001" t="s">
        <v>5002</v>
      </c>
      <c r="B5001">
        <v>9</v>
      </c>
      <c r="C5001">
        <v>96.37</v>
      </c>
    </row>
    <row r="5002" spans="1:3" x14ac:dyDescent="0.3">
      <c r="A5002" t="s">
        <v>5003</v>
      </c>
      <c r="B5002">
        <v>61</v>
      </c>
      <c r="C5002">
        <v>2682.69</v>
      </c>
    </row>
    <row r="5003" spans="1:3" x14ac:dyDescent="0.3">
      <c r="A5003" t="s">
        <v>5004</v>
      </c>
      <c r="B5003">
        <v>107</v>
      </c>
      <c r="C5003">
        <v>3205.94</v>
      </c>
    </row>
    <row r="5004" spans="1:3" x14ac:dyDescent="0.3">
      <c r="A5004" t="s">
        <v>5005</v>
      </c>
      <c r="B5004">
        <v>9</v>
      </c>
      <c r="C5004">
        <v>35.49</v>
      </c>
    </row>
    <row r="5005" spans="1:3" x14ac:dyDescent="0.3">
      <c r="A5005" t="s">
        <v>5006</v>
      </c>
      <c r="B5005">
        <v>8</v>
      </c>
      <c r="C5005">
        <v>281.10000000000002</v>
      </c>
    </row>
    <row r="5006" spans="1:3" x14ac:dyDescent="0.3">
      <c r="A5006" t="s">
        <v>5007</v>
      </c>
      <c r="B5006">
        <v>87</v>
      </c>
      <c r="C5006">
        <v>986.44</v>
      </c>
    </row>
    <row r="5007" spans="1:3" x14ac:dyDescent="0.3">
      <c r="A5007" t="s">
        <v>5008</v>
      </c>
      <c r="B5007">
        <v>18</v>
      </c>
      <c r="C5007">
        <v>88.82</v>
      </c>
    </row>
    <row r="5008" spans="1:3" x14ac:dyDescent="0.3">
      <c r="A5008" t="s">
        <v>5009</v>
      </c>
      <c r="B5008">
        <v>8</v>
      </c>
      <c r="C5008">
        <v>288.05</v>
      </c>
    </row>
    <row r="5009" spans="1:3" x14ac:dyDescent="0.3">
      <c r="A5009" t="s">
        <v>5010</v>
      </c>
      <c r="B5009">
        <v>5</v>
      </c>
      <c r="C5009">
        <v>272.25</v>
      </c>
    </row>
    <row r="5010" spans="1:3" x14ac:dyDescent="0.3">
      <c r="A5010" t="s">
        <v>5011</v>
      </c>
      <c r="B5010">
        <v>89</v>
      </c>
      <c r="C5010">
        <v>756.9</v>
      </c>
    </row>
    <row r="5011" spans="1:3" x14ac:dyDescent="0.3">
      <c r="A5011" t="s">
        <v>5012</v>
      </c>
      <c r="B5011">
        <v>42</v>
      </c>
      <c r="C5011">
        <v>129.25</v>
      </c>
    </row>
    <row r="5012" spans="1:3" x14ac:dyDescent="0.3">
      <c r="A5012" t="s">
        <v>5013</v>
      </c>
      <c r="B5012">
        <v>32</v>
      </c>
      <c r="C5012">
        <v>462.14</v>
      </c>
    </row>
    <row r="5013" spans="1:3" x14ac:dyDescent="0.3">
      <c r="A5013" t="s">
        <v>5014</v>
      </c>
      <c r="B5013">
        <v>8</v>
      </c>
      <c r="C5013">
        <v>79.5</v>
      </c>
    </row>
    <row r="5014" spans="1:3" x14ac:dyDescent="0.3">
      <c r="A5014" t="s">
        <v>5015</v>
      </c>
      <c r="B5014">
        <v>13</v>
      </c>
      <c r="C5014">
        <v>1403.41</v>
      </c>
    </row>
    <row r="5015" spans="1:3" x14ac:dyDescent="0.3">
      <c r="A5015" t="s">
        <v>5016</v>
      </c>
      <c r="B5015">
        <v>150</v>
      </c>
      <c r="C5015">
        <v>1932.93</v>
      </c>
    </row>
    <row r="5016" spans="1:3" x14ac:dyDescent="0.3">
      <c r="A5016" t="s">
        <v>5017</v>
      </c>
      <c r="B5016">
        <v>3</v>
      </c>
      <c r="C5016">
        <v>77.98</v>
      </c>
    </row>
    <row r="5017" spans="1:3" x14ac:dyDescent="0.3">
      <c r="A5017" t="s">
        <v>5018</v>
      </c>
      <c r="B5017">
        <v>17</v>
      </c>
      <c r="C5017">
        <v>429.99</v>
      </c>
    </row>
    <row r="5018" spans="1:3" x14ac:dyDescent="0.3">
      <c r="A5018" t="s">
        <v>5019</v>
      </c>
      <c r="B5018">
        <v>124</v>
      </c>
      <c r="C5018">
        <v>2186.84</v>
      </c>
    </row>
    <row r="5019" spans="1:3" x14ac:dyDescent="0.3">
      <c r="A5019" t="s">
        <v>5020</v>
      </c>
      <c r="B5019">
        <v>87</v>
      </c>
      <c r="C5019">
        <v>19933.830000000002</v>
      </c>
    </row>
    <row r="5020" spans="1:3" x14ac:dyDescent="0.3">
      <c r="A5020" t="s">
        <v>5021</v>
      </c>
      <c r="B5020">
        <v>10</v>
      </c>
      <c r="C5020">
        <v>420.9</v>
      </c>
    </row>
    <row r="5021" spans="1:3" x14ac:dyDescent="0.3">
      <c r="A5021" t="s">
        <v>5022</v>
      </c>
      <c r="B5021">
        <v>163</v>
      </c>
      <c r="C5021">
        <v>2988.88</v>
      </c>
    </row>
    <row r="5022" spans="1:3" x14ac:dyDescent="0.3">
      <c r="A5022" t="s">
        <v>5023</v>
      </c>
      <c r="B5022">
        <v>13</v>
      </c>
      <c r="C5022">
        <v>267.91000000000003</v>
      </c>
    </row>
    <row r="5023" spans="1:3" x14ac:dyDescent="0.3">
      <c r="A5023" t="s">
        <v>5024</v>
      </c>
      <c r="B5023">
        <v>42</v>
      </c>
      <c r="C5023">
        <v>1271.31</v>
      </c>
    </row>
    <row r="5024" spans="1:3" x14ac:dyDescent="0.3">
      <c r="A5024" t="s">
        <v>5025</v>
      </c>
      <c r="B5024">
        <v>89</v>
      </c>
      <c r="C5024">
        <v>1879.76</v>
      </c>
    </row>
    <row r="5025" spans="1:3" x14ac:dyDescent="0.3">
      <c r="A5025" t="s">
        <v>5026</v>
      </c>
      <c r="B5025">
        <v>8</v>
      </c>
      <c r="C5025">
        <v>203.12</v>
      </c>
    </row>
    <row r="5026" spans="1:3" x14ac:dyDescent="0.3">
      <c r="A5026" t="s">
        <v>5027</v>
      </c>
      <c r="B5026">
        <v>148</v>
      </c>
      <c r="C5026">
        <v>656.56</v>
      </c>
    </row>
    <row r="5027" spans="1:3" x14ac:dyDescent="0.3">
      <c r="A5027" t="s">
        <v>5028</v>
      </c>
      <c r="B5027">
        <v>16</v>
      </c>
      <c r="C5027">
        <v>977.45</v>
      </c>
    </row>
    <row r="5028" spans="1:3" x14ac:dyDescent="0.3">
      <c r="A5028" t="s">
        <v>5029</v>
      </c>
      <c r="B5028">
        <v>7</v>
      </c>
      <c r="C5028">
        <v>23.38</v>
      </c>
    </row>
    <row r="5029" spans="1:3" x14ac:dyDescent="0.3">
      <c r="A5029" t="s">
        <v>5030</v>
      </c>
      <c r="B5029">
        <v>8</v>
      </c>
      <c r="C5029">
        <v>7.6</v>
      </c>
    </row>
    <row r="5030" spans="1:3" x14ac:dyDescent="0.3">
      <c r="A5030" t="s">
        <v>5031</v>
      </c>
      <c r="B5030">
        <v>143</v>
      </c>
      <c r="C5030">
        <v>975.24</v>
      </c>
    </row>
    <row r="5031" spans="1:3" x14ac:dyDescent="0.3">
      <c r="A5031" t="s">
        <v>5032</v>
      </c>
      <c r="B5031">
        <v>2</v>
      </c>
      <c r="C5031">
        <v>101.93</v>
      </c>
    </row>
    <row r="5032" spans="1:3" x14ac:dyDescent="0.3">
      <c r="A5032" t="s">
        <v>5033</v>
      </c>
      <c r="B5032">
        <v>3</v>
      </c>
      <c r="C5032">
        <v>12.75</v>
      </c>
    </row>
    <row r="5033" spans="1:3" x14ac:dyDescent="0.3">
      <c r="A5033" t="s">
        <v>5034</v>
      </c>
      <c r="B5033">
        <v>55</v>
      </c>
      <c r="C5033">
        <v>2131.5300000000002</v>
      </c>
    </row>
    <row r="5034" spans="1:3" x14ac:dyDescent="0.3">
      <c r="A5034" t="s">
        <v>5035</v>
      </c>
      <c r="B5034">
        <v>112</v>
      </c>
      <c r="C5034">
        <v>503.48</v>
      </c>
    </row>
    <row r="5035" spans="1:3" x14ac:dyDescent="0.3">
      <c r="A5035" t="s">
        <v>5036</v>
      </c>
      <c r="B5035">
        <v>111</v>
      </c>
      <c r="C5035">
        <v>865.3</v>
      </c>
    </row>
    <row r="5036" spans="1:3" x14ac:dyDescent="0.3">
      <c r="A5036" t="s">
        <v>5037</v>
      </c>
      <c r="B5036">
        <v>141</v>
      </c>
      <c r="C5036">
        <v>8077.92</v>
      </c>
    </row>
    <row r="5037" spans="1:3" x14ac:dyDescent="0.3">
      <c r="A5037" t="s">
        <v>5038</v>
      </c>
      <c r="B5037">
        <v>2</v>
      </c>
      <c r="C5037">
        <v>43.34</v>
      </c>
    </row>
    <row r="5038" spans="1:3" x14ac:dyDescent="0.3">
      <c r="A5038" t="s">
        <v>5039</v>
      </c>
      <c r="B5038">
        <v>83</v>
      </c>
      <c r="C5038">
        <v>1455.13</v>
      </c>
    </row>
    <row r="5039" spans="1:3" x14ac:dyDescent="0.3">
      <c r="A5039" t="s">
        <v>5040</v>
      </c>
      <c r="B5039">
        <v>20</v>
      </c>
      <c r="C5039">
        <v>1813.2</v>
      </c>
    </row>
    <row r="5040" spans="1:3" x14ac:dyDescent="0.3">
      <c r="A5040" t="s">
        <v>5041</v>
      </c>
      <c r="B5040">
        <v>4</v>
      </c>
      <c r="C5040">
        <v>90.2</v>
      </c>
    </row>
    <row r="5041" spans="1:3" x14ac:dyDescent="0.3">
      <c r="A5041" t="s">
        <v>5042</v>
      </c>
      <c r="B5041">
        <v>1</v>
      </c>
      <c r="C5041">
        <v>63.49</v>
      </c>
    </row>
    <row r="5042" spans="1:3" x14ac:dyDescent="0.3">
      <c r="A5042" t="s">
        <v>5043</v>
      </c>
      <c r="B5042">
        <v>25</v>
      </c>
      <c r="C5042">
        <v>1309.44</v>
      </c>
    </row>
    <row r="5043" spans="1:3" x14ac:dyDescent="0.3">
      <c r="A5043" t="s">
        <v>5044</v>
      </c>
      <c r="B5043">
        <v>42</v>
      </c>
      <c r="C5043">
        <v>269.13</v>
      </c>
    </row>
    <row r="5044" spans="1:3" x14ac:dyDescent="0.3">
      <c r="A5044" t="s">
        <v>5045</v>
      </c>
      <c r="B5044">
        <v>9</v>
      </c>
      <c r="C5044">
        <v>12.59</v>
      </c>
    </row>
    <row r="5045" spans="1:3" x14ac:dyDescent="0.3">
      <c r="A5045" t="s">
        <v>5046</v>
      </c>
      <c r="B5045">
        <v>21</v>
      </c>
      <c r="C5045">
        <v>576.74</v>
      </c>
    </row>
    <row r="5046" spans="1:3" x14ac:dyDescent="0.3">
      <c r="A5046" t="s">
        <v>5047</v>
      </c>
      <c r="B5046">
        <v>10</v>
      </c>
      <c r="C5046">
        <v>438.24</v>
      </c>
    </row>
    <row r="5047" spans="1:3" x14ac:dyDescent="0.3">
      <c r="A5047" t="s">
        <v>5048</v>
      </c>
      <c r="B5047">
        <v>17</v>
      </c>
      <c r="C5047">
        <v>2085.36</v>
      </c>
    </row>
    <row r="5048" spans="1:3" x14ac:dyDescent="0.3">
      <c r="A5048" t="s">
        <v>5049</v>
      </c>
      <c r="B5048">
        <v>7</v>
      </c>
      <c r="C5048">
        <v>208.29</v>
      </c>
    </row>
    <row r="5049" spans="1:3" x14ac:dyDescent="0.3">
      <c r="A5049" t="s">
        <v>5050</v>
      </c>
      <c r="B5049">
        <v>109</v>
      </c>
      <c r="C5049">
        <v>39054.959999999999</v>
      </c>
    </row>
    <row r="5050" spans="1:3" x14ac:dyDescent="0.3">
      <c r="A5050" t="s">
        <v>5051</v>
      </c>
      <c r="B5050">
        <v>30</v>
      </c>
      <c r="C5050">
        <v>5198.74</v>
      </c>
    </row>
    <row r="5051" spans="1:3" x14ac:dyDescent="0.3">
      <c r="A5051" t="s">
        <v>5052</v>
      </c>
      <c r="B5051">
        <v>10</v>
      </c>
      <c r="C5051">
        <v>139.69999999999999</v>
      </c>
    </row>
    <row r="5052" spans="1:3" x14ac:dyDescent="0.3">
      <c r="A5052" t="s">
        <v>5053</v>
      </c>
      <c r="B5052">
        <v>93</v>
      </c>
      <c r="C5052">
        <v>1442.43</v>
      </c>
    </row>
    <row r="5053" spans="1:3" x14ac:dyDescent="0.3">
      <c r="A5053" t="s">
        <v>5054</v>
      </c>
      <c r="B5053">
        <v>7</v>
      </c>
      <c r="C5053">
        <v>158.33000000000001</v>
      </c>
    </row>
    <row r="5054" spans="1:3" x14ac:dyDescent="0.3">
      <c r="A5054" t="s">
        <v>5055</v>
      </c>
      <c r="B5054">
        <v>19</v>
      </c>
      <c r="C5054">
        <v>34.33</v>
      </c>
    </row>
    <row r="5055" spans="1:3" x14ac:dyDescent="0.3">
      <c r="A5055" t="s">
        <v>5056</v>
      </c>
      <c r="B5055">
        <v>73</v>
      </c>
      <c r="C5055">
        <v>128.41999999999999</v>
      </c>
    </row>
    <row r="5056" spans="1:3" x14ac:dyDescent="0.3">
      <c r="A5056" t="s">
        <v>5057</v>
      </c>
      <c r="B5056">
        <v>56</v>
      </c>
      <c r="C5056">
        <v>1650.74</v>
      </c>
    </row>
    <row r="5057" spans="1:3" x14ac:dyDescent="0.3">
      <c r="A5057" t="s">
        <v>5058</v>
      </c>
      <c r="B5057">
        <v>79</v>
      </c>
      <c r="C5057">
        <v>20223.810000000001</v>
      </c>
    </row>
    <row r="5058" spans="1:3" x14ac:dyDescent="0.3">
      <c r="A5058" t="s">
        <v>5059</v>
      </c>
      <c r="B5058">
        <v>100</v>
      </c>
      <c r="C5058">
        <v>8124.02</v>
      </c>
    </row>
    <row r="5059" spans="1:3" x14ac:dyDescent="0.3">
      <c r="A5059" t="s">
        <v>5060</v>
      </c>
      <c r="B5059">
        <v>6</v>
      </c>
      <c r="C5059">
        <v>70.38</v>
      </c>
    </row>
    <row r="5060" spans="1:3" x14ac:dyDescent="0.3">
      <c r="A5060" t="s">
        <v>5061</v>
      </c>
      <c r="B5060">
        <v>7</v>
      </c>
      <c r="C5060">
        <v>35.04</v>
      </c>
    </row>
    <row r="5061" spans="1:3" x14ac:dyDescent="0.3">
      <c r="A5061" t="s">
        <v>5062</v>
      </c>
      <c r="B5061">
        <v>9</v>
      </c>
      <c r="C5061">
        <v>11.85</v>
      </c>
    </row>
    <row r="5062" spans="1:3" x14ac:dyDescent="0.3">
      <c r="A5062" t="s">
        <v>5063</v>
      </c>
      <c r="B5062">
        <v>126</v>
      </c>
      <c r="C5062">
        <v>808.04</v>
      </c>
    </row>
    <row r="5063" spans="1:3" x14ac:dyDescent="0.3">
      <c r="A5063" t="s">
        <v>5064</v>
      </c>
      <c r="B5063">
        <v>11</v>
      </c>
      <c r="C5063">
        <v>37.590000000000003</v>
      </c>
    </row>
    <row r="5064" spans="1:3" x14ac:dyDescent="0.3">
      <c r="A5064" t="s">
        <v>5065</v>
      </c>
      <c r="B5064">
        <v>12</v>
      </c>
      <c r="C5064">
        <v>61.28</v>
      </c>
    </row>
    <row r="5065" spans="1:3" x14ac:dyDescent="0.3">
      <c r="A5065" t="s">
        <v>5066</v>
      </c>
      <c r="B5065">
        <v>91</v>
      </c>
      <c r="C5065">
        <v>3042.12</v>
      </c>
    </row>
    <row r="5066" spans="1:3" x14ac:dyDescent="0.3">
      <c r="A5066" t="s">
        <v>5067</v>
      </c>
      <c r="B5066">
        <v>45</v>
      </c>
      <c r="C5066">
        <v>1253.02</v>
      </c>
    </row>
    <row r="5067" spans="1:3" x14ac:dyDescent="0.3">
      <c r="A5067" t="s">
        <v>5068</v>
      </c>
      <c r="B5067">
        <v>10</v>
      </c>
      <c r="C5067">
        <v>151.06</v>
      </c>
    </row>
    <row r="5068" spans="1:3" x14ac:dyDescent="0.3">
      <c r="A5068" t="s">
        <v>5069</v>
      </c>
      <c r="B5068">
        <v>4</v>
      </c>
      <c r="C5068">
        <v>78.14</v>
      </c>
    </row>
    <row r="5069" spans="1:3" x14ac:dyDescent="0.3">
      <c r="A5069" t="s">
        <v>5070</v>
      </c>
      <c r="B5069">
        <v>34</v>
      </c>
      <c r="C5069">
        <v>152.76</v>
      </c>
    </row>
    <row r="5070" spans="1:3" x14ac:dyDescent="0.3">
      <c r="A5070" t="s">
        <v>5071</v>
      </c>
      <c r="B5070">
        <v>18</v>
      </c>
      <c r="C5070">
        <v>63.63</v>
      </c>
    </row>
    <row r="5071" spans="1:3" x14ac:dyDescent="0.3">
      <c r="A5071" t="s">
        <v>5072</v>
      </c>
      <c r="B5071">
        <v>5</v>
      </c>
      <c r="C5071">
        <v>35.42</v>
      </c>
    </row>
    <row r="5072" spans="1:3" x14ac:dyDescent="0.3">
      <c r="A5072" t="s">
        <v>5073</v>
      </c>
      <c r="B5072">
        <v>72</v>
      </c>
      <c r="C5072">
        <v>181.66</v>
      </c>
    </row>
    <row r="5073" spans="1:3" x14ac:dyDescent="0.3">
      <c r="A5073" t="s">
        <v>5074</v>
      </c>
      <c r="B5073">
        <v>12</v>
      </c>
      <c r="C5073">
        <v>26.68</v>
      </c>
    </row>
    <row r="5074" spans="1:3" x14ac:dyDescent="0.3">
      <c r="A5074" t="s">
        <v>5075</v>
      </c>
      <c r="B5074">
        <v>71</v>
      </c>
      <c r="C5074">
        <v>575.76</v>
      </c>
    </row>
    <row r="5075" spans="1:3" x14ac:dyDescent="0.3">
      <c r="A5075" t="s">
        <v>5076</v>
      </c>
      <c r="B5075">
        <v>2</v>
      </c>
      <c r="C5075">
        <v>34.14</v>
      </c>
    </row>
    <row r="5076" spans="1:3" x14ac:dyDescent="0.3">
      <c r="A5076" t="s">
        <v>5077</v>
      </c>
      <c r="B5076">
        <v>102</v>
      </c>
      <c r="C5076">
        <v>2032.44</v>
      </c>
    </row>
    <row r="5077" spans="1:3" x14ac:dyDescent="0.3">
      <c r="A5077" t="s">
        <v>5078</v>
      </c>
      <c r="B5077">
        <v>41</v>
      </c>
      <c r="C5077">
        <v>1375.46</v>
      </c>
    </row>
    <row r="5078" spans="1:3" x14ac:dyDescent="0.3">
      <c r="A5078" t="s">
        <v>5079</v>
      </c>
      <c r="B5078">
        <v>71</v>
      </c>
      <c r="C5078">
        <v>668.2</v>
      </c>
    </row>
    <row r="5079" spans="1:3" x14ac:dyDescent="0.3">
      <c r="A5079" t="s">
        <v>5080</v>
      </c>
      <c r="B5079">
        <v>18</v>
      </c>
      <c r="C5079">
        <v>307.13</v>
      </c>
    </row>
    <row r="5080" spans="1:3" x14ac:dyDescent="0.3">
      <c r="A5080" t="s">
        <v>5081</v>
      </c>
      <c r="B5080">
        <v>119</v>
      </c>
      <c r="C5080">
        <v>2629.39</v>
      </c>
    </row>
    <row r="5081" spans="1:3" x14ac:dyDescent="0.3">
      <c r="A5081" t="s">
        <v>5082</v>
      </c>
      <c r="B5081">
        <v>73</v>
      </c>
      <c r="C5081">
        <v>2003</v>
      </c>
    </row>
    <row r="5082" spans="1:3" x14ac:dyDescent="0.3">
      <c r="A5082" t="s">
        <v>5083</v>
      </c>
      <c r="B5082">
        <v>16</v>
      </c>
      <c r="C5082">
        <v>107.66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0A35-71DD-417A-A714-27675EBA59D8}">
  <dimension ref="A1:Q4963"/>
  <sheetViews>
    <sheetView topLeftCell="A4793" workbookViewId="0">
      <selection activeCell="J4819" sqref="J4819"/>
    </sheetView>
  </sheetViews>
  <sheetFormatPr baseColWidth="10" defaultRowHeight="14.4" x14ac:dyDescent="0.3"/>
  <cols>
    <col min="1" max="1" width="21.77734375" bestFit="1" customWidth="1"/>
    <col min="2" max="2" width="64.21875" bestFit="1" customWidth="1"/>
    <col min="3" max="3" width="10.33203125" bestFit="1" customWidth="1"/>
    <col min="4" max="4" width="13.5546875" bestFit="1" customWidth="1"/>
    <col min="5" max="5" width="12.21875" bestFit="1" customWidth="1"/>
    <col min="6" max="6" width="20.21875" bestFit="1" customWidth="1"/>
    <col min="7" max="7" width="19.44140625" bestFit="1" customWidth="1"/>
    <col min="8" max="8" width="17.21875" bestFit="1" customWidth="1"/>
    <col min="9" max="9" width="12.109375" bestFit="1" customWidth="1"/>
    <col min="10" max="10" width="11.33203125" bestFit="1" customWidth="1"/>
    <col min="11" max="11" width="15.21875" bestFit="1" customWidth="1"/>
    <col min="12" max="12" width="15.6640625" bestFit="1" customWidth="1"/>
    <col min="13" max="13" width="15.33203125" bestFit="1" customWidth="1"/>
    <col min="14" max="14" width="17.88671875" bestFit="1" customWidth="1"/>
    <col min="15" max="15" width="14.44140625" bestFit="1" customWidth="1"/>
    <col min="16" max="16" width="13.77734375" bestFit="1" customWidth="1"/>
    <col min="17" max="17" width="12.6640625" bestFit="1" customWidth="1"/>
  </cols>
  <sheetData>
    <row r="1" spans="1:17" x14ac:dyDescent="0.3">
      <c r="A1" t="s">
        <v>5084</v>
      </c>
      <c r="B1" t="s">
        <v>5085</v>
      </c>
      <c r="C1" t="s">
        <v>5086</v>
      </c>
      <c r="D1" t="s">
        <v>5087</v>
      </c>
      <c r="E1" t="s">
        <v>5088</v>
      </c>
      <c r="F1" t="s">
        <v>1</v>
      </c>
      <c r="G1" t="s">
        <v>2</v>
      </c>
      <c r="H1" t="s">
        <v>5089</v>
      </c>
      <c r="I1" t="s">
        <v>5090</v>
      </c>
      <c r="J1" t="s">
        <v>5091</v>
      </c>
      <c r="K1" t="s">
        <v>5092</v>
      </c>
      <c r="L1" t="s">
        <v>5093</v>
      </c>
      <c r="M1" t="s">
        <v>5094</v>
      </c>
      <c r="N1" t="s">
        <v>5095</v>
      </c>
      <c r="O1" t="s">
        <v>5096</v>
      </c>
      <c r="P1" t="s">
        <v>5097</v>
      </c>
      <c r="Q1" t="s">
        <v>10161</v>
      </c>
    </row>
    <row r="2" spans="1:17" x14ac:dyDescent="0.3">
      <c r="A2" t="s">
        <v>1746</v>
      </c>
      <c r="B2" t="s">
        <v>7865</v>
      </c>
      <c r="C2" t="s">
        <v>5099</v>
      </c>
      <c r="D2">
        <v>806.4</v>
      </c>
      <c r="E2">
        <v>603</v>
      </c>
      <c r="F2">
        <v>104</v>
      </c>
      <c r="G2">
        <v>78962.820000000007</v>
      </c>
      <c r="H2" t="s">
        <v>5100</v>
      </c>
      <c r="I2">
        <v>10</v>
      </c>
      <c r="J2">
        <v>0.5</v>
      </c>
      <c r="K2">
        <v>1.1555555555555554</v>
      </c>
      <c r="L2">
        <v>521.82692307692309</v>
      </c>
      <c r="M2">
        <v>46.222222222222214</v>
      </c>
      <c r="N2">
        <v>0</v>
      </c>
      <c r="O2">
        <v>0</v>
      </c>
      <c r="P2" t="s">
        <v>5103</v>
      </c>
      <c r="Q2">
        <v>243129.60000000001</v>
      </c>
    </row>
    <row r="3" spans="1:17" x14ac:dyDescent="0.3">
      <c r="A3" t="s">
        <v>1627</v>
      </c>
      <c r="B3" t="s">
        <v>7723</v>
      </c>
      <c r="C3" t="s">
        <v>5099</v>
      </c>
      <c r="D3">
        <v>435.46</v>
      </c>
      <c r="E3">
        <v>17</v>
      </c>
      <c r="F3">
        <v>182</v>
      </c>
      <c r="G3">
        <v>74271.600000000006</v>
      </c>
      <c r="H3" t="s">
        <v>5100</v>
      </c>
      <c r="I3">
        <v>10</v>
      </c>
      <c r="J3">
        <v>0.5</v>
      </c>
      <c r="K3">
        <v>2.0222222222222221</v>
      </c>
      <c r="L3">
        <v>8.4065934065934069</v>
      </c>
      <c r="M3">
        <v>80.888888888888886</v>
      </c>
      <c r="N3">
        <v>64</v>
      </c>
      <c r="O3">
        <v>13934.72</v>
      </c>
      <c r="P3" t="s">
        <v>5101</v>
      </c>
      <c r="Q3">
        <v>3701.41</v>
      </c>
    </row>
    <row r="4" spans="1:17" x14ac:dyDescent="0.3">
      <c r="A4" t="s">
        <v>995</v>
      </c>
      <c r="B4" t="s">
        <v>6839</v>
      </c>
      <c r="C4" t="s">
        <v>5099</v>
      </c>
      <c r="D4">
        <v>387.07</v>
      </c>
      <c r="E4">
        <v>589</v>
      </c>
      <c r="F4">
        <v>178</v>
      </c>
      <c r="G4">
        <v>65135.56</v>
      </c>
      <c r="H4" t="s">
        <v>5100</v>
      </c>
      <c r="I4">
        <v>10</v>
      </c>
      <c r="J4">
        <v>0.5</v>
      </c>
      <c r="K4">
        <v>1.9777777777777779</v>
      </c>
      <c r="L4">
        <v>297.80898876404495</v>
      </c>
      <c r="M4">
        <v>79.111111111111114</v>
      </c>
      <c r="N4">
        <v>0</v>
      </c>
      <c r="O4">
        <v>0</v>
      </c>
      <c r="P4" t="s">
        <v>5103</v>
      </c>
      <c r="Q4">
        <v>113992.11500000001</v>
      </c>
    </row>
    <row r="5" spans="1:17" x14ac:dyDescent="0.3">
      <c r="A5" t="s">
        <v>847</v>
      </c>
      <c r="B5" t="s">
        <v>6595</v>
      </c>
      <c r="C5" t="s">
        <v>5099</v>
      </c>
      <c r="D5">
        <v>133.1</v>
      </c>
      <c r="E5">
        <v>784</v>
      </c>
      <c r="F5">
        <v>513</v>
      </c>
      <c r="G5">
        <v>57101.11</v>
      </c>
      <c r="H5" t="s">
        <v>5100</v>
      </c>
      <c r="I5">
        <v>10</v>
      </c>
      <c r="J5">
        <v>0.5</v>
      </c>
      <c r="K5">
        <v>5.7</v>
      </c>
      <c r="L5">
        <v>137.54385964912279</v>
      </c>
      <c r="M5">
        <v>228</v>
      </c>
      <c r="N5">
        <v>0</v>
      </c>
      <c r="O5">
        <v>0</v>
      </c>
      <c r="P5" t="s">
        <v>5115</v>
      </c>
      <c r="Q5">
        <v>52175.199999999997</v>
      </c>
    </row>
    <row r="6" spans="1:17" x14ac:dyDescent="0.3">
      <c r="A6" t="s">
        <v>1204</v>
      </c>
      <c r="B6" t="s">
        <v>7142</v>
      </c>
      <c r="C6" t="s">
        <v>5099</v>
      </c>
      <c r="D6">
        <v>580.61</v>
      </c>
      <c r="E6">
        <v>1747</v>
      </c>
      <c r="F6">
        <v>87</v>
      </c>
      <c r="G6">
        <v>48364.78</v>
      </c>
      <c r="H6" t="s">
        <v>5100</v>
      </c>
      <c r="I6">
        <v>10</v>
      </c>
      <c r="J6">
        <v>0.5</v>
      </c>
      <c r="K6">
        <v>0.96666666666666667</v>
      </c>
      <c r="L6">
        <v>1807.2413793103449</v>
      </c>
      <c r="M6">
        <v>38.666666666666664</v>
      </c>
      <c r="N6">
        <v>0</v>
      </c>
      <c r="O6">
        <v>0</v>
      </c>
      <c r="P6" t="s">
        <v>5103</v>
      </c>
      <c r="Q6">
        <v>507162.83500000002</v>
      </c>
    </row>
    <row r="7" spans="1:17" x14ac:dyDescent="0.3">
      <c r="A7" t="s">
        <v>3361</v>
      </c>
      <c r="B7" t="s">
        <v>9391</v>
      </c>
      <c r="C7" t="s">
        <v>5099</v>
      </c>
      <c r="D7">
        <v>840</v>
      </c>
      <c r="E7">
        <v>0</v>
      </c>
      <c r="F7">
        <v>53</v>
      </c>
      <c r="G7">
        <v>43915.199999999997</v>
      </c>
      <c r="H7" t="s">
        <v>5100</v>
      </c>
      <c r="I7">
        <v>10</v>
      </c>
      <c r="J7">
        <v>0.5</v>
      </c>
      <c r="K7">
        <v>0.58888888888888891</v>
      </c>
      <c r="L7">
        <v>0</v>
      </c>
      <c r="M7">
        <v>23.555555555555557</v>
      </c>
      <c r="N7">
        <v>24</v>
      </c>
      <c r="O7">
        <v>10080</v>
      </c>
      <c r="P7" t="s">
        <v>5150</v>
      </c>
      <c r="Q7">
        <v>0</v>
      </c>
    </row>
    <row r="8" spans="1:17" x14ac:dyDescent="0.3">
      <c r="A8" t="s">
        <v>1471</v>
      </c>
      <c r="B8" t="s">
        <v>7530</v>
      </c>
      <c r="C8" t="s">
        <v>5099</v>
      </c>
      <c r="D8">
        <v>588</v>
      </c>
      <c r="E8">
        <v>2159</v>
      </c>
      <c r="F8">
        <v>71</v>
      </c>
      <c r="G8">
        <v>39631.199999999997</v>
      </c>
      <c r="H8" t="s">
        <v>5100</v>
      </c>
      <c r="I8">
        <v>10</v>
      </c>
      <c r="J8">
        <v>0.5</v>
      </c>
      <c r="K8">
        <v>0.78888888888888886</v>
      </c>
      <c r="L8">
        <v>2736.7605633802818</v>
      </c>
      <c r="M8">
        <v>31.555555555555554</v>
      </c>
      <c r="N8">
        <v>0</v>
      </c>
      <c r="O8">
        <v>0</v>
      </c>
      <c r="P8" t="s">
        <v>5103</v>
      </c>
      <c r="Q8">
        <v>634746</v>
      </c>
    </row>
    <row r="9" spans="1:17" x14ac:dyDescent="0.3">
      <c r="A9" t="s">
        <v>5050</v>
      </c>
      <c r="B9" t="s">
        <v>9986</v>
      </c>
      <c r="C9" t="s">
        <v>5099</v>
      </c>
      <c r="D9">
        <v>378</v>
      </c>
      <c r="E9">
        <v>201</v>
      </c>
      <c r="F9">
        <v>109</v>
      </c>
      <c r="G9">
        <v>39054.959999999999</v>
      </c>
      <c r="H9" t="s">
        <v>5100</v>
      </c>
      <c r="I9">
        <v>10</v>
      </c>
      <c r="J9">
        <v>0.5</v>
      </c>
      <c r="K9">
        <v>1.211111111111111</v>
      </c>
      <c r="L9">
        <v>165.9633027522936</v>
      </c>
      <c r="M9">
        <v>48.444444444444443</v>
      </c>
      <c r="N9">
        <v>0</v>
      </c>
      <c r="O9">
        <v>0</v>
      </c>
      <c r="P9" t="s">
        <v>5115</v>
      </c>
      <c r="Q9">
        <v>37989</v>
      </c>
    </row>
    <row r="10" spans="1:17" x14ac:dyDescent="0.3">
      <c r="A10" t="s">
        <v>3898</v>
      </c>
      <c r="B10" t="s">
        <v>9669</v>
      </c>
      <c r="C10" t="s">
        <v>5099</v>
      </c>
      <c r="D10">
        <v>653.17999999999995</v>
      </c>
      <c r="E10">
        <v>1658</v>
      </c>
      <c r="F10">
        <v>61</v>
      </c>
      <c r="G10">
        <v>38211.18</v>
      </c>
      <c r="H10" t="s">
        <v>5100</v>
      </c>
      <c r="I10">
        <v>10</v>
      </c>
      <c r="J10">
        <v>0.5</v>
      </c>
      <c r="K10">
        <v>0.67777777777777781</v>
      </c>
      <c r="L10">
        <v>2446.2295081967213</v>
      </c>
      <c r="M10">
        <v>27.111111111111114</v>
      </c>
      <c r="N10">
        <v>0</v>
      </c>
      <c r="O10">
        <v>0</v>
      </c>
      <c r="P10" t="s">
        <v>5103</v>
      </c>
      <c r="Q10">
        <v>541486.22</v>
      </c>
    </row>
    <row r="11" spans="1:17" x14ac:dyDescent="0.3">
      <c r="A11" t="s">
        <v>3905</v>
      </c>
      <c r="B11" t="s">
        <v>9192</v>
      </c>
      <c r="C11" t="s">
        <v>5099</v>
      </c>
      <c r="D11">
        <v>101.3</v>
      </c>
      <c r="E11">
        <v>407</v>
      </c>
      <c r="F11">
        <v>383</v>
      </c>
      <c r="G11">
        <v>36922.9</v>
      </c>
      <c r="H11" t="s">
        <v>5100</v>
      </c>
      <c r="I11">
        <v>10</v>
      </c>
      <c r="J11">
        <v>0.5</v>
      </c>
      <c r="K11">
        <v>4.2555555555555555</v>
      </c>
      <c r="L11">
        <v>95.639686684073112</v>
      </c>
      <c r="M11">
        <v>170.22222222222223</v>
      </c>
      <c r="N11">
        <v>0</v>
      </c>
      <c r="O11">
        <v>0</v>
      </c>
      <c r="P11" t="s">
        <v>5115</v>
      </c>
      <c r="Q11">
        <v>20614.55</v>
      </c>
    </row>
    <row r="12" spans="1:17" x14ac:dyDescent="0.3">
      <c r="A12" t="s">
        <v>425</v>
      </c>
      <c r="B12" t="s">
        <v>5598</v>
      </c>
      <c r="C12" t="s">
        <v>5099</v>
      </c>
      <c r="D12">
        <v>357.76</v>
      </c>
      <c r="E12">
        <v>1128</v>
      </c>
      <c r="F12">
        <v>109</v>
      </c>
      <c r="G12">
        <v>36734.879999999997</v>
      </c>
      <c r="H12" t="s">
        <v>5100</v>
      </c>
      <c r="I12">
        <v>10</v>
      </c>
      <c r="J12">
        <v>0.5</v>
      </c>
      <c r="K12">
        <v>1.211111111111111</v>
      </c>
      <c r="L12">
        <v>931.37614678899092</v>
      </c>
      <c r="M12">
        <v>48.444444444444443</v>
      </c>
      <c r="N12">
        <v>0</v>
      </c>
      <c r="O12">
        <v>0</v>
      </c>
      <c r="P12" t="s">
        <v>5103</v>
      </c>
      <c r="Q12">
        <v>201776.64000000001</v>
      </c>
    </row>
    <row r="13" spans="1:17" x14ac:dyDescent="0.3">
      <c r="A13" t="s">
        <v>4633</v>
      </c>
      <c r="B13" t="s">
        <v>9887</v>
      </c>
      <c r="C13" t="s">
        <v>5099</v>
      </c>
      <c r="D13">
        <v>1008</v>
      </c>
      <c r="E13">
        <v>542</v>
      </c>
      <c r="F13">
        <v>33</v>
      </c>
      <c r="G13">
        <v>32739.84</v>
      </c>
      <c r="H13" t="s">
        <v>5100</v>
      </c>
      <c r="I13">
        <v>10</v>
      </c>
      <c r="J13">
        <v>0.5</v>
      </c>
      <c r="K13">
        <v>0.36666666666666664</v>
      </c>
      <c r="L13">
        <v>1478.1818181818182</v>
      </c>
      <c r="M13">
        <v>14.666666666666666</v>
      </c>
      <c r="N13">
        <v>0</v>
      </c>
      <c r="O13">
        <v>0</v>
      </c>
      <c r="P13" t="s">
        <v>5103</v>
      </c>
      <c r="Q13">
        <v>273168</v>
      </c>
    </row>
    <row r="14" spans="1:17" x14ac:dyDescent="0.3">
      <c r="A14" t="s">
        <v>3895</v>
      </c>
      <c r="B14" t="s">
        <v>9666</v>
      </c>
      <c r="C14" t="s">
        <v>5099</v>
      </c>
      <c r="D14">
        <v>604.79999999999995</v>
      </c>
      <c r="E14">
        <v>340</v>
      </c>
      <c r="F14">
        <v>55</v>
      </c>
      <c r="G14">
        <v>31582.81</v>
      </c>
      <c r="H14" t="s">
        <v>5100</v>
      </c>
      <c r="I14">
        <v>10</v>
      </c>
      <c r="J14">
        <v>0.5</v>
      </c>
      <c r="K14">
        <v>0.61111111111111116</v>
      </c>
      <c r="L14">
        <v>556.36363636363637</v>
      </c>
      <c r="M14">
        <v>24.444444444444446</v>
      </c>
      <c r="N14">
        <v>0</v>
      </c>
      <c r="O14">
        <v>0</v>
      </c>
      <c r="P14" t="s">
        <v>5103</v>
      </c>
      <c r="Q14">
        <v>102816</v>
      </c>
    </row>
    <row r="15" spans="1:17" x14ac:dyDescent="0.3">
      <c r="A15" t="s">
        <v>1572</v>
      </c>
      <c r="B15" t="s">
        <v>7652</v>
      </c>
      <c r="C15" t="s">
        <v>5099</v>
      </c>
      <c r="D15">
        <v>362.88</v>
      </c>
      <c r="E15">
        <v>1722</v>
      </c>
      <c r="F15">
        <v>90</v>
      </c>
      <c r="G15">
        <v>30866.59</v>
      </c>
      <c r="H15" t="s">
        <v>5100</v>
      </c>
      <c r="I15">
        <v>10</v>
      </c>
      <c r="J15">
        <v>0.5</v>
      </c>
      <c r="K15">
        <v>1</v>
      </c>
      <c r="L15">
        <v>1722</v>
      </c>
      <c r="M15">
        <v>40</v>
      </c>
      <c r="N15">
        <v>0</v>
      </c>
      <c r="O15">
        <v>0</v>
      </c>
      <c r="P15" t="s">
        <v>5103</v>
      </c>
      <c r="Q15">
        <v>312439.67999999999</v>
      </c>
    </row>
    <row r="16" spans="1:17" x14ac:dyDescent="0.3">
      <c r="A16" t="s">
        <v>4701</v>
      </c>
      <c r="B16" t="s">
        <v>9164</v>
      </c>
      <c r="C16" t="s">
        <v>5099</v>
      </c>
      <c r="D16">
        <v>254.99</v>
      </c>
      <c r="E16">
        <v>1990</v>
      </c>
      <c r="F16">
        <v>119</v>
      </c>
      <c r="G16">
        <v>29038.21</v>
      </c>
      <c r="H16" t="s">
        <v>5100</v>
      </c>
      <c r="I16">
        <v>10</v>
      </c>
      <c r="J16">
        <v>0.5</v>
      </c>
      <c r="K16">
        <v>1.3222222222222222</v>
      </c>
      <c r="L16">
        <v>1505.0420168067228</v>
      </c>
      <c r="M16">
        <v>52.888888888888886</v>
      </c>
      <c r="N16">
        <v>0</v>
      </c>
      <c r="O16">
        <v>0</v>
      </c>
      <c r="P16" t="s">
        <v>5103</v>
      </c>
      <c r="Q16">
        <v>253715.05</v>
      </c>
    </row>
    <row r="17" spans="1:17" x14ac:dyDescent="0.3">
      <c r="A17" t="s">
        <v>948</v>
      </c>
      <c r="B17" t="s">
        <v>6763</v>
      </c>
      <c r="C17" t="s">
        <v>5099</v>
      </c>
      <c r="D17">
        <v>274.77</v>
      </c>
      <c r="E17">
        <v>1154</v>
      </c>
      <c r="F17">
        <v>108</v>
      </c>
      <c r="G17">
        <v>28488.26</v>
      </c>
      <c r="H17" t="s">
        <v>5100</v>
      </c>
      <c r="I17">
        <v>10</v>
      </c>
      <c r="J17">
        <v>0.5</v>
      </c>
      <c r="K17">
        <v>1.2</v>
      </c>
      <c r="L17">
        <v>961.66666666666674</v>
      </c>
      <c r="M17">
        <v>48</v>
      </c>
      <c r="N17">
        <v>0</v>
      </c>
      <c r="O17">
        <v>0</v>
      </c>
      <c r="P17" t="s">
        <v>5103</v>
      </c>
      <c r="Q17">
        <v>158542.29</v>
      </c>
    </row>
    <row r="18" spans="1:17" x14ac:dyDescent="0.3">
      <c r="A18" t="s">
        <v>1629</v>
      </c>
      <c r="B18" t="s">
        <v>7572</v>
      </c>
      <c r="C18" t="s">
        <v>5099</v>
      </c>
      <c r="D18">
        <v>173.29</v>
      </c>
      <c r="E18">
        <v>0</v>
      </c>
      <c r="F18">
        <v>164</v>
      </c>
      <c r="G18">
        <v>26825.68</v>
      </c>
      <c r="H18" t="s">
        <v>5100</v>
      </c>
      <c r="I18">
        <v>10</v>
      </c>
      <c r="J18">
        <v>0.5</v>
      </c>
      <c r="K18">
        <v>1.8222222222222222</v>
      </c>
      <c r="L18">
        <v>0</v>
      </c>
      <c r="M18">
        <v>72.888888888888886</v>
      </c>
      <c r="N18">
        <v>73</v>
      </c>
      <c r="O18">
        <v>6325.085</v>
      </c>
      <c r="P18" t="s">
        <v>5150</v>
      </c>
      <c r="Q18">
        <v>0</v>
      </c>
    </row>
    <row r="19" spans="1:17" x14ac:dyDescent="0.3">
      <c r="A19" t="s">
        <v>4709</v>
      </c>
      <c r="B19" t="s">
        <v>8929</v>
      </c>
      <c r="C19" t="s">
        <v>5099</v>
      </c>
      <c r="D19">
        <v>151.79</v>
      </c>
      <c r="E19">
        <v>484</v>
      </c>
      <c r="F19">
        <v>186</v>
      </c>
      <c r="G19">
        <v>26421.07</v>
      </c>
      <c r="H19" t="s">
        <v>5100</v>
      </c>
      <c r="I19">
        <v>10</v>
      </c>
      <c r="J19">
        <v>0.5</v>
      </c>
      <c r="K19">
        <v>2.0666666666666669</v>
      </c>
      <c r="L19">
        <v>234.19354838709674</v>
      </c>
      <c r="M19">
        <v>82.666666666666671</v>
      </c>
      <c r="N19">
        <v>0</v>
      </c>
      <c r="O19">
        <v>0</v>
      </c>
      <c r="P19" t="s">
        <v>5103</v>
      </c>
      <c r="Q19">
        <v>36733.18</v>
      </c>
    </row>
    <row r="20" spans="1:17" x14ac:dyDescent="0.3">
      <c r="A20" t="s">
        <v>225</v>
      </c>
      <c r="B20" t="s">
        <v>5525</v>
      </c>
      <c r="C20" t="s">
        <v>5099</v>
      </c>
      <c r="D20">
        <v>233.06</v>
      </c>
      <c r="E20">
        <v>216</v>
      </c>
      <c r="F20">
        <v>115</v>
      </c>
      <c r="G20">
        <v>25562.34</v>
      </c>
      <c r="H20" t="s">
        <v>5100</v>
      </c>
      <c r="I20">
        <v>10</v>
      </c>
      <c r="J20">
        <v>0.5</v>
      </c>
      <c r="K20">
        <v>1.2777777777777777</v>
      </c>
      <c r="L20">
        <v>169.04347826086959</v>
      </c>
      <c r="M20">
        <v>51.111111111111107</v>
      </c>
      <c r="N20">
        <v>0</v>
      </c>
      <c r="O20">
        <v>0</v>
      </c>
      <c r="P20" t="s">
        <v>5115</v>
      </c>
      <c r="Q20">
        <v>25170.48</v>
      </c>
    </row>
    <row r="21" spans="1:17" x14ac:dyDescent="0.3">
      <c r="A21" t="s">
        <v>737</v>
      </c>
      <c r="B21" t="s">
        <v>6414</v>
      </c>
      <c r="C21" t="s">
        <v>5099</v>
      </c>
      <c r="D21">
        <v>315.62</v>
      </c>
      <c r="E21">
        <v>752</v>
      </c>
      <c r="F21">
        <v>83</v>
      </c>
      <c r="G21">
        <v>24593.09</v>
      </c>
      <c r="H21" t="s">
        <v>5100</v>
      </c>
      <c r="I21">
        <v>10</v>
      </c>
      <c r="J21">
        <v>0.5</v>
      </c>
      <c r="K21">
        <v>0.92222222222222228</v>
      </c>
      <c r="L21">
        <v>815.42168674698792</v>
      </c>
      <c r="M21">
        <v>36.888888888888893</v>
      </c>
      <c r="N21">
        <v>0</v>
      </c>
      <c r="O21">
        <v>0</v>
      </c>
      <c r="P21" t="s">
        <v>5103</v>
      </c>
      <c r="Q21">
        <v>118673.12</v>
      </c>
    </row>
    <row r="22" spans="1:17" x14ac:dyDescent="0.3">
      <c r="A22" t="s">
        <v>3665</v>
      </c>
      <c r="B22" t="s">
        <v>7186</v>
      </c>
      <c r="C22" t="s">
        <v>5099</v>
      </c>
      <c r="D22">
        <v>60.2</v>
      </c>
      <c r="E22">
        <v>779</v>
      </c>
      <c r="F22">
        <v>415</v>
      </c>
      <c r="G22">
        <v>23919.919999999998</v>
      </c>
      <c r="H22" t="s">
        <v>5100</v>
      </c>
      <c r="I22">
        <v>10</v>
      </c>
      <c r="J22">
        <v>0.5</v>
      </c>
      <c r="K22">
        <v>4.6111111111111107</v>
      </c>
      <c r="L22">
        <v>168.93975903614458</v>
      </c>
      <c r="M22">
        <v>184.44444444444443</v>
      </c>
      <c r="N22">
        <v>0</v>
      </c>
      <c r="O22">
        <v>0</v>
      </c>
      <c r="P22" t="s">
        <v>5115</v>
      </c>
      <c r="Q22">
        <v>23447.9</v>
      </c>
    </row>
    <row r="23" spans="1:17" x14ac:dyDescent="0.3">
      <c r="A23" t="s">
        <v>3442</v>
      </c>
      <c r="B23" t="s">
        <v>9438</v>
      </c>
      <c r="C23" t="s">
        <v>5111</v>
      </c>
      <c r="D23">
        <v>167.09</v>
      </c>
      <c r="E23">
        <v>1984</v>
      </c>
      <c r="F23">
        <v>150</v>
      </c>
      <c r="G23">
        <v>23663.02</v>
      </c>
      <c r="H23" t="s">
        <v>5112</v>
      </c>
      <c r="I23">
        <v>14</v>
      </c>
      <c r="J23">
        <v>0.55000000000000004</v>
      </c>
      <c r="K23">
        <v>1.6666666666666667</v>
      </c>
      <c r="L23">
        <v>1190.3999999999999</v>
      </c>
      <c r="M23">
        <v>73.333333333333343</v>
      </c>
      <c r="N23">
        <v>0</v>
      </c>
      <c r="O23">
        <v>0</v>
      </c>
      <c r="P23" t="s">
        <v>5103</v>
      </c>
      <c r="Q23">
        <v>182328.60800000001</v>
      </c>
    </row>
    <row r="24" spans="1:17" x14ac:dyDescent="0.3">
      <c r="A24" t="s">
        <v>297</v>
      </c>
      <c r="B24" t="s">
        <v>5653</v>
      </c>
      <c r="C24" t="s">
        <v>5099</v>
      </c>
      <c r="D24">
        <v>191.78</v>
      </c>
      <c r="E24">
        <v>12</v>
      </c>
      <c r="F24">
        <v>129</v>
      </c>
      <c r="G24">
        <v>23416.55</v>
      </c>
      <c r="H24" t="s">
        <v>5100</v>
      </c>
      <c r="I24">
        <v>10</v>
      </c>
      <c r="J24">
        <v>0.5</v>
      </c>
      <c r="K24">
        <v>1.4333333333333333</v>
      </c>
      <c r="L24">
        <v>8.3720930232558146</v>
      </c>
      <c r="M24">
        <v>57.333333333333336</v>
      </c>
      <c r="N24">
        <v>46</v>
      </c>
      <c r="O24">
        <v>4410.9399999999996</v>
      </c>
      <c r="P24" t="s">
        <v>5101</v>
      </c>
      <c r="Q24">
        <v>1150.68</v>
      </c>
    </row>
    <row r="25" spans="1:17" x14ac:dyDescent="0.3">
      <c r="A25" t="s">
        <v>6</v>
      </c>
      <c r="B25" t="s">
        <v>5110</v>
      </c>
      <c r="C25" t="s">
        <v>5111</v>
      </c>
      <c r="D25">
        <v>374.39</v>
      </c>
      <c r="E25">
        <v>705</v>
      </c>
      <c r="F25">
        <v>67</v>
      </c>
      <c r="G25">
        <v>23406.93</v>
      </c>
      <c r="H25" t="s">
        <v>5112</v>
      </c>
      <c r="I25">
        <v>14</v>
      </c>
      <c r="J25">
        <v>0.55000000000000004</v>
      </c>
      <c r="K25">
        <v>0.74444444444444446</v>
      </c>
      <c r="L25">
        <v>947.01492537313425</v>
      </c>
      <c r="M25">
        <v>32.75555555555556</v>
      </c>
      <c r="N25">
        <v>0</v>
      </c>
      <c r="O25">
        <v>0</v>
      </c>
      <c r="P25" t="s">
        <v>5103</v>
      </c>
      <c r="Q25">
        <v>145169.7225</v>
      </c>
    </row>
    <row r="26" spans="1:17" x14ac:dyDescent="0.3">
      <c r="A26" t="s">
        <v>912</v>
      </c>
      <c r="B26" t="s">
        <v>6702</v>
      </c>
      <c r="C26" t="s">
        <v>5099</v>
      </c>
      <c r="D26">
        <v>43.1</v>
      </c>
      <c r="E26">
        <v>407</v>
      </c>
      <c r="F26">
        <v>524</v>
      </c>
      <c r="G26">
        <v>21420.95</v>
      </c>
      <c r="H26" t="s">
        <v>5100</v>
      </c>
      <c r="I26">
        <v>10</v>
      </c>
      <c r="J26">
        <v>0.5</v>
      </c>
      <c r="K26">
        <v>5.822222222222222</v>
      </c>
      <c r="L26">
        <v>69.904580152671755</v>
      </c>
      <c r="M26">
        <v>232.88888888888889</v>
      </c>
      <c r="N26">
        <v>0</v>
      </c>
      <c r="O26">
        <v>0</v>
      </c>
      <c r="P26" t="s">
        <v>5115</v>
      </c>
      <c r="Q26">
        <v>8770.85</v>
      </c>
    </row>
    <row r="27" spans="1:17" x14ac:dyDescent="0.3">
      <c r="A27" t="s">
        <v>3100</v>
      </c>
      <c r="B27" t="s">
        <v>8218</v>
      </c>
      <c r="C27" t="s">
        <v>5099</v>
      </c>
      <c r="D27">
        <v>108.79</v>
      </c>
      <c r="E27">
        <v>1000</v>
      </c>
      <c r="F27">
        <v>200</v>
      </c>
      <c r="G27">
        <v>20624.89</v>
      </c>
      <c r="H27" t="s">
        <v>5100</v>
      </c>
      <c r="I27">
        <v>10</v>
      </c>
      <c r="J27">
        <v>0.5</v>
      </c>
      <c r="K27">
        <v>2.2222222222222223</v>
      </c>
      <c r="L27">
        <v>450</v>
      </c>
      <c r="M27">
        <v>88.888888888888886</v>
      </c>
      <c r="N27">
        <v>0</v>
      </c>
      <c r="O27">
        <v>0</v>
      </c>
      <c r="P27" t="s">
        <v>5103</v>
      </c>
      <c r="Q27">
        <v>54395</v>
      </c>
    </row>
    <row r="28" spans="1:17" x14ac:dyDescent="0.3">
      <c r="A28" t="s">
        <v>630</v>
      </c>
      <c r="B28" t="s">
        <v>6231</v>
      </c>
      <c r="C28" t="s">
        <v>5099</v>
      </c>
      <c r="D28">
        <v>123.41</v>
      </c>
      <c r="E28">
        <v>1295</v>
      </c>
      <c r="F28">
        <v>175</v>
      </c>
      <c r="G28">
        <v>20419.73</v>
      </c>
      <c r="H28" t="s">
        <v>5100</v>
      </c>
      <c r="I28">
        <v>10</v>
      </c>
      <c r="J28">
        <v>0.5</v>
      </c>
      <c r="K28">
        <v>1.9444444444444444</v>
      </c>
      <c r="L28">
        <v>666</v>
      </c>
      <c r="M28">
        <v>77.777777777777771</v>
      </c>
      <c r="N28">
        <v>0</v>
      </c>
      <c r="O28">
        <v>0</v>
      </c>
      <c r="P28" t="s">
        <v>5103</v>
      </c>
      <c r="Q28">
        <v>79907.975000000006</v>
      </c>
    </row>
    <row r="29" spans="1:17" x14ac:dyDescent="0.3">
      <c r="A29" t="s">
        <v>5058</v>
      </c>
      <c r="B29" t="s">
        <v>9994</v>
      </c>
      <c r="C29" t="s">
        <v>5099</v>
      </c>
      <c r="D29">
        <v>322.56</v>
      </c>
      <c r="E29">
        <v>1624</v>
      </c>
      <c r="F29">
        <v>79</v>
      </c>
      <c r="G29">
        <v>20223.810000000001</v>
      </c>
      <c r="H29" t="s">
        <v>5100</v>
      </c>
      <c r="I29">
        <v>10</v>
      </c>
      <c r="J29">
        <v>0.5</v>
      </c>
      <c r="K29">
        <v>0.87777777777777777</v>
      </c>
      <c r="L29">
        <v>1850.126582278481</v>
      </c>
      <c r="M29">
        <v>35.111111111111114</v>
      </c>
      <c r="N29">
        <v>0</v>
      </c>
      <c r="O29">
        <v>0</v>
      </c>
      <c r="P29" t="s">
        <v>5103</v>
      </c>
      <c r="Q29">
        <v>261918.72</v>
      </c>
    </row>
    <row r="30" spans="1:17" x14ac:dyDescent="0.3">
      <c r="A30" t="s">
        <v>2735</v>
      </c>
      <c r="B30" t="s">
        <v>5587</v>
      </c>
      <c r="C30" t="s">
        <v>5099</v>
      </c>
      <c r="D30">
        <v>320.77999999999997</v>
      </c>
      <c r="E30">
        <v>487</v>
      </c>
      <c r="F30">
        <v>65</v>
      </c>
      <c r="G30">
        <v>20080.919999999998</v>
      </c>
      <c r="H30" t="s">
        <v>5100</v>
      </c>
      <c r="I30">
        <v>10</v>
      </c>
      <c r="J30">
        <v>0.5</v>
      </c>
      <c r="K30">
        <v>0.72222222222222221</v>
      </c>
      <c r="L30">
        <v>674.30769230769226</v>
      </c>
      <c r="M30">
        <v>28.888888888888889</v>
      </c>
      <c r="N30">
        <v>0</v>
      </c>
      <c r="O30">
        <v>0</v>
      </c>
      <c r="P30" t="s">
        <v>5103</v>
      </c>
      <c r="Q30">
        <v>78109.929999999993</v>
      </c>
    </row>
    <row r="31" spans="1:17" x14ac:dyDescent="0.3">
      <c r="A31" t="s">
        <v>5020</v>
      </c>
      <c r="B31" t="s">
        <v>9956</v>
      </c>
      <c r="C31" t="s">
        <v>5111</v>
      </c>
      <c r="D31">
        <v>233.09</v>
      </c>
      <c r="E31">
        <v>16</v>
      </c>
      <c r="F31">
        <v>87</v>
      </c>
      <c r="G31">
        <v>19933.830000000002</v>
      </c>
      <c r="H31" t="s">
        <v>5112</v>
      </c>
      <c r="I31">
        <v>14</v>
      </c>
      <c r="J31">
        <v>0.55000000000000004</v>
      </c>
      <c r="K31">
        <v>0.96666666666666667</v>
      </c>
      <c r="L31">
        <v>16.551724137931036</v>
      </c>
      <c r="M31">
        <v>42.533333333333331</v>
      </c>
      <c r="N31">
        <v>27</v>
      </c>
      <c r="O31">
        <v>3461.3865000000001</v>
      </c>
      <c r="P31" t="s">
        <v>5101</v>
      </c>
      <c r="Q31">
        <v>2051.192</v>
      </c>
    </row>
    <row r="32" spans="1:17" x14ac:dyDescent="0.3">
      <c r="A32" t="s">
        <v>2538</v>
      </c>
      <c r="B32" t="s">
        <v>8747</v>
      </c>
      <c r="C32" t="s">
        <v>5099</v>
      </c>
      <c r="D32">
        <v>356.47</v>
      </c>
      <c r="E32">
        <v>799</v>
      </c>
      <c r="F32">
        <v>56</v>
      </c>
      <c r="G32">
        <v>19021.16</v>
      </c>
      <c r="H32" t="s">
        <v>5100</v>
      </c>
      <c r="I32">
        <v>10</v>
      </c>
      <c r="J32">
        <v>0.5</v>
      </c>
      <c r="K32">
        <v>0.62222222222222223</v>
      </c>
      <c r="L32">
        <v>1284.1071428571429</v>
      </c>
      <c r="M32">
        <v>24.888888888888889</v>
      </c>
      <c r="N32">
        <v>0</v>
      </c>
      <c r="O32">
        <v>0</v>
      </c>
      <c r="P32" t="s">
        <v>5103</v>
      </c>
      <c r="Q32">
        <v>142409.76500000001</v>
      </c>
    </row>
    <row r="33" spans="1:17" x14ac:dyDescent="0.3">
      <c r="A33" t="s">
        <v>3152</v>
      </c>
      <c r="B33" t="s">
        <v>5531</v>
      </c>
      <c r="C33" t="s">
        <v>5099</v>
      </c>
      <c r="D33">
        <v>136.74</v>
      </c>
      <c r="E33">
        <v>2052</v>
      </c>
      <c r="F33">
        <v>146</v>
      </c>
      <c r="G33">
        <v>18990.32</v>
      </c>
      <c r="H33" t="s">
        <v>5100</v>
      </c>
      <c r="I33">
        <v>10</v>
      </c>
      <c r="J33">
        <v>0.5</v>
      </c>
      <c r="K33">
        <v>1.6222222222222222</v>
      </c>
      <c r="L33">
        <v>1264.9315068493152</v>
      </c>
      <c r="M33">
        <v>64.888888888888886</v>
      </c>
      <c r="N33">
        <v>0</v>
      </c>
      <c r="O33">
        <v>0</v>
      </c>
      <c r="P33" t="s">
        <v>5103</v>
      </c>
      <c r="Q33">
        <v>140295.24</v>
      </c>
    </row>
    <row r="34" spans="1:17" x14ac:dyDescent="0.3">
      <c r="A34" t="s">
        <v>4659</v>
      </c>
      <c r="B34" t="s">
        <v>9822</v>
      </c>
      <c r="C34" t="s">
        <v>5111</v>
      </c>
      <c r="D34">
        <v>262.08999999999997</v>
      </c>
      <c r="E34">
        <v>1732</v>
      </c>
      <c r="F34">
        <v>74</v>
      </c>
      <c r="G34">
        <v>18980.53</v>
      </c>
      <c r="H34" t="s">
        <v>5112</v>
      </c>
      <c r="I34">
        <v>14</v>
      </c>
      <c r="J34">
        <v>0.55000000000000004</v>
      </c>
      <c r="K34">
        <v>0.82222222222222219</v>
      </c>
      <c r="L34">
        <v>2106.4864864864867</v>
      </c>
      <c r="M34">
        <v>36.177777777777777</v>
      </c>
      <c r="N34">
        <v>0</v>
      </c>
      <c r="O34">
        <v>0</v>
      </c>
      <c r="P34" t="s">
        <v>5103</v>
      </c>
      <c r="Q34">
        <v>249666.93400000001</v>
      </c>
    </row>
    <row r="35" spans="1:17" x14ac:dyDescent="0.3">
      <c r="A35" t="s">
        <v>3253</v>
      </c>
      <c r="B35" t="s">
        <v>9212</v>
      </c>
      <c r="C35" t="s">
        <v>5099</v>
      </c>
      <c r="D35">
        <v>98.6</v>
      </c>
      <c r="E35">
        <v>386</v>
      </c>
      <c r="F35">
        <v>194</v>
      </c>
      <c r="G35">
        <v>18234.900000000001</v>
      </c>
      <c r="H35" t="s">
        <v>5100</v>
      </c>
      <c r="I35">
        <v>10</v>
      </c>
      <c r="J35">
        <v>0.5</v>
      </c>
      <c r="K35">
        <v>2.1555555555555554</v>
      </c>
      <c r="L35">
        <v>179.0721649484536</v>
      </c>
      <c r="M35">
        <v>86.222222222222214</v>
      </c>
      <c r="N35">
        <v>0</v>
      </c>
      <c r="O35">
        <v>0</v>
      </c>
      <c r="P35" t="s">
        <v>5115</v>
      </c>
      <c r="Q35">
        <v>19029.8</v>
      </c>
    </row>
    <row r="36" spans="1:17" x14ac:dyDescent="0.3">
      <c r="A36" t="s">
        <v>923</v>
      </c>
      <c r="B36" t="s">
        <v>6722</v>
      </c>
      <c r="C36" t="s">
        <v>5099</v>
      </c>
      <c r="D36">
        <v>120.4</v>
      </c>
      <c r="E36">
        <v>0</v>
      </c>
      <c r="F36">
        <v>160</v>
      </c>
      <c r="G36">
        <v>18209.490000000002</v>
      </c>
      <c r="H36" t="s">
        <v>5100</v>
      </c>
      <c r="I36">
        <v>10</v>
      </c>
      <c r="J36">
        <v>0.5</v>
      </c>
      <c r="K36">
        <v>1.7777777777777777</v>
      </c>
      <c r="L36">
        <v>0</v>
      </c>
      <c r="M36">
        <v>71.111111111111114</v>
      </c>
      <c r="N36">
        <v>72</v>
      </c>
      <c r="O36">
        <v>4334.3999999999996</v>
      </c>
      <c r="P36" t="s">
        <v>5150</v>
      </c>
      <c r="Q36">
        <v>0</v>
      </c>
    </row>
    <row r="37" spans="1:17" x14ac:dyDescent="0.3">
      <c r="A37" t="s">
        <v>85</v>
      </c>
      <c r="B37" t="s">
        <v>5263</v>
      </c>
      <c r="C37" t="s">
        <v>5099</v>
      </c>
      <c r="D37">
        <v>756</v>
      </c>
      <c r="E37">
        <v>117</v>
      </c>
      <c r="F37">
        <v>25</v>
      </c>
      <c r="G37">
        <v>17569.439999999999</v>
      </c>
      <c r="H37" t="s">
        <v>5100</v>
      </c>
      <c r="I37">
        <v>10</v>
      </c>
      <c r="J37">
        <v>0.5</v>
      </c>
      <c r="K37">
        <v>0.27777777777777779</v>
      </c>
      <c r="L37">
        <v>421.2</v>
      </c>
      <c r="M37">
        <v>11.111111111111111</v>
      </c>
      <c r="N37">
        <v>0</v>
      </c>
      <c r="O37">
        <v>0</v>
      </c>
      <c r="P37" t="s">
        <v>5103</v>
      </c>
      <c r="Q37">
        <v>44226</v>
      </c>
    </row>
    <row r="38" spans="1:17" x14ac:dyDescent="0.3">
      <c r="A38" t="s">
        <v>4050</v>
      </c>
      <c r="B38" t="s">
        <v>9734</v>
      </c>
      <c r="C38" t="s">
        <v>5111</v>
      </c>
      <c r="D38">
        <v>123.19</v>
      </c>
      <c r="E38">
        <v>233</v>
      </c>
      <c r="F38">
        <v>146</v>
      </c>
      <c r="G38">
        <v>17019.419999999998</v>
      </c>
      <c r="H38" t="s">
        <v>5112</v>
      </c>
      <c r="I38">
        <v>14</v>
      </c>
      <c r="J38">
        <v>0.55000000000000004</v>
      </c>
      <c r="K38">
        <v>1.6222222222222222</v>
      </c>
      <c r="L38">
        <v>143.63013698630138</v>
      </c>
      <c r="M38">
        <v>71.37777777777778</v>
      </c>
      <c r="N38">
        <v>0</v>
      </c>
      <c r="O38">
        <v>0</v>
      </c>
      <c r="P38" t="s">
        <v>5115</v>
      </c>
      <c r="Q38">
        <v>15786.798500000001</v>
      </c>
    </row>
    <row r="39" spans="1:17" x14ac:dyDescent="0.3">
      <c r="A39" t="s">
        <v>1942</v>
      </c>
      <c r="B39" t="s">
        <v>7581</v>
      </c>
      <c r="C39" t="s">
        <v>5099</v>
      </c>
      <c r="D39">
        <v>208.98</v>
      </c>
      <c r="E39">
        <v>2178</v>
      </c>
      <c r="F39">
        <v>83</v>
      </c>
      <c r="G39">
        <v>16647.28</v>
      </c>
      <c r="H39" t="s">
        <v>5100</v>
      </c>
      <c r="I39">
        <v>10</v>
      </c>
      <c r="J39">
        <v>0.5</v>
      </c>
      <c r="K39">
        <v>0.92222222222222228</v>
      </c>
      <c r="L39">
        <v>2361.6867469879517</v>
      </c>
      <c r="M39">
        <v>36.888888888888893</v>
      </c>
      <c r="N39">
        <v>0</v>
      </c>
      <c r="O39">
        <v>0</v>
      </c>
      <c r="P39" t="s">
        <v>5103</v>
      </c>
      <c r="Q39">
        <v>227579.22</v>
      </c>
    </row>
    <row r="40" spans="1:17" x14ac:dyDescent="0.3">
      <c r="A40" t="s">
        <v>3305</v>
      </c>
      <c r="B40" t="s">
        <v>5918</v>
      </c>
      <c r="C40" t="s">
        <v>5099</v>
      </c>
      <c r="D40">
        <v>166.41</v>
      </c>
      <c r="E40">
        <v>264</v>
      </c>
      <c r="F40">
        <v>105</v>
      </c>
      <c r="G40">
        <v>16624.52</v>
      </c>
      <c r="H40" t="s">
        <v>5100</v>
      </c>
      <c r="I40">
        <v>10</v>
      </c>
      <c r="J40">
        <v>0.5</v>
      </c>
      <c r="K40">
        <v>1.1666666666666667</v>
      </c>
      <c r="L40">
        <v>226.28571428571428</v>
      </c>
      <c r="M40">
        <v>46.666666666666671</v>
      </c>
      <c r="N40">
        <v>0</v>
      </c>
      <c r="O40">
        <v>0</v>
      </c>
      <c r="P40" t="s">
        <v>5103</v>
      </c>
      <c r="Q40">
        <v>21966.12</v>
      </c>
    </row>
    <row r="41" spans="1:17" x14ac:dyDescent="0.3">
      <c r="A41" t="s">
        <v>3869</v>
      </c>
      <c r="B41" t="s">
        <v>9657</v>
      </c>
      <c r="C41" t="s">
        <v>5111</v>
      </c>
      <c r="D41">
        <v>119.39</v>
      </c>
      <c r="E41">
        <v>571</v>
      </c>
      <c r="F41">
        <v>145</v>
      </c>
      <c r="G41">
        <v>16552.3</v>
      </c>
      <c r="H41" t="s">
        <v>5112</v>
      </c>
      <c r="I41">
        <v>14</v>
      </c>
      <c r="J41">
        <v>0.55000000000000004</v>
      </c>
      <c r="K41">
        <v>1.6111111111111112</v>
      </c>
      <c r="L41">
        <v>354.41379310344826</v>
      </c>
      <c r="M41">
        <v>70.888888888888886</v>
      </c>
      <c r="N41">
        <v>0</v>
      </c>
      <c r="O41">
        <v>0</v>
      </c>
      <c r="P41" t="s">
        <v>5103</v>
      </c>
      <c r="Q41">
        <v>37494.429499999998</v>
      </c>
    </row>
    <row r="42" spans="1:17" x14ac:dyDescent="0.3">
      <c r="A42" t="s">
        <v>4136</v>
      </c>
      <c r="B42" t="s">
        <v>7183</v>
      </c>
      <c r="C42" t="s">
        <v>5099</v>
      </c>
      <c r="D42">
        <v>242.09</v>
      </c>
      <c r="E42">
        <v>1725</v>
      </c>
      <c r="F42">
        <v>72</v>
      </c>
      <c r="G42">
        <v>16476.509999999998</v>
      </c>
      <c r="H42" t="s">
        <v>5100</v>
      </c>
      <c r="I42">
        <v>10</v>
      </c>
      <c r="J42">
        <v>0.5</v>
      </c>
      <c r="K42">
        <v>0.8</v>
      </c>
      <c r="L42">
        <v>2156.25</v>
      </c>
      <c r="M42">
        <v>32</v>
      </c>
      <c r="N42">
        <v>0</v>
      </c>
      <c r="O42">
        <v>0</v>
      </c>
      <c r="P42" t="s">
        <v>5103</v>
      </c>
      <c r="Q42">
        <v>208802.625</v>
      </c>
    </row>
    <row r="43" spans="1:17" x14ac:dyDescent="0.3">
      <c r="A43" t="s">
        <v>3003</v>
      </c>
      <c r="B43" t="s">
        <v>9146</v>
      </c>
      <c r="C43" t="s">
        <v>5099</v>
      </c>
      <c r="D43">
        <v>152.65</v>
      </c>
      <c r="E43">
        <v>735</v>
      </c>
      <c r="F43">
        <v>135</v>
      </c>
      <c r="G43">
        <v>15699.75</v>
      </c>
      <c r="H43" t="s">
        <v>5100</v>
      </c>
      <c r="I43">
        <v>10</v>
      </c>
      <c r="J43">
        <v>0.5</v>
      </c>
      <c r="K43">
        <v>1.5</v>
      </c>
      <c r="L43">
        <v>490</v>
      </c>
      <c r="M43">
        <v>60</v>
      </c>
      <c r="N43">
        <v>0</v>
      </c>
      <c r="O43">
        <v>0</v>
      </c>
      <c r="P43" t="s">
        <v>5103</v>
      </c>
      <c r="Q43">
        <v>56098.875</v>
      </c>
    </row>
    <row r="44" spans="1:17" x14ac:dyDescent="0.3">
      <c r="A44" t="s">
        <v>1730</v>
      </c>
      <c r="B44" t="s">
        <v>7847</v>
      </c>
      <c r="C44" t="s">
        <v>5099</v>
      </c>
      <c r="D44">
        <v>284.23</v>
      </c>
      <c r="E44">
        <v>1340</v>
      </c>
      <c r="F44">
        <v>58</v>
      </c>
      <c r="G44">
        <v>15609.84</v>
      </c>
      <c r="H44" t="s">
        <v>5100</v>
      </c>
      <c r="I44">
        <v>10</v>
      </c>
      <c r="J44">
        <v>0.5</v>
      </c>
      <c r="K44">
        <v>0.64444444444444449</v>
      </c>
      <c r="L44">
        <v>2079.3103448275861</v>
      </c>
      <c r="M44">
        <v>25.777777777777779</v>
      </c>
      <c r="N44">
        <v>0</v>
      </c>
      <c r="O44">
        <v>0</v>
      </c>
      <c r="P44" t="s">
        <v>5103</v>
      </c>
      <c r="Q44">
        <v>190434.1</v>
      </c>
    </row>
    <row r="45" spans="1:17" x14ac:dyDescent="0.3">
      <c r="A45" t="s">
        <v>838</v>
      </c>
      <c r="B45" t="s">
        <v>6577</v>
      </c>
      <c r="C45" t="s">
        <v>5099</v>
      </c>
      <c r="D45">
        <v>40.1</v>
      </c>
      <c r="E45">
        <v>0</v>
      </c>
      <c r="F45">
        <v>389</v>
      </c>
      <c r="G45">
        <v>14953.78</v>
      </c>
      <c r="H45" t="s">
        <v>5100</v>
      </c>
      <c r="I45">
        <v>10</v>
      </c>
      <c r="J45">
        <v>0.5</v>
      </c>
      <c r="K45">
        <v>4.322222222222222</v>
      </c>
      <c r="L45">
        <v>0</v>
      </c>
      <c r="M45">
        <v>172.88888888888889</v>
      </c>
      <c r="N45">
        <v>173</v>
      </c>
      <c r="O45">
        <v>3468.65</v>
      </c>
      <c r="P45" t="s">
        <v>5150</v>
      </c>
      <c r="Q45">
        <v>0</v>
      </c>
    </row>
    <row r="46" spans="1:17" x14ac:dyDescent="0.3">
      <c r="A46" t="s">
        <v>4666</v>
      </c>
      <c r="B46" t="s">
        <v>7688</v>
      </c>
      <c r="C46" t="s">
        <v>5099</v>
      </c>
      <c r="D46">
        <v>85.6</v>
      </c>
      <c r="E46">
        <v>1188</v>
      </c>
      <c r="F46">
        <v>181</v>
      </c>
      <c r="G46">
        <v>14827.48</v>
      </c>
      <c r="H46" t="s">
        <v>5100</v>
      </c>
      <c r="I46">
        <v>10</v>
      </c>
      <c r="J46">
        <v>0.5</v>
      </c>
      <c r="K46">
        <v>2.0111111111111111</v>
      </c>
      <c r="L46">
        <v>590.71823204419888</v>
      </c>
      <c r="M46">
        <v>80.444444444444443</v>
      </c>
      <c r="N46">
        <v>0</v>
      </c>
      <c r="O46">
        <v>0</v>
      </c>
      <c r="P46" t="s">
        <v>5103</v>
      </c>
      <c r="Q46">
        <v>50846.400000000001</v>
      </c>
    </row>
    <row r="47" spans="1:17" x14ac:dyDescent="0.3">
      <c r="A47" t="s">
        <v>2836</v>
      </c>
      <c r="B47" t="s">
        <v>7693</v>
      </c>
      <c r="C47" t="s">
        <v>5099</v>
      </c>
      <c r="D47">
        <v>118.28</v>
      </c>
      <c r="E47">
        <v>219</v>
      </c>
      <c r="F47">
        <v>132</v>
      </c>
      <c r="G47">
        <v>14811.28</v>
      </c>
      <c r="H47" t="s">
        <v>5100</v>
      </c>
      <c r="I47">
        <v>10</v>
      </c>
      <c r="J47">
        <v>0.5</v>
      </c>
      <c r="K47">
        <v>1.4666666666666666</v>
      </c>
      <c r="L47">
        <v>149.31818181818184</v>
      </c>
      <c r="M47">
        <v>58.666666666666664</v>
      </c>
      <c r="N47">
        <v>0</v>
      </c>
      <c r="O47">
        <v>0</v>
      </c>
      <c r="P47" t="s">
        <v>5115</v>
      </c>
      <c r="Q47">
        <v>12951.66</v>
      </c>
    </row>
    <row r="48" spans="1:17" x14ac:dyDescent="0.3">
      <c r="A48" t="s">
        <v>18</v>
      </c>
      <c r="B48" t="s">
        <v>5134</v>
      </c>
      <c r="C48" t="s">
        <v>5099</v>
      </c>
      <c r="D48">
        <v>94.9</v>
      </c>
      <c r="E48">
        <v>329</v>
      </c>
      <c r="F48">
        <v>162</v>
      </c>
      <c r="G48">
        <v>14633.76</v>
      </c>
      <c r="H48" t="s">
        <v>5100</v>
      </c>
      <c r="I48">
        <v>10</v>
      </c>
      <c r="J48">
        <v>0.5</v>
      </c>
      <c r="K48">
        <v>1.8</v>
      </c>
      <c r="L48">
        <v>182.77777777777777</v>
      </c>
      <c r="M48">
        <v>72</v>
      </c>
      <c r="N48">
        <v>0</v>
      </c>
      <c r="O48">
        <v>0</v>
      </c>
      <c r="P48" t="s">
        <v>5103</v>
      </c>
      <c r="Q48">
        <v>15611.05</v>
      </c>
    </row>
    <row r="49" spans="1:17" x14ac:dyDescent="0.3">
      <c r="A49" t="s">
        <v>4903</v>
      </c>
      <c r="B49" t="s">
        <v>5593</v>
      </c>
      <c r="C49" t="s">
        <v>5099</v>
      </c>
      <c r="D49">
        <v>339.27</v>
      </c>
      <c r="E49">
        <v>153</v>
      </c>
      <c r="F49">
        <v>45</v>
      </c>
      <c r="G49">
        <v>14629.39</v>
      </c>
      <c r="H49" t="s">
        <v>5100</v>
      </c>
      <c r="I49">
        <v>10</v>
      </c>
      <c r="J49">
        <v>0.5</v>
      </c>
      <c r="K49">
        <v>0.5</v>
      </c>
      <c r="L49">
        <v>306</v>
      </c>
      <c r="M49">
        <v>20</v>
      </c>
      <c r="N49">
        <v>0</v>
      </c>
      <c r="O49">
        <v>0</v>
      </c>
      <c r="P49" t="s">
        <v>5103</v>
      </c>
      <c r="Q49">
        <v>25954.154999999999</v>
      </c>
    </row>
    <row r="50" spans="1:17" x14ac:dyDescent="0.3">
      <c r="A50" t="s">
        <v>3672</v>
      </c>
      <c r="B50" t="s">
        <v>9573</v>
      </c>
      <c r="C50" t="s">
        <v>5099</v>
      </c>
      <c r="D50">
        <v>907.2</v>
      </c>
      <c r="E50">
        <v>2032</v>
      </c>
      <c r="F50">
        <v>16</v>
      </c>
      <c r="G50">
        <v>14624.06</v>
      </c>
      <c r="H50" t="s">
        <v>5100</v>
      </c>
      <c r="I50">
        <v>10</v>
      </c>
      <c r="J50">
        <v>0.5</v>
      </c>
      <c r="K50">
        <v>0.17777777777777778</v>
      </c>
      <c r="L50">
        <v>11430</v>
      </c>
      <c r="M50">
        <v>7.1111111111111116</v>
      </c>
      <c r="N50">
        <v>0</v>
      </c>
      <c r="O50">
        <v>0</v>
      </c>
      <c r="P50" t="s">
        <v>5103</v>
      </c>
      <c r="Q50">
        <v>921715.19999999995</v>
      </c>
    </row>
    <row r="51" spans="1:17" x14ac:dyDescent="0.3">
      <c r="A51" t="s">
        <v>1513</v>
      </c>
      <c r="B51" t="s">
        <v>5969</v>
      </c>
      <c r="C51" t="s">
        <v>5099</v>
      </c>
      <c r="D51">
        <v>176.73</v>
      </c>
      <c r="E51">
        <v>1452</v>
      </c>
      <c r="F51">
        <v>85</v>
      </c>
      <c r="G51">
        <v>14484.67</v>
      </c>
      <c r="H51" t="s">
        <v>5100</v>
      </c>
      <c r="I51">
        <v>10</v>
      </c>
      <c r="J51">
        <v>0.5</v>
      </c>
      <c r="K51">
        <v>0.94444444444444442</v>
      </c>
      <c r="L51">
        <v>1537.4117647058824</v>
      </c>
      <c r="M51">
        <v>37.777777777777779</v>
      </c>
      <c r="N51">
        <v>0</v>
      </c>
      <c r="O51">
        <v>0</v>
      </c>
      <c r="P51" t="s">
        <v>5103</v>
      </c>
      <c r="Q51">
        <v>128305.98</v>
      </c>
    </row>
    <row r="52" spans="1:17" x14ac:dyDescent="0.3">
      <c r="A52" t="s">
        <v>3311</v>
      </c>
      <c r="B52" t="s">
        <v>9161</v>
      </c>
      <c r="C52" t="s">
        <v>5099</v>
      </c>
      <c r="D52">
        <v>225.75</v>
      </c>
      <c r="E52">
        <v>1234</v>
      </c>
      <c r="F52">
        <v>65</v>
      </c>
      <c r="G52">
        <v>13897.19</v>
      </c>
      <c r="H52" t="s">
        <v>5100</v>
      </c>
      <c r="I52">
        <v>10</v>
      </c>
      <c r="J52">
        <v>0.5</v>
      </c>
      <c r="K52">
        <v>0.72222222222222221</v>
      </c>
      <c r="L52">
        <v>1708.6153846153848</v>
      </c>
      <c r="M52">
        <v>28.888888888888889</v>
      </c>
      <c r="N52">
        <v>0</v>
      </c>
      <c r="O52">
        <v>0</v>
      </c>
      <c r="P52" t="s">
        <v>5103</v>
      </c>
      <c r="Q52">
        <v>139287.75</v>
      </c>
    </row>
    <row r="53" spans="1:17" x14ac:dyDescent="0.3">
      <c r="A53" t="s">
        <v>1632</v>
      </c>
      <c r="B53" t="s">
        <v>7728</v>
      </c>
      <c r="C53" t="s">
        <v>5099</v>
      </c>
      <c r="D53">
        <v>30.8</v>
      </c>
      <c r="E53">
        <v>684</v>
      </c>
      <c r="F53">
        <v>472</v>
      </c>
      <c r="G53">
        <v>13875.41</v>
      </c>
      <c r="H53" t="s">
        <v>5100</v>
      </c>
      <c r="I53">
        <v>10</v>
      </c>
      <c r="J53">
        <v>0.5</v>
      </c>
      <c r="K53">
        <v>5.2444444444444445</v>
      </c>
      <c r="L53">
        <v>130.42372881355931</v>
      </c>
      <c r="M53">
        <v>209.77777777777777</v>
      </c>
      <c r="N53">
        <v>0</v>
      </c>
      <c r="O53">
        <v>0</v>
      </c>
      <c r="P53" t="s">
        <v>5115</v>
      </c>
      <c r="Q53">
        <v>10533.6</v>
      </c>
    </row>
    <row r="54" spans="1:17" x14ac:dyDescent="0.3">
      <c r="A54" t="s">
        <v>3254</v>
      </c>
      <c r="B54" t="s">
        <v>9326</v>
      </c>
      <c r="C54" t="s">
        <v>5099</v>
      </c>
      <c r="D54">
        <v>188.16</v>
      </c>
      <c r="E54">
        <v>1894</v>
      </c>
      <c r="F54">
        <v>75</v>
      </c>
      <c r="G54">
        <v>13720.72</v>
      </c>
      <c r="H54" t="s">
        <v>5100</v>
      </c>
      <c r="I54">
        <v>10</v>
      </c>
      <c r="J54">
        <v>0.5</v>
      </c>
      <c r="K54">
        <v>0.83333333333333337</v>
      </c>
      <c r="L54">
        <v>2272.7999999999997</v>
      </c>
      <c r="M54">
        <v>33.333333333333336</v>
      </c>
      <c r="N54">
        <v>0</v>
      </c>
      <c r="O54">
        <v>0</v>
      </c>
      <c r="P54" t="s">
        <v>5103</v>
      </c>
      <c r="Q54">
        <v>178187.51999999999</v>
      </c>
    </row>
    <row r="55" spans="1:17" x14ac:dyDescent="0.3">
      <c r="A55" t="s">
        <v>3636</v>
      </c>
      <c r="B55" t="s">
        <v>9551</v>
      </c>
      <c r="C55" t="s">
        <v>5099</v>
      </c>
      <c r="D55">
        <v>302.39999999999998</v>
      </c>
      <c r="E55">
        <v>790</v>
      </c>
      <c r="F55">
        <v>44</v>
      </c>
      <c r="G55">
        <v>13444.67</v>
      </c>
      <c r="H55" t="s">
        <v>5100</v>
      </c>
      <c r="I55">
        <v>10</v>
      </c>
      <c r="J55">
        <v>0.5</v>
      </c>
      <c r="K55">
        <v>0.48888888888888887</v>
      </c>
      <c r="L55">
        <v>1615.909090909091</v>
      </c>
      <c r="M55">
        <v>19.555555555555554</v>
      </c>
      <c r="N55">
        <v>0</v>
      </c>
      <c r="O55">
        <v>0</v>
      </c>
      <c r="P55" t="s">
        <v>5103</v>
      </c>
      <c r="Q55">
        <v>119448</v>
      </c>
    </row>
    <row r="56" spans="1:17" x14ac:dyDescent="0.3">
      <c r="A56" t="s">
        <v>1532</v>
      </c>
      <c r="B56" t="s">
        <v>5565</v>
      </c>
      <c r="C56" t="s">
        <v>5099</v>
      </c>
      <c r="D56">
        <v>247.25</v>
      </c>
      <c r="E56">
        <v>1844</v>
      </c>
      <c r="F56">
        <v>57</v>
      </c>
      <c r="G56">
        <v>13237.77</v>
      </c>
      <c r="H56" t="s">
        <v>5100</v>
      </c>
      <c r="I56">
        <v>10</v>
      </c>
      <c r="J56">
        <v>0.5</v>
      </c>
      <c r="K56">
        <v>0.6333333333333333</v>
      </c>
      <c r="L56">
        <v>2911.5789473684213</v>
      </c>
      <c r="M56">
        <v>25.333333333333332</v>
      </c>
      <c r="N56">
        <v>0</v>
      </c>
      <c r="O56">
        <v>0</v>
      </c>
      <c r="P56" t="s">
        <v>5103</v>
      </c>
      <c r="Q56">
        <v>227964.5</v>
      </c>
    </row>
    <row r="57" spans="1:17" x14ac:dyDescent="0.3">
      <c r="A57" t="s">
        <v>2571</v>
      </c>
      <c r="B57" t="s">
        <v>7174</v>
      </c>
      <c r="C57" t="s">
        <v>5099</v>
      </c>
      <c r="D57">
        <v>208.55</v>
      </c>
      <c r="E57">
        <v>494</v>
      </c>
      <c r="F57">
        <v>66</v>
      </c>
      <c r="G57">
        <v>13180.5</v>
      </c>
      <c r="H57" t="s">
        <v>5100</v>
      </c>
      <c r="I57">
        <v>10</v>
      </c>
      <c r="J57">
        <v>0.5</v>
      </c>
      <c r="K57">
        <v>0.73333333333333328</v>
      </c>
      <c r="L57">
        <v>673.63636363636374</v>
      </c>
      <c r="M57">
        <v>29.333333333333332</v>
      </c>
      <c r="N57">
        <v>0</v>
      </c>
      <c r="O57">
        <v>0</v>
      </c>
      <c r="P57" t="s">
        <v>5103</v>
      </c>
      <c r="Q57">
        <v>51511.85</v>
      </c>
    </row>
    <row r="58" spans="1:17" x14ac:dyDescent="0.3">
      <c r="A58" t="s">
        <v>276</v>
      </c>
      <c r="B58" t="s">
        <v>5619</v>
      </c>
      <c r="C58" t="s">
        <v>5099</v>
      </c>
      <c r="D58">
        <v>233.92</v>
      </c>
      <c r="E58">
        <v>659</v>
      </c>
      <c r="F58">
        <v>58</v>
      </c>
      <c r="G58">
        <v>13062.25</v>
      </c>
      <c r="H58" t="s">
        <v>5100</v>
      </c>
      <c r="I58">
        <v>10</v>
      </c>
      <c r="J58">
        <v>0.5</v>
      </c>
      <c r="K58">
        <v>0.64444444444444449</v>
      </c>
      <c r="L58">
        <v>1022.5862068965516</v>
      </c>
      <c r="M58">
        <v>25.777777777777779</v>
      </c>
      <c r="N58">
        <v>0</v>
      </c>
      <c r="O58">
        <v>0</v>
      </c>
      <c r="P58" t="s">
        <v>5103</v>
      </c>
      <c r="Q58">
        <v>77076.639999999999</v>
      </c>
    </row>
    <row r="59" spans="1:17" x14ac:dyDescent="0.3">
      <c r="A59" t="s">
        <v>4721</v>
      </c>
      <c r="B59" t="s">
        <v>9466</v>
      </c>
      <c r="C59" t="s">
        <v>5099</v>
      </c>
      <c r="D59">
        <v>30</v>
      </c>
      <c r="E59">
        <v>12</v>
      </c>
      <c r="F59">
        <v>451</v>
      </c>
      <c r="G59">
        <v>12835.8</v>
      </c>
      <c r="H59" t="s">
        <v>5100</v>
      </c>
      <c r="I59">
        <v>10</v>
      </c>
      <c r="J59">
        <v>0.5</v>
      </c>
      <c r="K59">
        <v>5.0111111111111111</v>
      </c>
      <c r="L59">
        <v>2.3946784922394677</v>
      </c>
      <c r="M59">
        <v>200.44444444444446</v>
      </c>
      <c r="N59">
        <v>189</v>
      </c>
      <c r="O59">
        <v>2835</v>
      </c>
      <c r="P59" t="s">
        <v>5101</v>
      </c>
      <c r="Q59">
        <v>180</v>
      </c>
    </row>
    <row r="60" spans="1:17" x14ac:dyDescent="0.3">
      <c r="A60" t="s">
        <v>4217</v>
      </c>
      <c r="B60" t="s">
        <v>9786</v>
      </c>
      <c r="C60" t="s">
        <v>5111</v>
      </c>
      <c r="D60">
        <v>96.49</v>
      </c>
      <c r="E60">
        <v>2068</v>
      </c>
      <c r="F60">
        <v>141</v>
      </c>
      <c r="G60">
        <v>12833.09</v>
      </c>
      <c r="H60" t="s">
        <v>5112</v>
      </c>
      <c r="I60">
        <v>14</v>
      </c>
      <c r="J60">
        <v>0.55000000000000004</v>
      </c>
      <c r="K60">
        <v>1.5666666666666667</v>
      </c>
      <c r="L60">
        <v>1320</v>
      </c>
      <c r="M60">
        <v>68.933333333333337</v>
      </c>
      <c r="N60">
        <v>0</v>
      </c>
      <c r="O60">
        <v>0</v>
      </c>
      <c r="P60" t="s">
        <v>5103</v>
      </c>
      <c r="Q60">
        <v>109747.726</v>
      </c>
    </row>
    <row r="61" spans="1:17" x14ac:dyDescent="0.3">
      <c r="A61" t="s">
        <v>964</v>
      </c>
      <c r="B61" t="s">
        <v>6789</v>
      </c>
      <c r="C61" t="s">
        <v>5099</v>
      </c>
      <c r="D61">
        <v>175.01</v>
      </c>
      <c r="E61">
        <v>1790</v>
      </c>
      <c r="F61">
        <v>76</v>
      </c>
      <c r="G61">
        <v>12660.26</v>
      </c>
      <c r="H61" t="s">
        <v>5100</v>
      </c>
      <c r="I61">
        <v>10</v>
      </c>
      <c r="J61">
        <v>0.5</v>
      </c>
      <c r="K61">
        <v>0.84444444444444444</v>
      </c>
      <c r="L61">
        <v>2119.7368421052633</v>
      </c>
      <c r="M61">
        <v>33.777777777777779</v>
      </c>
      <c r="N61">
        <v>0</v>
      </c>
      <c r="O61">
        <v>0</v>
      </c>
      <c r="P61" t="s">
        <v>5103</v>
      </c>
      <c r="Q61">
        <v>156633.95000000001</v>
      </c>
    </row>
    <row r="62" spans="1:17" x14ac:dyDescent="0.3">
      <c r="A62" t="s">
        <v>3510</v>
      </c>
      <c r="B62" t="s">
        <v>9484</v>
      </c>
      <c r="C62" t="s">
        <v>5099</v>
      </c>
      <c r="D62">
        <v>113.09</v>
      </c>
      <c r="E62">
        <v>6</v>
      </c>
      <c r="F62">
        <v>116</v>
      </c>
      <c r="G62">
        <v>12439.7</v>
      </c>
      <c r="H62" t="s">
        <v>5100</v>
      </c>
      <c r="I62">
        <v>10</v>
      </c>
      <c r="J62">
        <v>0.5</v>
      </c>
      <c r="K62">
        <v>1.288888888888889</v>
      </c>
      <c r="L62">
        <v>4.6551724137931032</v>
      </c>
      <c r="M62">
        <v>51.555555555555557</v>
      </c>
      <c r="N62">
        <v>46</v>
      </c>
      <c r="O62">
        <v>2601.0700000000002</v>
      </c>
      <c r="P62" t="s">
        <v>5101</v>
      </c>
      <c r="Q62">
        <v>339.27</v>
      </c>
    </row>
    <row r="63" spans="1:17" x14ac:dyDescent="0.3">
      <c r="A63" t="s">
        <v>2936</v>
      </c>
      <c r="B63" t="s">
        <v>9092</v>
      </c>
      <c r="C63" t="s">
        <v>5099</v>
      </c>
      <c r="D63">
        <v>508.03</v>
      </c>
      <c r="E63">
        <v>7</v>
      </c>
      <c r="F63">
        <v>26</v>
      </c>
      <c r="G63">
        <v>12426.46</v>
      </c>
      <c r="H63" t="s">
        <v>5100</v>
      </c>
      <c r="I63">
        <v>10</v>
      </c>
      <c r="J63">
        <v>0.5</v>
      </c>
      <c r="K63">
        <v>0.28888888888888886</v>
      </c>
      <c r="L63">
        <v>24.230769230769234</v>
      </c>
      <c r="M63">
        <v>11.555555555555554</v>
      </c>
      <c r="N63">
        <v>5</v>
      </c>
      <c r="O63">
        <v>1270.075</v>
      </c>
      <c r="P63" t="s">
        <v>5101</v>
      </c>
      <c r="Q63">
        <v>1778.105</v>
      </c>
    </row>
    <row r="64" spans="1:17" x14ac:dyDescent="0.3">
      <c r="A64" t="s">
        <v>512</v>
      </c>
      <c r="B64" t="s">
        <v>5977</v>
      </c>
      <c r="C64" t="s">
        <v>5099</v>
      </c>
      <c r="D64">
        <v>203.39</v>
      </c>
      <c r="E64">
        <v>1099</v>
      </c>
      <c r="F64">
        <v>65</v>
      </c>
      <c r="G64">
        <v>12414.98</v>
      </c>
      <c r="H64" t="s">
        <v>5100</v>
      </c>
      <c r="I64">
        <v>10</v>
      </c>
      <c r="J64">
        <v>0.5</v>
      </c>
      <c r="K64">
        <v>0.72222222222222221</v>
      </c>
      <c r="L64">
        <v>1521.6923076923076</v>
      </c>
      <c r="M64">
        <v>28.888888888888889</v>
      </c>
      <c r="N64">
        <v>0</v>
      </c>
      <c r="O64">
        <v>0</v>
      </c>
      <c r="P64" t="s">
        <v>5103</v>
      </c>
      <c r="Q64">
        <v>111762.80499999999</v>
      </c>
    </row>
    <row r="65" spans="1:17" x14ac:dyDescent="0.3">
      <c r="A65" t="s">
        <v>295</v>
      </c>
      <c r="B65" t="s">
        <v>5649</v>
      </c>
      <c r="C65" t="s">
        <v>5099</v>
      </c>
      <c r="D65">
        <v>81.42</v>
      </c>
      <c r="E65">
        <v>2014</v>
      </c>
      <c r="F65">
        <v>159</v>
      </c>
      <c r="G65">
        <v>12286.71</v>
      </c>
      <c r="H65" t="s">
        <v>5100</v>
      </c>
      <c r="I65">
        <v>10</v>
      </c>
      <c r="J65">
        <v>0.5</v>
      </c>
      <c r="K65">
        <v>1.7666666666666666</v>
      </c>
      <c r="L65">
        <v>1140</v>
      </c>
      <c r="M65">
        <v>70.666666666666657</v>
      </c>
      <c r="N65">
        <v>0</v>
      </c>
      <c r="O65">
        <v>0</v>
      </c>
      <c r="P65" t="s">
        <v>5103</v>
      </c>
      <c r="Q65">
        <v>81989.94</v>
      </c>
    </row>
    <row r="66" spans="1:17" x14ac:dyDescent="0.3">
      <c r="A66" t="s">
        <v>2281</v>
      </c>
      <c r="B66" t="s">
        <v>8481</v>
      </c>
      <c r="C66" t="s">
        <v>5099</v>
      </c>
      <c r="D66">
        <v>146.63</v>
      </c>
      <c r="E66">
        <v>1750</v>
      </c>
      <c r="F66">
        <v>88</v>
      </c>
      <c r="G66">
        <v>12267.1</v>
      </c>
      <c r="H66" t="s">
        <v>5100</v>
      </c>
      <c r="I66">
        <v>10</v>
      </c>
      <c r="J66">
        <v>0.5</v>
      </c>
      <c r="K66">
        <v>0.97777777777777775</v>
      </c>
      <c r="L66">
        <v>1789.7727272727273</v>
      </c>
      <c r="M66">
        <v>39.111111111111107</v>
      </c>
      <c r="N66">
        <v>0</v>
      </c>
      <c r="O66">
        <v>0</v>
      </c>
      <c r="P66" t="s">
        <v>5103</v>
      </c>
      <c r="Q66">
        <v>128301.25</v>
      </c>
    </row>
    <row r="67" spans="1:17" x14ac:dyDescent="0.3">
      <c r="A67" t="s">
        <v>2259</v>
      </c>
      <c r="B67" t="s">
        <v>8461</v>
      </c>
      <c r="C67" t="s">
        <v>5099</v>
      </c>
      <c r="D67">
        <v>86.49</v>
      </c>
      <c r="E67">
        <v>899</v>
      </c>
      <c r="F67">
        <v>147</v>
      </c>
      <c r="G67">
        <v>12134.48</v>
      </c>
      <c r="H67" t="s">
        <v>5100</v>
      </c>
      <c r="I67">
        <v>10</v>
      </c>
      <c r="J67">
        <v>0.5</v>
      </c>
      <c r="K67">
        <v>1.6333333333333333</v>
      </c>
      <c r="L67">
        <v>550.40816326530614</v>
      </c>
      <c r="M67">
        <v>65.333333333333329</v>
      </c>
      <c r="N67">
        <v>0</v>
      </c>
      <c r="O67">
        <v>0</v>
      </c>
      <c r="P67" t="s">
        <v>5103</v>
      </c>
      <c r="Q67">
        <v>38877.254999999997</v>
      </c>
    </row>
    <row r="68" spans="1:17" x14ac:dyDescent="0.3">
      <c r="A68" t="s">
        <v>4566</v>
      </c>
      <c r="B68" t="s">
        <v>8725</v>
      </c>
      <c r="C68" t="s">
        <v>5099</v>
      </c>
      <c r="D68">
        <v>91.66</v>
      </c>
      <c r="E68">
        <v>2060</v>
      </c>
      <c r="F68">
        <v>139</v>
      </c>
      <c r="G68">
        <v>12128.7</v>
      </c>
      <c r="H68" t="s">
        <v>5100</v>
      </c>
      <c r="I68">
        <v>10</v>
      </c>
      <c r="J68">
        <v>0.5</v>
      </c>
      <c r="K68">
        <v>1.5444444444444445</v>
      </c>
      <c r="L68">
        <v>1333.8129496402878</v>
      </c>
      <c r="M68">
        <v>61.777777777777779</v>
      </c>
      <c r="N68">
        <v>0</v>
      </c>
      <c r="O68">
        <v>0</v>
      </c>
      <c r="P68" t="s">
        <v>5103</v>
      </c>
      <c r="Q68">
        <v>94409.8</v>
      </c>
    </row>
    <row r="69" spans="1:17" x14ac:dyDescent="0.3">
      <c r="A69" t="s">
        <v>2467</v>
      </c>
      <c r="B69" t="s">
        <v>8667</v>
      </c>
      <c r="C69" t="s">
        <v>5111</v>
      </c>
      <c r="D69">
        <v>208.09</v>
      </c>
      <c r="E69">
        <v>1403</v>
      </c>
      <c r="F69">
        <v>59</v>
      </c>
      <c r="G69">
        <v>11677.92</v>
      </c>
      <c r="H69" t="s">
        <v>5112</v>
      </c>
      <c r="I69">
        <v>14</v>
      </c>
      <c r="J69">
        <v>0.55000000000000004</v>
      </c>
      <c r="K69">
        <v>0.65555555555555556</v>
      </c>
      <c r="L69">
        <v>2140.1694915254238</v>
      </c>
      <c r="M69">
        <v>28.844444444444445</v>
      </c>
      <c r="N69">
        <v>0</v>
      </c>
      <c r="O69">
        <v>0</v>
      </c>
      <c r="P69" t="s">
        <v>5103</v>
      </c>
      <c r="Q69">
        <v>160572.64850000001</v>
      </c>
    </row>
    <row r="70" spans="1:17" x14ac:dyDescent="0.3">
      <c r="A70" t="s">
        <v>3968</v>
      </c>
      <c r="B70" t="s">
        <v>7909</v>
      </c>
      <c r="C70" t="s">
        <v>5099</v>
      </c>
      <c r="D70">
        <v>24.5</v>
      </c>
      <c r="E70">
        <v>0</v>
      </c>
      <c r="F70">
        <v>496</v>
      </c>
      <c r="G70">
        <v>11636.52</v>
      </c>
      <c r="H70" t="s">
        <v>5100</v>
      </c>
      <c r="I70">
        <v>10</v>
      </c>
      <c r="J70">
        <v>0.5</v>
      </c>
      <c r="K70">
        <v>5.5111111111111111</v>
      </c>
      <c r="L70">
        <v>0</v>
      </c>
      <c r="M70">
        <v>220.44444444444446</v>
      </c>
      <c r="N70">
        <v>221</v>
      </c>
      <c r="O70">
        <v>2707.25</v>
      </c>
      <c r="P70" t="s">
        <v>5150</v>
      </c>
      <c r="Q70">
        <v>0</v>
      </c>
    </row>
    <row r="71" spans="1:17" x14ac:dyDescent="0.3">
      <c r="A71" t="s">
        <v>4594</v>
      </c>
      <c r="B71" t="s">
        <v>8733</v>
      </c>
      <c r="C71" t="s">
        <v>5099</v>
      </c>
      <c r="D71">
        <v>88.72</v>
      </c>
      <c r="E71">
        <v>253</v>
      </c>
      <c r="F71">
        <v>136</v>
      </c>
      <c r="G71">
        <v>11487.22</v>
      </c>
      <c r="H71" t="s">
        <v>5100</v>
      </c>
      <c r="I71">
        <v>10</v>
      </c>
      <c r="J71">
        <v>0.5</v>
      </c>
      <c r="K71">
        <v>1.5111111111111111</v>
      </c>
      <c r="L71">
        <v>167.4264705882353</v>
      </c>
      <c r="M71">
        <v>60.444444444444443</v>
      </c>
      <c r="N71">
        <v>0</v>
      </c>
      <c r="O71">
        <v>0</v>
      </c>
      <c r="P71" t="s">
        <v>5115</v>
      </c>
      <c r="Q71">
        <v>11223.08</v>
      </c>
    </row>
    <row r="72" spans="1:17" x14ac:dyDescent="0.3">
      <c r="A72" t="s">
        <v>1430</v>
      </c>
      <c r="B72" t="s">
        <v>7471</v>
      </c>
      <c r="C72" t="s">
        <v>5099</v>
      </c>
      <c r="D72">
        <v>62.68</v>
      </c>
      <c r="E72">
        <v>722</v>
      </c>
      <c r="F72">
        <v>195</v>
      </c>
      <c r="G72">
        <v>11478.64</v>
      </c>
      <c r="H72" t="s">
        <v>5100</v>
      </c>
      <c r="I72">
        <v>10</v>
      </c>
      <c r="J72">
        <v>0.5</v>
      </c>
      <c r="K72">
        <v>2.1666666666666665</v>
      </c>
      <c r="L72">
        <v>333.23076923076923</v>
      </c>
      <c r="M72">
        <v>86.666666666666657</v>
      </c>
      <c r="N72">
        <v>0</v>
      </c>
      <c r="O72">
        <v>0</v>
      </c>
      <c r="P72" t="s">
        <v>5103</v>
      </c>
      <c r="Q72">
        <v>22627.48</v>
      </c>
    </row>
    <row r="73" spans="1:17" x14ac:dyDescent="0.3">
      <c r="A73" t="s">
        <v>2821</v>
      </c>
      <c r="B73" t="s">
        <v>9016</v>
      </c>
      <c r="C73" t="s">
        <v>5099</v>
      </c>
      <c r="D73">
        <v>127.71</v>
      </c>
      <c r="E73">
        <v>20</v>
      </c>
      <c r="F73">
        <v>95</v>
      </c>
      <c r="G73">
        <v>11455.35</v>
      </c>
      <c r="H73" t="s">
        <v>5100</v>
      </c>
      <c r="I73">
        <v>10</v>
      </c>
      <c r="J73">
        <v>0.5</v>
      </c>
      <c r="K73">
        <v>1.0555555555555556</v>
      </c>
      <c r="L73">
        <v>18.94736842105263</v>
      </c>
      <c r="M73">
        <v>42.222222222222221</v>
      </c>
      <c r="N73">
        <v>23</v>
      </c>
      <c r="O73">
        <v>1468.665</v>
      </c>
      <c r="P73" t="s">
        <v>5101</v>
      </c>
      <c r="Q73">
        <v>1277.0999999999999</v>
      </c>
    </row>
    <row r="74" spans="1:17" x14ac:dyDescent="0.3">
      <c r="A74" t="s">
        <v>852</v>
      </c>
      <c r="B74" t="s">
        <v>6604</v>
      </c>
      <c r="C74" t="s">
        <v>5099</v>
      </c>
      <c r="D74">
        <v>362.88</v>
      </c>
      <c r="E74">
        <v>1520</v>
      </c>
      <c r="F74">
        <v>33</v>
      </c>
      <c r="G74">
        <v>11437.98</v>
      </c>
      <c r="H74" t="s">
        <v>5100</v>
      </c>
      <c r="I74">
        <v>10</v>
      </c>
      <c r="J74">
        <v>0.5</v>
      </c>
      <c r="K74">
        <v>0.36666666666666664</v>
      </c>
      <c r="L74">
        <v>4145.454545454546</v>
      </c>
      <c r="M74">
        <v>14.666666666666666</v>
      </c>
      <c r="N74">
        <v>0</v>
      </c>
      <c r="O74">
        <v>0</v>
      </c>
      <c r="P74" t="s">
        <v>5103</v>
      </c>
      <c r="Q74">
        <v>275788.79999999999</v>
      </c>
    </row>
    <row r="75" spans="1:17" x14ac:dyDescent="0.3">
      <c r="A75" t="s">
        <v>2310</v>
      </c>
      <c r="B75" t="s">
        <v>7161</v>
      </c>
      <c r="C75" t="s">
        <v>5099</v>
      </c>
      <c r="D75">
        <v>36.799999999999997</v>
      </c>
      <c r="E75">
        <v>694</v>
      </c>
      <c r="F75">
        <v>319</v>
      </c>
      <c r="G75">
        <v>11375.61</v>
      </c>
      <c r="H75" t="s">
        <v>5100</v>
      </c>
      <c r="I75">
        <v>10</v>
      </c>
      <c r="J75">
        <v>0.5</v>
      </c>
      <c r="K75">
        <v>3.5444444444444443</v>
      </c>
      <c r="L75">
        <v>195.79937304075236</v>
      </c>
      <c r="M75">
        <v>141.77777777777777</v>
      </c>
      <c r="N75">
        <v>0</v>
      </c>
      <c r="O75">
        <v>0</v>
      </c>
      <c r="P75" t="s">
        <v>5103</v>
      </c>
      <c r="Q75">
        <v>12769.6</v>
      </c>
    </row>
    <row r="76" spans="1:17" x14ac:dyDescent="0.3">
      <c r="A76" t="s">
        <v>2357</v>
      </c>
      <c r="B76" t="s">
        <v>8563</v>
      </c>
      <c r="C76" t="s">
        <v>5099</v>
      </c>
      <c r="D76">
        <v>85.28</v>
      </c>
      <c r="E76">
        <v>1958</v>
      </c>
      <c r="F76">
        <v>137</v>
      </c>
      <c r="G76">
        <v>11330.54</v>
      </c>
      <c r="H76" t="s">
        <v>5100</v>
      </c>
      <c r="I76">
        <v>10</v>
      </c>
      <c r="J76">
        <v>0.5</v>
      </c>
      <c r="K76">
        <v>1.5222222222222221</v>
      </c>
      <c r="L76">
        <v>1286.2773722627737</v>
      </c>
      <c r="M76">
        <v>60.888888888888886</v>
      </c>
      <c r="N76">
        <v>0</v>
      </c>
      <c r="O76">
        <v>0</v>
      </c>
      <c r="P76" t="s">
        <v>5103</v>
      </c>
      <c r="Q76">
        <v>83489.119999999995</v>
      </c>
    </row>
    <row r="77" spans="1:17" x14ac:dyDescent="0.3">
      <c r="A77" t="s">
        <v>2462</v>
      </c>
      <c r="B77" t="s">
        <v>8661</v>
      </c>
      <c r="C77" t="s">
        <v>5099</v>
      </c>
      <c r="D77">
        <v>335.83</v>
      </c>
      <c r="E77">
        <v>625</v>
      </c>
      <c r="F77">
        <v>34</v>
      </c>
      <c r="G77">
        <v>11129.36</v>
      </c>
      <c r="H77" t="s">
        <v>5100</v>
      </c>
      <c r="I77">
        <v>10</v>
      </c>
      <c r="J77">
        <v>0.5</v>
      </c>
      <c r="K77">
        <v>0.37777777777777777</v>
      </c>
      <c r="L77">
        <v>1654.4117647058824</v>
      </c>
      <c r="M77">
        <v>15.111111111111111</v>
      </c>
      <c r="N77">
        <v>0</v>
      </c>
      <c r="O77">
        <v>0</v>
      </c>
      <c r="P77" t="s">
        <v>5103</v>
      </c>
      <c r="Q77">
        <v>104946.875</v>
      </c>
    </row>
    <row r="78" spans="1:17" x14ac:dyDescent="0.3">
      <c r="A78" t="s">
        <v>1927</v>
      </c>
      <c r="B78" t="s">
        <v>8087</v>
      </c>
      <c r="C78" t="s">
        <v>5099</v>
      </c>
      <c r="D78">
        <v>211.68</v>
      </c>
      <c r="E78">
        <v>675</v>
      </c>
      <c r="F78">
        <v>55</v>
      </c>
      <c r="G78">
        <v>11062.56</v>
      </c>
      <c r="H78" t="s">
        <v>5100</v>
      </c>
      <c r="I78">
        <v>10</v>
      </c>
      <c r="J78">
        <v>0.5</v>
      </c>
      <c r="K78">
        <v>0.61111111111111116</v>
      </c>
      <c r="L78">
        <v>1104.5454545454545</v>
      </c>
      <c r="M78">
        <v>24.444444444444446</v>
      </c>
      <c r="N78">
        <v>0</v>
      </c>
      <c r="O78">
        <v>0</v>
      </c>
      <c r="P78" t="s">
        <v>5103</v>
      </c>
      <c r="Q78">
        <v>71442</v>
      </c>
    </row>
    <row r="79" spans="1:17" x14ac:dyDescent="0.3">
      <c r="A79" t="s">
        <v>742</v>
      </c>
      <c r="B79" t="s">
        <v>6424</v>
      </c>
      <c r="C79" t="s">
        <v>5111</v>
      </c>
      <c r="D79">
        <v>233.99</v>
      </c>
      <c r="E79">
        <v>2058</v>
      </c>
      <c r="F79">
        <v>49</v>
      </c>
      <c r="G79">
        <v>11039.63</v>
      </c>
      <c r="H79" t="s">
        <v>5112</v>
      </c>
      <c r="I79">
        <v>14</v>
      </c>
      <c r="J79">
        <v>0.55000000000000004</v>
      </c>
      <c r="K79">
        <v>0.5444444444444444</v>
      </c>
      <c r="L79">
        <v>3780.0000000000005</v>
      </c>
      <c r="M79">
        <v>23.955555555555552</v>
      </c>
      <c r="N79">
        <v>0</v>
      </c>
      <c r="O79">
        <v>0</v>
      </c>
      <c r="P79" t="s">
        <v>5103</v>
      </c>
      <c r="Q79">
        <v>264853.28100000002</v>
      </c>
    </row>
    <row r="80" spans="1:17" x14ac:dyDescent="0.3">
      <c r="A80" t="s">
        <v>3505</v>
      </c>
      <c r="B80" t="s">
        <v>5560</v>
      </c>
      <c r="C80" t="s">
        <v>5099</v>
      </c>
      <c r="D80">
        <v>228.76</v>
      </c>
      <c r="E80">
        <v>1466</v>
      </c>
      <c r="F80">
        <v>50</v>
      </c>
      <c r="G80">
        <v>10934.78</v>
      </c>
      <c r="H80" t="s">
        <v>5100</v>
      </c>
      <c r="I80">
        <v>10</v>
      </c>
      <c r="J80">
        <v>0.5</v>
      </c>
      <c r="K80">
        <v>0.55555555555555558</v>
      </c>
      <c r="L80">
        <v>2638.7999999999997</v>
      </c>
      <c r="M80">
        <v>22.222222222222221</v>
      </c>
      <c r="N80">
        <v>0</v>
      </c>
      <c r="O80">
        <v>0</v>
      </c>
      <c r="P80" t="s">
        <v>5103</v>
      </c>
      <c r="Q80">
        <v>167681.07999999999</v>
      </c>
    </row>
    <row r="81" spans="1:17" x14ac:dyDescent="0.3">
      <c r="A81" t="s">
        <v>4601</v>
      </c>
      <c r="B81" t="s">
        <v>5998</v>
      </c>
      <c r="C81" t="s">
        <v>5099</v>
      </c>
      <c r="D81">
        <v>255.85</v>
      </c>
      <c r="E81">
        <v>1374</v>
      </c>
      <c r="F81">
        <v>53</v>
      </c>
      <c r="G81">
        <v>10860.36</v>
      </c>
      <c r="H81" t="s">
        <v>5100</v>
      </c>
      <c r="I81">
        <v>10</v>
      </c>
      <c r="J81">
        <v>0.5</v>
      </c>
      <c r="K81">
        <v>0.58888888888888891</v>
      </c>
      <c r="L81">
        <v>2333.2075471698113</v>
      </c>
      <c r="M81">
        <v>23.555555555555557</v>
      </c>
      <c r="N81">
        <v>0</v>
      </c>
      <c r="O81">
        <v>0</v>
      </c>
      <c r="P81" t="s">
        <v>5103</v>
      </c>
      <c r="Q81">
        <v>175768.95</v>
      </c>
    </row>
    <row r="82" spans="1:17" x14ac:dyDescent="0.3">
      <c r="A82" t="s">
        <v>3133</v>
      </c>
      <c r="B82" t="s">
        <v>9178</v>
      </c>
      <c r="C82" t="s">
        <v>5099</v>
      </c>
      <c r="D82">
        <v>55.3</v>
      </c>
      <c r="E82">
        <v>0</v>
      </c>
      <c r="F82">
        <v>205</v>
      </c>
      <c r="G82">
        <v>10799.54</v>
      </c>
      <c r="H82" t="s">
        <v>5100</v>
      </c>
      <c r="I82">
        <v>10</v>
      </c>
      <c r="J82">
        <v>0.5</v>
      </c>
      <c r="K82">
        <v>2.2777777777777777</v>
      </c>
      <c r="L82">
        <v>0</v>
      </c>
      <c r="M82">
        <v>91.111111111111114</v>
      </c>
      <c r="N82">
        <v>92</v>
      </c>
      <c r="O82">
        <v>2543.8000000000002</v>
      </c>
      <c r="P82" t="s">
        <v>5150</v>
      </c>
      <c r="Q82">
        <v>0</v>
      </c>
    </row>
    <row r="83" spans="1:17" x14ac:dyDescent="0.3">
      <c r="A83" t="s">
        <v>4791</v>
      </c>
      <c r="B83" t="s">
        <v>9436</v>
      </c>
      <c r="C83" t="s">
        <v>5099</v>
      </c>
      <c r="D83">
        <v>22.8</v>
      </c>
      <c r="E83">
        <v>293</v>
      </c>
      <c r="F83">
        <v>499</v>
      </c>
      <c r="G83">
        <v>10760.77</v>
      </c>
      <c r="H83" t="s">
        <v>5100</v>
      </c>
      <c r="I83">
        <v>10</v>
      </c>
      <c r="J83">
        <v>0.5</v>
      </c>
      <c r="K83">
        <v>5.5444444444444443</v>
      </c>
      <c r="L83">
        <v>52.84569138276553</v>
      </c>
      <c r="M83">
        <v>221.77777777777777</v>
      </c>
      <c r="N83">
        <v>0</v>
      </c>
      <c r="O83">
        <v>0</v>
      </c>
      <c r="P83" t="s">
        <v>5115</v>
      </c>
      <c r="Q83">
        <v>3340.2</v>
      </c>
    </row>
    <row r="84" spans="1:17" x14ac:dyDescent="0.3">
      <c r="A84" t="s">
        <v>1273</v>
      </c>
      <c r="B84" t="s">
        <v>5882</v>
      </c>
      <c r="C84" t="s">
        <v>5099</v>
      </c>
      <c r="D84">
        <v>22.7</v>
      </c>
      <c r="E84">
        <v>408</v>
      </c>
      <c r="F84">
        <v>497</v>
      </c>
      <c r="G84">
        <v>10714.82</v>
      </c>
      <c r="H84" t="s">
        <v>5100</v>
      </c>
      <c r="I84">
        <v>10</v>
      </c>
      <c r="J84">
        <v>0.5</v>
      </c>
      <c r="K84">
        <v>5.5222222222222221</v>
      </c>
      <c r="L84">
        <v>73.883299798792763</v>
      </c>
      <c r="M84">
        <v>220.88888888888889</v>
      </c>
      <c r="N84">
        <v>0</v>
      </c>
      <c r="O84">
        <v>0</v>
      </c>
      <c r="P84" t="s">
        <v>5115</v>
      </c>
      <c r="Q84">
        <v>4630.8</v>
      </c>
    </row>
    <row r="85" spans="1:17" x14ac:dyDescent="0.3">
      <c r="A85" t="s">
        <v>4623</v>
      </c>
      <c r="B85" t="s">
        <v>9883</v>
      </c>
      <c r="C85" t="s">
        <v>5099</v>
      </c>
      <c r="D85">
        <v>580.61</v>
      </c>
      <c r="E85">
        <v>952</v>
      </c>
      <c r="F85">
        <v>22</v>
      </c>
      <c r="G85">
        <v>10679.78</v>
      </c>
      <c r="H85" t="s">
        <v>5100</v>
      </c>
      <c r="I85">
        <v>10</v>
      </c>
      <c r="J85">
        <v>0.5</v>
      </c>
      <c r="K85">
        <v>0.24444444444444444</v>
      </c>
      <c r="L85">
        <v>3894.5454545454545</v>
      </c>
      <c r="M85">
        <v>9.7777777777777768</v>
      </c>
      <c r="N85">
        <v>0</v>
      </c>
      <c r="O85">
        <v>0</v>
      </c>
      <c r="P85" t="s">
        <v>5103</v>
      </c>
      <c r="Q85">
        <v>276370.36</v>
      </c>
    </row>
    <row r="86" spans="1:17" x14ac:dyDescent="0.3">
      <c r="A86" t="s">
        <v>4502</v>
      </c>
      <c r="B86" t="s">
        <v>5936</v>
      </c>
      <c r="C86" t="s">
        <v>5099</v>
      </c>
      <c r="D86">
        <v>22.8</v>
      </c>
      <c r="E86">
        <v>389</v>
      </c>
      <c r="F86">
        <v>489</v>
      </c>
      <c r="G86">
        <v>10637</v>
      </c>
      <c r="H86" t="s">
        <v>5100</v>
      </c>
      <c r="I86">
        <v>10</v>
      </c>
      <c r="J86">
        <v>0.5</v>
      </c>
      <c r="K86">
        <v>5.4333333333333336</v>
      </c>
      <c r="L86">
        <v>71.595092024539881</v>
      </c>
      <c r="M86">
        <v>217.33333333333334</v>
      </c>
      <c r="N86">
        <v>0</v>
      </c>
      <c r="O86">
        <v>0</v>
      </c>
      <c r="P86" t="s">
        <v>5115</v>
      </c>
      <c r="Q86">
        <v>4434.6000000000004</v>
      </c>
    </row>
    <row r="87" spans="1:17" x14ac:dyDescent="0.3">
      <c r="A87" t="s">
        <v>3461</v>
      </c>
      <c r="B87" t="s">
        <v>9452</v>
      </c>
      <c r="C87" t="s">
        <v>5111</v>
      </c>
      <c r="D87">
        <v>84.79</v>
      </c>
      <c r="E87">
        <v>1034</v>
      </c>
      <c r="F87">
        <v>129</v>
      </c>
      <c r="G87">
        <v>10544.71</v>
      </c>
      <c r="H87" t="s">
        <v>5112</v>
      </c>
      <c r="I87">
        <v>14</v>
      </c>
      <c r="J87">
        <v>0.55000000000000004</v>
      </c>
      <c r="K87">
        <v>1.4333333333333333</v>
      </c>
      <c r="L87">
        <v>721.39534883720933</v>
      </c>
      <c r="M87">
        <v>63.06666666666667</v>
      </c>
      <c r="N87">
        <v>0</v>
      </c>
      <c r="O87">
        <v>0</v>
      </c>
      <c r="P87" t="s">
        <v>5103</v>
      </c>
      <c r="Q87">
        <v>48220.072999999997</v>
      </c>
    </row>
    <row r="88" spans="1:17" x14ac:dyDescent="0.3">
      <c r="A88" t="s">
        <v>88</v>
      </c>
      <c r="B88" t="s">
        <v>5269</v>
      </c>
      <c r="C88" t="s">
        <v>5099</v>
      </c>
      <c r="D88">
        <v>74.39</v>
      </c>
      <c r="E88">
        <v>1073</v>
      </c>
      <c r="F88">
        <v>146</v>
      </c>
      <c r="G88">
        <v>10295.68</v>
      </c>
      <c r="H88" t="s">
        <v>5100</v>
      </c>
      <c r="I88">
        <v>10</v>
      </c>
      <c r="J88">
        <v>0.5</v>
      </c>
      <c r="K88">
        <v>1.6222222222222222</v>
      </c>
      <c r="L88">
        <v>661.43835616438355</v>
      </c>
      <c r="M88">
        <v>64.888888888888886</v>
      </c>
      <c r="N88">
        <v>0</v>
      </c>
      <c r="O88">
        <v>0</v>
      </c>
      <c r="P88" t="s">
        <v>5103</v>
      </c>
      <c r="Q88">
        <v>39910.235000000001</v>
      </c>
    </row>
    <row r="89" spans="1:17" x14ac:dyDescent="0.3">
      <c r="A89" t="s">
        <v>1092</v>
      </c>
      <c r="B89" t="s">
        <v>6976</v>
      </c>
      <c r="C89" t="s">
        <v>5111</v>
      </c>
      <c r="D89">
        <v>84.99</v>
      </c>
      <c r="E89">
        <v>25</v>
      </c>
      <c r="F89">
        <v>125</v>
      </c>
      <c r="G89">
        <v>9972.65</v>
      </c>
      <c r="H89" t="s">
        <v>5112</v>
      </c>
      <c r="I89">
        <v>14</v>
      </c>
      <c r="J89">
        <v>0.55000000000000004</v>
      </c>
      <c r="K89">
        <v>1.3888888888888888</v>
      </c>
      <c r="L89">
        <v>18</v>
      </c>
      <c r="M89">
        <v>61.111111111111107</v>
      </c>
      <c r="N89">
        <v>37</v>
      </c>
      <c r="O89">
        <v>1729.5464999999999</v>
      </c>
      <c r="P89" t="s">
        <v>5101</v>
      </c>
      <c r="Q89">
        <v>1168.6125</v>
      </c>
    </row>
    <row r="90" spans="1:17" x14ac:dyDescent="0.3">
      <c r="A90" t="s">
        <v>522</v>
      </c>
      <c r="B90" t="s">
        <v>6052</v>
      </c>
      <c r="C90" t="s">
        <v>5099</v>
      </c>
      <c r="D90">
        <v>91.05</v>
      </c>
      <c r="E90">
        <v>414</v>
      </c>
      <c r="F90">
        <v>116</v>
      </c>
      <c r="G90">
        <v>9935.7199999999993</v>
      </c>
      <c r="H90" t="s">
        <v>5100</v>
      </c>
      <c r="I90">
        <v>10</v>
      </c>
      <c r="J90">
        <v>0.5</v>
      </c>
      <c r="K90">
        <v>1.288888888888889</v>
      </c>
      <c r="L90">
        <v>321.20689655172413</v>
      </c>
      <c r="M90">
        <v>51.555555555555557</v>
      </c>
      <c r="N90">
        <v>0</v>
      </c>
      <c r="O90">
        <v>0</v>
      </c>
      <c r="P90" t="s">
        <v>5103</v>
      </c>
      <c r="Q90">
        <v>18847.349999999999</v>
      </c>
    </row>
    <row r="91" spans="1:17" x14ac:dyDescent="0.3">
      <c r="A91" t="s">
        <v>2516</v>
      </c>
      <c r="B91" t="s">
        <v>5946</v>
      </c>
      <c r="C91" t="s">
        <v>5099</v>
      </c>
      <c r="D91">
        <v>28.9</v>
      </c>
      <c r="E91">
        <v>408</v>
      </c>
      <c r="F91">
        <v>360</v>
      </c>
      <c r="G91">
        <v>9883.61</v>
      </c>
      <c r="H91" t="s">
        <v>5100</v>
      </c>
      <c r="I91">
        <v>10</v>
      </c>
      <c r="J91">
        <v>0.5</v>
      </c>
      <c r="K91">
        <v>4</v>
      </c>
      <c r="L91">
        <v>102</v>
      </c>
      <c r="M91">
        <v>160</v>
      </c>
      <c r="N91">
        <v>0</v>
      </c>
      <c r="O91">
        <v>0</v>
      </c>
      <c r="P91" t="s">
        <v>5115</v>
      </c>
      <c r="Q91">
        <v>5895.6</v>
      </c>
    </row>
    <row r="92" spans="1:17" x14ac:dyDescent="0.3">
      <c r="A92" t="s">
        <v>355</v>
      </c>
      <c r="B92" t="s">
        <v>5756</v>
      </c>
      <c r="C92" t="s">
        <v>5099</v>
      </c>
      <c r="D92">
        <v>52.5</v>
      </c>
      <c r="E92">
        <v>385</v>
      </c>
      <c r="F92">
        <v>192</v>
      </c>
      <c r="G92">
        <v>9731.4</v>
      </c>
      <c r="H92" t="s">
        <v>5100</v>
      </c>
      <c r="I92">
        <v>10</v>
      </c>
      <c r="J92">
        <v>0.5</v>
      </c>
      <c r="K92">
        <v>2.1333333333333333</v>
      </c>
      <c r="L92">
        <v>180.46875</v>
      </c>
      <c r="M92">
        <v>85.333333333333329</v>
      </c>
      <c r="N92">
        <v>0</v>
      </c>
      <c r="O92">
        <v>0</v>
      </c>
      <c r="P92" t="s">
        <v>5103</v>
      </c>
      <c r="Q92">
        <v>10106.25</v>
      </c>
    </row>
    <row r="93" spans="1:17" x14ac:dyDescent="0.3">
      <c r="A93" t="s">
        <v>2914</v>
      </c>
      <c r="B93" t="s">
        <v>5883</v>
      </c>
      <c r="C93" t="s">
        <v>5099</v>
      </c>
      <c r="D93">
        <v>97.61</v>
      </c>
      <c r="E93">
        <v>2083</v>
      </c>
      <c r="F93">
        <v>104</v>
      </c>
      <c r="G93">
        <v>9714.1</v>
      </c>
      <c r="H93" t="s">
        <v>5100</v>
      </c>
      <c r="I93">
        <v>10</v>
      </c>
      <c r="J93">
        <v>0.5</v>
      </c>
      <c r="K93">
        <v>1.1555555555555554</v>
      </c>
      <c r="L93">
        <v>1802.596153846154</v>
      </c>
      <c r="M93">
        <v>46.222222222222214</v>
      </c>
      <c r="N93">
        <v>0</v>
      </c>
      <c r="O93">
        <v>0</v>
      </c>
      <c r="P93" t="s">
        <v>5103</v>
      </c>
      <c r="Q93">
        <v>101660.815</v>
      </c>
    </row>
    <row r="94" spans="1:17" x14ac:dyDescent="0.3">
      <c r="A94" t="s">
        <v>3893</v>
      </c>
      <c r="B94" t="s">
        <v>9638</v>
      </c>
      <c r="C94" t="s">
        <v>5099</v>
      </c>
      <c r="D94">
        <v>136.49</v>
      </c>
      <c r="E94">
        <v>2200</v>
      </c>
      <c r="F94">
        <v>73</v>
      </c>
      <c r="G94">
        <v>9595.2199999999993</v>
      </c>
      <c r="H94" t="s">
        <v>5100</v>
      </c>
      <c r="I94">
        <v>10</v>
      </c>
      <c r="J94">
        <v>0.5</v>
      </c>
      <c r="K94">
        <v>0.81111111111111112</v>
      </c>
      <c r="L94">
        <v>2712.3287671232874</v>
      </c>
      <c r="M94">
        <v>32.444444444444443</v>
      </c>
      <c r="N94">
        <v>0</v>
      </c>
      <c r="O94">
        <v>0</v>
      </c>
      <c r="P94" t="s">
        <v>5103</v>
      </c>
      <c r="Q94">
        <v>150139</v>
      </c>
    </row>
    <row r="95" spans="1:17" x14ac:dyDescent="0.3">
      <c r="A95" t="s">
        <v>3494</v>
      </c>
      <c r="B95" t="s">
        <v>9036</v>
      </c>
      <c r="C95" t="s">
        <v>5099</v>
      </c>
      <c r="D95">
        <v>53.05</v>
      </c>
      <c r="E95">
        <v>130</v>
      </c>
      <c r="F95">
        <v>189</v>
      </c>
      <c r="G95">
        <v>9500.69</v>
      </c>
      <c r="H95" t="s">
        <v>5100</v>
      </c>
      <c r="I95">
        <v>10</v>
      </c>
      <c r="J95">
        <v>0.5</v>
      </c>
      <c r="K95">
        <v>2.1</v>
      </c>
      <c r="L95">
        <v>61.904761904761905</v>
      </c>
      <c r="M95">
        <v>84</v>
      </c>
      <c r="N95">
        <v>0</v>
      </c>
      <c r="O95">
        <v>0</v>
      </c>
      <c r="P95" t="s">
        <v>5115</v>
      </c>
      <c r="Q95">
        <v>3448.25</v>
      </c>
    </row>
    <row r="96" spans="1:17" x14ac:dyDescent="0.3">
      <c r="A96" t="s">
        <v>4988</v>
      </c>
      <c r="B96" t="s">
        <v>9925</v>
      </c>
      <c r="C96" t="s">
        <v>5099</v>
      </c>
      <c r="D96">
        <v>69.73</v>
      </c>
      <c r="E96">
        <v>0</v>
      </c>
      <c r="F96">
        <v>145</v>
      </c>
      <c r="G96">
        <v>9497.01</v>
      </c>
      <c r="H96" t="s">
        <v>5100</v>
      </c>
      <c r="I96">
        <v>10</v>
      </c>
      <c r="J96">
        <v>0.5</v>
      </c>
      <c r="K96">
        <v>1.6111111111111112</v>
      </c>
      <c r="L96">
        <v>0</v>
      </c>
      <c r="M96">
        <v>64.444444444444443</v>
      </c>
      <c r="N96">
        <v>65</v>
      </c>
      <c r="O96">
        <v>2266.2249999999999</v>
      </c>
      <c r="P96" t="s">
        <v>5150</v>
      </c>
      <c r="Q96">
        <v>0</v>
      </c>
    </row>
    <row r="97" spans="1:17" x14ac:dyDescent="0.3">
      <c r="A97" t="s">
        <v>2130</v>
      </c>
      <c r="B97" t="s">
        <v>8319</v>
      </c>
      <c r="C97" t="s">
        <v>5099</v>
      </c>
      <c r="D97">
        <v>134.4</v>
      </c>
      <c r="E97">
        <v>1789</v>
      </c>
      <c r="F97">
        <v>74</v>
      </c>
      <c r="G97">
        <v>9424.2199999999993</v>
      </c>
      <c r="H97" t="s">
        <v>5100</v>
      </c>
      <c r="I97">
        <v>10</v>
      </c>
      <c r="J97">
        <v>0.5</v>
      </c>
      <c r="K97">
        <v>0.82222222222222219</v>
      </c>
      <c r="L97">
        <v>2175.8108108108108</v>
      </c>
      <c r="M97">
        <v>32.888888888888886</v>
      </c>
      <c r="N97">
        <v>0</v>
      </c>
      <c r="O97">
        <v>0</v>
      </c>
      <c r="P97" t="s">
        <v>5103</v>
      </c>
      <c r="Q97">
        <v>120220.8</v>
      </c>
    </row>
    <row r="98" spans="1:17" x14ac:dyDescent="0.3">
      <c r="A98" t="s">
        <v>2111</v>
      </c>
      <c r="B98" t="s">
        <v>8293</v>
      </c>
      <c r="C98" t="s">
        <v>5111</v>
      </c>
      <c r="D98">
        <v>87.09</v>
      </c>
      <c r="E98">
        <v>1273</v>
      </c>
      <c r="F98">
        <v>112</v>
      </c>
      <c r="G98">
        <v>9281.89</v>
      </c>
      <c r="H98" t="s">
        <v>5112</v>
      </c>
      <c r="I98">
        <v>14</v>
      </c>
      <c r="J98">
        <v>0.55000000000000004</v>
      </c>
      <c r="K98">
        <v>1.2444444444444445</v>
      </c>
      <c r="L98">
        <v>1022.9464285714286</v>
      </c>
      <c r="M98">
        <v>54.75555555555556</v>
      </c>
      <c r="N98">
        <v>0</v>
      </c>
      <c r="O98">
        <v>0</v>
      </c>
      <c r="P98" t="s">
        <v>5103</v>
      </c>
      <c r="Q98">
        <v>60976.063499999997</v>
      </c>
    </row>
    <row r="99" spans="1:17" x14ac:dyDescent="0.3">
      <c r="A99" t="s">
        <v>3045</v>
      </c>
      <c r="B99" t="s">
        <v>9175</v>
      </c>
      <c r="C99" t="s">
        <v>5099</v>
      </c>
      <c r="D99">
        <v>107.2</v>
      </c>
      <c r="E99">
        <v>222</v>
      </c>
      <c r="F99">
        <v>90</v>
      </c>
      <c r="G99">
        <v>9268.2900000000009</v>
      </c>
      <c r="H99" t="s">
        <v>5100</v>
      </c>
      <c r="I99">
        <v>10</v>
      </c>
      <c r="J99">
        <v>0.5</v>
      </c>
      <c r="K99">
        <v>1</v>
      </c>
      <c r="L99">
        <v>222</v>
      </c>
      <c r="M99">
        <v>40</v>
      </c>
      <c r="N99">
        <v>0</v>
      </c>
      <c r="O99">
        <v>0</v>
      </c>
      <c r="P99" t="s">
        <v>5103</v>
      </c>
      <c r="Q99">
        <v>11899.2</v>
      </c>
    </row>
    <row r="100" spans="1:17" x14ac:dyDescent="0.3">
      <c r="A100" t="s">
        <v>4634</v>
      </c>
      <c r="B100" t="s">
        <v>8962</v>
      </c>
      <c r="C100" t="s">
        <v>5099</v>
      </c>
      <c r="D100">
        <v>377.11</v>
      </c>
      <c r="E100">
        <v>1615</v>
      </c>
      <c r="F100">
        <v>25</v>
      </c>
      <c r="G100">
        <v>9201.48</v>
      </c>
      <c r="H100" t="s">
        <v>5100</v>
      </c>
      <c r="I100">
        <v>10</v>
      </c>
      <c r="J100">
        <v>0.5</v>
      </c>
      <c r="K100">
        <v>0.27777777777777779</v>
      </c>
      <c r="L100">
        <v>5814</v>
      </c>
      <c r="M100">
        <v>11.111111111111111</v>
      </c>
      <c r="N100">
        <v>0</v>
      </c>
      <c r="O100">
        <v>0</v>
      </c>
      <c r="P100" t="s">
        <v>5103</v>
      </c>
      <c r="Q100">
        <v>304516.32500000001</v>
      </c>
    </row>
    <row r="101" spans="1:17" x14ac:dyDescent="0.3">
      <c r="A101" t="s">
        <v>784</v>
      </c>
      <c r="B101" t="s">
        <v>6492</v>
      </c>
      <c r="C101" t="s">
        <v>5099</v>
      </c>
      <c r="D101">
        <v>161.25</v>
      </c>
      <c r="E101">
        <v>1061</v>
      </c>
      <c r="F101">
        <v>59</v>
      </c>
      <c r="G101">
        <v>9146.15</v>
      </c>
      <c r="H101" t="s">
        <v>5100</v>
      </c>
      <c r="I101">
        <v>10</v>
      </c>
      <c r="J101">
        <v>0.5</v>
      </c>
      <c r="K101">
        <v>0.65555555555555556</v>
      </c>
      <c r="L101">
        <v>1618.4745762711864</v>
      </c>
      <c r="M101">
        <v>26.222222222222221</v>
      </c>
      <c r="N101">
        <v>0</v>
      </c>
      <c r="O101">
        <v>0</v>
      </c>
      <c r="P101" t="s">
        <v>5103</v>
      </c>
      <c r="Q101">
        <v>85543.125</v>
      </c>
    </row>
    <row r="102" spans="1:17" x14ac:dyDescent="0.3">
      <c r="A102" t="s">
        <v>4554</v>
      </c>
      <c r="B102" t="s">
        <v>9009</v>
      </c>
      <c r="C102" t="s">
        <v>5099</v>
      </c>
      <c r="D102">
        <v>65.849999999999994</v>
      </c>
      <c r="E102">
        <v>272</v>
      </c>
      <c r="F102">
        <v>145</v>
      </c>
      <c r="G102">
        <v>9083.16</v>
      </c>
      <c r="H102" t="s">
        <v>5100</v>
      </c>
      <c r="I102">
        <v>10</v>
      </c>
      <c r="J102">
        <v>0.5</v>
      </c>
      <c r="K102">
        <v>1.6111111111111112</v>
      </c>
      <c r="L102">
        <v>168.82758620689654</v>
      </c>
      <c r="M102">
        <v>64.444444444444443</v>
      </c>
      <c r="N102">
        <v>0</v>
      </c>
      <c r="O102">
        <v>0</v>
      </c>
      <c r="P102" t="s">
        <v>5115</v>
      </c>
      <c r="Q102">
        <v>8955.6</v>
      </c>
    </row>
    <row r="103" spans="1:17" x14ac:dyDescent="0.3">
      <c r="A103" t="s">
        <v>3156</v>
      </c>
      <c r="B103" t="s">
        <v>9149</v>
      </c>
      <c r="C103" t="s">
        <v>5099</v>
      </c>
      <c r="D103">
        <v>35.5</v>
      </c>
      <c r="E103">
        <v>1838</v>
      </c>
      <c r="F103">
        <v>264</v>
      </c>
      <c r="G103">
        <v>8955.23</v>
      </c>
      <c r="H103" t="s">
        <v>5100</v>
      </c>
      <c r="I103">
        <v>10</v>
      </c>
      <c r="J103">
        <v>0.5</v>
      </c>
      <c r="K103">
        <v>2.9333333333333331</v>
      </c>
      <c r="L103">
        <v>626.59090909090912</v>
      </c>
      <c r="M103">
        <v>117.33333333333333</v>
      </c>
      <c r="N103">
        <v>0</v>
      </c>
      <c r="O103">
        <v>0</v>
      </c>
      <c r="P103" t="s">
        <v>5103</v>
      </c>
      <c r="Q103">
        <v>32624.5</v>
      </c>
    </row>
    <row r="104" spans="1:17" x14ac:dyDescent="0.3">
      <c r="A104" t="s">
        <v>1564</v>
      </c>
      <c r="B104" t="s">
        <v>7644</v>
      </c>
      <c r="C104" t="s">
        <v>5099</v>
      </c>
      <c r="D104">
        <v>403.2</v>
      </c>
      <c r="E104">
        <v>879</v>
      </c>
      <c r="F104">
        <v>23</v>
      </c>
      <c r="G104">
        <v>8805.82</v>
      </c>
      <c r="H104" t="s">
        <v>5100</v>
      </c>
      <c r="I104">
        <v>10</v>
      </c>
      <c r="J104">
        <v>0.5</v>
      </c>
      <c r="K104">
        <v>0.25555555555555554</v>
      </c>
      <c r="L104">
        <v>3439.5652173913045</v>
      </c>
      <c r="M104">
        <v>10.222222222222221</v>
      </c>
      <c r="N104">
        <v>0</v>
      </c>
      <c r="O104">
        <v>0</v>
      </c>
      <c r="P104" t="s">
        <v>5103</v>
      </c>
      <c r="Q104">
        <v>177206.39999999999</v>
      </c>
    </row>
    <row r="105" spans="1:17" x14ac:dyDescent="0.3">
      <c r="A105" t="s">
        <v>4642</v>
      </c>
      <c r="B105" t="s">
        <v>7424</v>
      </c>
      <c r="C105" t="s">
        <v>5099</v>
      </c>
      <c r="D105">
        <v>73.53</v>
      </c>
      <c r="E105">
        <v>1516</v>
      </c>
      <c r="F105">
        <v>125</v>
      </c>
      <c r="G105">
        <v>8738.49</v>
      </c>
      <c r="H105" t="s">
        <v>5100</v>
      </c>
      <c r="I105">
        <v>10</v>
      </c>
      <c r="J105">
        <v>0.5</v>
      </c>
      <c r="K105">
        <v>1.3888888888888888</v>
      </c>
      <c r="L105">
        <v>1091.52</v>
      </c>
      <c r="M105">
        <v>55.555555555555557</v>
      </c>
      <c r="N105">
        <v>0</v>
      </c>
      <c r="O105">
        <v>0</v>
      </c>
      <c r="P105" t="s">
        <v>5103</v>
      </c>
      <c r="Q105">
        <v>55735.74</v>
      </c>
    </row>
    <row r="106" spans="1:17" x14ac:dyDescent="0.3">
      <c r="A106" t="s">
        <v>1501</v>
      </c>
      <c r="B106" t="s">
        <v>7566</v>
      </c>
      <c r="C106" t="s">
        <v>5111</v>
      </c>
      <c r="D106">
        <v>137.88999999999999</v>
      </c>
      <c r="E106">
        <v>1200</v>
      </c>
      <c r="F106">
        <v>67</v>
      </c>
      <c r="G106">
        <v>8717.4599999999991</v>
      </c>
      <c r="H106" t="s">
        <v>5112</v>
      </c>
      <c r="I106">
        <v>14</v>
      </c>
      <c r="J106">
        <v>0.55000000000000004</v>
      </c>
      <c r="K106">
        <v>0.74444444444444446</v>
      </c>
      <c r="L106">
        <v>1611.9402985074626</v>
      </c>
      <c r="M106">
        <v>32.75555555555556</v>
      </c>
      <c r="N106">
        <v>0</v>
      </c>
      <c r="O106">
        <v>0</v>
      </c>
      <c r="P106" t="s">
        <v>5103</v>
      </c>
      <c r="Q106">
        <v>91007.4</v>
      </c>
    </row>
    <row r="107" spans="1:17" x14ac:dyDescent="0.3">
      <c r="A107" t="s">
        <v>4874</v>
      </c>
      <c r="B107" t="s">
        <v>8676</v>
      </c>
      <c r="C107" t="s">
        <v>5099</v>
      </c>
      <c r="D107">
        <v>81.010000000000005</v>
      </c>
      <c r="E107">
        <v>939</v>
      </c>
      <c r="F107">
        <v>109</v>
      </c>
      <c r="G107">
        <v>8473.69</v>
      </c>
      <c r="H107" t="s">
        <v>5100</v>
      </c>
      <c r="I107">
        <v>10</v>
      </c>
      <c r="J107">
        <v>0.5</v>
      </c>
      <c r="K107">
        <v>1.211111111111111</v>
      </c>
      <c r="L107">
        <v>775.32110091743129</v>
      </c>
      <c r="M107">
        <v>48.444444444444443</v>
      </c>
      <c r="N107">
        <v>0</v>
      </c>
      <c r="O107">
        <v>0</v>
      </c>
      <c r="P107" t="s">
        <v>5103</v>
      </c>
      <c r="Q107">
        <v>38034.195</v>
      </c>
    </row>
    <row r="108" spans="1:17" x14ac:dyDescent="0.3">
      <c r="A108" t="s">
        <v>508</v>
      </c>
      <c r="B108" t="s">
        <v>6029</v>
      </c>
      <c r="C108" t="s">
        <v>5099</v>
      </c>
      <c r="D108">
        <v>104.53</v>
      </c>
      <c r="E108">
        <v>1835</v>
      </c>
      <c r="F108">
        <v>84</v>
      </c>
      <c r="G108">
        <v>8450.2999999999993</v>
      </c>
      <c r="H108" t="s">
        <v>5100</v>
      </c>
      <c r="I108">
        <v>10</v>
      </c>
      <c r="J108">
        <v>0.5</v>
      </c>
      <c r="K108">
        <v>0.93333333333333335</v>
      </c>
      <c r="L108">
        <v>1966.0714285714284</v>
      </c>
      <c r="M108">
        <v>37.333333333333336</v>
      </c>
      <c r="N108">
        <v>0</v>
      </c>
      <c r="O108">
        <v>0</v>
      </c>
      <c r="P108" t="s">
        <v>5103</v>
      </c>
      <c r="Q108">
        <v>95906.274999999994</v>
      </c>
    </row>
    <row r="109" spans="1:17" x14ac:dyDescent="0.3">
      <c r="A109" t="s">
        <v>503</v>
      </c>
      <c r="B109" t="s">
        <v>6021</v>
      </c>
      <c r="C109" t="s">
        <v>5099</v>
      </c>
      <c r="D109">
        <v>82.99</v>
      </c>
      <c r="E109">
        <v>1427</v>
      </c>
      <c r="F109">
        <v>119</v>
      </c>
      <c r="G109">
        <v>8414.17</v>
      </c>
      <c r="H109" t="s">
        <v>5100</v>
      </c>
      <c r="I109">
        <v>10</v>
      </c>
      <c r="J109">
        <v>0.5</v>
      </c>
      <c r="K109">
        <v>1.3222222222222222</v>
      </c>
      <c r="L109">
        <v>1079.2436974789916</v>
      </c>
      <c r="M109">
        <v>52.888888888888886</v>
      </c>
      <c r="N109">
        <v>0</v>
      </c>
      <c r="O109">
        <v>0</v>
      </c>
      <c r="P109" t="s">
        <v>5103</v>
      </c>
      <c r="Q109">
        <v>59213.364999999998</v>
      </c>
    </row>
    <row r="110" spans="1:17" x14ac:dyDescent="0.3">
      <c r="A110" t="s">
        <v>4363</v>
      </c>
      <c r="B110" t="s">
        <v>9311</v>
      </c>
      <c r="C110" t="s">
        <v>5099</v>
      </c>
      <c r="D110">
        <v>25.7</v>
      </c>
      <c r="E110">
        <v>406</v>
      </c>
      <c r="F110">
        <v>338</v>
      </c>
      <c r="G110">
        <v>8382.6</v>
      </c>
      <c r="H110" t="s">
        <v>5100</v>
      </c>
      <c r="I110">
        <v>10</v>
      </c>
      <c r="J110">
        <v>0.5</v>
      </c>
      <c r="K110">
        <v>3.7555555555555555</v>
      </c>
      <c r="L110">
        <v>108.10650887573965</v>
      </c>
      <c r="M110">
        <v>150.22222222222223</v>
      </c>
      <c r="N110">
        <v>0</v>
      </c>
      <c r="O110">
        <v>0</v>
      </c>
      <c r="P110" t="s">
        <v>5115</v>
      </c>
      <c r="Q110">
        <v>5217.1000000000004</v>
      </c>
    </row>
    <row r="111" spans="1:17" x14ac:dyDescent="0.3">
      <c r="A111" t="s">
        <v>292</v>
      </c>
      <c r="B111" t="s">
        <v>5644</v>
      </c>
      <c r="C111" t="s">
        <v>5099</v>
      </c>
      <c r="D111">
        <v>63.21</v>
      </c>
      <c r="E111">
        <v>8</v>
      </c>
      <c r="F111">
        <v>141</v>
      </c>
      <c r="G111">
        <v>8355.9699999999993</v>
      </c>
      <c r="H111" t="s">
        <v>5100</v>
      </c>
      <c r="I111">
        <v>10</v>
      </c>
      <c r="J111">
        <v>0.5</v>
      </c>
      <c r="K111">
        <v>1.5666666666666667</v>
      </c>
      <c r="L111">
        <v>5.1063829787234045</v>
      </c>
      <c r="M111">
        <v>62.666666666666664</v>
      </c>
      <c r="N111">
        <v>55</v>
      </c>
      <c r="O111">
        <v>1738.2750000000001</v>
      </c>
      <c r="P111" t="s">
        <v>5101</v>
      </c>
      <c r="Q111">
        <v>252.84</v>
      </c>
    </row>
    <row r="112" spans="1:17" x14ac:dyDescent="0.3">
      <c r="A112" t="s">
        <v>1587</v>
      </c>
      <c r="B112" t="s">
        <v>7672</v>
      </c>
      <c r="C112" t="s">
        <v>5111</v>
      </c>
      <c r="D112">
        <v>68.290000000000006</v>
      </c>
      <c r="E112">
        <v>1704</v>
      </c>
      <c r="F112">
        <v>125</v>
      </c>
      <c r="G112">
        <v>8271.51</v>
      </c>
      <c r="H112" t="s">
        <v>5112</v>
      </c>
      <c r="I112">
        <v>14</v>
      </c>
      <c r="J112">
        <v>0.55000000000000004</v>
      </c>
      <c r="K112">
        <v>1.3888888888888888</v>
      </c>
      <c r="L112">
        <v>1226.8800000000001</v>
      </c>
      <c r="M112">
        <v>61.111111111111107</v>
      </c>
      <c r="N112">
        <v>0</v>
      </c>
      <c r="O112">
        <v>0</v>
      </c>
      <c r="P112" t="s">
        <v>5103</v>
      </c>
      <c r="Q112">
        <v>64001.387999999999</v>
      </c>
    </row>
    <row r="113" spans="1:17" x14ac:dyDescent="0.3">
      <c r="A113" t="s">
        <v>5059</v>
      </c>
      <c r="B113" t="s">
        <v>9995</v>
      </c>
      <c r="C113" t="s">
        <v>5111</v>
      </c>
      <c r="D113">
        <v>84.89</v>
      </c>
      <c r="E113">
        <v>437</v>
      </c>
      <c r="F113">
        <v>100</v>
      </c>
      <c r="G113">
        <v>8124.02</v>
      </c>
      <c r="H113" t="s">
        <v>5112</v>
      </c>
      <c r="I113">
        <v>14</v>
      </c>
      <c r="J113">
        <v>0.55000000000000004</v>
      </c>
      <c r="K113">
        <v>1.1111111111111112</v>
      </c>
      <c r="L113">
        <v>393.29999999999995</v>
      </c>
      <c r="M113">
        <v>48.888888888888893</v>
      </c>
      <c r="N113">
        <v>0</v>
      </c>
      <c r="O113">
        <v>0</v>
      </c>
      <c r="P113" t="s">
        <v>5103</v>
      </c>
      <c r="Q113">
        <v>20403.3115</v>
      </c>
    </row>
    <row r="114" spans="1:17" x14ac:dyDescent="0.3">
      <c r="A114" t="s">
        <v>1387</v>
      </c>
      <c r="B114" t="s">
        <v>7406</v>
      </c>
      <c r="C114" t="s">
        <v>5111</v>
      </c>
      <c r="D114">
        <v>41.89</v>
      </c>
      <c r="E114">
        <v>2081</v>
      </c>
      <c r="F114">
        <v>205</v>
      </c>
      <c r="G114">
        <v>8119.26</v>
      </c>
      <c r="H114" t="s">
        <v>5112</v>
      </c>
      <c r="I114">
        <v>14</v>
      </c>
      <c r="J114">
        <v>0.55000000000000004</v>
      </c>
      <c r="K114">
        <v>2.2777777777777777</v>
      </c>
      <c r="L114">
        <v>913.60975609756099</v>
      </c>
      <c r="M114">
        <v>100.22222222222221</v>
      </c>
      <c r="N114">
        <v>0</v>
      </c>
      <c r="O114">
        <v>0</v>
      </c>
      <c r="P114" t="s">
        <v>5103</v>
      </c>
      <c r="Q114">
        <v>47945.199500000002</v>
      </c>
    </row>
    <row r="115" spans="1:17" x14ac:dyDescent="0.3">
      <c r="A115" t="s">
        <v>5037</v>
      </c>
      <c r="B115" t="s">
        <v>9973</v>
      </c>
      <c r="C115" t="s">
        <v>5099</v>
      </c>
      <c r="D115">
        <v>61.2</v>
      </c>
      <c r="E115">
        <v>2014</v>
      </c>
      <c r="F115">
        <v>141</v>
      </c>
      <c r="G115">
        <v>8077.92</v>
      </c>
      <c r="H115" t="s">
        <v>5100</v>
      </c>
      <c r="I115">
        <v>10</v>
      </c>
      <c r="J115">
        <v>0.5</v>
      </c>
      <c r="K115">
        <v>1.5666666666666667</v>
      </c>
      <c r="L115">
        <v>1285.5319148936171</v>
      </c>
      <c r="M115">
        <v>62.666666666666664</v>
      </c>
      <c r="N115">
        <v>0</v>
      </c>
      <c r="O115">
        <v>0</v>
      </c>
      <c r="P115" t="s">
        <v>5103</v>
      </c>
      <c r="Q115">
        <v>61628.4</v>
      </c>
    </row>
    <row r="116" spans="1:17" x14ac:dyDescent="0.3">
      <c r="A116" t="s">
        <v>2675</v>
      </c>
      <c r="B116" t="s">
        <v>8869</v>
      </c>
      <c r="C116" t="s">
        <v>5111</v>
      </c>
      <c r="D116">
        <v>74.59</v>
      </c>
      <c r="E116">
        <v>1129</v>
      </c>
      <c r="F116">
        <v>115</v>
      </c>
      <c r="G116">
        <v>8068.92</v>
      </c>
      <c r="H116" t="s">
        <v>5112</v>
      </c>
      <c r="I116">
        <v>14</v>
      </c>
      <c r="J116">
        <v>0.55000000000000004</v>
      </c>
      <c r="K116">
        <v>1.2777777777777777</v>
      </c>
      <c r="L116">
        <v>883.56521739130437</v>
      </c>
      <c r="M116">
        <v>56.222222222222214</v>
      </c>
      <c r="N116">
        <v>0</v>
      </c>
      <c r="O116">
        <v>0</v>
      </c>
      <c r="P116" t="s">
        <v>5103</v>
      </c>
      <c r="Q116">
        <v>46316.660499999998</v>
      </c>
    </row>
    <row r="117" spans="1:17" x14ac:dyDescent="0.3">
      <c r="A117" t="s">
        <v>201</v>
      </c>
      <c r="B117" t="s">
        <v>5481</v>
      </c>
      <c r="C117" t="s">
        <v>5099</v>
      </c>
      <c r="D117">
        <v>103.63</v>
      </c>
      <c r="E117">
        <v>1575</v>
      </c>
      <c r="F117">
        <v>80</v>
      </c>
      <c r="G117">
        <v>7996.12</v>
      </c>
      <c r="H117" t="s">
        <v>5100</v>
      </c>
      <c r="I117">
        <v>10</v>
      </c>
      <c r="J117">
        <v>0.5</v>
      </c>
      <c r="K117">
        <v>0.88888888888888884</v>
      </c>
      <c r="L117">
        <v>1771.875</v>
      </c>
      <c r="M117">
        <v>35.555555555555557</v>
      </c>
      <c r="N117">
        <v>0</v>
      </c>
      <c r="O117">
        <v>0</v>
      </c>
      <c r="P117" t="s">
        <v>5103</v>
      </c>
      <c r="Q117">
        <v>81608.625</v>
      </c>
    </row>
    <row r="118" spans="1:17" x14ac:dyDescent="0.3">
      <c r="A118" t="s">
        <v>1403</v>
      </c>
      <c r="B118" t="s">
        <v>7428</v>
      </c>
      <c r="C118" t="s">
        <v>5111</v>
      </c>
      <c r="D118">
        <v>699.29</v>
      </c>
      <c r="E118">
        <v>740</v>
      </c>
      <c r="F118">
        <v>12</v>
      </c>
      <c r="G118">
        <v>7985.92</v>
      </c>
      <c r="H118" t="s">
        <v>5112</v>
      </c>
      <c r="I118">
        <v>14</v>
      </c>
      <c r="J118">
        <v>0.55000000000000004</v>
      </c>
      <c r="K118">
        <v>0.13333333333333333</v>
      </c>
      <c r="L118">
        <v>5550</v>
      </c>
      <c r="M118">
        <v>5.8666666666666663</v>
      </c>
      <c r="N118">
        <v>0</v>
      </c>
      <c r="O118">
        <v>0</v>
      </c>
      <c r="P118" t="s">
        <v>5103</v>
      </c>
      <c r="Q118">
        <v>284611.03000000003</v>
      </c>
    </row>
    <row r="119" spans="1:17" x14ac:dyDescent="0.3">
      <c r="A119" t="s">
        <v>4002</v>
      </c>
      <c r="B119" t="s">
        <v>9663</v>
      </c>
      <c r="C119" t="s">
        <v>5099</v>
      </c>
      <c r="D119">
        <v>17.600000000000001</v>
      </c>
      <c r="E119">
        <v>926</v>
      </c>
      <c r="F119">
        <v>473</v>
      </c>
      <c r="G119">
        <v>7930.09</v>
      </c>
      <c r="H119" t="s">
        <v>5100</v>
      </c>
      <c r="I119">
        <v>10</v>
      </c>
      <c r="J119">
        <v>0.5</v>
      </c>
      <c r="K119">
        <v>5.2555555555555555</v>
      </c>
      <c r="L119">
        <v>176.19450317124736</v>
      </c>
      <c r="M119">
        <v>210.22222222222223</v>
      </c>
      <c r="N119">
        <v>0</v>
      </c>
      <c r="O119">
        <v>0</v>
      </c>
      <c r="P119" t="s">
        <v>5115</v>
      </c>
      <c r="Q119">
        <v>8148.8</v>
      </c>
    </row>
    <row r="120" spans="1:17" x14ac:dyDescent="0.3">
      <c r="A120" t="s">
        <v>769</v>
      </c>
      <c r="B120" t="s">
        <v>6468</v>
      </c>
      <c r="C120" t="s">
        <v>5099</v>
      </c>
      <c r="D120">
        <v>156.09</v>
      </c>
      <c r="E120">
        <v>11</v>
      </c>
      <c r="F120">
        <v>54</v>
      </c>
      <c r="G120">
        <v>7901.16</v>
      </c>
      <c r="H120" t="s">
        <v>5100</v>
      </c>
      <c r="I120">
        <v>10</v>
      </c>
      <c r="J120">
        <v>0.5</v>
      </c>
      <c r="K120">
        <v>0.6</v>
      </c>
      <c r="L120">
        <v>18.333333333333336</v>
      </c>
      <c r="M120">
        <v>24</v>
      </c>
      <c r="N120">
        <v>13</v>
      </c>
      <c r="O120">
        <v>1014.585</v>
      </c>
      <c r="P120" t="s">
        <v>5101</v>
      </c>
      <c r="Q120">
        <v>858.495</v>
      </c>
    </row>
    <row r="121" spans="1:17" x14ac:dyDescent="0.3">
      <c r="A121" t="s">
        <v>2362</v>
      </c>
      <c r="B121" t="s">
        <v>8568</v>
      </c>
      <c r="C121" t="s">
        <v>5111</v>
      </c>
      <c r="D121">
        <v>58.99</v>
      </c>
      <c r="E121">
        <v>578</v>
      </c>
      <c r="F121">
        <v>141</v>
      </c>
      <c r="G121">
        <v>7891.61</v>
      </c>
      <c r="H121" t="s">
        <v>5112</v>
      </c>
      <c r="I121">
        <v>14</v>
      </c>
      <c r="J121">
        <v>0.55000000000000004</v>
      </c>
      <c r="K121">
        <v>1.5666666666666667</v>
      </c>
      <c r="L121">
        <v>368.93617021276594</v>
      </c>
      <c r="M121">
        <v>68.933333333333337</v>
      </c>
      <c r="N121">
        <v>0</v>
      </c>
      <c r="O121">
        <v>0</v>
      </c>
      <c r="P121" t="s">
        <v>5103</v>
      </c>
      <c r="Q121">
        <v>18752.920999999998</v>
      </c>
    </row>
    <row r="122" spans="1:17" x14ac:dyDescent="0.3">
      <c r="A122" t="s">
        <v>1787</v>
      </c>
      <c r="B122" t="s">
        <v>7919</v>
      </c>
      <c r="C122" t="s">
        <v>5099</v>
      </c>
      <c r="D122">
        <v>104.49</v>
      </c>
      <c r="E122">
        <v>167</v>
      </c>
      <c r="F122">
        <v>97</v>
      </c>
      <c r="G122">
        <v>7792.16</v>
      </c>
      <c r="H122" t="s">
        <v>5100</v>
      </c>
      <c r="I122">
        <v>10</v>
      </c>
      <c r="J122">
        <v>0.5</v>
      </c>
      <c r="K122">
        <v>1.0777777777777777</v>
      </c>
      <c r="L122">
        <v>154.94845360824743</v>
      </c>
      <c r="M122">
        <v>43.111111111111107</v>
      </c>
      <c r="N122">
        <v>0</v>
      </c>
      <c r="O122">
        <v>0</v>
      </c>
      <c r="P122" t="s">
        <v>5115</v>
      </c>
      <c r="Q122">
        <v>8724.9150000000009</v>
      </c>
    </row>
    <row r="123" spans="1:17" x14ac:dyDescent="0.3">
      <c r="A123" t="s">
        <v>466</v>
      </c>
      <c r="B123" t="s">
        <v>5957</v>
      </c>
      <c r="C123" t="s">
        <v>5099</v>
      </c>
      <c r="D123">
        <v>80.45</v>
      </c>
      <c r="E123">
        <v>1993</v>
      </c>
      <c r="F123">
        <v>101</v>
      </c>
      <c r="G123">
        <v>7689.14</v>
      </c>
      <c r="H123" t="s">
        <v>5100</v>
      </c>
      <c r="I123">
        <v>10</v>
      </c>
      <c r="J123">
        <v>0.5</v>
      </c>
      <c r="K123">
        <v>1.1222222222222222</v>
      </c>
      <c r="L123">
        <v>1775.9405940594058</v>
      </c>
      <c r="M123">
        <v>44.888888888888886</v>
      </c>
      <c r="N123">
        <v>0</v>
      </c>
      <c r="O123">
        <v>0</v>
      </c>
      <c r="P123" t="s">
        <v>5103</v>
      </c>
      <c r="Q123">
        <v>80168.425000000003</v>
      </c>
    </row>
    <row r="124" spans="1:17" x14ac:dyDescent="0.3">
      <c r="A124" t="s">
        <v>1362</v>
      </c>
      <c r="B124" t="s">
        <v>7367</v>
      </c>
      <c r="C124" t="s">
        <v>5099</v>
      </c>
      <c r="D124">
        <v>268.8</v>
      </c>
      <c r="E124">
        <v>2015</v>
      </c>
      <c r="F124">
        <v>29</v>
      </c>
      <c r="G124">
        <v>7607.09</v>
      </c>
      <c r="H124" t="s">
        <v>5100</v>
      </c>
      <c r="I124">
        <v>10</v>
      </c>
      <c r="J124">
        <v>0.5</v>
      </c>
      <c r="K124">
        <v>0.32222222222222224</v>
      </c>
      <c r="L124">
        <v>6253.4482758620688</v>
      </c>
      <c r="M124">
        <v>12.888888888888889</v>
      </c>
      <c r="N124">
        <v>0</v>
      </c>
      <c r="O124">
        <v>0</v>
      </c>
      <c r="P124" t="s">
        <v>5103</v>
      </c>
      <c r="Q124">
        <v>270816</v>
      </c>
    </row>
    <row r="125" spans="1:17" x14ac:dyDescent="0.3">
      <c r="A125" t="s">
        <v>1851</v>
      </c>
      <c r="B125" t="s">
        <v>7998</v>
      </c>
      <c r="C125" t="s">
        <v>5099</v>
      </c>
      <c r="D125">
        <v>211.13</v>
      </c>
      <c r="E125">
        <v>1740</v>
      </c>
      <c r="F125">
        <v>37</v>
      </c>
      <c r="G125">
        <v>7604.92</v>
      </c>
      <c r="H125" t="s">
        <v>5100</v>
      </c>
      <c r="I125">
        <v>10</v>
      </c>
      <c r="J125">
        <v>0.5</v>
      </c>
      <c r="K125">
        <v>0.41111111111111109</v>
      </c>
      <c r="L125">
        <v>4232.4324324324325</v>
      </c>
      <c r="M125">
        <v>16.444444444444443</v>
      </c>
      <c r="N125">
        <v>0</v>
      </c>
      <c r="O125">
        <v>0</v>
      </c>
      <c r="P125" t="s">
        <v>5103</v>
      </c>
      <c r="Q125">
        <v>183683.1</v>
      </c>
    </row>
    <row r="126" spans="1:17" x14ac:dyDescent="0.3">
      <c r="A126" t="s">
        <v>2373</v>
      </c>
      <c r="B126" t="s">
        <v>7420</v>
      </c>
      <c r="C126" t="s">
        <v>5099</v>
      </c>
      <c r="D126">
        <v>67.94</v>
      </c>
      <c r="E126">
        <v>24</v>
      </c>
      <c r="F126">
        <v>116</v>
      </c>
      <c r="G126">
        <v>7497.52</v>
      </c>
      <c r="H126" t="s">
        <v>5100</v>
      </c>
      <c r="I126">
        <v>10</v>
      </c>
      <c r="J126">
        <v>0.5</v>
      </c>
      <c r="K126">
        <v>1.288888888888889</v>
      </c>
      <c r="L126">
        <v>18.620689655172413</v>
      </c>
      <c r="M126">
        <v>51.555555555555557</v>
      </c>
      <c r="N126">
        <v>28</v>
      </c>
      <c r="O126">
        <v>951.16</v>
      </c>
      <c r="P126" t="s">
        <v>5101</v>
      </c>
      <c r="Q126">
        <v>815.28</v>
      </c>
    </row>
    <row r="127" spans="1:17" x14ac:dyDescent="0.3">
      <c r="A127" t="s">
        <v>1032</v>
      </c>
      <c r="B127" t="s">
        <v>6888</v>
      </c>
      <c r="C127" t="s">
        <v>5111</v>
      </c>
      <c r="D127">
        <v>53.79</v>
      </c>
      <c r="E127">
        <v>1263</v>
      </c>
      <c r="F127">
        <v>147</v>
      </c>
      <c r="G127">
        <v>7492.23</v>
      </c>
      <c r="H127" t="s">
        <v>5112</v>
      </c>
      <c r="I127">
        <v>14</v>
      </c>
      <c r="J127">
        <v>0.55000000000000004</v>
      </c>
      <c r="K127">
        <v>1.6333333333333333</v>
      </c>
      <c r="L127">
        <v>773.26530612244903</v>
      </c>
      <c r="M127">
        <v>71.86666666666666</v>
      </c>
      <c r="N127">
        <v>0</v>
      </c>
      <c r="O127">
        <v>0</v>
      </c>
      <c r="P127" t="s">
        <v>5103</v>
      </c>
      <c r="Q127">
        <v>37365.2235</v>
      </c>
    </row>
    <row r="128" spans="1:17" x14ac:dyDescent="0.3">
      <c r="A128" t="s">
        <v>3850</v>
      </c>
      <c r="B128" t="s">
        <v>8953</v>
      </c>
      <c r="C128" t="s">
        <v>5099</v>
      </c>
      <c r="D128">
        <v>73.400000000000006</v>
      </c>
      <c r="E128">
        <v>400</v>
      </c>
      <c r="F128">
        <v>104</v>
      </c>
      <c r="G128">
        <v>7436.92</v>
      </c>
      <c r="H128" t="s">
        <v>5100</v>
      </c>
      <c r="I128">
        <v>10</v>
      </c>
      <c r="J128">
        <v>0.5</v>
      </c>
      <c r="K128">
        <v>1.1555555555555554</v>
      </c>
      <c r="L128">
        <v>346.15384615384619</v>
      </c>
      <c r="M128">
        <v>46.222222222222214</v>
      </c>
      <c r="N128">
        <v>0</v>
      </c>
      <c r="O128">
        <v>0</v>
      </c>
      <c r="P128" t="s">
        <v>5103</v>
      </c>
      <c r="Q128">
        <v>14680</v>
      </c>
    </row>
    <row r="129" spans="1:17" x14ac:dyDescent="0.3">
      <c r="A129" t="s">
        <v>3364</v>
      </c>
      <c r="B129" t="s">
        <v>7508</v>
      </c>
      <c r="C129" t="s">
        <v>5099</v>
      </c>
      <c r="D129">
        <v>128.13999999999999</v>
      </c>
      <c r="E129">
        <v>906</v>
      </c>
      <c r="F129">
        <v>62</v>
      </c>
      <c r="G129">
        <v>7432.18</v>
      </c>
      <c r="H129" t="s">
        <v>5100</v>
      </c>
      <c r="I129">
        <v>10</v>
      </c>
      <c r="J129">
        <v>0.5</v>
      </c>
      <c r="K129">
        <v>0.68888888888888888</v>
      </c>
      <c r="L129">
        <v>1315.1612903225807</v>
      </c>
      <c r="M129">
        <v>27.555555555555557</v>
      </c>
      <c r="N129">
        <v>0</v>
      </c>
      <c r="O129">
        <v>0</v>
      </c>
      <c r="P129" t="s">
        <v>5103</v>
      </c>
      <c r="Q129">
        <v>58047.42</v>
      </c>
    </row>
    <row r="130" spans="1:17" x14ac:dyDescent="0.3">
      <c r="A130" t="s">
        <v>573</v>
      </c>
      <c r="B130" t="s">
        <v>6135</v>
      </c>
      <c r="C130" t="s">
        <v>5099</v>
      </c>
      <c r="D130">
        <v>115.24</v>
      </c>
      <c r="E130">
        <v>1888</v>
      </c>
      <c r="F130">
        <v>68</v>
      </c>
      <c r="G130">
        <v>7419.09</v>
      </c>
      <c r="H130" t="s">
        <v>5100</v>
      </c>
      <c r="I130">
        <v>10</v>
      </c>
      <c r="J130">
        <v>0.5</v>
      </c>
      <c r="K130">
        <v>0.75555555555555554</v>
      </c>
      <c r="L130">
        <v>2498.8235294117649</v>
      </c>
      <c r="M130">
        <v>30.222222222222221</v>
      </c>
      <c r="N130">
        <v>0</v>
      </c>
      <c r="O130">
        <v>0</v>
      </c>
      <c r="P130" t="s">
        <v>5103</v>
      </c>
      <c r="Q130">
        <v>108786.56</v>
      </c>
    </row>
    <row r="131" spans="1:17" x14ac:dyDescent="0.3">
      <c r="A131" t="s">
        <v>3857</v>
      </c>
      <c r="B131" t="s">
        <v>8719</v>
      </c>
      <c r="C131" t="s">
        <v>5099</v>
      </c>
      <c r="D131">
        <v>65.78</v>
      </c>
      <c r="E131">
        <v>1031</v>
      </c>
      <c r="F131">
        <v>117</v>
      </c>
      <c r="G131">
        <v>7354.4</v>
      </c>
      <c r="H131" t="s">
        <v>5100</v>
      </c>
      <c r="I131">
        <v>10</v>
      </c>
      <c r="J131">
        <v>0.5</v>
      </c>
      <c r="K131">
        <v>1.3</v>
      </c>
      <c r="L131">
        <v>793.07692307692309</v>
      </c>
      <c r="M131">
        <v>52</v>
      </c>
      <c r="N131">
        <v>0</v>
      </c>
      <c r="O131">
        <v>0</v>
      </c>
      <c r="P131" t="s">
        <v>5103</v>
      </c>
      <c r="Q131">
        <v>33909.589999999997</v>
      </c>
    </row>
    <row r="132" spans="1:17" x14ac:dyDescent="0.3">
      <c r="A132" t="s">
        <v>560</v>
      </c>
      <c r="B132" t="s">
        <v>6111</v>
      </c>
      <c r="C132" t="s">
        <v>5099</v>
      </c>
      <c r="D132">
        <v>19.3</v>
      </c>
      <c r="E132">
        <v>193</v>
      </c>
      <c r="F132">
        <v>398</v>
      </c>
      <c r="G132">
        <v>7291.88</v>
      </c>
      <c r="H132" t="s">
        <v>5100</v>
      </c>
      <c r="I132">
        <v>10</v>
      </c>
      <c r="J132">
        <v>0.5</v>
      </c>
      <c r="K132">
        <v>4.4222222222222225</v>
      </c>
      <c r="L132">
        <v>43.643216080402006</v>
      </c>
      <c r="M132">
        <v>176.88888888888891</v>
      </c>
      <c r="N132">
        <v>0</v>
      </c>
      <c r="O132">
        <v>0</v>
      </c>
      <c r="P132" t="s">
        <v>5115</v>
      </c>
      <c r="Q132">
        <v>1862.45</v>
      </c>
    </row>
    <row r="133" spans="1:17" x14ac:dyDescent="0.3">
      <c r="A133" t="s">
        <v>4158</v>
      </c>
      <c r="B133" t="s">
        <v>9761</v>
      </c>
      <c r="C133" t="s">
        <v>5111</v>
      </c>
      <c r="D133">
        <v>70.290000000000006</v>
      </c>
      <c r="E133">
        <v>2138</v>
      </c>
      <c r="F133">
        <v>136</v>
      </c>
      <c r="G133">
        <v>7275.98</v>
      </c>
      <c r="H133" t="s">
        <v>5112</v>
      </c>
      <c r="I133">
        <v>14</v>
      </c>
      <c r="J133">
        <v>0.55000000000000004</v>
      </c>
      <c r="K133">
        <v>1.5111111111111111</v>
      </c>
      <c r="L133">
        <v>1414.8529411764707</v>
      </c>
      <c r="M133">
        <v>66.48888888888888</v>
      </c>
      <c r="N133">
        <v>0</v>
      </c>
      <c r="O133">
        <v>0</v>
      </c>
      <c r="P133" t="s">
        <v>5103</v>
      </c>
      <c r="Q133">
        <v>82654.010999999999</v>
      </c>
    </row>
    <row r="134" spans="1:17" x14ac:dyDescent="0.3">
      <c r="A134" t="s">
        <v>3408</v>
      </c>
      <c r="B134" t="s">
        <v>8864</v>
      </c>
      <c r="C134" t="s">
        <v>5099</v>
      </c>
      <c r="D134">
        <v>46.53</v>
      </c>
      <c r="E134">
        <v>25</v>
      </c>
      <c r="F134">
        <v>165</v>
      </c>
      <c r="G134">
        <v>7272.9</v>
      </c>
      <c r="H134" t="s">
        <v>5100</v>
      </c>
      <c r="I134">
        <v>10</v>
      </c>
      <c r="J134">
        <v>0.5</v>
      </c>
      <c r="K134">
        <v>1.8333333333333333</v>
      </c>
      <c r="L134">
        <v>13.636363636363637</v>
      </c>
      <c r="M134">
        <v>73.333333333333329</v>
      </c>
      <c r="N134">
        <v>49</v>
      </c>
      <c r="O134">
        <v>1139.9849999999999</v>
      </c>
      <c r="P134" t="s">
        <v>5101</v>
      </c>
      <c r="Q134">
        <v>581.625</v>
      </c>
    </row>
    <row r="135" spans="1:17" x14ac:dyDescent="0.3">
      <c r="A135" t="s">
        <v>3451</v>
      </c>
      <c r="B135" t="s">
        <v>9445</v>
      </c>
      <c r="C135" t="s">
        <v>5099</v>
      </c>
      <c r="D135">
        <v>19.5</v>
      </c>
      <c r="E135">
        <v>24</v>
      </c>
      <c r="F135">
        <v>443</v>
      </c>
      <c r="G135">
        <v>7265.96</v>
      </c>
      <c r="H135" t="s">
        <v>5100</v>
      </c>
      <c r="I135">
        <v>10</v>
      </c>
      <c r="J135">
        <v>0.5</v>
      </c>
      <c r="K135">
        <v>4.9222222222222225</v>
      </c>
      <c r="L135">
        <v>4.8758465011286676</v>
      </c>
      <c r="M135">
        <v>196.88888888888891</v>
      </c>
      <c r="N135">
        <v>173</v>
      </c>
      <c r="O135">
        <v>1686.75</v>
      </c>
      <c r="P135" t="s">
        <v>5101</v>
      </c>
      <c r="Q135">
        <v>234</v>
      </c>
    </row>
    <row r="136" spans="1:17" x14ac:dyDescent="0.3">
      <c r="A136" t="s">
        <v>2807</v>
      </c>
      <c r="B136" t="s">
        <v>6680</v>
      </c>
      <c r="C136" t="s">
        <v>5099</v>
      </c>
      <c r="D136">
        <v>73.099999999999994</v>
      </c>
      <c r="E136">
        <v>694</v>
      </c>
      <c r="F136">
        <v>120</v>
      </c>
      <c r="G136">
        <v>7241.93</v>
      </c>
      <c r="H136" t="s">
        <v>5100</v>
      </c>
      <c r="I136">
        <v>10</v>
      </c>
      <c r="J136">
        <v>0.5</v>
      </c>
      <c r="K136">
        <v>1.3333333333333333</v>
      </c>
      <c r="L136">
        <v>520.5</v>
      </c>
      <c r="M136">
        <v>53.333333333333329</v>
      </c>
      <c r="N136">
        <v>0</v>
      </c>
      <c r="O136">
        <v>0</v>
      </c>
      <c r="P136" t="s">
        <v>5103</v>
      </c>
      <c r="Q136">
        <v>25365.7</v>
      </c>
    </row>
    <row r="137" spans="1:17" x14ac:dyDescent="0.3">
      <c r="A137" t="s">
        <v>1863</v>
      </c>
      <c r="B137" t="s">
        <v>8014</v>
      </c>
      <c r="C137" t="s">
        <v>5099</v>
      </c>
      <c r="D137">
        <v>23.5</v>
      </c>
      <c r="E137">
        <v>0</v>
      </c>
      <c r="F137">
        <v>325</v>
      </c>
      <c r="G137">
        <v>7222.96</v>
      </c>
      <c r="H137" t="s">
        <v>5100</v>
      </c>
      <c r="I137">
        <v>10</v>
      </c>
      <c r="J137">
        <v>0.5</v>
      </c>
      <c r="K137">
        <v>3.6111111111111112</v>
      </c>
      <c r="L137">
        <v>0</v>
      </c>
      <c r="M137">
        <v>144.44444444444446</v>
      </c>
      <c r="N137">
        <v>145</v>
      </c>
      <c r="O137">
        <v>1703.75</v>
      </c>
      <c r="P137" t="s">
        <v>5150</v>
      </c>
      <c r="Q137">
        <v>0</v>
      </c>
    </row>
    <row r="138" spans="1:17" x14ac:dyDescent="0.3">
      <c r="A138" t="s">
        <v>4736</v>
      </c>
      <c r="B138" t="s">
        <v>9461</v>
      </c>
      <c r="C138" t="s">
        <v>5099</v>
      </c>
      <c r="D138">
        <v>22.1</v>
      </c>
      <c r="E138">
        <v>772</v>
      </c>
      <c r="F138">
        <v>343</v>
      </c>
      <c r="G138">
        <v>7217.98</v>
      </c>
      <c r="H138" t="s">
        <v>5100</v>
      </c>
      <c r="I138">
        <v>10</v>
      </c>
      <c r="J138">
        <v>0.5</v>
      </c>
      <c r="K138">
        <v>3.8111111111111109</v>
      </c>
      <c r="L138">
        <v>202.56559766763849</v>
      </c>
      <c r="M138">
        <v>152.44444444444443</v>
      </c>
      <c r="N138">
        <v>0</v>
      </c>
      <c r="O138">
        <v>0</v>
      </c>
      <c r="P138" t="s">
        <v>5103</v>
      </c>
      <c r="Q138">
        <v>8530.6</v>
      </c>
    </row>
    <row r="139" spans="1:17" x14ac:dyDescent="0.3">
      <c r="A139" t="s">
        <v>641</v>
      </c>
      <c r="B139" t="s">
        <v>6250</v>
      </c>
      <c r="C139" t="s">
        <v>5099</v>
      </c>
      <c r="D139">
        <v>51.7</v>
      </c>
      <c r="E139">
        <v>1085</v>
      </c>
      <c r="F139">
        <v>146</v>
      </c>
      <c r="G139">
        <v>7191.08</v>
      </c>
      <c r="H139" t="s">
        <v>5100</v>
      </c>
      <c r="I139">
        <v>10</v>
      </c>
      <c r="J139">
        <v>0.5</v>
      </c>
      <c r="K139">
        <v>1.6222222222222222</v>
      </c>
      <c r="L139">
        <v>668.83561643835617</v>
      </c>
      <c r="M139">
        <v>64.888888888888886</v>
      </c>
      <c r="N139">
        <v>0</v>
      </c>
      <c r="O139">
        <v>0</v>
      </c>
      <c r="P139" t="s">
        <v>5103</v>
      </c>
      <c r="Q139">
        <v>28047.25</v>
      </c>
    </row>
    <row r="140" spans="1:17" x14ac:dyDescent="0.3">
      <c r="A140" t="s">
        <v>1100</v>
      </c>
      <c r="B140" t="s">
        <v>6987</v>
      </c>
      <c r="C140" t="s">
        <v>5099</v>
      </c>
      <c r="D140">
        <v>88.58</v>
      </c>
      <c r="E140">
        <v>16</v>
      </c>
      <c r="F140">
        <v>85</v>
      </c>
      <c r="G140">
        <v>7183.61</v>
      </c>
      <c r="H140" t="s">
        <v>5100</v>
      </c>
      <c r="I140">
        <v>10</v>
      </c>
      <c r="J140">
        <v>0.5</v>
      </c>
      <c r="K140">
        <v>0.94444444444444442</v>
      </c>
      <c r="L140">
        <v>16.941176470588236</v>
      </c>
      <c r="M140">
        <v>37.777777777777779</v>
      </c>
      <c r="N140">
        <v>22</v>
      </c>
      <c r="O140">
        <v>974.38</v>
      </c>
      <c r="P140" t="s">
        <v>5101</v>
      </c>
      <c r="Q140">
        <v>708.64</v>
      </c>
    </row>
    <row r="141" spans="1:17" x14ac:dyDescent="0.3">
      <c r="A141" t="s">
        <v>1432</v>
      </c>
      <c r="B141" t="s">
        <v>7264</v>
      </c>
      <c r="C141" t="s">
        <v>5099</v>
      </c>
      <c r="D141">
        <v>69.930000000000007</v>
      </c>
      <c r="E141">
        <v>1970</v>
      </c>
      <c r="F141">
        <v>105</v>
      </c>
      <c r="G141">
        <v>7091.13</v>
      </c>
      <c r="H141" t="s">
        <v>5100</v>
      </c>
      <c r="I141">
        <v>10</v>
      </c>
      <c r="J141">
        <v>0.5</v>
      </c>
      <c r="K141">
        <v>1.1666666666666667</v>
      </c>
      <c r="L141">
        <v>1688.5714285714284</v>
      </c>
      <c r="M141">
        <v>46.666666666666671</v>
      </c>
      <c r="N141">
        <v>0</v>
      </c>
      <c r="O141">
        <v>0</v>
      </c>
      <c r="P141" t="s">
        <v>5103</v>
      </c>
      <c r="Q141">
        <v>68881.05</v>
      </c>
    </row>
    <row r="142" spans="1:17" x14ac:dyDescent="0.3">
      <c r="A142" t="s">
        <v>3280</v>
      </c>
      <c r="B142" t="s">
        <v>9343</v>
      </c>
      <c r="C142" t="s">
        <v>5111</v>
      </c>
      <c r="D142">
        <v>68.489999999999995</v>
      </c>
      <c r="E142">
        <v>2139</v>
      </c>
      <c r="F142">
        <v>109</v>
      </c>
      <c r="G142">
        <v>7088.66</v>
      </c>
      <c r="H142" t="s">
        <v>5112</v>
      </c>
      <c r="I142">
        <v>14</v>
      </c>
      <c r="J142">
        <v>0.55000000000000004</v>
      </c>
      <c r="K142">
        <v>1.211111111111111</v>
      </c>
      <c r="L142">
        <v>1766.1467889908258</v>
      </c>
      <c r="M142">
        <v>53.288888888888884</v>
      </c>
      <c r="N142">
        <v>0</v>
      </c>
      <c r="O142">
        <v>0</v>
      </c>
      <c r="P142" t="s">
        <v>5103</v>
      </c>
      <c r="Q142">
        <v>80575.060500000007</v>
      </c>
    </row>
    <row r="143" spans="1:17" x14ac:dyDescent="0.3">
      <c r="A143" t="s">
        <v>395</v>
      </c>
      <c r="B143" t="s">
        <v>5763</v>
      </c>
      <c r="C143" t="s">
        <v>5099</v>
      </c>
      <c r="D143">
        <v>39.130000000000003</v>
      </c>
      <c r="E143">
        <v>1286</v>
      </c>
      <c r="F143">
        <v>194</v>
      </c>
      <c r="G143">
        <v>7081.04</v>
      </c>
      <c r="H143" t="s">
        <v>5100</v>
      </c>
      <c r="I143">
        <v>10</v>
      </c>
      <c r="J143">
        <v>0.5</v>
      </c>
      <c r="K143">
        <v>2.1555555555555554</v>
      </c>
      <c r="L143">
        <v>596.59793814432987</v>
      </c>
      <c r="M143">
        <v>86.222222222222214</v>
      </c>
      <c r="N143">
        <v>0</v>
      </c>
      <c r="O143">
        <v>0</v>
      </c>
      <c r="P143" t="s">
        <v>5103</v>
      </c>
      <c r="Q143">
        <v>25160.59</v>
      </c>
    </row>
    <row r="144" spans="1:17" x14ac:dyDescent="0.3">
      <c r="A144" t="s">
        <v>2314</v>
      </c>
      <c r="B144" t="s">
        <v>8516</v>
      </c>
      <c r="C144" t="s">
        <v>5099</v>
      </c>
      <c r="D144">
        <v>65.89</v>
      </c>
      <c r="E144">
        <v>1975</v>
      </c>
      <c r="F144">
        <v>112</v>
      </c>
      <c r="G144">
        <v>6987.05</v>
      </c>
      <c r="H144" t="s">
        <v>5100</v>
      </c>
      <c r="I144">
        <v>10</v>
      </c>
      <c r="J144">
        <v>0.5</v>
      </c>
      <c r="K144">
        <v>1.2444444444444445</v>
      </c>
      <c r="L144">
        <v>1587.0535714285713</v>
      </c>
      <c r="M144">
        <v>49.777777777777779</v>
      </c>
      <c r="N144">
        <v>0</v>
      </c>
      <c r="O144">
        <v>0</v>
      </c>
      <c r="P144" t="s">
        <v>5103</v>
      </c>
      <c r="Q144">
        <v>65066.375</v>
      </c>
    </row>
    <row r="145" spans="1:17" x14ac:dyDescent="0.3">
      <c r="A145" t="s">
        <v>131</v>
      </c>
      <c r="B145" t="s">
        <v>5351</v>
      </c>
      <c r="C145" t="s">
        <v>5099</v>
      </c>
      <c r="D145">
        <v>59.34</v>
      </c>
      <c r="E145">
        <v>1617</v>
      </c>
      <c r="F145">
        <v>125</v>
      </c>
      <c r="G145">
        <v>6980.48</v>
      </c>
      <c r="H145" t="s">
        <v>5100</v>
      </c>
      <c r="I145">
        <v>10</v>
      </c>
      <c r="J145">
        <v>0.5</v>
      </c>
      <c r="K145">
        <v>1.3888888888888888</v>
      </c>
      <c r="L145">
        <v>1164.24</v>
      </c>
      <c r="M145">
        <v>55.555555555555557</v>
      </c>
      <c r="N145">
        <v>0</v>
      </c>
      <c r="O145">
        <v>0</v>
      </c>
      <c r="P145" t="s">
        <v>5103</v>
      </c>
      <c r="Q145">
        <v>47976.39</v>
      </c>
    </row>
    <row r="146" spans="1:17" x14ac:dyDescent="0.3">
      <c r="A146" t="s">
        <v>3283</v>
      </c>
      <c r="B146" t="s">
        <v>9347</v>
      </c>
      <c r="C146" t="s">
        <v>5111</v>
      </c>
      <c r="D146">
        <v>103.39</v>
      </c>
      <c r="E146">
        <v>1757</v>
      </c>
      <c r="F146">
        <v>71</v>
      </c>
      <c r="G146">
        <v>6949.92</v>
      </c>
      <c r="H146" t="s">
        <v>5112</v>
      </c>
      <c r="I146">
        <v>14</v>
      </c>
      <c r="J146">
        <v>0.55000000000000004</v>
      </c>
      <c r="K146">
        <v>0.78888888888888886</v>
      </c>
      <c r="L146">
        <v>2227.1830985915494</v>
      </c>
      <c r="M146">
        <v>34.711111111111109</v>
      </c>
      <c r="N146">
        <v>0</v>
      </c>
      <c r="O146">
        <v>0</v>
      </c>
      <c r="P146" t="s">
        <v>5103</v>
      </c>
      <c r="Q146">
        <v>99910.926500000001</v>
      </c>
    </row>
    <row r="147" spans="1:17" x14ac:dyDescent="0.3">
      <c r="A147" t="s">
        <v>3228</v>
      </c>
      <c r="B147" t="s">
        <v>7561</v>
      </c>
      <c r="C147" t="s">
        <v>5099</v>
      </c>
      <c r="D147">
        <v>137.16999999999999</v>
      </c>
      <c r="E147">
        <v>0</v>
      </c>
      <c r="F147">
        <v>52</v>
      </c>
      <c r="G147">
        <v>6883.29</v>
      </c>
      <c r="H147" t="s">
        <v>5100</v>
      </c>
      <c r="I147">
        <v>10</v>
      </c>
      <c r="J147">
        <v>0.5</v>
      </c>
      <c r="K147">
        <v>0.57777777777777772</v>
      </c>
      <c r="L147">
        <v>0</v>
      </c>
      <c r="M147">
        <v>23.111111111111107</v>
      </c>
      <c r="N147">
        <v>24</v>
      </c>
      <c r="O147">
        <v>1646.04</v>
      </c>
      <c r="P147" t="s">
        <v>5150</v>
      </c>
      <c r="Q147">
        <v>0</v>
      </c>
    </row>
    <row r="148" spans="1:17" x14ac:dyDescent="0.3">
      <c r="A148" t="s">
        <v>2548</v>
      </c>
      <c r="B148" t="s">
        <v>8754</v>
      </c>
      <c r="C148" t="s">
        <v>5099</v>
      </c>
      <c r="D148">
        <v>47.1</v>
      </c>
      <c r="E148">
        <v>689</v>
      </c>
      <c r="F148">
        <v>153</v>
      </c>
      <c r="G148">
        <v>6874.57</v>
      </c>
      <c r="H148" t="s">
        <v>5100</v>
      </c>
      <c r="I148">
        <v>10</v>
      </c>
      <c r="J148">
        <v>0.5</v>
      </c>
      <c r="K148">
        <v>1.7</v>
      </c>
      <c r="L148">
        <v>405.29411764705884</v>
      </c>
      <c r="M148">
        <v>68</v>
      </c>
      <c r="N148">
        <v>0</v>
      </c>
      <c r="O148">
        <v>0</v>
      </c>
      <c r="P148" t="s">
        <v>5103</v>
      </c>
      <c r="Q148">
        <v>16225.95</v>
      </c>
    </row>
    <row r="149" spans="1:17" x14ac:dyDescent="0.3">
      <c r="A149" t="s">
        <v>2498</v>
      </c>
      <c r="B149" t="s">
        <v>8705</v>
      </c>
      <c r="C149" t="s">
        <v>5111</v>
      </c>
      <c r="D149">
        <v>90.99</v>
      </c>
      <c r="E149">
        <v>439</v>
      </c>
      <c r="F149">
        <v>78</v>
      </c>
      <c r="G149">
        <v>6818.76</v>
      </c>
      <c r="H149" t="s">
        <v>5112</v>
      </c>
      <c r="I149">
        <v>14</v>
      </c>
      <c r="J149">
        <v>0.55000000000000004</v>
      </c>
      <c r="K149">
        <v>0.8666666666666667</v>
      </c>
      <c r="L149">
        <v>506.53846153846155</v>
      </c>
      <c r="M149">
        <v>38.133333333333333</v>
      </c>
      <c r="N149">
        <v>0</v>
      </c>
      <c r="O149">
        <v>0</v>
      </c>
      <c r="P149" t="s">
        <v>5103</v>
      </c>
      <c r="Q149">
        <v>21969.535500000002</v>
      </c>
    </row>
    <row r="150" spans="1:17" x14ac:dyDescent="0.3">
      <c r="A150" t="s">
        <v>2185</v>
      </c>
      <c r="B150" t="s">
        <v>7266</v>
      </c>
      <c r="C150" t="s">
        <v>5099</v>
      </c>
      <c r="D150">
        <v>77.83</v>
      </c>
      <c r="E150">
        <v>621</v>
      </c>
      <c r="F150">
        <v>92</v>
      </c>
      <c r="G150">
        <v>6775.65</v>
      </c>
      <c r="H150" t="s">
        <v>5100</v>
      </c>
      <c r="I150">
        <v>10</v>
      </c>
      <c r="J150">
        <v>0.5</v>
      </c>
      <c r="K150">
        <v>1.0222222222222221</v>
      </c>
      <c r="L150">
        <v>607.5</v>
      </c>
      <c r="M150">
        <v>40.888888888888886</v>
      </c>
      <c r="N150">
        <v>0</v>
      </c>
      <c r="O150">
        <v>0</v>
      </c>
      <c r="P150" t="s">
        <v>5103</v>
      </c>
      <c r="Q150">
        <v>24166.215</v>
      </c>
    </row>
    <row r="151" spans="1:17" x14ac:dyDescent="0.3">
      <c r="A151" t="s">
        <v>2546</v>
      </c>
      <c r="B151" t="s">
        <v>8751</v>
      </c>
      <c r="C151" t="s">
        <v>5099</v>
      </c>
      <c r="D151">
        <v>77.400000000000006</v>
      </c>
      <c r="E151">
        <v>445</v>
      </c>
      <c r="F151">
        <v>115</v>
      </c>
      <c r="G151">
        <v>6727.32</v>
      </c>
      <c r="H151" t="s">
        <v>5100</v>
      </c>
      <c r="I151">
        <v>10</v>
      </c>
      <c r="J151">
        <v>0.5</v>
      </c>
      <c r="K151">
        <v>1.2777777777777777</v>
      </c>
      <c r="L151">
        <v>348.26086956521743</v>
      </c>
      <c r="M151">
        <v>51.111111111111107</v>
      </c>
      <c r="N151">
        <v>0</v>
      </c>
      <c r="O151">
        <v>0</v>
      </c>
      <c r="P151" t="s">
        <v>5103</v>
      </c>
      <c r="Q151">
        <v>17221.5</v>
      </c>
    </row>
    <row r="152" spans="1:17" x14ac:dyDescent="0.3">
      <c r="A152" t="s">
        <v>4394</v>
      </c>
      <c r="B152" t="s">
        <v>9332</v>
      </c>
      <c r="C152" t="s">
        <v>5099</v>
      </c>
      <c r="D152">
        <v>53.7</v>
      </c>
      <c r="E152">
        <v>12</v>
      </c>
      <c r="F152">
        <v>130</v>
      </c>
      <c r="G152">
        <v>6683.16</v>
      </c>
      <c r="H152" t="s">
        <v>5100</v>
      </c>
      <c r="I152">
        <v>10</v>
      </c>
      <c r="J152">
        <v>0.5</v>
      </c>
      <c r="K152">
        <v>1.4444444444444444</v>
      </c>
      <c r="L152">
        <v>8.3076923076923084</v>
      </c>
      <c r="M152">
        <v>57.777777777777779</v>
      </c>
      <c r="N152">
        <v>46</v>
      </c>
      <c r="O152">
        <v>1235.0999999999999</v>
      </c>
      <c r="P152" t="s">
        <v>5101</v>
      </c>
      <c r="Q152">
        <v>322.2</v>
      </c>
    </row>
    <row r="153" spans="1:17" x14ac:dyDescent="0.3">
      <c r="A153" t="s">
        <v>4242</v>
      </c>
      <c r="B153" t="s">
        <v>9755</v>
      </c>
      <c r="C153" t="s">
        <v>5099</v>
      </c>
      <c r="D153">
        <v>65.790000000000006</v>
      </c>
      <c r="E153">
        <v>8</v>
      </c>
      <c r="F153">
        <v>105</v>
      </c>
      <c r="G153">
        <v>6643.68</v>
      </c>
      <c r="H153" t="s">
        <v>5100</v>
      </c>
      <c r="I153">
        <v>10</v>
      </c>
      <c r="J153">
        <v>0.5</v>
      </c>
      <c r="K153">
        <v>1.1666666666666667</v>
      </c>
      <c r="L153">
        <v>6.8571428571428568</v>
      </c>
      <c r="M153">
        <v>46.666666666666671</v>
      </c>
      <c r="N153">
        <v>39</v>
      </c>
      <c r="O153">
        <v>1282.905</v>
      </c>
      <c r="P153" t="s">
        <v>5101</v>
      </c>
      <c r="Q153">
        <v>263.16000000000003</v>
      </c>
    </row>
    <row r="154" spans="1:17" x14ac:dyDescent="0.3">
      <c r="A154" t="s">
        <v>2852</v>
      </c>
      <c r="B154" t="s">
        <v>8933</v>
      </c>
      <c r="C154" t="s">
        <v>5099</v>
      </c>
      <c r="D154">
        <v>193.07</v>
      </c>
      <c r="E154">
        <v>0</v>
      </c>
      <c r="F154">
        <v>36</v>
      </c>
      <c r="G154">
        <v>6626.04</v>
      </c>
      <c r="H154" t="s">
        <v>5100</v>
      </c>
      <c r="I154">
        <v>10</v>
      </c>
      <c r="J154">
        <v>0.5</v>
      </c>
      <c r="K154">
        <v>0.4</v>
      </c>
      <c r="L154">
        <v>0</v>
      </c>
      <c r="M154">
        <v>16</v>
      </c>
      <c r="N154">
        <v>16</v>
      </c>
      <c r="O154">
        <v>1544.56</v>
      </c>
      <c r="P154" t="s">
        <v>5150</v>
      </c>
      <c r="Q154">
        <v>0</v>
      </c>
    </row>
    <row r="155" spans="1:17" x14ac:dyDescent="0.3">
      <c r="A155" t="s">
        <v>3793</v>
      </c>
      <c r="B155" t="s">
        <v>8491</v>
      </c>
      <c r="C155" t="s">
        <v>5099</v>
      </c>
      <c r="D155">
        <v>42.57</v>
      </c>
      <c r="E155">
        <v>1775</v>
      </c>
      <c r="F155">
        <v>165</v>
      </c>
      <c r="G155">
        <v>6624.16</v>
      </c>
      <c r="H155" t="s">
        <v>5100</v>
      </c>
      <c r="I155">
        <v>10</v>
      </c>
      <c r="J155">
        <v>0.5</v>
      </c>
      <c r="K155">
        <v>1.8333333333333333</v>
      </c>
      <c r="L155">
        <v>968.18181818181824</v>
      </c>
      <c r="M155">
        <v>73.333333333333329</v>
      </c>
      <c r="N155">
        <v>0</v>
      </c>
      <c r="O155">
        <v>0</v>
      </c>
      <c r="P155" t="s">
        <v>5103</v>
      </c>
      <c r="Q155">
        <v>37780.875</v>
      </c>
    </row>
    <row r="156" spans="1:17" x14ac:dyDescent="0.3">
      <c r="A156" t="s">
        <v>4515</v>
      </c>
      <c r="B156" t="s">
        <v>6130</v>
      </c>
      <c r="C156" t="s">
        <v>5099</v>
      </c>
      <c r="D156">
        <v>52.1</v>
      </c>
      <c r="E156">
        <v>1071</v>
      </c>
      <c r="F156">
        <v>135</v>
      </c>
      <c r="G156">
        <v>6614.43</v>
      </c>
      <c r="H156" t="s">
        <v>5100</v>
      </c>
      <c r="I156">
        <v>10</v>
      </c>
      <c r="J156">
        <v>0.5</v>
      </c>
      <c r="K156">
        <v>1.5</v>
      </c>
      <c r="L156">
        <v>714</v>
      </c>
      <c r="M156">
        <v>60</v>
      </c>
      <c r="N156">
        <v>0</v>
      </c>
      <c r="O156">
        <v>0</v>
      </c>
      <c r="P156" t="s">
        <v>5103</v>
      </c>
      <c r="Q156">
        <v>27899.55</v>
      </c>
    </row>
    <row r="157" spans="1:17" x14ac:dyDescent="0.3">
      <c r="A157" t="s">
        <v>3549</v>
      </c>
      <c r="B157" t="s">
        <v>9499</v>
      </c>
      <c r="C157" t="s">
        <v>5099</v>
      </c>
      <c r="D157">
        <v>516.1</v>
      </c>
      <c r="E157">
        <v>1662</v>
      </c>
      <c r="F157">
        <v>13</v>
      </c>
      <c r="G157">
        <v>6595.76</v>
      </c>
      <c r="H157" t="s">
        <v>5100</v>
      </c>
      <c r="I157">
        <v>10</v>
      </c>
      <c r="J157">
        <v>0.5</v>
      </c>
      <c r="K157">
        <v>0.14444444444444443</v>
      </c>
      <c r="L157">
        <v>11506.153846153848</v>
      </c>
      <c r="M157">
        <v>5.7777777777777768</v>
      </c>
      <c r="N157">
        <v>0</v>
      </c>
      <c r="O157">
        <v>0</v>
      </c>
      <c r="P157" t="s">
        <v>5103</v>
      </c>
      <c r="Q157">
        <v>428879.1</v>
      </c>
    </row>
    <row r="158" spans="1:17" x14ac:dyDescent="0.3">
      <c r="A158" t="s">
        <v>1663</v>
      </c>
      <c r="B158" t="s">
        <v>7770</v>
      </c>
      <c r="C158" t="s">
        <v>5099</v>
      </c>
      <c r="D158">
        <v>74.58</v>
      </c>
      <c r="E158">
        <v>17</v>
      </c>
      <c r="F158">
        <v>92</v>
      </c>
      <c r="G158">
        <v>6589.71</v>
      </c>
      <c r="H158" t="s">
        <v>5100</v>
      </c>
      <c r="I158">
        <v>10</v>
      </c>
      <c r="J158">
        <v>0.5</v>
      </c>
      <c r="K158">
        <v>1.0222222222222221</v>
      </c>
      <c r="L158">
        <v>16.630434782608695</v>
      </c>
      <c r="M158">
        <v>40.888888888888886</v>
      </c>
      <c r="N158">
        <v>24</v>
      </c>
      <c r="O158">
        <v>894.96</v>
      </c>
      <c r="P158" t="s">
        <v>5101</v>
      </c>
      <c r="Q158">
        <v>633.92999999999995</v>
      </c>
    </row>
    <row r="159" spans="1:17" x14ac:dyDescent="0.3">
      <c r="A159" t="s">
        <v>2947</v>
      </c>
      <c r="B159" t="s">
        <v>9104</v>
      </c>
      <c r="C159" t="s">
        <v>5111</v>
      </c>
      <c r="D159">
        <v>59.79</v>
      </c>
      <c r="E159">
        <v>5</v>
      </c>
      <c r="F159">
        <v>117</v>
      </c>
      <c r="G159">
        <v>6577.21</v>
      </c>
      <c r="H159" t="s">
        <v>5112</v>
      </c>
      <c r="I159">
        <v>14</v>
      </c>
      <c r="J159">
        <v>0.55000000000000004</v>
      </c>
      <c r="K159">
        <v>1.3</v>
      </c>
      <c r="L159">
        <v>3.8461538461538458</v>
      </c>
      <c r="M159">
        <v>57.2</v>
      </c>
      <c r="N159">
        <v>53</v>
      </c>
      <c r="O159">
        <v>1742.8785</v>
      </c>
      <c r="P159" t="s">
        <v>5101</v>
      </c>
      <c r="Q159">
        <v>164.42250000000001</v>
      </c>
    </row>
    <row r="160" spans="1:17" x14ac:dyDescent="0.3">
      <c r="A160" t="s">
        <v>4887</v>
      </c>
      <c r="B160" t="s">
        <v>7513</v>
      </c>
      <c r="C160" t="s">
        <v>5099</v>
      </c>
      <c r="D160">
        <v>135.88</v>
      </c>
      <c r="E160">
        <v>111</v>
      </c>
      <c r="F160">
        <v>64</v>
      </c>
      <c r="G160">
        <v>6545.7</v>
      </c>
      <c r="H160" t="s">
        <v>5100</v>
      </c>
      <c r="I160">
        <v>10</v>
      </c>
      <c r="J160">
        <v>0.5</v>
      </c>
      <c r="K160">
        <v>0.71111111111111114</v>
      </c>
      <c r="L160">
        <v>156.09375</v>
      </c>
      <c r="M160">
        <v>28.444444444444446</v>
      </c>
      <c r="N160">
        <v>0</v>
      </c>
      <c r="O160">
        <v>0</v>
      </c>
      <c r="P160" t="s">
        <v>5115</v>
      </c>
      <c r="Q160">
        <v>7541.34</v>
      </c>
    </row>
    <row r="161" spans="1:17" x14ac:dyDescent="0.3">
      <c r="A161" t="s">
        <v>1868</v>
      </c>
      <c r="B161" t="s">
        <v>5942</v>
      </c>
      <c r="C161" t="s">
        <v>5099</v>
      </c>
      <c r="D161">
        <v>110.94</v>
      </c>
      <c r="E161">
        <v>1923</v>
      </c>
      <c r="F161">
        <v>62</v>
      </c>
      <c r="G161">
        <v>6540.84</v>
      </c>
      <c r="H161" t="s">
        <v>5100</v>
      </c>
      <c r="I161">
        <v>10</v>
      </c>
      <c r="J161">
        <v>0.5</v>
      </c>
      <c r="K161">
        <v>0.68888888888888888</v>
      </c>
      <c r="L161">
        <v>2791.4516129032259</v>
      </c>
      <c r="M161">
        <v>27.555555555555557</v>
      </c>
      <c r="N161">
        <v>0</v>
      </c>
      <c r="O161">
        <v>0</v>
      </c>
      <c r="P161" t="s">
        <v>5103</v>
      </c>
      <c r="Q161">
        <v>106668.81</v>
      </c>
    </row>
    <row r="162" spans="1:17" x14ac:dyDescent="0.3">
      <c r="A162" t="s">
        <v>347</v>
      </c>
      <c r="B162" t="s">
        <v>5741</v>
      </c>
      <c r="C162" t="s">
        <v>5099</v>
      </c>
      <c r="D162">
        <v>33.6</v>
      </c>
      <c r="E162">
        <v>2158</v>
      </c>
      <c r="F162">
        <v>207</v>
      </c>
      <c r="G162">
        <v>6528.17</v>
      </c>
      <c r="H162" t="s">
        <v>5100</v>
      </c>
      <c r="I162">
        <v>10</v>
      </c>
      <c r="J162">
        <v>0.5</v>
      </c>
      <c r="K162">
        <v>2.2999999999999998</v>
      </c>
      <c r="L162">
        <v>938.26086956521749</v>
      </c>
      <c r="M162">
        <v>92</v>
      </c>
      <c r="N162">
        <v>0</v>
      </c>
      <c r="O162">
        <v>0</v>
      </c>
      <c r="P162" t="s">
        <v>5103</v>
      </c>
      <c r="Q162">
        <v>36254.400000000001</v>
      </c>
    </row>
    <row r="163" spans="1:17" x14ac:dyDescent="0.3">
      <c r="A163" t="s">
        <v>3873</v>
      </c>
      <c r="B163" t="s">
        <v>9254</v>
      </c>
      <c r="C163" t="s">
        <v>5099</v>
      </c>
      <c r="D163">
        <v>64.53</v>
      </c>
      <c r="E163">
        <v>1898</v>
      </c>
      <c r="F163">
        <v>106</v>
      </c>
      <c r="G163">
        <v>6520.26</v>
      </c>
      <c r="H163" t="s">
        <v>5100</v>
      </c>
      <c r="I163">
        <v>10</v>
      </c>
      <c r="J163">
        <v>0.5</v>
      </c>
      <c r="K163">
        <v>1.1777777777777778</v>
      </c>
      <c r="L163">
        <v>1611.5094339622642</v>
      </c>
      <c r="M163">
        <v>47.111111111111114</v>
      </c>
      <c r="N163">
        <v>0</v>
      </c>
      <c r="O163">
        <v>0</v>
      </c>
      <c r="P163" t="s">
        <v>5103</v>
      </c>
      <c r="Q163">
        <v>61238.97</v>
      </c>
    </row>
    <row r="164" spans="1:17" x14ac:dyDescent="0.3">
      <c r="A164" t="s">
        <v>2831</v>
      </c>
      <c r="B164" t="s">
        <v>9020</v>
      </c>
      <c r="C164" t="s">
        <v>5099</v>
      </c>
      <c r="D164">
        <v>158.24</v>
      </c>
      <c r="E164">
        <v>1070</v>
      </c>
      <c r="F164">
        <v>43</v>
      </c>
      <c r="G164">
        <v>6497.31</v>
      </c>
      <c r="H164" t="s">
        <v>5100</v>
      </c>
      <c r="I164">
        <v>10</v>
      </c>
      <c r="J164">
        <v>0.5</v>
      </c>
      <c r="K164">
        <v>0.4777777777777778</v>
      </c>
      <c r="L164">
        <v>2239.5348837209303</v>
      </c>
      <c r="M164">
        <v>19.111111111111111</v>
      </c>
      <c r="N164">
        <v>0</v>
      </c>
      <c r="O164">
        <v>0</v>
      </c>
      <c r="P164" t="s">
        <v>5103</v>
      </c>
      <c r="Q164">
        <v>84658.4</v>
      </c>
    </row>
    <row r="165" spans="1:17" x14ac:dyDescent="0.3">
      <c r="A165" t="s">
        <v>3359</v>
      </c>
      <c r="B165" t="s">
        <v>9390</v>
      </c>
      <c r="C165" t="s">
        <v>5111</v>
      </c>
      <c r="D165">
        <v>149.38999999999999</v>
      </c>
      <c r="E165">
        <v>374</v>
      </c>
      <c r="F165">
        <v>46</v>
      </c>
      <c r="G165">
        <v>6486.55</v>
      </c>
      <c r="H165" t="s">
        <v>5112</v>
      </c>
      <c r="I165">
        <v>14</v>
      </c>
      <c r="J165">
        <v>0.55000000000000004</v>
      </c>
      <c r="K165">
        <v>0.51111111111111107</v>
      </c>
      <c r="L165">
        <v>731.73913043478262</v>
      </c>
      <c r="M165">
        <v>22.488888888888887</v>
      </c>
      <c r="N165">
        <v>0</v>
      </c>
      <c r="O165">
        <v>0</v>
      </c>
      <c r="P165" t="s">
        <v>5103</v>
      </c>
      <c r="Q165">
        <v>30729.523000000001</v>
      </c>
    </row>
    <row r="166" spans="1:17" x14ac:dyDescent="0.3">
      <c r="A166" t="s">
        <v>1786</v>
      </c>
      <c r="B166" t="s">
        <v>7917</v>
      </c>
      <c r="C166" t="s">
        <v>5099</v>
      </c>
      <c r="D166">
        <v>63.75</v>
      </c>
      <c r="E166">
        <v>1331</v>
      </c>
      <c r="F166">
        <v>104</v>
      </c>
      <c r="G166">
        <v>6471.96</v>
      </c>
      <c r="H166" t="s">
        <v>5100</v>
      </c>
      <c r="I166">
        <v>10</v>
      </c>
      <c r="J166">
        <v>0.5</v>
      </c>
      <c r="K166">
        <v>1.1555555555555554</v>
      </c>
      <c r="L166">
        <v>1151.8269230769231</v>
      </c>
      <c r="M166">
        <v>46.222222222222214</v>
      </c>
      <c r="N166">
        <v>0</v>
      </c>
      <c r="O166">
        <v>0</v>
      </c>
      <c r="P166" t="s">
        <v>5103</v>
      </c>
      <c r="Q166">
        <v>42425.625</v>
      </c>
    </row>
    <row r="167" spans="1:17" x14ac:dyDescent="0.3">
      <c r="A167" t="s">
        <v>1762</v>
      </c>
      <c r="B167" t="s">
        <v>7883</v>
      </c>
      <c r="C167" t="s">
        <v>5099</v>
      </c>
      <c r="D167">
        <v>168</v>
      </c>
      <c r="E167">
        <v>1862</v>
      </c>
      <c r="F167">
        <v>41</v>
      </c>
      <c r="G167">
        <v>6390.72</v>
      </c>
      <c r="H167" t="s">
        <v>5100</v>
      </c>
      <c r="I167">
        <v>10</v>
      </c>
      <c r="J167">
        <v>0.5</v>
      </c>
      <c r="K167">
        <v>0.45555555555555555</v>
      </c>
      <c r="L167">
        <v>4087.3170731707319</v>
      </c>
      <c r="M167">
        <v>18.222222222222221</v>
      </c>
      <c r="N167">
        <v>0</v>
      </c>
      <c r="O167">
        <v>0</v>
      </c>
      <c r="P167" t="s">
        <v>5103</v>
      </c>
      <c r="Q167">
        <v>156408</v>
      </c>
    </row>
    <row r="168" spans="1:17" x14ac:dyDescent="0.3">
      <c r="A168" t="s">
        <v>3446</v>
      </c>
      <c r="B168" t="s">
        <v>6128</v>
      </c>
      <c r="C168" t="s">
        <v>5099</v>
      </c>
      <c r="D168">
        <v>49.1</v>
      </c>
      <c r="E168">
        <v>1021</v>
      </c>
      <c r="F168">
        <v>136</v>
      </c>
      <c r="G168">
        <v>6380.92</v>
      </c>
      <c r="H168" t="s">
        <v>5100</v>
      </c>
      <c r="I168">
        <v>10</v>
      </c>
      <c r="J168">
        <v>0.5</v>
      </c>
      <c r="K168">
        <v>1.5111111111111111</v>
      </c>
      <c r="L168">
        <v>675.66176470588232</v>
      </c>
      <c r="M168">
        <v>60.444444444444443</v>
      </c>
      <c r="N168">
        <v>0</v>
      </c>
      <c r="O168">
        <v>0</v>
      </c>
      <c r="P168" t="s">
        <v>5103</v>
      </c>
      <c r="Q168">
        <v>25065.55</v>
      </c>
    </row>
    <row r="169" spans="1:17" x14ac:dyDescent="0.3">
      <c r="A169" t="s">
        <v>4815</v>
      </c>
      <c r="B169" t="s">
        <v>9026</v>
      </c>
      <c r="C169" t="s">
        <v>5099</v>
      </c>
      <c r="D169">
        <v>37.130000000000003</v>
      </c>
      <c r="E169">
        <v>1957</v>
      </c>
      <c r="F169">
        <v>183</v>
      </c>
      <c r="G169">
        <v>6371.58</v>
      </c>
      <c r="H169" t="s">
        <v>5100</v>
      </c>
      <c r="I169">
        <v>10</v>
      </c>
      <c r="J169">
        <v>0.5</v>
      </c>
      <c r="K169">
        <v>2.0333333333333332</v>
      </c>
      <c r="L169">
        <v>962.45901639344265</v>
      </c>
      <c r="M169">
        <v>81.333333333333329</v>
      </c>
      <c r="N169">
        <v>0</v>
      </c>
      <c r="O169">
        <v>0</v>
      </c>
      <c r="P169" t="s">
        <v>5103</v>
      </c>
      <c r="Q169">
        <v>36331.705000000002</v>
      </c>
    </row>
    <row r="170" spans="1:17" x14ac:dyDescent="0.3">
      <c r="A170" t="s">
        <v>4750</v>
      </c>
      <c r="B170" t="s">
        <v>6086</v>
      </c>
      <c r="C170" t="s">
        <v>5099</v>
      </c>
      <c r="D170">
        <v>52.15</v>
      </c>
      <c r="E170">
        <v>1089</v>
      </c>
      <c r="F170">
        <v>145</v>
      </c>
      <c r="G170">
        <v>6365.93</v>
      </c>
      <c r="H170" t="s">
        <v>5100</v>
      </c>
      <c r="I170">
        <v>10</v>
      </c>
      <c r="J170">
        <v>0.5</v>
      </c>
      <c r="K170">
        <v>1.6111111111111112</v>
      </c>
      <c r="L170">
        <v>675.93103448275861</v>
      </c>
      <c r="M170">
        <v>64.444444444444443</v>
      </c>
      <c r="N170">
        <v>0</v>
      </c>
      <c r="O170">
        <v>0</v>
      </c>
      <c r="P170" t="s">
        <v>5103</v>
      </c>
      <c r="Q170">
        <v>28395.674999999999</v>
      </c>
    </row>
    <row r="171" spans="1:17" x14ac:dyDescent="0.3">
      <c r="A171" t="s">
        <v>3160</v>
      </c>
      <c r="B171" t="s">
        <v>7517</v>
      </c>
      <c r="C171" t="s">
        <v>5099</v>
      </c>
      <c r="D171">
        <v>143.62</v>
      </c>
      <c r="E171">
        <v>130</v>
      </c>
      <c r="F171">
        <v>44</v>
      </c>
      <c r="G171">
        <v>6284.82</v>
      </c>
      <c r="H171" t="s">
        <v>5100</v>
      </c>
      <c r="I171">
        <v>10</v>
      </c>
      <c r="J171">
        <v>0.5</v>
      </c>
      <c r="K171">
        <v>0.48888888888888887</v>
      </c>
      <c r="L171">
        <v>265.90909090909093</v>
      </c>
      <c r="M171">
        <v>19.555555555555554</v>
      </c>
      <c r="N171">
        <v>0</v>
      </c>
      <c r="O171">
        <v>0</v>
      </c>
      <c r="P171" t="s">
        <v>5103</v>
      </c>
      <c r="Q171">
        <v>9335.2999999999993</v>
      </c>
    </row>
    <row r="172" spans="1:17" x14ac:dyDescent="0.3">
      <c r="A172" t="s">
        <v>3646</v>
      </c>
      <c r="B172" t="s">
        <v>7058</v>
      </c>
      <c r="C172" t="s">
        <v>5099</v>
      </c>
      <c r="D172">
        <v>85.57</v>
      </c>
      <c r="E172">
        <v>6</v>
      </c>
      <c r="F172">
        <v>76</v>
      </c>
      <c r="G172">
        <v>6258.38</v>
      </c>
      <c r="H172" t="s">
        <v>5100</v>
      </c>
      <c r="I172">
        <v>10</v>
      </c>
      <c r="J172">
        <v>0.5</v>
      </c>
      <c r="K172">
        <v>0.84444444444444444</v>
      </c>
      <c r="L172">
        <v>7.1052631578947372</v>
      </c>
      <c r="M172">
        <v>33.777777777777779</v>
      </c>
      <c r="N172">
        <v>28</v>
      </c>
      <c r="O172">
        <v>1197.98</v>
      </c>
      <c r="P172" t="s">
        <v>5101</v>
      </c>
      <c r="Q172">
        <v>256.70999999999998</v>
      </c>
    </row>
    <row r="173" spans="1:17" x14ac:dyDescent="0.3">
      <c r="A173" t="s">
        <v>678</v>
      </c>
      <c r="B173" t="s">
        <v>6314</v>
      </c>
      <c r="C173" t="s">
        <v>5099</v>
      </c>
      <c r="D173">
        <v>48.59</v>
      </c>
      <c r="E173">
        <v>2021</v>
      </c>
      <c r="F173">
        <v>134</v>
      </c>
      <c r="G173">
        <v>6228.07</v>
      </c>
      <c r="H173" t="s">
        <v>5100</v>
      </c>
      <c r="I173">
        <v>10</v>
      </c>
      <c r="J173">
        <v>0.5</v>
      </c>
      <c r="K173">
        <v>1.4888888888888889</v>
      </c>
      <c r="L173">
        <v>1357.3880597014925</v>
      </c>
      <c r="M173">
        <v>59.555555555555557</v>
      </c>
      <c r="N173">
        <v>0</v>
      </c>
      <c r="O173">
        <v>0</v>
      </c>
      <c r="P173" t="s">
        <v>5103</v>
      </c>
      <c r="Q173">
        <v>49100.195</v>
      </c>
    </row>
    <row r="174" spans="1:17" x14ac:dyDescent="0.3">
      <c r="A174" t="s">
        <v>549</v>
      </c>
      <c r="B174" t="s">
        <v>6093</v>
      </c>
      <c r="C174" t="s">
        <v>5099</v>
      </c>
      <c r="D174">
        <v>119.54</v>
      </c>
      <c r="E174">
        <v>1315</v>
      </c>
      <c r="F174">
        <v>55</v>
      </c>
      <c r="G174">
        <v>6225.76</v>
      </c>
      <c r="H174" t="s">
        <v>5100</v>
      </c>
      <c r="I174">
        <v>10</v>
      </c>
      <c r="J174">
        <v>0.5</v>
      </c>
      <c r="K174">
        <v>0.61111111111111116</v>
      </c>
      <c r="L174">
        <v>2151.8181818181815</v>
      </c>
      <c r="M174">
        <v>24.444444444444446</v>
      </c>
      <c r="N174">
        <v>0</v>
      </c>
      <c r="O174">
        <v>0</v>
      </c>
      <c r="P174" t="s">
        <v>5103</v>
      </c>
      <c r="Q174">
        <v>78597.55</v>
      </c>
    </row>
    <row r="175" spans="1:17" x14ac:dyDescent="0.3">
      <c r="A175" t="s">
        <v>3935</v>
      </c>
      <c r="B175" t="s">
        <v>9683</v>
      </c>
      <c r="C175" t="s">
        <v>5111</v>
      </c>
      <c r="D175">
        <v>31.9</v>
      </c>
      <c r="E175">
        <v>2138</v>
      </c>
      <c r="F175">
        <v>206</v>
      </c>
      <c r="G175">
        <v>6199.72</v>
      </c>
      <c r="H175" t="s">
        <v>5112</v>
      </c>
      <c r="I175">
        <v>14</v>
      </c>
      <c r="J175">
        <v>0.55000000000000004</v>
      </c>
      <c r="K175">
        <v>2.2888888888888888</v>
      </c>
      <c r="L175">
        <v>934.0776699029127</v>
      </c>
      <c r="M175">
        <v>100.71111111111111</v>
      </c>
      <c r="N175">
        <v>0</v>
      </c>
      <c r="O175">
        <v>0</v>
      </c>
      <c r="P175" t="s">
        <v>5103</v>
      </c>
      <c r="Q175">
        <v>37511.21</v>
      </c>
    </row>
    <row r="176" spans="1:17" x14ac:dyDescent="0.3">
      <c r="A176" t="s">
        <v>4208</v>
      </c>
      <c r="B176" t="s">
        <v>7150</v>
      </c>
      <c r="C176" t="s">
        <v>5099</v>
      </c>
      <c r="D176">
        <v>111.37</v>
      </c>
      <c r="E176">
        <v>18</v>
      </c>
      <c r="F176">
        <v>58</v>
      </c>
      <c r="G176">
        <v>6042.91</v>
      </c>
      <c r="H176" t="s">
        <v>5100</v>
      </c>
      <c r="I176">
        <v>10</v>
      </c>
      <c r="J176">
        <v>0.5</v>
      </c>
      <c r="K176">
        <v>0.64444444444444449</v>
      </c>
      <c r="L176">
        <v>27.931034482758619</v>
      </c>
      <c r="M176">
        <v>25.777777777777779</v>
      </c>
      <c r="N176">
        <v>8</v>
      </c>
      <c r="O176">
        <v>445.48</v>
      </c>
      <c r="P176" t="s">
        <v>5101</v>
      </c>
      <c r="Q176">
        <v>1002.33</v>
      </c>
    </row>
    <row r="177" spans="1:17" x14ac:dyDescent="0.3">
      <c r="A177" t="s">
        <v>1913</v>
      </c>
      <c r="B177" t="s">
        <v>5948</v>
      </c>
      <c r="C177" t="s">
        <v>5099</v>
      </c>
      <c r="D177">
        <v>124.27</v>
      </c>
      <c r="E177">
        <v>471</v>
      </c>
      <c r="F177">
        <v>50</v>
      </c>
      <c r="G177">
        <v>6034.6</v>
      </c>
      <c r="H177" t="s">
        <v>5100</v>
      </c>
      <c r="I177">
        <v>10</v>
      </c>
      <c r="J177">
        <v>0.5</v>
      </c>
      <c r="K177">
        <v>0.55555555555555558</v>
      </c>
      <c r="L177">
        <v>847.8</v>
      </c>
      <c r="M177">
        <v>22.222222222222221</v>
      </c>
      <c r="N177">
        <v>0</v>
      </c>
      <c r="O177">
        <v>0</v>
      </c>
      <c r="P177" t="s">
        <v>5103</v>
      </c>
      <c r="Q177">
        <v>29265.584999999999</v>
      </c>
    </row>
    <row r="178" spans="1:17" x14ac:dyDescent="0.3">
      <c r="A178" t="s">
        <v>4321</v>
      </c>
      <c r="B178" t="s">
        <v>9592</v>
      </c>
      <c r="C178" t="s">
        <v>5099</v>
      </c>
      <c r="D178">
        <v>107.07</v>
      </c>
      <c r="E178">
        <v>809</v>
      </c>
      <c r="F178">
        <v>59</v>
      </c>
      <c r="G178">
        <v>6032.17</v>
      </c>
      <c r="H178" t="s">
        <v>5100</v>
      </c>
      <c r="I178">
        <v>10</v>
      </c>
      <c r="J178">
        <v>0.5</v>
      </c>
      <c r="K178">
        <v>0.65555555555555556</v>
      </c>
      <c r="L178">
        <v>1234.0677966101696</v>
      </c>
      <c r="M178">
        <v>26.222222222222221</v>
      </c>
      <c r="N178">
        <v>0</v>
      </c>
      <c r="O178">
        <v>0</v>
      </c>
      <c r="P178" t="s">
        <v>5103</v>
      </c>
      <c r="Q178">
        <v>43309.815000000002</v>
      </c>
    </row>
    <row r="179" spans="1:17" x14ac:dyDescent="0.3">
      <c r="A179" t="s">
        <v>4678</v>
      </c>
      <c r="B179" t="s">
        <v>9077</v>
      </c>
      <c r="C179" t="s">
        <v>5099</v>
      </c>
      <c r="D179">
        <v>68.37</v>
      </c>
      <c r="E179">
        <v>206</v>
      </c>
      <c r="F179">
        <v>91</v>
      </c>
      <c r="G179">
        <v>6027.45</v>
      </c>
      <c r="H179" t="s">
        <v>5100</v>
      </c>
      <c r="I179">
        <v>10</v>
      </c>
      <c r="J179">
        <v>0.5</v>
      </c>
      <c r="K179">
        <v>1.0111111111111111</v>
      </c>
      <c r="L179">
        <v>203.73626373626374</v>
      </c>
      <c r="M179">
        <v>40.444444444444443</v>
      </c>
      <c r="N179">
        <v>0</v>
      </c>
      <c r="O179">
        <v>0</v>
      </c>
      <c r="P179" t="s">
        <v>5103</v>
      </c>
      <c r="Q179">
        <v>7042.11</v>
      </c>
    </row>
    <row r="180" spans="1:17" x14ac:dyDescent="0.3">
      <c r="A180" t="s">
        <v>4383</v>
      </c>
      <c r="B180" t="s">
        <v>9837</v>
      </c>
      <c r="C180" t="s">
        <v>5099</v>
      </c>
      <c r="D180">
        <v>241.92</v>
      </c>
      <c r="E180">
        <v>1156</v>
      </c>
      <c r="F180">
        <v>26</v>
      </c>
      <c r="G180">
        <v>6009.36</v>
      </c>
      <c r="H180" t="s">
        <v>5100</v>
      </c>
      <c r="I180">
        <v>10</v>
      </c>
      <c r="J180">
        <v>0.5</v>
      </c>
      <c r="K180">
        <v>0.28888888888888886</v>
      </c>
      <c r="L180">
        <v>4001.5384615384619</v>
      </c>
      <c r="M180">
        <v>11.555555555555554</v>
      </c>
      <c r="N180">
        <v>0</v>
      </c>
      <c r="O180">
        <v>0</v>
      </c>
      <c r="P180" t="s">
        <v>5103</v>
      </c>
      <c r="Q180">
        <v>139829.76000000001</v>
      </c>
    </row>
    <row r="181" spans="1:17" x14ac:dyDescent="0.3">
      <c r="A181" t="s">
        <v>3158</v>
      </c>
      <c r="B181" t="s">
        <v>9124</v>
      </c>
      <c r="C181" t="s">
        <v>5099</v>
      </c>
      <c r="D181">
        <v>34.1</v>
      </c>
      <c r="E181">
        <v>692</v>
      </c>
      <c r="F181">
        <v>181</v>
      </c>
      <c r="G181">
        <v>6000.83</v>
      </c>
      <c r="H181" t="s">
        <v>5100</v>
      </c>
      <c r="I181">
        <v>10</v>
      </c>
      <c r="J181">
        <v>0.5</v>
      </c>
      <c r="K181">
        <v>2.0111111111111111</v>
      </c>
      <c r="L181">
        <v>344.08839779005524</v>
      </c>
      <c r="M181">
        <v>80.444444444444443</v>
      </c>
      <c r="N181">
        <v>0</v>
      </c>
      <c r="O181">
        <v>0</v>
      </c>
      <c r="P181" t="s">
        <v>5103</v>
      </c>
      <c r="Q181">
        <v>11798.6</v>
      </c>
    </row>
    <row r="182" spans="1:17" x14ac:dyDescent="0.3">
      <c r="A182" t="s">
        <v>4606</v>
      </c>
      <c r="B182" t="s">
        <v>8545</v>
      </c>
      <c r="C182" t="s">
        <v>5099</v>
      </c>
      <c r="D182">
        <v>42.14</v>
      </c>
      <c r="E182">
        <v>1409</v>
      </c>
      <c r="F182">
        <v>151</v>
      </c>
      <c r="G182">
        <v>5985.73</v>
      </c>
      <c r="H182" t="s">
        <v>5100</v>
      </c>
      <c r="I182">
        <v>10</v>
      </c>
      <c r="J182">
        <v>0.5</v>
      </c>
      <c r="K182">
        <v>1.6777777777777778</v>
      </c>
      <c r="L182">
        <v>839.80132450331121</v>
      </c>
      <c r="M182">
        <v>67.111111111111114</v>
      </c>
      <c r="N182">
        <v>0</v>
      </c>
      <c r="O182">
        <v>0</v>
      </c>
      <c r="P182" t="s">
        <v>5103</v>
      </c>
      <c r="Q182">
        <v>29687.63</v>
      </c>
    </row>
    <row r="183" spans="1:17" x14ac:dyDescent="0.3">
      <c r="A183" t="s">
        <v>648</v>
      </c>
      <c r="B183" t="s">
        <v>6264</v>
      </c>
      <c r="C183" t="s">
        <v>5099</v>
      </c>
      <c r="D183">
        <v>96.32</v>
      </c>
      <c r="E183">
        <v>135</v>
      </c>
      <c r="F183">
        <v>66</v>
      </c>
      <c r="G183">
        <v>5983.18</v>
      </c>
      <c r="H183" t="s">
        <v>5100</v>
      </c>
      <c r="I183">
        <v>10</v>
      </c>
      <c r="J183">
        <v>0.5</v>
      </c>
      <c r="K183">
        <v>0.73333333333333328</v>
      </c>
      <c r="L183">
        <v>184.09090909090909</v>
      </c>
      <c r="M183">
        <v>29.333333333333332</v>
      </c>
      <c r="N183">
        <v>0</v>
      </c>
      <c r="O183">
        <v>0</v>
      </c>
      <c r="P183" t="s">
        <v>5103</v>
      </c>
      <c r="Q183">
        <v>6501.6</v>
      </c>
    </row>
    <row r="184" spans="1:17" x14ac:dyDescent="0.3">
      <c r="A184" t="s">
        <v>3418</v>
      </c>
      <c r="B184" t="s">
        <v>7903</v>
      </c>
      <c r="C184" t="s">
        <v>5099</v>
      </c>
      <c r="D184">
        <v>20.2</v>
      </c>
      <c r="E184">
        <v>782</v>
      </c>
      <c r="F184">
        <v>311</v>
      </c>
      <c r="G184">
        <v>5982.4</v>
      </c>
      <c r="H184" t="s">
        <v>5100</v>
      </c>
      <c r="I184">
        <v>10</v>
      </c>
      <c r="J184">
        <v>0.5</v>
      </c>
      <c r="K184">
        <v>3.4555555555555557</v>
      </c>
      <c r="L184">
        <v>226.3022508038585</v>
      </c>
      <c r="M184">
        <v>138.22222222222223</v>
      </c>
      <c r="N184">
        <v>0</v>
      </c>
      <c r="O184">
        <v>0</v>
      </c>
      <c r="P184" t="s">
        <v>5103</v>
      </c>
      <c r="Q184">
        <v>7898.2</v>
      </c>
    </row>
    <row r="185" spans="1:17" x14ac:dyDescent="0.3">
      <c r="A185" t="s">
        <v>1314</v>
      </c>
      <c r="B185" t="s">
        <v>5897</v>
      </c>
      <c r="C185" t="s">
        <v>5099</v>
      </c>
      <c r="D185">
        <v>132.01</v>
      </c>
      <c r="E185">
        <v>21</v>
      </c>
      <c r="F185">
        <v>46</v>
      </c>
      <c r="G185">
        <v>5919.34</v>
      </c>
      <c r="H185" t="s">
        <v>5100</v>
      </c>
      <c r="I185">
        <v>10</v>
      </c>
      <c r="J185">
        <v>0.5</v>
      </c>
      <c r="K185">
        <v>0.51111111111111107</v>
      </c>
      <c r="L185">
        <v>41.086956521739133</v>
      </c>
      <c r="M185">
        <v>20.444444444444443</v>
      </c>
      <c r="N185">
        <v>0</v>
      </c>
      <c r="O185">
        <v>0</v>
      </c>
      <c r="P185" t="s">
        <v>5115</v>
      </c>
      <c r="Q185">
        <v>1386.105</v>
      </c>
    </row>
    <row r="186" spans="1:17" x14ac:dyDescent="0.3">
      <c r="A186" t="s">
        <v>213</v>
      </c>
      <c r="B186" t="s">
        <v>5503</v>
      </c>
      <c r="C186" t="s">
        <v>5111</v>
      </c>
      <c r="D186">
        <v>37.39</v>
      </c>
      <c r="E186">
        <v>1259</v>
      </c>
      <c r="F186">
        <v>169</v>
      </c>
      <c r="G186">
        <v>5883.86</v>
      </c>
      <c r="H186" t="s">
        <v>5112</v>
      </c>
      <c r="I186">
        <v>14</v>
      </c>
      <c r="J186">
        <v>0.55000000000000004</v>
      </c>
      <c r="K186">
        <v>1.8777777777777778</v>
      </c>
      <c r="L186">
        <v>670.47337278106511</v>
      </c>
      <c r="M186">
        <v>82.62222222222222</v>
      </c>
      <c r="N186">
        <v>0</v>
      </c>
      <c r="O186">
        <v>0</v>
      </c>
      <c r="P186" t="s">
        <v>5103</v>
      </c>
      <c r="Q186">
        <v>25890.7055</v>
      </c>
    </row>
    <row r="187" spans="1:17" x14ac:dyDescent="0.3">
      <c r="A187" t="s">
        <v>2884</v>
      </c>
      <c r="B187" t="s">
        <v>8937</v>
      </c>
      <c r="C187" t="s">
        <v>5099</v>
      </c>
      <c r="D187">
        <v>213.28</v>
      </c>
      <c r="E187">
        <v>1887</v>
      </c>
      <c r="F187">
        <v>29</v>
      </c>
      <c r="G187">
        <v>5792.74</v>
      </c>
      <c r="H187" t="s">
        <v>5100</v>
      </c>
      <c r="I187">
        <v>10</v>
      </c>
      <c r="J187">
        <v>0.5</v>
      </c>
      <c r="K187">
        <v>0.32222222222222224</v>
      </c>
      <c r="L187">
        <v>5856.2068965517237</v>
      </c>
      <c r="M187">
        <v>12.888888888888889</v>
      </c>
      <c r="N187">
        <v>0</v>
      </c>
      <c r="O187">
        <v>0</v>
      </c>
      <c r="P187" t="s">
        <v>5103</v>
      </c>
      <c r="Q187">
        <v>201229.68</v>
      </c>
    </row>
    <row r="188" spans="1:17" x14ac:dyDescent="0.3">
      <c r="A188" t="s">
        <v>4592</v>
      </c>
      <c r="B188" t="s">
        <v>8511</v>
      </c>
      <c r="C188" t="s">
        <v>5099</v>
      </c>
      <c r="D188">
        <v>67.510000000000005</v>
      </c>
      <c r="E188">
        <v>0</v>
      </c>
      <c r="F188">
        <v>89</v>
      </c>
      <c r="G188">
        <v>5781.59</v>
      </c>
      <c r="H188" t="s">
        <v>5100</v>
      </c>
      <c r="I188">
        <v>10</v>
      </c>
      <c r="J188">
        <v>0.5</v>
      </c>
      <c r="K188">
        <v>0.98888888888888893</v>
      </c>
      <c r="L188">
        <v>0</v>
      </c>
      <c r="M188">
        <v>39.555555555555557</v>
      </c>
      <c r="N188">
        <v>40</v>
      </c>
      <c r="O188">
        <v>1350.2</v>
      </c>
      <c r="P188" t="s">
        <v>5150</v>
      </c>
      <c r="Q188">
        <v>0</v>
      </c>
    </row>
    <row r="189" spans="1:17" x14ac:dyDescent="0.3">
      <c r="A189" t="s">
        <v>4181</v>
      </c>
      <c r="B189" t="s">
        <v>9339</v>
      </c>
      <c r="C189" t="s">
        <v>5099</v>
      </c>
      <c r="D189">
        <v>77.2</v>
      </c>
      <c r="E189">
        <v>405</v>
      </c>
      <c r="F189">
        <v>80</v>
      </c>
      <c r="G189">
        <v>5757.29</v>
      </c>
      <c r="H189" t="s">
        <v>5100</v>
      </c>
      <c r="I189">
        <v>10</v>
      </c>
      <c r="J189">
        <v>0.5</v>
      </c>
      <c r="K189">
        <v>0.88888888888888884</v>
      </c>
      <c r="L189">
        <v>455.625</v>
      </c>
      <c r="M189">
        <v>35.555555555555557</v>
      </c>
      <c r="N189">
        <v>0</v>
      </c>
      <c r="O189">
        <v>0</v>
      </c>
      <c r="P189" t="s">
        <v>5103</v>
      </c>
      <c r="Q189">
        <v>15633</v>
      </c>
    </row>
    <row r="190" spans="1:17" x14ac:dyDescent="0.3">
      <c r="A190" t="s">
        <v>4120</v>
      </c>
      <c r="B190" t="s">
        <v>5911</v>
      </c>
      <c r="C190" t="s">
        <v>5099</v>
      </c>
      <c r="D190">
        <v>36.700000000000003</v>
      </c>
      <c r="E190">
        <v>246</v>
      </c>
      <c r="F190">
        <v>166</v>
      </c>
      <c r="G190">
        <v>5717.3</v>
      </c>
      <c r="H190" t="s">
        <v>5100</v>
      </c>
      <c r="I190">
        <v>10</v>
      </c>
      <c r="J190">
        <v>0.5</v>
      </c>
      <c r="K190">
        <v>1.8444444444444446</v>
      </c>
      <c r="L190">
        <v>133.37349397590361</v>
      </c>
      <c r="M190">
        <v>73.777777777777786</v>
      </c>
      <c r="N190">
        <v>0</v>
      </c>
      <c r="O190">
        <v>0</v>
      </c>
      <c r="P190" t="s">
        <v>5115</v>
      </c>
      <c r="Q190">
        <v>4514.1000000000004</v>
      </c>
    </row>
    <row r="191" spans="1:17" x14ac:dyDescent="0.3">
      <c r="A191" t="s">
        <v>2501</v>
      </c>
      <c r="B191" t="s">
        <v>7715</v>
      </c>
      <c r="C191" t="s">
        <v>5099</v>
      </c>
      <c r="D191">
        <v>41.76</v>
      </c>
      <c r="E191">
        <v>89</v>
      </c>
      <c r="F191">
        <v>143</v>
      </c>
      <c r="G191">
        <v>5693.69</v>
      </c>
      <c r="H191" t="s">
        <v>5100</v>
      </c>
      <c r="I191">
        <v>10</v>
      </c>
      <c r="J191">
        <v>0.5</v>
      </c>
      <c r="K191">
        <v>1.5888888888888888</v>
      </c>
      <c r="L191">
        <v>56.01398601398602</v>
      </c>
      <c r="M191">
        <v>63.55555555555555</v>
      </c>
      <c r="N191">
        <v>0</v>
      </c>
      <c r="O191">
        <v>0</v>
      </c>
      <c r="P191" t="s">
        <v>5115</v>
      </c>
      <c r="Q191">
        <v>1858.32</v>
      </c>
    </row>
    <row r="192" spans="1:17" x14ac:dyDescent="0.3">
      <c r="A192" t="s">
        <v>4255</v>
      </c>
      <c r="B192" t="s">
        <v>8692</v>
      </c>
      <c r="C192" t="s">
        <v>5099</v>
      </c>
      <c r="D192">
        <v>89.52</v>
      </c>
      <c r="E192">
        <v>2111</v>
      </c>
      <c r="F192">
        <v>65</v>
      </c>
      <c r="G192">
        <v>5689.92</v>
      </c>
      <c r="H192" t="s">
        <v>5100</v>
      </c>
      <c r="I192">
        <v>10</v>
      </c>
      <c r="J192">
        <v>0.5</v>
      </c>
      <c r="K192">
        <v>0.72222222222222221</v>
      </c>
      <c r="L192">
        <v>2922.9230769230771</v>
      </c>
      <c r="M192">
        <v>28.888888888888889</v>
      </c>
      <c r="N192">
        <v>0</v>
      </c>
      <c r="O192">
        <v>0</v>
      </c>
      <c r="P192" t="s">
        <v>5103</v>
      </c>
      <c r="Q192">
        <v>94488.36</v>
      </c>
    </row>
    <row r="193" spans="1:17" x14ac:dyDescent="0.3">
      <c r="A193" t="s">
        <v>1755</v>
      </c>
      <c r="B193" t="s">
        <v>5098</v>
      </c>
      <c r="C193" t="s">
        <v>5099</v>
      </c>
      <c r="D193">
        <v>13.1</v>
      </c>
      <c r="E193">
        <v>14</v>
      </c>
      <c r="F193">
        <v>455</v>
      </c>
      <c r="G193">
        <v>5684.43</v>
      </c>
      <c r="H193" t="s">
        <v>5100</v>
      </c>
      <c r="I193">
        <v>10</v>
      </c>
      <c r="J193">
        <v>0.5</v>
      </c>
      <c r="K193">
        <v>5.0555555555555554</v>
      </c>
      <c r="L193">
        <v>2.7692307692307692</v>
      </c>
      <c r="M193">
        <v>202.22222222222223</v>
      </c>
      <c r="N193">
        <v>189</v>
      </c>
      <c r="O193">
        <v>1237.95</v>
      </c>
      <c r="P193" t="s">
        <v>5101</v>
      </c>
      <c r="Q193">
        <v>91.7</v>
      </c>
    </row>
    <row r="194" spans="1:17" x14ac:dyDescent="0.3">
      <c r="A194" t="s">
        <v>3443</v>
      </c>
      <c r="B194" t="s">
        <v>9439</v>
      </c>
      <c r="C194" t="s">
        <v>5111</v>
      </c>
      <c r="D194">
        <v>70.59</v>
      </c>
      <c r="E194">
        <v>1804</v>
      </c>
      <c r="F194">
        <v>84</v>
      </c>
      <c r="G194">
        <v>5673.91</v>
      </c>
      <c r="H194" t="s">
        <v>5112</v>
      </c>
      <c r="I194">
        <v>14</v>
      </c>
      <c r="J194">
        <v>0.55000000000000004</v>
      </c>
      <c r="K194">
        <v>0.93333333333333335</v>
      </c>
      <c r="L194">
        <v>1932.8571428571429</v>
      </c>
      <c r="M194">
        <v>41.06666666666667</v>
      </c>
      <c r="N194">
        <v>0</v>
      </c>
      <c r="O194">
        <v>0</v>
      </c>
      <c r="P194" t="s">
        <v>5103</v>
      </c>
      <c r="Q194">
        <v>70039.398000000001</v>
      </c>
    </row>
    <row r="195" spans="1:17" x14ac:dyDescent="0.3">
      <c r="A195" t="s">
        <v>3653</v>
      </c>
      <c r="B195" t="s">
        <v>9562</v>
      </c>
      <c r="C195" t="s">
        <v>5111</v>
      </c>
      <c r="D195">
        <v>66.89</v>
      </c>
      <c r="E195">
        <v>1850</v>
      </c>
      <c r="F195">
        <v>89</v>
      </c>
      <c r="G195">
        <v>5670.99</v>
      </c>
      <c r="H195" t="s">
        <v>5112</v>
      </c>
      <c r="I195">
        <v>14</v>
      </c>
      <c r="J195">
        <v>0.55000000000000004</v>
      </c>
      <c r="K195">
        <v>0.98888888888888893</v>
      </c>
      <c r="L195">
        <v>1870.7865168539324</v>
      </c>
      <c r="M195">
        <v>43.511111111111113</v>
      </c>
      <c r="N195">
        <v>0</v>
      </c>
      <c r="O195">
        <v>0</v>
      </c>
      <c r="P195" t="s">
        <v>5103</v>
      </c>
      <c r="Q195">
        <v>68060.574999999997</v>
      </c>
    </row>
    <row r="196" spans="1:17" x14ac:dyDescent="0.3">
      <c r="A196" t="s">
        <v>294</v>
      </c>
      <c r="B196" t="s">
        <v>5647</v>
      </c>
      <c r="C196" t="s">
        <v>5099</v>
      </c>
      <c r="D196">
        <v>36.99</v>
      </c>
      <c r="E196">
        <v>281</v>
      </c>
      <c r="F196">
        <v>160</v>
      </c>
      <c r="G196">
        <v>5657.18</v>
      </c>
      <c r="H196" t="s">
        <v>5100</v>
      </c>
      <c r="I196">
        <v>10</v>
      </c>
      <c r="J196">
        <v>0.5</v>
      </c>
      <c r="K196">
        <v>1.7777777777777777</v>
      </c>
      <c r="L196">
        <v>158.0625</v>
      </c>
      <c r="M196">
        <v>71.111111111111114</v>
      </c>
      <c r="N196">
        <v>0</v>
      </c>
      <c r="O196">
        <v>0</v>
      </c>
      <c r="P196" t="s">
        <v>5115</v>
      </c>
      <c r="Q196">
        <v>5197.0950000000003</v>
      </c>
    </row>
    <row r="197" spans="1:17" x14ac:dyDescent="0.3">
      <c r="A197" t="s">
        <v>1961</v>
      </c>
      <c r="B197" t="s">
        <v>6994</v>
      </c>
      <c r="C197" t="s">
        <v>5099</v>
      </c>
      <c r="D197">
        <v>58.91</v>
      </c>
      <c r="E197">
        <v>2053</v>
      </c>
      <c r="F197">
        <v>101</v>
      </c>
      <c r="G197">
        <v>5650.79</v>
      </c>
      <c r="H197" t="s">
        <v>5100</v>
      </c>
      <c r="I197">
        <v>10</v>
      </c>
      <c r="J197">
        <v>0.5</v>
      </c>
      <c r="K197">
        <v>1.1222222222222222</v>
      </c>
      <c r="L197">
        <v>1829.4059405940593</v>
      </c>
      <c r="M197">
        <v>44.888888888888886</v>
      </c>
      <c r="N197">
        <v>0</v>
      </c>
      <c r="O197">
        <v>0</v>
      </c>
      <c r="P197" t="s">
        <v>5103</v>
      </c>
      <c r="Q197">
        <v>60471.114999999998</v>
      </c>
    </row>
    <row r="198" spans="1:17" x14ac:dyDescent="0.3">
      <c r="A198" t="s">
        <v>398</v>
      </c>
      <c r="B198" t="s">
        <v>5833</v>
      </c>
      <c r="C198" t="s">
        <v>5099</v>
      </c>
      <c r="D198">
        <v>54.67</v>
      </c>
      <c r="E198">
        <v>289</v>
      </c>
      <c r="F198">
        <v>107</v>
      </c>
      <c r="G198">
        <v>5648.7</v>
      </c>
      <c r="H198" t="s">
        <v>5100</v>
      </c>
      <c r="I198">
        <v>10</v>
      </c>
      <c r="J198">
        <v>0.5</v>
      </c>
      <c r="K198">
        <v>1.1888888888888889</v>
      </c>
      <c r="L198">
        <v>243.0841121495327</v>
      </c>
      <c r="M198">
        <v>47.555555555555557</v>
      </c>
      <c r="N198">
        <v>0</v>
      </c>
      <c r="O198">
        <v>0</v>
      </c>
      <c r="P198" t="s">
        <v>5103</v>
      </c>
      <c r="Q198">
        <v>7899.8149999999996</v>
      </c>
    </row>
    <row r="199" spans="1:17" x14ac:dyDescent="0.3">
      <c r="A199" t="s">
        <v>3320</v>
      </c>
      <c r="B199" t="s">
        <v>6218</v>
      </c>
      <c r="C199" t="s">
        <v>5099</v>
      </c>
      <c r="D199">
        <v>40.799999999999997</v>
      </c>
      <c r="E199">
        <v>714</v>
      </c>
      <c r="F199">
        <v>145</v>
      </c>
      <c r="G199">
        <v>5620.19</v>
      </c>
      <c r="H199" t="s">
        <v>5100</v>
      </c>
      <c r="I199">
        <v>10</v>
      </c>
      <c r="J199">
        <v>0.5</v>
      </c>
      <c r="K199">
        <v>1.6111111111111112</v>
      </c>
      <c r="L199">
        <v>443.17241379310343</v>
      </c>
      <c r="M199">
        <v>64.444444444444443</v>
      </c>
      <c r="N199">
        <v>0</v>
      </c>
      <c r="O199">
        <v>0</v>
      </c>
      <c r="P199" t="s">
        <v>5103</v>
      </c>
      <c r="Q199">
        <v>14565.6</v>
      </c>
    </row>
    <row r="200" spans="1:17" x14ac:dyDescent="0.3">
      <c r="A200" t="s">
        <v>754</v>
      </c>
      <c r="B200" t="s">
        <v>6443</v>
      </c>
      <c r="C200" t="s">
        <v>5099</v>
      </c>
      <c r="D200">
        <v>138.03</v>
      </c>
      <c r="E200">
        <v>513</v>
      </c>
      <c r="F200">
        <v>42</v>
      </c>
      <c r="G200">
        <v>5581.98</v>
      </c>
      <c r="H200" t="s">
        <v>5100</v>
      </c>
      <c r="I200">
        <v>10</v>
      </c>
      <c r="J200">
        <v>0.5</v>
      </c>
      <c r="K200">
        <v>0.46666666666666667</v>
      </c>
      <c r="L200">
        <v>1099.2857142857142</v>
      </c>
      <c r="M200">
        <v>18.666666666666668</v>
      </c>
      <c r="N200">
        <v>0</v>
      </c>
      <c r="O200">
        <v>0</v>
      </c>
      <c r="P200" t="s">
        <v>5103</v>
      </c>
      <c r="Q200">
        <v>35404.695</v>
      </c>
    </row>
    <row r="201" spans="1:17" x14ac:dyDescent="0.3">
      <c r="A201" t="s">
        <v>3693</v>
      </c>
      <c r="B201" t="s">
        <v>9580</v>
      </c>
      <c r="C201" t="s">
        <v>5111</v>
      </c>
      <c r="D201">
        <v>33.590000000000003</v>
      </c>
      <c r="E201">
        <v>1951</v>
      </c>
      <c r="F201">
        <v>175</v>
      </c>
      <c r="G201">
        <v>5532.61</v>
      </c>
      <c r="H201" t="s">
        <v>5112</v>
      </c>
      <c r="I201">
        <v>14</v>
      </c>
      <c r="J201">
        <v>0.55000000000000004</v>
      </c>
      <c r="K201">
        <v>1.9444444444444444</v>
      </c>
      <c r="L201">
        <v>1003.3714285714286</v>
      </c>
      <c r="M201">
        <v>85.555555555555557</v>
      </c>
      <c r="N201">
        <v>0</v>
      </c>
      <c r="O201">
        <v>0</v>
      </c>
      <c r="P201" t="s">
        <v>5103</v>
      </c>
      <c r="Q201">
        <v>36043.749499999998</v>
      </c>
    </row>
    <row r="202" spans="1:17" x14ac:dyDescent="0.3">
      <c r="A202" t="s">
        <v>2722</v>
      </c>
      <c r="B202" t="s">
        <v>8916</v>
      </c>
      <c r="C202" t="s">
        <v>5099</v>
      </c>
      <c r="D202">
        <v>75.2</v>
      </c>
      <c r="E202">
        <v>1584</v>
      </c>
      <c r="F202">
        <v>77</v>
      </c>
      <c r="G202">
        <v>5508.95</v>
      </c>
      <c r="H202" t="s">
        <v>5100</v>
      </c>
      <c r="I202">
        <v>10</v>
      </c>
      <c r="J202">
        <v>0.5</v>
      </c>
      <c r="K202">
        <v>0.85555555555555551</v>
      </c>
      <c r="L202">
        <v>1851.4285714285716</v>
      </c>
      <c r="M202">
        <v>34.222222222222221</v>
      </c>
      <c r="N202">
        <v>0</v>
      </c>
      <c r="O202">
        <v>0</v>
      </c>
      <c r="P202" t="s">
        <v>5103</v>
      </c>
      <c r="Q202">
        <v>59558.400000000001</v>
      </c>
    </row>
    <row r="203" spans="1:17" x14ac:dyDescent="0.3">
      <c r="A203" t="s">
        <v>4177</v>
      </c>
      <c r="B203" t="s">
        <v>8955</v>
      </c>
      <c r="C203" t="s">
        <v>5099</v>
      </c>
      <c r="D203">
        <v>39.049999999999997</v>
      </c>
      <c r="E203">
        <v>832</v>
      </c>
      <c r="F203">
        <v>148</v>
      </c>
      <c r="G203">
        <v>5499.38</v>
      </c>
      <c r="H203" t="s">
        <v>5100</v>
      </c>
      <c r="I203">
        <v>10</v>
      </c>
      <c r="J203">
        <v>0.5</v>
      </c>
      <c r="K203">
        <v>1.6444444444444444</v>
      </c>
      <c r="L203">
        <v>505.94594594594599</v>
      </c>
      <c r="M203">
        <v>65.777777777777771</v>
      </c>
      <c r="N203">
        <v>0</v>
      </c>
      <c r="O203">
        <v>0</v>
      </c>
      <c r="P203" t="s">
        <v>5103</v>
      </c>
      <c r="Q203">
        <v>16244.8</v>
      </c>
    </row>
    <row r="204" spans="1:17" x14ac:dyDescent="0.3">
      <c r="A204" t="s">
        <v>2609</v>
      </c>
      <c r="B204" t="s">
        <v>8811</v>
      </c>
      <c r="C204" t="s">
        <v>5099</v>
      </c>
      <c r="D204">
        <v>22.1</v>
      </c>
      <c r="E204">
        <v>12</v>
      </c>
      <c r="F204">
        <v>258</v>
      </c>
      <c r="G204">
        <v>5443.88</v>
      </c>
      <c r="H204" t="s">
        <v>5100</v>
      </c>
      <c r="I204">
        <v>10</v>
      </c>
      <c r="J204">
        <v>0.5</v>
      </c>
      <c r="K204">
        <v>2.8666666666666667</v>
      </c>
      <c r="L204">
        <v>4.1860465116279073</v>
      </c>
      <c r="M204">
        <v>114.66666666666667</v>
      </c>
      <c r="N204">
        <v>103</v>
      </c>
      <c r="O204">
        <v>1138.1500000000001</v>
      </c>
      <c r="P204" t="s">
        <v>5101</v>
      </c>
      <c r="Q204">
        <v>132.6</v>
      </c>
    </row>
    <row r="205" spans="1:17" x14ac:dyDescent="0.3">
      <c r="A205" t="s">
        <v>927</v>
      </c>
      <c r="B205" t="s">
        <v>6730</v>
      </c>
      <c r="C205" t="s">
        <v>5099</v>
      </c>
      <c r="D205">
        <v>28.7</v>
      </c>
      <c r="E205">
        <v>788</v>
      </c>
      <c r="F205">
        <v>250</v>
      </c>
      <c r="G205">
        <v>5443.3</v>
      </c>
      <c r="H205" t="s">
        <v>5100</v>
      </c>
      <c r="I205">
        <v>10</v>
      </c>
      <c r="J205">
        <v>0.5</v>
      </c>
      <c r="K205">
        <v>2.7777777777777777</v>
      </c>
      <c r="L205">
        <v>283.68</v>
      </c>
      <c r="M205">
        <v>111.11111111111111</v>
      </c>
      <c r="N205">
        <v>0</v>
      </c>
      <c r="O205">
        <v>0</v>
      </c>
      <c r="P205" t="s">
        <v>5103</v>
      </c>
      <c r="Q205">
        <v>11307.8</v>
      </c>
    </row>
    <row r="206" spans="1:17" x14ac:dyDescent="0.3">
      <c r="A206" t="s">
        <v>1484</v>
      </c>
      <c r="B206" t="s">
        <v>5548</v>
      </c>
      <c r="C206" t="s">
        <v>5099</v>
      </c>
      <c r="D206">
        <v>191.78</v>
      </c>
      <c r="E206">
        <v>20</v>
      </c>
      <c r="F206">
        <v>30</v>
      </c>
      <c r="G206">
        <v>5431.26</v>
      </c>
      <c r="H206" t="s">
        <v>5100</v>
      </c>
      <c r="I206">
        <v>10</v>
      </c>
      <c r="J206">
        <v>0.5</v>
      </c>
      <c r="K206">
        <v>0.33333333333333331</v>
      </c>
      <c r="L206">
        <v>60</v>
      </c>
      <c r="M206">
        <v>13.333333333333332</v>
      </c>
      <c r="N206">
        <v>0</v>
      </c>
      <c r="O206">
        <v>0</v>
      </c>
      <c r="P206" t="s">
        <v>5115</v>
      </c>
      <c r="Q206">
        <v>1917.8</v>
      </c>
    </row>
    <row r="207" spans="1:17" x14ac:dyDescent="0.3">
      <c r="A207" t="s">
        <v>4661</v>
      </c>
      <c r="B207" t="s">
        <v>7242</v>
      </c>
      <c r="C207" t="s">
        <v>5099</v>
      </c>
      <c r="D207">
        <v>39.549999999999997</v>
      </c>
      <c r="E207">
        <v>1412</v>
      </c>
      <c r="F207">
        <v>145</v>
      </c>
      <c r="G207">
        <v>5422.7</v>
      </c>
      <c r="H207" t="s">
        <v>5100</v>
      </c>
      <c r="I207">
        <v>10</v>
      </c>
      <c r="J207">
        <v>0.5</v>
      </c>
      <c r="K207">
        <v>1.6111111111111112</v>
      </c>
      <c r="L207">
        <v>876.41379310344826</v>
      </c>
      <c r="M207">
        <v>64.444444444444443</v>
      </c>
      <c r="N207">
        <v>0</v>
      </c>
      <c r="O207">
        <v>0</v>
      </c>
      <c r="P207" t="s">
        <v>5103</v>
      </c>
      <c r="Q207">
        <v>27922.3</v>
      </c>
    </row>
    <row r="208" spans="1:17" x14ac:dyDescent="0.3">
      <c r="A208" t="s">
        <v>3534</v>
      </c>
      <c r="B208" t="s">
        <v>7636</v>
      </c>
      <c r="C208" t="s">
        <v>5099</v>
      </c>
      <c r="D208">
        <v>28.83</v>
      </c>
      <c r="E208">
        <v>2218</v>
      </c>
      <c r="F208">
        <v>249</v>
      </c>
      <c r="G208">
        <v>5399.24</v>
      </c>
      <c r="H208" t="s">
        <v>5100</v>
      </c>
      <c r="I208">
        <v>10</v>
      </c>
      <c r="J208">
        <v>0.5</v>
      </c>
      <c r="K208">
        <v>2.7666666666666666</v>
      </c>
      <c r="L208">
        <v>801.68674698795178</v>
      </c>
      <c r="M208">
        <v>110.66666666666666</v>
      </c>
      <c r="N208">
        <v>0</v>
      </c>
      <c r="O208">
        <v>0</v>
      </c>
      <c r="P208" t="s">
        <v>5103</v>
      </c>
      <c r="Q208">
        <v>31972.47</v>
      </c>
    </row>
    <row r="209" spans="1:17" x14ac:dyDescent="0.3">
      <c r="A209" t="s">
        <v>1661</v>
      </c>
      <c r="B209" t="s">
        <v>7495</v>
      </c>
      <c r="C209" t="s">
        <v>5099</v>
      </c>
      <c r="D209">
        <v>104.49</v>
      </c>
      <c r="E209">
        <v>10</v>
      </c>
      <c r="F209">
        <v>59</v>
      </c>
      <c r="G209">
        <v>5397.96</v>
      </c>
      <c r="H209" t="s">
        <v>5100</v>
      </c>
      <c r="I209">
        <v>10</v>
      </c>
      <c r="J209">
        <v>0.5</v>
      </c>
      <c r="K209">
        <v>0.65555555555555556</v>
      </c>
      <c r="L209">
        <v>15.254237288135593</v>
      </c>
      <c r="M209">
        <v>26.222222222222221</v>
      </c>
      <c r="N209">
        <v>17</v>
      </c>
      <c r="O209">
        <v>888.16499999999996</v>
      </c>
      <c r="P209" t="s">
        <v>5101</v>
      </c>
      <c r="Q209">
        <v>522.45000000000005</v>
      </c>
    </row>
    <row r="210" spans="1:17" x14ac:dyDescent="0.3">
      <c r="A210" t="s">
        <v>2419</v>
      </c>
      <c r="B210" t="s">
        <v>7836</v>
      </c>
      <c r="C210" t="s">
        <v>5099</v>
      </c>
      <c r="D210">
        <v>48.6</v>
      </c>
      <c r="E210">
        <v>329</v>
      </c>
      <c r="F210">
        <v>115</v>
      </c>
      <c r="G210">
        <v>5385.78</v>
      </c>
      <c r="H210" t="s">
        <v>5100</v>
      </c>
      <c r="I210">
        <v>10</v>
      </c>
      <c r="J210">
        <v>0.5</v>
      </c>
      <c r="K210">
        <v>1.2777777777777777</v>
      </c>
      <c r="L210">
        <v>257.47826086956525</v>
      </c>
      <c r="M210">
        <v>51.111111111111107</v>
      </c>
      <c r="N210">
        <v>0</v>
      </c>
      <c r="O210">
        <v>0</v>
      </c>
      <c r="P210" t="s">
        <v>5103</v>
      </c>
      <c r="Q210">
        <v>7994.7</v>
      </c>
    </row>
    <row r="211" spans="1:17" x14ac:dyDescent="0.3">
      <c r="A211" t="s">
        <v>1361</v>
      </c>
      <c r="B211" t="s">
        <v>7365</v>
      </c>
      <c r="C211" t="s">
        <v>5099</v>
      </c>
      <c r="D211">
        <v>54.6</v>
      </c>
      <c r="E211">
        <v>816</v>
      </c>
      <c r="F211">
        <v>116</v>
      </c>
      <c r="G211">
        <v>5345.32</v>
      </c>
      <c r="H211" t="s">
        <v>5100</v>
      </c>
      <c r="I211">
        <v>10</v>
      </c>
      <c r="J211">
        <v>0.5</v>
      </c>
      <c r="K211">
        <v>1.288888888888889</v>
      </c>
      <c r="L211">
        <v>633.10344827586198</v>
      </c>
      <c r="M211">
        <v>51.555555555555557</v>
      </c>
      <c r="N211">
        <v>0</v>
      </c>
      <c r="O211">
        <v>0</v>
      </c>
      <c r="P211" t="s">
        <v>5103</v>
      </c>
      <c r="Q211">
        <v>22276.799999999999</v>
      </c>
    </row>
    <row r="212" spans="1:17" x14ac:dyDescent="0.3">
      <c r="A212" t="s">
        <v>1812</v>
      </c>
      <c r="B212" t="s">
        <v>7493</v>
      </c>
      <c r="C212" t="s">
        <v>5099</v>
      </c>
      <c r="D212">
        <v>96.75</v>
      </c>
      <c r="E212">
        <v>534</v>
      </c>
      <c r="F212">
        <v>64</v>
      </c>
      <c r="G212">
        <v>5336.11</v>
      </c>
      <c r="H212" t="s">
        <v>5100</v>
      </c>
      <c r="I212">
        <v>10</v>
      </c>
      <c r="J212">
        <v>0.5</v>
      </c>
      <c r="K212">
        <v>0.71111111111111114</v>
      </c>
      <c r="L212">
        <v>750.9375</v>
      </c>
      <c r="M212">
        <v>28.444444444444446</v>
      </c>
      <c r="N212">
        <v>0</v>
      </c>
      <c r="O212">
        <v>0</v>
      </c>
      <c r="P212" t="s">
        <v>5103</v>
      </c>
      <c r="Q212">
        <v>25832.25</v>
      </c>
    </row>
    <row r="213" spans="1:17" x14ac:dyDescent="0.3">
      <c r="A213" t="s">
        <v>426</v>
      </c>
      <c r="B213" t="s">
        <v>5885</v>
      </c>
      <c r="C213" t="s">
        <v>5099</v>
      </c>
      <c r="D213">
        <v>51.4</v>
      </c>
      <c r="E213">
        <v>8</v>
      </c>
      <c r="F213">
        <v>122</v>
      </c>
      <c r="G213">
        <v>5302.62</v>
      </c>
      <c r="H213" t="s">
        <v>5100</v>
      </c>
      <c r="I213">
        <v>10</v>
      </c>
      <c r="J213">
        <v>0.5</v>
      </c>
      <c r="K213">
        <v>1.3555555555555556</v>
      </c>
      <c r="L213">
        <v>5.9016393442622945</v>
      </c>
      <c r="M213">
        <v>54.222222222222229</v>
      </c>
      <c r="N213">
        <v>47</v>
      </c>
      <c r="O213">
        <v>1207.9000000000001</v>
      </c>
      <c r="P213" t="s">
        <v>5101</v>
      </c>
      <c r="Q213">
        <v>205.6</v>
      </c>
    </row>
    <row r="214" spans="1:17" x14ac:dyDescent="0.3">
      <c r="A214" t="s">
        <v>3568</v>
      </c>
      <c r="B214" t="s">
        <v>8204</v>
      </c>
      <c r="C214" t="s">
        <v>5099</v>
      </c>
      <c r="D214">
        <v>18.7</v>
      </c>
      <c r="E214">
        <v>12</v>
      </c>
      <c r="F214">
        <v>301</v>
      </c>
      <c r="G214">
        <v>5299</v>
      </c>
      <c r="H214" t="s">
        <v>5100</v>
      </c>
      <c r="I214">
        <v>10</v>
      </c>
      <c r="J214">
        <v>0.5</v>
      </c>
      <c r="K214">
        <v>3.3444444444444446</v>
      </c>
      <c r="L214">
        <v>3.5880398671096345</v>
      </c>
      <c r="M214">
        <v>133.77777777777777</v>
      </c>
      <c r="N214">
        <v>122</v>
      </c>
      <c r="O214">
        <v>1140.7</v>
      </c>
      <c r="P214" t="s">
        <v>5101</v>
      </c>
      <c r="Q214">
        <v>112.2</v>
      </c>
    </row>
    <row r="215" spans="1:17" x14ac:dyDescent="0.3">
      <c r="A215" t="s">
        <v>1988</v>
      </c>
      <c r="B215" t="s">
        <v>8156</v>
      </c>
      <c r="C215" t="s">
        <v>5099</v>
      </c>
      <c r="D215">
        <v>46.09</v>
      </c>
      <c r="E215">
        <v>16</v>
      </c>
      <c r="F215">
        <v>121</v>
      </c>
      <c r="G215">
        <v>5245.73</v>
      </c>
      <c r="H215" t="s">
        <v>5100</v>
      </c>
      <c r="I215">
        <v>10</v>
      </c>
      <c r="J215">
        <v>0.5</v>
      </c>
      <c r="K215">
        <v>1.3444444444444446</v>
      </c>
      <c r="L215">
        <v>11.900826446280991</v>
      </c>
      <c r="M215">
        <v>53.777777777777786</v>
      </c>
      <c r="N215">
        <v>38</v>
      </c>
      <c r="O215">
        <v>875.71</v>
      </c>
      <c r="P215" t="s">
        <v>5101</v>
      </c>
      <c r="Q215">
        <v>368.72</v>
      </c>
    </row>
    <row r="216" spans="1:17" x14ac:dyDescent="0.3">
      <c r="A216" t="s">
        <v>3775</v>
      </c>
      <c r="B216" t="s">
        <v>6705</v>
      </c>
      <c r="C216" t="s">
        <v>5099</v>
      </c>
      <c r="D216">
        <v>111.37</v>
      </c>
      <c r="E216">
        <v>2127</v>
      </c>
      <c r="F216">
        <v>59</v>
      </c>
      <c r="G216">
        <v>5223.4799999999996</v>
      </c>
      <c r="H216" t="s">
        <v>5100</v>
      </c>
      <c r="I216">
        <v>10</v>
      </c>
      <c r="J216">
        <v>0.5</v>
      </c>
      <c r="K216">
        <v>0.65555555555555556</v>
      </c>
      <c r="L216">
        <v>3244.5762711864409</v>
      </c>
      <c r="M216">
        <v>26.222222222222221</v>
      </c>
      <c r="N216">
        <v>0</v>
      </c>
      <c r="O216">
        <v>0</v>
      </c>
      <c r="P216" t="s">
        <v>5103</v>
      </c>
      <c r="Q216">
        <v>118441.995</v>
      </c>
    </row>
    <row r="217" spans="1:17" x14ac:dyDescent="0.3">
      <c r="A217" t="s">
        <v>2811</v>
      </c>
      <c r="B217" t="s">
        <v>8499</v>
      </c>
      <c r="C217" t="s">
        <v>5099</v>
      </c>
      <c r="D217">
        <v>52.46</v>
      </c>
      <c r="E217">
        <v>706</v>
      </c>
      <c r="F217">
        <v>103</v>
      </c>
      <c r="G217">
        <v>5199.68</v>
      </c>
      <c r="H217" t="s">
        <v>5100</v>
      </c>
      <c r="I217">
        <v>10</v>
      </c>
      <c r="J217">
        <v>0.5</v>
      </c>
      <c r="K217">
        <v>1.1444444444444444</v>
      </c>
      <c r="L217">
        <v>616.89320388349518</v>
      </c>
      <c r="M217">
        <v>45.777777777777771</v>
      </c>
      <c r="N217">
        <v>0</v>
      </c>
      <c r="O217">
        <v>0</v>
      </c>
      <c r="P217" t="s">
        <v>5103</v>
      </c>
      <c r="Q217">
        <v>18518.38</v>
      </c>
    </row>
    <row r="218" spans="1:17" x14ac:dyDescent="0.3">
      <c r="A218" t="s">
        <v>5051</v>
      </c>
      <c r="B218" t="s">
        <v>9987</v>
      </c>
      <c r="C218" t="s">
        <v>5099</v>
      </c>
      <c r="D218">
        <v>225.32</v>
      </c>
      <c r="E218">
        <v>0</v>
      </c>
      <c r="F218">
        <v>30</v>
      </c>
      <c r="G218">
        <v>5198.74</v>
      </c>
      <c r="H218" t="s">
        <v>5100</v>
      </c>
      <c r="I218">
        <v>10</v>
      </c>
      <c r="J218">
        <v>0.5</v>
      </c>
      <c r="K218">
        <v>0.33333333333333331</v>
      </c>
      <c r="L218">
        <v>0</v>
      </c>
      <c r="M218">
        <v>13.333333333333332</v>
      </c>
      <c r="N218">
        <v>14</v>
      </c>
      <c r="O218">
        <v>1577.24</v>
      </c>
      <c r="P218" t="s">
        <v>5150</v>
      </c>
      <c r="Q218">
        <v>0</v>
      </c>
    </row>
    <row r="219" spans="1:17" x14ac:dyDescent="0.3">
      <c r="A219" t="s">
        <v>1260</v>
      </c>
      <c r="B219" t="s">
        <v>7221</v>
      </c>
      <c r="C219" t="s">
        <v>5099</v>
      </c>
      <c r="D219">
        <v>322.56</v>
      </c>
      <c r="E219">
        <v>1412</v>
      </c>
      <c r="F219">
        <v>17</v>
      </c>
      <c r="G219">
        <v>5193.2700000000004</v>
      </c>
      <c r="H219" t="s">
        <v>5100</v>
      </c>
      <c r="I219">
        <v>10</v>
      </c>
      <c r="J219">
        <v>0.5</v>
      </c>
      <c r="K219">
        <v>0.18888888888888888</v>
      </c>
      <c r="L219">
        <v>7475.2941176470595</v>
      </c>
      <c r="M219">
        <v>7.5555555555555554</v>
      </c>
      <c r="N219">
        <v>0</v>
      </c>
      <c r="O219">
        <v>0</v>
      </c>
      <c r="P219" t="s">
        <v>5103</v>
      </c>
      <c r="Q219">
        <v>227727.35999999999</v>
      </c>
    </row>
    <row r="220" spans="1:17" x14ac:dyDescent="0.3">
      <c r="A220" t="s">
        <v>2876</v>
      </c>
      <c r="B220" t="s">
        <v>9051</v>
      </c>
      <c r="C220" t="s">
        <v>5099</v>
      </c>
      <c r="D220">
        <v>269.61</v>
      </c>
      <c r="E220">
        <v>6</v>
      </c>
      <c r="F220">
        <v>19</v>
      </c>
      <c r="G220">
        <v>5187.3100000000004</v>
      </c>
      <c r="H220" t="s">
        <v>5100</v>
      </c>
      <c r="I220">
        <v>10</v>
      </c>
      <c r="J220">
        <v>0.5</v>
      </c>
      <c r="K220">
        <v>0.21111111111111111</v>
      </c>
      <c r="L220">
        <v>28.421052631578949</v>
      </c>
      <c r="M220">
        <v>8.4444444444444446</v>
      </c>
      <c r="N220">
        <v>3</v>
      </c>
      <c r="O220">
        <v>404.41500000000002</v>
      </c>
      <c r="P220" t="s">
        <v>5101</v>
      </c>
      <c r="Q220">
        <v>808.83</v>
      </c>
    </row>
    <row r="221" spans="1:17" x14ac:dyDescent="0.3">
      <c r="A221" t="s">
        <v>4295</v>
      </c>
      <c r="B221" t="s">
        <v>9806</v>
      </c>
      <c r="C221" t="s">
        <v>5111</v>
      </c>
      <c r="D221">
        <v>101.09</v>
      </c>
      <c r="E221">
        <v>1841</v>
      </c>
      <c r="F221">
        <v>53</v>
      </c>
      <c r="G221">
        <v>5185.87</v>
      </c>
      <c r="H221" t="s">
        <v>5112</v>
      </c>
      <c r="I221">
        <v>14</v>
      </c>
      <c r="J221">
        <v>0.55000000000000004</v>
      </c>
      <c r="K221">
        <v>0.58888888888888891</v>
      </c>
      <c r="L221">
        <v>3126.2264150943397</v>
      </c>
      <c r="M221">
        <v>25.911111111111111</v>
      </c>
      <c r="N221">
        <v>0</v>
      </c>
      <c r="O221">
        <v>0</v>
      </c>
      <c r="P221" t="s">
        <v>5103</v>
      </c>
      <c r="Q221">
        <v>102358.6795</v>
      </c>
    </row>
    <row r="222" spans="1:17" x14ac:dyDescent="0.3">
      <c r="A222" t="s">
        <v>2684</v>
      </c>
      <c r="B222" t="s">
        <v>7489</v>
      </c>
      <c r="C222" t="s">
        <v>5099</v>
      </c>
      <c r="D222">
        <v>20.7</v>
      </c>
      <c r="E222">
        <v>12</v>
      </c>
      <c r="F222">
        <v>259</v>
      </c>
      <c r="G222">
        <v>5175.66</v>
      </c>
      <c r="H222" t="s">
        <v>5100</v>
      </c>
      <c r="I222">
        <v>10</v>
      </c>
      <c r="J222">
        <v>0.5</v>
      </c>
      <c r="K222">
        <v>2.8777777777777778</v>
      </c>
      <c r="L222">
        <v>4.1698841698841695</v>
      </c>
      <c r="M222">
        <v>115.11111111111111</v>
      </c>
      <c r="N222">
        <v>104</v>
      </c>
      <c r="O222">
        <v>1076.4000000000001</v>
      </c>
      <c r="P222" t="s">
        <v>5101</v>
      </c>
      <c r="Q222">
        <v>124.2</v>
      </c>
    </row>
    <row r="223" spans="1:17" x14ac:dyDescent="0.3">
      <c r="A223" t="s">
        <v>1008</v>
      </c>
      <c r="B223" t="s">
        <v>5554</v>
      </c>
      <c r="C223" t="s">
        <v>5099</v>
      </c>
      <c r="D223">
        <v>210.27</v>
      </c>
      <c r="E223">
        <v>782</v>
      </c>
      <c r="F223">
        <v>25</v>
      </c>
      <c r="G223">
        <v>5105.3900000000003</v>
      </c>
      <c r="H223" t="s">
        <v>5100</v>
      </c>
      <c r="I223">
        <v>10</v>
      </c>
      <c r="J223">
        <v>0.5</v>
      </c>
      <c r="K223">
        <v>0.27777777777777779</v>
      </c>
      <c r="L223">
        <v>2815.2</v>
      </c>
      <c r="M223">
        <v>11.111111111111111</v>
      </c>
      <c r="N223">
        <v>0</v>
      </c>
      <c r="O223">
        <v>0</v>
      </c>
      <c r="P223" t="s">
        <v>5103</v>
      </c>
      <c r="Q223">
        <v>82215.570000000007</v>
      </c>
    </row>
    <row r="224" spans="1:17" x14ac:dyDescent="0.3">
      <c r="A224" t="s">
        <v>261</v>
      </c>
      <c r="B224" t="s">
        <v>5592</v>
      </c>
      <c r="C224" t="s">
        <v>5099</v>
      </c>
      <c r="D224">
        <v>57.4</v>
      </c>
      <c r="E224">
        <v>1789</v>
      </c>
      <c r="F224">
        <v>115</v>
      </c>
      <c r="G224">
        <v>5091.8999999999996</v>
      </c>
      <c r="H224" t="s">
        <v>5100</v>
      </c>
      <c r="I224">
        <v>10</v>
      </c>
      <c r="J224">
        <v>0.5</v>
      </c>
      <c r="K224">
        <v>1.2777777777777777</v>
      </c>
      <c r="L224">
        <v>1400.0869565217392</v>
      </c>
      <c r="M224">
        <v>51.111111111111107</v>
      </c>
      <c r="N224">
        <v>0</v>
      </c>
      <c r="O224">
        <v>0</v>
      </c>
      <c r="P224" t="s">
        <v>5103</v>
      </c>
      <c r="Q224">
        <v>51344.3</v>
      </c>
    </row>
    <row r="225" spans="1:17" x14ac:dyDescent="0.3">
      <c r="A225" t="s">
        <v>1526</v>
      </c>
      <c r="B225" t="s">
        <v>7570</v>
      </c>
      <c r="C225" t="s">
        <v>5099</v>
      </c>
      <c r="D225">
        <v>40.299999999999997</v>
      </c>
      <c r="E225">
        <v>928</v>
      </c>
      <c r="F225">
        <v>131</v>
      </c>
      <c r="G225">
        <v>5090.1400000000003</v>
      </c>
      <c r="H225" t="s">
        <v>5100</v>
      </c>
      <c r="I225">
        <v>10</v>
      </c>
      <c r="J225">
        <v>0.5</v>
      </c>
      <c r="K225">
        <v>1.4555555555555555</v>
      </c>
      <c r="L225">
        <v>637.55725190839701</v>
      </c>
      <c r="M225">
        <v>58.222222222222221</v>
      </c>
      <c r="N225">
        <v>0</v>
      </c>
      <c r="O225">
        <v>0</v>
      </c>
      <c r="P225" t="s">
        <v>5103</v>
      </c>
      <c r="Q225">
        <v>18699.2</v>
      </c>
    </row>
    <row r="226" spans="1:17" x14ac:dyDescent="0.3">
      <c r="A226" t="s">
        <v>3023</v>
      </c>
      <c r="B226" t="s">
        <v>8228</v>
      </c>
      <c r="C226" t="s">
        <v>5099</v>
      </c>
      <c r="D226">
        <v>136.74</v>
      </c>
      <c r="E226">
        <v>751</v>
      </c>
      <c r="F226">
        <v>39</v>
      </c>
      <c r="G226">
        <v>5048.42</v>
      </c>
      <c r="H226" t="s">
        <v>5100</v>
      </c>
      <c r="I226">
        <v>10</v>
      </c>
      <c r="J226">
        <v>0.5</v>
      </c>
      <c r="K226">
        <v>0.43333333333333335</v>
      </c>
      <c r="L226">
        <v>1733.0769230769231</v>
      </c>
      <c r="M226">
        <v>17.333333333333336</v>
      </c>
      <c r="N226">
        <v>0</v>
      </c>
      <c r="O226">
        <v>0</v>
      </c>
      <c r="P226" t="s">
        <v>5103</v>
      </c>
      <c r="Q226">
        <v>51345.87</v>
      </c>
    </row>
    <row r="227" spans="1:17" x14ac:dyDescent="0.3">
      <c r="A227" t="s">
        <v>1222</v>
      </c>
      <c r="B227" t="s">
        <v>7172</v>
      </c>
      <c r="C227" t="s">
        <v>5099</v>
      </c>
      <c r="D227">
        <v>115.67</v>
      </c>
      <c r="E227">
        <v>215</v>
      </c>
      <c r="F227">
        <v>46</v>
      </c>
      <c r="G227">
        <v>5029.45</v>
      </c>
      <c r="H227" t="s">
        <v>5100</v>
      </c>
      <c r="I227">
        <v>10</v>
      </c>
      <c r="J227">
        <v>0.5</v>
      </c>
      <c r="K227">
        <v>0.51111111111111107</v>
      </c>
      <c r="L227">
        <v>420.6521739130435</v>
      </c>
      <c r="M227">
        <v>20.444444444444443</v>
      </c>
      <c r="N227">
        <v>0</v>
      </c>
      <c r="O227">
        <v>0</v>
      </c>
      <c r="P227" t="s">
        <v>5103</v>
      </c>
      <c r="Q227">
        <v>12434.525</v>
      </c>
    </row>
    <row r="228" spans="1:17" x14ac:dyDescent="0.3">
      <c r="A228" t="s">
        <v>4512</v>
      </c>
      <c r="B228" t="s">
        <v>9565</v>
      </c>
      <c r="C228" t="s">
        <v>5099</v>
      </c>
      <c r="D228">
        <v>49.45</v>
      </c>
      <c r="E228">
        <v>0</v>
      </c>
      <c r="F228">
        <v>104</v>
      </c>
      <c r="G228">
        <v>5027.96</v>
      </c>
      <c r="H228" t="s">
        <v>5100</v>
      </c>
      <c r="I228">
        <v>10</v>
      </c>
      <c r="J228">
        <v>0.5</v>
      </c>
      <c r="K228">
        <v>1.1555555555555554</v>
      </c>
      <c r="L228">
        <v>0</v>
      </c>
      <c r="M228">
        <v>46.222222222222214</v>
      </c>
      <c r="N228">
        <v>47</v>
      </c>
      <c r="O228">
        <v>1162.075</v>
      </c>
      <c r="P228" t="s">
        <v>5150</v>
      </c>
      <c r="Q228">
        <v>0</v>
      </c>
    </row>
    <row r="229" spans="1:17" x14ac:dyDescent="0.3">
      <c r="A229" t="s">
        <v>1049</v>
      </c>
      <c r="B229" t="s">
        <v>6561</v>
      </c>
      <c r="C229" t="s">
        <v>5099</v>
      </c>
      <c r="D229">
        <v>8.1</v>
      </c>
      <c r="E229">
        <v>785</v>
      </c>
      <c r="F229">
        <v>645</v>
      </c>
      <c r="G229">
        <v>4960.0600000000004</v>
      </c>
      <c r="H229" t="s">
        <v>5100</v>
      </c>
      <c r="I229">
        <v>10</v>
      </c>
      <c r="J229">
        <v>0.5</v>
      </c>
      <c r="K229">
        <v>7.166666666666667</v>
      </c>
      <c r="L229">
        <v>109.53488372093022</v>
      </c>
      <c r="M229">
        <v>286.66666666666669</v>
      </c>
      <c r="N229">
        <v>0</v>
      </c>
      <c r="O229">
        <v>0</v>
      </c>
      <c r="P229" t="s">
        <v>5115</v>
      </c>
      <c r="Q229">
        <v>3179.25</v>
      </c>
    </row>
    <row r="230" spans="1:17" x14ac:dyDescent="0.3">
      <c r="A230" t="s">
        <v>1618</v>
      </c>
      <c r="B230" t="s">
        <v>5958</v>
      </c>
      <c r="C230" t="s">
        <v>5099</v>
      </c>
      <c r="D230">
        <v>150.5</v>
      </c>
      <c r="E230">
        <v>2208</v>
      </c>
      <c r="F230">
        <v>38</v>
      </c>
      <c r="G230">
        <v>4854.42</v>
      </c>
      <c r="H230" t="s">
        <v>5100</v>
      </c>
      <c r="I230">
        <v>10</v>
      </c>
      <c r="J230">
        <v>0.5</v>
      </c>
      <c r="K230">
        <v>0.42222222222222222</v>
      </c>
      <c r="L230">
        <v>5229.4736842105267</v>
      </c>
      <c r="M230">
        <v>16.888888888888889</v>
      </c>
      <c r="N230">
        <v>0</v>
      </c>
      <c r="O230">
        <v>0</v>
      </c>
      <c r="P230" t="s">
        <v>5103</v>
      </c>
      <c r="Q230">
        <v>166152</v>
      </c>
    </row>
    <row r="231" spans="1:17" x14ac:dyDescent="0.3">
      <c r="A231" t="s">
        <v>3577</v>
      </c>
      <c r="B231" t="s">
        <v>8756</v>
      </c>
      <c r="C231" t="s">
        <v>5099</v>
      </c>
      <c r="D231">
        <v>86.81</v>
      </c>
      <c r="E231">
        <v>219</v>
      </c>
      <c r="F231">
        <v>59</v>
      </c>
      <c r="G231">
        <v>4835.5200000000004</v>
      </c>
      <c r="H231" t="s">
        <v>5100</v>
      </c>
      <c r="I231">
        <v>10</v>
      </c>
      <c r="J231">
        <v>0.5</v>
      </c>
      <c r="K231">
        <v>0.65555555555555556</v>
      </c>
      <c r="L231">
        <v>334.06779661016947</v>
      </c>
      <c r="M231">
        <v>26.222222222222221</v>
      </c>
      <c r="N231">
        <v>0</v>
      </c>
      <c r="O231">
        <v>0</v>
      </c>
      <c r="P231" t="s">
        <v>5103</v>
      </c>
      <c r="Q231">
        <v>9505.6949999999997</v>
      </c>
    </row>
    <row r="232" spans="1:17" x14ac:dyDescent="0.3">
      <c r="A232" t="s">
        <v>1955</v>
      </c>
      <c r="B232" t="s">
        <v>8120</v>
      </c>
      <c r="C232" t="s">
        <v>5111</v>
      </c>
      <c r="D232">
        <v>89.69</v>
      </c>
      <c r="E232">
        <v>106</v>
      </c>
      <c r="F232">
        <v>57</v>
      </c>
      <c r="G232">
        <v>4828.71</v>
      </c>
      <c r="H232" t="s">
        <v>5112</v>
      </c>
      <c r="I232">
        <v>14</v>
      </c>
      <c r="J232">
        <v>0.55000000000000004</v>
      </c>
      <c r="K232">
        <v>0.6333333333333333</v>
      </c>
      <c r="L232">
        <v>167.36842105263159</v>
      </c>
      <c r="M232">
        <v>27.866666666666667</v>
      </c>
      <c r="N232">
        <v>0</v>
      </c>
      <c r="O232">
        <v>0</v>
      </c>
      <c r="P232" t="s">
        <v>5115</v>
      </c>
      <c r="Q232">
        <v>5228.9269999999997</v>
      </c>
    </row>
    <row r="233" spans="1:17" x14ac:dyDescent="0.3">
      <c r="A233" t="s">
        <v>1538</v>
      </c>
      <c r="B233" t="s">
        <v>7610</v>
      </c>
      <c r="C233" t="s">
        <v>5099</v>
      </c>
      <c r="D233">
        <v>54.18</v>
      </c>
      <c r="E233">
        <v>1189</v>
      </c>
      <c r="F233">
        <v>91</v>
      </c>
      <c r="G233">
        <v>4788.6099999999997</v>
      </c>
      <c r="H233" t="s">
        <v>5100</v>
      </c>
      <c r="I233">
        <v>10</v>
      </c>
      <c r="J233">
        <v>0.5</v>
      </c>
      <c r="K233">
        <v>1.0111111111111111</v>
      </c>
      <c r="L233">
        <v>1175.934065934066</v>
      </c>
      <c r="M233">
        <v>40.444444444444443</v>
      </c>
      <c r="N233">
        <v>0</v>
      </c>
      <c r="O233">
        <v>0</v>
      </c>
      <c r="P233" t="s">
        <v>5103</v>
      </c>
      <c r="Q233">
        <v>32210.01</v>
      </c>
    </row>
    <row r="234" spans="1:17" x14ac:dyDescent="0.3">
      <c r="A234" t="s">
        <v>2942</v>
      </c>
      <c r="B234" t="s">
        <v>9099</v>
      </c>
      <c r="C234" t="s">
        <v>5099</v>
      </c>
      <c r="D234">
        <v>16.3</v>
      </c>
      <c r="E234">
        <v>593</v>
      </c>
      <c r="F234">
        <v>349</v>
      </c>
      <c r="G234">
        <v>4707.3599999999997</v>
      </c>
      <c r="H234" t="s">
        <v>5100</v>
      </c>
      <c r="I234">
        <v>10</v>
      </c>
      <c r="J234">
        <v>0.5</v>
      </c>
      <c r="K234">
        <v>3.8777777777777778</v>
      </c>
      <c r="L234">
        <v>152.92263610315186</v>
      </c>
      <c r="M234">
        <v>155.11111111111111</v>
      </c>
      <c r="N234">
        <v>0</v>
      </c>
      <c r="O234">
        <v>0</v>
      </c>
      <c r="P234" t="s">
        <v>5115</v>
      </c>
      <c r="Q234">
        <v>4832.95</v>
      </c>
    </row>
    <row r="235" spans="1:17" x14ac:dyDescent="0.3">
      <c r="A235" t="s">
        <v>4153</v>
      </c>
      <c r="B235" t="s">
        <v>8470</v>
      </c>
      <c r="C235" t="s">
        <v>5099</v>
      </c>
      <c r="D235">
        <v>57.19</v>
      </c>
      <c r="E235">
        <v>1334</v>
      </c>
      <c r="F235">
        <v>85</v>
      </c>
      <c r="G235">
        <v>4704.24</v>
      </c>
      <c r="H235" t="s">
        <v>5100</v>
      </c>
      <c r="I235">
        <v>10</v>
      </c>
      <c r="J235">
        <v>0.5</v>
      </c>
      <c r="K235">
        <v>0.94444444444444442</v>
      </c>
      <c r="L235">
        <v>1412.4705882352941</v>
      </c>
      <c r="M235">
        <v>37.777777777777779</v>
      </c>
      <c r="N235">
        <v>0</v>
      </c>
      <c r="O235">
        <v>0</v>
      </c>
      <c r="P235" t="s">
        <v>5103</v>
      </c>
      <c r="Q235">
        <v>38145.730000000003</v>
      </c>
    </row>
    <row r="236" spans="1:17" x14ac:dyDescent="0.3">
      <c r="A236" t="s">
        <v>4844</v>
      </c>
      <c r="B236" t="s">
        <v>8950</v>
      </c>
      <c r="C236" t="s">
        <v>5099</v>
      </c>
      <c r="D236">
        <v>294.98</v>
      </c>
      <c r="E236">
        <v>1537</v>
      </c>
      <c r="F236">
        <v>17</v>
      </c>
      <c r="G236">
        <v>4660.66</v>
      </c>
      <c r="H236" t="s">
        <v>5100</v>
      </c>
      <c r="I236">
        <v>10</v>
      </c>
      <c r="J236">
        <v>0.5</v>
      </c>
      <c r="K236">
        <v>0.18888888888888888</v>
      </c>
      <c r="L236">
        <v>8137.0588235294117</v>
      </c>
      <c r="M236">
        <v>7.5555555555555554</v>
      </c>
      <c r="N236">
        <v>0</v>
      </c>
      <c r="O236">
        <v>0</v>
      </c>
      <c r="P236" t="s">
        <v>5103</v>
      </c>
      <c r="Q236">
        <v>226692.13</v>
      </c>
    </row>
    <row r="237" spans="1:17" x14ac:dyDescent="0.3">
      <c r="A237" t="s">
        <v>2972</v>
      </c>
      <c r="B237" t="s">
        <v>7596</v>
      </c>
      <c r="C237" t="s">
        <v>5099</v>
      </c>
      <c r="D237">
        <v>34.229999999999997</v>
      </c>
      <c r="E237">
        <v>1028</v>
      </c>
      <c r="F237">
        <v>145</v>
      </c>
      <c r="G237">
        <v>4657.1400000000003</v>
      </c>
      <c r="H237" t="s">
        <v>5100</v>
      </c>
      <c r="I237">
        <v>10</v>
      </c>
      <c r="J237">
        <v>0.5</v>
      </c>
      <c r="K237">
        <v>1.6111111111111112</v>
      </c>
      <c r="L237">
        <v>638.06896551724139</v>
      </c>
      <c r="M237">
        <v>64.444444444444443</v>
      </c>
      <c r="N237">
        <v>0</v>
      </c>
      <c r="O237">
        <v>0</v>
      </c>
      <c r="P237" t="s">
        <v>5103</v>
      </c>
      <c r="Q237">
        <v>17594.22</v>
      </c>
    </row>
    <row r="238" spans="1:17" x14ac:dyDescent="0.3">
      <c r="A238" t="s">
        <v>4969</v>
      </c>
      <c r="B238" t="s">
        <v>9906</v>
      </c>
      <c r="C238" t="s">
        <v>5099</v>
      </c>
      <c r="D238">
        <v>149.21</v>
      </c>
      <c r="E238">
        <v>828</v>
      </c>
      <c r="F238">
        <v>33</v>
      </c>
      <c r="G238">
        <v>4640.34</v>
      </c>
      <c r="H238" t="s">
        <v>5100</v>
      </c>
      <c r="I238">
        <v>10</v>
      </c>
      <c r="J238">
        <v>0.5</v>
      </c>
      <c r="K238">
        <v>0.36666666666666664</v>
      </c>
      <c r="L238">
        <v>2258.1818181818185</v>
      </c>
      <c r="M238">
        <v>14.666666666666666</v>
      </c>
      <c r="N238">
        <v>0</v>
      </c>
      <c r="O238">
        <v>0</v>
      </c>
      <c r="P238" t="s">
        <v>5103</v>
      </c>
      <c r="Q238">
        <v>61772.94</v>
      </c>
    </row>
    <row r="239" spans="1:17" x14ac:dyDescent="0.3">
      <c r="A239" t="s">
        <v>1940</v>
      </c>
      <c r="B239" t="s">
        <v>8103</v>
      </c>
      <c r="C239" t="s">
        <v>5099</v>
      </c>
      <c r="D239">
        <v>40.42</v>
      </c>
      <c r="E239">
        <v>1392</v>
      </c>
      <c r="F239">
        <v>119</v>
      </c>
      <c r="G239">
        <v>4633.1899999999996</v>
      </c>
      <c r="H239" t="s">
        <v>5100</v>
      </c>
      <c r="I239">
        <v>10</v>
      </c>
      <c r="J239">
        <v>0.5</v>
      </c>
      <c r="K239">
        <v>1.3222222222222222</v>
      </c>
      <c r="L239">
        <v>1052.7731092436975</v>
      </c>
      <c r="M239">
        <v>52.888888888888886</v>
      </c>
      <c r="N239">
        <v>0</v>
      </c>
      <c r="O239">
        <v>0</v>
      </c>
      <c r="P239" t="s">
        <v>5103</v>
      </c>
      <c r="Q239">
        <v>28132.32</v>
      </c>
    </row>
    <row r="240" spans="1:17" x14ac:dyDescent="0.3">
      <c r="A240" t="s">
        <v>137</v>
      </c>
      <c r="B240" t="s">
        <v>5362</v>
      </c>
      <c r="C240" t="s">
        <v>5099</v>
      </c>
      <c r="D240">
        <v>76.03</v>
      </c>
      <c r="E240">
        <v>145</v>
      </c>
      <c r="F240">
        <v>64</v>
      </c>
      <c r="G240">
        <v>4616.6400000000003</v>
      </c>
      <c r="H240" t="s">
        <v>5100</v>
      </c>
      <c r="I240">
        <v>10</v>
      </c>
      <c r="J240">
        <v>0.5</v>
      </c>
      <c r="K240">
        <v>0.71111111111111114</v>
      </c>
      <c r="L240">
        <v>203.90625</v>
      </c>
      <c r="M240">
        <v>28.444444444444446</v>
      </c>
      <c r="N240">
        <v>0</v>
      </c>
      <c r="O240">
        <v>0</v>
      </c>
      <c r="P240" t="s">
        <v>5103</v>
      </c>
      <c r="Q240">
        <v>5512.1750000000002</v>
      </c>
    </row>
    <row r="241" spans="1:17" x14ac:dyDescent="0.3">
      <c r="A241" t="s">
        <v>2415</v>
      </c>
      <c r="B241" t="s">
        <v>8615</v>
      </c>
      <c r="C241" t="s">
        <v>5099</v>
      </c>
      <c r="D241">
        <v>49.02</v>
      </c>
      <c r="E241">
        <v>1167</v>
      </c>
      <c r="F241">
        <v>100</v>
      </c>
      <c r="G241">
        <v>4569.78</v>
      </c>
      <c r="H241" t="s">
        <v>5100</v>
      </c>
      <c r="I241">
        <v>10</v>
      </c>
      <c r="J241">
        <v>0.5</v>
      </c>
      <c r="K241">
        <v>1.1111111111111112</v>
      </c>
      <c r="L241">
        <v>1050.3</v>
      </c>
      <c r="M241">
        <v>44.444444444444443</v>
      </c>
      <c r="N241">
        <v>0</v>
      </c>
      <c r="O241">
        <v>0</v>
      </c>
      <c r="P241" t="s">
        <v>5103</v>
      </c>
      <c r="Q241">
        <v>28603.17</v>
      </c>
    </row>
    <row r="242" spans="1:17" x14ac:dyDescent="0.3">
      <c r="A242" t="s">
        <v>1853</v>
      </c>
      <c r="B242" t="s">
        <v>8001</v>
      </c>
      <c r="C242" t="s">
        <v>5111</v>
      </c>
      <c r="D242">
        <v>37.39</v>
      </c>
      <c r="E242">
        <v>496</v>
      </c>
      <c r="F242">
        <v>143</v>
      </c>
      <c r="G242">
        <v>4566.51</v>
      </c>
      <c r="H242" t="s">
        <v>5112</v>
      </c>
      <c r="I242">
        <v>14</v>
      </c>
      <c r="J242">
        <v>0.55000000000000004</v>
      </c>
      <c r="K242">
        <v>1.5888888888888888</v>
      </c>
      <c r="L242">
        <v>312.16783216783216</v>
      </c>
      <c r="M242">
        <v>69.911111111111111</v>
      </c>
      <c r="N242">
        <v>0</v>
      </c>
      <c r="O242">
        <v>0</v>
      </c>
      <c r="P242" t="s">
        <v>5103</v>
      </c>
      <c r="Q242">
        <v>10199.992</v>
      </c>
    </row>
    <row r="243" spans="1:17" x14ac:dyDescent="0.3">
      <c r="A243" t="s">
        <v>1117</v>
      </c>
      <c r="B243" t="s">
        <v>7018</v>
      </c>
      <c r="C243" t="s">
        <v>5111</v>
      </c>
      <c r="D243">
        <v>52.69</v>
      </c>
      <c r="E243">
        <v>1385</v>
      </c>
      <c r="F243">
        <v>91</v>
      </c>
      <c r="G243">
        <v>4548.95</v>
      </c>
      <c r="H243" t="s">
        <v>5112</v>
      </c>
      <c r="I243">
        <v>14</v>
      </c>
      <c r="J243">
        <v>0.55000000000000004</v>
      </c>
      <c r="K243">
        <v>1.0111111111111111</v>
      </c>
      <c r="L243">
        <v>1369.7802197802198</v>
      </c>
      <c r="M243">
        <v>44.488888888888887</v>
      </c>
      <c r="N243">
        <v>0</v>
      </c>
      <c r="O243">
        <v>0</v>
      </c>
      <c r="P243" t="s">
        <v>5103</v>
      </c>
      <c r="Q243">
        <v>40136.607499999998</v>
      </c>
    </row>
    <row r="244" spans="1:17" x14ac:dyDescent="0.3">
      <c r="A244" t="s">
        <v>4368</v>
      </c>
      <c r="B244" t="s">
        <v>9153</v>
      </c>
      <c r="C244" t="s">
        <v>5099</v>
      </c>
      <c r="D244">
        <v>38.9</v>
      </c>
      <c r="E244">
        <v>830</v>
      </c>
      <c r="F244">
        <v>121</v>
      </c>
      <c r="G244">
        <v>4535.8100000000004</v>
      </c>
      <c r="H244" t="s">
        <v>5100</v>
      </c>
      <c r="I244">
        <v>10</v>
      </c>
      <c r="J244">
        <v>0.5</v>
      </c>
      <c r="K244">
        <v>1.3444444444444446</v>
      </c>
      <c r="L244">
        <v>617.35537190082641</v>
      </c>
      <c r="M244">
        <v>53.777777777777786</v>
      </c>
      <c r="N244">
        <v>0</v>
      </c>
      <c r="O244">
        <v>0</v>
      </c>
      <c r="P244" t="s">
        <v>5103</v>
      </c>
      <c r="Q244">
        <v>16143.5</v>
      </c>
    </row>
    <row r="245" spans="1:17" x14ac:dyDescent="0.3">
      <c r="A245" t="s">
        <v>4704</v>
      </c>
      <c r="B245" t="s">
        <v>8214</v>
      </c>
      <c r="C245" t="s">
        <v>5099</v>
      </c>
      <c r="D245">
        <v>101.48</v>
      </c>
      <c r="E245">
        <v>414</v>
      </c>
      <c r="F245">
        <v>45</v>
      </c>
      <c r="G245">
        <v>4483.37</v>
      </c>
      <c r="H245" t="s">
        <v>5100</v>
      </c>
      <c r="I245">
        <v>10</v>
      </c>
      <c r="J245">
        <v>0.5</v>
      </c>
      <c r="K245">
        <v>0.5</v>
      </c>
      <c r="L245">
        <v>828</v>
      </c>
      <c r="M245">
        <v>20</v>
      </c>
      <c r="N245">
        <v>0</v>
      </c>
      <c r="O245">
        <v>0</v>
      </c>
      <c r="P245" t="s">
        <v>5103</v>
      </c>
      <c r="Q245">
        <v>21006.36</v>
      </c>
    </row>
    <row r="246" spans="1:17" x14ac:dyDescent="0.3">
      <c r="A246" t="s">
        <v>4358</v>
      </c>
      <c r="B246" t="s">
        <v>8151</v>
      </c>
      <c r="C246" t="s">
        <v>5099</v>
      </c>
      <c r="D246">
        <v>14.5</v>
      </c>
      <c r="E246">
        <v>403</v>
      </c>
      <c r="F246">
        <v>324</v>
      </c>
      <c r="G246">
        <v>4477.8900000000003</v>
      </c>
      <c r="H246" t="s">
        <v>5100</v>
      </c>
      <c r="I246">
        <v>10</v>
      </c>
      <c r="J246">
        <v>0.5</v>
      </c>
      <c r="K246">
        <v>3.6</v>
      </c>
      <c r="L246">
        <v>111.94444444444444</v>
      </c>
      <c r="M246">
        <v>144</v>
      </c>
      <c r="N246">
        <v>0</v>
      </c>
      <c r="O246">
        <v>0</v>
      </c>
      <c r="P246" t="s">
        <v>5115</v>
      </c>
      <c r="Q246">
        <v>2921.75</v>
      </c>
    </row>
    <row r="247" spans="1:17" x14ac:dyDescent="0.3">
      <c r="A247" t="s">
        <v>1337</v>
      </c>
      <c r="B247" t="s">
        <v>7332</v>
      </c>
      <c r="C247" t="s">
        <v>5099</v>
      </c>
      <c r="D247">
        <v>112.66</v>
      </c>
      <c r="E247">
        <v>2211</v>
      </c>
      <c r="F247">
        <v>41</v>
      </c>
      <c r="G247">
        <v>4468.1499999999996</v>
      </c>
      <c r="H247" t="s">
        <v>5100</v>
      </c>
      <c r="I247">
        <v>10</v>
      </c>
      <c r="J247">
        <v>0.5</v>
      </c>
      <c r="K247">
        <v>0.45555555555555555</v>
      </c>
      <c r="L247">
        <v>4853.414634146342</v>
      </c>
      <c r="M247">
        <v>18.222222222222221</v>
      </c>
      <c r="N247">
        <v>0</v>
      </c>
      <c r="O247">
        <v>0</v>
      </c>
      <c r="P247" t="s">
        <v>5103</v>
      </c>
      <c r="Q247">
        <v>124545.63</v>
      </c>
    </row>
    <row r="248" spans="1:17" x14ac:dyDescent="0.3">
      <c r="A248" t="s">
        <v>1604</v>
      </c>
      <c r="B248" t="s">
        <v>6287</v>
      </c>
      <c r="C248" t="s">
        <v>5099</v>
      </c>
      <c r="D248">
        <v>52.5</v>
      </c>
      <c r="E248">
        <v>2065</v>
      </c>
      <c r="F248">
        <v>90</v>
      </c>
      <c r="G248">
        <v>4467.75</v>
      </c>
      <c r="H248" t="s">
        <v>5100</v>
      </c>
      <c r="I248">
        <v>10</v>
      </c>
      <c r="J248">
        <v>0.5</v>
      </c>
      <c r="K248">
        <v>1</v>
      </c>
      <c r="L248">
        <v>2065</v>
      </c>
      <c r="M248">
        <v>40</v>
      </c>
      <c r="N248">
        <v>0</v>
      </c>
      <c r="O248">
        <v>0</v>
      </c>
      <c r="P248" t="s">
        <v>5103</v>
      </c>
      <c r="Q248">
        <v>54206.25</v>
      </c>
    </row>
    <row r="249" spans="1:17" x14ac:dyDescent="0.3">
      <c r="A249" t="s">
        <v>2940</v>
      </c>
      <c r="B249" t="s">
        <v>9098</v>
      </c>
      <c r="C249" t="s">
        <v>5099</v>
      </c>
      <c r="D249">
        <v>97.18</v>
      </c>
      <c r="E249">
        <v>0</v>
      </c>
      <c r="F249">
        <v>59</v>
      </c>
      <c r="G249">
        <v>4431.1400000000003</v>
      </c>
      <c r="H249" t="s">
        <v>5100</v>
      </c>
      <c r="I249">
        <v>10</v>
      </c>
      <c r="J249">
        <v>0.5</v>
      </c>
      <c r="K249">
        <v>0.65555555555555556</v>
      </c>
      <c r="L249">
        <v>0</v>
      </c>
      <c r="M249">
        <v>26.222222222222221</v>
      </c>
      <c r="N249">
        <v>27</v>
      </c>
      <c r="O249">
        <v>1311.93</v>
      </c>
      <c r="P249" t="s">
        <v>5150</v>
      </c>
      <c r="Q249">
        <v>0</v>
      </c>
    </row>
    <row r="250" spans="1:17" x14ac:dyDescent="0.3">
      <c r="A250" t="s">
        <v>4021</v>
      </c>
      <c r="B250" t="s">
        <v>8578</v>
      </c>
      <c r="C250" t="s">
        <v>5099</v>
      </c>
      <c r="D250">
        <v>59.78</v>
      </c>
      <c r="E250">
        <v>2170</v>
      </c>
      <c r="F250">
        <v>79</v>
      </c>
      <c r="G250">
        <v>4422.6899999999996</v>
      </c>
      <c r="H250" t="s">
        <v>5100</v>
      </c>
      <c r="I250">
        <v>10</v>
      </c>
      <c r="J250">
        <v>0.5</v>
      </c>
      <c r="K250">
        <v>0.87777777777777777</v>
      </c>
      <c r="L250">
        <v>2472.1518987341774</v>
      </c>
      <c r="M250">
        <v>35.111111111111114</v>
      </c>
      <c r="N250">
        <v>0</v>
      </c>
      <c r="O250">
        <v>0</v>
      </c>
      <c r="P250" t="s">
        <v>5103</v>
      </c>
      <c r="Q250">
        <v>64861.3</v>
      </c>
    </row>
    <row r="251" spans="1:17" x14ac:dyDescent="0.3">
      <c r="A251" t="s">
        <v>178</v>
      </c>
      <c r="B251" t="s">
        <v>5441</v>
      </c>
      <c r="C251" t="s">
        <v>5099</v>
      </c>
      <c r="D251">
        <v>53.6</v>
      </c>
      <c r="E251">
        <v>110</v>
      </c>
      <c r="F251">
        <v>87</v>
      </c>
      <c r="G251">
        <v>4416.54</v>
      </c>
      <c r="H251" t="s">
        <v>5100</v>
      </c>
      <c r="I251">
        <v>10</v>
      </c>
      <c r="J251">
        <v>0.5</v>
      </c>
      <c r="K251">
        <v>0.96666666666666667</v>
      </c>
      <c r="L251">
        <v>113.79310344827586</v>
      </c>
      <c r="M251">
        <v>38.666666666666664</v>
      </c>
      <c r="N251">
        <v>0</v>
      </c>
      <c r="O251">
        <v>0</v>
      </c>
      <c r="P251" t="s">
        <v>5115</v>
      </c>
      <c r="Q251">
        <v>2948</v>
      </c>
    </row>
    <row r="252" spans="1:17" x14ac:dyDescent="0.3">
      <c r="A252" t="s">
        <v>3095</v>
      </c>
      <c r="B252" t="s">
        <v>9210</v>
      </c>
      <c r="C252" t="s">
        <v>5099</v>
      </c>
      <c r="D252">
        <v>45</v>
      </c>
      <c r="E252">
        <v>1162</v>
      </c>
      <c r="F252">
        <v>102</v>
      </c>
      <c r="G252">
        <v>4414.5</v>
      </c>
      <c r="H252" t="s">
        <v>5100</v>
      </c>
      <c r="I252">
        <v>10</v>
      </c>
      <c r="J252">
        <v>0.5</v>
      </c>
      <c r="K252">
        <v>1.1333333333333333</v>
      </c>
      <c r="L252">
        <v>1025.2941176470588</v>
      </c>
      <c r="M252">
        <v>45.333333333333329</v>
      </c>
      <c r="N252">
        <v>0</v>
      </c>
      <c r="O252">
        <v>0</v>
      </c>
      <c r="P252" t="s">
        <v>5103</v>
      </c>
      <c r="Q252">
        <v>26145</v>
      </c>
    </row>
    <row r="253" spans="1:17" x14ac:dyDescent="0.3">
      <c r="A253" t="s">
        <v>2472</v>
      </c>
      <c r="B253" t="s">
        <v>8671</v>
      </c>
      <c r="C253" t="s">
        <v>5111</v>
      </c>
      <c r="D253">
        <v>110.29</v>
      </c>
      <c r="E253">
        <v>1790</v>
      </c>
      <c r="F253">
        <v>42</v>
      </c>
      <c r="G253">
        <v>4405.1000000000004</v>
      </c>
      <c r="H253" t="s">
        <v>5112</v>
      </c>
      <c r="I253">
        <v>14</v>
      </c>
      <c r="J253">
        <v>0.55000000000000004</v>
      </c>
      <c r="K253">
        <v>0.46666666666666667</v>
      </c>
      <c r="L253">
        <v>3835.7142857142858</v>
      </c>
      <c r="M253">
        <v>20.533333333333335</v>
      </c>
      <c r="N253">
        <v>0</v>
      </c>
      <c r="O253">
        <v>0</v>
      </c>
      <c r="P253" t="s">
        <v>5103</v>
      </c>
      <c r="Q253">
        <v>108580.505</v>
      </c>
    </row>
    <row r="254" spans="1:17" x14ac:dyDescent="0.3">
      <c r="A254" t="s">
        <v>3530</v>
      </c>
      <c r="B254" t="s">
        <v>9453</v>
      </c>
      <c r="C254" t="s">
        <v>5099</v>
      </c>
      <c r="D254">
        <v>166.84</v>
      </c>
      <c r="E254">
        <v>0</v>
      </c>
      <c r="F254">
        <v>27</v>
      </c>
      <c r="G254">
        <v>4391.1899999999996</v>
      </c>
      <c r="H254" t="s">
        <v>5100</v>
      </c>
      <c r="I254">
        <v>10</v>
      </c>
      <c r="J254">
        <v>0.5</v>
      </c>
      <c r="K254">
        <v>0.3</v>
      </c>
      <c r="L254">
        <v>0</v>
      </c>
      <c r="M254">
        <v>12</v>
      </c>
      <c r="N254">
        <v>12</v>
      </c>
      <c r="O254">
        <v>1001.04</v>
      </c>
      <c r="P254" t="s">
        <v>5150</v>
      </c>
      <c r="Q254">
        <v>0</v>
      </c>
    </row>
    <row r="255" spans="1:17" x14ac:dyDescent="0.3">
      <c r="A255" t="s">
        <v>4267</v>
      </c>
      <c r="B255" t="s">
        <v>8640</v>
      </c>
      <c r="C255" t="s">
        <v>5099</v>
      </c>
      <c r="D255">
        <v>62.86</v>
      </c>
      <c r="E255">
        <v>252</v>
      </c>
      <c r="F255">
        <v>73</v>
      </c>
      <c r="G255">
        <v>4382.53</v>
      </c>
      <c r="H255" t="s">
        <v>5100</v>
      </c>
      <c r="I255">
        <v>10</v>
      </c>
      <c r="J255">
        <v>0.5</v>
      </c>
      <c r="K255">
        <v>0.81111111111111112</v>
      </c>
      <c r="L255">
        <v>310.6849315068493</v>
      </c>
      <c r="M255">
        <v>32.444444444444443</v>
      </c>
      <c r="N255">
        <v>0</v>
      </c>
      <c r="O255">
        <v>0</v>
      </c>
      <c r="P255" t="s">
        <v>5103</v>
      </c>
      <c r="Q255">
        <v>7920.36</v>
      </c>
    </row>
    <row r="256" spans="1:17" x14ac:dyDescent="0.3">
      <c r="A256" t="s">
        <v>4889</v>
      </c>
      <c r="B256" t="s">
        <v>9225</v>
      </c>
      <c r="C256" t="s">
        <v>5099</v>
      </c>
      <c r="D256">
        <v>63.7</v>
      </c>
      <c r="E256">
        <v>1009</v>
      </c>
      <c r="F256">
        <v>71</v>
      </c>
      <c r="G256">
        <v>4382.3999999999996</v>
      </c>
      <c r="H256" t="s">
        <v>5100</v>
      </c>
      <c r="I256">
        <v>10</v>
      </c>
      <c r="J256">
        <v>0.5</v>
      </c>
      <c r="K256">
        <v>0.78888888888888886</v>
      </c>
      <c r="L256">
        <v>1279.0140845070423</v>
      </c>
      <c r="M256">
        <v>31.555555555555554</v>
      </c>
      <c r="N256">
        <v>0</v>
      </c>
      <c r="O256">
        <v>0</v>
      </c>
      <c r="P256" t="s">
        <v>5103</v>
      </c>
      <c r="Q256">
        <v>32136.65</v>
      </c>
    </row>
    <row r="257" spans="1:17" x14ac:dyDescent="0.3">
      <c r="A257" t="s">
        <v>3722</v>
      </c>
      <c r="B257" t="s">
        <v>9413</v>
      </c>
      <c r="C257" t="s">
        <v>5099</v>
      </c>
      <c r="D257">
        <v>32.1</v>
      </c>
      <c r="E257">
        <v>2189</v>
      </c>
      <c r="F257">
        <v>144</v>
      </c>
      <c r="G257">
        <v>4381.49</v>
      </c>
      <c r="H257" t="s">
        <v>5100</v>
      </c>
      <c r="I257">
        <v>10</v>
      </c>
      <c r="J257">
        <v>0.5</v>
      </c>
      <c r="K257">
        <v>1.6</v>
      </c>
      <c r="L257">
        <v>1368.125</v>
      </c>
      <c r="M257">
        <v>64</v>
      </c>
      <c r="N257">
        <v>0</v>
      </c>
      <c r="O257">
        <v>0</v>
      </c>
      <c r="P257" t="s">
        <v>5103</v>
      </c>
      <c r="Q257">
        <v>35133.449999999997</v>
      </c>
    </row>
    <row r="258" spans="1:17" x14ac:dyDescent="0.3">
      <c r="A258" t="s">
        <v>3454</v>
      </c>
      <c r="B258" t="s">
        <v>9448</v>
      </c>
      <c r="C258" t="s">
        <v>5111</v>
      </c>
      <c r="D258">
        <v>24.5</v>
      </c>
      <c r="E258">
        <v>1268</v>
      </c>
      <c r="F258">
        <v>185</v>
      </c>
      <c r="G258">
        <v>4376.68</v>
      </c>
      <c r="H258" t="s">
        <v>5112</v>
      </c>
      <c r="I258">
        <v>14</v>
      </c>
      <c r="J258">
        <v>0.55000000000000004</v>
      </c>
      <c r="K258">
        <v>2.0555555555555554</v>
      </c>
      <c r="L258">
        <v>616.8648648648649</v>
      </c>
      <c r="M258">
        <v>90.444444444444429</v>
      </c>
      <c r="N258">
        <v>0</v>
      </c>
      <c r="O258">
        <v>0</v>
      </c>
      <c r="P258" t="s">
        <v>5103</v>
      </c>
      <c r="Q258">
        <v>17086.3</v>
      </c>
    </row>
    <row r="259" spans="1:17" x14ac:dyDescent="0.3">
      <c r="A259" t="s">
        <v>4622</v>
      </c>
      <c r="B259" t="s">
        <v>8689</v>
      </c>
      <c r="C259" t="s">
        <v>5099</v>
      </c>
      <c r="D259">
        <v>37.79</v>
      </c>
      <c r="E259">
        <v>1311</v>
      </c>
      <c r="F259">
        <v>144</v>
      </c>
      <c r="G259">
        <v>4347.7299999999996</v>
      </c>
      <c r="H259" t="s">
        <v>5100</v>
      </c>
      <c r="I259">
        <v>10</v>
      </c>
      <c r="J259">
        <v>0.5</v>
      </c>
      <c r="K259">
        <v>1.6</v>
      </c>
      <c r="L259">
        <v>819.375</v>
      </c>
      <c r="M259">
        <v>64</v>
      </c>
      <c r="N259">
        <v>0</v>
      </c>
      <c r="O259">
        <v>0</v>
      </c>
      <c r="P259" t="s">
        <v>5103</v>
      </c>
      <c r="Q259">
        <v>24771.345000000001</v>
      </c>
    </row>
    <row r="260" spans="1:17" x14ac:dyDescent="0.3">
      <c r="A260" t="s">
        <v>373</v>
      </c>
      <c r="B260" t="s">
        <v>5791</v>
      </c>
      <c r="C260" t="s">
        <v>5111</v>
      </c>
      <c r="D260">
        <v>624.39</v>
      </c>
      <c r="E260">
        <v>1219</v>
      </c>
      <c r="F260">
        <v>7</v>
      </c>
      <c r="G260">
        <v>4345.75</v>
      </c>
      <c r="H260" t="s">
        <v>5112</v>
      </c>
      <c r="I260">
        <v>14</v>
      </c>
      <c r="J260">
        <v>0.55000000000000004</v>
      </c>
      <c r="K260">
        <v>7.7777777777777779E-2</v>
      </c>
      <c r="L260">
        <v>15672.857142857143</v>
      </c>
      <c r="M260">
        <v>3.4222222222222225</v>
      </c>
      <c r="N260">
        <v>0</v>
      </c>
      <c r="O260">
        <v>0</v>
      </c>
      <c r="P260" t="s">
        <v>5103</v>
      </c>
      <c r="Q260">
        <v>418622.27549999999</v>
      </c>
    </row>
    <row r="261" spans="1:17" x14ac:dyDescent="0.3">
      <c r="A261" t="s">
        <v>190</v>
      </c>
      <c r="B261" t="s">
        <v>5462</v>
      </c>
      <c r="C261" t="s">
        <v>5099</v>
      </c>
      <c r="D261">
        <v>51.5</v>
      </c>
      <c r="E261">
        <v>1004</v>
      </c>
      <c r="F261">
        <v>88</v>
      </c>
      <c r="G261">
        <v>4319.82</v>
      </c>
      <c r="H261" t="s">
        <v>5100</v>
      </c>
      <c r="I261">
        <v>10</v>
      </c>
      <c r="J261">
        <v>0.5</v>
      </c>
      <c r="K261">
        <v>0.97777777777777775</v>
      </c>
      <c r="L261">
        <v>1026.8181818181818</v>
      </c>
      <c r="M261">
        <v>39.111111111111107</v>
      </c>
      <c r="N261">
        <v>0</v>
      </c>
      <c r="O261">
        <v>0</v>
      </c>
      <c r="P261" t="s">
        <v>5103</v>
      </c>
      <c r="Q261">
        <v>25853</v>
      </c>
    </row>
    <row r="262" spans="1:17" x14ac:dyDescent="0.3">
      <c r="A262" t="s">
        <v>4494</v>
      </c>
      <c r="B262" t="s">
        <v>9336</v>
      </c>
      <c r="C262" t="s">
        <v>5099</v>
      </c>
      <c r="D262">
        <v>63.1</v>
      </c>
      <c r="E262">
        <v>1529</v>
      </c>
      <c r="F262">
        <v>70</v>
      </c>
      <c r="G262">
        <v>4251.62</v>
      </c>
      <c r="H262" t="s">
        <v>5100</v>
      </c>
      <c r="I262">
        <v>10</v>
      </c>
      <c r="J262">
        <v>0.5</v>
      </c>
      <c r="K262">
        <v>0.77777777777777779</v>
      </c>
      <c r="L262">
        <v>1965.8571428571429</v>
      </c>
      <c r="M262">
        <v>31.111111111111111</v>
      </c>
      <c r="N262">
        <v>0</v>
      </c>
      <c r="O262">
        <v>0</v>
      </c>
      <c r="P262" t="s">
        <v>5103</v>
      </c>
      <c r="Q262">
        <v>48239.95</v>
      </c>
    </row>
    <row r="263" spans="1:17" x14ac:dyDescent="0.3">
      <c r="A263" t="s">
        <v>2047</v>
      </c>
      <c r="B263" t="s">
        <v>7069</v>
      </c>
      <c r="C263" t="s">
        <v>5099</v>
      </c>
      <c r="D263">
        <v>23.7</v>
      </c>
      <c r="E263">
        <v>1565</v>
      </c>
      <c r="F263">
        <v>189</v>
      </c>
      <c r="G263">
        <v>4242.22</v>
      </c>
      <c r="H263" t="s">
        <v>5100</v>
      </c>
      <c r="I263">
        <v>10</v>
      </c>
      <c r="J263">
        <v>0.5</v>
      </c>
      <c r="K263">
        <v>2.1</v>
      </c>
      <c r="L263">
        <v>745.23809523809518</v>
      </c>
      <c r="M263">
        <v>84</v>
      </c>
      <c r="N263">
        <v>0</v>
      </c>
      <c r="O263">
        <v>0</v>
      </c>
      <c r="P263" t="s">
        <v>5103</v>
      </c>
      <c r="Q263">
        <v>18545.25</v>
      </c>
    </row>
    <row r="264" spans="1:17" x14ac:dyDescent="0.3">
      <c r="A264" t="s">
        <v>2683</v>
      </c>
      <c r="B264" t="s">
        <v>8877</v>
      </c>
      <c r="C264" t="s">
        <v>5099</v>
      </c>
      <c r="D264">
        <v>65.78</v>
      </c>
      <c r="E264">
        <v>1283</v>
      </c>
      <c r="F264">
        <v>68</v>
      </c>
      <c r="G264">
        <v>4191.66</v>
      </c>
      <c r="H264" t="s">
        <v>5100</v>
      </c>
      <c r="I264">
        <v>10</v>
      </c>
      <c r="J264">
        <v>0.5</v>
      </c>
      <c r="K264">
        <v>0.75555555555555554</v>
      </c>
      <c r="L264">
        <v>1698.0882352941178</v>
      </c>
      <c r="M264">
        <v>30.222222222222221</v>
      </c>
      <c r="N264">
        <v>0</v>
      </c>
      <c r="O264">
        <v>0</v>
      </c>
      <c r="P264" t="s">
        <v>5103</v>
      </c>
      <c r="Q264">
        <v>42197.87</v>
      </c>
    </row>
    <row r="265" spans="1:17" x14ac:dyDescent="0.3">
      <c r="A265" t="s">
        <v>277</v>
      </c>
      <c r="B265" t="s">
        <v>5621</v>
      </c>
      <c r="C265" t="s">
        <v>5111</v>
      </c>
      <c r="D265">
        <v>489.49</v>
      </c>
      <c r="E265">
        <v>833</v>
      </c>
      <c r="F265">
        <v>9</v>
      </c>
      <c r="G265">
        <v>4170.45</v>
      </c>
      <c r="H265" t="s">
        <v>5112</v>
      </c>
      <c r="I265">
        <v>14</v>
      </c>
      <c r="J265">
        <v>0.55000000000000004</v>
      </c>
      <c r="K265">
        <v>0.1</v>
      </c>
      <c r="L265">
        <v>8330</v>
      </c>
      <c r="M265">
        <v>4.4000000000000004</v>
      </c>
      <c r="N265">
        <v>0</v>
      </c>
      <c r="O265">
        <v>0</v>
      </c>
      <c r="P265" t="s">
        <v>5103</v>
      </c>
      <c r="Q265">
        <v>224259.84349999999</v>
      </c>
    </row>
    <row r="266" spans="1:17" x14ac:dyDescent="0.3">
      <c r="A266" t="s">
        <v>2324</v>
      </c>
      <c r="B266" t="s">
        <v>8525</v>
      </c>
      <c r="C266" t="s">
        <v>5099</v>
      </c>
      <c r="D266">
        <v>64.87</v>
      </c>
      <c r="E266">
        <v>308</v>
      </c>
      <c r="F266">
        <v>67</v>
      </c>
      <c r="G266">
        <v>4149.0600000000004</v>
      </c>
      <c r="H266" t="s">
        <v>5100</v>
      </c>
      <c r="I266">
        <v>10</v>
      </c>
      <c r="J266">
        <v>0.5</v>
      </c>
      <c r="K266">
        <v>0.74444444444444446</v>
      </c>
      <c r="L266">
        <v>413.73134328358208</v>
      </c>
      <c r="M266">
        <v>29.777777777777779</v>
      </c>
      <c r="N266">
        <v>0</v>
      </c>
      <c r="O266">
        <v>0</v>
      </c>
      <c r="P266" t="s">
        <v>5103</v>
      </c>
      <c r="Q266">
        <v>9989.98</v>
      </c>
    </row>
    <row r="267" spans="1:17" x14ac:dyDescent="0.3">
      <c r="A267" t="s">
        <v>3478</v>
      </c>
      <c r="B267" t="s">
        <v>8595</v>
      </c>
      <c r="C267" t="s">
        <v>5099</v>
      </c>
      <c r="D267">
        <v>27.71</v>
      </c>
      <c r="E267">
        <v>1247</v>
      </c>
      <c r="F267">
        <v>157</v>
      </c>
      <c r="G267">
        <v>4145.63</v>
      </c>
      <c r="H267" t="s">
        <v>5100</v>
      </c>
      <c r="I267">
        <v>10</v>
      </c>
      <c r="J267">
        <v>0.5</v>
      </c>
      <c r="K267">
        <v>1.7444444444444445</v>
      </c>
      <c r="L267">
        <v>714.84076433121015</v>
      </c>
      <c r="M267">
        <v>69.777777777777771</v>
      </c>
      <c r="N267">
        <v>0</v>
      </c>
      <c r="O267">
        <v>0</v>
      </c>
      <c r="P267" t="s">
        <v>5103</v>
      </c>
      <c r="Q267">
        <v>17277.185000000001</v>
      </c>
    </row>
    <row r="268" spans="1:17" x14ac:dyDescent="0.3">
      <c r="A268" t="s">
        <v>1176</v>
      </c>
      <c r="B268" t="s">
        <v>7100</v>
      </c>
      <c r="C268" t="s">
        <v>5099</v>
      </c>
      <c r="D268">
        <v>42.29</v>
      </c>
      <c r="E268">
        <v>1048</v>
      </c>
      <c r="F268">
        <v>102</v>
      </c>
      <c r="G268">
        <v>4134.4799999999996</v>
      </c>
      <c r="H268" t="s">
        <v>5100</v>
      </c>
      <c r="I268">
        <v>10</v>
      </c>
      <c r="J268">
        <v>0.5</v>
      </c>
      <c r="K268">
        <v>1.1333333333333333</v>
      </c>
      <c r="L268">
        <v>924.70588235294122</v>
      </c>
      <c r="M268">
        <v>45.333333333333329</v>
      </c>
      <c r="N268">
        <v>0</v>
      </c>
      <c r="O268">
        <v>0</v>
      </c>
      <c r="P268" t="s">
        <v>5103</v>
      </c>
      <c r="Q268">
        <v>22159.96</v>
      </c>
    </row>
    <row r="269" spans="1:17" x14ac:dyDescent="0.3">
      <c r="A269" t="s">
        <v>1694</v>
      </c>
      <c r="B269" t="s">
        <v>7804</v>
      </c>
      <c r="C269" t="s">
        <v>5099</v>
      </c>
      <c r="D269">
        <v>33.5</v>
      </c>
      <c r="E269">
        <v>1550</v>
      </c>
      <c r="F269">
        <v>148</v>
      </c>
      <c r="G269">
        <v>4127.04</v>
      </c>
      <c r="H269" t="s">
        <v>5100</v>
      </c>
      <c r="I269">
        <v>10</v>
      </c>
      <c r="J269">
        <v>0.5</v>
      </c>
      <c r="K269">
        <v>1.6444444444444444</v>
      </c>
      <c r="L269">
        <v>942.56756756756761</v>
      </c>
      <c r="M269">
        <v>65.777777777777771</v>
      </c>
      <c r="N269">
        <v>0</v>
      </c>
      <c r="O269">
        <v>0</v>
      </c>
      <c r="P269" t="s">
        <v>5103</v>
      </c>
      <c r="Q269">
        <v>25962.5</v>
      </c>
    </row>
    <row r="270" spans="1:17" x14ac:dyDescent="0.3">
      <c r="A270" t="s">
        <v>642</v>
      </c>
      <c r="B270" t="s">
        <v>6252</v>
      </c>
      <c r="C270" t="s">
        <v>5099</v>
      </c>
      <c r="D270">
        <v>48.59</v>
      </c>
      <c r="E270">
        <v>626</v>
      </c>
      <c r="F270">
        <v>89</v>
      </c>
      <c r="G270">
        <v>4120.3100000000004</v>
      </c>
      <c r="H270" t="s">
        <v>5100</v>
      </c>
      <c r="I270">
        <v>10</v>
      </c>
      <c r="J270">
        <v>0.5</v>
      </c>
      <c r="K270">
        <v>0.98888888888888893</v>
      </c>
      <c r="L270">
        <v>633.03370786516848</v>
      </c>
      <c r="M270">
        <v>39.555555555555557</v>
      </c>
      <c r="N270">
        <v>0</v>
      </c>
      <c r="O270">
        <v>0</v>
      </c>
      <c r="P270" t="s">
        <v>5103</v>
      </c>
      <c r="Q270">
        <v>15208.67</v>
      </c>
    </row>
    <row r="271" spans="1:17" x14ac:dyDescent="0.3">
      <c r="A271" t="s">
        <v>1211</v>
      </c>
      <c r="B271" t="s">
        <v>7155</v>
      </c>
      <c r="C271" t="s">
        <v>5099</v>
      </c>
      <c r="D271">
        <v>56.65</v>
      </c>
      <c r="E271">
        <v>753</v>
      </c>
      <c r="F271">
        <v>78</v>
      </c>
      <c r="G271">
        <v>4118.59</v>
      </c>
      <c r="H271" t="s">
        <v>5100</v>
      </c>
      <c r="I271">
        <v>10</v>
      </c>
      <c r="J271">
        <v>0.5</v>
      </c>
      <c r="K271">
        <v>0.8666666666666667</v>
      </c>
      <c r="L271">
        <v>868.84615384615381</v>
      </c>
      <c r="M271">
        <v>34.666666666666671</v>
      </c>
      <c r="N271">
        <v>0</v>
      </c>
      <c r="O271">
        <v>0</v>
      </c>
      <c r="P271" t="s">
        <v>5103</v>
      </c>
      <c r="Q271">
        <v>21328.724999999999</v>
      </c>
    </row>
    <row r="272" spans="1:17" x14ac:dyDescent="0.3">
      <c r="A272" t="s">
        <v>3956</v>
      </c>
      <c r="B272" t="s">
        <v>9511</v>
      </c>
      <c r="C272" t="s">
        <v>5099</v>
      </c>
      <c r="D272">
        <v>29.29</v>
      </c>
      <c r="E272">
        <v>1572</v>
      </c>
      <c r="F272">
        <v>150</v>
      </c>
      <c r="G272">
        <v>4102.78</v>
      </c>
      <c r="H272" t="s">
        <v>5100</v>
      </c>
      <c r="I272">
        <v>10</v>
      </c>
      <c r="J272">
        <v>0.5</v>
      </c>
      <c r="K272">
        <v>1.6666666666666667</v>
      </c>
      <c r="L272">
        <v>943.19999999999993</v>
      </c>
      <c r="M272">
        <v>66.666666666666671</v>
      </c>
      <c r="N272">
        <v>0</v>
      </c>
      <c r="O272">
        <v>0</v>
      </c>
      <c r="P272" t="s">
        <v>5103</v>
      </c>
      <c r="Q272">
        <v>23021.94</v>
      </c>
    </row>
    <row r="273" spans="1:17" x14ac:dyDescent="0.3">
      <c r="A273" t="s">
        <v>3474</v>
      </c>
      <c r="B273" t="s">
        <v>9107</v>
      </c>
      <c r="C273" t="s">
        <v>5099</v>
      </c>
      <c r="D273">
        <v>79.98</v>
      </c>
      <c r="E273">
        <v>1886</v>
      </c>
      <c r="F273">
        <v>54</v>
      </c>
      <c r="G273">
        <v>4088.52</v>
      </c>
      <c r="H273" t="s">
        <v>5100</v>
      </c>
      <c r="I273">
        <v>10</v>
      </c>
      <c r="J273">
        <v>0.5</v>
      </c>
      <c r="K273">
        <v>0.6</v>
      </c>
      <c r="L273">
        <v>3143.3333333333335</v>
      </c>
      <c r="M273">
        <v>24</v>
      </c>
      <c r="N273">
        <v>0</v>
      </c>
      <c r="O273">
        <v>0</v>
      </c>
      <c r="P273" t="s">
        <v>5103</v>
      </c>
      <c r="Q273">
        <v>75421.14</v>
      </c>
    </row>
    <row r="274" spans="1:17" x14ac:dyDescent="0.3">
      <c r="A274" t="s">
        <v>379</v>
      </c>
      <c r="B274" t="s">
        <v>5575</v>
      </c>
      <c r="C274" t="s">
        <v>5099</v>
      </c>
      <c r="D274">
        <v>284.23</v>
      </c>
      <c r="E274">
        <v>628</v>
      </c>
      <c r="F274">
        <v>15</v>
      </c>
      <c r="G274">
        <v>4081.53</v>
      </c>
      <c r="H274" t="s">
        <v>5100</v>
      </c>
      <c r="I274">
        <v>10</v>
      </c>
      <c r="J274">
        <v>0.5</v>
      </c>
      <c r="K274">
        <v>0.16666666666666666</v>
      </c>
      <c r="L274">
        <v>3768</v>
      </c>
      <c r="M274">
        <v>6.6666666666666661</v>
      </c>
      <c r="N274">
        <v>0</v>
      </c>
      <c r="O274">
        <v>0</v>
      </c>
      <c r="P274" t="s">
        <v>5103</v>
      </c>
      <c r="Q274">
        <v>89248.22</v>
      </c>
    </row>
    <row r="275" spans="1:17" x14ac:dyDescent="0.3">
      <c r="A275" t="s">
        <v>4684</v>
      </c>
      <c r="B275" t="s">
        <v>9214</v>
      </c>
      <c r="C275" t="s">
        <v>5099</v>
      </c>
      <c r="D275">
        <v>53.6</v>
      </c>
      <c r="E275">
        <v>632</v>
      </c>
      <c r="F275">
        <v>77</v>
      </c>
      <c r="G275">
        <v>4074.66</v>
      </c>
      <c r="H275" t="s">
        <v>5100</v>
      </c>
      <c r="I275">
        <v>10</v>
      </c>
      <c r="J275">
        <v>0.5</v>
      </c>
      <c r="K275">
        <v>0.85555555555555551</v>
      </c>
      <c r="L275">
        <v>738.7012987012987</v>
      </c>
      <c r="M275">
        <v>34.222222222222221</v>
      </c>
      <c r="N275">
        <v>0</v>
      </c>
      <c r="O275">
        <v>0</v>
      </c>
      <c r="P275" t="s">
        <v>5103</v>
      </c>
      <c r="Q275">
        <v>16937.599999999999</v>
      </c>
    </row>
    <row r="276" spans="1:17" x14ac:dyDescent="0.3">
      <c r="A276" t="s">
        <v>4219</v>
      </c>
      <c r="B276" t="s">
        <v>8812</v>
      </c>
      <c r="C276" t="s">
        <v>5099</v>
      </c>
      <c r="D276">
        <v>44.35</v>
      </c>
      <c r="E276">
        <v>1339</v>
      </c>
      <c r="F276">
        <v>98</v>
      </c>
      <c r="G276">
        <v>4072.95</v>
      </c>
      <c r="H276" t="s">
        <v>5100</v>
      </c>
      <c r="I276">
        <v>10</v>
      </c>
      <c r="J276">
        <v>0.5</v>
      </c>
      <c r="K276">
        <v>1.0888888888888888</v>
      </c>
      <c r="L276">
        <v>1229.6938775510205</v>
      </c>
      <c r="M276">
        <v>43.55555555555555</v>
      </c>
      <c r="N276">
        <v>0</v>
      </c>
      <c r="O276">
        <v>0</v>
      </c>
      <c r="P276" t="s">
        <v>5103</v>
      </c>
      <c r="Q276">
        <v>29692.325000000001</v>
      </c>
    </row>
    <row r="277" spans="1:17" x14ac:dyDescent="0.3">
      <c r="A277" t="s">
        <v>965</v>
      </c>
      <c r="B277" t="s">
        <v>6790</v>
      </c>
      <c r="C277" t="s">
        <v>5099</v>
      </c>
      <c r="D277">
        <v>34.33</v>
      </c>
      <c r="E277">
        <v>907</v>
      </c>
      <c r="F277">
        <v>156</v>
      </c>
      <c r="G277">
        <v>4056.61</v>
      </c>
      <c r="H277" t="s">
        <v>5100</v>
      </c>
      <c r="I277">
        <v>10</v>
      </c>
      <c r="J277">
        <v>0.5</v>
      </c>
      <c r="K277">
        <v>1.7333333333333334</v>
      </c>
      <c r="L277">
        <v>523.26923076923072</v>
      </c>
      <c r="M277">
        <v>69.333333333333343</v>
      </c>
      <c r="N277">
        <v>0</v>
      </c>
      <c r="O277">
        <v>0</v>
      </c>
      <c r="P277" t="s">
        <v>5103</v>
      </c>
      <c r="Q277">
        <v>15568.655000000001</v>
      </c>
    </row>
    <row r="278" spans="1:17" x14ac:dyDescent="0.3">
      <c r="A278" t="s">
        <v>26</v>
      </c>
      <c r="B278" t="s">
        <v>5151</v>
      </c>
      <c r="C278" t="s">
        <v>5099</v>
      </c>
      <c r="D278">
        <v>87.72</v>
      </c>
      <c r="E278">
        <v>1184</v>
      </c>
      <c r="F278">
        <v>48</v>
      </c>
      <c r="G278">
        <v>4054.34</v>
      </c>
      <c r="H278" t="s">
        <v>5100</v>
      </c>
      <c r="I278">
        <v>10</v>
      </c>
      <c r="J278">
        <v>0.5</v>
      </c>
      <c r="K278">
        <v>0.53333333333333333</v>
      </c>
      <c r="L278">
        <v>2220</v>
      </c>
      <c r="M278">
        <v>21.333333333333332</v>
      </c>
      <c r="N278">
        <v>0</v>
      </c>
      <c r="O278">
        <v>0</v>
      </c>
      <c r="P278" t="s">
        <v>5103</v>
      </c>
      <c r="Q278">
        <v>51930.239999999998</v>
      </c>
    </row>
    <row r="279" spans="1:17" x14ac:dyDescent="0.3">
      <c r="A279" t="s">
        <v>95</v>
      </c>
      <c r="B279" t="s">
        <v>5283</v>
      </c>
      <c r="C279" t="s">
        <v>5099</v>
      </c>
      <c r="D279">
        <v>11.7</v>
      </c>
      <c r="E279">
        <v>12</v>
      </c>
      <c r="F279">
        <v>363</v>
      </c>
      <c r="G279">
        <v>4040.84</v>
      </c>
      <c r="H279" t="s">
        <v>5100</v>
      </c>
      <c r="I279">
        <v>10</v>
      </c>
      <c r="J279">
        <v>0.5</v>
      </c>
      <c r="K279">
        <v>4.0333333333333332</v>
      </c>
      <c r="L279">
        <v>2.9752066115702482</v>
      </c>
      <c r="M279">
        <v>161.33333333333331</v>
      </c>
      <c r="N279">
        <v>150</v>
      </c>
      <c r="O279">
        <v>877.5</v>
      </c>
      <c r="P279" t="s">
        <v>5101</v>
      </c>
      <c r="Q279">
        <v>70.2</v>
      </c>
    </row>
    <row r="280" spans="1:17" x14ac:dyDescent="0.3">
      <c r="A280" t="s">
        <v>4955</v>
      </c>
      <c r="B280" t="s">
        <v>8718</v>
      </c>
      <c r="C280" t="s">
        <v>5099</v>
      </c>
      <c r="D280">
        <v>60.61</v>
      </c>
      <c r="E280">
        <v>1255</v>
      </c>
      <c r="F280">
        <v>70</v>
      </c>
      <c r="G280">
        <v>4031.74</v>
      </c>
      <c r="H280" t="s">
        <v>5100</v>
      </c>
      <c r="I280">
        <v>10</v>
      </c>
      <c r="J280">
        <v>0.5</v>
      </c>
      <c r="K280">
        <v>0.77777777777777779</v>
      </c>
      <c r="L280">
        <v>1613.5714285714284</v>
      </c>
      <c r="M280">
        <v>31.111111111111111</v>
      </c>
      <c r="N280">
        <v>0</v>
      </c>
      <c r="O280">
        <v>0</v>
      </c>
      <c r="P280" t="s">
        <v>5103</v>
      </c>
      <c r="Q280">
        <v>38032.775000000001</v>
      </c>
    </row>
    <row r="281" spans="1:17" x14ac:dyDescent="0.3">
      <c r="A281" t="s">
        <v>889</v>
      </c>
      <c r="B281" t="s">
        <v>6224</v>
      </c>
      <c r="C281" t="s">
        <v>5099</v>
      </c>
      <c r="D281">
        <v>51.8</v>
      </c>
      <c r="E281">
        <v>1060</v>
      </c>
      <c r="F281">
        <v>80</v>
      </c>
      <c r="G281">
        <v>4028.1</v>
      </c>
      <c r="H281" t="s">
        <v>5100</v>
      </c>
      <c r="I281">
        <v>10</v>
      </c>
      <c r="J281">
        <v>0.5</v>
      </c>
      <c r="K281">
        <v>0.88888888888888884</v>
      </c>
      <c r="L281">
        <v>1192.5</v>
      </c>
      <c r="M281">
        <v>35.555555555555557</v>
      </c>
      <c r="N281">
        <v>0</v>
      </c>
      <c r="O281">
        <v>0</v>
      </c>
      <c r="P281" t="s">
        <v>5103</v>
      </c>
      <c r="Q281">
        <v>27454</v>
      </c>
    </row>
    <row r="282" spans="1:17" x14ac:dyDescent="0.3">
      <c r="A282" t="s">
        <v>1804</v>
      </c>
      <c r="B282" t="s">
        <v>7941</v>
      </c>
      <c r="C282" t="s">
        <v>5111</v>
      </c>
      <c r="D282">
        <v>37.090000000000003</v>
      </c>
      <c r="E282">
        <v>965</v>
      </c>
      <c r="F282">
        <v>126</v>
      </c>
      <c r="G282">
        <v>4023.63</v>
      </c>
      <c r="H282" t="s">
        <v>5112</v>
      </c>
      <c r="I282">
        <v>14</v>
      </c>
      <c r="J282">
        <v>0.55000000000000004</v>
      </c>
      <c r="K282">
        <v>1.4</v>
      </c>
      <c r="L282">
        <v>689.28571428571433</v>
      </c>
      <c r="M282">
        <v>61.599999999999994</v>
      </c>
      <c r="N282">
        <v>0</v>
      </c>
      <c r="O282">
        <v>0</v>
      </c>
      <c r="P282" t="s">
        <v>5103</v>
      </c>
      <c r="Q282">
        <v>19685.517500000002</v>
      </c>
    </row>
    <row r="283" spans="1:17" x14ac:dyDescent="0.3">
      <c r="A283" t="s">
        <v>2549</v>
      </c>
      <c r="B283" t="s">
        <v>8755</v>
      </c>
      <c r="C283" t="s">
        <v>5099</v>
      </c>
      <c r="D283">
        <v>49</v>
      </c>
      <c r="E283">
        <v>890</v>
      </c>
      <c r="F283">
        <v>102</v>
      </c>
      <c r="G283">
        <v>4021.88</v>
      </c>
      <c r="H283" t="s">
        <v>5100</v>
      </c>
      <c r="I283">
        <v>10</v>
      </c>
      <c r="J283">
        <v>0.5</v>
      </c>
      <c r="K283">
        <v>1.1333333333333333</v>
      </c>
      <c r="L283">
        <v>785.2941176470589</v>
      </c>
      <c r="M283">
        <v>45.333333333333329</v>
      </c>
      <c r="N283">
        <v>0</v>
      </c>
      <c r="O283">
        <v>0</v>
      </c>
      <c r="P283" t="s">
        <v>5103</v>
      </c>
      <c r="Q283">
        <v>21805</v>
      </c>
    </row>
    <row r="284" spans="1:17" x14ac:dyDescent="0.3">
      <c r="A284" t="s">
        <v>3007</v>
      </c>
      <c r="B284" t="s">
        <v>9150</v>
      </c>
      <c r="C284" t="s">
        <v>5099</v>
      </c>
      <c r="D284">
        <v>50.93</v>
      </c>
      <c r="E284">
        <v>1811</v>
      </c>
      <c r="F284">
        <v>84</v>
      </c>
      <c r="G284">
        <v>4021.71</v>
      </c>
      <c r="H284" t="s">
        <v>5100</v>
      </c>
      <c r="I284">
        <v>10</v>
      </c>
      <c r="J284">
        <v>0.5</v>
      </c>
      <c r="K284">
        <v>0.93333333333333335</v>
      </c>
      <c r="L284">
        <v>1940.3571428571429</v>
      </c>
      <c r="M284">
        <v>37.333333333333336</v>
      </c>
      <c r="N284">
        <v>0</v>
      </c>
      <c r="O284">
        <v>0</v>
      </c>
      <c r="P284" t="s">
        <v>5103</v>
      </c>
      <c r="Q284">
        <v>46117.114999999998</v>
      </c>
    </row>
    <row r="285" spans="1:17" x14ac:dyDescent="0.3">
      <c r="A285" t="s">
        <v>4836</v>
      </c>
      <c r="B285" t="s">
        <v>9240</v>
      </c>
      <c r="C285" t="s">
        <v>5099</v>
      </c>
      <c r="D285">
        <v>47.38</v>
      </c>
      <c r="E285">
        <v>0</v>
      </c>
      <c r="F285">
        <v>87</v>
      </c>
      <c r="G285">
        <v>4016.85</v>
      </c>
      <c r="H285" t="s">
        <v>5100</v>
      </c>
      <c r="I285">
        <v>10</v>
      </c>
      <c r="J285">
        <v>0.5</v>
      </c>
      <c r="K285">
        <v>0.96666666666666667</v>
      </c>
      <c r="L285">
        <v>0</v>
      </c>
      <c r="M285">
        <v>38.666666666666664</v>
      </c>
      <c r="N285">
        <v>39</v>
      </c>
      <c r="O285">
        <v>923.91</v>
      </c>
      <c r="P285" t="s">
        <v>5150</v>
      </c>
      <c r="Q285">
        <v>0</v>
      </c>
    </row>
    <row r="286" spans="1:17" x14ac:dyDescent="0.3">
      <c r="A286" t="s">
        <v>3352</v>
      </c>
      <c r="B286" t="s">
        <v>9386</v>
      </c>
      <c r="C286" t="s">
        <v>5099</v>
      </c>
      <c r="D286">
        <v>28.05</v>
      </c>
      <c r="E286">
        <v>12</v>
      </c>
      <c r="F286">
        <v>152</v>
      </c>
      <c r="G286">
        <v>4011.6</v>
      </c>
      <c r="H286" t="s">
        <v>5100</v>
      </c>
      <c r="I286">
        <v>10</v>
      </c>
      <c r="J286">
        <v>0.5</v>
      </c>
      <c r="K286">
        <v>1.6888888888888889</v>
      </c>
      <c r="L286">
        <v>7.1052631578947372</v>
      </c>
      <c r="M286">
        <v>67.555555555555557</v>
      </c>
      <c r="N286">
        <v>56</v>
      </c>
      <c r="O286">
        <v>785.4</v>
      </c>
      <c r="P286" t="s">
        <v>5101</v>
      </c>
      <c r="Q286">
        <v>168.3</v>
      </c>
    </row>
    <row r="287" spans="1:17" x14ac:dyDescent="0.3">
      <c r="A287" t="s">
        <v>3142</v>
      </c>
      <c r="B287" t="s">
        <v>9251</v>
      </c>
      <c r="C287" t="s">
        <v>5099</v>
      </c>
      <c r="D287">
        <v>294</v>
      </c>
      <c r="E287">
        <v>1179</v>
      </c>
      <c r="F287">
        <v>14</v>
      </c>
      <c r="G287">
        <v>3998.4</v>
      </c>
      <c r="H287" t="s">
        <v>5100</v>
      </c>
      <c r="I287">
        <v>10</v>
      </c>
      <c r="J287">
        <v>0.5</v>
      </c>
      <c r="K287">
        <v>0.15555555555555556</v>
      </c>
      <c r="L287">
        <v>7579.2857142857138</v>
      </c>
      <c r="M287">
        <v>6.2222222222222223</v>
      </c>
      <c r="N287">
        <v>0</v>
      </c>
      <c r="O287">
        <v>0</v>
      </c>
      <c r="P287" t="s">
        <v>5103</v>
      </c>
      <c r="Q287">
        <v>173313</v>
      </c>
    </row>
    <row r="288" spans="1:17" x14ac:dyDescent="0.3">
      <c r="A288" t="s">
        <v>4397</v>
      </c>
      <c r="B288" t="s">
        <v>9839</v>
      </c>
      <c r="C288" t="s">
        <v>5111</v>
      </c>
      <c r="D288">
        <v>9.9</v>
      </c>
      <c r="E288">
        <v>9</v>
      </c>
      <c r="F288">
        <v>477</v>
      </c>
      <c r="G288">
        <v>3996.91</v>
      </c>
      <c r="H288" t="s">
        <v>5112</v>
      </c>
      <c r="I288">
        <v>14</v>
      </c>
      <c r="J288">
        <v>0.55000000000000004</v>
      </c>
      <c r="K288">
        <v>5.3</v>
      </c>
      <c r="L288">
        <v>1.6981132075471699</v>
      </c>
      <c r="M288">
        <v>233.2</v>
      </c>
      <c r="N288">
        <v>225</v>
      </c>
      <c r="O288">
        <v>1225.125</v>
      </c>
      <c r="P288" t="s">
        <v>5101</v>
      </c>
      <c r="Q288">
        <v>49.005000000000003</v>
      </c>
    </row>
    <row r="289" spans="1:17" x14ac:dyDescent="0.3">
      <c r="A289" t="s">
        <v>1830</v>
      </c>
      <c r="B289" t="s">
        <v>6281</v>
      </c>
      <c r="C289" t="s">
        <v>5099</v>
      </c>
      <c r="D289">
        <v>44.1</v>
      </c>
      <c r="E289">
        <v>1491</v>
      </c>
      <c r="F289">
        <v>104</v>
      </c>
      <c r="G289">
        <v>3996.5</v>
      </c>
      <c r="H289" t="s">
        <v>5100</v>
      </c>
      <c r="I289">
        <v>10</v>
      </c>
      <c r="J289">
        <v>0.5</v>
      </c>
      <c r="K289">
        <v>1.1555555555555554</v>
      </c>
      <c r="L289">
        <v>1290.2884615384617</v>
      </c>
      <c r="M289">
        <v>46.222222222222214</v>
      </c>
      <c r="N289">
        <v>0</v>
      </c>
      <c r="O289">
        <v>0</v>
      </c>
      <c r="P289" t="s">
        <v>5103</v>
      </c>
      <c r="Q289">
        <v>32876.550000000003</v>
      </c>
    </row>
    <row r="290" spans="1:17" x14ac:dyDescent="0.3">
      <c r="A290" t="s">
        <v>2042</v>
      </c>
      <c r="B290" t="s">
        <v>8219</v>
      </c>
      <c r="C290" t="s">
        <v>5099</v>
      </c>
      <c r="D290">
        <v>504</v>
      </c>
      <c r="E290">
        <v>1676</v>
      </c>
      <c r="F290">
        <v>8</v>
      </c>
      <c r="G290">
        <v>3981.6</v>
      </c>
      <c r="H290" t="s">
        <v>5100</v>
      </c>
      <c r="I290">
        <v>10</v>
      </c>
      <c r="J290">
        <v>0.5</v>
      </c>
      <c r="K290">
        <v>8.8888888888888892E-2</v>
      </c>
      <c r="L290">
        <v>18855</v>
      </c>
      <c r="M290">
        <v>3.5555555555555558</v>
      </c>
      <c r="N290">
        <v>0</v>
      </c>
      <c r="O290">
        <v>0</v>
      </c>
      <c r="P290" t="s">
        <v>5103</v>
      </c>
      <c r="Q290">
        <v>422352</v>
      </c>
    </row>
    <row r="291" spans="1:17" x14ac:dyDescent="0.3">
      <c r="A291" t="s">
        <v>1935</v>
      </c>
      <c r="B291" t="s">
        <v>8097</v>
      </c>
      <c r="C291" t="s">
        <v>5099</v>
      </c>
      <c r="D291">
        <v>38.82</v>
      </c>
      <c r="E291">
        <v>1790</v>
      </c>
      <c r="F291">
        <v>108</v>
      </c>
      <c r="G291">
        <v>3978.73</v>
      </c>
      <c r="H291" t="s">
        <v>5100</v>
      </c>
      <c r="I291">
        <v>10</v>
      </c>
      <c r="J291">
        <v>0.5</v>
      </c>
      <c r="K291">
        <v>1.2</v>
      </c>
      <c r="L291">
        <v>1491.6666666666667</v>
      </c>
      <c r="M291">
        <v>48</v>
      </c>
      <c r="N291">
        <v>0</v>
      </c>
      <c r="O291">
        <v>0</v>
      </c>
      <c r="P291" t="s">
        <v>5103</v>
      </c>
      <c r="Q291">
        <v>34743.9</v>
      </c>
    </row>
    <row r="292" spans="1:17" x14ac:dyDescent="0.3">
      <c r="A292" t="s">
        <v>870</v>
      </c>
      <c r="B292" t="s">
        <v>6634</v>
      </c>
      <c r="C292" t="s">
        <v>5099</v>
      </c>
      <c r="D292">
        <v>107.5</v>
      </c>
      <c r="E292">
        <v>967</v>
      </c>
      <c r="F292">
        <v>38</v>
      </c>
      <c r="G292">
        <v>3966.75</v>
      </c>
      <c r="H292" t="s">
        <v>5100</v>
      </c>
      <c r="I292">
        <v>10</v>
      </c>
      <c r="J292">
        <v>0.5</v>
      </c>
      <c r="K292">
        <v>0.42222222222222222</v>
      </c>
      <c r="L292">
        <v>2290.2631578947367</v>
      </c>
      <c r="M292">
        <v>16.888888888888889</v>
      </c>
      <c r="N292">
        <v>0</v>
      </c>
      <c r="O292">
        <v>0</v>
      </c>
      <c r="P292" t="s">
        <v>5103</v>
      </c>
      <c r="Q292">
        <v>51976.25</v>
      </c>
    </row>
    <row r="293" spans="1:17" x14ac:dyDescent="0.3">
      <c r="A293" t="s">
        <v>794</v>
      </c>
      <c r="B293" t="s">
        <v>6509</v>
      </c>
      <c r="C293" t="s">
        <v>5099</v>
      </c>
      <c r="D293">
        <v>33.450000000000003</v>
      </c>
      <c r="E293">
        <v>120</v>
      </c>
      <c r="F293">
        <v>124</v>
      </c>
      <c r="G293">
        <v>3963.55</v>
      </c>
      <c r="H293" t="s">
        <v>5100</v>
      </c>
      <c r="I293">
        <v>10</v>
      </c>
      <c r="J293">
        <v>0.5</v>
      </c>
      <c r="K293">
        <v>1.3777777777777778</v>
      </c>
      <c r="L293">
        <v>87.096774193548384</v>
      </c>
      <c r="M293">
        <v>55.111111111111114</v>
      </c>
      <c r="N293">
        <v>0</v>
      </c>
      <c r="O293">
        <v>0</v>
      </c>
      <c r="P293" t="s">
        <v>5115</v>
      </c>
      <c r="Q293">
        <v>2007</v>
      </c>
    </row>
    <row r="294" spans="1:17" x14ac:dyDescent="0.3">
      <c r="A294" t="s">
        <v>4324</v>
      </c>
      <c r="B294" t="s">
        <v>9819</v>
      </c>
      <c r="C294" t="s">
        <v>5099</v>
      </c>
      <c r="D294">
        <v>504</v>
      </c>
      <c r="E294">
        <v>1046</v>
      </c>
      <c r="F294">
        <v>8</v>
      </c>
      <c r="G294">
        <v>3900.96</v>
      </c>
      <c r="H294" t="s">
        <v>5100</v>
      </c>
      <c r="I294">
        <v>10</v>
      </c>
      <c r="J294">
        <v>0.5</v>
      </c>
      <c r="K294">
        <v>8.8888888888888892E-2</v>
      </c>
      <c r="L294">
        <v>11767.5</v>
      </c>
      <c r="M294">
        <v>3.5555555555555558</v>
      </c>
      <c r="N294">
        <v>0</v>
      </c>
      <c r="O294">
        <v>0</v>
      </c>
      <c r="P294" t="s">
        <v>5103</v>
      </c>
      <c r="Q294">
        <v>263592</v>
      </c>
    </row>
    <row r="295" spans="1:17" x14ac:dyDescent="0.3">
      <c r="A295" t="s">
        <v>1043</v>
      </c>
      <c r="B295" t="s">
        <v>6906</v>
      </c>
      <c r="C295" t="s">
        <v>5099</v>
      </c>
      <c r="D295">
        <v>292.39999999999998</v>
      </c>
      <c r="E295">
        <v>822</v>
      </c>
      <c r="F295">
        <v>14</v>
      </c>
      <c r="G295">
        <v>3900.63</v>
      </c>
      <c r="H295" t="s">
        <v>5100</v>
      </c>
      <c r="I295">
        <v>10</v>
      </c>
      <c r="J295">
        <v>0.5</v>
      </c>
      <c r="K295">
        <v>0.15555555555555556</v>
      </c>
      <c r="L295">
        <v>5284.2857142857138</v>
      </c>
      <c r="M295">
        <v>6.2222222222222223</v>
      </c>
      <c r="N295">
        <v>0</v>
      </c>
      <c r="O295">
        <v>0</v>
      </c>
      <c r="P295" t="s">
        <v>5103</v>
      </c>
      <c r="Q295">
        <v>120176.4</v>
      </c>
    </row>
    <row r="296" spans="1:17" x14ac:dyDescent="0.3">
      <c r="A296" t="s">
        <v>2107</v>
      </c>
      <c r="B296" t="s">
        <v>8290</v>
      </c>
      <c r="C296" t="s">
        <v>5099</v>
      </c>
      <c r="D296">
        <v>90.39</v>
      </c>
      <c r="E296">
        <v>861</v>
      </c>
      <c r="F296">
        <v>44</v>
      </c>
      <c r="G296">
        <v>3890.39</v>
      </c>
      <c r="H296" t="s">
        <v>5100</v>
      </c>
      <c r="I296">
        <v>10</v>
      </c>
      <c r="J296">
        <v>0.5</v>
      </c>
      <c r="K296">
        <v>0.48888888888888887</v>
      </c>
      <c r="L296">
        <v>1761.1363636363637</v>
      </c>
      <c r="M296">
        <v>19.555555555555554</v>
      </c>
      <c r="N296">
        <v>0</v>
      </c>
      <c r="O296">
        <v>0</v>
      </c>
      <c r="P296" t="s">
        <v>5103</v>
      </c>
      <c r="Q296">
        <v>38912.894999999997</v>
      </c>
    </row>
    <row r="297" spans="1:17" x14ac:dyDescent="0.3">
      <c r="A297" t="s">
        <v>3197</v>
      </c>
      <c r="B297" t="s">
        <v>9293</v>
      </c>
      <c r="C297" t="s">
        <v>5099</v>
      </c>
      <c r="D297">
        <v>252</v>
      </c>
      <c r="E297">
        <v>832</v>
      </c>
      <c r="F297">
        <v>16</v>
      </c>
      <c r="G297">
        <v>3885.84</v>
      </c>
      <c r="H297" t="s">
        <v>5100</v>
      </c>
      <c r="I297">
        <v>10</v>
      </c>
      <c r="J297">
        <v>0.5</v>
      </c>
      <c r="K297">
        <v>0.17777777777777778</v>
      </c>
      <c r="L297">
        <v>4680</v>
      </c>
      <c r="M297">
        <v>7.1111111111111116</v>
      </c>
      <c r="N297">
        <v>0</v>
      </c>
      <c r="O297">
        <v>0</v>
      </c>
      <c r="P297" t="s">
        <v>5103</v>
      </c>
      <c r="Q297">
        <v>104832</v>
      </c>
    </row>
    <row r="298" spans="1:17" x14ac:dyDescent="0.3">
      <c r="A298" t="s">
        <v>2391</v>
      </c>
      <c r="B298" t="s">
        <v>8590</v>
      </c>
      <c r="C298" t="s">
        <v>5099</v>
      </c>
      <c r="D298">
        <v>30.1</v>
      </c>
      <c r="E298">
        <v>1620</v>
      </c>
      <c r="F298">
        <v>136</v>
      </c>
      <c r="G298">
        <v>3885.16</v>
      </c>
      <c r="H298" t="s">
        <v>5100</v>
      </c>
      <c r="I298">
        <v>10</v>
      </c>
      <c r="J298">
        <v>0.5</v>
      </c>
      <c r="K298">
        <v>1.5111111111111111</v>
      </c>
      <c r="L298">
        <v>1072.0588235294117</v>
      </c>
      <c r="M298">
        <v>60.444444444444443</v>
      </c>
      <c r="N298">
        <v>0</v>
      </c>
      <c r="O298">
        <v>0</v>
      </c>
      <c r="P298" t="s">
        <v>5103</v>
      </c>
      <c r="Q298">
        <v>24381</v>
      </c>
    </row>
    <row r="299" spans="1:17" x14ac:dyDescent="0.3">
      <c r="A299" t="s">
        <v>605</v>
      </c>
      <c r="B299" t="s">
        <v>6188</v>
      </c>
      <c r="C299" t="s">
        <v>5099</v>
      </c>
      <c r="D299">
        <v>88.88</v>
      </c>
      <c r="E299">
        <v>1409</v>
      </c>
      <c r="F299">
        <v>45</v>
      </c>
      <c r="G299">
        <v>3857.38</v>
      </c>
      <c r="H299" t="s">
        <v>5100</v>
      </c>
      <c r="I299">
        <v>10</v>
      </c>
      <c r="J299">
        <v>0.5</v>
      </c>
      <c r="K299">
        <v>0.5</v>
      </c>
      <c r="L299">
        <v>2818</v>
      </c>
      <c r="M299">
        <v>20</v>
      </c>
      <c r="N299">
        <v>0</v>
      </c>
      <c r="O299">
        <v>0</v>
      </c>
      <c r="P299" t="s">
        <v>5103</v>
      </c>
      <c r="Q299">
        <v>62615.96</v>
      </c>
    </row>
    <row r="300" spans="1:17" x14ac:dyDescent="0.3">
      <c r="A300" t="s">
        <v>4465</v>
      </c>
      <c r="B300" t="s">
        <v>9568</v>
      </c>
      <c r="C300" t="s">
        <v>5099</v>
      </c>
      <c r="D300">
        <v>57.62</v>
      </c>
      <c r="E300">
        <v>481</v>
      </c>
      <c r="F300">
        <v>71</v>
      </c>
      <c r="G300">
        <v>3846.7</v>
      </c>
      <c r="H300" t="s">
        <v>5100</v>
      </c>
      <c r="I300">
        <v>10</v>
      </c>
      <c r="J300">
        <v>0.5</v>
      </c>
      <c r="K300">
        <v>0.78888888888888886</v>
      </c>
      <c r="L300">
        <v>609.71830985915494</v>
      </c>
      <c r="M300">
        <v>31.555555555555554</v>
      </c>
      <c r="N300">
        <v>0</v>
      </c>
      <c r="O300">
        <v>0</v>
      </c>
      <c r="P300" t="s">
        <v>5103</v>
      </c>
      <c r="Q300">
        <v>13857.61</v>
      </c>
    </row>
    <row r="301" spans="1:17" x14ac:dyDescent="0.3">
      <c r="A301" t="s">
        <v>1232</v>
      </c>
      <c r="B301" t="s">
        <v>7184</v>
      </c>
      <c r="C301" t="s">
        <v>5099</v>
      </c>
      <c r="D301">
        <v>74.7</v>
      </c>
      <c r="E301">
        <v>0</v>
      </c>
      <c r="F301">
        <v>53</v>
      </c>
      <c r="G301">
        <v>3842.48</v>
      </c>
      <c r="H301" t="s">
        <v>5100</v>
      </c>
      <c r="I301">
        <v>10</v>
      </c>
      <c r="J301">
        <v>0.5</v>
      </c>
      <c r="K301">
        <v>0.58888888888888891</v>
      </c>
      <c r="L301">
        <v>0</v>
      </c>
      <c r="M301">
        <v>23.555555555555557</v>
      </c>
      <c r="N301">
        <v>24</v>
      </c>
      <c r="O301">
        <v>896.4</v>
      </c>
      <c r="P301" t="s">
        <v>5150</v>
      </c>
      <c r="Q301">
        <v>0</v>
      </c>
    </row>
    <row r="302" spans="1:17" x14ac:dyDescent="0.3">
      <c r="A302" t="s">
        <v>4152</v>
      </c>
      <c r="B302" t="s">
        <v>8960</v>
      </c>
      <c r="C302" t="s">
        <v>5099</v>
      </c>
      <c r="D302">
        <v>43.85</v>
      </c>
      <c r="E302">
        <v>1315</v>
      </c>
      <c r="F302">
        <v>90</v>
      </c>
      <c r="G302">
        <v>3842.03</v>
      </c>
      <c r="H302" t="s">
        <v>5100</v>
      </c>
      <c r="I302">
        <v>10</v>
      </c>
      <c r="J302">
        <v>0.5</v>
      </c>
      <c r="K302">
        <v>1</v>
      </c>
      <c r="L302">
        <v>1315</v>
      </c>
      <c r="M302">
        <v>40</v>
      </c>
      <c r="N302">
        <v>0</v>
      </c>
      <c r="O302">
        <v>0</v>
      </c>
      <c r="P302" t="s">
        <v>5103</v>
      </c>
      <c r="Q302">
        <v>28831.375</v>
      </c>
    </row>
    <row r="303" spans="1:17" x14ac:dyDescent="0.3">
      <c r="A303" t="s">
        <v>1768</v>
      </c>
      <c r="B303" t="s">
        <v>7892</v>
      </c>
      <c r="C303" t="s">
        <v>5099</v>
      </c>
      <c r="D303">
        <v>56.71</v>
      </c>
      <c r="E303">
        <v>575</v>
      </c>
      <c r="F303">
        <v>72</v>
      </c>
      <c r="G303">
        <v>3817.52</v>
      </c>
      <c r="H303" t="s">
        <v>5100</v>
      </c>
      <c r="I303">
        <v>10</v>
      </c>
      <c r="J303">
        <v>0.5</v>
      </c>
      <c r="K303">
        <v>0.8</v>
      </c>
      <c r="L303">
        <v>718.75</v>
      </c>
      <c r="M303">
        <v>32</v>
      </c>
      <c r="N303">
        <v>0</v>
      </c>
      <c r="O303">
        <v>0</v>
      </c>
      <c r="P303" t="s">
        <v>5103</v>
      </c>
      <c r="Q303">
        <v>16304.125</v>
      </c>
    </row>
    <row r="304" spans="1:17" x14ac:dyDescent="0.3">
      <c r="A304" t="s">
        <v>1112</v>
      </c>
      <c r="B304" t="s">
        <v>7008</v>
      </c>
      <c r="C304" t="s">
        <v>5111</v>
      </c>
      <c r="D304">
        <v>73.89</v>
      </c>
      <c r="E304">
        <v>670</v>
      </c>
      <c r="F304">
        <v>54</v>
      </c>
      <c r="G304">
        <v>3814.23</v>
      </c>
      <c r="H304" t="s">
        <v>5112</v>
      </c>
      <c r="I304">
        <v>14</v>
      </c>
      <c r="J304">
        <v>0.55000000000000004</v>
      </c>
      <c r="K304">
        <v>0.6</v>
      </c>
      <c r="L304">
        <v>1116.6666666666667</v>
      </c>
      <c r="M304">
        <v>26.4</v>
      </c>
      <c r="N304">
        <v>0</v>
      </c>
      <c r="O304">
        <v>0</v>
      </c>
      <c r="P304" t="s">
        <v>5103</v>
      </c>
      <c r="Q304">
        <v>27228.465</v>
      </c>
    </row>
    <row r="305" spans="1:17" x14ac:dyDescent="0.3">
      <c r="A305" t="s">
        <v>3327</v>
      </c>
      <c r="B305" t="s">
        <v>9372</v>
      </c>
      <c r="C305" t="s">
        <v>5111</v>
      </c>
      <c r="D305">
        <v>65.290000000000006</v>
      </c>
      <c r="E305">
        <v>499</v>
      </c>
      <c r="F305">
        <v>62</v>
      </c>
      <c r="G305">
        <v>3784.38</v>
      </c>
      <c r="H305" t="s">
        <v>5112</v>
      </c>
      <c r="I305">
        <v>14</v>
      </c>
      <c r="J305">
        <v>0.55000000000000004</v>
      </c>
      <c r="K305">
        <v>0.68888888888888888</v>
      </c>
      <c r="L305">
        <v>724.35483870967744</v>
      </c>
      <c r="M305">
        <v>30.31111111111111</v>
      </c>
      <c r="N305">
        <v>0</v>
      </c>
      <c r="O305">
        <v>0</v>
      </c>
      <c r="P305" t="s">
        <v>5103</v>
      </c>
      <c r="Q305">
        <v>17918.840499999998</v>
      </c>
    </row>
    <row r="306" spans="1:17" x14ac:dyDescent="0.3">
      <c r="A306" t="s">
        <v>447</v>
      </c>
      <c r="B306" t="s">
        <v>5776</v>
      </c>
      <c r="C306" t="s">
        <v>5099</v>
      </c>
      <c r="D306">
        <v>53.32</v>
      </c>
      <c r="E306">
        <v>1324</v>
      </c>
      <c r="F306">
        <v>74</v>
      </c>
      <c r="G306">
        <v>3779.15</v>
      </c>
      <c r="H306" t="s">
        <v>5100</v>
      </c>
      <c r="I306">
        <v>10</v>
      </c>
      <c r="J306">
        <v>0.5</v>
      </c>
      <c r="K306">
        <v>0.82222222222222219</v>
      </c>
      <c r="L306">
        <v>1610.2702702702704</v>
      </c>
      <c r="M306">
        <v>32.888888888888886</v>
      </c>
      <c r="N306">
        <v>0</v>
      </c>
      <c r="O306">
        <v>0</v>
      </c>
      <c r="P306" t="s">
        <v>5103</v>
      </c>
      <c r="Q306">
        <v>35297.839999999997</v>
      </c>
    </row>
    <row r="307" spans="1:17" x14ac:dyDescent="0.3">
      <c r="A307" t="s">
        <v>2270</v>
      </c>
      <c r="B307" t="s">
        <v>8471</v>
      </c>
      <c r="C307" t="s">
        <v>5111</v>
      </c>
      <c r="D307">
        <v>37.89</v>
      </c>
      <c r="E307">
        <v>2136</v>
      </c>
      <c r="F307">
        <v>105</v>
      </c>
      <c r="G307">
        <v>3776.93</v>
      </c>
      <c r="H307" t="s">
        <v>5112</v>
      </c>
      <c r="I307">
        <v>14</v>
      </c>
      <c r="J307">
        <v>0.55000000000000004</v>
      </c>
      <c r="K307">
        <v>1.1666666666666667</v>
      </c>
      <c r="L307">
        <v>1830.8571428571427</v>
      </c>
      <c r="M307">
        <v>51.333333333333336</v>
      </c>
      <c r="N307">
        <v>0</v>
      </c>
      <c r="O307">
        <v>0</v>
      </c>
      <c r="P307" t="s">
        <v>5103</v>
      </c>
      <c r="Q307">
        <v>44513.171999999999</v>
      </c>
    </row>
    <row r="308" spans="1:17" x14ac:dyDescent="0.3">
      <c r="A308" t="s">
        <v>4783</v>
      </c>
      <c r="B308" t="s">
        <v>9888</v>
      </c>
      <c r="C308" t="s">
        <v>5111</v>
      </c>
      <c r="D308">
        <v>32.69</v>
      </c>
      <c r="E308">
        <v>814</v>
      </c>
      <c r="F308">
        <v>134</v>
      </c>
      <c r="G308">
        <v>3775.55</v>
      </c>
      <c r="H308" t="s">
        <v>5112</v>
      </c>
      <c r="I308">
        <v>14</v>
      </c>
      <c r="J308">
        <v>0.55000000000000004</v>
      </c>
      <c r="K308">
        <v>1.4888888888888889</v>
      </c>
      <c r="L308">
        <v>546.71641791044772</v>
      </c>
      <c r="M308">
        <v>65.51111111111112</v>
      </c>
      <c r="N308">
        <v>0</v>
      </c>
      <c r="O308">
        <v>0</v>
      </c>
      <c r="P308" t="s">
        <v>5103</v>
      </c>
      <c r="Q308">
        <v>14635.313</v>
      </c>
    </row>
    <row r="309" spans="1:17" x14ac:dyDescent="0.3">
      <c r="A309" t="s">
        <v>3301</v>
      </c>
      <c r="B309" t="s">
        <v>9154</v>
      </c>
      <c r="C309" t="s">
        <v>5099</v>
      </c>
      <c r="D309">
        <v>167.27</v>
      </c>
      <c r="E309">
        <v>1925</v>
      </c>
      <c r="F309">
        <v>23</v>
      </c>
      <c r="G309">
        <v>3766.93</v>
      </c>
      <c r="H309" t="s">
        <v>5100</v>
      </c>
      <c r="I309">
        <v>10</v>
      </c>
      <c r="J309">
        <v>0.5</v>
      </c>
      <c r="K309">
        <v>0.25555555555555554</v>
      </c>
      <c r="L309">
        <v>7532.6086956521749</v>
      </c>
      <c r="M309">
        <v>10.222222222222221</v>
      </c>
      <c r="N309">
        <v>0</v>
      </c>
      <c r="O309">
        <v>0</v>
      </c>
      <c r="P309" t="s">
        <v>5103</v>
      </c>
      <c r="Q309">
        <v>160997.375</v>
      </c>
    </row>
    <row r="310" spans="1:17" x14ac:dyDescent="0.3">
      <c r="A310" t="s">
        <v>3243</v>
      </c>
      <c r="B310" t="s">
        <v>9322</v>
      </c>
      <c r="C310" t="s">
        <v>5099</v>
      </c>
      <c r="D310">
        <v>43.86</v>
      </c>
      <c r="E310">
        <v>1310</v>
      </c>
      <c r="F310">
        <v>89</v>
      </c>
      <c r="G310">
        <v>3762.24</v>
      </c>
      <c r="H310" t="s">
        <v>5100</v>
      </c>
      <c r="I310">
        <v>10</v>
      </c>
      <c r="J310">
        <v>0.5</v>
      </c>
      <c r="K310">
        <v>0.98888888888888893</v>
      </c>
      <c r="L310">
        <v>1324.7191011235955</v>
      </c>
      <c r="M310">
        <v>39.555555555555557</v>
      </c>
      <c r="N310">
        <v>0</v>
      </c>
      <c r="O310">
        <v>0</v>
      </c>
      <c r="P310" t="s">
        <v>5103</v>
      </c>
      <c r="Q310">
        <v>28728.3</v>
      </c>
    </row>
    <row r="311" spans="1:17" x14ac:dyDescent="0.3">
      <c r="A311" t="s">
        <v>3619</v>
      </c>
      <c r="B311" t="s">
        <v>9544</v>
      </c>
      <c r="C311" t="s">
        <v>5099</v>
      </c>
      <c r="D311">
        <v>12</v>
      </c>
      <c r="E311">
        <v>387</v>
      </c>
      <c r="F311">
        <v>374</v>
      </c>
      <c r="G311">
        <v>3754.77</v>
      </c>
      <c r="H311" t="s">
        <v>5100</v>
      </c>
      <c r="I311">
        <v>10</v>
      </c>
      <c r="J311">
        <v>0.5</v>
      </c>
      <c r="K311">
        <v>4.1555555555555559</v>
      </c>
      <c r="L311">
        <v>93.128342245989302</v>
      </c>
      <c r="M311">
        <v>166.22222222222223</v>
      </c>
      <c r="N311">
        <v>0</v>
      </c>
      <c r="O311">
        <v>0</v>
      </c>
      <c r="P311" t="s">
        <v>5115</v>
      </c>
      <c r="Q311">
        <v>2322</v>
      </c>
    </row>
    <row r="312" spans="1:17" x14ac:dyDescent="0.3">
      <c r="A312" t="s">
        <v>4609</v>
      </c>
      <c r="B312" t="s">
        <v>8984</v>
      </c>
      <c r="C312" t="s">
        <v>5099</v>
      </c>
      <c r="D312">
        <v>71.5</v>
      </c>
      <c r="E312">
        <v>386</v>
      </c>
      <c r="F312">
        <v>54</v>
      </c>
      <c r="G312">
        <v>3749.46</v>
      </c>
      <c r="H312" t="s">
        <v>5100</v>
      </c>
      <c r="I312">
        <v>10</v>
      </c>
      <c r="J312">
        <v>0.5</v>
      </c>
      <c r="K312">
        <v>0.6</v>
      </c>
      <c r="L312">
        <v>643.33333333333337</v>
      </c>
      <c r="M312">
        <v>24</v>
      </c>
      <c r="N312">
        <v>0</v>
      </c>
      <c r="O312">
        <v>0</v>
      </c>
      <c r="P312" t="s">
        <v>5103</v>
      </c>
      <c r="Q312">
        <v>13799.5</v>
      </c>
    </row>
    <row r="313" spans="1:17" x14ac:dyDescent="0.3">
      <c r="A313" t="s">
        <v>3410</v>
      </c>
      <c r="B313" t="s">
        <v>7429</v>
      </c>
      <c r="C313" t="s">
        <v>5099</v>
      </c>
      <c r="D313">
        <v>79.55</v>
      </c>
      <c r="E313">
        <v>1345</v>
      </c>
      <c r="F313">
        <v>49</v>
      </c>
      <c r="G313">
        <v>3721.46</v>
      </c>
      <c r="H313" t="s">
        <v>5100</v>
      </c>
      <c r="I313">
        <v>10</v>
      </c>
      <c r="J313">
        <v>0.5</v>
      </c>
      <c r="K313">
        <v>0.5444444444444444</v>
      </c>
      <c r="L313">
        <v>2470.4081632653065</v>
      </c>
      <c r="M313">
        <v>21.777777777777775</v>
      </c>
      <c r="N313">
        <v>0</v>
      </c>
      <c r="O313">
        <v>0</v>
      </c>
      <c r="P313" t="s">
        <v>5103</v>
      </c>
      <c r="Q313">
        <v>53497.375</v>
      </c>
    </row>
    <row r="314" spans="1:17" x14ac:dyDescent="0.3">
      <c r="A314" t="s">
        <v>1738</v>
      </c>
      <c r="B314" t="s">
        <v>7856</v>
      </c>
      <c r="C314" t="s">
        <v>5099</v>
      </c>
      <c r="D314">
        <v>483.84</v>
      </c>
      <c r="E314">
        <v>771</v>
      </c>
      <c r="F314">
        <v>8</v>
      </c>
      <c r="G314">
        <v>3696.52</v>
      </c>
      <c r="H314" t="s">
        <v>5100</v>
      </c>
      <c r="I314">
        <v>10</v>
      </c>
      <c r="J314">
        <v>0.5</v>
      </c>
      <c r="K314">
        <v>8.8888888888888892E-2</v>
      </c>
      <c r="L314">
        <v>8673.75</v>
      </c>
      <c r="M314">
        <v>3.5555555555555558</v>
      </c>
      <c r="N314">
        <v>0</v>
      </c>
      <c r="O314">
        <v>0</v>
      </c>
      <c r="P314" t="s">
        <v>5103</v>
      </c>
      <c r="Q314">
        <v>186520.32000000001</v>
      </c>
    </row>
    <row r="315" spans="1:17" x14ac:dyDescent="0.3">
      <c r="A315" t="s">
        <v>1495</v>
      </c>
      <c r="B315" t="s">
        <v>7560</v>
      </c>
      <c r="C315" t="s">
        <v>5099</v>
      </c>
      <c r="D315">
        <v>73.8</v>
      </c>
      <c r="E315">
        <v>421</v>
      </c>
      <c r="F315">
        <v>51</v>
      </c>
      <c r="G315">
        <v>3694.53</v>
      </c>
      <c r="H315" t="s">
        <v>5100</v>
      </c>
      <c r="I315">
        <v>10</v>
      </c>
      <c r="J315">
        <v>0.5</v>
      </c>
      <c r="K315">
        <v>0.56666666666666665</v>
      </c>
      <c r="L315">
        <v>742.94117647058829</v>
      </c>
      <c r="M315">
        <v>22.666666666666664</v>
      </c>
      <c r="N315">
        <v>0</v>
      </c>
      <c r="O315">
        <v>0</v>
      </c>
      <c r="P315" t="s">
        <v>5103</v>
      </c>
      <c r="Q315">
        <v>15534.9</v>
      </c>
    </row>
    <row r="316" spans="1:17" x14ac:dyDescent="0.3">
      <c r="A316" t="s">
        <v>587</v>
      </c>
      <c r="B316" t="s">
        <v>6158</v>
      </c>
      <c r="C316" t="s">
        <v>5099</v>
      </c>
      <c r="D316">
        <v>70.52</v>
      </c>
      <c r="E316">
        <v>2034</v>
      </c>
      <c r="F316">
        <v>54</v>
      </c>
      <c r="G316">
        <v>3686.82</v>
      </c>
      <c r="H316" t="s">
        <v>5100</v>
      </c>
      <c r="I316">
        <v>10</v>
      </c>
      <c r="J316">
        <v>0.5</v>
      </c>
      <c r="K316">
        <v>0.6</v>
      </c>
      <c r="L316">
        <v>3390</v>
      </c>
      <c r="M316">
        <v>24</v>
      </c>
      <c r="N316">
        <v>0</v>
      </c>
      <c r="O316">
        <v>0</v>
      </c>
      <c r="P316" t="s">
        <v>5103</v>
      </c>
      <c r="Q316">
        <v>71718.84</v>
      </c>
    </row>
    <row r="317" spans="1:17" x14ac:dyDescent="0.3">
      <c r="A317" t="s">
        <v>3730</v>
      </c>
      <c r="B317" t="s">
        <v>9282</v>
      </c>
      <c r="C317" t="s">
        <v>5099</v>
      </c>
      <c r="D317">
        <v>42.54</v>
      </c>
      <c r="E317">
        <v>0</v>
      </c>
      <c r="F317">
        <v>92</v>
      </c>
      <c r="G317">
        <v>3683.33</v>
      </c>
      <c r="H317" t="s">
        <v>5100</v>
      </c>
      <c r="I317">
        <v>10</v>
      </c>
      <c r="J317">
        <v>0.5</v>
      </c>
      <c r="K317">
        <v>1.0222222222222221</v>
      </c>
      <c r="L317">
        <v>0</v>
      </c>
      <c r="M317">
        <v>40.888888888888886</v>
      </c>
      <c r="N317">
        <v>41</v>
      </c>
      <c r="O317">
        <v>872.07</v>
      </c>
      <c r="P317" t="s">
        <v>5150</v>
      </c>
      <c r="Q317">
        <v>0</v>
      </c>
    </row>
    <row r="318" spans="1:17" x14ac:dyDescent="0.3">
      <c r="A318" t="s">
        <v>1312</v>
      </c>
      <c r="B318" t="s">
        <v>7298</v>
      </c>
      <c r="C318" t="s">
        <v>5111</v>
      </c>
      <c r="D318">
        <v>112.99</v>
      </c>
      <c r="E318">
        <v>2155</v>
      </c>
      <c r="F318">
        <v>34</v>
      </c>
      <c r="G318">
        <v>3674.42</v>
      </c>
      <c r="H318" t="s">
        <v>5112</v>
      </c>
      <c r="I318">
        <v>14</v>
      </c>
      <c r="J318">
        <v>0.55000000000000004</v>
      </c>
      <c r="K318">
        <v>0.37777777777777777</v>
      </c>
      <c r="L318">
        <v>5704.4117647058829</v>
      </c>
      <c r="M318">
        <v>16.62222222222222</v>
      </c>
      <c r="N318">
        <v>0</v>
      </c>
      <c r="O318">
        <v>0</v>
      </c>
      <c r="P318" t="s">
        <v>5103</v>
      </c>
      <c r="Q318">
        <v>133921.39749999999</v>
      </c>
    </row>
    <row r="319" spans="1:17" x14ac:dyDescent="0.3">
      <c r="A319" t="s">
        <v>3740</v>
      </c>
      <c r="B319" t="s">
        <v>7712</v>
      </c>
      <c r="C319" t="s">
        <v>5099</v>
      </c>
      <c r="D319">
        <v>52.93</v>
      </c>
      <c r="E319">
        <v>1598</v>
      </c>
      <c r="F319">
        <v>72</v>
      </c>
      <c r="G319">
        <v>3656.61</v>
      </c>
      <c r="H319" t="s">
        <v>5100</v>
      </c>
      <c r="I319">
        <v>10</v>
      </c>
      <c r="J319">
        <v>0.5</v>
      </c>
      <c r="K319">
        <v>0.8</v>
      </c>
      <c r="L319">
        <v>1997.5</v>
      </c>
      <c r="M319">
        <v>32</v>
      </c>
      <c r="N319">
        <v>0</v>
      </c>
      <c r="O319">
        <v>0</v>
      </c>
      <c r="P319" t="s">
        <v>5103</v>
      </c>
      <c r="Q319">
        <v>42291.07</v>
      </c>
    </row>
    <row r="320" spans="1:17" x14ac:dyDescent="0.3">
      <c r="A320" t="s">
        <v>4126</v>
      </c>
      <c r="B320" t="s">
        <v>7706</v>
      </c>
      <c r="C320" t="s">
        <v>5099</v>
      </c>
      <c r="D320">
        <v>39.299999999999997</v>
      </c>
      <c r="E320">
        <v>674</v>
      </c>
      <c r="F320">
        <v>111</v>
      </c>
      <c r="G320">
        <v>3649.96</v>
      </c>
      <c r="H320" t="s">
        <v>5100</v>
      </c>
      <c r="I320">
        <v>10</v>
      </c>
      <c r="J320">
        <v>0.5</v>
      </c>
      <c r="K320">
        <v>1.2333333333333334</v>
      </c>
      <c r="L320">
        <v>546.48648648648646</v>
      </c>
      <c r="M320">
        <v>49.333333333333336</v>
      </c>
      <c r="N320">
        <v>0</v>
      </c>
      <c r="O320">
        <v>0</v>
      </c>
      <c r="P320" t="s">
        <v>5103</v>
      </c>
      <c r="Q320">
        <v>13244.1</v>
      </c>
    </row>
    <row r="321" spans="1:17" x14ac:dyDescent="0.3">
      <c r="A321" t="s">
        <v>3109</v>
      </c>
      <c r="B321" t="s">
        <v>8920</v>
      </c>
      <c r="C321" t="s">
        <v>5099</v>
      </c>
      <c r="D321">
        <v>29.47</v>
      </c>
      <c r="E321">
        <v>620</v>
      </c>
      <c r="F321">
        <v>148</v>
      </c>
      <c r="G321">
        <v>3641.05</v>
      </c>
      <c r="H321" t="s">
        <v>5100</v>
      </c>
      <c r="I321">
        <v>10</v>
      </c>
      <c r="J321">
        <v>0.5</v>
      </c>
      <c r="K321">
        <v>1.6444444444444444</v>
      </c>
      <c r="L321">
        <v>377.02702702702703</v>
      </c>
      <c r="M321">
        <v>65.777777777777771</v>
      </c>
      <c r="N321">
        <v>0</v>
      </c>
      <c r="O321">
        <v>0</v>
      </c>
      <c r="P321" t="s">
        <v>5103</v>
      </c>
      <c r="Q321">
        <v>9135.7000000000007</v>
      </c>
    </row>
    <row r="322" spans="1:17" x14ac:dyDescent="0.3">
      <c r="A322" t="s">
        <v>1537</v>
      </c>
      <c r="B322" t="s">
        <v>7609</v>
      </c>
      <c r="C322" t="s">
        <v>5111</v>
      </c>
      <c r="D322">
        <v>23.39</v>
      </c>
      <c r="E322">
        <v>1546</v>
      </c>
      <c r="F322">
        <v>164</v>
      </c>
      <c r="G322">
        <v>3637.72</v>
      </c>
      <c r="H322" t="s">
        <v>5112</v>
      </c>
      <c r="I322">
        <v>14</v>
      </c>
      <c r="J322">
        <v>0.55000000000000004</v>
      </c>
      <c r="K322">
        <v>1.8222222222222222</v>
      </c>
      <c r="L322">
        <v>848.41463414634143</v>
      </c>
      <c r="M322">
        <v>80.177777777777777</v>
      </c>
      <c r="N322">
        <v>0</v>
      </c>
      <c r="O322">
        <v>0</v>
      </c>
      <c r="P322" t="s">
        <v>5103</v>
      </c>
      <c r="Q322">
        <v>19888.517</v>
      </c>
    </row>
    <row r="323" spans="1:17" x14ac:dyDescent="0.3">
      <c r="A323" t="s">
        <v>55</v>
      </c>
      <c r="B323" t="s">
        <v>5131</v>
      </c>
      <c r="C323" t="s">
        <v>5099</v>
      </c>
      <c r="D323">
        <v>9.8000000000000007</v>
      </c>
      <c r="E323">
        <v>881</v>
      </c>
      <c r="F323">
        <v>390</v>
      </c>
      <c r="G323">
        <v>3635.13</v>
      </c>
      <c r="H323" t="s">
        <v>5100</v>
      </c>
      <c r="I323">
        <v>10</v>
      </c>
      <c r="J323">
        <v>0.5</v>
      </c>
      <c r="K323">
        <v>4.333333333333333</v>
      </c>
      <c r="L323">
        <v>203.30769230769232</v>
      </c>
      <c r="M323">
        <v>173.33333333333331</v>
      </c>
      <c r="N323">
        <v>0</v>
      </c>
      <c r="O323">
        <v>0</v>
      </c>
      <c r="P323" t="s">
        <v>5103</v>
      </c>
      <c r="Q323">
        <v>4316.8999999999996</v>
      </c>
    </row>
    <row r="324" spans="1:17" x14ac:dyDescent="0.3">
      <c r="A324" t="s">
        <v>4477</v>
      </c>
      <c r="B324" t="s">
        <v>9740</v>
      </c>
      <c r="C324" t="s">
        <v>5099</v>
      </c>
      <c r="D324">
        <v>33.97</v>
      </c>
      <c r="E324">
        <v>1048</v>
      </c>
      <c r="F324">
        <v>140</v>
      </c>
      <c r="G324">
        <v>3633.8</v>
      </c>
      <c r="H324" t="s">
        <v>5100</v>
      </c>
      <c r="I324">
        <v>10</v>
      </c>
      <c r="J324">
        <v>0.5</v>
      </c>
      <c r="K324">
        <v>1.5555555555555556</v>
      </c>
      <c r="L324">
        <v>673.71428571428567</v>
      </c>
      <c r="M324">
        <v>62.222222222222221</v>
      </c>
      <c r="N324">
        <v>0</v>
      </c>
      <c r="O324">
        <v>0</v>
      </c>
      <c r="P324" t="s">
        <v>5103</v>
      </c>
      <c r="Q324">
        <v>17800.28</v>
      </c>
    </row>
    <row r="325" spans="1:17" x14ac:dyDescent="0.3">
      <c r="A325" t="s">
        <v>496</v>
      </c>
      <c r="B325" t="s">
        <v>6009</v>
      </c>
      <c r="C325" t="s">
        <v>5099</v>
      </c>
      <c r="D325">
        <v>59.13</v>
      </c>
      <c r="E325">
        <v>1991</v>
      </c>
      <c r="F325">
        <v>65</v>
      </c>
      <c r="G325">
        <v>3632.97</v>
      </c>
      <c r="H325" t="s">
        <v>5100</v>
      </c>
      <c r="I325">
        <v>10</v>
      </c>
      <c r="J325">
        <v>0.5</v>
      </c>
      <c r="K325">
        <v>0.72222222222222221</v>
      </c>
      <c r="L325">
        <v>2756.7692307692309</v>
      </c>
      <c r="M325">
        <v>28.888888888888889</v>
      </c>
      <c r="N325">
        <v>0</v>
      </c>
      <c r="O325">
        <v>0</v>
      </c>
      <c r="P325" t="s">
        <v>5103</v>
      </c>
      <c r="Q325">
        <v>58863.915000000001</v>
      </c>
    </row>
    <row r="326" spans="1:17" x14ac:dyDescent="0.3">
      <c r="A326" t="s">
        <v>4514</v>
      </c>
      <c r="B326" t="s">
        <v>9865</v>
      </c>
      <c r="C326" t="s">
        <v>5111</v>
      </c>
      <c r="D326">
        <v>42.19</v>
      </c>
      <c r="E326">
        <v>1038</v>
      </c>
      <c r="F326">
        <v>91</v>
      </c>
      <c r="G326">
        <v>3632.24</v>
      </c>
      <c r="H326" t="s">
        <v>5112</v>
      </c>
      <c r="I326">
        <v>14</v>
      </c>
      <c r="J326">
        <v>0.55000000000000004</v>
      </c>
      <c r="K326">
        <v>1.0111111111111111</v>
      </c>
      <c r="L326">
        <v>1026.5934065934066</v>
      </c>
      <c r="M326">
        <v>44.488888888888887</v>
      </c>
      <c r="N326">
        <v>0</v>
      </c>
      <c r="O326">
        <v>0</v>
      </c>
      <c r="P326" t="s">
        <v>5103</v>
      </c>
      <c r="Q326">
        <v>24086.271000000001</v>
      </c>
    </row>
    <row r="327" spans="1:17" x14ac:dyDescent="0.3">
      <c r="A327" t="s">
        <v>4168</v>
      </c>
      <c r="B327" t="s">
        <v>7037</v>
      </c>
      <c r="C327" t="s">
        <v>5099</v>
      </c>
      <c r="D327">
        <v>12.1</v>
      </c>
      <c r="E327">
        <v>702</v>
      </c>
      <c r="F327">
        <v>345</v>
      </c>
      <c r="G327">
        <v>3615.16</v>
      </c>
      <c r="H327" t="s">
        <v>5100</v>
      </c>
      <c r="I327">
        <v>10</v>
      </c>
      <c r="J327">
        <v>0.5</v>
      </c>
      <c r="K327">
        <v>3.8333333333333335</v>
      </c>
      <c r="L327">
        <v>183.13043478260869</v>
      </c>
      <c r="M327">
        <v>153.33333333333334</v>
      </c>
      <c r="N327">
        <v>0</v>
      </c>
      <c r="O327">
        <v>0</v>
      </c>
      <c r="P327" t="s">
        <v>5103</v>
      </c>
      <c r="Q327">
        <v>4247.1000000000004</v>
      </c>
    </row>
    <row r="328" spans="1:17" x14ac:dyDescent="0.3">
      <c r="A328" t="s">
        <v>4504</v>
      </c>
      <c r="B328" t="s">
        <v>9457</v>
      </c>
      <c r="C328" t="s">
        <v>5099</v>
      </c>
      <c r="D328">
        <v>18</v>
      </c>
      <c r="E328">
        <v>625</v>
      </c>
      <c r="F328">
        <v>213</v>
      </c>
      <c r="G328">
        <v>3601.44</v>
      </c>
      <c r="H328" t="s">
        <v>5100</v>
      </c>
      <c r="I328">
        <v>10</v>
      </c>
      <c r="J328">
        <v>0.5</v>
      </c>
      <c r="K328">
        <v>2.3666666666666667</v>
      </c>
      <c r="L328">
        <v>264.08450704225351</v>
      </c>
      <c r="M328">
        <v>94.666666666666671</v>
      </c>
      <c r="N328">
        <v>0</v>
      </c>
      <c r="O328">
        <v>0</v>
      </c>
      <c r="P328" t="s">
        <v>5103</v>
      </c>
      <c r="Q328">
        <v>5625</v>
      </c>
    </row>
    <row r="329" spans="1:17" x14ac:dyDescent="0.3">
      <c r="A329" t="s">
        <v>4470</v>
      </c>
      <c r="B329" t="s">
        <v>7918</v>
      </c>
      <c r="C329" t="s">
        <v>5099</v>
      </c>
      <c r="D329">
        <v>33.1</v>
      </c>
      <c r="E329">
        <v>196</v>
      </c>
      <c r="F329">
        <v>114</v>
      </c>
      <c r="G329">
        <v>3592.55</v>
      </c>
      <c r="H329" t="s">
        <v>5100</v>
      </c>
      <c r="I329">
        <v>10</v>
      </c>
      <c r="J329">
        <v>0.5</v>
      </c>
      <c r="K329">
        <v>1.2666666666666666</v>
      </c>
      <c r="L329">
        <v>154.73684210526318</v>
      </c>
      <c r="M329">
        <v>50.666666666666664</v>
      </c>
      <c r="N329">
        <v>0</v>
      </c>
      <c r="O329">
        <v>0</v>
      </c>
      <c r="P329" t="s">
        <v>5115</v>
      </c>
      <c r="Q329">
        <v>3243.8</v>
      </c>
    </row>
    <row r="330" spans="1:17" x14ac:dyDescent="0.3">
      <c r="A330" t="s">
        <v>1783</v>
      </c>
      <c r="B330" t="s">
        <v>7914</v>
      </c>
      <c r="C330" t="s">
        <v>5099</v>
      </c>
      <c r="D330">
        <v>72.67</v>
      </c>
      <c r="E330">
        <v>1760</v>
      </c>
      <c r="F330">
        <v>60</v>
      </c>
      <c r="G330">
        <v>3591.39</v>
      </c>
      <c r="H330" t="s">
        <v>5100</v>
      </c>
      <c r="I330">
        <v>10</v>
      </c>
      <c r="J330">
        <v>0.5</v>
      </c>
      <c r="K330">
        <v>0.66666666666666663</v>
      </c>
      <c r="L330">
        <v>2640</v>
      </c>
      <c r="M330">
        <v>26.666666666666664</v>
      </c>
      <c r="N330">
        <v>0</v>
      </c>
      <c r="O330">
        <v>0</v>
      </c>
      <c r="P330" t="s">
        <v>5103</v>
      </c>
      <c r="Q330">
        <v>63949.599999999999</v>
      </c>
    </row>
    <row r="331" spans="1:17" x14ac:dyDescent="0.3">
      <c r="A331" t="s">
        <v>2695</v>
      </c>
      <c r="B331" t="s">
        <v>8566</v>
      </c>
      <c r="C331" t="s">
        <v>5099</v>
      </c>
      <c r="D331">
        <v>48.76</v>
      </c>
      <c r="E331">
        <v>1863</v>
      </c>
      <c r="F331">
        <v>77</v>
      </c>
      <c r="G331">
        <v>3559.52</v>
      </c>
      <c r="H331" t="s">
        <v>5100</v>
      </c>
      <c r="I331">
        <v>10</v>
      </c>
      <c r="J331">
        <v>0.5</v>
      </c>
      <c r="K331">
        <v>0.85555555555555551</v>
      </c>
      <c r="L331">
        <v>2177.5324675324678</v>
      </c>
      <c r="M331">
        <v>34.222222222222221</v>
      </c>
      <c r="N331">
        <v>0</v>
      </c>
      <c r="O331">
        <v>0</v>
      </c>
      <c r="P331" t="s">
        <v>5103</v>
      </c>
      <c r="Q331">
        <v>45419.94</v>
      </c>
    </row>
    <row r="332" spans="1:17" x14ac:dyDescent="0.3">
      <c r="A332" t="s">
        <v>4342</v>
      </c>
      <c r="B332" t="s">
        <v>5988</v>
      </c>
      <c r="C332" t="s">
        <v>5099</v>
      </c>
      <c r="D332">
        <v>229.62</v>
      </c>
      <c r="E332">
        <v>0</v>
      </c>
      <c r="F332">
        <v>16</v>
      </c>
      <c r="G332">
        <v>3559.11</v>
      </c>
      <c r="H332" t="s">
        <v>5100</v>
      </c>
      <c r="I332">
        <v>10</v>
      </c>
      <c r="J332">
        <v>0.5</v>
      </c>
      <c r="K332">
        <v>0.17777777777777778</v>
      </c>
      <c r="L332">
        <v>0</v>
      </c>
      <c r="M332">
        <v>7.1111111111111116</v>
      </c>
      <c r="N332">
        <v>8</v>
      </c>
      <c r="O332">
        <v>918.48</v>
      </c>
      <c r="P332" t="s">
        <v>5150</v>
      </c>
      <c r="Q332">
        <v>0</v>
      </c>
    </row>
    <row r="333" spans="1:17" x14ac:dyDescent="0.3">
      <c r="A333" t="s">
        <v>2184</v>
      </c>
      <c r="B333" t="s">
        <v>8383</v>
      </c>
      <c r="C333" t="s">
        <v>5099</v>
      </c>
      <c r="D333">
        <v>37.74</v>
      </c>
      <c r="E333">
        <v>284</v>
      </c>
      <c r="F333">
        <v>98</v>
      </c>
      <c r="G333">
        <v>3558.04</v>
      </c>
      <c r="H333" t="s">
        <v>5100</v>
      </c>
      <c r="I333">
        <v>10</v>
      </c>
      <c r="J333">
        <v>0.5</v>
      </c>
      <c r="K333">
        <v>1.0888888888888888</v>
      </c>
      <c r="L333">
        <v>260.81632653061229</v>
      </c>
      <c r="M333">
        <v>43.55555555555555</v>
      </c>
      <c r="N333">
        <v>0</v>
      </c>
      <c r="O333">
        <v>0</v>
      </c>
      <c r="P333" t="s">
        <v>5103</v>
      </c>
      <c r="Q333">
        <v>5359.08</v>
      </c>
    </row>
    <row r="334" spans="1:17" x14ac:dyDescent="0.3">
      <c r="A334" t="s">
        <v>4720</v>
      </c>
      <c r="B334" t="s">
        <v>8938</v>
      </c>
      <c r="C334" t="s">
        <v>5099</v>
      </c>
      <c r="D334">
        <v>54.4</v>
      </c>
      <c r="E334">
        <v>691</v>
      </c>
      <c r="F334">
        <v>68</v>
      </c>
      <c r="G334">
        <v>3551.28</v>
      </c>
      <c r="H334" t="s">
        <v>5100</v>
      </c>
      <c r="I334">
        <v>10</v>
      </c>
      <c r="J334">
        <v>0.5</v>
      </c>
      <c r="K334">
        <v>0.75555555555555554</v>
      </c>
      <c r="L334">
        <v>914.55882352941182</v>
      </c>
      <c r="M334">
        <v>30.222222222222221</v>
      </c>
      <c r="N334">
        <v>0</v>
      </c>
      <c r="O334">
        <v>0</v>
      </c>
      <c r="P334" t="s">
        <v>5103</v>
      </c>
      <c r="Q334">
        <v>18795.2</v>
      </c>
    </row>
    <row r="335" spans="1:17" x14ac:dyDescent="0.3">
      <c r="A335" t="s">
        <v>1552</v>
      </c>
      <c r="B335" t="s">
        <v>6168</v>
      </c>
      <c r="C335" t="s">
        <v>5099</v>
      </c>
      <c r="D335">
        <v>22.6</v>
      </c>
      <c r="E335">
        <v>1733</v>
      </c>
      <c r="F335">
        <v>167</v>
      </c>
      <c r="G335">
        <v>3529.41</v>
      </c>
      <c r="H335" t="s">
        <v>5100</v>
      </c>
      <c r="I335">
        <v>10</v>
      </c>
      <c r="J335">
        <v>0.5</v>
      </c>
      <c r="K335">
        <v>1.8555555555555556</v>
      </c>
      <c r="L335">
        <v>933.95209580838321</v>
      </c>
      <c r="M335">
        <v>74.222222222222229</v>
      </c>
      <c r="N335">
        <v>0</v>
      </c>
      <c r="O335">
        <v>0</v>
      </c>
      <c r="P335" t="s">
        <v>5103</v>
      </c>
      <c r="Q335">
        <v>19582.900000000001</v>
      </c>
    </row>
    <row r="336" spans="1:17" x14ac:dyDescent="0.3">
      <c r="A336" t="s">
        <v>1993</v>
      </c>
      <c r="B336" t="s">
        <v>8164</v>
      </c>
      <c r="C336" t="s">
        <v>5111</v>
      </c>
      <c r="D336">
        <v>12.4</v>
      </c>
      <c r="E336">
        <v>1885</v>
      </c>
      <c r="F336">
        <v>334</v>
      </c>
      <c r="G336">
        <v>3523.45</v>
      </c>
      <c r="H336" t="s">
        <v>5112</v>
      </c>
      <c r="I336">
        <v>14</v>
      </c>
      <c r="J336">
        <v>0.55000000000000004</v>
      </c>
      <c r="K336">
        <v>3.7111111111111112</v>
      </c>
      <c r="L336">
        <v>507.93413173652692</v>
      </c>
      <c r="M336">
        <v>163.28888888888889</v>
      </c>
      <c r="N336">
        <v>0</v>
      </c>
      <c r="O336">
        <v>0</v>
      </c>
      <c r="P336" t="s">
        <v>5103</v>
      </c>
      <c r="Q336">
        <v>12855.7</v>
      </c>
    </row>
    <row r="337" spans="1:17" x14ac:dyDescent="0.3">
      <c r="A337" t="s">
        <v>2423</v>
      </c>
      <c r="B337" t="s">
        <v>8623</v>
      </c>
      <c r="C337" t="s">
        <v>5099</v>
      </c>
      <c r="D337">
        <v>96.78</v>
      </c>
      <c r="E337">
        <v>1549</v>
      </c>
      <c r="F337">
        <v>38</v>
      </c>
      <c r="G337">
        <v>3522.84</v>
      </c>
      <c r="H337" t="s">
        <v>5100</v>
      </c>
      <c r="I337">
        <v>10</v>
      </c>
      <c r="J337">
        <v>0.5</v>
      </c>
      <c r="K337">
        <v>0.42222222222222222</v>
      </c>
      <c r="L337">
        <v>3668.6842105263158</v>
      </c>
      <c r="M337">
        <v>16.888888888888889</v>
      </c>
      <c r="N337">
        <v>0</v>
      </c>
      <c r="O337">
        <v>0</v>
      </c>
      <c r="P337" t="s">
        <v>5103</v>
      </c>
      <c r="Q337">
        <v>74956.11</v>
      </c>
    </row>
    <row r="338" spans="1:17" x14ac:dyDescent="0.3">
      <c r="A338" t="s">
        <v>3531</v>
      </c>
      <c r="B338" t="s">
        <v>9035</v>
      </c>
      <c r="C338" t="s">
        <v>5099</v>
      </c>
      <c r="D338">
        <v>39.590000000000003</v>
      </c>
      <c r="E338">
        <v>476</v>
      </c>
      <c r="F338">
        <v>93</v>
      </c>
      <c r="G338">
        <v>3519.42</v>
      </c>
      <c r="H338" t="s">
        <v>5100</v>
      </c>
      <c r="I338">
        <v>10</v>
      </c>
      <c r="J338">
        <v>0.5</v>
      </c>
      <c r="K338">
        <v>1.0333333333333334</v>
      </c>
      <c r="L338">
        <v>460.64516129032256</v>
      </c>
      <c r="M338">
        <v>41.333333333333336</v>
      </c>
      <c r="N338">
        <v>0</v>
      </c>
      <c r="O338">
        <v>0</v>
      </c>
      <c r="P338" t="s">
        <v>5103</v>
      </c>
      <c r="Q338">
        <v>9422.42</v>
      </c>
    </row>
    <row r="339" spans="1:17" x14ac:dyDescent="0.3">
      <c r="A339" t="s">
        <v>1553</v>
      </c>
      <c r="B339" t="s">
        <v>7628</v>
      </c>
      <c r="C339" t="s">
        <v>5099</v>
      </c>
      <c r="D339">
        <v>38.99</v>
      </c>
      <c r="E339">
        <v>1558</v>
      </c>
      <c r="F339">
        <v>97</v>
      </c>
      <c r="G339">
        <v>3519.17</v>
      </c>
      <c r="H339" t="s">
        <v>5100</v>
      </c>
      <c r="I339">
        <v>10</v>
      </c>
      <c r="J339">
        <v>0.5</v>
      </c>
      <c r="K339">
        <v>1.0777777777777777</v>
      </c>
      <c r="L339">
        <v>1445.5670103092784</v>
      </c>
      <c r="M339">
        <v>43.111111111111107</v>
      </c>
      <c r="N339">
        <v>0</v>
      </c>
      <c r="O339">
        <v>0</v>
      </c>
      <c r="P339" t="s">
        <v>5103</v>
      </c>
      <c r="Q339">
        <v>30373.21</v>
      </c>
    </row>
    <row r="340" spans="1:17" x14ac:dyDescent="0.3">
      <c r="A340" t="s">
        <v>196</v>
      </c>
      <c r="B340" t="s">
        <v>5472</v>
      </c>
      <c r="C340" t="s">
        <v>5099</v>
      </c>
      <c r="D340">
        <v>26.3</v>
      </c>
      <c r="E340">
        <v>1386</v>
      </c>
      <c r="F340">
        <v>140</v>
      </c>
      <c r="G340">
        <v>3488.86</v>
      </c>
      <c r="H340" t="s">
        <v>5100</v>
      </c>
      <c r="I340">
        <v>10</v>
      </c>
      <c r="J340">
        <v>0.5</v>
      </c>
      <c r="K340">
        <v>1.5555555555555556</v>
      </c>
      <c r="L340">
        <v>891</v>
      </c>
      <c r="M340">
        <v>62.222222222222221</v>
      </c>
      <c r="N340">
        <v>0</v>
      </c>
      <c r="O340">
        <v>0</v>
      </c>
      <c r="P340" t="s">
        <v>5103</v>
      </c>
      <c r="Q340">
        <v>18225.900000000001</v>
      </c>
    </row>
    <row r="341" spans="1:17" x14ac:dyDescent="0.3">
      <c r="A341" t="s">
        <v>865</v>
      </c>
      <c r="B341" t="s">
        <v>6625</v>
      </c>
      <c r="C341" t="s">
        <v>5099</v>
      </c>
      <c r="D341">
        <v>110.64</v>
      </c>
      <c r="E341">
        <v>1487</v>
      </c>
      <c r="F341">
        <v>33</v>
      </c>
      <c r="G341">
        <v>3487.4</v>
      </c>
      <c r="H341" t="s">
        <v>5100</v>
      </c>
      <c r="I341">
        <v>10</v>
      </c>
      <c r="J341">
        <v>0.5</v>
      </c>
      <c r="K341">
        <v>0.36666666666666664</v>
      </c>
      <c r="L341">
        <v>4055.454545454546</v>
      </c>
      <c r="M341">
        <v>14.666666666666666</v>
      </c>
      <c r="N341">
        <v>0</v>
      </c>
      <c r="O341">
        <v>0</v>
      </c>
      <c r="P341" t="s">
        <v>5103</v>
      </c>
      <c r="Q341">
        <v>82260.84</v>
      </c>
    </row>
    <row r="342" spans="1:17" x14ac:dyDescent="0.3">
      <c r="A342" t="s">
        <v>2809</v>
      </c>
      <c r="B342" t="s">
        <v>9005</v>
      </c>
      <c r="C342" t="s">
        <v>5099</v>
      </c>
      <c r="D342">
        <v>62.25</v>
      </c>
      <c r="E342">
        <v>1894</v>
      </c>
      <c r="F342">
        <v>58</v>
      </c>
      <c r="G342">
        <v>3483.52</v>
      </c>
      <c r="H342" t="s">
        <v>5100</v>
      </c>
      <c r="I342">
        <v>10</v>
      </c>
      <c r="J342">
        <v>0.5</v>
      </c>
      <c r="K342">
        <v>0.64444444444444449</v>
      </c>
      <c r="L342">
        <v>2938.9655172413791</v>
      </c>
      <c r="M342">
        <v>25.777777777777779</v>
      </c>
      <c r="N342">
        <v>0</v>
      </c>
      <c r="O342">
        <v>0</v>
      </c>
      <c r="P342" t="s">
        <v>5103</v>
      </c>
      <c r="Q342">
        <v>58950.75</v>
      </c>
    </row>
    <row r="343" spans="1:17" x14ac:dyDescent="0.3">
      <c r="A343" t="s">
        <v>29</v>
      </c>
      <c r="B343" t="s">
        <v>5157</v>
      </c>
      <c r="C343" t="s">
        <v>5099</v>
      </c>
      <c r="D343">
        <v>55.6</v>
      </c>
      <c r="E343">
        <v>1820</v>
      </c>
      <c r="F343">
        <v>66</v>
      </c>
      <c r="G343">
        <v>3468.25</v>
      </c>
      <c r="H343" t="s">
        <v>5100</v>
      </c>
      <c r="I343">
        <v>10</v>
      </c>
      <c r="J343">
        <v>0.5</v>
      </c>
      <c r="K343">
        <v>0.73333333333333328</v>
      </c>
      <c r="L343">
        <v>2481.818181818182</v>
      </c>
      <c r="M343">
        <v>29.333333333333332</v>
      </c>
      <c r="N343">
        <v>0</v>
      </c>
      <c r="O343">
        <v>0</v>
      </c>
      <c r="P343" t="s">
        <v>5103</v>
      </c>
      <c r="Q343">
        <v>50596</v>
      </c>
    </row>
    <row r="344" spans="1:17" x14ac:dyDescent="0.3">
      <c r="A344" t="s">
        <v>2818</v>
      </c>
      <c r="B344" t="s">
        <v>6263</v>
      </c>
      <c r="C344" t="s">
        <v>5099</v>
      </c>
      <c r="D344">
        <v>49.5</v>
      </c>
      <c r="E344">
        <v>1585</v>
      </c>
      <c r="F344">
        <v>85</v>
      </c>
      <c r="G344">
        <v>3464.68</v>
      </c>
      <c r="H344" t="s">
        <v>5100</v>
      </c>
      <c r="I344">
        <v>10</v>
      </c>
      <c r="J344">
        <v>0.5</v>
      </c>
      <c r="K344">
        <v>0.94444444444444442</v>
      </c>
      <c r="L344">
        <v>1678.2352941176471</v>
      </c>
      <c r="M344">
        <v>37.777777777777779</v>
      </c>
      <c r="N344">
        <v>0</v>
      </c>
      <c r="O344">
        <v>0</v>
      </c>
      <c r="P344" t="s">
        <v>5103</v>
      </c>
      <c r="Q344">
        <v>39228.75</v>
      </c>
    </row>
    <row r="345" spans="1:17" x14ac:dyDescent="0.3">
      <c r="A345" t="s">
        <v>3524</v>
      </c>
      <c r="B345" t="s">
        <v>9202</v>
      </c>
      <c r="C345" t="s">
        <v>5099</v>
      </c>
      <c r="D345">
        <v>45.59</v>
      </c>
      <c r="E345">
        <v>1236</v>
      </c>
      <c r="F345">
        <v>80</v>
      </c>
      <c r="G345">
        <v>3459.24</v>
      </c>
      <c r="H345" t="s">
        <v>5100</v>
      </c>
      <c r="I345">
        <v>10</v>
      </c>
      <c r="J345">
        <v>0.5</v>
      </c>
      <c r="K345">
        <v>0.88888888888888884</v>
      </c>
      <c r="L345">
        <v>1390.5</v>
      </c>
      <c r="M345">
        <v>35.555555555555557</v>
      </c>
      <c r="N345">
        <v>0</v>
      </c>
      <c r="O345">
        <v>0</v>
      </c>
      <c r="P345" t="s">
        <v>5103</v>
      </c>
      <c r="Q345">
        <v>28174.62</v>
      </c>
    </row>
    <row r="346" spans="1:17" x14ac:dyDescent="0.3">
      <c r="A346" t="s">
        <v>2118</v>
      </c>
      <c r="B346" t="s">
        <v>8188</v>
      </c>
      <c r="C346" t="s">
        <v>5099</v>
      </c>
      <c r="D346">
        <v>46.87</v>
      </c>
      <c r="E346">
        <v>632</v>
      </c>
      <c r="F346">
        <v>97</v>
      </c>
      <c r="G346">
        <v>3453.75</v>
      </c>
      <c r="H346" t="s">
        <v>5100</v>
      </c>
      <c r="I346">
        <v>10</v>
      </c>
      <c r="J346">
        <v>0.5</v>
      </c>
      <c r="K346">
        <v>1.0777777777777777</v>
      </c>
      <c r="L346">
        <v>586.39175257731961</v>
      </c>
      <c r="M346">
        <v>43.111111111111107</v>
      </c>
      <c r="N346">
        <v>0</v>
      </c>
      <c r="O346">
        <v>0</v>
      </c>
      <c r="P346" t="s">
        <v>5103</v>
      </c>
      <c r="Q346">
        <v>14810.92</v>
      </c>
    </row>
    <row r="347" spans="1:17" x14ac:dyDescent="0.3">
      <c r="A347" t="s">
        <v>351</v>
      </c>
      <c r="B347" t="s">
        <v>5748</v>
      </c>
      <c r="C347" t="s">
        <v>5111</v>
      </c>
      <c r="D347">
        <v>29.99</v>
      </c>
      <c r="E347">
        <v>139</v>
      </c>
      <c r="F347">
        <v>121</v>
      </c>
      <c r="G347">
        <v>3440.99</v>
      </c>
      <c r="H347" t="s">
        <v>5112</v>
      </c>
      <c r="I347">
        <v>14</v>
      </c>
      <c r="J347">
        <v>0.55000000000000004</v>
      </c>
      <c r="K347">
        <v>1.3444444444444446</v>
      </c>
      <c r="L347">
        <v>103.3884297520661</v>
      </c>
      <c r="M347">
        <v>59.155555555555559</v>
      </c>
      <c r="N347">
        <v>0</v>
      </c>
      <c r="O347">
        <v>0</v>
      </c>
      <c r="P347" t="s">
        <v>5115</v>
      </c>
      <c r="Q347">
        <v>2292.7354999999998</v>
      </c>
    </row>
    <row r="348" spans="1:17" x14ac:dyDescent="0.3">
      <c r="A348" t="s">
        <v>1305</v>
      </c>
      <c r="B348" t="s">
        <v>7288</v>
      </c>
      <c r="C348" t="s">
        <v>5111</v>
      </c>
      <c r="D348">
        <v>77.989999999999995</v>
      </c>
      <c r="E348">
        <v>1067</v>
      </c>
      <c r="F348">
        <v>46</v>
      </c>
      <c r="G348">
        <v>3439.34</v>
      </c>
      <c r="H348" t="s">
        <v>5112</v>
      </c>
      <c r="I348">
        <v>14</v>
      </c>
      <c r="J348">
        <v>0.55000000000000004</v>
      </c>
      <c r="K348">
        <v>0.51111111111111107</v>
      </c>
      <c r="L348">
        <v>2087.608695652174</v>
      </c>
      <c r="M348">
        <v>22.488888888888887</v>
      </c>
      <c r="N348">
        <v>0</v>
      </c>
      <c r="O348">
        <v>0</v>
      </c>
      <c r="P348" t="s">
        <v>5103</v>
      </c>
      <c r="Q348">
        <v>45768.431499999999</v>
      </c>
    </row>
    <row r="349" spans="1:17" x14ac:dyDescent="0.3">
      <c r="A349" t="s">
        <v>1444</v>
      </c>
      <c r="B349" t="s">
        <v>7494</v>
      </c>
      <c r="C349" t="s">
        <v>5099</v>
      </c>
      <c r="D349">
        <v>48.59</v>
      </c>
      <c r="E349">
        <v>5</v>
      </c>
      <c r="F349">
        <v>74</v>
      </c>
      <c r="G349">
        <v>3438.13</v>
      </c>
      <c r="H349" t="s">
        <v>5100</v>
      </c>
      <c r="I349">
        <v>10</v>
      </c>
      <c r="J349">
        <v>0.5</v>
      </c>
      <c r="K349">
        <v>0.82222222222222219</v>
      </c>
      <c r="L349">
        <v>6.0810810810810816</v>
      </c>
      <c r="M349">
        <v>32.888888888888886</v>
      </c>
      <c r="N349">
        <v>28</v>
      </c>
      <c r="O349">
        <v>680.26</v>
      </c>
      <c r="P349" t="s">
        <v>5101</v>
      </c>
      <c r="Q349">
        <v>121.47499999999999</v>
      </c>
    </row>
    <row r="350" spans="1:17" x14ac:dyDescent="0.3">
      <c r="A350" t="s">
        <v>3398</v>
      </c>
      <c r="B350" t="s">
        <v>8655</v>
      </c>
      <c r="C350" t="s">
        <v>5099</v>
      </c>
      <c r="D350">
        <v>39.75</v>
      </c>
      <c r="E350">
        <v>17</v>
      </c>
      <c r="F350">
        <v>88</v>
      </c>
      <c r="G350">
        <v>3432.88</v>
      </c>
      <c r="H350" t="s">
        <v>5100</v>
      </c>
      <c r="I350">
        <v>10</v>
      </c>
      <c r="J350">
        <v>0.5</v>
      </c>
      <c r="K350">
        <v>0.97777777777777775</v>
      </c>
      <c r="L350">
        <v>17.386363636363637</v>
      </c>
      <c r="M350">
        <v>39.111111111111107</v>
      </c>
      <c r="N350">
        <v>23</v>
      </c>
      <c r="O350">
        <v>457.125</v>
      </c>
      <c r="P350" t="s">
        <v>5101</v>
      </c>
      <c r="Q350">
        <v>337.875</v>
      </c>
    </row>
    <row r="351" spans="1:17" x14ac:dyDescent="0.3">
      <c r="A351" t="s">
        <v>4591</v>
      </c>
      <c r="B351" t="s">
        <v>9217</v>
      </c>
      <c r="C351" t="s">
        <v>5099</v>
      </c>
      <c r="D351">
        <v>25.89</v>
      </c>
      <c r="E351">
        <v>1114</v>
      </c>
      <c r="F351">
        <v>137</v>
      </c>
      <c r="G351">
        <v>3407.68</v>
      </c>
      <c r="H351" t="s">
        <v>5100</v>
      </c>
      <c r="I351">
        <v>10</v>
      </c>
      <c r="J351">
        <v>0.5</v>
      </c>
      <c r="K351">
        <v>1.5222222222222221</v>
      </c>
      <c r="L351">
        <v>731.82481751824821</v>
      </c>
      <c r="M351">
        <v>60.888888888888886</v>
      </c>
      <c r="N351">
        <v>0</v>
      </c>
      <c r="O351">
        <v>0</v>
      </c>
      <c r="P351" t="s">
        <v>5103</v>
      </c>
      <c r="Q351">
        <v>14420.73</v>
      </c>
    </row>
    <row r="352" spans="1:17" x14ac:dyDescent="0.3">
      <c r="A352" t="s">
        <v>2952</v>
      </c>
      <c r="B352" t="s">
        <v>7200</v>
      </c>
      <c r="C352" t="s">
        <v>5099</v>
      </c>
      <c r="D352">
        <v>37.9</v>
      </c>
      <c r="E352">
        <v>846</v>
      </c>
      <c r="F352">
        <v>95</v>
      </c>
      <c r="G352">
        <v>3402.02</v>
      </c>
      <c r="H352" t="s">
        <v>5100</v>
      </c>
      <c r="I352">
        <v>10</v>
      </c>
      <c r="J352">
        <v>0.5</v>
      </c>
      <c r="K352">
        <v>1.0555555555555556</v>
      </c>
      <c r="L352">
        <v>801.47368421052624</v>
      </c>
      <c r="M352">
        <v>42.222222222222221</v>
      </c>
      <c r="N352">
        <v>0</v>
      </c>
      <c r="O352">
        <v>0</v>
      </c>
      <c r="P352" t="s">
        <v>5103</v>
      </c>
      <c r="Q352">
        <v>16031.7</v>
      </c>
    </row>
    <row r="353" spans="1:17" x14ac:dyDescent="0.3">
      <c r="A353" t="s">
        <v>4340</v>
      </c>
      <c r="B353" t="s">
        <v>6721</v>
      </c>
      <c r="C353" t="s">
        <v>5099</v>
      </c>
      <c r="D353">
        <v>134.59</v>
      </c>
      <c r="E353">
        <v>15</v>
      </c>
      <c r="F353">
        <v>26</v>
      </c>
      <c r="G353">
        <v>3394.34</v>
      </c>
      <c r="H353" t="s">
        <v>5100</v>
      </c>
      <c r="I353">
        <v>10</v>
      </c>
      <c r="J353">
        <v>0.5</v>
      </c>
      <c r="K353">
        <v>0.28888888888888886</v>
      </c>
      <c r="L353">
        <v>51.923076923076927</v>
      </c>
      <c r="M353">
        <v>11.555555555555554</v>
      </c>
      <c r="N353">
        <v>0</v>
      </c>
      <c r="O353">
        <v>0</v>
      </c>
      <c r="P353" t="s">
        <v>5115</v>
      </c>
      <c r="Q353">
        <v>1009.425</v>
      </c>
    </row>
    <row r="354" spans="1:17" x14ac:dyDescent="0.3">
      <c r="A354" t="s">
        <v>3579</v>
      </c>
      <c r="B354" t="s">
        <v>9520</v>
      </c>
      <c r="C354" t="s">
        <v>5111</v>
      </c>
      <c r="D354">
        <v>47.79</v>
      </c>
      <c r="E354">
        <v>1871</v>
      </c>
      <c r="F354">
        <v>76</v>
      </c>
      <c r="G354">
        <v>3378.02</v>
      </c>
      <c r="H354" t="s">
        <v>5112</v>
      </c>
      <c r="I354">
        <v>14</v>
      </c>
      <c r="J354">
        <v>0.55000000000000004</v>
      </c>
      <c r="K354">
        <v>0.84444444444444444</v>
      </c>
      <c r="L354">
        <v>2215.6578947368421</v>
      </c>
      <c r="M354">
        <v>37.155555555555559</v>
      </c>
      <c r="N354">
        <v>0</v>
      </c>
      <c r="O354">
        <v>0</v>
      </c>
      <c r="P354" t="s">
        <v>5103</v>
      </c>
      <c r="Q354">
        <v>49178.299500000001</v>
      </c>
    </row>
    <row r="355" spans="1:17" x14ac:dyDescent="0.3">
      <c r="A355" t="s">
        <v>3975</v>
      </c>
      <c r="B355" t="s">
        <v>5666</v>
      </c>
      <c r="C355" t="s">
        <v>5099</v>
      </c>
      <c r="D355">
        <v>18.25</v>
      </c>
      <c r="E355">
        <v>0</v>
      </c>
      <c r="F355">
        <v>196</v>
      </c>
      <c r="G355">
        <v>3373.74</v>
      </c>
      <c r="H355" t="s">
        <v>5100</v>
      </c>
      <c r="I355">
        <v>10</v>
      </c>
      <c r="J355">
        <v>0.5</v>
      </c>
      <c r="K355">
        <v>2.1777777777777776</v>
      </c>
      <c r="L355">
        <v>0</v>
      </c>
      <c r="M355">
        <v>87.1111111111111</v>
      </c>
      <c r="N355">
        <v>88</v>
      </c>
      <c r="O355">
        <v>803</v>
      </c>
      <c r="P355" t="s">
        <v>5150</v>
      </c>
      <c r="Q355">
        <v>0</v>
      </c>
    </row>
    <row r="356" spans="1:17" x14ac:dyDescent="0.3">
      <c r="A356" t="s">
        <v>1619</v>
      </c>
      <c r="B356" t="s">
        <v>7111</v>
      </c>
      <c r="C356" t="s">
        <v>5099</v>
      </c>
      <c r="D356">
        <v>27.38</v>
      </c>
      <c r="E356">
        <v>835</v>
      </c>
      <c r="F356">
        <v>130</v>
      </c>
      <c r="G356">
        <v>3372.69</v>
      </c>
      <c r="H356" t="s">
        <v>5100</v>
      </c>
      <c r="I356">
        <v>10</v>
      </c>
      <c r="J356">
        <v>0.5</v>
      </c>
      <c r="K356">
        <v>1.4444444444444444</v>
      </c>
      <c r="L356">
        <v>578.07692307692309</v>
      </c>
      <c r="M356">
        <v>57.777777777777779</v>
      </c>
      <c r="N356">
        <v>0</v>
      </c>
      <c r="O356">
        <v>0</v>
      </c>
      <c r="P356" t="s">
        <v>5103</v>
      </c>
      <c r="Q356">
        <v>11431.15</v>
      </c>
    </row>
    <row r="357" spans="1:17" x14ac:dyDescent="0.3">
      <c r="A357" t="s">
        <v>4130</v>
      </c>
      <c r="B357" t="s">
        <v>8551</v>
      </c>
      <c r="C357" t="s">
        <v>5099</v>
      </c>
      <c r="D357">
        <v>33.869999999999997</v>
      </c>
      <c r="E357">
        <v>952</v>
      </c>
      <c r="F357">
        <v>103</v>
      </c>
      <c r="G357">
        <v>3361.21</v>
      </c>
      <c r="H357" t="s">
        <v>5100</v>
      </c>
      <c r="I357">
        <v>10</v>
      </c>
      <c r="J357">
        <v>0.5</v>
      </c>
      <c r="K357">
        <v>1.1444444444444444</v>
      </c>
      <c r="L357">
        <v>831.84466019417482</v>
      </c>
      <c r="M357">
        <v>45.777777777777771</v>
      </c>
      <c r="N357">
        <v>0</v>
      </c>
      <c r="O357">
        <v>0</v>
      </c>
      <c r="P357" t="s">
        <v>5103</v>
      </c>
      <c r="Q357">
        <v>16122.12</v>
      </c>
    </row>
    <row r="358" spans="1:17" x14ac:dyDescent="0.3">
      <c r="A358" t="s">
        <v>238</v>
      </c>
      <c r="B358" t="s">
        <v>5549</v>
      </c>
      <c r="C358" t="s">
        <v>5099</v>
      </c>
      <c r="D358">
        <v>37.799999999999997</v>
      </c>
      <c r="E358">
        <v>825</v>
      </c>
      <c r="F358">
        <v>94</v>
      </c>
      <c r="G358">
        <v>3359.94</v>
      </c>
      <c r="H358" t="s">
        <v>5100</v>
      </c>
      <c r="I358">
        <v>10</v>
      </c>
      <c r="J358">
        <v>0.5</v>
      </c>
      <c r="K358">
        <v>1.0444444444444445</v>
      </c>
      <c r="L358">
        <v>789.89361702127655</v>
      </c>
      <c r="M358">
        <v>41.777777777777779</v>
      </c>
      <c r="N358">
        <v>0</v>
      </c>
      <c r="O358">
        <v>0</v>
      </c>
      <c r="P358" t="s">
        <v>5103</v>
      </c>
      <c r="Q358">
        <v>15592.5</v>
      </c>
    </row>
    <row r="359" spans="1:17" x14ac:dyDescent="0.3">
      <c r="A359" t="s">
        <v>2434</v>
      </c>
      <c r="B359" t="s">
        <v>8631</v>
      </c>
      <c r="C359" t="s">
        <v>5111</v>
      </c>
      <c r="D359">
        <v>100.39</v>
      </c>
      <c r="E359">
        <v>1530</v>
      </c>
      <c r="F359">
        <v>35</v>
      </c>
      <c r="G359">
        <v>3353.05</v>
      </c>
      <c r="H359" t="s">
        <v>5112</v>
      </c>
      <c r="I359">
        <v>14</v>
      </c>
      <c r="J359">
        <v>0.55000000000000004</v>
      </c>
      <c r="K359">
        <v>0.3888888888888889</v>
      </c>
      <c r="L359">
        <v>3934.2857142857142</v>
      </c>
      <c r="M359">
        <v>17.111111111111111</v>
      </c>
      <c r="N359">
        <v>0</v>
      </c>
      <c r="O359">
        <v>0</v>
      </c>
      <c r="P359" t="s">
        <v>5103</v>
      </c>
      <c r="Q359">
        <v>84478.184999999998</v>
      </c>
    </row>
    <row r="360" spans="1:17" x14ac:dyDescent="0.3">
      <c r="A360" t="s">
        <v>3875</v>
      </c>
      <c r="B360" t="s">
        <v>9327</v>
      </c>
      <c r="C360" t="s">
        <v>5099</v>
      </c>
      <c r="D360">
        <v>25.09</v>
      </c>
      <c r="E360">
        <v>526</v>
      </c>
      <c r="F360">
        <v>141</v>
      </c>
      <c r="G360">
        <v>3351.27</v>
      </c>
      <c r="H360" t="s">
        <v>5100</v>
      </c>
      <c r="I360">
        <v>10</v>
      </c>
      <c r="J360">
        <v>0.5</v>
      </c>
      <c r="K360">
        <v>1.5666666666666667</v>
      </c>
      <c r="L360">
        <v>335.74468085106383</v>
      </c>
      <c r="M360">
        <v>62.666666666666664</v>
      </c>
      <c r="N360">
        <v>0</v>
      </c>
      <c r="O360">
        <v>0</v>
      </c>
      <c r="P360" t="s">
        <v>5103</v>
      </c>
      <c r="Q360">
        <v>6598.67</v>
      </c>
    </row>
    <row r="361" spans="1:17" x14ac:dyDescent="0.3">
      <c r="A361" t="s">
        <v>1957</v>
      </c>
      <c r="B361" t="s">
        <v>7039</v>
      </c>
      <c r="C361" t="s">
        <v>5099</v>
      </c>
      <c r="D361">
        <v>52.03</v>
      </c>
      <c r="E361">
        <v>581</v>
      </c>
      <c r="F361">
        <v>67</v>
      </c>
      <c r="G361">
        <v>3344.57</v>
      </c>
      <c r="H361" t="s">
        <v>5100</v>
      </c>
      <c r="I361">
        <v>10</v>
      </c>
      <c r="J361">
        <v>0.5</v>
      </c>
      <c r="K361">
        <v>0.74444444444444446</v>
      </c>
      <c r="L361">
        <v>780.44776119402979</v>
      </c>
      <c r="M361">
        <v>29.777777777777779</v>
      </c>
      <c r="N361">
        <v>0</v>
      </c>
      <c r="O361">
        <v>0</v>
      </c>
      <c r="P361" t="s">
        <v>5103</v>
      </c>
      <c r="Q361">
        <v>15114.715</v>
      </c>
    </row>
    <row r="362" spans="1:17" x14ac:dyDescent="0.3">
      <c r="A362" t="s">
        <v>544</v>
      </c>
      <c r="B362" t="s">
        <v>6087</v>
      </c>
      <c r="C362" t="s">
        <v>5099</v>
      </c>
      <c r="D362">
        <v>118.25</v>
      </c>
      <c r="E362">
        <v>203</v>
      </c>
      <c r="F362">
        <v>32</v>
      </c>
      <c r="G362">
        <v>3341.98</v>
      </c>
      <c r="H362" t="s">
        <v>5100</v>
      </c>
      <c r="I362">
        <v>10</v>
      </c>
      <c r="J362">
        <v>0.5</v>
      </c>
      <c r="K362">
        <v>0.35555555555555557</v>
      </c>
      <c r="L362">
        <v>570.9375</v>
      </c>
      <c r="M362">
        <v>14.222222222222223</v>
      </c>
      <c r="N362">
        <v>0</v>
      </c>
      <c r="O362">
        <v>0</v>
      </c>
      <c r="P362" t="s">
        <v>5103</v>
      </c>
      <c r="Q362">
        <v>12002.375</v>
      </c>
    </row>
    <row r="363" spans="1:17" x14ac:dyDescent="0.3">
      <c r="A363" t="s">
        <v>4076</v>
      </c>
      <c r="B363" t="s">
        <v>9742</v>
      </c>
      <c r="C363" t="s">
        <v>5099</v>
      </c>
      <c r="D363">
        <v>272.16000000000003</v>
      </c>
      <c r="E363">
        <v>1419</v>
      </c>
      <c r="F363">
        <v>13</v>
      </c>
      <c r="G363">
        <v>3336.71</v>
      </c>
      <c r="H363" t="s">
        <v>5100</v>
      </c>
      <c r="I363">
        <v>10</v>
      </c>
      <c r="J363">
        <v>0.5</v>
      </c>
      <c r="K363">
        <v>0.14444444444444443</v>
      </c>
      <c r="L363">
        <v>9823.8461538461543</v>
      </c>
      <c r="M363">
        <v>5.7777777777777768</v>
      </c>
      <c r="N363">
        <v>0</v>
      </c>
      <c r="O363">
        <v>0</v>
      </c>
      <c r="P363" t="s">
        <v>5103</v>
      </c>
      <c r="Q363">
        <v>193097.52</v>
      </c>
    </row>
    <row r="364" spans="1:17" x14ac:dyDescent="0.3">
      <c r="A364" t="s">
        <v>361</v>
      </c>
      <c r="B364" t="s">
        <v>5768</v>
      </c>
      <c r="C364" t="s">
        <v>5099</v>
      </c>
      <c r="D364">
        <v>51.99</v>
      </c>
      <c r="E364">
        <v>972</v>
      </c>
      <c r="F364">
        <v>67</v>
      </c>
      <c r="G364">
        <v>3336.69</v>
      </c>
      <c r="H364" t="s">
        <v>5100</v>
      </c>
      <c r="I364">
        <v>10</v>
      </c>
      <c r="J364">
        <v>0.5</v>
      </c>
      <c r="K364">
        <v>0.74444444444444446</v>
      </c>
      <c r="L364">
        <v>1305.6716417910447</v>
      </c>
      <c r="M364">
        <v>29.777777777777779</v>
      </c>
      <c r="N364">
        <v>0</v>
      </c>
      <c r="O364">
        <v>0</v>
      </c>
      <c r="P364" t="s">
        <v>5103</v>
      </c>
      <c r="Q364">
        <v>25267.14</v>
      </c>
    </row>
    <row r="365" spans="1:17" x14ac:dyDescent="0.3">
      <c r="A365" t="s">
        <v>4737</v>
      </c>
      <c r="B365" t="s">
        <v>7211</v>
      </c>
      <c r="C365" t="s">
        <v>5099</v>
      </c>
      <c r="D365">
        <v>27.29</v>
      </c>
      <c r="E365">
        <v>1298</v>
      </c>
      <c r="F365">
        <v>128</v>
      </c>
      <c r="G365">
        <v>3331.3</v>
      </c>
      <c r="H365" t="s">
        <v>5100</v>
      </c>
      <c r="I365">
        <v>10</v>
      </c>
      <c r="J365">
        <v>0.5</v>
      </c>
      <c r="K365">
        <v>1.4222222222222223</v>
      </c>
      <c r="L365">
        <v>912.65625</v>
      </c>
      <c r="M365">
        <v>56.888888888888893</v>
      </c>
      <c r="N365">
        <v>0</v>
      </c>
      <c r="O365">
        <v>0</v>
      </c>
      <c r="P365" t="s">
        <v>5103</v>
      </c>
      <c r="Q365">
        <v>17711.21</v>
      </c>
    </row>
    <row r="366" spans="1:17" x14ac:dyDescent="0.3">
      <c r="A366" t="s">
        <v>4795</v>
      </c>
      <c r="B366" t="s">
        <v>7247</v>
      </c>
      <c r="C366" t="s">
        <v>5099</v>
      </c>
      <c r="D366">
        <v>44.7</v>
      </c>
      <c r="E366">
        <v>204</v>
      </c>
      <c r="F366">
        <v>90</v>
      </c>
      <c r="G366">
        <v>3330.32</v>
      </c>
      <c r="H366" t="s">
        <v>5100</v>
      </c>
      <c r="I366">
        <v>10</v>
      </c>
      <c r="J366">
        <v>0.5</v>
      </c>
      <c r="K366">
        <v>1</v>
      </c>
      <c r="L366">
        <v>204</v>
      </c>
      <c r="M366">
        <v>40</v>
      </c>
      <c r="N366">
        <v>0</v>
      </c>
      <c r="O366">
        <v>0</v>
      </c>
      <c r="P366" t="s">
        <v>5103</v>
      </c>
      <c r="Q366">
        <v>4559.3999999999996</v>
      </c>
    </row>
    <row r="367" spans="1:17" x14ac:dyDescent="0.3">
      <c r="A367" t="s">
        <v>1843</v>
      </c>
      <c r="B367" t="s">
        <v>5986</v>
      </c>
      <c r="C367" t="s">
        <v>5099</v>
      </c>
      <c r="D367">
        <v>53.4</v>
      </c>
      <c r="E367">
        <v>892</v>
      </c>
      <c r="F367">
        <v>65</v>
      </c>
      <c r="G367">
        <v>3326.88</v>
      </c>
      <c r="H367" t="s">
        <v>5100</v>
      </c>
      <c r="I367">
        <v>10</v>
      </c>
      <c r="J367">
        <v>0.5</v>
      </c>
      <c r="K367">
        <v>0.72222222222222221</v>
      </c>
      <c r="L367">
        <v>1235.0769230769231</v>
      </c>
      <c r="M367">
        <v>28.888888888888889</v>
      </c>
      <c r="N367">
        <v>0</v>
      </c>
      <c r="O367">
        <v>0</v>
      </c>
      <c r="P367" t="s">
        <v>5103</v>
      </c>
      <c r="Q367">
        <v>23816.400000000001</v>
      </c>
    </row>
    <row r="368" spans="1:17" x14ac:dyDescent="0.3">
      <c r="A368" t="s">
        <v>3565</v>
      </c>
      <c r="B368" t="s">
        <v>8504</v>
      </c>
      <c r="C368" t="s">
        <v>5099</v>
      </c>
      <c r="D368">
        <v>57.62</v>
      </c>
      <c r="E368">
        <v>2104</v>
      </c>
      <c r="F368">
        <v>61</v>
      </c>
      <c r="G368">
        <v>3324.66</v>
      </c>
      <c r="H368" t="s">
        <v>5100</v>
      </c>
      <c r="I368">
        <v>10</v>
      </c>
      <c r="J368">
        <v>0.5</v>
      </c>
      <c r="K368">
        <v>0.67777777777777781</v>
      </c>
      <c r="L368">
        <v>3104.2622950819668</v>
      </c>
      <c r="M368">
        <v>27.111111111111114</v>
      </c>
      <c r="N368">
        <v>0</v>
      </c>
      <c r="O368">
        <v>0</v>
      </c>
      <c r="P368" t="s">
        <v>5103</v>
      </c>
      <c r="Q368">
        <v>60616.24</v>
      </c>
    </row>
    <row r="369" spans="1:17" x14ac:dyDescent="0.3">
      <c r="A369" t="s">
        <v>4590</v>
      </c>
      <c r="B369" t="s">
        <v>9348</v>
      </c>
      <c r="C369" t="s">
        <v>5099</v>
      </c>
      <c r="D369">
        <v>25.28</v>
      </c>
      <c r="E369">
        <v>1867</v>
      </c>
      <c r="F369">
        <v>138</v>
      </c>
      <c r="G369">
        <v>3324.04</v>
      </c>
      <c r="H369" t="s">
        <v>5100</v>
      </c>
      <c r="I369">
        <v>10</v>
      </c>
      <c r="J369">
        <v>0.5</v>
      </c>
      <c r="K369">
        <v>1.5333333333333334</v>
      </c>
      <c r="L369">
        <v>1217.6086956521738</v>
      </c>
      <c r="M369">
        <v>61.333333333333336</v>
      </c>
      <c r="N369">
        <v>0</v>
      </c>
      <c r="O369">
        <v>0</v>
      </c>
      <c r="P369" t="s">
        <v>5103</v>
      </c>
      <c r="Q369">
        <v>23598.880000000001</v>
      </c>
    </row>
    <row r="370" spans="1:17" x14ac:dyDescent="0.3">
      <c r="A370" t="s">
        <v>1447</v>
      </c>
      <c r="B370" t="s">
        <v>7496</v>
      </c>
      <c r="C370" t="s">
        <v>5099</v>
      </c>
      <c r="D370">
        <v>74.8</v>
      </c>
      <c r="E370">
        <v>729</v>
      </c>
      <c r="F370">
        <v>47</v>
      </c>
      <c r="G370">
        <v>3285.38</v>
      </c>
      <c r="H370" t="s">
        <v>5100</v>
      </c>
      <c r="I370">
        <v>10</v>
      </c>
      <c r="J370">
        <v>0.5</v>
      </c>
      <c r="K370">
        <v>0.52222222222222225</v>
      </c>
      <c r="L370">
        <v>1395.9574468085104</v>
      </c>
      <c r="M370">
        <v>20.888888888888889</v>
      </c>
      <c r="N370">
        <v>0</v>
      </c>
      <c r="O370">
        <v>0</v>
      </c>
      <c r="P370" t="s">
        <v>5103</v>
      </c>
      <c r="Q370">
        <v>27264.6</v>
      </c>
    </row>
    <row r="371" spans="1:17" x14ac:dyDescent="0.3">
      <c r="A371" t="s">
        <v>2323</v>
      </c>
      <c r="B371" t="s">
        <v>6919</v>
      </c>
      <c r="C371" t="s">
        <v>5099</v>
      </c>
      <c r="D371">
        <v>25.8</v>
      </c>
      <c r="E371">
        <v>1605</v>
      </c>
      <c r="F371">
        <v>133</v>
      </c>
      <c r="G371">
        <v>3284.65</v>
      </c>
      <c r="H371" t="s">
        <v>5100</v>
      </c>
      <c r="I371">
        <v>10</v>
      </c>
      <c r="J371">
        <v>0.5</v>
      </c>
      <c r="K371">
        <v>1.4777777777777779</v>
      </c>
      <c r="L371">
        <v>1086.0902255639098</v>
      </c>
      <c r="M371">
        <v>59.111111111111114</v>
      </c>
      <c r="N371">
        <v>0</v>
      </c>
      <c r="O371">
        <v>0</v>
      </c>
      <c r="P371" t="s">
        <v>5103</v>
      </c>
      <c r="Q371">
        <v>20704.5</v>
      </c>
    </row>
    <row r="372" spans="1:17" x14ac:dyDescent="0.3">
      <c r="A372" t="s">
        <v>45</v>
      </c>
      <c r="B372" t="s">
        <v>5186</v>
      </c>
      <c r="C372" t="s">
        <v>5099</v>
      </c>
      <c r="D372">
        <v>17.5</v>
      </c>
      <c r="E372">
        <v>106</v>
      </c>
      <c r="F372">
        <v>196</v>
      </c>
      <c r="G372">
        <v>3276.35</v>
      </c>
      <c r="H372" t="s">
        <v>5100</v>
      </c>
      <c r="I372">
        <v>10</v>
      </c>
      <c r="J372">
        <v>0.5</v>
      </c>
      <c r="K372">
        <v>2.1777777777777776</v>
      </c>
      <c r="L372">
        <v>48.673469387755105</v>
      </c>
      <c r="M372">
        <v>87.1111111111111</v>
      </c>
      <c r="N372">
        <v>0</v>
      </c>
      <c r="O372">
        <v>0</v>
      </c>
      <c r="P372" t="s">
        <v>5115</v>
      </c>
      <c r="Q372">
        <v>927.5</v>
      </c>
    </row>
    <row r="373" spans="1:17" x14ac:dyDescent="0.3">
      <c r="A373" t="s">
        <v>4571</v>
      </c>
      <c r="B373" t="s">
        <v>8587</v>
      </c>
      <c r="C373" t="s">
        <v>5099</v>
      </c>
      <c r="D373">
        <v>36.26</v>
      </c>
      <c r="E373">
        <v>433</v>
      </c>
      <c r="F373">
        <v>119</v>
      </c>
      <c r="G373">
        <v>3263.11</v>
      </c>
      <c r="H373" t="s">
        <v>5100</v>
      </c>
      <c r="I373">
        <v>10</v>
      </c>
      <c r="J373">
        <v>0.5</v>
      </c>
      <c r="K373">
        <v>1.3222222222222222</v>
      </c>
      <c r="L373">
        <v>327.47899159663865</v>
      </c>
      <c r="M373">
        <v>52.888888888888886</v>
      </c>
      <c r="N373">
        <v>0</v>
      </c>
      <c r="O373">
        <v>0</v>
      </c>
      <c r="P373" t="s">
        <v>5103</v>
      </c>
      <c r="Q373">
        <v>7850.29</v>
      </c>
    </row>
    <row r="374" spans="1:17" x14ac:dyDescent="0.3">
      <c r="A374" t="s">
        <v>4521</v>
      </c>
      <c r="B374" t="s">
        <v>8760</v>
      </c>
      <c r="C374" t="s">
        <v>5099</v>
      </c>
      <c r="D374">
        <v>53.37</v>
      </c>
      <c r="E374">
        <v>473</v>
      </c>
      <c r="F374">
        <v>63</v>
      </c>
      <c r="G374">
        <v>3263.03</v>
      </c>
      <c r="H374" t="s">
        <v>5100</v>
      </c>
      <c r="I374">
        <v>10</v>
      </c>
      <c r="J374">
        <v>0.5</v>
      </c>
      <c r="K374">
        <v>0.7</v>
      </c>
      <c r="L374">
        <v>675.71428571428578</v>
      </c>
      <c r="M374">
        <v>28</v>
      </c>
      <c r="N374">
        <v>0</v>
      </c>
      <c r="O374">
        <v>0</v>
      </c>
      <c r="P374" t="s">
        <v>5103</v>
      </c>
      <c r="Q374">
        <v>12622.004999999999</v>
      </c>
    </row>
    <row r="375" spans="1:17" x14ac:dyDescent="0.3">
      <c r="A375" t="s">
        <v>4578</v>
      </c>
      <c r="B375" t="s">
        <v>9056</v>
      </c>
      <c r="C375" t="s">
        <v>5099</v>
      </c>
      <c r="D375">
        <v>34.4</v>
      </c>
      <c r="E375">
        <v>1333</v>
      </c>
      <c r="F375">
        <v>96</v>
      </c>
      <c r="G375">
        <v>3256.28</v>
      </c>
      <c r="H375" t="s">
        <v>5100</v>
      </c>
      <c r="I375">
        <v>10</v>
      </c>
      <c r="J375">
        <v>0.5</v>
      </c>
      <c r="K375">
        <v>1.0666666666666667</v>
      </c>
      <c r="L375">
        <v>1249.6875</v>
      </c>
      <c r="M375">
        <v>42.666666666666664</v>
      </c>
      <c r="N375">
        <v>0</v>
      </c>
      <c r="O375">
        <v>0</v>
      </c>
      <c r="P375" t="s">
        <v>5103</v>
      </c>
      <c r="Q375">
        <v>22927.599999999999</v>
      </c>
    </row>
    <row r="376" spans="1:17" x14ac:dyDescent="0.3">
      <c r="A376" t="s">
        <v>4755</v>
      </c>
      <c r="B376" t="s">
        <v>9205</v>
      </c>
      <c r="C376" t="s">
        <v>5099</v>
      </c>
      <c r="D376">
        <v>67.8</v>
      </c>
      <c r="E376">
        <v>513</v>
      </c>
      <c r="F376">
        <v>50</v>
      </c>
      <c r="G376">
        <v>3254.5</v>
      </c>
      <c r="H376" t="s">
        <v>5100</v>
      </c>
      <c r="I376">
        <v>10</v>
      </c>
      <c r="J376">
        <v>0.5</v>
      </c>
      <c r="K376">
        <v>0.55555555555555558</v>
      </c>
      <c r="L376">
        <v>923.4</v>
      </c>
      <c r="M376">
        <v>22.222222222222221</v>
      </c>
      <c r="N376">
        <v>0</v>
      </c>
      <c r="O376">
        <v>0</v>
      </c>
      <c r="P376" t="s">
        <v>5103</v>
      </c>
      <c r="Q376">
        <v>17390.7</v>
      </c>
    </row>
    <row r="377" spans="1:17" x14ac:dyDescent="0.3">
      <c r="A377" t="s">
        <v>484</v>
      </c>
      <c r="B377" t="s">
        <v>5989</v>
      </c>
      <c r="C377" t="s">
        <v>5111</v>
      </c>
      <c r="D377">
        <v>55.99</v>
      </c>
      <c r="E377">
        <v>1054</v>
      </c>
      <c r="F377">
        <v>62</v>
      </c>
      <c r="G377">
        <v>3251.86</v>
      </c>
      <c r="H377" t="s">
        <v>5112</v>
      </c>
      <c r="I377">
        <v>14</v>
      </c>
      <c r="J377">
        <v>0.55000000000000004</v>
      </c>
      <c r="K377">
        <v>0.68888888888888888</v>
      </c>
      <c r="L377">
        <v>1530</v>
      </c>
      <c r="M377">
        <v>30.31111111111111</v>
      </c>
      <c r="N377">
        <v>0</v>
      </c>
      <c r="O377">
        <v>0</v>
      </c>
      <c r="P377" t="s">
        <v>5103</v>
      </c>
      <c r="Q377">
        <v>32457.402999999998</v>
      </c>
    </row>
    <row r="378" spans="1:17" x14ac:dyDescent="0.3">
      <c r="A378" t="s">
        <v>103</v>
      </c>
      <c r="B378" t="s">
        <v>5299</v>
      </c>
      <c r="C378" t="s">
        <v>5099</v>
      </c>
      <c r="D378">
        <v>48.44</v>
      </c>
      <c r="E378">
        <v>2088</v>
      </c>
      <c r="F378">
        <v>89</v>
      </c>
      <c r="G378">
        <v>3234.08</v>
      </c>
      <c r="H378" t="s">
        <v>5100</v>
      </c>
      <c r="I378">
        <v>10</v>
      </c>
      <c r="J378">
        <v>0.5</v>
      </c>
      <c r="K378">
        <v>0.98888888888888893</v>
      </c>
      <c r="L378">
        <v>2111.4606741573034</v>
      </c>
      <c r="M378">
        <v>39.555555555555557</v>
      </c>
      <c r="N378">
        <v>0</v>
      </c>
      <c r="O378">
        <v>0</v>
      </c>
      <c r="P378" t="s">
        <v>5103</v>
      </c>
      <c r="Q378">
        <v>50571.360000000001</v>
      </c>
    </row>
    <row r="379" spans="1:17" x14ac:dyDescent="0.3">
      <c r="A379" t="s">
        <v>4040</v>
      </c>
      <c r="B379" t="s">
        <v>9728</v>
      </c>
      <c r="C379" t="s">
        <v>5111</v>
      </c>
      <c r="D379">
        <v>111.39</v>
      </c>
      <c r="E379">
        <v>1547</v>
      </c>
      <c r="F379">
        <v>30</v>
      </c>
      <c r="G379">
        <v>3232.55</v>
      </c>
      <c r="H379" t="s">
        <v>5112</v>
      </c>
      <c r="I379">
        <v>14</v>
      </c>
      <c r="J379">
        <v>0.55000000000000004</v>
      </c>
      <c r="K379">
        <v>0.33333333333333331</v>
      </c>
      <c r="L379">
        <v>4641</v>
      </c>
      <c r="M379">
        <v>14.666666666666666</v>
      </c>
      <c r="N379">
        <v>0</v>
      </c>
      <c r="O379">
        <v>0</v>
      </c>
      <c r="P379" t="s">
        <v>5103</v>
      </c>
      <c r="Q379">
        <v>94776.181500000006</v>
      </c>
    </row>
    <row r="380" spans="1:17" x14ac:dyDescent="0.3">
      <c r="A380" t="s">
        <v>4468</v>
      </c>
      <c r="B380" t="s">
        <v>9796</v>
      </c>
      <c r="C380" t="s">
        <v>5099</v>
      </c>
      <c r="D380">
        <v>30.1</v>
      </c>
      <c r="E380">
        <v>1908</v>
      </c>
      <c r="F380">
        <v>115</v>
      </c>
      <c r="G380">
        <v>3228.34</v>
      </c>
      <c r="H380" t="s">
        <v>5100</v>
      </c>
      <c r="I380">
        <v>10</v>
      </c>
      <c r="J380">
        <v>0.5</v>
      </c>
      <c r="K380">
        <v>1.2777777777777777</v>
      </c>
      <c r="L380">
        <v>1493.217391304348</v>
      </c>
      <c r="M380">
        <v>51.111111111111107</v>
      </c>
      <c r="N380">
        <v>0</v>
      </c>
      <c r="O380">
        <v>0</v>
      </c>
      <c r="P380" t="s">
        <v>5103</v>
      </c>
      <c r="Q380">
        <v>28715.4</v>
      </c>
    </row>
    <row r="381" spans="1:17" x14ac:dyDescent="0.3">
      <c r="A381" t="s">
        <v>968</v>
      </c>
      <c r="B381" t="s">
        <v>6795</v>
      </c>
      <c r="C381" t="s">
        <v>5099</v>
      </c>
      <c r="D381">
        <v>36.9</v>
      </c>
      <c r="E381">
        <v>2139</v>
      </c>
      <c r="F381">
        <v>103</v>
      </c>
      <c r="G381">
        <v>3226.11</v>
      </c>
      <c r="H381" t="s">
        <v>5100</v>
      </c>
      <c r="I381">
        <v>10</v>
      </c>
      <c r="J381">
        <v>0.5</v>
      </c>
      <c r="K381">
        <v>1.1444444444444444</v>
      </c>
      <c r="L381">
        <v>1869.0291262135922</v>
      </c>
      <c r="M381">
        <v>45.777777777777771</v>
      </c>
      <c r="N381">
        <v>0</v>
      </c>
      <c r="O381">
        <v>0</v>
      </c>
      <c r="P381" t="s">
        <v>5103</v>
      </c>
      <c r="Q381">
        <v>39464.550000000003</v>
      </c>
    </row>
    <row r="382" spans="1:17" x14ac:dyDescent="0.3">
      <c r="A382" t="s">
        <v>4053</v>
      </c>
      <c r="B382" t="s">
        <v>9103</v>
      </c>
      <c r="C382" t="s">
        <v>5099</v>
      </c>
      <c r="D382">
        <v>32.799999999999997</v>
      </c>
      <c r="E382">
        <v>1415</v>
      </c>
      <c r="F382">
        <v>101</v>
      </c>
      <c r="G382">
        <v>3213.95</v>
      </c>
      <c r="H382" t="s">
        <v>5100</v>
      </c>
      <c r="I382">
        <v>10</v>
      </c>
      <c r="J382">
        <v>0.5</v>
      </c>
      <c r="K382">
        <v>1.1222222222222222</v>
      </c>
      <c r="L382">
        <v>1260.8910891089108</v>
      </c>
      <c r="M382">
        <v>44.888888888888886</v>
      </c>
      <c r="N382">
        <v>0</v>
      </c>
      <c r="O382">
        <v>0</v>
      </c>
      <c r="P382" t="s">
        <v>5103</v>
      </c>
      <c r="Q382">
        <v>23206</v>
      </c>
    </row>
    <row r="383" spans="1:17" x14ac:dyDescent="0.3">
      <c r="A383" t="s">
        <v>3046</v>
      </c>
      <c r="B383" t="s">
        <v>9176</v>
      </c>
      <c r="C383" t="s">
        <v>5111</v>
      </c>
      <c r="D383">
        <v>26.99</v>
      </c>
      <c r="E383">
        <v>132</v>
      </c>
      <c r="F383">
        <v>126</v>
      </c>
      <c r="G383">
        <v>3212.28</v>
      </c>
      <c r="H383" t="s">
        <v>5112</v>
      </c>
      <c r="I383">
        <v>14</v>
      </c>
      <c r="J383">
        <v>0.55000000000000004</v>
      </c>
      <c r="K383">
        <v>1.4</v>
      </c>
      <c r="L383">
        <v>94.285714285714292</v>
      </c>
      <c r="M383">
        <v>61.599999999999994</v>
      </c>
      <c r="N383">
        <v>0</v>
      </c>
      <c r="O383">
        <v>0</v>
      </c>
      <c r="P383" t="s">
        <v>5115</v>
      </c>
      <c r="Q383">
        <v>1959.4739999999999</v>
      </c>
    </row>
    <row r="384" spans="1:17" x14ac:dyDescent="0.3">
      <c r="A384" t="s">
        <v>5004</v>
      </c>
      <c r="B384" t="s">
        <v>9941</v>
      </c>
      <c r="C384" t="s">
        <v>5099</v>
      </c>
      <c r="D384">
        <v>31.54</v>
      </c>
      <c r="E384">
        <v>1069</v>
      </c>
      <c r="F384">
        <v>107</v>
      </c>
      <c r="G384">
        <v>3205.94</v>
      </c>
      <c r="H384" t="s">
        <v>5100</v>
      </c>
      <c r="I384">
        <v>10</v>
      </c>
      <c r="J384">
        <v>0.5</v>
      </c>
      <c r="K384">
        <v>1.1888888888888889</v>
      </c>
      <c r="L384">
        <v>899.15887850467288</v>
      </c>
      <c r="M384">
        <v>47.555555555555557</v>
      </c>
      <c r="N384">
        <v>0</v>
      </c>
      <c r="O384">
        <v>0</v>
      </c>
      <c r="P384" t="s">
        <v>5103</v>
      </c>
      <c r="Q384">
        <v>16858.13</v>
      </c>
    </row>
    <row r="385" spans="1:17" x14ac:dyDescent="0.3">
      <c r="A385" t="s">
        <v>1516</v>
      </c>
      <c r="B385" t="s">
        <v>7584</v>
      </c>
      <c r="C385" t="s">
        <v>5099</v>
      </c>
      <c r="D385">
        <v>38.450000000000003</v>
      </c>
      <c r="E385">
        <v>2065</v>
      </c>
      <c r="F385">
        <v>88</v>
      </c>
      <c r="G385">
        <v>3205.73</v>
      </c>
      <c r="H385" t="s">
        <v>5100</v>
      </c>
      <c r="I385">
        <v>10</v>
      </c>
      <c r="J385">
        <v>0.5</v>
      </c>
      <c r="K385">
        <v>0.97777777777777775</v>
      </c>
      <c r="L385">
        <v>2111.9318181818185</v>
      </c>
      <c r="M385">
        <v>39.111111111111107</v>
      </c>
      <c r="N385">
        <v>0</v>
      </c>
      <c r="O385">
        <v>0</v>
      </c>
      <c r="P385" t="s">
        <v>5103</v>
      </c>
      <c r="Q385">
        <v>39699.625</v>
      </c>
    </row>
    <row r="386" spans="1:17" x14ac:dyDescent="0.3">
      <c r="A386" t="s">
        <v>3325</v>
      </c>
      <c r="B386" t="s">
        <v>7819</v>
      </c>
      <c r="C386" t="s">
        <v>5099</v>
      </c>
      <c r="D386">
        <v>33.6</v>
      </c>
      <c r="E386">
        <v>1281</v>
      </c>
      <c r="F386">
        <v>100</v>
      </c>
      <c r="G386">
        <v>3205.34</v>
      </c>
      <c r="H386" t="s">
        <v>5100</v>
      </c>
      <c r="I386">
        <v>10</v>
      </c>
      <c r="J386">
        <v>0.5</v>
      </c>
      <c r="K386">
        <v>1.1111111111111112</v>
      </c>
      <c r="L386">
        <v>1152.8999999999999</v>
      </c>
      <c r="M386">
        <v>44.444444444444443</v>
      </c>
      <c r="N386">
        <v>0</v>
      </c>
      <c r="O386">
        <v>0</v>
      </c>
      <c r="P386" t="s">
        <v>5103</v>
      </c>
      <c r="Q386">
        <v>21520.799999999999</v>
      </c>
    </row>
    <row r="387" spans="1:17" x14ac:dyDescent="0.3">
      <c r="A387" t="s">
        <v>943</v>
      </c>
      <c r="B387" t="s">
        <v>5930</v>
      </c>
      <c r="C387" t="s">
        <v>5099</v>
      </c>
      <c r="D387">
        <v>20.3</v>
      </c>
      <c r="E387">
        <v>2054</v>
      </c>
      <c r="F387">
        <v>167</v>
      </c>
      <c r="G387">
        <v>3201.4</v>
      </c>
      <c r="H387" t="s">
        <v>5100</v>
      </c>
      <c r="I387">
        <v>10</v>
      </c>
      <c r="J387">
        <v>0.5</v>
      </c>
      <c r="K387">
        <v>1.8555555555555556</v>
      </c>
      <c r="L387">
        <v>1106.9461077844312</v>
      </c>
      <c r="M387">
        <v>74.222222222222229</v>
      </c>
      <c r="N387">
        <v>0</v>
      </c>
      <c r="O387">
        <v>0</v>
      </c>
      <c r="P387" t="s">
        <v>5103</v>
      </c>
      <c r="Q387">
        <v>20848.099999999999</v>
      </c>
    </row>
    <row r="388" spans="1:17" x14ac:dyDescent="0.3">
      <c r="A388" t="s">
        <v>1024</v>
      </c>
      <c r="B388" t="s">
        <v>6878</v>
      </c>
      <c r="C388" t="s">
        <v>5099</v>
      </c>
      <c r="D388">
        <v>630</v>
      </c>
      <c r="E388">
        <v>969</v>
      </c>
      <c r="F388">
        <v>5</v>
      </c>
      <c r="G388">
        <v>3187.8</v>
      </c>
      <c r="H388" t="s">
        <v>5100</v>
      </c>
      <c r="I388">
        <v>10</v>
      </c>
      <c r="J388">
        <v>0.5</v>
      </c>
      <c r="K388">
        <v>5.5555555555555552E-2</v>
      </c>
      <c r="L388">
        <v>17442</v>
      </c>
      <c r="M388">
        <v>2.2222222222222223</v>
      </c>
      <c r="N388">
        <v>0</v>
      </c>
      <c r="O388">
        <v>0</v>
      </c>
      <c r="P388" t="s">
        <v>5103</v>
      </c>
      <c r="Q388">
        <v>305235</v>
      </c>
    </row>
    <row r="389" spans="1:17" x14ac:dyDescent="0.3">
      <c r="A389" t="s">
        <v>54</v>
      </c>
      <c r="B389" t="s">
        <v>5204</v>
      </c>
      <c r="C389" t="s">
        <v>5099</v>
      </c>
      <c r="D389">
        <v>51.15</v>
      </c>
      <c r="E389">
        <v>1411</v>
      </c>
      <c r="F389">
        <v>64</v>
      </c>
      <c r="G389">
        <v>3180.57</v>
      </c>
      <c r="H389" t="s">
        <v>5100</v>
      </c>
      <c r="I389">
        <v>10</v>
      </c>
      <c r="J389">
        <v>0.5</v>
      </c>
      <c r="K389">
        <v>0.71111111111111114</v>
      </c>
      <c r="L389">
        <v>1984.21875</v>
      </c>
      <c r="M389">
        <v>28.444444444444446</v>
      </c>
      <c r="N389">
        <v>0</v>
      </c>
      <c r="O389">
        <v>0</v>
      </c>
      <c r="P389" t="s">
        <v>5103</v>
      </c>
      <c r="Q389">
        <v>36086.324999999997</v>
      </c>
    </row>
    <row r="390" spans="1:17" x14ac:dyDescent="0.3">
      <c r="A390" t="s">
        <v>4540</v>
      </c>
      <c r="B390" t="s">
        <v>6409</v>
      </c>
      <c r="C390" t="s">
        <v>5099</v>
      </c>
      <c r="D390">
        <v>23.9</v>
      </c>
      <c r="E390">
        <v>710</v>
      </c>
      <c r="F390">
        <v>139</v>
      </c>
      <c r="G390">
        <v>3172.62</v>
      </c>
      <c r="H390" t="s">
        <v>5100</v>
      </c>
      <c r="I390">
        <v>10</v>
      </c>
      <c r="J390">
        <v>0.5</v>
      </c>
      <c r="K390">
        <v>1.5444444444444445</v>
      </c>
      <c r="L390">
        <v>459.71223021582733</v>
      </c>
      <c r="M390">
        <v>61.777777777777779</v>
      </c>
      <c r="N390">
        <v>0</v>
      </c>
      <c r="O390">
        <v>0</v>
      </c>
      <c r="P390" t="s">
        <v>5103</v>
      </c>
      <c r="Q390">
        <v>8484.5</v>
      </c>
    </row>
    <row r="391" spans="1:17" x14ac:dyDescent="0.3">
      <c r="A391" t="s">
        <v>3011</v>
      </c>
      <c r="B391" t="s">
        <v>8868</v>
      </c>
      <c r="C391" t="s">
        <v>5099</v>
      </c>
      <c r="D391">
        <v>20.83</v>
      </c>
      <c r="E391">
        <v>1391</v>
      </c>
      <c r="F391">
        <v>160</v>
      </c>
      <c r="G391">
        <v>3171.21</v>
      </c>
      <c r="H391" t="s">
        <v>5100</v>
      </c>
      <c r="I391">
        <v>10</v>
      </c>
      <c r="J391">
        <v>0.5</v>
      </c>
      <c r="K391">
        <v>1.7777777777777777</v>
      </c>
      <c r="L391">
        <v>782.4375</v>
      </c>
      <c r="M391">
        <v>71.111111111111114</v>
      </c>
      <c r="N391">
        <v>0</v>
      </c>
      <c r="O391">
        <v>0</v>
      </c>
      <c r="P391" t="s">
        <v>5103</v>
      </c>
      <c r="Q391">
        <v>14487.264999999999</v>
      </c>
    </row>
    <row r="392" spans="1:17" x14ac:dyDescent="0.3">
      <c r="A392" t="s">
        <v>1473</v>
      </c>
      <c r="B392" t="s">
        <v>7533</v>
      </c>
      <c r="C392" t="s">
        <v>5099</v>
      </c>
      <c r="D392">
        <v>44</v>
      </c>
      <c r="E392">
        <v>462</v>
      </c>
      <c r="F392">
        <v>75</v>
      </c>
      <c r="G392">
        <v>3166.24</v>
      </c>
      <c r="H392" t="s">
        <v>5100</v>
      </c>
      <c r="I392">
        <v>10</v>
      </c>
      <c r="J392">
        <v>0.5</v>
      </c>
      <c r="K392">
        <v>0.83333333333333337</v>
      </c>
      <c r="L392">
        <v>554.4</v>
      </c>
      <c r="M392">
        <v>33.333333333333336</v>
      </c>
      <c r="N392">
        <v>0</v>
      </c>
      <c r="O392">
        <v>0</v>
      </c>
      <c r="P392" t="s">
        <v>5103</v>
      </c>
      <c r="Q392">
        <v>10164</v>
      </c>
    </row>
    <row r="393" spans="1:17" x14ac:dyDescent="0.3">
      <c r="A393" t="s">
        <v>370</v>
      </c>
      <c r="B393" t="s">
        <v>5785</v>
      </c>
      <c r="C393" t="s">
        <v>5099</v>
      </c>
      <c r="D393">
        <v>23.7</v>
      </c>
      <c r="E393">
        <v>500</v>
      </c>
      <c r="F393">
        <v>174</v>
      </c>
      <c r="G393">
        <v>3166.04</v>
      </c>
      <c r="H393" t="s">
        <v>5100</v>
      </c>
      <c r="I393">
        <v>10</v>
      </c>
      <c r="J393">
        <v>0.5</v>
      </c>
      <c r="K393">
        <v>1.9333333333333333</v>
      </c>
      <c r="L393">
        <v>258.62068965517238</v>
      </c>
      <c r="M393">
        <v>77.333333333333329</v>
      </c>
      <c r="N393">
        <v>0</v>
      </c>
      <c r="O393">
        <v>0</v>
      </c>
      <c r="P393" t="s">
        <v>5103</v>
      </c>
      <c r="Q393">
        <v>5925</v>
      </c>
    </row>
    <row r="394" spans="1:17" x14ac:dyDescent="0.3">
      <c r="A394" t="s">
        <v>4695</v>
      </c>
      <c r="B394" t="s">
        <v>8571</v>
      </c>
      <c r="C394" t="s">
        <v>5099</v>
      </c>
      <c r="D394">
        <v>44.52</v>
      </c>
      <c r="E394">
        <v>0</v>
      </c>
      <c r="F394">
        <v>76</v>
      </c>
      <c r="G394">
        <v>3161.91</v>
      </c>
      <c r="H394" t="s">
        <v>5100</v>
      </c>
      <c r="I394">
        <v>10</v>
      </c>
      <c r="J394">
        <v>0.5</v>
      </c>
      <c r="K394">
        <v>0.84444444444444444</v>
      </c>
      <c r="L394">
        <v>0</v>
      </c>
      <c r="M394">
        <v>33.777777777777779</v>
      </c>
      <c r="N394">
        <v>34</v>
      </c>
      <c r="O394">
        <v>756.84</v>
      </c>
      <c r="P394" t="s">
        <v>5150</v>
      </c>
      <c r="Q394">
        <v>0</v>
      </c>
    </row>
    <row r="395" spans="1:17" x14ac:dyDescent="0.3">
      <c r="A395" t="s">
        <v>4692</v>
      </c>
      <c r="B395" t="s">
        <v>7708</v>
      </c>
      <c r="C395" t="s">
        <v>5099</v>
      </c>
      <c r="D395">
        <v>42.03</v>
      </c>
      <c r="E395">
        <v>123</v>
      </c>
      <c r="F395">
        <v>77</v>
      </c>
      <c r="G395">
        <v>3145.59</v>
      </c>
      <c r="H395" t="s">
        <v>5100</v>
      </c>
      <c r="I395">
        <v>10</v>
      </c>
      <c r="J395">
        <v>0.5</v>
      </c>
      <c r="K395">
        <v>0.85555555555555551</v>
      </c>
      <c r="L395">
        <v>143.76623376623377</v>
      </c>
      <c r="M395">
        <v>34.222222222222221</v>
      </c>
      <c r="N395">
        <v>0</v>
      </c>
      <c r="O395">
        <v>0</v>
      </c>
      <c r="P395" t="s">
        <v>5115</v>
      </c>
      <c r="Q395">
        <v>2584.8449999999998</v>
      </c>
    </row>
    <row r="396" spans="1:17" x14ac:dyDescent="0.3">
      <c r="A396" t="s">
        <v>2350</v>
      </c>
      <c r="B396" t="s">
        <v>5863</v>
      </c>
      <c r="C396" t="s">
        <v>5099</v>
      </c>
      <c r="D396">
        <v>63.64</v>
      </c>
      <c r="E396">
        <v>423</v>
      </c>
      <c r="F396">
        <v>52</v>
      </c>
      <c r="G396">
        <v>3136.22</v>
      </c>
      <c r="H396" t="s">
        <v>5100</v>
      </c>
      <c r="I396">
        <v>10</v>
      </c>
      <c r="J396">
        <v>0.5</v>
      </c>
      <c r="K396">
        <v>0.57777777777777772</v>
      </c>
      <c r="L396">
        <v>732.11538461538464</v>
      </c>
      <c r="M396">
        <v>23.111111111111107</v>
      </c>
      <c r="N396">
        <v>0</v>
      </c>
      <c r="O396">
        <v>0</v>
      </c>
      <c r="P396" t="s">
        <v>5103</v>
      </c>
      <c r="Q396">
        <v>13459.86</v>
      </c>
    </row>
    <row r="397" spans="1:17" x14ac:dyDescent="0.3">
      <c r="A397" t="s">
        <v>2200</v>
      </c>
      <c r="B397" t="s">
        <v>8399</v>
      </c>
      <c r="C397" t="s">
        <v>5099</v>
      </c>
      <c r="D397">
        <v>112.36</v>
      </c>
      <c r="E397">
        <v>1103</v>
      </c>
      <c r="F397">
        <v>33</v>
      </c>
      <c r="G397">
        <v>3134.5</v>
      </c>
      <c r="H397" t="s">
        <v>5100</v>
      </c>
      <c r="I397">
        <v>10</v>
      </c>
      <c r="J397">
        <v>0.5</v>
      </c>
      <c r="K397">
        <v>0.36666666666666664</v>
      </c>
      <c r="L397">
        <v>3008.1818181818185</v>
      </c>
      <c r="M397">
        <v>14.666666666666666</v>
      </c>
      <c r="N397">
        <v>0</v>
      </c>
      <c r="O397">
        <v>0</v>
      </c>
      <c r="P397" t="s">
        <v>5103</v>
      </c>
      <c r="Q397">
        <v>61966.54</v>
      </c>
    </row>
    <row r="398" spans="1:17" x14ac:dyDescent="0.3">
      <c r="A398" t="s">
        <v>362</v>
      </c>
      <c r="B398" t="s">
        <v>5769</v>
      </c>
      <c r="C398" t="s">
        <v>5099</v>
      </c>
      <c r="D398">
        <v>30.1</v>
      </c>
      <c r="E398">
        <v>1163</v>
      </c>
      <c r="F398">
        <v>109</v>
      </c>
      <c r="G398">
        <v>3111.61</v>
      </c>
      <c r="H398" t="s">
        <v>5100</v>
      </c>
      <c r="I398">
        <v>10</v>
      </c>
      <c r="J398">
        <v>0.5</v>
      </c>
      <c r="K398">
        <v>1.211111111111111</v>
      </c>
      <c r="L398">
        <v>960.27522935779825</v>
      </c>
      <c r="M398">
        <v>48.444444444444443</v>
      </c>
      <c r="N398">
        <v>0</v>
      </c>
      <c r="O398">
        <v>0</v>
      </c>
      <c r="P398" t="s">
        <v>5103</v>
      </c>
      <c r="Q398">
        <v>17503.150000000001</v>
      </c>
    </row>
    <row r="399" spans="1:17" x14ac:dyDescent="0.3">
      <c r="A399" t="s">
        <v>93</v>
      </c>
      <c r="B399" t="s">
        <v>5279</v>
      </c>
      <c r="C399" t="s">
        <v>5099</v>
      </c>
      <c r="D399">
        <v>14.7</v>
      </c>
      <c r="E399">
        <v>387</v>
      </c>
      <c r="F399">
        <v>246</v>
      </c>
      <c r="G399">
        <v>3101.86</v>
      </c>
      <c r="H399" t="s">
        <v>5100</v>
      </c>
      <c r="I399">
        <v>10</v>
      </c>
      <c r="J399">
        <v>0.5</v>
      </c>
      <c r="K399">
        <v>2.7333333333333334</v>
      </c>
      <c r="L399">
        <v>141.58536585365854</v>
      </c>
      <c r="M399">
        <v>109.33333333333334</v>
      </c>
      <c r="N399">
        <v>0</v>
      </c>
      <c r="O399">
        <v>0</v>
      </c>
      <c r="P399" t="s">
        <v>5115</v>
      </c>
      <c r="Q399">
        <v>2844.45</v>
      </c>
    </row>
    <row r="400" spans="1:17" x14ac:dyDescent="0.3">
      <c r="A400" t="s">
        <v>938</v>
      </c>
      <c r="B400" t="s">
        <v>6746</v>
      </c>
      <c r="C400" t="s">
        <v>5111</v>
      </c>
      <c r="D400">
        <v>40.79</v>
      </c>
      <c r="E400">
        <v>0</v>
      </c>
      <c r="F400">
        <v>80</v>
      </c>
      <c r="G400">
        <v>3099.39</v>
      </c>
      <c r="H400" t="s">
        <v>5112</v>
      </c>
      <c r="I400">
        <v>14</v>
      </c>
      <c r="J400">
        <v>0.55000000000000004</v>
      </c>
      <c r="K400">
        <v>0.88888888888888884</v>
      </c>
      <c r="L400">
        <v>0</v>
      </c>
      <c r="M400">
        <v>39.111111111111107</v>
      </c>
      <c r="N400">
        <v>40</v>
      </c>
      <c r="O400">
        <v>897.38</v>
      </c>
      <c r="P400" t="s">
        <v>5150</v>
      </c>
      <c r="Q400">
        <v>0</v>
      </c>
    </row>
    <row r="401" spans="1:17" x14ac:dyDescent="0.3">
      <c r="A401" t="s">
        <v>4331</v>
      </c>
      <c r="B401" t="s">
        <v>9821</v>
      </c>
      <c r="C401" t="s">
        <v>5111</v>
      </c>
      <c r="D401">
        <v>35.19</v>
      </c>
      <c r="E401">
        <v>2139</v>
      </c>
      <c r="F401">
        <v>93</v>
      </c>
      <c r="G401">
        <v>3094.3</v>
      </c>
      <c r="H401" t="s">
        <v>5112</v>
      </c>
      <c r="I401">
        <v>14</v>
      </c>
      <c r="J401">
        <v>0.55000000000000004</v>
      </c>
      <c r="K401">
        <v>1.0333333333333334</v>
      </c>
      <c r="L401">
        <v>2070</v>
      </c>
      <c r="M401">
        <v>45.466666666666669</v>
      </c>
      <c r="N401">
        <v>0</v>
      </c>
      <c r="O401">
        <v>0</v>
      </c>
      <c r="P401" t="s">
        <v>5103</v>
      </c>
      <c r="Q401">
        <v>41399.275500000003</v>
      </c>
    </row>
    <row r="402" spans="1:17" x14ac:dyDescent="0.3">
      <c r="A402" t="s">
        <v>1679</v>
      </c>
      <c r="B402" t="s">
        <v>5683</v>
      </c>
      <c r="C402" t="s">
        <v>5099</v>
      </c>
      <c r="D402">
        <v>46.43</v>
      </c>
      <c r="E402">
        <v>1810</v>
      </c>
      <c r="F402">
        <v>68</v>
      </c>
      <c r="G402">
        <v>3082.18</v>
      </c>
      <c r="H402" t="s">
        <v>5100</v>
      </c>
      <c r="I402">
        <v>10</v>
      </c>
      <c r="J402">
        <v>0.5</v>
      </c>
      <c r="K402">
        <v>0.75555555555555554</v>
      </c>
      <c r="L402">
        <v>2395.5882352941176</v>
      </c>
      <c r="M402">
        <v>30.222222222222221</v>
      </c>
      <c r="N402">
        <v>0</v>
      </c>
      <c r="O402">
        <v>0</v>
      </c>
      <c r="P402" t="s">
        <v>5103</v>
      </c>
      <c r="Q402">
        <v>42019.15</v>
      </c>
    </row>
    <row r="403" spans="1:17" x14ac:dyDescent="0.3">
      <c r="A403" t="s">
        <v>2824</v>
      </c>
      <c r="B403" t="s">
        <v>7403</v>
      </c>
      <c r="C403" t="s">
        <v>5099</v>
      </c>
      <c r="D403">
        <v>39.130000000000003</v>
      </c>
      <c r="E403">
        <v>334</v>
      </c>
      <c r="F403">
        <v>82</v>
      </c>
      <c r="G403">
        <v>3079.55</v>
      </c>
      <c r="H403" t="s">
        <v>5100</v>
      </c>
      <c r="I403">
        <v>10</v>
      </c>
      <c r="J403">
        <v>0.5</v>
      </c>
      <c r="K403">
        <v>0.91111111111111109</v>
      </c>
      <c r="L403">
        <v>366.58536585365852</v>
      </c>
      <c r="M403">
        <v>36.444444444444443</v>
      </c>
      <c r="N403">
        <v>0</v>
      </c>
      <c r="O403">
        <v>0</v>
      </c>
      <c r="P403" t="s">
        <v>5103</v>
      </c>
      <c r="Q403">
        <v>6534.71</v>
      </c>
    </row>
    <row r="404" spans="1:17" x14ac:dyDescent="0.3">
      <c r="A404" t="s">
        <v>4746</v>
      </c>
      <c r="B404" t="s">
        <v>9264</v>
      </c>
      <c r="C404" t="s">
        <v>5099</v>
      </c>
      <c r="D404">
        <v>28.65</v>
      </c>
      <c r="E404">
        <v>1262</v>
      </c>
      <c r="F404">
        <v>114</v>
      </c>
      <c r="G404">
        <v>3079.47</v>
      </c>
      <c r="H404" t="s">
        <v>5100</v>
      </c>
      <c r="I404">
        <v>10</v>
      </c>
      <c r="J404">
        <v>0.5</v>
      </c>
      <c r="K404">
        <v>1.2666666666666666</v>
      </c>
      <c r="L404">
        <v>996.31578947368428</v>
      </c>
      <c r="M404">
        <v>50.666666666666664</v>
      </c>
      <c r="N404">
        <v>0</v>
      </c>
      <c r="O404">
        <v>0</v>
      </c>
      <c r="P404" t="s">
        <v>5103</v>
      </c>
      <c r="Q404">
        <v>18078.150000000001</v>
      </c>
    </row>
    <row r="405" spans="1:17" x14ac:dyDescent="0.3">
      <c r="A405" t="s">
        <v>4280</v>
      </c>
      <c r="B405" t="s">
        <v>7417</v>
      </c>
      <c r="C405" t="s">
        <v>5099</v>
      </c>
      <c r="D405">
        <v>61.92</v>
      </c>
      <c r="E405">
        <v>370</v>
      </c>
      <c r="F405">
        <v>52</v>
      </c>
      <c r="G405">
        <v>3075.09</v>
      </c>
      <c r="H405" t="s">
        <v>5100</v>
      </c>
      <c r="I405">
        <v>10</v>
      </c>
      <c r="J405">
        <v>0.5</v>
      </c>
      <c r="K405">
        <v>0.57777777777777772</v>
      </c>
      <c r="L405">
        <v>640.38461538461547</v>
      </c>
      <c r="M405">
        <v>23.111111111111107</v>
      </c>
      <c r="N405">
        <v>0</v>
      </c>
      <c r="O405">
        <v>0</v>
      </c>
      <c r="P405" t="s">
        <v>5103</v>
      </c>
      <c r="Q405">
        <v>11455.2</v>
      </c>
    </row>
    <row r="406" spans="1:17" x14ac:dyDescent="0.3">
      <c r="A406" t="s">
        <v>1575</v>
      </c>
      <c r="B406" t="s">
        <v>7655</v>
      </c>
      <c r="C406" t="s">
        <v>5099</v>
      </c>
      <c r="D406">
        <v>57.62</v>
      </c>
      <c r="E406">
        <v>351</v>
      </c>
      <c r="F406">
        <v>56</v>
      </c>
      <c r="G406">
        <v>3058.47</v>
      </c>
      <c r="H406" t="s">
        <v>5100</v>
      </c>
      <c r="I406">
        <v>10</v>
      </c>
      <c r="J406">
        <v>0.5</v>
      </c>
      <c r="K406">
        <v>0.62222222222222223</v>
      </c>
      <c r="L406">
        <v>564.10714285714289</v>
      </c>
      <c r="M406">
        <v>24.888888888888889</v>
      </c>
      <c r="N406">
        <v>0</v>
      </c>
      <c r="O406">
        <v>0</v>
      </c>
      <c r="P406" t="s">
        <v>5103</v>
      </c>
      <c r="Q406">
        <v>10112.31</v>
      </c>
    </row>
    <row r="407" spans="1:17" x14ac:dyDescent="0.3">
      <c r="A407" t="s">
        <v>1872</v>
      </c>
      <c r="B407" t="s">
        <v>8024</v>
      </c>
      <c r="C407" t="s">
        <v>5099</v>
      </c>
      <c r="D407">
        <v>43</v>
      </c>
      <c r="E407">
        <v>1276</v>
      </c>
      <c r="F407">
        <v>74</v>
      </c>
      <c r="G407">
        <v>3057.3</v>
      </c>
      <c r="H407" t="s">
        <v>5100</v>
      </c>
      <c r="I407">
        <v>10</v>
      </c>
      <c r="J407">
        <v>0.5</v>
      </c>
      <c r="K407">
        <v>0.82222222222222219</v>
      </c>
      <c r="L407">
        <v>1551.8918918918919</v>
      </c>
      <c r="M407">
        <v>32.888888888888886</v>
      </c>
      <c r="N407">
        <v>0</v>
      </c>
      <c r="O407">
        <v>0</v>
      </c>
      <c r="P407" t="s">
        <v>5103</v>
      </c>
      <c r="Q407">
        <v>27434</v>
      </c>
    </row>
    <row r="408" spans="1:17" x14ac:dyDescent="0.3">
      <c r="A408" t="s">
        <v>5066</v>
      </c>
      <c r="B408" t="s">
        <v>10001</v>
      </c>
      <c r="C408" t="s">
        <v>5111</v>
      </c>
      <c r="D408">
        <v>35.89</v>
      </c>
      <c r="E408">
        <v>259</v>
      </c>
      <c r="F408">
        <v>91</v>
      </c>
      <c r="G408">
        <v>3042.12</v>
      </c>
      <c r="H408" t="s">
        <v>5112</v>
      </c>
      <c r="I408">
        <v>14</v>
      </c>
      <c r="J408">
        <v>0.55000000000000004</v>
      </c>
      <c r="K408">
        <v>1.0111111111111111</v>
      </c>
      <c r="L408">
        <v>256.15384615384619</v>
      </c>
      <c r="M408">
        <v>44.488888888888887</v>
      </c>
      <c r="N408">
        <v>0</v>
      </c>
      <c r="O408">
        <v>0</v>
      </c>
      <c r="P408" t="s">
        <v>5103</v>
      </c>
      <c r="Q408">
        <v>5112.5304999999998</v>
      </c>
    </row>
    <row r="409" spans="1:17" x14ac:dyDescent="0.3">
      <c r="A409" t="s">
        <v>357</v>
      </c>
      <c r="B409" t="s">
        <v>5760</v>
      </c>
      <c r="C409" t="s">
        <v>5111</v>
      </c>
      <c r="D409">
        <v>22.99</v>
      </c>
      <c r="E409">
        <v>338</v>
      </c>
      <c r="F409">
        <v>138</v>
      </c>
      <c r="G409">
        <v>3041.06</v>
      </c>
      <c r="H409" t="s">
        <v>5112</v>
      </c>
      <c r="I409">
        <v>14</v>
      </c>
      <c r="J409">
        <v>0.55000000000000004</v>
      </c>
      <c r="K409">
        <v>1.5333333333333334</v>
      </c>
      <c r="L409">
        <v>220.43478260869563</v>
      </c>
      <c r="M409">
        <v>67.466666666666669</v>
      </c>
      <c r="N409">
        <v>0</v>
      </c>
      <c r="O409">
        <v>0</v>
      </c>
      <c r="P409" t="s">
        <v>5103</v>
      </c>
      <c r="Q409">
        <v>4273.8410000000003</v>
      </c>
    </row>
    <row r="410" spans="1:17" x14ac:dyDescent="0.3">
      <c r="A410" t="s">
        <v>66</v>
      </c>
      <c r="B410" t="s">
        <v>5227</v>
      </c>
      <c r="C410" t="s">
        <v>5099</v>
      </c>
      <c r="D410">
        <v>60.37</v>
      </c>
      <c r="E410">
        <v>23</v>
      </c>
      <c r="F410">
        <v>53</v>
      </c>
      <c r="G410">
        <v>3039.01</v>
      </c>
      <c r="H410" t="s">
        <v>5100</v>
      </c>
      <c r="I410">
        <v>10</v>
      </c>
      <c r="J410">
        <v>0.5</v>
      </c>
      <c r="K410">
        <v>0.58888888888888891</v>
      </c>
      <c r="L410">
        <v>39.056603773584904</v>
      </c>
      <c r="M410">
        <v>23.555555555555557</v>
      </c>
      <c r="N410">
        <v>1</v>
      </c>
      <c r="O410">
        <v>30.184999999999999</v>
      </c>
      <c r="P410" t="s">
        <v>5101</v>
      </c>
      <c r="Q410">
        <v>694.255</v>
      </c>
    </row>
    <row r="411" spans="1:17" x14ac:dyDescent="0.3">
      <c r="A411" t="s">
        <v>4699</v>
      </c>
      <c r="B411" t="s">
        <v>7372</v>
      </c>
      <c r="C411" t="s">
        <v>5099</v>
      </c>
      <c r="D411">
        <v>39.99</v>
      </c>
      <c r="E411">
        <v>0</v>
      </c>
      <c r="F411">
        <v>80</v>
      </c>
      <c r="G411">
        <v>3036.8</v>
      </c>
      <c r="H411" t="s">
        <v>5100</v>
      </c>
      <c r="I411">
        <v>10</v>
      </c>
      <c r="J411">
        <v>0.5</v>
      </c>
      <c r="K411">
        <v>0.88888888888888884</v>
      </c>
      <c r="L411">
        <v>0</v>
      </c>
      <c r="M411">
        <v>35.555555555555557</v>
      </c>
      <c r="N411">
        <v>36</v>
      </c>
      <c r="O411">
        <v>719.82</v>
      </c>
      <c r="P411" t="s">
        <v>5150</v>
      </c>
      <c r="Q411">
        <v>0</v>
      </c>
    </row>
    <row r="412" spans="1:17" x14ac:dyDescent="0.3">
      <c r="A412" t="s">
        <v>3640</v>
      </c>
      <c r="B412" t="s">
        <v>9431</v>
      </c>
      <c r="C412" t="s">
        <v>5099</v>
      </c>
      <c r="D412">
        <v>16.8</v>
      </c>
      <c r="E412">
        <v>401</v>
      </c>
      <c r="F412">
        <v>190</v>
      </c>
      <c r="G412">
        <v>3032.6</v>
      </c>
      <c r="H412" t="s">
        <v>5100</v>
      </c>
      <c r="I412">
        <v>10</v>
      </c>
      <c r="J412">
        <v>0.5</v>
      </c>
      <c r="K412">
        <v>2.1111111111111112</v>
      </c>
      <c r="L412">
        <v>189.94736842105263</v>
      </c>
      <c r="M412">
        <v>84.444444444444443</v>
      </c>
      <c r="N412">
        <v>0</v>
      </c>
      <c r="O412">
        <v>0</v>
      </c>
      <c r="P412" t="s">
        <v>5103</v>
      </c>
      <c r="Q412">
        <v>3368.4</v>
      </c>
    </row>
    <row r="413" spans="1:17" x14ac:dyDescent="0.3">
      <c r="A413" t="s">
        <v>591</v>
      </c>
      <c r="B413" t="s">
        <v>6165</v>
      </c>
      <c r="C413" t="s">
        <v>5099</v>
      </c>
      <c r="D413">
        <v>72.239999999999995</v>
      </c>
      <c r="E413">
        <v>397</v>
      </c>
      <c r="F413">
        <v>43</v>
      </c>
      <c r="G413">
        <v>3032.59</v>
      </c>
      <c r="H413" t="s">
        <v>5100</v>
      </c>
      <c r="I413">
        <v>10</v>
      </c>
      <c r="J413">
        <v>0.5</v>
      </c>
      <c r="K413">
        <v>0.4777777777777778</v>
      </c>
      <c r="L413">
        <v>830.93023255813955</v>
      </c>
      <c r="M413">
        <v>19.111111111111111</v>
      </c>
      <c r="N413">
        <v>0</v>
      </c>
      <c r="O413">
        <v>0</v>
      </c>
      <c r="P413" t="s">
        <v>5103</v>
      </c>
      <c r="Q413">
        <v>14339.64</v>
      </c>
    </row>
    <row r="414" spans="1:17" x14ac:dyDescent="0.3">
      <c r="A414" t="s">
        <v>1284</v>
      </c>
      <c r="B414" t="s">
        <v>5723</v>
      </c>
      <c r="C414" t="s">
        <v>5099</v>
      </c>
      <c r="D414">
        <v>34.4</v>
      </c>
      <c r="E414">
        <v>1663</v>
      </c>
      <c r="F414">
        <v>102</v>
      </c>
      <c r="G414">
        <v>3030.12</v>
      </c>
      <c r="H414" t="s">
        <v>5100</v>
      </c>
      <c r="I414">
        <v>10</v>
      </c>
      <c r="J414">
        <v>0.5</v>
      </c>
      <c r="K414">
        <v>1.1333333333333333</v>
      </c>
      <c r="L414">
        <v>1467.3529411764707</v>
      </c>
      <c r="M414">
        <v>45.333333333333329</v>
      </c>
      <c r="N414">
        <v>0</v>
      </c>
      <c r="O414">
        <v>0</v>
      </c>
      <c r="P414" t="s">
        <v>5103</v>
      </c>
      <c r="Q414">
        <v>28603.599999999999</v>
      </c>
    </row>
    <row r="415" spans="1:17" x14ac:dyDescent="0.3">
      <c r="A415" t="s">
        <v>2632</v>
      </c>
      <c r="B415" t="s">
        <v>8832</v>
      </c>
      <c r="C415" t="s">
        <v>5099</v>
      </c>
      <c r="D415">
        <v>645.12</v>
      </c>
      <c r="E415">
        <v>2172</v>
      </c>
      <c r="F415">
        <v>5</v>
      </c>
      <c r="G415">
        <v>3019.16</v>
      </c>
      <c r="H415" t="s">
        <v>5100</v>
      </c>
      <c r="I415">
        <v>10</v>
      </c>
      <c r="J415">
        <v>0.5</v>
      </c>
      <c r="K415">
        <v>5.5555555555555552E-2</v>
      </c>
      <c r="L415">
        <v>39096</v>
      </c>
      <c r="M415">
        <v>2.2222222222222223</v>
      </c>
      <c r="N415">
        <v>0</v>
      </c>
      <c r="O415">
        <v>0</v>
      </c>
      <c r="P415" t="s">
        <v>5103</v>
      </c>
      <c r="Q415">
        <v>700600.31999999995</v>
      </c>
    </row>
    <row r="416" spans="1:17" x14ac:dyDescent="0.3">
      <c r="A416" t="s">
        <v>2401</v>
      </c>
      <c r="B416" t="s">
        <v>8599</v>
      </c>
      <c r="C416" t="s">
        <v>5099</v>
      </c>
      <c r="D416">
        <v>50.24</v>
      </c>
      <c r="E416">
        <v>1501</v>
      </c>
      <c r="F416">
        <v>61</v>
      </c>
      <c r="G416">
        <v>2993.23</v>
      </c>
      <c r="H416" t="s">
        <v>5100</v>
      </c>
      <c r="I416">
        <v>10</v>
      </c>
      <c r="J416">
        <v>0.5</v>
      </c>
      <c r="K416">
        <v>0.67777777777777781</v>
      </c>
      <c r="L416">
        <v>2214.5901639344261</v>
      </c>
      <c r="M416">
        <v>27.111111111111114</v>
      </c>
      <c r="N416">
        <v>0</v>
      </c>
      <c r="O416">
        <v>0</v>
      </c>
      <c r="P416" t="s">
        <v>5103</v>
      </c>
      <c r="Q416">
        <v>37705.120000000003</v>
      </c>
    </row>
    <row r="417" spans="1:17" x14ac:dyDescent="0.3">
      <c r="A417" t="s">
        <v>5022</v>
      </c>
      <c r="B417" t="s">
        <v>9958</v>
      </c>
      <c r="C417" t="s">
        <v>5111</v>
      </c>
      <c r="D417">
        <v>19.39</v>
      </c>
      <c r="E417">
        <v>148</v>
      </c>
      <c r="F417">
        <v>163</v>
      </c>
      <c r="G417">
        <v>2988.88</v>
      </c>
      <c r="H417" t="s">
        <v>5112</v>
      </c>
      <c r="I417">
        <v>14</v>
      </c>
      <c r="J417">
        <v>0.55000000000000004</v>
      </c>
      <c r="K417">
        <v>1.8111111111111111</v>
      </c>
      <c r="L417">
        <v>81.717791411042938</v>
      </c>
      <c r="M417">
        <v>79.688888888888883</v>
      </c>
      <c r="N417">
        <v>0</v>
      </c>
      <c r="O417">
        <v>0</v>
      </c>
      <c r="P417" t="s">
        <v>5115</v>
      </c>
      <c r="Q417">
        <v>1578.346</v>
      </c>
    </row>
    <row r="418" spans="1:17" x14ac:dyDescent="0.3">
      <c r="A418" t="s">
        <v>2404</v>
      </c>
      <c r="B418" t="s">
        <v>8604</v>
      </c>
      <c r="C418" t="s">
        <v>5099</v>
      </c>
      <c r="D418">
        <v>42.3</v>
      </c>
      <c r="E418">
        <v>1827</v>
      </c>
      <c r="F418">
        <v>72</v>
      </c>
      <c r="G418">
        <v>2982.34</v>
      </c>
      <c r="H418" t="s">
        <v>5100</v>
      </c>
      <c r="I418">
        <v>10</v>
      </c>
      <c r="J418">
        <v>0.5</v>
      </c>
      <c r="K418">
        <v>0.8</v>
      </c>
      <c r="L418">
        <v>2283.75</v>
      </c>
      <c r="M418">
        <v>32</v>
      </c>
      <c r="N418">
        <v>0</v>
      </c>
      <c r="O418">
        <v>0</v>
      </c>
      <c r="P418" t="s">
        <v>5103</v>
      </c>
      <c r="Q418">
        <v>38641.050000000003</v>
      </c>
    </row>
    <row r="419" spans="1:17" x14ac:dyDescent="0.3">
      <c r="A419" t="s">
        <v>87</v>
      </c>
      <c r="B419" t="s">
        <v>5267</v>
      </c>
      <c r="C419" t="s">
        <v>5099</v>
      </c>
      <c r="D419">
        <v>45.1</v>
      </c>
      <c r="E419">
        <v>22</v>
      </c>
      <c r="F419">
        <v>78</v>
      </c>
      <c r="G419">
        <v>2971</v>
      </c>
      <c r="H419" t="s">
        <v>5100</v>
      </c>
      <c r="I419">
        <v>10</v>
      </c>
      <c r="J419">
        <v>0.5</v>
      </c>
      <c r="K419">
        <v>0.8666666666666667</v>
      </c>
      <c r="L419">
        <v>25.384615384615383</v>
      </c>
      <c r="M419">
        <v>34.666666666666671</v>
      </c>
      <c r="N419">
        <v>13</v>
      </c>
      <c r="O419">
        <v>293.14999999999998</v>
      </c>
      <c r="P419" t="s">
        <v>5101</v>
      </c>
      <c r="Q419">
        <v>496.1</v>
      </c>
    </row>
    <row r="420" spans="1:17" x14ac:dyDescent="0.3">
      <c r="A420" t="s">
        <v>4645</v>
      </c>
      <c r="B420" t="s">
        <v>9751</v>
      </c>
      <c r="C420" t="s">
        <v>5099</v>
      </c>
      <c r="D420">
        <v>53.32</v>
      </c>
      <c r="E420">
        <v>12</v>
      </c>
      <c r="F420">
        <v>58</v>
      </c>
      <c r="G420">
        <v>2955.91</v>
      </c>
      <c r="H420" t="s">
        <v>5100</v>
      </c>
      <c r="I420">
        <v>10</v>
      </c>
      <c r="J420">
        <v>0.5</v>
      </c>
      <c r="K420">
        <v>0.64444444444444449</v>
      </c>
      <c r="L420">
        <v>18.620689655172413</v>
      </c>
      <c r="M420">
        <v>25.777777777777779</v>
      </c>
      <c r="N420">
        <v>14</v>
      </c>
      <c r="O420">
        <v>373.24</v>
      </c>
      <c r="P420" t="s">
        <v>5101</v>
      </c>
      <c r="Q420">
        <v>319.92</v>
      </c>
    </row>
    <row r="421" spans="1:17" x14ac:dyDescent="0.3">
      <c r="A421" t="s">
        <v>4466</v>
      </c>
      <c r="B421" t="s">
        <v>5669</v>
      </c>
      <c r="C421" t="s">
        <v>5099</v>
      </c>
      <c r="D421">
        <v>24.75</v>
      </c>
      <c r="E421">
        <v>20</v>
      </c>
      <c r="F421">
        <v>126</v>
      </c>
      <c r="G421">
        <v>2953.22</v>
      </c>
      <c r="H421" t="s">
        <v>5100</v>
      </c>
      <c r="I421">
        <v>10</v>
      </c>
      <c r="J421">
        <v>0.5</v>
      </c>
      <c r="K421">
        <v>1.4</v>
      </c>
      <c r="L421">
        <v>14.285714285714286</v>
      </c>
      <c r="M421">
        <v>56</v>
      </c>
      <c r="N421">
        <v>36</v>
      </c>
      <c r="O421">
        <v>445.5</v>
      </c>
      <c r="P421" t="s">
        <v>5101</v>
      </c>
      <c r="Q421">
        <v>247.5</v>
      </c>
    </row>
    <row r="422" spans="1:17" x14ac:dyDescent="0.3">
      <c r="A422" t="s">
        <v>4986</v>
      </c>
      <c r="B422" t="s">
        <v>9923</v>
      </c>
      <c r="C422" t="s">
        <v>5099</v>
      </c>
      <c r="D422">
        <v>87.72</v>
      </c>
      <c r="E422">
        <v>516</v>
      </c>
      <c r="F422">
        <v>35</v>
      </c>
      <c r="G422">
        <v>2945.58</v>
      </c>
      <c r="H422" t="s">
        <v>5100</v>
      </c>
      <c r="I422">
        <v>10</v>
      </c>
      <c r="J422">
        <v>0.5</v>
      </c>
      <c r="K422">
        <v>0.3888888888888889</v>
      </c>
      <c r="L422">
        <v>1326.8571428571429</v>
      </c>
      <c r="M422">
        <v>15.555555555555555</v>
      </c>
      <c r="N422">
        <v>0</v>
      </c>
      <c r="O422">
        <v>0</v>
      </c>
      <c r="P422" t="s">
        <v>5103</v>
      </c>
      <c r="Q422">
        <v>22631.759999999998</v>
      </c>
    </row>
    <row r="423" spans="1:17" x14ac:dyDescent="0.3">
      <c r="A423" t="s">
        <v>4965</v>
      </c>
      <c r="B423" t="s">
        <v>8347</v>
      </c>
      <c r="C423" t="s">
        <v>5099</v>
      </c>
      <c r="D423">
        <v>15.05</v>
      </c>
      <c r="E423">
        <v>0</v>
      </c>
      <c r="F423">
        <v>207</v>
      </c>
      <c r="G423">
        <v>2945.25</v>
      </c>
      <c r="H423" t="s">
        <v>5100</v>
      </c>
      <c r="I423">
        <v>10</v>
      </c>
      <c r="J423">
        <v>0.5</v>
      </c>
      <c r="K423">
        <v>2.2999999999999998</v>
      </c>
      <c r="L423">
        <v>0</v>
      </c>
      <c r="M423">
        <v>92</v>
      </c>
      <c r="N423">
        <v>92</v>
      </c>
      <c r="O423">
        <v>692.3</v>
      </c>
      <c r="P423" t="s">
        <v>5150</v>
      </c>
      <c r="Q423">
        <v>0</v>
      </c>
    </row>
    <row r="424" spans="1:17" x14ac:dyDescent="0.3">
      <c r="A424" t="s">
        <v>1322</v>
      </c>
      <c r="B424" t="s">
        <v>7198</v>
      </c>
      <c r="C424" t="s">
        <v>5099</v>
      </c>
      <c r="D424">
        <v>309.17</v>
      </c>
      <c r="E424">
        <v>284</v>
      </c>
      <c r="F424">
        <v>10</v>
      </c>
      <c r="G424">
        <v>2943.32</v>
      </c>
      <c r="H424" t="s">
        <v>5100</v>
      </c>
      <c r="I424">
        <v>10</v>
      </c>
      <c r="J424">
        <v>0.5</v>
      </c>
      <c r="K424">
        <v>0.1111111111111111</v>
      </c>
      <c r="L424">
        <v>2556</v>
      </c>
      <c r="M424">
        <v>4.4444444444444446</v>
      </c>
      <c r="N424">
        <v>0</v>
      </c>
      <c r="O424">
        <v>0</v>
      </c>
      <c r="P424" t="s">
        <v>5103</v>
      </c>
      <c r="Q424">
        <v>43902.14</v>
      </c>
    </row>
    <row r="425" spans="1:17" x14ac:dyDescent="0.3">
      <c r="A425" t="s">
        <v>1326</v>
      </c>
      <c r="B425" t="s">
        <v>5981</v>
      </c>
      <c r="C425" t="s">
        <v>5099</v>
      </c>
      <c r="D425">
        <v>50.3</v>
      </c>
      <c r="E425">
        <v>1912</v>
      </c>
      <c r="F425">
        <v>62</v>
      </c>
      <c r="G425">
        <v>2933.68</v>
      </c>
      <c r="H425" t="s">
        <v>5100</v>
      </c>
      <c r="I425">
        <v>10</v>
      </c>
      <c r="J425">
        <v>0.5</v>
      </c>
      <c r="K425">
        <v>0.68888888888888888</v>
      </c>
      <c r="L425">
        <v>2775.483870967742</v>
      </c>
      <c r="M425">
        <v>27.555555555555557</v>
      </c>
      <c r="N425">
        <v>0</v>
      </c>
      <c r="O425">
        <v>0</v>
      </c>
      <c r="P425" t="s">
        <v>5103</v>
      </c>
      <c r="Q425">
        <v>48086.8</v>
      </c>
    </row>
    <row r="426" spans="1:17" x14ac:dyDescent="0.3">
      <c r="A426" t="s">
        <v>4511</v>
      </c>
      <c r="B426" t="s">
        <v>9482</v>
      </c>
      <c r="C426" t="s">
        <v>5099</v>
      </c>
      <c r="D426">
        <v>35.92</v>
      </c>
      <c r="E426">
        <v>13</v>
      </c>
      <c r="F426">
        <v>101</v>
      </c>
      <c r="G426">
        <v>2922.49</v>
      </c>
      <c r="H426" t="s">
        <v>5100</v>
      </c>
      <c r="I426">
        <v>10</v>
      </c>
      <c r="J426">
        <v>0.5</v>
      </c>
      <c r="K426">
        <v>1.1222222222222222</v>
      </c>
      <c r="L426">
        <v>11.584158415841584</v>
      </c>
      <c r="M426">
        <v>44.888888888888886</v>
      </c>
      <c r="N426">
        <v>32</v>
      </c>
      <c r="O426">
        <v>574.72</v>
      </c>
      <c r="P426" t="s">
        <v>5101</v>
      </c>
      <c r="Q426">
        <v>233.48</v>
      </c>
    </row>
    <row r="427" spans="1:17" x14ac:dyDescent="0.3">
      <c r="A427" t="s">
        <v>4761</v>
      </c>
      <c r="B427" t="s">
        <v>9243</v>
      </c>
      <c r="C427" t="s">
        <v>5099</v>
      </c>
      <c r="D427">
        <v>84.45</v>
      </c>
      <c r="E427">
        <v>1462</v>
      </c>
      <c r="F427">
        <v>37</v>
      </c>
      <c r="G427">
        <v>2920.16</v>
      </c>
      <c r="H427" t="s">
        <v>5100</v>
      </c>
      <c r="I427">
        <v>10</v>
      </c>
      <c r="J427">
        <v>0.5</v>
      </c>
      <c r="K427">
        <v>0.41111111111111109</v>
      </c>
      <c r="L427">
        <v>3556.2162162162163</v>
      </c>
      <c r="M427">
        <v>16.444444444444443</v>
      </c>
      <c r="N427">
        <v>0</v>
      </c>
      <c r="O427">
        <v>0</v>
      </c>
      <c r="P427" t="s">
        <v>5103</v>
      </c>
      <c r="Q427">
        <v>61732.95</v>
      </c>
    </row>
    <row r="428" spans="1:17" x14ac:dyDescent="0.3">
      <c r="A428" t="s">
        <v>396</v>
      </c>
      <c r="B428" t="s">
        <v>5829</v>
      </c>
      <c r="C428" t="s">
        <v>5099</v>
      </c>
      <c r="D428">
        <v>35.69</v>
      </c>
      <c r="E428">
        <v>0</v>
      </c>
      <c r="F428">
        <v>86</v>
      </c>
      <c r="G428">
        <v>2893.4</v>
      </c>
      <c r="H428" t="s">
        <v>5100</v>
      </c>
      <c r="I428">
        <v>10</v>
      </c>
      <c r="J428">
        <v>0.5</v>
      </c>
      <c r="K428">
        <v>0.9555555555555556</v>
      </c>
      <c r="L428">
        <v>0</v>
      </c>
      <c r="M428">
        <v>38.222222222222221</v>
      </c>
      <c r="N428">
        <v>39</v>
      </c>
      <c r="O428">
        <v>695.95500000000004</v>
      </c>
      <c r="P428" t="s">
        <v>5150</v>
      </c>
      <c r="Q428">
        <v>0</v>
      </c>
    </row>
    <row r="429" spans="1:17" x14ac:dyDescent="0.3">
      <c r="A429" t="s">
        <v>3234</v>
      </c>
      <c r="B429" t="s">
        <v>8656</v>
      </c>
      <c r="C429" t="s">
        <v>5099</v>
      </c>
      <c r="D429">
        <v>46.75</v>
      </c>
      <c r="E429">
        <v>1611</v>
      </c>
      <c r="F429">
        <v>65</v>
      </c>
      <c r="G429">
        <v>2891.03</v>
      </c>
      <c r="H429" t="s">
        <v>5100</v>
      </c>
      <c r="I429">
        <v>10</v>
      </c>
      <c r="J429">
        <v>0.5</v>
      </c>
      <c r="K429">
        <v>0.72222222222222221</v>
      </c>
      <c r="L429">
        <v>2230.6153846153848</v>
      </c>
      <c r="M429">
        <v>28.888888888888889</v>
      </c>
      <c r="N429">
        <v>0</v>
      </c>
      <c r="O429">
        <v>0</v>
      </c>
      <c r="P429" t="s">
        <v>5103</v>
      </c>
      <c r="Q429">
        <v>37657.125</v>
      </c>
    </row>
    <row r="430" spans="1:17" x14ac:dyDescent="0.3">
      <c r="A430" t="s">
        <v>807</v>
      </c>
      <c r="B430" t="s">
        <v>6530</v>
      </c>
      <c r="C430" t="s">
        <v>5099</v>
      </c>
      <c r="D430">
        <v>23.22</v>
      </c>
      <c r="E430">
        <v>1447</v>
      </c>
      <c r="F430">
        <v>130</v>
      </c>
      <c r="G430">
        <v>2886.03</v>
      </c>
      <c r="H430" t="s">
        <v>5100</v>
      </c>
      <c r="I430">
        <v>10</v>
      </c>
      <c r="J430">
        <v>0.5</v>
      </c>
      <c r="K430">
        <v>1.4444444444444444</v>
      </c>
      <c r="L430">
        <v>1001.7692307692308</v>
      </c>
      <c r="M430">
        <v>57.777777777777779</v>
      </c>
      <c r="N430">
        <v>0</v>
      </c>
      <c r="O430">
        <v>0</v>
      </c>
      <c r="P430" t="s">
        <v>5103</v>
      </c>
      <c r="Q430">
        <v>16799.669999999998</v>
      </c>
    </row>
    <row r="431" spans="1:17" x14ac:dyDescent="0.3">
      <c r="A431" t="s">
        <v>62</v>
      </c>
      <c r="B431" t="s">
        <v>5219</v>
      </c>
      <c r="C431" t="s">
        <v>5099</v>
      </c>
      <c r="D431">
        <v>27.5</v>
      </c>
      <c r="E431">
        <v>376</v>
      </c>
      <c r="F431">
        <v>109</v>
      </c>
      <c r="G431">
        <v>2876.5</v>
      </c>
      <c r="H431" t="s">
        <v>5100</v>
      </c>
      <c r="I431">
        <v>10</v>
      </c>
      <c r="J431">
        <v>0.5</v>
      </c>
      <c r="K431">
        <v>1.211111111111111</v>
      </c>
      <c r="L431">
        <v>310.45871559633031</v>
      </c>
      <c r="M431">
        <v>48.444444444444443</v>
      </c>
      <c r="N431">
        <v>0</v>
      </c>
      <c r="O431">
        <v>0</v>
      </c>
      <c r="P431" t="s">
        <v>5103</v>
      </c>
      <c r="Q431">
        <v>5170</v>
      </c>
    </row>
    <row r="432" spans="1:17" x14ac:dyDescent="0.3">
      <c r="A432" t="s">
        <v>3342</v>
      </c>
      <c r="B432" t="s">
        <v>9378</v>
      </c>
      <c r="C432" t="s">
        <v>5111</v>
      </c>
      <c r="D432">
        <v>30.29</v>
      </c>
      <c r="E432">
        <v>13</v>
      </c>
      <c r="F432">
        <v>101</v>
      </c>
      <c r="G432">
        <v>2876.01</v>
      </c>
      <c r="H432" t="s">
        <v>5112</v>
      </c>
      <c r="I432">
        <v>14</v>
      </c>
      <c r="J432">
        <v>0.55000000000000004</v>
      </c>
      <c r="K432">
        <v>1.1222222222222222</v>
      </c>
      <c r="L432">
        <v>11.584158415841584</v>
      </c>
      <c r="M432">
        <v>49.37777777777778</v>
      </c>
      <c r="N432">
        <v>37</v>
      </c>
      <c r="O432">
        <v>616.40150000000006</v>
      </c>
      <c r="P432" t="s">
        <v>5101</v>
      </c>
      <c r="Q432">
        <v>216.5735</v>
      </c>
    </row>
    <row r="433" spans="1:17" x14ac:dyDescent="0.3">
      <c r="A433" t="s">
        <v>1808</v>
      </c>
      <c r="B433" t="s">
        <v>7948</v>
      </c>
      <c r="C433" t="s">
        <v>5099</v>
      </c>
      <c r="D433">
        <v>30.53</v>
      </c>
      <c r="E433">
        <v>22</v>
      </c>
      <c r="F433">
        <v>98</v>
      </c>
      <c r="G433">
        <v>2868.72</v>
      </c>
      <c r="H433" t="s">
        <v>5100</v>
      </c>
      <c r="I433">
        <v>10</v>
      </c>
      <c r="J433">
        <v>0.5</v>
      </c>
      <c r="K433">
        <v>1.0888888888888888</v>
      </c>
      <c r="L433">
        <v>20.204081632653065</v>
      </c>
      <c r="M433">
        <v>43.55555555555555</v>
      </c>
      <c r="N433">
        <v>22</v>
      </c>
      <c r="O433">
        <v>335.83</v>
      </c>
      <c r="P433" t="s">
        <v>5101</v>
      </c>
      <c r="Q433">
        <v>335.83</v>
      </c>
    </row>
    <row r="434" spans="1:17" x14ac:dyDescent="0.3">
      <c r="A434" t="s">
        <v>4956</v>
      </c>
      <c r="B434" t="s">
        <v>9247</v>
      </c>
      <c r="C434" t="s">
        <v>5099</v>
      </c>
      <c r="D434">
        <v>130.94999999999999</v>
      </c>
      <c r="E434">
        <v>1921</v>
      </c>
      <c r="F434">
        <v>23</v>
      </c>
      <c r="G434">
        <v>2867.75</v>
      </c>
      <c r="H434" t="s">
        <v>5100</v>
      </c>
      <c r="I434">
        <v>10</v>
      </c>
      <c r="J434">
        <v>0.5</v>
      </c>
      <c r="K434">
        <v>0.25555555555555554</v>
      </c>
      <c r="L434">
        <v>7516.9565217391309</v>
      </c>
      <c r="M434">
        <v>10.222222222222221</v>
      </c>
      <c r="N434">
        <v>0</v>
      </c>
      <c r="O434">
        <v>0</v>
      </c>
      <c r="P434" t="s">
        <v>5103</v>
      </c>
      <c r="Q434">
        <v>125777.47500000001</v>
      </c>
    </row>
    <row r="435" spans="1:17" x14ac:dyDescent="0.3">
      <c r="A435" t="s">
        <v>3645</v>
      </c>
      <c r="B435" t="s">
        <v>9559</v>
      </c>
      <c r="C435" t="s">
        <v>5111</v>
      </c>
      <c r="D435">
        <v>32.69</v>
      </c>
      <c r="E435">
        <v>0</v>
      </c>
      <c r="F435">
        <v>117</v>
      </c>
      <c r="G435">
        <v>2862.05</v>
      </c>
      <c r="H435" t="s">
        <v>5112</v>
      </c>
      <c r="I435">
        <v>14</v>
      </c>
      <c r="J435">
        <v>0.55000000000000004</v>
      </c>
      <c r="K435">
        <v>1.3</v>
      </c>
      <c r="L435">
        <v>0</v>
      </c>
      <c r="M435">
        <v>57.2</v>
      </c>
      <c r="N435">
        <v>58</v>
      </c>
      <c r="O435">
        <v>1042.8109999999999</v>
      </c>
      <c r="P435" t="s">
        <v>5150</v>
      </c>
      <c r="Q435">
        <v>0</v>
      </c>
    </row>
    <row r="436" spans="1:17" x14ac:dyDescent="0.3">
      <c r="A436" t="s">
        <v>2869</v>
      </c>
      <c r="B436" t="s">
        <v>9045</v>
      </c>
      <c r="C436" t="s">
        <v>5111</v>
      </c>
      <c r="D436">
        <v>334.29</v>
      </c>
      <c r="E436">
        <v>601</v>
      </c>
      <c r="F436">
        <v>9</v>
      </c>
      <c r="G436">
        <v>2861.55</v>
      </c>
      <c r="H436" t="s">
        <v>5112</v>
      </c>
      <c r="I436">
        <v>14</v>
      </c>
      <c r="J436">
        <v>0.55000000000000004</v>
      </c>
      <c r="K436">
        <v>0.1</v>
      </c>
      <c r="L436">
        <v>6010</v>
      </c>
      <c r="M436">
        <v>4.4000000000000004</v>
      </c>
      <c r="N436">
        <v>0</v>
      </c>
      <c r="O436">
        <v>0</v>
      </c>
      <c r="P436" t="s">
        <v>5103</v>
      </c>
      <c r="Q436">
        <v>110499.5595</v>
      </c>
    </row>
    <row r="437" spans="1:17" x14ac:dyDescent="0.3">
      <c r="A437" t="s">
        <v>1052</v>
      </c>
      <c r="B437" t="s">
        <v>6915</v>
      </c>
      <c r="C437" t="s">
        <v>5099</v>
      </c>
      <c r="D437">
        <v>40.299999999999997</v>
      </c>
      <c r="E437">
        <v>2148</v>
      </c>
      <c r="F437">
        <v>74</v>
      </c>
      <c r="G437">
        <v>2852.64</v>
      </c>
      <c r="H437" t="s">
        <v>5100</v>
      </c>
      <c r="I437">
        <v>10</v>
      </c>
      <c r="J437">
        <v>0.5</v>
      </c>
      <c r="K437">
        <v>0.82222222222222219</v>
      </c>
      <c r="L437">
        <v>2612.4324324324325</v>
      </c>
      <c r="M437">
        <v>32.888888888888886</v>
      </c>
      <c r="N437">
        <v>0</v>
      </c>
      <c r="O437">
        <v>0</v>
      </c>
      <c r="P437" t="s">
        <v>5103</v>
      </c>
      <c r="Q437">
        <v>43282.2</v>
      </c>
    </row>
    <row r="438" spans="1:17" x14ac:dyDescent="0.3">
      <c r="A438" t="s">
        <v>3017</v>
      </c>
      <c r="B438" t="s">
        <v>9158</v>
      </c>
      <c r="C438" t="s">
        <v>5111</v>
      </c>
      <c r="D438">
        <v>36.49</v>
      </c>
      <c r="E438">
        <v>324</v>
      </c>
      <c r="F438">
        <v>83</v>
      </c>
      <c r="G438">
        <v>2837.41</v>
      </c>
      <c r="H438" t="s">
        <v>5112</v>
      </c>
      <c r="I438">
        <v>14</v>
      </c>
      <c r="J438">
        <v>0.55000000000000004</v>
      </c>
      <c r="K438">
        <v>0.92222222222222228</v>
      </c>
      <c r="L438">
        <v>351.32530120481925</v>
      </c>
      <c r="M438">
        <v>40.577777777777783</v>
      </c>
      <c r="N438">
        <v>0</v>
      </c>
      <c r="O438">
        <v>0</v>
      </c>
      <c r="P438" t="s">
        <v>5103</v>
      </c>
      <c r="Q438">
        <v>6502.518</v>
      </c>
    </row>
    <row r="439" spans="1:17" x14ac:dyDescent="0.3">
      <c r="A439" t="s">
        <v>1836</v>
      </c>
      <c r="B439" t="s">
        <v>7983</v>
      </c>
      <c r="C439" t="s">
        <v>5099</v>
      </c>
      <c r="D439">
        <v>30.56</v>
      </c>
      <c r="E439">
        <v>700</v>
      </c>
      <c r="F439">
        <v>97</v>
      </c>
      <c r="G439">
        <v>2830.12</v>
      </c>
      <c r="H439" t="s">
        <v>5100</v>
      </c>
      <c r="I439">
        <v>10</v>
      </c>
      <c r="J439">
        <v>0.5</v>
      </c>
      <c r="K439">
        <v>1.0777777777777777</v>
      </c>
      <c r="L439">
        <v>649.48453608247428</v>
      </c>
      <c r="M439">
        <v>43.111111111111107</v>
      </c>
      <c r="N439">
        <v>0</v>
      </c>
      <c r="O439">
        <v>0</v>
      </c>
      <c r="P439" t="s">
        <v>5103</v>
      </c>
      <c r="Q439">
        <v>10696</v>
      </c>
    </row>
    <row r="440" spans="1:17" x14ac:dyDescent="0.3">
      <c r="A440" t="s">
        <v>4017</v>
      </c>
      <c r="B440" t="s">
        <v>9194</v>
      </c>
      <c r="C440" t="s">
        <v>5099</v>
      </c>
      <c r="D440">
        <v>53.9</v>
      </c>
      <c r="E440">
        <v>125</v>
      </c>
      <c r="F440">
        <v>55</v>
      </c>
      <c r="G440">
        <v>2827.65</v>
      </c>
      <c r="H440" t="s">
        <v>5100</v>
      </c>
      <c r="I440">
        <v>10</v>
      </c>
      <c r="J440">
        <v>0.5</v>
      </c>
      <c r="K440">
        <v>0.61111111111111116</v>
      </c>
      <c r="L440">
        <v>204.54545454545453</v>
      </c>
      <c r="M440">
        <v>24.444444444444446</v>
      </c>
      <c r="N440">
        <v>0</v>
      </c>
      <c r="O440">
        <v>0</v>
      </c>
      <c r="P440" t="s">
        <v>5103</v>
      </c>
      <c r="Q440">
        <v>3368.75</v>
      </c>
    </row>
    <row r="441" spans="1:17" x14ac:dyDescent="0.3">
      <c r="A441" t="s">
        <v>326</v>
      </c>
      <c r="B441" t="s">
        <v>5702</v>
      </c>
      <c r="C441" t="s">
        <v>5099</v>
      </c>
      <c r="D441">
        <v>705.6</v>
      </c>
      <c r="E441">
        <v>537</v>
      </c>
      <c r="F441">
        <v>4</v>
      </c>
      <c r="G441">
        <v>2822.4</v>
      </c>
      <c r="H441" t="s">
        <v>5100</v>
      </c>
      <c r="I441">
        <v>10</v>
      </c>
      <c r="J441">
        <v>0.5</v>
      </c>
      <c r="K441">
        <v>4.4444444444444446E-2</v>
      </c>
      <c r="L441">
        <v>12082.5</v>
      </c>
      <c r="M441">
        <v>1.7777777777777779</v>
      </c>
      <c r="N441">
        <v>0</v>
      </c>
      <c r="O441">
        <v>0</v>
      </c>
      <c r="P441" t="s">
        <v>5103</v>
      </c>
      <c r="Q441">
        <v>189453.6</v>
      </c>
    </row>
    <row r="442" spans="1:17" x14ac:dyDescent="0.3">
      <c r="A442" t="s">
        <v>2036</v>
      </c>
      <c r="B442" t="s">
        <v>8212</v>
      </c>
      <c r="C442" t="s">
        <v>5099</v>
      </c>
      <c r="D442">
        <v>15.05</v>
      </c>
      <c r="E442">
        <v>1051</v>
      </c>
      <c r="F442">
        <v>200</v>
      </c>
      <c r="G442">
        <v>2819.2</v>
      </c>
      <c r="H442" t="s">
        <v>5100</v>
      </c>
      <c r="I442">
        <v>10</v>
      </c>
      <c r="J442">
        <v>0.5</v>
      </c>
      <c r="K442">
        <v>2.2222222222222223</v>
      </c>
      <c r="L442">
        <v>472.95</v>
      </c>
      <c r="M442">
        <v>88.888888888888886</v>
      </c>
      <c r="N442">
        <v>0</v>
      </c>
      <c r="O442">
        <v>0</v>
      </c>
      <c r="P442" t="s">
        <v>5103</v>
      </c>
      <c r="Q442">
        <v>7908.7749999999996</v>
      </c>
    </row>
    <row r="443" spans="1:17" x14ac:dyDescent="0.3">
      <c r="A443" t="s">
        <v>4055</v>
      </c>
      <c r="B443" t="s">
        <v>8144</v>
      </c>
      <c r="C443" t="s">
        <v>5099</v>
      </c>
      <c r="D443">
        <v>22.6</v>
      </c>
      <c r="E443">
        <v>88</v>
      </c>
      <c r="F443">
        <v>132</v>
      </c>
      <c r="G443">
        <v>2810.81</v>
      </c>
      <c r="H443" t="s">
        <v>5100</v>
      </c>
      <c r="I443">
        <v>10</v>
      </c>
      <c r="J443">
        <v>0.5</v>
      </c>
      <c r="K443">
        <v>1.4666666666666666</v>
      </c>
      <c r="L443">
        <v>60.000000000000007</v>
      </c>
      <c r="M443">
        <v>58.666666666666664</v>
      </c>
      <c r="N443">
        <v>0</v>
      </c>
      <c r="O443">
        <v>0</v>
      </c>
      <c r="P443" t="s">
        <v>5115</v>
      </c>
      <c r="Q443">
        <v>994.4</v>
      </c>
    </row>
    <row r="444" spans="1:17" x14ac:dyDescent="0.3">
      <c r="A444" t="s">
        <v>690</v>
      </c>
      <c r="B444" t="s">
        <v>6334</v>
      </c>
      <c r="C444" t="s">
        <v>5099</v>
      </c>
      <c r="D444">
        <v>21.05</v>
      </c>
      <c r="E444">
        <v>1527</v>
      </c>
      <c r="F444">
        <v>141</v>
      </c>
      <c r="G444">
        <v>2809.29</v>
      </c>
      <c r="H444" t="s">
        <v>5100</v>
      </c>
      <c r="I444">
        <v>10</v>
      </c>
      <c r="J444">
        <v>0.5</v>
      </c>
      <c r="K444">
        <v>1.5666666666666667</v>
      </c>
      <c r="L444">
        <v>974.68085106382978</v>
      </c>
      <c r="M444">
        <v>62.666666666666664</v>
      </c>
      <c r="N444">
        <v>0</v>
      </c>
      <c r="O444">
        <v>0</v>
      </c>
      <c r="P444" t="s">
        <v>5103</v>
      </c>
      <c r="Q444">
        <v>16071.674999999999</v>
      </c>
    </row>
    <row r="445" spans="1:17" x14ac:dyDescent="0.3">
      <c r="A445" t="s">
        <v>3180</v>
      </c>
      <c r="B445" t="s">
        <v>9283</v>
      </c>
      <c r="C445" t="s">
        <v>5111</v>
      </c>
      <c r="D445">
        <v>26.89</v>
      </c>
      <c r="E445">
        <v>1446</v>
      </c>
      <c r="F445">
        <v>111</v>
      </c>
      <c r="G445">
        <v>2809.01</v>
      </c>
      <c r="H445" t="s">
        <v>5112</v>
      </c>
      <c r="I445">
        <v>14</v>
      </c>
      <c r="J445">
        <v>0.55000000000000004</v>
      </c>
      <c r="K445">
        <v>1.2333333333333334</v>
      </c>
      <c r="L445">
        <v>1172.4324324324323</v>
      </c>
      <c r="M445">
        <v>54.266666666666666</v>
      </c>
      <c r="N445">
        <v>0</v>
      </c>
      <c r="O445">
        <v>0</v>
      </c>
      <c r="P445" t="s">
        <v>5103</v>
      </c>
      <c r="Q445">
        <v>21385.616999999998</v>
      </c>
    </row>
    <row r="446" spans="1:17" x14ac:dyDescent="0.3">
      <c r="A446" t="s">
        <v>569</v>
      </c>
      <c r="B446" t="s">
        <v>6127</v>
      </c>
      <c r="C446" t="s">
        <v>5099</v>
      </c>
      <c r="D446">
        <v>79.98</v>
      </c>
      <c r="E446">
        <v>604</v>
      </c>
      <c r="F446">
        <v>37</v>
      </c>
      <c r="G446">
        <v>2807.26</v>
      </c>
      <c r="H446" t="s">
        <v>5100</v>
      </c>
      <c r="I446">
        <v>10</v>
      </c>
      <c r="J446">
        <v>0.5</v>
      </c>
      <c r="K446">
        <v>0.41111111111111109</v>
      </c>
      <c r="L446">
        <v>1469.1891891891892</v>
      </c>
      <c r="M446">
        <v>16.444444444444443</v>
      </c>
      <c r="N446">
        <v>0</v>
      </c>
      <c r="O446">
        <v>0</v>
      </c>
      <c r="P446" t="s">
        <v>5103</v>
      </c>
      <c r="Q446">
        <v>24153.96</v>
      </c>
    </row>
    <row r="447" spans="1:17" x14ac:dyDescent="0.3">
      <c r="A447" t="s">
        <v>2835</v>
      </c>
      <c r="B447" t="s">
        <v>7757</v>
      </c>
      <c r="C447" t="s">
        <v>5099</v>
      </c>
      <c r="D447">
        <v>25.6</v>
      </c>
      <c r="E447">
        <v>1724</v>
      </c>
      <c r="F447">
        <v>113</v>
      </c>
      <c r="G447">
        <v>2799.54</v>
      </c>
      <c r="H447" t="s">
        <v>5100</v>
      </c>
      <c r="I447">
        <v>10</v>
      </c>
      <c r="J447">
        <v>0.5</v>
      </c>
      <c r="K447">
        <v>1.2555555555555555</v>
      </c>
      <c r="L447">
        <v>1373.0973451327434</v>
      </c>
      <c r="M447">
        <v>50.222222222222221</v>
      </c>
      <c r="N447">
        <v>0</v>
      </c>
      <c r="O447">
        <v>0</v>
      </c>
      <c r="P447" t="s">
        <v>5103</v>
      </c>
      <c r="Q447">
        <v>22067.200000000001</v>
      </c>
    </row>
    <row r="448" spans="1:17" x14ac:dyDescent="0.3">
      <c r="A448" t="s">
        <v>1093</v>
      </c>
      <c r="B448" t="s">
        <v>6977</v>
      </c>
      <c r="C448" t="s">
        <v>5099</v>
      </c>
      <c r="D448">
        <v>17.690000000000001</v>
      </c>
      <c r="E448">
        <v>1162</v>
      </c>
      <c r="F448">
        <v>167</v>
      </c>
      <c r="G448">
        <v>2795.47</v>
      </c>
      <c r="H448" t="s">
        <v>5100</v>
      </c>
      <c r="I448">
        <v>10</v>
      </c>
      <c r="J448">
        <v>0.5</v>
      </c>
      <c r="K448">
        <v>1.8555555555555556</v>
      </c>
      <c r="L448">
        <v>626.22754491017963</v>
      </c>
      <c r="M448">
        <v>74.222222222222229</v>
      </c>
      <c r="N448">
        <v>0</v>
      </c>
      <c r="O448">
        <v>0</v>
      </c>
      <c r="P448" t="s">
        <v>5103</v>
      </c>
      <c r="Q448">
        <v>10277.89</v>
      </c>
    </row>
    <row r="449" spans="1:17" x14ac:dyDescent="0.3">
      <c r="A449" t="s">
        <v>3479</v>
      </c>
      <c r="B449" t="s">
        <v>7393</v>
      </c>
      <c r="C449" t="s">
        <v>5099</v>
      </c>
      <c r="D449">
        <v>15</v>
      </c>
      <c r="E449">
        <v>703</v>
      </c>
      <c r="F449">
        <v>196</v>
      </c>
      <c r="G449">
        <v>2795.4</v>
      </c>
      <c r="H449" t="s">
        <v>5100</v>
      </c>
      <c r="I449">
        <v>10</v>
      </c>
      <c r="J449">
        <v>0.5</v>
      </c>
      <c r="K449">
        <v>2.1777777777777776</v>
      </c>
      <c r="L449">
        <v>322.80612244897964</v>
      </c>
      <c r="M449">
        <v>87.1111111111111</v>
      </c>
      <c r="N449">
        <v>0</v>
      </c>
      <c r="O449">
        <v>0</v>
      </c>
      <c r="P449" t="s">
        <v>5103</v>
      </c>
      <c r="Q449">
        <v>5272.5</v>
      </c>
    </row>
    <row r="450" spans="1:17" x14ac:dyDescent="0.3">
      <c r="A450" t="s">
        <v>1476</v>
      </c>
      <c r="B450" t="s">
        <v>7537</v>
      </c>
      <c r="C450" t="s">
        <v>5099</v>
      </c>
      <c r="D450">
        <v>40.700000000000003</v>
      </c>
      <c r="E450">
        <v>20</v>
      </c>
      <c r="F450">
        <v>73</v>
      </c>
      <c r="G450">
        <v>2795.04</v>
      </c>
      <c r="H450" t="s">
        <v>5100</v>
      </c>
      <c r="I450">
        <v>10</v>
      </c>
      <c r="J450">
        <v>0.5</v>
      </c>
      <c r="K450">
        <v>0.81111111111111112</v>
      </c>
      <c r="L450">
        <v>24.657534246575342</v>
      </c>
      <c r="M450">
        <v>32.444444444444443</v>
      </c>
      <c r="N450">
        <v>13</v>
      </c>
      <c r="O450">
        <v>264.55</v>
      </c>
      <c r="P450" t="s">
        <v>5101</v>
      </c>
      <c r="Q450">
        <v>407</v>
      </c>
    </row>
    <row r="451" spans="1:17" x14ac:dyDescent="0.3">
      <c r="A451" t="s">
        <v>2094</v>
      </c>
      <c r="B451" t="s">
        <v>5650</v>
      </c>
      <c r="C451" t="s">
        <v>5099</v>
      </c>
      <c r="D451">
        <v>51.85</v>
      </c>
      <c r="E451">
        <v>18</v>
      </c>
      <c r="F451">
        <v>57</v>
      </c>
      <c r="G451">
        <v>2784.26</v>
      </c>
      <c r="H451" t="s">
        <v>5100</v>
      </c>
      <c r="I451">
        <v>10</v>
      </c>
      <c r="J451">
        <v>0.5</v>
      </c>
      <c r="K451">
        <v>0.6333333333333333</v>
      </c>
      <c r="L451">
        <v>28.421052631578949</v>
      </c>
      <c r="M451">
        <v>25.333333333333332</v>
      </c>
      <c r="N451">
        <v>8</v>
      </c>
      <c r="O451">
        <v>207.4</v>
      </c>
      <c r="P451" t="s">
        <v>5101</v>
      </c>
      <c r="Q451">
        <v>466.65</v>
      </c>
    </row>
    <row r="452" spans="1:17" x14ac:dyDescent="0.3">
      <c r="A452" t="s">
        <v>283</v>
      </c>
      <c r="B452" t="s">
        <v>5629</v>
      </c>
      <c r="C452" t="s">
        <v>5099</v>
      </c>
      <c r="D452">
        <v>30.8</v>
      </c>
      <c r="E452">
        <v>0</v>
      </c>
      <c r="F452">
        <v>96</v>
      </c>
      <c r="G452">
        <v>2784.01</v>
      </c>
      <c r="H452" t="s">
        <v>5100</v>
      </c>
      <c r="I452">
        <v>10</v>
      </c>
      <c r="J452">
        <v>0.5</v>
      </c>
      <c r="K452">
        <v>1.0666666666666667</v>
      </c>
      <c r="L452">
        <v>0</v>
      </c>
      <c r="M452">
        <v>42.666666666666664</v>
      </c>
      <c r="N452">
        <v>43</v>
      </c>
      <c r="O452">
        <v>662.2</v>
      </c>
      <c r="P452" t="s">
        <v>5150</v>
      </c>
      <c r="Q452">
        <v>0</v>
      </c>
    </row>
    <row r="453" spans="1:17" x14ac:dyDescent="0.3">
      <c r="A453" t="s">
        <v>804</v>
      </c>
      <c r="B453" t="s">
        <v>6526</v>
      </c>
      <c r="C453" t="s">
        <v>5099</v>
      </c>
      <c r="D453">
        <v>70.900000000000006</v>
      </c>
      <c r="E453">
        <v>69</v>
      </c>
      <c r="F453">
        <v>41</v>
      </c>
      <c r="G453">
        <v>2782.16</v>
      </c>
      <c r="H453" t="s">
        <v>5100</v>
      </c>
      <c r="I453">
        <v>10</v>
      </c>
      <c r="J453">
        <v>0.5</v>
      </c>
      <c r="K453">
        <v>0.45555555555555555</v>
      </c>
      <c r="L453">
        <v>151.46341463414635</v>
      </c>
      <c r="M453">
        <v>18.222222222222221</v>
      </c>
      <c r="N453">
        <v>0</v>
      </c>
      <c r="O453">
        <v>0</v>
      </c>
      <c r="P453" t="s">
        <v>5115</v>
      </c>
      <c r="Q453">
        <v>2446.0500000000002</v>
      </c>
    </row>
    <row r="454" spans="1:17" x14ac:dyDescent="0.3">
      <c r="A454" t="s">
        <v>3391</v>
      </c>
      <c r="B454" t="s">
        <v>9114</v>
      </c>
      <c r="C454" t="s">
        <v>5099</v>
      </c>
      <c r="D454">
        <v>25.3</v>
      </c>
      <c r="E454">
        <v>288</v>
      </c>
      <c r="F454">
        <v>116</v>
      </c>
      <c r="G454">
        <v>2781.32</v>
      </c>
      <c r="H454" t="s">
        <v>5100</v>
      </c>
      <c r="I454">
        <v>10</v>
      </c>
      <c r="J454">
        <v>0.5</v>
      </c>
      <c r="K454">
        <v>1.288888888888889</v>
      </c>
      <c r="L454">
        <v>223.44827586206895</v>
      </c>
      <c r="M454">
        <v>51.555555555555557</v>
      </c>
      <c r="N454">
        <v>0</v>
      </c>
      <c r="O454">
        <v>0</v>
      </c>
      <c r="P454" t="s">
        <v>5103</v>
      </c>
      <c r="Q454">
        <v>3643.2</v>
      </c>
    </row>
    <row r="455" spans="1:17" x14ac:dyDescent="0.3">
      <c r="A455" t="s">
        <v>2030</v>
      </c>
      <c r="B455" t="s">
        <v>8205</v>
      </c>
      <c r="C455" t="s">
        <v>5099</v>
      </c>
      <c r="D455">
        <v>101.05</v>
      </c>
      <c r="E455">
        <v>1413</v>
      </c>
      <c r="F455">
        <v>28</v>
      </c>
      <c r="G455">
        <v>2780.92</v>
      </c>
      <c r="H455" t="s">
        <v>5100</v>
      </c>
      <c r="I455">
        <v>10</v>
      </c>
      <c r="J455">
        <v>0.5</v>
      </c>
      <c r="K455">
        <v>0.31111111111111112</v>
      </c>
      <c r="L455">
        <v>4541.7857142857138</v>
      </c>
      <c r="M455">
        <v>12.444444444444445</v>
      </c>
      <c r="N455">
        <v>0</v>
      </c>
      <c r="O455">
        <v>0</v>
      </c>
      <c r="P455" t="s">
        <v>5103</v>
      </c>
      <c r="Q455">
        <v>71391.824999999997</v>
      </c>
    </row>
    <row r="456" spans="1:17" x14ac:dyDescent="0.3">
      <c r="A456" t="s">
        <v>920</v>
      </c>
      <c r="B456" t="s">
        <v>6717</v>
      </c>
      <c r="C456" t="s">
        <v>5099</v>
      </c>
      <c r="D456">
        <v>54.22</v>
      </c>
      <c r="E456">
        <v>1008</v>
      </c>
      <c r="F456">
        <v>54</v>
      </c>
      <c r="G456">
        <v>2780.3</v>
      </c>
      <c r="H456" t="s">
        <v>5100</v>
      </c>
      <c r="I456">
        <v>10</v>
      </c>
      <c r="J456">
        <v>0.5</v>
      </c>
      <c r="K456">
        <v>0.6</v>
      </c>
      <c r="L456">
        <v>1680</v>
      </c>
      <c r="M456">
        <v>24</v>
      </c>
      <c r="N456">
        <v>0</v>
      </c>
      <c r="O456">
        <v>0</v>
      </c>
      <c r="P456" t="s">
        <v>5103</v>
      </c>
      <c r="Q456">
        <v>27326.880000000001</v>
      </c>
    </row>
    <row r="457" spans="1:17" x14ac:dyDescent="0.3">
      <c r="A457" t="s">
        <v>4249</v>
      </c>
      <c r="B457" t="s">
        <v>9017</v>
      </c>
      <c r="C457" t="s">
        <v>5099</v>
      </c>
      <c r="D457">
        <v>30.4</v>
      </c>
      <c r="E457">
        <v>1773</v>
      </c>
      <c r="F457">
        <v>107</v>
      </c>
      <c r="G457">
        <v>2765.48</v>
      </c>
      <c r="H457" t="s">
        <v>5100</v>
      </c>
      <c r="I457">
        <v>10</v>
      </c>
      <c r="J457">
        <v>0.5</v>
      </c>
      <c r="K457">
        <v>1.1888888888888889</v>
      </c>
      <c r="L457">
        <v>1491.3084112149534</v>
      </c>
      <c r="M457">
        <v>47.555555555555557</v>
      </c>
      <c r="N457">
        <v>0</v>
      </c>
      <c r="O457">
        <v>0</v>
      </c>
      <c r="P457" t="s">
        <v>5103</v>
      </c>
      <c r="Q457">
        <v>26949.599999999999</v>
      </c>
    </row>
    <row r="458" spans="1:17" x14ac:dyDescent="0.3">
      <c r="A458" t="s">
        <v>3067</v>
      </c>
      <c r="B458" t="s">
        <v>5626</v>
      </c>
      <c r="C458" t="s">
        <v>5099</v>
      </c>
      <c r="D458">
        <v>32.15</v>
      </c>
      <c r="E458">
        <v>344</v>
      </c>
      <c r="F458">
        <v>89</v>
      </c>
      <c r="G458">
        <v>2754.73</v>
      </c>
      <c r="H458" t="s">
        <v>5100</v>
      </c>
      <c r="I458">
        <v>10</v>
      </c>
      <c r="J458">
        <v>0.5</v>
      </c>
      <c r="K458">
        <v>0.98888888888888893</v>
      </c>
      <c r="L458">
        <v>347.86516853932585</v>
      </c>
      <c r="M458">
        <v>39.555555555555557</v>
      </c>
      <c r="N458">
        <v>0</v>
      </c>
      <c r="O458">
        <v>0</v>
      </c>
      <c r="P458" t="s">
        <v>5103</v>
      </c>
      <c r="Q458">
        <v>5529.8</v>
      </c>
    </row>
    <row r="459" spans="1:17" x14ac:dyDescent="0.3">
      <c r="A459" t="s">
        <v>4434</v>
      </c>
      <c r="B459" t="s">
        <v>7214</v>
      </c>
      <c r="C459" t="s">
        <v>5099</v>
      </c>
      <c r="D459">
        <v>42.85</v>
      </c>
      <c r="E459">
        <v>6</v>
      </c>
      <c r="F459">
        <v>67</v>
      </c>
      <c r="G459">
        <v>2754.32</v>
      </c>
      <c r="H459" t="s">
        <v>5100</v>
      </c>
      <c r="I459">
        <v>10</v>
      </c>
      <c r="J459">
        <v>0.5</v>
      </c>
      <c r="K459">
        <v>0.74444444444444446</v>
      </c>
      <c r="L459">
        <v>8.0597014925373127</v>
      </c>
      <c r="M459">
        <v>29.777777777777779</v>
      </c>
      <c r="N459">
        <v>24</v>
      </c>
      <c r="O459">
        <v>514.20000000000005</v>
      </c>
      <c r="P459" t="s">
        <v>5101</v>
      </c>
      <c r="Q459">
        <v>128.55000000000001</v>
      </c>
    </row>
    <row r="460" spans="1:17" x14ac:dyDescent="0.3">
      <c r="A460" t="s">
        <v>1586</v>
      </c>
      <c r="B460" t="s">
        <v>7671</v>
      </c>
      <c r="C460" t="s">
        <v>5099</v>
      </c>
      <c r="D460">
        <v>21.09</v>
      </c>
      <c r="E460">
        <v>1864</v>
      </c>
      <c r="F460">
        <v>138</v>
      </c>
      <c r="G460">
        <v>2753.28</v>
      </c>
      <c r="H460" t="s">
        <v>5100</v>
      </c>
      <c r="I460">
        <v>10</v>
      </c>
      <c r="J460">
        <v>0.5</v>
      </c>
      <c r="K460">
        <v>1.5333333333333334</v>
      </c>
      <c r="L460">
        <v>1215.6521739130435</v>
      </c>
      <c r="M460">
        <v>61.333333333333336</v>
      </c>
      <c r="N460">
        <v>0</v>
      </c>
      <c r="O460">
        <v>0</v>
      </c>
      <c r="P460" t="s">
        <v>5103</v>
      </c>
      <c r="Q460">
        <v>19655.88</v>
      </c>
    </row>
    <row r="461" spans="1:17" x14ac:dyDescent="0.3">
      <c r="A461" t="s">
        <v>2841</v>
      </c>
      <c r="B461" t="s">
        <v>9027</v>
      </c>
      <c r="C461" t="s">
        <v>5099</v>
      </c>
      <c r="D461">
        <v>42.29</v>
      </c>
      <c r="E461">
        <v>2105</v>
      </c>
      <c r="F461">
        <v>66</v>
      </c>
      <c r="G461">
        <v>2749.76</v>
      </c>
      <c r="H461" t="s">
        <v>5100</v>
      </c>
      <c r="I461">
        <v>10</v>
      </c>
      <c r="J461">
        <v>0.5</v>
      </c>
      <c r="K461">
        <v>0.73333333333333328</v>
      </c>
      <c r="L461">
        <v>2870.4545454545455</v>
      </c>
      <c r="M461">
        <v>29.333333333333332</v>
      </c>
      <c r="N461">
        <v>0</v>
      </c>
      <c r="O461">
        <v>0</v>
      </c>
      <c r="P461" t="s">
        <v>5103</v>
      </c>
      <c r="Q461">
        <v>44510.224999999999</v>
      </c>
    </row>
    <row r="462" spans="1:17" x14ac:dyDescent="0.3">
      <c r="A462" t="s">
        <v>4179</v>
      </c>
      <c r="B462" t="s">
        <v>7734</v>
      </c>
      <c r="C462" t="s">
        <v>5099</v>
      </c>
      <c r="D462">
        <v>25.01</v>
      </c>
      <c r="E462">
        <v>1295</v>
      </c>
      <c r="F462">
        <v>132</v>
      </c>
      <c r="G462">
        <v>2746.92</v>
      </c>
      <c r="H462" t="s">
        <v>5100</v>
      </c>
      <c r="I462">
        <v>10</v>
      </c>
      <c r="J462">
        <v>0.5</v>
      </c>
      <c r="K462">
        <v>1.4666666666666666</v>
      </c>
      <c r="L462">
        <v>882.9545454545455</v>
      </c>
      <c r="M462">
        <v>58.666666666666664</v>
      </c>
      <c r="N462">
        <v>0</v>
      </c>
      <c r="O462">
        <v>0</v>
      </c>
      <c r="P462" t="s">
        <v>5103</v>
      </c>
      <c r="Q462">
        <v>16193.975</v>
      </c>
    </row>
    <row r="463" spans="1:17" x14ac:dyDescent="0.3">
      <c r="A463" t="s">
        <v>981</v>
      </c>
      <c r="B463" t="s">
        <v>6816</v>
      </c>
      <c r="C463" t="s">
        <v>5111</v>
      </c>
      <c r="D463">
        <v>72.790000000000006</v>
      </c>
      <c r="E463">
        <v>19</v>
      </c>
      <c r="F463">
        <v>39</v>
      </c>
      <c r="G463">
        <v>2735.52</v>
      </c>
      <c r="H463" t="s">
        <v>5112</v>
      </c>
      <c r="I463">
        <v>14</v>
      </c>
      <c r="J463">
        <v>0.55000000000000004</v>
      </c>
      <c r="K463">
        <v>0.43333333333333335</v>
      </c>
      <c r="L463">
        <v>43.846153846153847</v>
      </c>
      <c r="M463">
        <v>19.066666666666666</v>
      </c>
      <c r="N463">
        <v>1</v>
      </c>
      <c r="O463">
        <v>40.034500000000001</v>
      </c>
      <c r="P463" t="s">
        <v>5101</v>
      </c>
      <c r="Q463">
        <v>760.65549999999996</v>
      </c>
    </row>
    <row r="464" spans="1:17" x14ac:dyDescent="0.3">
      <c r="A464" t="s">
        <v>1025</v>
      </c>
      <c r="B464" t="s">
        <v>6879</v>
      </c>
      <c r="C464" t="s">
        <v>5099</v>
      </c>
      <c r="D464">
        <v>27.75</v>
      </c>
      <c r="E464">
        <v>1338</v>
      </c>
      <c r="F464">
        <v>101</v>
      </c>
      <c r="G464">
        <v>2722.34</v>
      </c>
      <c r="H464" t="s">
        <v>5100</v>
      </c>
      <c r="I464">
        <v>10</v>
      </c>
      <c r="J464">
        <v>0.5</v>
      </c>
      <c r="K464">
        <v>1.1222222222222222</v>
      </c>
      <c r="L464">
        <v>1192.2772277227723</v>
      </c>
      <c r="M464">
        <v>44.888888888888886</v>
      </c>
      <c r="N464">
        <v>0</v>
      </c>
      <c r="O464">
        <v>0</v>
      </c>
      <c r="P464" t="s">
        <v>5103</v>
      </c>
      <c r="Q464">
        <v>18564.75</v>
      </c>
    </row>
    <row r="465" spans="1:17" x14ac:dyDescent="0.3">
      <c r="A465" t="s">
        <v>3497</v>
      </c>
      <c r="B465" t="s">
        <v>9091</v>
      </c>
      <c r="C465" t="s">
        <v>5099</v>
      </c>
      <c r="D465">
        <v>51.8</v>
      </c>
      <c r="E465">
        <v>1569</v>
      </c>
      <c r="F465">
        <v>55</v>
      </c>
      <c r="G465">
        <v>2720.68</v>
      </c>
      <c r="H465" t="s">
        <v>5100</v>
      </c>
      <c r="I465">
        <v>10</v>
      </c>
      <c r="J465">
        <v>0.5</v>
      </c>
      <c r="K465">
        <v>0.61111111111111116</v>
      </c>
      <c r="L465">
        <v>2567.454545454545</v>
      </c>
      <c r="M465">
        <v>24.444444444444446</v>
      </c>
      <c r="N465">
        <v>0</v>
      </c>
      <c r="O465">
        <v>0</v>
      </c>
      <c r="P465" t="s">
        <v>5103</v>
      </c>
      <c r="Q465">
        <v>40637.1</v>
      </c>
    </row>
    <row r="466" spans="1:17" x14ac:dyDescent="0.3">
      <c r="A466" t="s">
        <v>2394</v>
      </c>
      <c r="B466" t="s">
        <v>8592</v>
      </c>
      <c r="C466" t="s">
        <v>5099</v>
      </c>
      <c r="D466">
        <v>20.37</v>
      </c>
      <c r="E466">
        <v>555</v>
      </c>
      <c r="F466">
        <v>141</v>
      </c>
      <c r="G466">
        <v>2716.89</v>
      </c>
      <c r="H466" t="s">
        <v>5100</v>
      </c>
      <c r="I466">
        <v>10</v>
      </c>
      <c r="J466">
        <v>0.5</v>
      </c>
      <c r="K466">
        <v>1.5666666666666667</v>
      </c>
      <c r="L466">
        <v>354.25531914893617</v>
      </c>
      <c r="M466">
        <v>62.666666666666664</v>
      </c>
      <c r="N466">
        <v>0</v>
      </c>
      <c r="O466">
        <v>0</v>
      </c>
      <c r="P466" t="s">
        <v>5103</v>
      </c>
      <c r="Q466">
        <v>5652.6750000000002</v>
      </c>
    </row>
    <row r="467" spans="1:17" x14ac:dyDescent="0.3">
      <c r="A467" t="s">
        <v>951</v>
      </c>
      <c r="B467" t="s">
        <v>6767</v>
      </c>
      <c r="C467" t="s">
        <v>5099</v>
      </c>
      <c r="D467">
        <v>15.05</v>
      </c>
      <c r="E467">
        <v>1464</v>
      </c>
      <c r="F467">
        <v>190</v>
      </c>
      <c r="G467">
        <v>2716.4</v>
      </c>
      <c r="H467" t="s">
        <v>5100</v>
      </c>
      <c r="I467">
        <v>10</v>
      </c>
      <c r="J467">
        <v>0.5</v>
      </c>
      <c r="K467">
        <v>2.1111111111111112</v>
      </c>
      <c r="L467">
        <v>693.47368421052624</v>
      </c>
      <c r="M467">
        <v>84.444444444444443</v>
      </c>
      <c r="N467">
        <v>0</v>
      </c>
      <c r="O467">
        <v>0</v>
      </c>
      <c r="P467" t="s">
        <v>5103</v>
      </c>
      <c r="Q467">
        <v>11016.6</v>
      </c>
    </row>
    <row r="468" spans="1:17" x14ac:dyDescent="0.3">
      <c r="A468" t="s">
        <v>1979</v>
      </c>
      <c r="B468" t="s">
        <v>8147</v>
      </c>
      <c r="C468" t="s">
        <v>5099</v>
      </c>
      <c r="D468">
        <v>5.2</v>
      </c>
      <c r="E468">
        <v>1181</v>
      </c>
      <c r="F468">
        <v>548</v>
      </c>
      <c r="G468">
        <v>2711.29</v>
      </c>
      <c r="H468" t="s">
        <v>5100</v>
      </c>
      <c r="I468">
        <v>10</v>
      </c>
      <c r="J468">
        <v>0.5</v>
      </c>
      <c r="K468">
        <v>6.0888888888888886</v>
      </c>
      <c r="L468">
        <v>193.95985401459856</v>
      </c>
      <c r="M468">
        <v>243.55555555555554</v>
      </c>
      <c r="N468">
        <v>0</v>
      </c>
      <c r="O468">
        <v>0</v>
      </c>
      <c r="P468" t="s">
        <v>5103</v>
      </c>
      <c r="Q468">
        <v>3070.6</v>
      </c>
    </row>
    <row r="469" spans="1:17" x14ac:dyDescent="0.3">
      <c r="A469" t="s">
        <v>3335</v>
      </c>
      <c r="B469" t="s">
        <v>7677</v>
      </c>
      <c r="C469" t="s">
        <v>5099</v>
      </c>
      <c r="D469">
        <v>61.65</v>
      </c>
      <c r="E469">
        <v>0</v>
      </c>
      <c r="F469">
        <v>45</v>
      </c>
      <c r="G469">
        <v>2708.94</v>
      </c>
      <c r="H469" t="s">
        <v>5100</v>
      </c>
      <c r="I469">
        <v>10</v>
      </c>
      <c r="J469">
        <v>0.5</v>
      </c>
      <c r="K469">
        <v>0.5</v>
      </c>
      <c r="L469">
        <v>0</v>
      </c>
      <c r="M469">
        <v>20</v>
      </c>
      <c r="N469">
        <v>20</v>
      </c>
      <c r="O469">
        <v>616.5</v>
      </c>
      <c r="P469" t="s">
        <v>5150</v>
      </c>
      <c r="Q469">
        <v>0</v>
      </c>
    </row>
    <row r="470" spans="1:17" x14ac:dyDescent="0.3">
      <c r="A470" t="s">
        <v>521</v>
      </c>
      <c r="B470" t="s">
        <v>6051</v>
      </c>
      <c r="C470" t="s">
        <v>5099</v>
      </c>
      <c r="D470">
        <v>37.6</v>
      </c>
      <c r="E470">
        <v>0</v>
      </c>
      <c r="F470">
        <v>74</v>
      </c>
      <c r="G470">
        <v>2706.41</v>
      </c>
      <c r="H470" t="s">
        <v>5100</v>
      </c>
      <c r="I470">
        <v>10</v>
      </c>
      <c r="J470">
        <v>0.5</v>
      </c>
      <c r="K470">
        <v>0.82222222222222219</v>
      </c>
      <c r="L470">
        <v>0</v>
      </c>
      <c r="M470">
        <v>32.888888888888886</v>
      </c>
      <c r="N470">
        <v>33</v>
      </c>
      <c r="O470">
        <v>620.4</v>
      </c>
      <c r="P470" t="s">
        <v>5150</v>
      </c>
      <c r="Q470">
        <v>0</v>
      </c>
    </row>
    <row r="471" spans="1:17" x14ac:dyDescent="0.3">
      <c r="A471" t="s">
        <v>3660</v>
      </c>
      <c r="B471" t="s">
        <v>8614</v>
      </c>
      <c r="C471" t="s">
        <v>5099</v>
      </c>
      <c r="D471">
        <v>26.82</v>
      </c>
      <c r="E471">
        <v>1109</v>
      </c>
      <c r="F471">
        <v>107</v>
      </c>
      <c r="G471">
        <v>2705.79</v>
      </c>
      <c r="H471" t="s">
        <v>5100</v>
      </c>
      <c r="I471">
        <v>10</v>
      </c>
      <c r="J471">
        <v>0.5</v>
      </c>
      <c r="K471">
        <v>1.1888888888888889</v>
      </c>
      <c r="L471">
        <v>932.80373831775705</v>
      </c>
      <c r="M471">
        <v>47.555555555555557</v>
      </c>
      <c r="N471">
        <v>0</v>
      </c>
      <c r="O471">
        <v>0</v>
      </c>
      <c r="P471" t="s">
        <v>5103</v>
      </c>
      <c r="Q471">
        <v>14871.69</v>
      </c>
    </row>
    <row r="472" spans="1:17" x14ac:dyDescent="0.3">
      <c r="A472" t="s">
        <v>3037</v>
      </c>
      <c r="B472" t="s">
        <v>8973</v>
      </c>
      <c r="C472" t="s">
        <v>5099</v>
      </c>
      <c r="D472">
        <v>42.88</v>
      </c>
      <c r="E472">
        <v>1464</v>
      </c>
      <c r="F472">
        <v>74</v>
      </c>
      <c r="G472">
        <v>2701.95</v>
      </c>
      <c r="H472" t="s">
        <v>5100</v>
      </c>
      <c r="I472">
        <v>10</v>
      </c>
      <c r="J472">
        <v>0.5</v>
      </c>
      <c r="K472">
        <v>0.82222222222222219</v>
      </c>
      <c r="L472">
        <v>1780.5405405405406</v>
      </c>
      <c r="M472">
        <v>32.888888888888886</v>
      </c>
      <c r="N472">
        <v>0</v>
      </c>
      <c r="O472">
        <v>0</v>
      </c>
      <c r="P472" t="s">
        <v>5103</v>
      </c>
      <c r="Q472">
        <v>31388.16</v>
      </c>
    </row>
    <row r="473" spans="1:17" x14ac:dyDescent="0.3">
      <c r="A473" t="s">
        <v>1574</v>
      </c>
      <c r="B473" t="s">
        <v>7457</v>
      </c>
      <c r="C473" t="s">
        <v>5099</v>
      </c>
      <c r="D473">
        <v>46.1</v>
      </c>
      <c r="E473">
        <v>1549</v>
      </c>
      <c r="F473">
        <v>61</v>
      </c>
      <c r="G473">
        <v>2699.57</v>
      </c>
      <c r="H473" t="s">
        <v>5100</v>
      </c>
      <c r="I473">
        <v>10</v>
      </c>
      <c r="J473">
        <v>0.5</v>
      </c>
      <c r="K473">
        <v>0.67777777777777781</v>
      </c>
      <c r="L473">
        <v>2285.4098360655735</v>
      </c>
      <c r="M473">
        <v>27.111111111111114</v>
      </c>
      <c r="N473">
        <v>0</v>
      </c>
      <c r="O473">
        <v>0</v>
      </c>
      <c r="P473" t="s">
        <v>5103</v>
      </c>
      <c r="Q473">
        <v>35704.449999999997</v>
      </c>
    </row>
    <row r="474" spans="1:17" x14ac:dyDescent="0.3">
      <c r="A474" t="s">
        <v>2156</v>
      </c>
      <c r="B474" t="s">
        <v>7260</v>
      </c>
      <c r="C474" t="s">
        <v>5099</v>
      </c>
      <c r="D474">
        <v>62.03</v>
      </c>
      <c r="E474">
        <v>87</v>
      </c>
      <c r="F474">
        <v>45</v>
      </c>
      <c r="G474">
        <v>2694.63</v>
      </c>
      <c r="H474" t="s">
        <v>5100</v>
      </c>
      <c r="I474">
        <v>10</v>
      </c>
      <c r="J474">
        <v>0.5</v>
      </c>
      <c r="K474">
        <v>0.5</v>
      </c>
      <c r="L474">
        <v>174</v>
      </c>
      <c r="M474">
        <v>20</v>
      </c>
      <c r="N474">
        <v>0</v>
      </c>
      <c r="O474">
        <v>0</v>
      </c>
      <c r="P474" t="s">
        <v>5115</v>
      </c>
      <c r="Q474">
        <v>2698.3049999999998</v>
      </c>
    </row>
    <row r="475" spans="1:17" x14ac:dyDescent="0.3">
      <c r="A475" t="s">
        <v>827</v>
      </c>
      <c r="B475" t="s">
        <v>6560</v>
      </c>
      <c r="C475" t="s">
        <v>5099</v>
      </c>
      <c r="D475">
        <v>44.79</v>
      </c>
      <c r="E475">
        <v>1393</v>
      </c>
      <c r="F475">
        <v>62</v>
      </c>
      <c r="G475">
        <v>2688.43</v>
      </c>
      <c r="H475" t="s">
        <v>5100</v>
      </c>
      <c r="I475">
        <v>10</v>
      </c>
      <c r="J475">
        <v>0.5</v>
      </c>
      <c r="K475">
        <v>0.68888888888888888</v>
      </c>
      <c r="L475">
        <v>2022.0967741935483</v>
      </c>
      <c r="M475">
        <v>27.555555555555557</v>
      </c>
      <c r="N475">
        <v>0</v>
      </c>
      <c r="O475">
        <v>0</v>
      </c>
      <c r="P475" t="s">
        <v>5103</v>
      </c>
      <c r="Q475">
        <v>31196.235000000001</v>
      </c>
    </row>
    <row r="476" spans="1:17" x14ac:dyDescent="0.3">
      <c r="A476" t="s">
        <v>1864</v>
      </c>
      <c r="B476" t="s">
        <v>8016</v>
      </c>
      <c r="C476" t="s">
        <v>5099</v>
      </c>
      <c r="D476">
        <v>21.86</v>
      </c>
      <c r="E476">
        <v>948</v>
      </c>
      <c r="F476">
        <v>128</v>
      </c>
      <c r="G476">
        <v>2685.59</v>
      </c>
      <c r="H476" t="s">
        <v>5100</v>
      </c>
      <c r="I476">
        <v>10</v>
      </c>
      <c r="J476">
        <v>0.5</v>
      </c>
      <c r="K476">
        <v>1.4222222222222223</v>
      </c>
      <c r="L476">
        <v>666.5625</v>
      </c>
      <c r="M476">
        <v>56.888888888888893</v>
      </c>
      <c r="N476">
        <v>0</v>
      </c>
      <c r="O476">
        <v>0</v>
      </c>
      <c r="P476" t="s">
        <v>5103</v>
      </c>
      <c r="Q476">
        <v>10361.64</v>
      </c>
    </row>
    <row r="477" spans="1:17" x14ac:dyDescent="0.3">
      <c r="A477" t="s">
        <v>5003</v>
      </c>
      <c r="B477" t="s">
        <v>9940</v>
      </c>
      <c r="C477" t="s">
        <v>5099</v>
      </c>
      <c r="D477">
        <v>45.58</v>
      </c>
      <c r="E477">
        <v>10</v>
      </c>
      <c r="F477">
        <v>61</v>
      </c>
      <c r="G477">
        <v>2682.69</v>
      </c>
      <c r="H477" t="s">
        <v>5100</v>
      </c>
      <c r="I477">
        <v>10</v>
      </c>
      <c r="J477">
        <v>0.5</v>
      </c>
      <c r="K477">
        <v>0.67777777777777781</v>
      </c>
      <c r="L477">
        <v>14.754098360655737</v>
      </c>
      <c r="M477">
        <v>27.111111111111114</v>
      </c>
      <c r="N477">
        <v>18</v>
      </c>
      <c r="O477">
        <v>410.22</v>
      </c>
      <c r="P477" t="s">
        <v>5101</v>
      </c>
      <c r="Q477">
        <v>227.9</v>
      </c>
    </row>
    <row r="478" spans="1:17" x14ac:dyDescent="0.3">
      <c r="A478" t="s">
        <v>2995</v>
      </c>
      <c r="B478" t="s">
        <v>8632</v>
      </c>
      <c r="C478" t="s">
        <v>5099</v>
      </c>
      <c r="D478">
        <v>41.23</v>
      </c>
      <c r="E478">
        <v>1754</v>
      </c>
      <c r="F478">
        <v>68</v>
      </c>
      <c r="G478">
        <v>2681.52</v>
      </c>
      <c r="H478" t="s">
        <v>5100</v>
      </c>
      <c r="I478">
        <v>10</v>
      </c>
      <c r="J478">
        <v>0.5</v>
      </c>
      <c r="K478">
        <v>0.75555555555555554</v>
      </c>
      <c r="L478">
        <v>2321.4705882352941</v>
      </c>
      <c r="M478">
        <v>30.222222222222221</v>
      </c>
      <c r="N478">
        <v>0</v>
      </c>
      <c r="O478">
        <v>0</v>
      </c>
      <c r="P478" t="s">
        <v>5103</v>
      </c>
      <c r="Q478">
        <v>36158.71</v>
      </c>
    </row>
    <row r="479" spans="1:17" x14ac:dyDescent="0.3">
      <c r="A479" t="s">
        <v>4636</v>
      </c>
      <c r="B479" t="s">
        <v>8789</v>
      </c>
      <c r="C479" t="s">
        <v>5099</v>
      </c>
      <c r="D479">
        <v>66.489999999999995</v>
      </c>
      <c r="E479">
        <v>14</v>
      </c>
      <c r="F479">
        <v>41</v>
      </c>
      <c r="G479">
        <v>2678.21</v>
      </c>
      <c r="H479" t="s">
        <v>5100</v>
      </c>
      <c r="I479">
        <v>10</v>
      </c>
      <c r="J479">
        <v>0.5</v>
      </c>
      <c r="K479">
        <v>0.45555555555555555</v>
      </c>
      <c r="L479">
        <v>30.73170731707317</v>
      </c>
      <c r="M479">
        <v>18.222222222222221</v>
      </c>
      <c r="N479">
        <v>5</v>
      </c>
      <c r="O479">
        <v>166.22499999999999</v>
      </c>
      <c r="P479" t="s">
        <v>5101</v>
      </c>
      <c r="Q479">
        <v>465.43</v>
      </c>
    </row>
    <row r="480" spans="1:17" x14ac:dyDescent="0.3">
      <c r="A480" t="s">
        <v>3409</v>
      </c>
      <c r="B480" t="s">
        <v>9371</v>
      </c>
      <c r="C480" t="s">
        <v>5099</v>
      </c>
      <c r="D480">
        <v>37.15</v>
      </c>
      <c r="E480">
        <v>6</v>
      </c>
      <c r="F480">
        <v>77</v>
      </c>
      <c r="G480">
        <v>2677.16</v>
      </c>
      <c r="H480" t="s">
        <v>5100</v>
      </c>
      <c r="I480">
        <v>10</v>
      </c>
      <c r="J480">
        <v>0.5</v>
      </c>
      <c r="K480">
        <v>0.85555555555555551</v>
      </c>
      <c r="L480">
        <v>7.0129870129870131</v>
      </c>
      <c r="M480">
        <v>34.222222222222221</v>
      </c>
      <c r="N480">
        <v>29</v>
      </c>
      <c r="O480">
        <v>538.67499999999995</v>
      </c>
      <c r="P480" t="s">
        <v>5101</v>
      </c>
      <c r="Q480">
        <v>111.45</v>
      </c>
    </row>
    <row r="481" spans="1:17" x14ac:dyDescent="0.3">
      <c r="A481" t="s">
        <v>3946</v>
      </c>
      <c r="B481" t="s">
        <v>9689</v>
      </c>
      <c r="C481" t="s">
        <v>5111</v>
      </c>
      <c r="D481">
        <v>33.79</v>
      </c>
      <c r="E481">
        <v>214</v>
      </c>
      <c r="F481">
        <v>83</v>
      </c>
      <c r="G481">
        <v>2671.62</v>
      </c>
      <c r="H481" t="s">
        <v>5112</v>
      </c>
      <c r="I481">
        <v>14</v>
      </c>
      <c r="J481">
        <v>0.55000000000000004</v>
      </c>
      <c r="K481">
        <v>0.92222222222222228</v>
      </c>
      <c r="L481">
        <v>232.04819277108433</v>
      </c>
      <c r="M481">
        <v>40.577777777777783</v>
      </c>
      <c r="N481">
        <v>0</v>
      </c>
      <c r="O481">
        <v>0</v>
      </c>
      <c r="P481" t="s">
        <v>5103</v>
      </c>
      <c r="Q481">
        <v>3977.0830000000001</v>
      </c>
    </row>
    <row r="482" spans="1:17" x14ac:dyDescent="0.3">
      <c r="A482" t="s">
        <v>4330</v>
      </c>
      <c r="B482" t="s">
        <v>8819</v>
      </c>
      <c r="C482" t="s">
        <v>5099</v>
      </c>
      <c r="D482">
        <v>34.03</v>
      </c>
      <c r="E482">
        <v>736</v>
      </c>
      <c r="F482">
        <v>84</v>
      </c>
      <c r="G482">
        <v>2668.8</v>
      </c>
      <c r="H482" t="s">
        <v>5100</v>
      </c>
      <c r="I482">
        <v>10</v>
      </c>
      <c r="J482">
        <v>0.5</v>
      </c>
      <c r="K482">
        <v>0.93333333333333335</v>
      </c>
      <c r="L482">
        <v>788.57142857142856</v>
      </c>
      <c r="M482">
        <v>37.333333333333336</v>
      </c>
      <c r="N482">
        <v>0</v>
      </c>
      <c r="O482">
        <v>0</v>
      </c>
      <c r="P482" t="s">
        <v>5103</v>
      </c>
      <c r="Q482">
        <v>12523.04</v>
      </c>
    </row>
    <row r="483" spans="1:17" x14ac:dyDescent="0.3">
      <c r="A483" t="s">
        <v>1740</v>
      </c>
      <c r="B483" t="s">
        <v>6773</v>
      </c>
      <c r="C483" t="s">
        <v>5099</v>
      </c>
      <c r="D483">
        <v>19.399999999999999</v>
      </c>
      <c r="E483">
        <v>938</v>
      </c>
      <c r="F483">
        <v>146</v>
      </c>
      <c r="G483">
        <v>2665</v>
      </c>
      <c r="H483" t="s">
        <v>5100</v>
      </c>
      <c r="I483">
        <v>10</v>
      </c>
      <c r="J483">
        <v>0.5</v>
      </c>
      <c r="K483">
        <v>1.6222222222222222</v>
      </c>
      <c r="L483">
        <v>578.21917808219177</v>
      </c>
      <c r="M483">
        <v>64.888888888888886</v>
      </c>
      <c r="N483">
        <v>0</v>
      </c>
      <c r="O483">
        <v>0</v>
      </c>
      <c r="P483" t="s">
        <v>5103</v>
      </c>
      <c r="Q483">
        <v>9098.6</v>
      </c>
    </row>
    <row r="484" spans="1:17" x14ac:dyDescent="0.3">
      <c r="A484" t="s">
        <v>2681</v>
      </c>
      <c r="B484" t="s">
        <v>8874</v>
      </c>
      <c r="C484" t="s">
        <v>5111</v>
      </c>
      <c r="D484">
        <v>8.1999999999999993</v>
      </c>
      <c r="E484">
        <v>1362</v>
      </c>
      <c r="F484">
        <v>344</v>
      </c>
      <c r="G484">
        <v>2664.66</v>
      </c>
      <c r="H484" t="s">
        <v>5112</v>
      </c>
      <c r="I484">
        <v>14</v>
      </c>
      <c r="J484">
        <v>0.55000000000000004</v>
      </c>
      <c r="K484">
        <v>3.8222222222222224</v>
      </c>
      <c r="L484">
        <v>356.33720930232556</v>
      </c>
      <c r="M484">
        <v>168.17777777777778</v>
      </c>
      <c r="N484">
        <v>0</v>
      </c>
      <c r="O484">
        <v>0</v>
      </c>
      <c r="P484" t="s">
        <v>5103</v>
      </c>
      <c r="Q484">
        <v>6142.62</v>
      </c>
    </row>
    <row r="485" spans="1:17" x14ac:dyDescent="0.3">
      <c r="A485" t="s">
        <v>3995</v>
      </c>
      <c r="B485" t="s">
        <v>9357</v>
      </c>
      <c r="C485" t="s">
        <v>5099</v>
      </c>
      <c r="D485">
        <v>23.85</v>
      </c>
      <c r="E485">
        <v>924</v>
      </c>
      <c r="F485">
        <v>118</v>
      </c>
      <c r="G485">
        <v>2661.01</v>
      </c>
      <c r="H485" t="s">
        <v>5100</v>
      </c>
      <c r="I485">
        <v>10</v>
      </c>
      <c r="J485">
        <v>0.5</v>
      </c>
      <c r="K485">
        <v>1.3111111111111111</v>
      </c>
      <c r="L485">
        <v>704.74576271186436</v>
      </c>
      <c r="M485">
        <v>52.444444444444443</v>
      </c>
      <c r="N485">
        <v>0</v>
      </c>
      <c r="O485">
        <v>0</v>
      </c>
      <c r="P485" t="s">
        <v>5103</v>
      </c>
      <c r="Q485">
        <v>11018.7</v>
      </c>
    </row>
    <row r="486" spans="1:17" x14ac:dyDescent="0.3">
      <c r="A486" t="s">
        <v>1184</v>
      </c>
      <c r="B486" t="s">
        <v>7114</v>
      </c>
      <c r="C486" t="s">
        <v>5111</v>
      </c>
      <c r="D486">
        <v>9.4</v>
      </c>
      <c r="E486">
        <v>1004</v>
      </c>
      <c r="F486">
        <v>294</v>
      </c>
      <c r="G486">
        <v>2649.34</v>
      </c>
      <c r="H486" t="s">
        <v>5112</v>
      </c>
      <c r="I486">
        <v>14</v>
      </c>
      <c r="J486">
        <v>0.55000000000000004</v>
      </c>
      <c r="K486">
        <v>3.2666666666666666</v>
      </c>
      <c r="L486">
        <v>307.34693877551018</v>
      </c>
      <c r="M486">
        <v>143.73333333333332</v>
      </c>
      <c r="N486">
        <v>0</v>
      </c>
      <c r="O486">
        <v>0</v>
      </c>
      <c r="P486" t="s">
        <v>5103</v>
      </c>
      <c r="Q486">
        <v>5190.68</v>
      </c>
    </row>
    <row r="487" spans="1:17" x14ac:dyDescent="0.3">
      <c r="A487" t="s">
        <v>2755</v>
      </c>
      <c r="B487" t="s">
        <v>8946</v>
      </c>
      <c r="C487" t="s">
        <v>5099</v>
      </c>
      <c r="D487">
        <v>71.180000000000007</v>
      </c>
      <c r="E487">
        <v>1572</v>
      </c>
      <c r="F487">
        <v>40</v>
      </c>
      <c r="G487">
        <v>2648.05</v>
      </c>
      <c r="H487" t="s">
        <v>5100</v>
      </c>
      <c r="I487">
        <v>10</v>
      </c>
      <c r="J487">
        <v>0.5</v>
      </c>
      <c r="K487">
        <v>0.44444444444444442</v>
      </c>
      <c r="L487">
        <v>3537</v>
      </c>
      <c r="M487">
        <v>17.777777777777779</v>
      </c>
      <c r="N487">
        <v>0</v>
      </c>
      <c r="O487">
        <v>0</v>
      </c>
      <c r="P487" t="s">
        <v>5103</v>
      </c>
      <c r="Q487">
        <v>55947.48</v>
      </c>
    </row>
    <row r="488" spans="1:17" x14ac:dyDescent="0.3">
      <c r="A488" t="s">
        <v>745</v>
      </c>
      <c r="B488" t="s">
        <v>6429</v>
      </c>
      <c r="C488" t="s">
        <v>5099</v>
      </c>
      <c r="D488">
        <v>7.8</v>
      </c>
      <c r="E488">
        <v>695</v>
      </c>
      <c r="F488">
        <v>356</v>
      </c>
      <c r="G488">
        <v>2644.35</v>
      </c>
      <c r="H488" t="s">
        <v>5100</v>
      </c>
      <c r="I488">
        <v>10</v>
      </c>
      <c r="J488">
        <v>0.5</v>
      </c>
      <c r="K488">
        <v>3.9555555555555557</v>
      </c>
      <c r="L488">
        <v>175.70224719101122</v>
      </c>
      <c r="M488">
        <v>158.22222222222223</v>
      </c>
      <c r="N488">
        <v>0</v>
      </c>
      <c r="O488">
        <v>0</v>
      </c>
      <c r="P488" t="s">
        <v>5115</v>
      </c>
      <c r="Q488">
        <v>2710.5</v>
      </c>
    </row>
    <row r="489" spans="1:17" x14ac:dyDescent="0.3">
      <c r="A489" t="s">
        <v>988</v>
      </c>
      <c r="B489" t="s">
        <v>6827</v>
      </c>
      <c r="C489" t="s">
        <v>5099</v>
      </c>
      <c r="D489">
        <v>32.29</v>
      </c>
      <c r="E489">
        <v>1112</v>
      </c>
      <c r="F489">
        <v>85</v>
      </c>
      <c r="G489">
        <v>2636.33</v>
      </c>
      <c r="H489" t="s">
        <v>5100</v>
      </c>
      <c r="I489">
        <v>10</v>
      </c>
      <c r="J489">
        <v>0.5</v>
      </c>
      <c r="K489">
        <v>0.94444444444444442</v>
      </c>
      <c r="L489">
        <v>1177.4117647058824</v>
      </c>
      <c r="M489">
        <v>37.777777777777779</v>
      </c>
      <c r="N489">
        <v>0</v>
      </c>
      <c r="O489">
        <v>0</v>
      </c>
      <c r="P489" t="s">
        <v>5103</v>
      </c>
      <c r="Q489">
        <v>17953.240000000002</v>
      </c>
    </row>
    <row r="490" spans="1:17" x14ac:dyDescent="0.3">
      <c r="A490" t="s">
        <v>5081</v>
      </c>
      <c r="B490" t="s">
        <v>10015</v>
      </c>
      <c r="C490" t="s">
        <v>5099</v>
      </c>
      <c r="D490">
        <v>23.4</v>
      </c>
      <c r="E490">
        <v>2078</v>
      </c>
      <c r="F490">
        <v>119</v>
      </c>
      <c r="G490">
        <v>2629.39</v>
      </c>
      <c r="H490" t="s">
        <v>5100</v>
      </c>
      <c r="I490">
        <v>10</v>
      </c>
      <c r="J490">
        <v>0.5</v>
      </c>
      <c r="K490">
        <v>1.3222222222222222</v>
      </c>
      <c r="L490">
        <v>1571.5966386554621</v>
      </c>
      <c r="M490">
        <v>52.888888888888886</v>
      </c>
      <c r="N490">
        <v>0</v>
      </c>
      <c r="O490">
        <v>0</v>
      </c>
      <c r="P490" t="s">
        <v>5103</v>
      </c>
      <c r="Q490">
        <v>24312.6</v>
      </c>
    </row>
    <row r="491" spans="1:17" x14ac:dyDescent="0.3">
      <c r="A491" t="s">
        <v>2199</v>
      </c>
      <c r="B491" t="s">
        <v>5879</v>
      </c>
      <c r="C491" t="s">
        <v>5099</v>
      </c>
      <c r="D491">
        <v>89.01</v>
      </c>
      <c r="E491">
        <v>599</v>
      </c>
      <c r="F491">
        <v>31</v>
      </c>
      <c r="G491">
        <v>2615.13</v>
      </c>
      <c r="H491" t="s">
        <v>5100</v>
      </c>
      <c r="I491">
        <v>10</v>
      </c>
      <c r="J491">
        <v>0.5</v>
      </c>
      <c r="K491">
        <v>0.34444444444444444</v>
      </c>
      <c r="L491">
        <v>1739.0322580645161</v>
      </c>
      <c r="M491">
        <v>13.777777777777779</v>
      </c>
      <c r="N491">
        <v>0</v>
      </c>
      <c r="O491">
        <v>0</v>
      </c>
      <c r="P491" t="s">
        <v>5103</v>
      </c>
      <c r="Q491">
        <v>26658.494999999999</v>
      </c>
    </row>
    <row r="492" spans="1:17" x14ac:dyDescent="0.3">
      <c r="A492" t="s">
        <v>4510</v>
      </c>
      <c r="B492" t="s">
        <v>5662</v>
      </c>
      <c r="C492" t="s">
        <v>5099</v>
      </c>
      <c r="D492">
        <v>55.08</v>
      </c>
      <c r="E492">
        <v>1902</v>
      </c>
      <c r="F492">
        <v>50</v>
      </c>
      <c r="G492">
        <v>2613.96</v>
      </c>
      <c r="H492" t="s">
        <v>5100</v>
      </c>
      <c r="I492">
        <v>10</v>
      </c>
      <c r="J492">
        <v>0.5</v>
      </c>
      <c r="K492">
        <v>0.55555555555555558</v>
      </c>
      <c r="L492">
        <v>3423.6</v>
      </c>
      <c r="M492">
        <v>22.222222222222221</v>
      </c>
      <c r="N492">
        <v>0</v>
      </c>
      <c r="O492">
        <v>0</v>
      </c>
      <c r="P492" t="s">
        <v>5103</v>
      </c>
      <c r="Q492">
        <v>52381.08</v>
      </c>
    </row>
    <row r="493" spans="1:17" x14ac:dyDescent="0.3">
      <c r="A493" t="s">
        <v>1880</v>
      </c>
      <c r="B493" t="s">
        <v>7549</v>
      </c>
      <c r="C493" t="s">
        <v>5099</v>
      </c>
      <c r="D493">
        <v>101.05</v>
      </c>
      <c r="E493">
        <v>666</v>
      </c>
      <c r="F493">
        <v>32</v>
      </c>
      <c r="G493">
        <v>2611.0700000000002</v>
      </c>
      <c r="H493" t="s">
        <v>5100</v>
      </c>
      <c r="I493">
        <v>10</v>
      </c>
      <c r="J493">
        <v>0.5</v>
      </c>
      <c r="K493">
        <v>0.35555555555555557</v>
      </c>
      <c r="L493">
        <v>1873.125</v>
      </c>
      <c r="M493">
        <v>14.222222222222223</v>
      </c>
      <c r="N493">
        <v>0</v>
      </c>
      <c r="O493">
        <v>0</v>
      </c>
      <c r="P493" t="s">
        <v>5103</v>
      </c>
      <c r="Q493">
        <v>33649.65</v>
      </c>
    </row>
    <row r="494" spans="1:17" x14ac:dyDescent="0.3">
      <c r="A494" t="s">
        <v>4983</v>
      </c>
      <c r="B494" t="s">
        <v>9920</v>
      </c>
      <c r="C494" t="s">
        <v>5099</v>
      </c>
      <c r="D494">
        <v>20.78</v>
      </c>
      <c r="E494">
        <v>567</v>
      </c>
      <c r="F494">
        <v>133</v>
      </c>
      <c r="G494">
        <v>2601.1</v>
      </c>
      <c r="H494" t="s">
        <v>5100</v>
      </c>
      <c r="I494">
        <v>10</v>
      </c>
      <c r="J494">
        <v>0.5</v>
      </c>
      <c r="K494">
        <v>1.4777777777777779</v>
      </c>
      <c r="L494">
        <v>383.68421052631578</v>
      </c>
      <c r="M494">
        <v>59.111111111111114</v>
      </c>
      <c r="N494">
        <v>0</v>
      </c>
      <c r="O494">
        <v>0</v>
      </c>
      <c r="P494" t="s">
        <v>5103</v>
      </c>
      <c r="Q494">
        <v>5891.13</v>
      </c>
    </row>
    <row r="495" spans="1:17" x14ac:dyDescent="0.3">
      <c r="A495" t="s">
        <v>304</v>
      </c>
      <c r="B495" t="s">
        <v>5665</v>
      </c>
      <c r="C495" t="s">
        <v>5111</v>
      </c>
      <c r="D495">
        <v>118.89</v>
      </c>
      <c r="E495">
        <v>655</v>
      </c>
      <c r="F495">
        <v>23</v>
      </c>
      <c r="G495">
        <v>2594.19</v>
      </c>
      <c r="H495" t="s">
        <v>5112</v>
      </c>
      <c r="I495">
        <v>14</v>
      </c>
      <c r="J495">
        <v>0.55000000000000004</v>
      </c>
      <c r="K495">
        <v>0.25555555555555554</v>
      </c>
      <c r="L495">
        <v>2563.04347826087</v>
      </c>
      <c r="M495">
        <v>11.244444444444444</v>
      </c>
      <c r="N495">
        <v>0</v>
      </c>
      <c r="O495">
        <v>0</v>
      </c>
      <c r="P495" t="s">
        <v>5103</v>
      </c>
      <c r="Q495">
        <v>42830.122499999998</v>
      </c>
    </row>
    <row r="496" spans="1:17" x14ac:dyDescent="0.3">
      <c r="A496" t="s">
        <v>4710</v>
      </c>
      <c r="B496" t="s">
        <v>7468</v>
      </c>
      <c r="C496" t="s">
        <v>5099</v>
      </c>
      <c r="D496">
        <v>51.6</v>
      </c>
      <c r="E496">
        <v>109</v>
      </c>
      <c r="F496">
        <v>52</v>
      </c>
      <c r="G496">
        <v>2593.39</v>
      </c>
      <c r="H496" t="s">
        <v>5100</v>
      </c>
      <c r="I496">
        <v>10</v>
      </c>
      <c r="J496">
        <v>0.5</v>
      </c>
      <c r="K496">
        <v>0.57777777777777772</v>
      </c>
      <c r="L496">
        <v>188.65384615384616</v>
      </c>
      <c r="M496">
        <v>23.111111111111107</v>
      </c>
      <c r="N496">
        <v>0</v>
      </c>
      <c r="O496">
        <v>0</v>
      </c>
      <c r="P496" t="s">
        <v>5103</v>
      </c>
      <c r="Q496">
        <v>2812.2</v>
      </c>
    </row>
    <row r="497" spans="1:17" x14ac:dyDescent="0.3">
      <c r="A497" t="s">
        <v>290</v>
      </c>
      <c r="B497" t="s">
        <v>5640</v>
      </c>
      <c r="C497" t="s">
        <v>5099</v>
      </c>
      <c r="D497">
        <v>22.89</v>
      </c>
      <c r="E497">
        <v>373</v>
      </c>
      <c r="F497">
        <v>120</v>
      </c>
      <c r="G497">
        <v>2589.41</v>
      </c>
      <c r="H497" t="s">
        <v>5100</v>
      </c>
      <c r="I497">
        <v>10</v>
      </c>
      <c r="J497">
        <v>0.5</v>
      </c>
      <c r="K497">
        <v>1.3333333333333333</v>
      </c>
      <c r="L497">
        <v>279.75</v>
      </c>
      <c r="M497">
        <v>53.333333333333329</v>
      </c>
      <c r="N497">
        <v>0</v>
      </c>
      <c r="O497">
        <v>0</v>
      </c>
      <c r="P497" t="s">
        <v>5103</v>
      </c>
      <c r="Q497">
        <v>4268.9849999999997</v>
      </c>
    </row>
    <row r="498" spans="1:17" x14ac:dyDescent="0.3">
      <c r="A498" t="s">
        <v>2136</v>
      </c>
      <c r="B498" t="s">
        <v>6917</v>
      </c>
      <c r="C498" t="s">
        <v>5099</v>
      </c>
      <c r="D498">
        <v>6</v>
      </c>
      <c r="E498">
        <v>0</v>
      </c>
      <c r="F498">
        <v>452</v>
      </c>
      <c r="G498">
        <v>2581.3200000000002</v>
      </c>
      <c r="H498" t="s">
        <v>5100</v>
      </c>
      <c r="I498">
        <v>10</v>
      </c>
      <c r="J498">
        <v>0.5</v>
      </c>
      <c r="K498">
        <v>5.0222222222222221</v>
      </c>
      <c r="L498">
        <v>0</v>
      </c>
      <c r="M498">
        <v>200.88888888888889</v>
      </c>
      <c r="N498">
        <v>201</v>
      </c>
      <c r="O498">
        <v>603</v>
      </c>
      <c r="P498" t="s">
        <v>5150</v>
      </c>
      <c r="Q498">
        <v>0</v>
      </c>
    </row>
    <row r="499" spans="1:17" x14ac:dyDescent="0.3">
      <c r="A499" t="s">
        <v>775</v>
      </c>
      <c r="B499" t="s">
        <v>5815</v>
      </c>
      <c r="C499" t="s">
        <v>5099</v>
      </c>
      <c r="D499">
        <v>14.3</v>
      </c>
      <c r="E499">
        <v>192</v>
      </c>
      <c r="F499">
        <v>186</v>
      </c>
      <c r="G499">
        <v>2580.6999999999998</v>
      </c>
      <c r="H499" t="s">
        <v>5100</v>
      </c>
      <c r="I499">
        <v>10</v>
      </c>
      <c r="J499">
        <v>0.5</v>
      </c>
      <c r="K499">
        <v>2.0666666666666669</v>
      </c>
      <c r="L499">
        <v>92.903225806451601</v>
      </c>
      <c r="M499">
        <v>82.666666666666671</v>
      </c>
      <c r="N499">
        <v>0</v>
      </c>
      <c r="O499">
        <v>0</v>
      </c>
      <c r="P499" t="s">
        <v>5115</v>
      </c>
      <c r="Q499">
        <v>1372.8</v>
      </c>
    </row>
    <row r="500" spans="1:17" x14ac:dyDescent="0.3">
      <c r="A500" t="s">
        <v>1183</v>
      </c>
      <c r="B500" t="s">
        <v>7112</v>
      </c>
      <c r="C500" t="s">
        <v>5111</v>
      </c>
      <c r="D500">
        <v>31.69</v>
      </c>
      <c r="E500">
        <v>1698</v>
      </c>
      <c r="F500">
        <v>96</v>
      </c>
      <c r="G500">
        <v>2570.39</v>
      </c>
      <c r="H500" t="s">
        <v>5112</v>
      </c>
      <c r="I500">
        <v>14</v>
      </c>
      <c r="J500">
        <v>0.55000000000000004</v>
      </c>
      <c r="K500">
        <v>1.0666666666666667</v>
      </c>
      <c r="L500">
        <v>1591.875</v>
      </c>
      <c r="M500">
        <v>46.93333333333333</v>
      </c>
      <c r="N500">
        <v>0</v>
      </c>
      <c r="O500">
        <v>0</v>
      </c>
      <c r="P500" t="s">
        <v>5103</v>
      </c>
      <c r="Q500">
        <v>29595.291000000001</v>
      </c>
    </row>
    <row r="501" spans="1:17" x14ac:dyDescent="0.3">
      <c r="A501" t="s">
        <v>4102</v>
      </c>
      <c r="B501" t="s">
        <v>9430</v>
      </c>
      <c r="C501" t="s">
        <v>5099</v>
      </c>
      <c r="D501">
        <v>63.64</v>
      </c>
      <c r="E501">
        <v>1469</v>
      </c>
      <c r="F501">
        <v>53</v>
      </c>
      <c r="G501">
        <v>2569</v>
      </c>
      <c r="H501" t="s">
        <v>5100</v>
      </c>
      <c r="I501">
        <v>10</v>
      </c>
      <c r="J501">
        <v>0.5</v>
      </c>
      <c r="K501">
        <v>0.58888888888888891</v>
      </c>
      <c r="L501">
        <v>2494.5283018867922</v>
      </c>
      <c r="M501">
        <v>23.555555555555557</v>
      </c>
      <c r="N501">
        <v>0</v>
      </c>
      <c r="O501">
        <v>0</v>
      </c>
      <c r="P501" t="s">
        <v>5103</v>
      </c>
      <c r="Q501">
        <v>46743.58</v>
      </c>
    </row>
    <row r="502" spans="1:17" x14ac:dyDescent="0.3">
      <c r="A502" t="s">
        <v>3276</v>
      </c>
      <c r="B502" t="s">
        <v>9340</v>
      </c>
      <c r="C502" t="s">
        <v>5099</v>
      </c>
      <c r="D502">
        <v>22.36</v>
      </c>
      <c r="E502">
        <v>1805</v>
      </c>
      <c r="F502">
        <v>134</v>
      </c>
      <c r="G502">
        <v>2558.85</v>
      </c>
      <c r="H502" t="s">
        <v>5100</v>
      </c>
      <c r="I502">
        <v>10</v>
      </c>
      <c r="J502">
        <v>0.5</v>
      </c>
      <c r="K502">
        <v>1.4888888888888889</v>
      </c>
      <c r="L502">
        <v>1212.3134328358208</v>
      </c>
      <c r="M502">
        <v>59.555555555555557</v>
      </c>
      <c r="N502">
        <v>0</v>
      </c>
      <c r="O502">
        <v>0</v>
      </c>
      <c r="P502" t="s">
        <v>5103</v>
      </c>
      <c r="Q502">
        <v>20179.900000000001</v>
      </c>
    </row>
    <row r="503" spans="1:17" x14ac:dyDescent="0.3">
      <c r="A503" t="s">
        <v>4302</v>
      </c>
      <c r="B503" t="s">
        <v>9811</v>
      </c>
      <c r="C503" t="s">
        <v>5111</v>
      </c>
      <c r="D503">
        <v>29.19</v>
      </c>
      <c r="E503">
        <v>148</v>
      </c>
      <c r="F503">
        <v>93</v>
      </c>
      <c r="G503">
        <v>2557.87</v>
      </c>
      <c r="H503" t="s">
        <v>5112</v>
      </c>
      <c r="I503">
        <v>14</v>
      </c>
      <c r="J503">
        <v>0.55000000000000004</v>
      </c>
      <c r="K503">
        <v>1.0333333333333334</v>
      </c>
      <c r="L503">
        <v>143.2258064516129</v>
      </c>
      <c r="M503">
        <v>45.466666666666669</v>
      </c>
      <c r="N503">
        <v>0</v>
      </c>
      <c r="O503">
        <v>0</v>
      </c>
      <c r="P503" t="s">
        <v>5115</v>
      </c>
      <c r="Q503">
        <v>2376.0659999999998</v>
      </c>
    </row>
    <row r="504" spans="1:17" x14ac:dyDescent="0.3">
      <c r="A504" t="s">
        <v>3054</v>
      </c>
      <c r="B504" t="s">
        <v>9184</v>
      </c>
      <c r="C504" t="s">
        <v>5099</v>
      </c>
      <c r="D504">
        <v>33.229999999999997</v>
      </c>
      <c r="E504">
        <v>328</v>
      </c>
      <c r="F504">
        <v>82</v>
      </c>
      <c r="G504">
        <v>2556.61</v>
      </c>
      <c r="H504" t="s">
        <v>5100</v>
      </c>
      <c r="I504">
        <v>10</v>
      </c>
      <c r="J504">
        <v>0.5</v>
      </c>
      <c r="K504">
        <v>0.91111111111111109</v>
      </c>
      <c r="L504">
        <v>360</v>
      </c>
      <c r="M504">
        <v>36.444444444444443</v>
      </c>
      <c r="N504">
        <v>0</v>
      </c>
      <c r="O504">
        <v>0</v>
      </c>
      <c r="P504" t="s">
        <v>5103</v>
      </c>
      <c r="Q504">
        <v>5449.72</v>
      </c>
    </row>
    <row r="505" spans="1:17" x14ac:dyDescent="0.3">
      <c r="A505" t="s">
        <v>2260</v>
      </c>
      <c r="B505" t="s">
        <v>7449</v>
      </c>
      <c r="C505" t="s">
        <v>5099</v>
      </c>
      <c r="D505">
        <v>42.14</v>
      </c>
      <c r="E505">
        <v>117</v>
      </c>
      <c r="F505">
        <v>62</v>
      </c>
      <c r="G505">
        <v>2555.41</v>
      </c>
      <c r="H505" t="s">
        <v>5100</v>
      </c>
      <c r="I505">
        <v>10</v>
      </c>
      <c r="J505">
        <v>0.5</v>
      </c>
      <c r="K505">
        <v>0.68888888888888888</v>
      </c>
      <c r="L505">
        <v>169.83870967741936</v>
      </c>
      <c r="M505">
        <v>27.555555555555557</v>
      </c>
      <c r="N505">
        <v>0</v>
      </c>
      <c r="O505">
        <v>0</v>
      </c>
      <c r="P505" t="s">
        <v>5115</v>
      </c>
      <c r="Q505">
        <v>2465.19</v>
      </c>
    </row>
    <row r="506" spans="1:17" x14ac:dyDescent="0.3">
      <c r="A506" t="s">
        <v>2386</v>
      </c>
      <c r="B506" t="s">
        <v>8586</v>
      </c>
      <c r="C506" t="s">
        <v>5111</v>
      </c>
      <c r="D506">
        <v>22.99</v>
      </c>
      <c r="E506">
        <v>1561</v>
      </c>
      <c r="F506">
        <v>117</v>
      </c>
      <c r="G506">
        <v>2554.59</v>
      </c>
      <c r="H506" t="s">
        <v>5112</v>
      </c>
      <c r="I506">
        <v>14</v>
      </c>
      <c r="J506">
        <v>0.55000000000000004</v>
      </c>
      <c r="K506">
        <v>1.3</v>
      </c>
      <c r="L506">
        <v>1200.7692307692307</v>
      </c>
      <c r="M506">
        <v>57.2</v>
      </c>
      <c r="N506">
        <v>0</v>
      </c>
      <c r="O506">
        <v>0</v>
      </c>
      <c r="P506" t="s">
        <v>5103</v>
      </c>
      <c r="Q506">
        <v>19738.0645</v>
      </c>
    </row>
    <row r="507" spans="1:17" x14ac:dyDescent="0.3">
      <c r="A507" t="s">
        <v>1666</v>
      </c>
      <c r="B507" t="s">
        <v>7727</v>
      </c>
      <c r="C507" t="s">
        <v>5099</v>
      </c>
      <c r="D507">
        <v>18.920000000000002</v>
      </c>
      <c r="E507">
        <v>1823</v>
      </c>
      <c r="F507">
        <v>144</v>
      </c>
      <c r="G507">
        <v>2551.2600000000002</v>
      </c>
      <c r="H507" t="s">
        <v>5100</v>
      </c>
      <c r="I507">
        <v>10</v>
      </c>
      <c r="J507">
        <v>0.5</v>
      </c>
      <c r="K507">
        <v>1.6</v>
      </c>
      <c r="L507">
        <v>1139.375</v>
      </c>
      <c r="M507">
        <v>64</v>
      </c>
      <c r="N507">
        <v>0</v>
      </c>
      <c r="O507">
        <v>0</v>
      </c>
      <c r="P507" t="s">
        <v>5103</v>
      </c>
      <c r="Q507">
        <v>17245.580000000002</v>
      </c>
    </row>
    <row r="508" spans="1:17" x14ac:dyDescent="0.3">
      <c r="A508" t="s">
        <v>1396</v>
      </c>
      <c r="B508" t="s">
        <v>7277</v>
      </c>
      <c r="C508" t="s">
        <v>5099</v>
      </c>
      <c r="D508">
        <v>28.48</v>
      </c>
      <c r="E508">
        <v>1222</v>
      </c>
      <c r="F508">
        <v>95</v>
      </c>
      <c r="G508">
        <v>2549.42</v>
      </c>
      <c r="H508" t="s">
        <v>5100</v>
      </c>
      <c r="I508">
        <v>10</v>
      </c>
      <c r="J508">
        <v>0.5</v>
      </c>
      <c r="K508">
        <v>1.0555555555555556</v>
      </c>
      <c r="L508">
        <v>1157.6842105263158</v>
      </c>
      <c r="M508">
        <v>42.222222222222221</v>
      </c>
      <c r="N508">
        <v>0</v>
      </c>
      <c r="O508">
        <v>0</v>
      </c>
      <c r="P508" t="s">
        <v>5103</v>
      </c>
      <c r="Q508">
        <v>17401.28</v>
      </c>
    </row>
    <row r="509" spans="1:17" x14ac:dyDescent="0.3">
      <c r="A509" t="s">
        <v>967</v>
      </c>
      <c r="B509" t="s">
        <v>6793</v>
      </c>
      <c r="C509" t="s">
        <v>5099</v>
      </c>
      <c r="D509">
        <v>56.76</v>
      </c>
      <c r="E509">
        <v>1343</v>
      </c>
      <c r="F509">
        <v>47</v>
      </c>
      <c r="G509">
        <v>2544.0100000000002</v>
      </c>
      <c r="H509" t="s">
        <v>5100</v>
      </c>
      <c r="I509">
        <v>10</v>
      </c>
      <c r="J509">
        <v>0.5</v>
      </c>
      <c r="K509">
        <v>0.52222222222222225</v>
      </c>
      <c r="L509">
        <v>2571.7021276595742</v>
      </c>
      <c r="M509">
        <v>20.888888888888889</v>
      </c>
      <c r="N509">
        <v>0</v>
      </c>
      <c r="O509">
        <v>0</v>
      </c>
      <c r="P509" t="s">
        <v>5103</v>
      </c>
      <c r="Q509">
        <v>38114.339999999997</v>
      </c>
    </row>
    <row r="510" spans="1:17" x14ac:dyDescent="0.3">
      <c r="A510" t="s">
        <v>3068</v>
      </c>
      <c r="B510" t="s">
        <v>6164</v>
      </c>
      <c r="C510" t="s">
        <v>5099</v>
      </c>
      <c r="D510">
        <v>17.100000000000001</v>
      </c>
      <c r="E510">
        <v>1565</v>
      </c>
      <c r="F510">
        <v>158</v>
      </c>
      <c r="G510">
        <v>2536.06</v>
      </c>
      <c r="H510" t="s">
        <v>5100</v>
      </c>
      <c r="I510">
        <v>10</v>
      </c>
      <c r="J510">
        <v>0.5</v>
      </c>
      <c r="K510">
        <v>1.7555555555555555</v>
      </c>
      <c r="L510">
        <v>891.45569620253161</v>
      </c>
      <c r="M510">
        <v>70.222222222222229</v>
      </c>
      <c r="N510">
        <v>0</v>
      </c>
      <c r="O510">
        <v>0</v>
      </c>
      <c r="P510" t="s">
        <v>5103</v>
      </c>
      <c r="Q510">
        <v>13380.75</v>
      </c>
    </row>
    <row r="511" spans="1:17" x14ac:dyDescent="0.3">
      <c r="A511" t="s">
        <v>711</v>
      </c>
      <c r="B511" t="s">
        <v>6375</v>
      </c>
      <c r="C511" t="s">
        <v>5099</v>
      </c>
      <c r="D511">
        <v>8.6999999999999993</v>
      </c>
      <c r="E511">
        <v>8</v>
      </c>
      <c r="F511">
        <v>307</v>
      </c>
      <c r="G511">
        <v>2534.84</v>
      </c>
      <c r="H511" t="s">
        <v>5100</v>
      </c>
      <c r="I511">
        <v>10</v>
      </c>
      <c r="J511">
        <v>0.5</v>
      </c>
      <c r="K511">
        <v>3.411111111111111</v>
      </c>
      <c r="L511">
        <v>2.3452768729641695</v>
      </c>
      <c r="M511">
        <v>136.44444444444443</v>
      </c>
      <c r="N511">
        <v>129</v>
      </c>
      <c r="O511">
        <v>561.15</v>
      </c>
      <c r="P511" t="s">
        <v>5101</v>
      </c>
      <c r="Q511">
        <v>34.799999999999997</v>
      </c>
    </row>
    <row r="512" spans="1:17" x14ac:dyDescent="0.3">
      <c r="A512" t="s">
        <v>3770</v>
      </c>
      <c r="B512" t="s">
        <v>9097</v>
      </c>
      <c r="C512" t="s">
        <v>5099</v>
      </c>
      <c r="D512">
        <v>55.47</v>
      </c>
      <c r="E512">
        <v>1306</v>
      </c>
      <c r="F512">
        <v>48</v>
      </c>
      <c r="G512">
        <v>2530.4699999999998</v>
      </c>
      <c r="H512" t="s">
        <v>5100</v>
      </c>
      <c r="I512">
        <v>10</v>
      </c>
      <c r="J512">
        <v>0.5</v>
      </c>
      <c r="K512">
        <v>0.53333333333333333</v>
      </c>
      <c r="L512">
        <v>2448.75</v>
      </c>
      <c r="M512">
        <v>21.333333333333332</v>
      </c>
      <c r="N512">
        <v>0</v>
      </c>
      <c r="O512">
        <v>0</v>
      </c>
      <c r="P512" t="s">
        <v>5103</v>
      </c>
      <c r="Q512">
        <v>36221.910000000003</v>
      </c>
    </row>
    <row r="513" spans="1:17" x14ac:dyDescent="0.3">
      <c r="A513" t="s">
        <v>2639</v>
      </c>
      <c r="B513" t="s">
        <v>8580</v>
      </c>
      <c r="C513" t="s">
        <v>5099</v>
      </c>
      <c r="D513">
        <v>80.19</v>
      </c>
      <c r="E513">
        <v>1180</v>
      </c>
      <c r="F513">
        <v>33</v>
      </c>
      <c r="G513">
        <v>2529.08</v>
      </c>
      <c r="H513" t="s">
        <v>5100</v>
      </c>
      <c r="I513">
        <v>10</v>
      </c>
      <c r="J513">
        <v>0.5</v>
      </c>
      <c r="K513">
        <v>0.36666666666666664</v>
      </c>
      <c r="L513">
        <v>3218.1818181818185</v>
      </c>
      <c r="M513">
        <v>14.666666666666666</v>
      </c>
      <c r="N513">
        <v>0</v>
      </c>
      <c r="O513">
        <v>0</v>
      </c>
      <c r="P513" t="s">
        <v>5103</v>
      </c>
      <c r="Q513">
        <v>47312.1</v>
      </c>
    </row>
    <row r="514" spans="1:17" x14ac:dyDescent="0.3">
      <c r="A514" t="s">
        <v>1565</v>
      </c>
      <c r="B514" t="s">
        <v>7546</v>
      </c>
      <c r="C514" t="s">
        <v>5099</v>
      </c>
      <c r="D514">
        <v>89.01</v>
      </c>
      <c r="E514">
        <v>380</v>
      </c>
      <c r="F514">
        <v>35</v>
      </c>
      <c r="G514">
        <v>2525.59</v>
      </c>
      <c r="H514" t="s">
        <v>5100</v>
      </c>
      <c r="I514">
        <v>10</v>
      </c>
      <c r="J514">
        <v>0.5</v>
      </c>
      <c r="K514">
        <v>0.3888888888888889</v>
      </c>
      <c r="L514">
        <v>977.14285714285711</v>
      </c>
      <c r="M514">
        <v>15.555555555555555</v>
      </c>
      <c r="N514">
        <v>0</v>
      </c>
      <c r="O514">
        <v>0</v>
      </c>
      <c r="P514" t="s">
        <v>5103</v>
      </c>
      <c r="Q514">
        <v>16911.900000000001</v>
      </c>
    </row>
    <row r="515" spans="1:17" x14ac:dyDescent="0.3">
      <c r="A515" t="s">
        <v>3219</v>
      </c>
      <c r="B515" t="s">
        <v>9273</v>
      </c>
      <c r="C515" t="s">
        <v>5099</v>
      </c>
      <c r="D515">
        <v>76.709999999999994</v>
      </c>
      <c r="E515">
        <v>999</v>
      </c>
      <c r="F515">
        <v>35</v>
      </c>
      <c r="G515">
        <v>2525.21</v>
      </c>
      <c r="H515" t="s">
        <v>5100</v>
      </c>
      <c r="I515">
        <v>10</v>
      </c>
      <c r="J515">
        <v>0.5</v>
      </c>
      <c r="K515">
        <v>0.3888888888888889</v>
      </c>
      <c r="L515">
        <v>2568.8571428571427</v>
      </c>
      <c r="M515">
        <v>15.555555555555555</v>
      </c>
      <c r="N515">
        <v>0</v>
      </c>
      <c r="O515">
        <v>0</v>
      </c>
      <c r="P515" t="s">
        <v>5103</v>
      </c>
      <c r="Q515">
        <v>38316.644999999997</v>
      </c>
    </row>
    <row r="516" spans="1:17" x14ac:dyDescent="0.3">
      <c r="A516" t="s">
        <v>1685</v>
      </c>
      <c r="B516" t="s">
        <v>5867</v>
      </c>
      <c r="C516" t="s">
        <v>5099</v>
      </c>
      <c r="D516">
        <v>33.6</v>
      </c>
      <c r="E516">
        <v>709</v>
      </c>
      <c r="F516">
        <v>88</v>
      </c>
      <c r="G516">
        <v>2524.34</v>
      </c>
      <c r="H516" t="s">
        <v>5100</v>
      </c>
      <c r="I516">
        <v>10</v>
      </c>
      <c r="J516">
        <v>0.5</v>
      </c>
      <c r="K516">
        <v>0.97777777777777775</v>
      </c>
      <c r="L516">
        <v>725.11363636363637</v>
      </c>
      <c r="M516">
        <v>39.111111111111107</v>
      </c>
      <c r="N516">
        <v>0</v>
      </c>
      <c r="O516">
        <v>0</v>
      </c>
      <c r="P516" t="s">
        <v>5103</v>
      </c>
      <c r="Q516">
        <v>11911.2</v>
      </c>
    </row>
    <row r="517" spans="1:17" x14ac:dyDescent="0.3">
      <c r="A517" t="s">
        <v>364</v>
      </c>
      <c r="B517" t="s">
        <v>5773</v>
      </c>
      <c r="C517" t="s">
        <v>5099</v>
      </c>
      <c r="D517">
        <v>62.73</v>
      </c>
      <c r="E517">
        <v>329</v>
      </c>
      <c r="F517">
        <v>48</v>
      </c>
      <c r="G517">
        <v>2520.31</v>
      </c>
      <c r="H517" t="s">
        <v>5100</v>
      </c>
      <c r="I517">
        <v>10</v>
      </c>
      <c r="J517">
        <v>0.5</v>
      </c>
      <c r="K517">
        <v>0.53333333333333333</v>
      </c>
      <c r="L517">
        <v>616.875</v>
      </c>
      <c r="M517">
        <v>21.333333333333332</v>
      </c>
      <c r="N517">
        <v>0</v>
      </c>
      <c r="O517">
        <v>0</v>
      </c>
      <c r="P517" t="s">
        <v>5103</v>
      </c>
      <c r="Q517">
        <v>10319.084999999999</v>
      </c>
    </row>
    <row r="518" spans="1:17" x14ac:dyDescent="0.3">
      <c r="A518" t="s">
        <v>2063</v>
      </c>
      <c r="B518" t="s">
        <v>8240</v>
      </c>
      <c r="C518" t="s">
        <v>5099</v>
      </c>
      <c r="D518">
        <v>25.2</v>
      </c>
      <c r="E518">
        <v>270</v>
      </c>
      <c r="F518">
        <v>105</v>
      </c>
      <c r="G518">
        <v>2519.19</v>
      </c>
      <c r="H518" t="s">
        <v>5100</v>
      </c>
      <c r="I518">
        <v>10</v>
      </c>
      <c r="J518">
        <v>0.5</v>
      </c>
      <c r="K518">
        <v>1.1666666666666667</v>
      </c>
      <c r="L518">
        <v>231.42857142857142</v>
      </c>
      <c r="M518">
        <v>46.666666666666671</v>
      </c>
      <c r="N518">
        <v>0</v>
      </c>
      <c r="O518">
        <v>0</v>
      </c>
      <c r="P518" t="s">
        <v>5103</v>
      </c>
      <c r="Q518">
        <v>3402</v>
      </c>
    </row>
    <row r="519" spans="1:17" x14ac:dyDescent="0.3">
      <c r="A519" t="s">
        <v>910</v>
      </c>
      <c r="B519" t="s">
        <v>6699</v>
      </c>
      <c r="C519" t="s">
        <v>5099</v>
      </c>
      <c r="D519">
        <v>63.28</v>
      </c>
      <c r="E519">
        <v>1247</v>
      </c>
      <c r="F519">
        <v>41</v>
      </c>
      <c r="G519">
        <v>2516.1</v>
      </c>
      <c r="H519" t="s">
        <v>5100</v>
      </c>
      <c r="I519">
        <v>10</v>
      </c>
      <c r="J519">
        <v>0.5</v>
      </c>
      <c r="K519">
        <v>0.45555555555555555</v>
      </c>
      <c r="L519">
        <v>2737.3170731707319</v>
      </c>
      <c r="M519">
        <v>18.222222222222221</v>
      </c>
      <c r="N519">
        <v>0</v>
      </c>
      <c r="O519">
        <v>0</v>
      </c>
      <c r="P519" t="s">
        <v>5103</v>
      </c>
      <c r="Q519">
        <v>39455.08</v>
      </c>
    </row>
    <row r="520" spans="1:17" x14ac:dyDescent="0.3">
      <c r="A520" t="s">
        <v>1242</v>
      </c>
      <c r="B520" t="s">
        <v>7195</v>
      </c>
      <c r="C520" t="s">
        <v>5099</v>
      </c>
      <c r="D520">
        <v>41.97</v>
      </c>
      <c r="E520">
        <v>0</v>
      </c>
      <c r="F520">
        <v>62</v>
      </c>
      <c r="G520">
        <v>2515.62</v>
      </c>
      <c r="H520" t="s">
        <v>5100</v>
      </c>
      <c r="I520">
        <v>10</v>
      </c>
      <c r="J520">
        <v>0.5</v>
      </c>
      <c r="K520">
        <v>0.68888888888888888</v>
      </c>
      <c r="L520">
        <v>0</v>
      </c>
      <c r="M520">
        <v>27.555555555555557</v>
      </c>
      <c r="N520">
        <v>28</v>
      </c>
      <c r="O520">
        <v>587.58000000000004</v>
      </c>
      <c r="P520" t="s">
        <v>5150</v>
      </c>
      <c r="Q520">
        <v>0</v>
      </c>
    </row>
    <row r="521" spans="1:17" x14ac:dyDescent="0.3">
      <c r="A521" t="s">
        <v>2081</v>
      </c>
      <c r="B521" t="s">
        <v>8258</v>
      </c>
      <c r="C521" t="s">
        <v>5099</v>
      </c>
      <c r="D521">
        <v>26.6</v>
      </c>
      <c r="E521">
        <v>8</v>
      </c>
      <c r="F521">
        <v>98</v>
      </c>
      <c r="G521">
        <v>2509.92</v>
      </c>
      <c r="H521" t="s">
        <v>5100</v>
      </c>
      <c r="I521">
        <v>10</v>
      </c>
      <c r="J521">
        <v>0.5</v>
      </c>
      <c r="K521">
        <v>1.0888888888888888</v>
      </c>
      <c r="L521">
        <v>7.3469387755102051</v>
      </c>
      <c r="M521">
        <v>43.55555555555555</v>
      </c>
      <c r="N521">
        <v>36</v>
      </c>
      <c r="O521">
        <v>478.8</v>
      </c>
      <c r="P521" t="s">
        <v>5101</v>
      </c>
      <c r="Q521">
        <v>106.4</v>
      </c>
    </row>
    <row r="522" spans="1:17" x14ac:dyDescent="0.3">
      <c r="A522" t="s">
        <v>1196</v>
      </c>
      <c r="B522" t="s">
        <v>7131</v>
      </c>
      <c r="C522" t="s">
        <v>5099</v>
      </c>
      <c r="D522">
        <v>240.37</v>
      </c>
      <c r="E522">
        <v>1117</v>
      </c>
      <c r="F522">
        <v>11</v>
      </c>
      <c r="G522">
        <v>2504.65</v>
      </c>
      <c r="H522" t="s">
        <v>5100</v>
      </c>
      <c r="I522">
        <v>10</v>
      </c>
      <c r="J522">
        <v>0.5</v>
      </c>
      <c r="K522">
        <v>0.12222222222222222</v>
      </c>
      <c r="L522">
        <v>9139.0909090909099</v>
      </c>
      <c r="M522">
        <v>4.8888888888888884</v>
      </c>
      <c r="N522">
        <v>0</v>
      </c>
      <c r="O522">
        <v>0</v>
      </c>
      <c r="P522" t="s">
        <v>5103</v>
      </c>
      <c r="Q522">
        <v>134246.64499999999</v>
      </c>
    </row>
    <row r="523" spans="1:17" x14ac:dyDescent="0.3">
      <c r="A523" t="s">
        <v>107</v>
      </c>
      <c r="B523" t="s">
        <v>5307</v>
      </c>
      <c r="C523" t="s">
        <v>5099</v>
      </c>
      <c r="D523">
        <v>19.329999999999998</v>
      </c>
      <c r="E523">
        <v>799</v>
      </c>
      <c r="F523">
        <v>136</v>
      </c>
      <c r="G523">
        <v>2502.9299999999998</v>
      </c>
      <c r="H523" t="s">
        <v>5100</v>
      </c>
      <c r="I523">
        <v>10</v>
      </c>
      <c r="J523">
        <v>0.5</v>
      </c>
      <c r="K523">
        <v>1.5111111111111111</v>
      </c>
      <c r="L523">
        <v>528.75</v>
      </c>
      <c r="M523">
        <v>60.444444444444443</v>
      </c>
      <c r="N523">
        <v>0</v>
      </c>
      <c r="O523">
        <v>0</v>
      </c>
      <c r="P523" t="s">
        <v>5103</v>
      </c>
      <c r="Q523">
        <v>7722.335</v>
      </c>
    </row>
    <row r="524" spans="1:17" x14ac:dyDescent="0.3">
      <c r="A524" t="s">
        <v>100</v>
      </c>
      <c r="B524" t="s">
        <v>5293</v>
      </c>
      <c r="C524" t="s">
        <v>5099</v>
      </c>
      <c r="D524">
        <v>25.8</v>
      </c>
      <c r="E524">
        <v>876</v>
      </c>
      <c r="F524">
        <v>101</v>
      </c>
      <c r="G524">
        <v>2500.7399999999998</v>
      </c>
      <c r="H524" t="s">
        <v>5100</v>
      </c>
      <c r="I524">
        <v>10</v>
      </c>
      <c r="J524">
        <v>0.5</v>
      </c>
      <c r="K524">
        <v>1.1222222222222222</v>
      </c>
      <c r="L524">
        <v>780.59405940594058</v>
      </c>
      <c r="M524">
        <v>44.888888888888886</v>
      </c>
      <c r="N524">
        <v>0</v>
      </c>
      <c r="O524">
        <v>0</v>
      </c>
      <c r="P524" t="s">
        <v>5103</v>
      </c>
      <c r="Q524">
        <v>11300.4</v>
      </c>
    </row>
    <row r="525" spans="1:17" x14ac:dyDescent="0.3">
      <c r="A525" t="s">
        <v>2717</v>
      </c>
      <c r="B525" t="s">
        <v>8911</v>
      </c>
      <c r="C525" t="s">
        <v>5111</v>
      </c>
      <c r="D525">
        <v>59.39</v>
      </c>
      <c r="E525">
        <v>1614</v>
      </c>
      <c r="F525">
        <v>44</v>
      </c>
      <c r="G525">
        <v>2486.09</v>
      </c>
      <c r="H525" t="s">
        <v>5112</v>
      </c>
      <c r="I525">
        <v>14</v>
      </c>
      <c r="J525">
        <v>0.55000000000000004</v>
      </c>
      <c r="K525">
        <v>0.48888888888888887</v>
      </c>
      <c r="L525">
        <v>3301.3636363636365</v>
      </c>
      <c r="M525">
        <v>21.511111111111109</v>
      </c>
      <c r="N525">
        <v>0</v>
      </c>
      <c r="O525">
        <v>0</v>
      </c>
      <c r="P525" t="s">
        <v>5103</v>
      </c>
      <c r="Q525">
        <v>52720.502999999997</v>
      </c>
    </row>
    <row r="526" spans="1:17" x14ac:dyDescent="0.3">
      <c r="A526" t="s">
        <v>3492</v>
      </c>
      <c r="B526" t="s">
        <v>9208</v>
      </c>
      <c r="C526" t="s">
        <v>5099</v>
      </c>
      <c r="D526">
        <v>72.7</v>
      </c>
      <c r="E526">
        <v>505</v>
      </c>
      <c r="F526">
        <v>35</v>
      </c>
      <c r="G526">
        <v>2479</v>
      </c>
      <c r="H526" t="s">
        <v>5100</v>
      </c>
      <c r="I526">
        <v>10</v>
      </c>
      <c r="J526">
        <v>0.5</v>
      </c>
      <c r="K526">
        <v>0.3888888888888889</v>
      </c>
      <c r="L526">
        <v>1298.5714285714284</v>
      </c>
      <c r="M526">
        <v>15.555555555555555</v>
      </c>
      <c r="N526">
        <v>0</v>
      </c>
      <c r="O526">
        <v>0</v>
      </c>
      <c r="P526" t="s">
        <v>5103</v>
      </c>
      <c r="Q526">
        <v>18356.75</v>
      </c>
    </row>
    <row r="527" spans="1:17" x14ac:dyDescent="0.3">
      <c r="A527" t="s">
        <v>3129</v>
      </c>
      <c r="B527" t="s">
        <v>8448</v>
      </c>
      <c r="C527" t="s">
        <v>5099</v>
      </c>
      <c r="D527">
        <v>7.2</v>
      </c>
      <c r="E527">
        <v>8</v>
      </c>
      <c r="F527">
        <v>356</v>
      </c>
      <c r="G527">
        <v>2478.4699999999998</v>
      </c>
      <c r="H527" t="s">
        <v>5100</v>
      </c>
      <c r="I527">
        <v>10</v>
      </c>
      <c r="J527">
        <v>0.5</v>
      </c>
      <c r="K527">
        <v>3.9555555555555557</v>
      </c>
      <c r="L527">
        <v>2.0224719101123596</v>
      </c>
      <c r="M527">
        <v>158.22222222222223</v>
      </c>
      <c r="N527">
        <v>151</v>
      </c>
      <c r="O527">
        <v>543.6</v>
      </c>
      <c r="P527" t="s">
        <v>5101</v>
      </c>
      <c r="Q527">
        <v>28.8</v>
      </c>
    </row>
    <row r="528" spans="1:17" x14ac:dyDescent="0.3">
      <c r="A528" t="s">
        <v>2070</v>
      </c>
      <c r="B528" t="s">
        <v>8247</v>
      </c>
      <c r="C528" t="s">
        <v>5099</v>
      </c>
      <c r="D528">
        <v>57.2</v>
      </c>
      <c r="E528">
        <v>499</v>
      </c>
      <c r="F528">
        <v>46</v>
      </c>
      <c r="G528">
        <v>2477.7600000000002</v>
      </c>
      <c r="H528" t="s">
        <v>5100</v>
      </c>
      <c r="I528">
        <v>10</v>
      </c>
      <c r="J528">
        <v>0.5</v>
      </c>
      <c r="K528">
        <v>0.51111111111111107</v>
      </c>
      <c r="L528">
        <v>976.304347826087</v>
      </c>
      <c r="M528">
        <v>20.444444444444443</v>
      </c>
      <c r="N528">
        <v>0</v>
      </c>
      <c r="O528">
        <v>0</v>
      </c>
      <c r="P528" t="s">
        <v>5103</v>
      </c>
      <c r="Q528">
        <v>14271.4</v>
      </c>
    </row>
    <row r="529" spans="1:17" x14ac:dyDescent="0.3">
      <c r="A529" t="s">
        <v>1472</v>
      </c>
      <c r="B529" t="s">
        <v>7531</v>
      </c>
      <c r="C529" t="s">
        <v>5111</v>
      </c>
      <c r="D529">
        <v>31.79</v>
      </c>
      <c r="E529">
        <v>1009</v>
      </c>
      <c r="F529">
        <v>81</v>
      </c>
      <c r="G529">
        <v>2477.23</v>
      </c>
      <c r="H529" t="s">
        <v>5112</v>
      </c>
      <c r="I529">
        <v>14</v>
      </c>
      <c r="J529">
        <v>0.55000000000000004</v>
      </c>
      <c r="K529">
        <v>0.9</v>
      </c>
      <c r="L529">
        <v>1121.1111111111111</v>
      </c>
      <c r="M529">
        <v>39.6</v>
      </c>
      <c r="N529">
        <v>0</v>
      </c>
      <c r="O529">
        <v>0</v>
      </c>
      <c r="P529" t="s">
        <v>5103</v>
      </c>
      <c r="Q529">
        <v>17641.860499999999</v>
      </c>
    </row>
    <row r="530" spans="1:17" x14ac:dyDescent="0.3">
      <c r="A530" t="s">
        <v>2099</v>
      </c>
      <c r="B530" t="s">
        <v>5595</v>
      </c>
      <c r="C530" t="s">
        <v>5099</v>
      </c>
      <c r="D530">
        <v>15.59</v>
      </c>
      <c r="E530">
        <v>704</v>
      </c>
      <c r="F530">
        <v>168</v>
      </c>
      <c r="G530">
        <v>2474.4699999999998</v>
      </c>
      <c r="H530" t="s">
        <v>5100</v>
      </c>
      <c r="I530">
        <v>10</v>
      </c>
      <c r="J530">
        <v>0.5</v>
      </c>
      <c r="K530">
        <v>1.8666666666666667</v>
      </c>
      <c r="L530">
        <v>377.14285714285711</v>
      </c>
      <c r="M530">
        <v>74.666666666666671</v>
      </c>
      <c r="N530">
        <v>0</v>
      </c>
      <c r="O530">
        <v>0</v>
      </c>
      <c r="P530" t="s">
        <v>5103</v>
      </c>
      <c r="Q530">
        <v>5487.68</v>
      </c>
    </row>
    <row r="531" spans="1:17" x14ac:dyDescent="0.3">
      <c r="A531" t="s">
        <v>2274</v>
      </c>
      <c r="B531" t="s">
        <v>8474</v>
      </c>
      <c r="C531" t="s">
        <v>5099</v>
      </c>
      <c r="D531">
        <v>32.1</v>
      </c>
      <c r="E531">
        <v>1248</v>
      </c>
      <c r="F531">
        <v>80</v>
      </c>
      <c r="G531">
        <v>2474.21</v>
      </c>
      <c r="H531" t="s">
        <v>5100</v>
      </c>
      <c r="I531">
        <v>10</v>
      </c>
      <c r="J531">
        <v>0.5</v>
      </c>
      <c r="K531">
        <v>0.88888888888888884</v>
      </c>
      <c r="L531">
        <v>1404</v>
      </c>
      <c r="M531">
        <v>35.555555555555557</v>
      </c>
      <c r="N531">
        <v>0</v>
      </c>
      <c r="O531">
        <v>0</v>
      </c>
      <c r="P531" t="s">
        <v>5103</v>
      </c>
      <c r="Q531">
        <v>20030.400000000001</v>
      </c>
    </row>
    <row r="532" spans="1:17" x14ac:dyDescent="0.3">
      <c r="A532" t="s">
        <v>388</v>
      </c>
      <c r="B532" t="s">
        <v>5817</v>
      </c>
      <c r="C532" t="s">
        <v>5099</v>
      </c>
      <c r="D532">
        <v>275.63</v>
      </c>
      <c r="E532">
        <v>118</v>
      </c>
      <c r="F532">
        <v>12</v>
      </c>
      <c r="G532">
        <v>2469.6</v>
      </c>
      <c r="H532" t="s">
        <v>5100</v>
      </c>
      <c r="I532">
        <v>10</v>
      </c>
      <c r="J532">
        <v>0.5</v>
      </c>
      <c r="K532">
        <v>0.13333333333333333</v>
      </c>
      <c r="L532">
        <v>885</v>
      </c>
      <c r="M532">
        <v>5.333333333333333</v>
      </c>
      <c r="N532">
        <v>0</v>
      </c>
      <c r="O532">
        <v>0</v>
      </c>
      <c r="P532" t="s">
        <v>5103</v>
      </c>
      <c r="Q532">
        <v>16262.17</v>
      </c>
    </row>
    <row r="533" spans="1:17" x14ac:dyDescent="0.3">
      <c r="A533" t="s">
        <v>2151</v>
      </c>
      <c r="B533" t="s">
        <v>7486</v>
      </c>
      <c r="C533" t="s">
        <v>5099</v>
      </c>
      <c r="D533">
        <v>81.27</v>
      </c>
      <c r="E533">
        <v>11</v>
      </c>
      <c r="F533">
        <v>31</v>
      </c>
      <c r="G533">
        <v>2467.4299999999998</v>
      </c>
      <c r="H533" t="s">
        <v>5100</v>
      </c>
      <c r="I533">
        <v>10</v>
      </c>
      <c r="J533">
        <v>0.5</v>
      </c>
      <c r="K533">
        <v>0.34444444444444444</v>
      </c>
      <c r="L533">
        <v>31.935483870967744</v>
      </c>
      <c r="M533">
        <v>13.777777777777779</v>
      </c>
      <c r="N533">
        <v>3</v>
      </c>
      <c r="O533">
        <v>121.905</v>
      </c>
      <c r="P533" t="s">
        <v>5101</v>
      </c>
      <c r="Q533">
        <v>446.98500000000001</v>
      </c>
    </row>
    <row r="534" spans="1:17" x14ac:dyDescent="0.3">
      <c r="A534" t="s">
        <v>4921</v>
      </c>
      <c r="B534" t="s">
        <v>8198</v>
      </c>
      <c r="C534" t="s">
        <v>5099</v>
      </c>
      <c r="D534">
        <v>15.4</v>
      </c>
      <c r="E534">
        <v>291</v>
      </c>
      <c r="F534">
        <v>168</v>
      </c>
      <c r="G534">
        <v>2458.0100000000002</v>
      </c>
      <c r="H534" t="s">
        <v>5100</v>
      </c>
      <c r="I534">
        <v>10</v>
      </c>
      <c r="J534">
        <v>0.5</v>
      </c>
      <c r="K534">
        <v>1.8666666666666667</v>
      </c>
      <c r="L534">
        <v>155.89285714285714</v>
      </c>
      <c r="M534">
        <v>74.666666666666671</v>
      </c>
      <c r="N534">
        <v>0</v>
      </c>
      <c r="O534">
        <v>0</v>
      </c>
      <c r="P534" t="s">
        <v>5115</v>
      </c>
      <c r="Q534">
        <v>2240.6999999999998</v>
      </c>
    </row>
    <row r="535" spans="1:17" x14ac:dyDescent="0.3">
      <c r="A535" t="s">
        <v>3009</v>
      </c>
      <c r="B535" t="s">
        <v>9152</v>
      </c>
      <c r="C535" t="s">
        <v>5099</v>
      </c>
      <c r="D535">
        <v>41.28</v>
      </c>
      <c r="E535">
        <v>1015</v>
      </c>
      <c r="F535">
        <v>62</v>
      </c>
      <c r="G535">
        <v>2446.38</v>
      </c>
      <c r="H535" t="s">
        <v>5100</v>
      </c>
      <c r="I535">
        <v>10</v>
      </c>
      <c r="J535">
        <v>0.5</v>
      </c>
      <c r="K535">
        <v>0.68888888888888888</v>
      </c>
      <c r="L535">
        <v>1473.3870967741937</v>
      </c>
      <c r="M535">
        <v>27.555555555555557</v>
      </c>
      <c r="N535">
        <v>0</v>
      </c>
      <c r="O535">
        <v>0</v>
      </c>
      <c r="P535" t="s">
        <v>5103</v>
      </c>
      <c r="Q535">
        <v>20949.599999999999</v>
      </c>
    </row>
    <row r="536" spans="1:17" x14ac:dyDescent="0.3">
      <c r="A536" t="s">
        <v>1733</v>
      </c>
      <c r="B536" t="s">
        <v>7667</v>
      </c>
      <c r="C536" t="s">
        <v>5099</v>
      </c>
      <c r="D536">
        <v>18.690000000000001</v>
      </c>
      <c r="E536">
        <v>371</v>
      </c>
      <c r="F536">
        <v>139</v>
      </c>
      <c r="G536">
        <v>2441.85</v>
      </c>
      <c r="H536" t="s">
        <v>5100</v>
      </c>
      <c r="I536">
        <v>10</v>
      </c>
      <c r="J536">
        <v>0.5</v>
      </c>
      <c r="K536">
        <v>1.5444444444444445</v>
      </c>
      <c r="L536">
        <v>240.21582733812949</v>
      </c>
      <c r="M536">
        <v>61.777777777777779</v>
      </c>
      <c r="N536">
        <v>0</v>
      </c>
      <c r="O536">
        <v>0</v>
      </c>
      <c r="P536" t="s">
        <v>5103</v>
      </c>
      <c r="Q536">
        <v>3466.9949999999999</v>
      </c>
    </row>
    <row r="537" spans="1:17" x14ac:dyDescent="0.3">
      <c r="A537" t="s">
        <v>2217</v>
      </c>
      <c r="B537" t="s">
        <v>8418</v>
      </c>
      <c r="C537" t="s">
        <v>5111</v>
      </c>
      <c r="D537">
        <v>23.39</v>
      </c>
      <c r="E537">
        <v>0</v>
      </c>
      <c r="F537">
        <v>108</v>
      </c>
      <c r="G537">
        <v>2440.52</v>
      </c>
      <c r="H537" t="s">
        <v>5112</v>
      </c>
      <c r="I537">
        <v>14</v>
      </c>
      <c r="J537">
        <v>0.55000000000000004</v>
      </c>
      <c r="K537">
        <v>1.2</v>
      </c>
      <c r="L537">
        <v>0</v>
      </c>
      <c r="M537">
        <v>52.8</v>
      </c>
      <c r="N537">
        <v>53</v>
      </c>
      <c r="O537">
        <v>681.81849999999997</v>
      </c>
      <c r="P537" t="s">
        <v>5150</v>
      </c>
      <c r="Q537">
        <v>0</v>
      </c>
    </row>
    <row r="538" spans="1:17" x14ac:dyDescent="0.3">
      <c r="A538" t="s">
        <v>3601</v>
      </c>
      <c r="B538" t="s">
        <v>7354</v>
      </c>
      <c r="C538" t="s">
        <v>5099</v>
      </c>
      <c r="D538">
        <v>24.94</v>
      </c>
      <c r="E538">
        <v>733</v>
      </c>
      <c r="F538">
        <v>102</v>
      </c>
      <c r="G538">
        <v>2435.88</v>
      </c>
      <c r="H538" t="s">
        <v>5100</v>
      </c>
      <c r="I538">
        <v>10</v>
      </c>
      <c r="J538">
        <v>0.5</v>
      </c>
      <c r="K538">
        <v>1.1333333333333333</v>
      </c>
      <c r="L538">
        <v>646.76470588235293</v>
      </c>
      <c r="M538">
        <v>45.333333333333329</v>
      </c>
      <c r="N538">
        <v>0</v>
      </c>
      <c r="O538">
        <v>0</v>
      </c>
      <c r="P538" t="s">
        <v>5103</v>
      </c>
      <c r="Q538">
        <v>9140.51</v>
      </c>
    </row>
    <row r="539" spans="1:17" x14ac:dyDescent="0.3">
      <c r="A539" t="s">
        <v>171</v>
      </c>
      <c r="B539" t="s">
        <v>5429</v>
      </c>
      <c r="C539" t="s">
        <v>5099</v>
      </c>
      <c r="D539">
        <v>63.8</v>
      </c>
      <c r="E539">
        <v>836</v>
      </c>
      <c r="F539">
        <v>41</v>
      </c>
      <c r="G539">
        <v>2432.1999999999998</v>
      </c>
      <c r="H539" t="s">
        <v>5100</v>
      </c>
      <c r="I539">
        <v>10</v>
      </c>
      <c r="J539">
        <v>0.5</v>
      </c>
      <c r="K539">
        <v>0.45555555555555555</v>
      </c>
      <c r="L539">
        <v>1835.1219512195123</v>
      </c>
      <c r="M539">
        <v>18.222222222222221</v>
      </c>
      <c r="N539">
        <v>0</v>
      </c>
      <c r="O539">
        <v>0</v>
      </c>
      <c r="P539" t="s">
        <v>5103</v>
      </c>
      <c r="Q539">
        <v>26668.400000000001</v>
      </c>
    </row>
    <row r="540" spans="1:17" x14ac:dyDescent="0.3">
      <c r="A540" t="s">
        <v>2067</v>
      </c>
      <c r="B540" t="s">
        <v>8246</v>
      </c>
      <c r="C540" t="s">
        <v>5099</v>
      </c>
      <c r="D540">
        <v>10.6</v>
      </c>
      <c r="E540">
        <v>8</v>
      </c>
      <c r="F540">
        <v>237</v>
      </c>
      <c r="G540">
        <v>2425.5500000000002</v>
      </c>
      <c r="H540" t="s">
        <v>5100</v>
      </c>
      <c r="I540">
        <v>10</v>
      </c>
      <c r="J540">
        <v>0.5</v>
      </c>
      <c r="K540">
        <v>2.6333333333333333</v>
      </c>
      <c r="L540">
        <v>3.037974683544304</v>
      </c>
      <c r="M540">
        <v>105.33333333333333</v>
      </c>
      <c r="N540">
        <v>98</v>
      </c>
      <c r="O540">
        <v>519.4</v>
      </c>
      <c r="P540" t="s">
        <v>5101</v>
      </c>
      <c r="Q540">
        <v>42.4</v>
      </c>
    </row>
    <row r="541" spans="1:17" x14ac:dyDescent="0.3">
      <c r="A541" t="s">
        <v>1213</v>
      </c>
      <c r="B541" t="s">
        <v>6325</v>
      </c>
      <c r="C541" t="s">
        <v>5099</v>
      </c>
      <c r="D541">
        <v>12.89</v>
      </c>
      <c r="E541">
        <v>2209</v>
      </c>
      <c r="F541">
        <v>201</v>
      </c>
      <c r="G541">
        <v>2423.5</v>
      </c>
      <c r="H541" t="s">
        <v>5100</v>
      </c>
      <c r="I541">
        <v>10</v>
      </c>
      <c r="J541">
        <v>0.5</v>
      </c>
      <c r="K541">
        <v>2.2333333333333334</v>
      </c>
      <c r="L541">
        <v>989.1044776119403</v>
      </c>
      <c r="M541">
        <v>89.333333333333343</v>
      </c>
      <c r="N541">
        <v>0</v>
      </c>
      <c r="O541">
        <v>0</v>
      </c>
      <c r="P541" t="s">
        <v>5103</v>
      </c>
      <c r="Q541">
        <v>14237.004999999999</v>
      </c>
    </row>
    <row r="542" spans="1:17" x14ac:dyDescent="0.3">
      <c r="A542" t="s">
        <v>713</v>
      </c>
      <c r="B542" t="s">
        <v>6259</v>
      </c>
      <c r="C542" t="s">
        <v>5099</v>
      </c>
      <c r="D542">
        <v>53.3</v>
      </c>
      <c r="E542">
        <v>1446</v>
      </c>
      <c r="F542">
        <v>48</v>
      </c>
      <c r="G542">
        <v>2421.04</v>
      </c>
      <c r="H542" t="s">
        <v>5100</v>
      </c>
      <c r="I542">
        <v>10</v>
      </c>
      <c r="J542">
        <v>0.5</v>
      </c>
      <c r="K542">
        <v>0.53333333333333333</v>
      </c>
      <c r="L542">
        <v>2711.25</v>
      </c>
      <c r="M542">
        <v>21.333333333333332</v>
      </c>
      <c r="N542">
        <v>0</v>
      </c>
      <c r="O542">
        <v>0</v>
      </c>
      <c r="P542" t="s">
        <v>5103</v>
      </c>
      <c r="Q542">
        <v>38535.9</v>
      </c>
    </row>
    <row r="543" spans="1:17" x14ac:dyDescent="0.3">
      <c r="A543" t="s">
        <v>4811</v>
      </c>
      <c r="B543" t="s">
        <v>9389</v>
      </c>
      <c r="C543" t="s">
        <v>5099</v>
      </c>
      <c r="D543">
        <v>23.73</v>
      </c>
      <c r="E543">
        <v>1700</v>
      </c>
      <c r="F543">
        <v>109</v>
      </c>
      <c r="G543">
        <v>2420.79</v>
      </c>
      <c r="H543" t="s">
        <v>5100</v>
      </c>
      <c r="I543">
        <v>10</v>
      </c>
      <c r="J543">
        <v>0.5</v>
      </c>
      <c r="K543">
        <v>1.211111111111111</v>
      </c>
      <c r="L543">
        <v>1403.6697247706422</v>
      </c>
      <c r="M543">
        <v>48.444444444444443</v>
      </c>
      <c r="N543">
        <v>0</v>
      </c>
      <c r="O543">
        <v>0</v>
      </c>
      <c r="P543" t="s">
        <v>5103</v>
      </c>
      <c r="Q543">
        <v>20170.5</v>
      </c>
    </row>
    <row r="544" spans="1:17" x14ac:dyDescent="0.3">
      <c r="A544" t="s">
        <v>4056</v>
      </c>
      <c r="B544" t="s">
        <v>8853</v>
      </c>
      <c r="C544" t="s">
        <v>5099</v>
      </c>
      <c r="D544">
        <v>27.03</v>
      </c>
      <c r="E544">
        <v>1147</v>
      </c>
      <c r="F544">
        <v>93</v>
      </c>
      <c r="G544">
        <v>2412.81</v>
      </c>
      <c r="H544" t="s">
        <v>5100</v>
      </c>
      <c r="I544">
        <v>10</v>
      </c>
      <c r="J544">
        <v>0.5</v>
      </c>
      <c r="K544">
        <v>1.0333333333333334</v>
      </c>
      <c r="L544">
        <v>1110</v>
      </c>
      <c r="M544">
        <v>41.333333333333336</v>
      </c>
      <c r="N544">
        <v>0</v>
      </c>
      <c r="O544">
        <v>0</v>
      </c>
      <c r="P544" t="s">
        <v>5103</v>
      </c>
      <c r="Q544">
        <v>15501.705</v>
      </c>
    </row>
    <row r="545" spans="1:17" x14ac:dyDescent="0.3">
      <c r="A545" t="s">
        <v>468</v>
      </c>
      <c r="B545" t="s">
        <v>5851</v>
      </c>
      <c r="C545" t="s">
        <v>5099</v>
      </c>
      <c r="D545">
        <v>49.88</v>
      </c>
      <c r="E545">
        <v>2062</v>
      </c>
      <c r="F545">
        <v>51</v>
      </c>
      <c r="G545">
        <v>2411.21</v>
      </c>
      <c r="H545" t="s">
        <v>5100</v>
      </c>
      <c r="I545">
        <v>10</v>
      </c>
      <c r="J545">
        <v>0.5</v>
      </c>
      <c r="K545">
        <v>0.56666666666666665</v>
      </c>
      <c r="L545">
        <v>3638.8235294117649</v>
      </c>
      <c r="M545">
        <v>22.666666666666664</v>
      </c>
      <c r="N545">
        <v>0</v>
      </c>
      <c r="O545">
        <v>0</v>
      </c>
      <c r="P545" t="s">
        <v>5103</v>
      </c>
      <c r="Q545">
        <v>51426.28</v>
      </c>
    </row>
    <row r="546" spans="1:17" x14ac:dyDescent="0.3">
      <c r="A546" t="s">
        <v>330</v>
      </c>
      <c r="B546" t="s">
        <v>5710</v>
      </c>
      <c r="C546" t="s">
        <v>5111</v>
      </c>
      <c r="D546">
        <v>19.89</v>
      </c>
      <c r="E546">
        <v>1289</v>
      </c>
      <c r="F546">
        <v>129</v>
      </c>
      <c r="G546">
        <v>2409.9699999999998</v>
      </c>
      <c r="H546" t="s">
        <v>5112</v>
      </c>
      <c r="I546">
        <v>14</v>
      </c>
      <c r="J546">
        <v>0.55000000000000004</v>
      </c>
      <c r="K546">
        <v>1.4333333333333333</v>
      </c>
      <c r="L546">
        <v>899.30232558139539</v>
      </c>
      <c r="M546">
        <v>63.06666666666667</v>
      </c>
      <c r="N546">
        <v>0</v>
      </c>
      <c r="O546">
        <v>0</v>
      </c>
      <c r="P546" t="s">
        <v>5103</v>
      </c>
      <c r="Q546">
        <v>14101.0155</v>
      </c>
    </row>
    <row r="547" spans="1:17" x14ac:dyDescent="0.3">
      <c r="A547" t="s">
        <v>2728</v>
      </c>
      <c r="B547" t="s">
        <v>5628</v>
      </c>
      <c r="C547" t="s">
        <v>5099</v>
      </c>
      <c r="D547">
        <v>12.79</v>
      </c>
      <c r="E547">
        <v>723</v>
      </c>
      <c r="F547">
        <v>200</v>
      </c>
      <c r="G547">
        <v>2402.21</v>
      </c>
      <c r="H547" t="s">
        <v>5100</v>
      </c>
      <c r="I547">
        <v>10</v>
      </c>
      <c r="J547">
        <v>0.5</v>
      </c>
      <c r="K547">
        <v>2.2222222222222223</v>
      </c>
      <c r="L547">
        <v>325.34999999999997</v>
      </c>
      <c r="M547">
        <v>88.888888888888886</v>
      </c>
      <c r="N547">
        <v>0</v>
      </c>
      <c r="O547">
        <v>0</v>
      </c>
      <c r="P547" t="s">
        <v>5103</v>
      </c>
      <c r="Q547">
        <v>4623.585</v>
      </c>
    </row>
    <row r="548" spans="1:17" x14ac:dyDescent="0.3">
      <c r="A548" t="s">
        <v>1038</v>
      </c>
      <c r="B548" t="s">
        <v>6898</v>
      </c>
      <c r="C548" t="s">
        <v>5111</v>
      </c>
      <c r="D548">
        <v>41.89</v>
      </c>
      <c r="E548">
        <v>2203</v>
      </c>
      <c r="F548">
        <v>59</v>
      </c>
      <c r="G548">
        <v>2396.9699999999998</v>
      </c>
      <c r="H548" t="s">
        <v>5112</v>
      </c>
      <c r="I548">
        <v>14</v>
      </c>
      <c r="J548">
        <v>0.55000000000000004</v>
      </c>
      <c r="K548">
        <v>0.65555555555555556</v>
      </c>
      <c r="L548">
        <v>3360.5084745762711</v>
      </c>
      <c r="M548">
        <v>28.844444444444445</v>
      </c>
      <c r="N548">
        <v>0</v>
      </c>
      <c r="O548">
        <v>0</v>
      </c>
      <c r="P548" t="s">
        <v>5103</v>
      </c>
      <c r="Q548">
        <v>50756.018499999998</v>
      </c>
    </row>
    <row r="549" spans="1:17" x14ac:dyDescent="0.3">
      <c r="A549" t="s">
        <v>4801</v>
      </c>
      <c r="B549" t="s">
        <v>6979</v>
      </c>
      <c r="C549" t="s">
        <v>5099</v>
      </c>
      <c r="D549">
        <v>48.16</v>
      </c>
      <c r="E549">
        <v>1102</v>
      </c>
      <c r="F549">
        <v>49</v>
      </c>
      <c r="G549">
        <v>2391.63</v>
      </c>
      <c r="H549" t="s">
        <v>5100</v>
      </c>
      <c r="I549">
        <v>10</v>
      </c>
      <c r="J549">
        <v>0.5</v>
      </c>
      <c r="K549">
        <v>0.5444444444444444</v>
      </c>
      <c r="L549">
        <v>2024.0816326530614</v>
      </c>
      <c r="M549">
        <v>21.777777777777775</v>
      </c>
      <c r="N549">
        <v>0</v>
      </c>
      <c r="O549">
        <v>0</v>
      </c>
      <c r="P549" t="s">
        <v>5103</v>
      </c>
      <c r="Q549">
        <v>26536.16</v>
      </c>
    </row>
    <row r="550" spans="1:17" x14ac:dyDescent="0.3">
      <c r="A550" t="s">
        <v>3814</v>
      </c>
      <c r="B550" t="s">
        <v>9190</v>
      </c>
      <c r="C550" t="s">
        <v>5099</v>
      </c>
      <c r="D550">
        <v>47.35</v>
      </c>
      <c r="E550">
        <v>1658</v>
      </c>
      <c r="F550">
        <v>53</v>
      </c>
      <c r="G550">
        <v>2387.31</v>
      </c>
      <c r="H550" t="s">
        <v>5100</v>
      </c>
      <c r="I550">
        <v>10</v>
      </c>
      <c r="J550">
        <v>0.5</v>
      </c>
      <c r="K550">
        <v>0.58888888888888891</v>
      </c>
      <c r="L550">
        <v>2815.4716981132074</v>
      </c>
      <c r="M550">
        <v>23.555555555555557</v>
      </c>
      <c r="N550">
        <v>0</v>
      </c>
      <c r="O550">
        <v>0</v>
      </c>
      <c r="P550" t="s">
        <v>5103</v>
      </c>
      <c r="Q550">
        <v>39253.15</v>
      </c>
    </row>
    <row r="551" spans="1:17" x14ac:dyDescent="0.3">
      <c r="A551" t="s">
        <v>883</v>
      </c>
      <c r="B551" t="s">
        <v>6655</v>
      </c>
      <c r="C551" t="s">
        <v>5099</v>
      </c>
      <c r="D551">
        <v>161.28</v>
      </c>
      <c r="E551">
        <v>278</v>
      </c>
      <c r="F551">
        <v>15</v>
      </c>
      <c r="G551">
        <v>2386.96</v>
      </c>
      <c r="H551" t="s">
        <v>5100</v>
      </c>
      <c r="I551">
        <v>10</v>
      </c>
      <c r="J551">
        <v>0.5</v>
      </c>
      <c r="K551">
        <v>0.16666666666666666</v>
      </c>
      <c r="L551">
        <v>1668</v>
      </c>
      <c r="M551">
        <v>6.6666666666666661</v>
      </c>
      <c r="N551">
        <v>0</v>
      </c>
      <c r="O551">
        <v>0</v>
      </c>
      <c r="P551" t="s">
        <v>5103</v>
      </c>
      <c r="Q551">
        <v>22417.919999999998</v>
      </c>
    </row>
    <row r="552" spans="1:17" x14ac:dyDescent="0.3">
      <c r="A552" t="s">
        <v>1015</v>
      </c>
      <c r="B552" t="s">
        <v>6863</v>
      </c>
      <c r="C552" t="s">
        <v>5111</v>
      </c>
      <c r="D552">
        <v>82.69</v>
      </c>
      <c r="E552">
        <v>1306</v>
      </c>
      <c r="F552">
        <v>33</v>
      </c>
      <c r="G552">
        <v>2382.98</v>
      </c>
      <c r="H552" t="s">
        <v>5112</v>
      </c>
      <c r="I552">
        <v>14</v>
      </c>
      <c r="J552">
        <v>0.55000000000000004</v>
      </c>
      <c r="K552">
        <v>0.36666666666666664</v>
      </c>
      <c r="L552">
        <v>3561.818181818182</v>
      </c>
      <c r="M552">
        <v>16.133333333333333</v>
      </c>
      <c r="N552">
        <v>0</v>
      </c>
      <c r="O552">
        <v>0</v>
      </c>
      <c r="P552" t="s">
        <v>5103</v>
      </c>
      <c r="Q552">
        <v>59396.226999999999</v>
      </c>
    </row>
    <row r="553" spans="1:17" x14ac:dyDescent="0.3">
      <c r="A553" t="s">
        <v>4424</v>
      </c>
      <c r="B553" t="s">
        <v>9846</v>
      </c>
      <c r="C553" t="s">
        <v>5111</v>
      </c>
      <c r="D553">
        <v>6.9</v>
      </c>
      <c r="E553">
        <v>2125</v>
      </c>
      <c r="F553">
        <v>427</v>
      </c>
      <c r="G553">
        <v>2382.12</v>
      </c>
      <c r="H553" t="s">
        <v>5112</v>
      </c>
      <c r="I553">
        <v>14</v>
      </c>
      <c r="J553">
        <v>0.55000000000000004</v>
      </c>
      <c r="K553">
        <v>4.7444444444444445</v>
      </c>
      <c r="L553">
        <v>447.89227166276345</v>
      </c>
      <c r="M553">
        <v>208.75555555555556</v>
      </c>
      <c r="N553">
        <v>0</v>
      </c>
      <c r="O553">
        <v>0</v>
      </c>
      <c r="P553" t="s">
        <v>5103</v>
      </c>
      <c r="Q553">
        <v>8064.375</v>
      </c>
    </row>
    <row r="554" spans="1:17" x14ac:dyDescent="0.3">
      <c r="A554" t="s">
        <v>4977</v>
      </c>
      <c r="B554" t="s">
        <v>9914</v>
      </c>
      <c r="C554" t="s">
        <v>5099</v>
      </c>
      <c r="D554">
        <v>26.75</v>
      </c>
      <c r="E554">
        <v>427</v>
      </c>
      <c r="F554">
        <v>93</v>
      </c>
      <c r="G554">
        <v>2377.5700000000002</v>
      </c>
      <c r="H554" t="s">
        <v>5100</v>
      </c>
      <c r="I554">
        <v>10</v>
      </c>
      <c r="J554">
        <v>0.5</v>
      </c>
      <c r="K554">
        <v>1.0333333333333334</v>
      </c>
      <c r="L554">
        <v>413.22580645161287</v>
      </c>
      <c r="M554">
        <v>41.333333333333336</v>
      </c>
      <c r="N554">
        <v>0</v>
      </c>
      <c r="O554">
        <v>0</v>
      </c>
      <c r="P554" t="s">
        <v>5103</v>
      </c>
      <c r="Q554">
        <v>5711.125</v>
      </c>
    </row>
    <row r="555" spans="1:17" x14ac:dyDescent="0.3">
      <c r="A555" t="s">
        <v>472</v>
      </c>
      <c r="B555" t="s">
        <v>5968</v>
      </c>
      <c r="C555" t="s">
        <v>5099</v>
      </c>
      <c r="D555">
        <v>22.4</v>
      </c>
      <c r="E555">
        <v>1272</v>
      </c>
      <c r="F555">
        <v>112</v>
      </c>
      <c r="G555">
        <v>2374.9699999999998</v>
      </c>
      <c r="H555" t="s">
        <v>5100</v>
      </c>
      <c r="I555">
        <v>10</v>
      </c>
      <c r="J555">
        <v>0.5</v>
      </c>
      <c r="K555">
        <v>1.2444444444444445</v>
      </c>
      <c r="L555">
        <v>1022.1428571428571</v>
      </c>
      <c r="M555">
        <v>49.777777777777779</v>
      </c>
      <c r="N555">
        <v>0</v>
      </c>
      <c r="O555">
        <v>0</v>
      </c>
      <c r="P555" t="s">
        <v>5103</v>
      </c>
      <c r="Q555">
        <v>14246.4</v>
      </c>
    </row>
    <row r="556" spans="1:17" x14ac:dyDescent="0.3">
      <c r="A556" t="s">
        <v>3997</v>
      </c>
      <c r="B556" t="s">
        <v>7585</v>
      </c>
      <c r="C556" t="s">
        <v>5099</v>
      </c>
      <c r="D556">
        <v>221.02</v>
      </c>
      <c r="E556">
        <v>1806</v>
      </c>
      <c r="F556">
        <v>13</v>
      </c>
      <c r="G556">
        <v>2369.0100000000002</v>
      </c>
      <c r="H556" t="s">
        <v>5100</v>
      </c>
      <c r="I556">
        <v>10</v>
      </c>
      <c r="J556">
        <v>0.5</v>
      </c>
      <c r="K556">
        <v>0.14444444444444443</v>
      </c>
      <c r="L556">
        <v>12503.076923076924</v>
      </c>
      <c r="M556">
        <v>5.7777777777777768</v>
      </c>
      <c r="N556">
        <v>0</v>
      </c>
      <c r="O556">
        <v>0</v>
      </c>
      <c r="P556" t="s">
        <v>5103</v>
      </c>
      <c r="Q556">
        <v>199581.06</v>
      </c>
    </row>
    <row r="557" spans="1:17" x14ac:dyDescent="0.3">
      <c r="A557" t="s">
        <v>1378</v>
      </c>
      <c r="B557" t="s">
        <v>7392</v>
      </c>
      <c r="C557" t="s">
        <v>5099</v>
      </c>
      <c r="D557">
        <v>34.130000000000003</v>
      </c>
      <c r="E557">
        <v>1395</v>
      </c>
      <c r="F557">
        <v>74</v>
      </c>
      <c r="G557">
        <v>2366.6</v>
      </c>
      <c r="H557" t="s">
        <v>5100</v>
      </c>
      <c r="I557">
        <v>10</v>
      </c>
      <c r="J557">
        <v>0.5</v>
      </c>
      <c r="K557">
        <v>0.82222222222222219</v>
      </c>
      <c r="L557">
        <v>1696.6216216216217</v>
      </c>
      <c r="M557">
        <v>32.888888888888886</v>
      </c>
      <c r="N557">
        <v>0</v>
      </c>
      <c r="O557">
        <v>0</v>
      </c>
      <c r="P557" t="s">
        <v>5103</v>
      </c>
      <c r="Q557">
        <v>23805.674999999999</v>
      </c>
    </row>
    <row r="558" spans="1:17" x14ac:dyDescent="0.3">
      <c r="A558" t="s">
        <v>1522</v>
      </c>
      <c r="B558" t="s">
        <v>5983</v>
      </c>
      <c r="C558" t="s">
        <v>5099</v>
      </c>
      <c r="D558">
        <v>216.29</v>
      </c>
      <c r="E558">
        <v>0</v>
      </c>
      <c r="F558">
        <v>11</v>
      </c>
      <c r="G558">
        <v>2361.89</v>
      </c>
      <c r="H558" t="s">
        <v>5100</v>
      </c>
      <c r="I558">
        <v>10</v>
      </c>
      <c r="J558">
        <v>0.5</v>
      </c>
      <c r="K558">
        <v>0.12222222222222222</v>
      </c>
      <c r="L558">
        <v>0</v>
      </c>
      <c r="M558">
        <v>4.8888888888888884</v>
      </c>
      <c r="N558">
        <v>5</v>
      </c>
      <c r="O558">
        <v>540.72500000000002</v>
      </c>
      <c r="P558" t="s">
        <v>5150</v>
      </c>
      <c r="Q558">
        <v>0</v>
      </c>
    </row>
    <row r="559" spans="1:17" x14ac:dyDescent="0.3">
      <c r="A559" t="s">
        <v>3266</v>
      </c>
      <c r="B559" t="s">
        <v>8810</v>
      </c>
      <c r="C559" t="s">
        <v>5099</v>
      </c>
      <c r="D559">
        <v>39.86</v>
      </c>
      <c r="E559">
        <v>78</v>
      </c>
      <c r="F559">
        <v>60</v>
      </c>
      <c r="G559">
        <v>2359.6799999999998</v>
      </c>
      <c r="H559" t="s">
        <v>5100</v>
      </c>
      <c r="I559">
        <v>10</v>
      </c>
      <c r="J559">
        <v>0.5</v>
      </c>
      <c r="K559">
        <v>0.66666666666666663</v>
      </c>
      <c r="L559">
        <v>117</v>
      </c>
      <c r="M559">
        <v>26.666666666666664</v>
      </c>
      <c r="N559">
        <v>0</v>
      </c>
      <c r="O559">
        <v>0</v>
      </c>
      <c r="P559" t="s">
        <v>5115</v>
      </c>
      <c r="Q559">
        <v>1554.54</v>
      </c>
    </row>
    <row r="560" spans="1:17" x14ac:dyDescent="0.3">
      <c r="A560" t="s">
        <v>2275</v>
      </c>
      <c r="B560" t="s">
        <v>8476</v>
      </c>
      <c r="C560" t="s">
        <v>5099</v>
      </c>
      <c r="D560">
        <v>15.05</v>
      </c>
      <c r="E560">
        <v>965</v>
      </c>
      <c r="F560">
        <v>165</v>
      </c>
      <c r="G560">
        <v>2359.65</v>
      </c>
      <c r="H560" t="s">
        <v>5100</v>
      </c>
      <c r="I560">
        <v>10</v>
      </c>
      <c r="J560">
        <v>0.5</v>
      </c>
      <c r="K560">
        <v>1.8333333333333333</v>
      </c>
      <c r="L560">
        <v>526.36363636363637</v>
      </c>
      <c r="M560">
        <v>73.333333333333329</v>
      </c>
      <c r="N560">
        <v>0</v>
      </c>
      <c r="O560">
        <v>0</v>
      </c>
      <c r="P560" t="s">
        <v>5103</v>
      </c>
      <c r="Q560">
        <v>7261.625</v>
      </c>
    </row>
    <row r="561" spans="1:17" x14ac:dyDescent="0.3">
      <c r="A561" t="s">
        <v>3746</v>
      </c>
      <c r="B561" t="s">
        <v>9304</v>
      </c>
      <c r="C561" t="s">
        <v>5099</v>
      </c>
      <c r="D561">
        <v>71.5</v>
      </c>
      <c r="E561">
        <v>1252</v>
      </c>
      <c r="F561">
        <v>35</v>
      </c>
      <c r="G561">
        <v>2359.5</v>
      </c>
      <c r="H561" t="s">
        <v>5100</v>
      </c>
      <c r="I561">
        <v>10</v>
      </c>
      <c r="J561">
        <v>0.5</v>
      </c>
      <c r="K561">
        <v>0.3888888888888889</v>
      </c>
      <c r="L561">
        <v>3219.4285714285716</v>
      </c>
      <c r="M561">
        <v>15.555555555555555</v>
      </c>
      <c r="N561">
        <v>0</v>
      </c>
      <c r="O561">
        <v>0</v>
      </c>
      <c r="P561" t="s">
        <v>5103</v>
      </c>
      <c r="Q561">
        <v>44759</v>
      </c>
    </row>
    <row r="562" spans="1:17" x14ac:dyDescent="0.3">
      <c r="A562" t="s">
        <v>4230</v>
      </c>
      <c r="B562" t="s">
        <v>9789</v>
      </c>
      <c r="C562" t="s">
        <v>5111</v>
      </c>
      <c r="D562">
        <v>20.59</v>
      </c>
      <c r="E562">
        <v>10</v>
      </c>
      <c r="F562">
        <v>120</v>
      </c>
      <c r="G562">
        <v>2356.98</v>
      </c>
      <c r="H562" t="s">
        <v>5112</v>
      </c>
      <c r="I562">
        <v>14</v>
      </c>
      <c r="J562">
        <v>0.55000000000000004</v>
      </c>
      <c r="K562">
        <v>1.3333333333333333</v>
      </c>
      <c r="L562">
        <v>7.5</v>
      </c>
      <c r="M562">
        <v>58.666666666666664</v>
      </c>
      <c r="N562">
        <v>49</v>
      </c>
      <c r="O562">
        <v>554.90049999999997</v>
      </c>
      <c r="P562" t="s">
        <v>5101</v>
      </c>
      <c r="Q562">
        <v>113.245</v>
      </c>
    </row>
    <row r="563" spans="1:17" x14ac:dyDescent="0.3">
      <c r="A563" t="s">
        <v>3281</v>
      </c>
      <c r="B563" t="s">
        <v>9344</v>
      </c>
      <c r="C563" t="s">
        <v>5099</v>
      </c>
      <c r="D563">
        <v>21</v>
      </c>
      <c r="E563">
        <v>381</v>
      </c>
      <c r="F563">
        <v>117</v>
      </c>
      <c r="G563">
        <v>2354.1</v>
      </c>
      <c r="H563" t="s">
        <v>5100</v>
      </c>
      <c r="I563">
        <v>10</v>
      </c>
      <c r="J563">
        <v>0.5</v>
      </c>
      <c r="K563">
        <v>1.3</v>
      </c>
      <c r="L563">
        <v>293.07692307692309</v>
      </c>
      <c r="M563">
        <v>52</v>
      </c>
      <c r="N563">
        <v>0</v>
      </c>
      <c r="O563">
        <v>0</v>
      </c>
      <c r="P563" t="s">
        <v>5103</v>
      </c>
      <c r="Q563">
        <v>4000.5</v>
      </c>
    </row>
    <row r="564" spans="1:17" x14ac:dyDescent="0.3">
      <c r="A564" t="s">
        <v>929</v>
      </c>
      <c r="B564" t="s">
        <v>5963</v>
      </c>
      <c r="C564" t="s">
        <v>5099</v>
      </c>
      <c r="D564">
        <v>163.83000000000001</v>
      </c>
      <c r="E564">
        <v>1559</v>
      </c>
      <c r="F564">
        <v>15</v>
      </c>
      <c r="G564">
        <v>2352.5700000000002</v>
      </c>
      <c r="H564" t="s">
        <v>5100</v>
      </c>
      <c r="I564">
        <v>10</v>
      </c>
      <c r="J564">
        <v>0.5</v>
      </c>
      <c r="K564">
        <v>0.16666666666666666</v>
      </c>
      <c r="L564">
        <v>9354</v>
      </c>
      <c r="M564">
        <v>6.6666666666666661</v>
      </c>
      <c r="N564">
        <v>0</v>
      </c>
      <c r="O564">
        <v>0</v>
      </c>
      <c r="P564" t="s">
        <v>5103</v>
      </c>
      <c r="Q564">
        <v>127705.485</v>
      </c>
    </row>
    <row r="565" spans="1:17" x14ac:dyDescent="0.3">
      <c r="A565" t="s">
        <v>2872</v>
      </c>
      <c r="B565" t="s">
        <v>8783</v>
      </c>
      <c r="C565" t="s">
        <v>5099</v>
      </c>
      <c r="D565">
        <v>38.93</v>
      </c>
      <c r="E565">
        <v>1371</v>
      </c>
      <c r="F565">
        <v>74</v>
      </c>
      <c r="G565">
        <v>2320.81</v>
      </c>
      <c r="H565" t="s">
        <v>5100</v>
      </c>
      <c r="I565">
        <v>10</v>
      </c>
      <c r="J565">
        <v>0.5</v>
      </c>
      <c r="K565">
        <v>0.82222222222222219</v>
      </c>
      <c r="L565">
        <v>1667.4324324324325</v>
      </c>
      <c r="M565">
        <v>32.888888888888886</v>
      </c>
      <c r="N565">
        <v>0</v>
      </c>
      <c r="O565">
        <v>0</v>
      </c>
      <c r="P565" t="s">
        <v>5103</v>
      </c>
      <c r="Q565">
        <v>26686.514999999999</v>
      </c>
    </row>
    <row r="566" spans="1:17" x14ac:dyDescent="0.3">
      <c r="A566" t="s">
        <v>1087</v>
      </c>
      <c r="B566" t="s">
        <v>6968</v>
      </c>
      <c r="C566" t="s">
        <v>5099</v>
      </c>
      <c r="D566">
        <v>58.6</v>
      </c>
      <c r="E566">
        <v>2101</v>
      </c>
      <c r="F566">
        <v>40</v>
      </c>
      <c r="G566">
        <v>2320.56</v>
      </c>
      <c r="H566" t="s">
        <v>5100</v>
      </c>
      <c r="I566">
        <v>10</v>
      </c>
      <c r="J566">
        <v>0.5</v>
      </c>
      <c r="K566">
        <v>0.44444444444444442</v>
      </c>
      <c r="L566">
        <v>4727.25</v>
      </c>
      <c r="M566">
        <v>17.777777777777779</v>
      </c>
      <c r="N566">
        <v>0</v>
      </c>
      <c r="O566">
        <v>0</v>
      </c>
      <c r="P566" t="s">
        <v>5103</v>
      </c>
      <c r="Q566">
        <v>61559.3</v>
      </c>
    </row>
    <row r="567" spans="1:17" x14ac:dyDescent="0.3">
      <c r="A567" t="s">
        <v>305</v>
      </c>
      <c r="B567" t="s">
        <v>5569</v>
      </c>
      <c r="C567" t="s">
        <v>5099</v>
      </c>
      <c r="D567">
        <v>265.74</v>
      </c>
      <c r="E567">
        <v>21</v>
      </c>
      <c r="F567">
        <v>9</v>
      </c>
      <c r="G567">
        <v>2317.2399999999998</v>
      </c>
      <c r="H567" t="s">
        <v>5100</v>
      </c>
      <c r="I567">
        <v>10</v>
      </c>
      <c r="J567">
        <v>0.5</v>
      </c>
      <c r="K567">
        <v>0.1</v>
      </c>
      <c r="L567">
        <v>210</v>
      </c>
      <c r="M567">
        <v>4</v>
      </c>
      <c r="N567">
        <v>0</v>
      </c>
      <c r="O567">
        <v>0</v>
      </c>
      <c r="P567" t="s">
        <v>5103</v>
      </c>
      <c r="Q567">
        <v>2790.27</v>
      </c>
    </row>
    <row r="568" spans="1:17" x14ac:dyDescent="0.3">
      <c r="A568" t="s">
        <v>1208</v>
      </c>
      <c r="B568" t="s">
        <v>7149</v>
      </c>
      <c r="C568" t="s">
        <v>5111</v>
      </c>
      <c r="D568">
        <v>55.99</v>
      </c>
      <c r="E568">
        <v>1128</v>
      </c>
      <c r="F568">
        <v>43</v>
      </c>
      <c r="G568">
        <v>2305.65</v>
      </c>
      <c r="H568" t="s">
        <v>5112</v>
      </c>
      <c r="I568">
        <v>14</v>
      </c>
      <c r="J568">
        <v>0.55000000000000004</v>
      </c>
      <c r="K568">
        <v>0.4777777777777778</v>
      </c>
      <c r="L568">
        <v>2360.9302325581393</v>
      </c>
      <c r="M568">
        <v>21.022222222222222</v>
      </c>
      <c r="N568">
        <v>0</v>
      </c>
      <c r="O568">
        <v>0</v>
      </c>
      <c r="P568" t="s">
        <v>5103</v>
      </c>
      <c r="Q568">
        <v>34736.196000000004</v>
      </c>
    </row>
    <row r="569" spans="1:17" x14ac:dyDescent="0.3">
      <c r="A569" t="s">
        <v>2805</v>
      </c>
      <c r="B569" t="s">
        <v>7720</v>
      </c>
      <c r="C569" t="s">
        <v>5099</v>
      </c>
      <c r="D569">
        <v>53.94</v>
      </c>
      <c r="E569">
        <v>501</v>
      </c>
      <c r="F569">
        <v>44</v>
      </c>
      <c r="G569">
        <v>2301</v>
      </c>
      <c r="H569" t="s">
        <v>5100</v>
      </c>
      <c r="I569">
        <v>10</v>
      </c>
      <c r="J569">
        <v>0.5</v>
      </c>
      <c r="K569">
        <v>0.48888888888888887</v>
      </c>
      <c r="L569">
        <v>1024.7727272727273</v>
      </c>
      <c r="M569">
        <v>19.555555555555554</v>
      </c>
      <c r="N569">
        <v>0</v>
      </c>
      <c r="O569">
        <v>0</v>
      </c>
      <c r="P569" t="s">
        <v>5103</v>
      </c>
      <c r="Q569">
        <v>13511.97</v>
      </c>
    </row>
    <row r="570" spans="1:17" x14ac:dyDescent="0.3">
      <c r="A570" t="s">
        <v>4901</v>
      </c>
      <c r="B570" t="s">
        <v>7466</v>
      </c>
      <c r="C570" t="s">
        <v>5099</v>
      </c>
      <c r="D570">
        <v>24</v>
      </c>
      <c r="E570">
        <v>2117</v>
      </c>
      <c r="F570">
        <v>98</v>
      </c>
      <c r="G570">
        <v>2298.7199999999998</v>
      </c>
      <c r="H570" t="s">
        <v>5100</v>
      </c>
      <c r="I570">
        <v>10</v>
      </c>
      <c r="J570">
        <v>0.5</v>
      </c>
      <c r="K570">
        <v>1.0888888888888888</v>
      </c>
      <c r="L570">
        <v>1944.1836734693879</v>
      </c>
      <c r="M570">
        <v>43.55555555555555</v>
      </c>
      <c r="N570">
        <v>0</v>
      </c>
      <c r="O570">
        <v>0</v>
      </c>
      <c r="P570" t="s">
        <v>5103</v>
      </c>
      <c r="Q570">
        <v>25404</v>
      </c>
    </row>
    <row r="571" spans="1:17" x14ac:dyDescent="0.3">
      <c r="A571" t="s">
        <v>1777</v>
      </c>
      <c r="B571" t="s">
        <v>6928</v>
      </c>
      <c r="C571" t="s">
        <v>5099</v>
      </c>
      <c r="D571">
        <v>31.39</v>
      </c>
      <c r="E571">
        <v>1245</v>
      </c>
      <c r="F571">
        <v>75</v>
      </c>
      <c r="G571">
        <v>2297.7600000000002</v>
      </c>
      <c r="H571" t="s">
        <v>5100</v>
      </c>
      <c r="I571">
        <v>10</v>
      </c>
      <c r="J571">
        <v>0.5</v>
      </c>
      <c r="K571">
        <v>0.83333333333333337</v>
      </c>
      <c r="L571">
        <v>1494</v>
      </c>
      <c r="M571">
        <v>33.333333333333336</v>
      </c>
      <c r="N571">
        <v>0</v>
      </c>
      <c r="O571">
        <v>0</v>
      </c>
      <c r="P571" t="s">
        <v>5103</v>
      </c>
      <c r="Q571">
        <v>19540.275000000001</v>
      </c>
    </row>
    <row r="572" spans="1:17" x14ac:dyDescent="0.3">
      <c r="A572" t="s">
        <v>3102</v>
      </c>
      <c r="B572" t="s">
        <v>6742</v>
      </c>
      <c r="C572" t="s">
        <v>5099</v>
      </c>
      <c r="D572">
        <v>16.2</v>
      </c>
      <c r="E572">
        <v>1138</v>
      </c>
      <c r="F572">
        <v>147</v>
      </c>
      <c r="G572">
        <v>2290.3000000000002</v>
      </c>
      <c r="H572" t="s">
        <v>5100</v>
      </c>
      <c r="I572">
        <v>10</v>
      </c>
      <c r="J572">
        <v>0.5</v>
      </c>
      <c r="K572">
        <v>1.6333333333333333</v>
      </c>
      <c r="L572">
        <v>696.73469387755108</v>
      </c>
      <c r="M572">
        <v>65.333333333333329</v>
      </c>
      <c r="N572">
        <v>0</v>
      </c>
      <c r="O572">
        <v>0</v>
      </c>
      <c r="P572" t="s">
        <v>5103</v>
      </c>
      <c r="Q572">
        <v>9217.7999999999993</v>
      </c>
    </row>
    <row r="573" spans="1:17" x14ac:dyDescent="0.3">
      <c r="A573" t="s">
        <v>1138</v>
      </c>
      <c r="B573" t="s">
        <v>6449</v>
      </c>
      <c r="C573" t="s">
        <v>5099</v>
      </c>
      <c r="D573">
        <v>21.95</v>
      </c>
      <c r="E573">
        <v>0</v>
      </c>
      <c r="F573">
        <v>108</v>
      </c>
      <c r="G573">
        <v>2287</v>
      </c>
      <c r="H573" t="s">
        <v>5100</v>
      </c>
      <c r="I573">
        <v>10</v>
      </c>
      <c r="J573">
        <v>0.5</v>
      </c>
      <c r="K573">
        <v>1.2</v>
      </c>
      <c r="L573">
        <v>0</v>
      </c>
      <c r="M573">
        <v>48</v>
      </c>
      <c r="N573">
        <v>48</v>
      </c>
      <c r="O573">
        <v>526.79999999999995</v>
      </c>
      <c r="P573" t="s">
        <v>5150</v>
      </c>
      <c r="Q573">
        <v>0</v>
      </c>
    </row>
    <row r="574" spans="1:17" x14ac:dyDescent="0.3">
      <c r="A574" t="s">
        <v>2073</v>
      </c>
      <c r="B574" t="s">
        <v>7889</v>
      </c>
      <c r="C574" t="s">
        <v>5099</v>
      </c>
      <c r="D574">
        <v>16.850000000000001</v>
      </c>
      <c r="E574">
        <v>538</v>
      </c>
      <c r="F574">
        <v>143</v>
      </c>
      <c r="G574">
        <v>2277.56</v>
      </c>
      <c r="H574" t="s">
        <v>5100</v>
      </c>
      <c r="I574">
        <v>10</v>
      </c>
      <c r="J574">
        <v>0.5</v>
      </c>
      <c r="K574">
        <v>1.5888888888888888</v>
      </c>
      <c r="L574">
        <v>338.60139860139861</v>
      </c>
      <c r="M574">
        <v>63.55555555555555</v>
      </c>
      <c r="N574">
        <v>0</v>
      </c>
      <c r="O574">
        <v>0</v>
      </c>
      <c r="P574" t="s">
        <v>5103</v>
      </c>
      <c r="Q574">
        <v>4532.6499999999996</v>
      </c>
    </row>
    <row r="575" spans="1:17" x14ac:dyDescent="0.3">
      <c r="A575" t="s">
        <v>1321</v>
      </c>
      <c r="B575" t="s">
        <v>5861</v>
      </c>
      <c r="C575" t="s">
        <v>5099</v>
      </c>
      <c r="D575">
        <v>14.8</v>
      </c>
      <c r="E575">
        <v>696</v>
      </c>
      <c r="F575">
        <v>161</v>
      </c>
      <c r="G575">
        <v>2273.41</v>
      </c>
      <c r="H575" t="s">
        <v>5100</v>
      </c>
      <c r="I575">
        <v>10</v>
      </c>
      <c r="J575">
        <v>0.5</v>
      </c>
      <c r="K575">
        <v>1.788888888888889</v>
      </c>
      <c r="L575">
        <v>389.06832298136646</v>
      </c>
      <c r="M575">
        <v>71.555555555555557</v>
      </c>
      <c r="N575">
        <v>0</v>
      </c>
      <c r="O575">
        <v>0</v>
      </c>
      <c r="P575" t="s">
        <v>5103</v>
      </c>
      <c r="Q575">
        <v>5150.3999999999996</v>
      </c>
    </row>
    <row r="576" spans="1:17" x14ac:dyDescent="0.3">
      <c r="A576" t="s">
        <v>1680</v>
      </c>
      <c r="B576" t="s">
        <v>7786</v>
      </c>
      <c r="C576" t="s">
        <v>5099</v>
      </c>
      <c r="D576">
        <v>23.68</v>
      </c>
      <c r="E576">
        <v>1717</v>
      </c>
      <c r="F576">
        <v>101</v>
      </c>
      <c r="G576">
        <v>2268.36</v>
      </c>
      <c r="H576" t="s">
        <v>5100</v>
      </c>
      <c r="I576">
        <v>10</v>
      </c>
      <c r="J576">
        <v>0.5</v>
      </c>
      <c r="K576">
        <v>1.1222222222222222</v>
      </c>
      <c r="L576">
        <v>1530</v>
      </c>
      <c r="M576">
        <v>44.888888888888886</v>
      </c>
      <c r="N576">
        <v>0</v>
      </c>
      <c r="O576">
        <v>0</v>
      </c>
      <c r="P576" t="s">
        <v>5103</v>
      </c>
      <c r="Q576">
        <v>20329.28</v>
      </c>
    </row>
    <row r="577" spans="1:17" x14ac:dyDescent="0.3">
      <c r="A577" t="s">
        <v>452</v>
      </c>
      <c r="B577" t="s">
        <v>5931</v>
      </c>
      <c r="C577" t="s">
        <v>5111</v>
      </c>
      <c r="D577">
        <v>108.99</v>
      </c>
      <c r="E577">
        <v>0</v>
      </c>
      <c r="F577">
        <v>22</v>
      </c>
      <c r="G577">
        <v>2264.8000000000002</v>
      </c>
      <c r="H577" t="s">
        <v>5112</v>
      </c>
      <c r="I577">
        <v>14</v>
      </c>
      <c r="J577">
        <v>0.55000000000000004</v>
      </c>
      <c r="K577">
        <v>0.24444444444444444</v>
      </c>
      <c r="L577">
        <v>0</v>
      </c>
      <c r="M577">
        <v>10.755555555555555</v>
      </c>
      <c r="N577">
        <v>11</v>
      </c>
      <c r="O577">
        <v>659.3895</v>
      </c>
      <c r="P577" t="s">
        <v>5150</v>
      </c>
      <c r="Q577">
        <v>0</v>
      </c>
    </row>
    <row r="578" spans="1:17" x14ac:dyDescent="0.3">
      <c r="A578" t="s">
        <v>2934</v>
      </c>
      <c r="B578" t="s">
        <v>7437</v>
      </c>
      <c r="C578" t="s">
        <v>5099</v>
      </c>
      <c r="D578">
        <v>91.59</v>
      </c>
      <c r="E578">
        <v>1396</v>
      </c>
      <c r="F578">
        <v>26</v>
      </c>
      <c r="G578">
        <v>2264.0700000000002</v>
      </c>
      <c r="H578" t="s">
        <v>5100</v>
      </c>
      <c r="I578">
        <v>10</v>
      </c>
      <c r="J578">
        <v>0.5</v>
      </c>
      <c r="K578">
        <v>0.28888888888888886</v>
      </c>
      <c r="L578">
        <v>4832.3076923076924</v>
      </c>
      <c r="M578">
        <v>11.555555555555554</v>
      </c>
      <c r="N578">
        <v>0</v>
      </c>
      <c r="O578">
        <v>0</v>
      </c>
      <c r="P578" t="s">
        <v>5103</v>
      </c>
      <c r="Q578">
        <v>63929.82</v>
      </c>
    </row>
    <row r="579" spans="1:17" x14ac:dyDescent="0.3">
      <c r="A579" t="s">
        <v>2954</v>
      </c>
      <c r="B579" t="s">
        <v>9111</v>
      </c>
      <c r="C579" t="s">
        <v>5099</v>
      </c>
      <c r="D579">
        <v>19.29</v>
      </c>
      <c r="E579">
        <v>2131</v>
      </c>
      <c r="F579">
        <v>125</v>
      </c>
      <c r="G579">
        <v>2262.67</v>
      </c>
      <c r="H579" t="s">
        <v>5100</v>
      </c>
      <c r="I579">
        <v>10</v>
      </c>
      <c r="J579">
        <v>0.5</v>
      </c>
      <c r="K579">
        <v>1.3888888888888888</v>
      </c>
      <c r="L579">
        <v>1534.3200000000002</v>
      </c>
      <c r="M579">
        <v>55.555555555555557</v>
      </c>
      <c r="N579">
        <v>0</v>
      </c>
      <c r="O579">
        <v>0</v>
      </c>
      <c r="P579" t="s">
        <v>5103</v>
      </c>
      <c r="Q579">
        <v>20553.494999999999</v>
      </c>
    </row>
    <row r="580" spans="1:17" x14ac:dyDescent="0.3">
      <c r="A580" t="s">
        <v>1653</v>
      </c>
      <c r="B580" t="s">
        <v>6045</v>
      </c>
      <c r="C580" t="s">
        <v>5099</v>
      </c>
      <c r="D580">
        <v>18.989999999999998</v>
      </c>
      <c r="E580">
        <v>277</v>
      </c>
      <c r="F580">
        <v>126</v>
      </c>
      <c r="G580">
        <v>2256.6999999999998</v>
      </c>
      <c r="H580" t="s">
        <v>5100</v>
      </c>
      <c r="I580">
        <v>10</v>
      </c>
      <c r="J580">
        <v>0.5</v>
      </c>
      <c r="K580">
        <v>1.4</v>
      </c>
      <c r="L580">
        <v>197.85714285714286</v>
      </c>
      <c r="M580">
        <v>56</v>
      </c>
      <c r="N580">
        <v>0</v>
      </c>
      <c r="O580">
        <v>0</v>
      </c>
      <c r="P580" t="s">
        <v>5103</v>
      </c>
      <c r="Q580">
        <v>2630.1149999999998</v>
      </c>
    </row>
    <row r="581" spans="1:17" x14ac:dyDescent="0.3">
      <c r="A581" t="s">
        <v>2559</v>
      </c>
      <c r="B581" t="s">
        <v>6114</v>
      </c>
      <c r="C581" t="s">
        <v>5099</v>
      </c>
      <c r="D581">
        <v>25.2</v>
      </c>
      <c r="E581">
        <v>1589</v>
      </c>
      <c r="F581">
        <v>96</v>
      </c>
      <c r="G581">
        <v>2255.56</v>
      </c>
      <c r="H581" t="s">
        <v>5100</v>
      </c>
      <c r="I581">
        <v>10</v>
      </c>
      <c r="J581">
        <v>0.5</v>
      </c>
      <c r="K581">
        <v>1.0666666666666667</v>
      </c>
      <c r="L581">
        <v>1489.6875</v>
      </c>
      <c r="M581">
        <v>42.666666666666664</v>
      </c>
      <c r="N581">
        <v>0</v>
      </c>
      <c r="O581">
        <v>0</v>
      </c>
      <c r="P581" t="s">
        <v>5103</v>
      </c>
      <c r="Q581">
        <v>20021.400000000001</v>
      </c>
    </row>
    <row r="582" spans="1:17" x14ac:dyDescent="0.3">
      <c r="A582" t="s">
        <v>1773</v>
      </c>
      <c r="B582" t="s">
        <v>7901</v>
      </c>
      <c r="C582" t="s">
        <v>5099</v>
      </c>
      <c r="D582">
        <v>11.79</v>
      </c>
      <c r="E582">
        <v>2119</v>
      </c>
      <c r="F582">
        <v>204</v>
      </c>
      <c r="G582">
        <v>2253.4</v>
      </c>
      <c r="H582" t="s">
        <v>5100</v>
      </c>
      <c r="I582">
        <v>10</v>
      </c>
      <c r="J582">
        <v>0.5</v>
      </c>
      <c r="K582">
        <v>2.2666666666666666</v>
      </c>
      <c r="L582">
        <v>934.85294117647061</v>
      </c>
      <c r="M582">
        <v>90.666666666666657</v>
      </c>
      <c r="N582">
        <v>0</v>
      </c>
      <c r="O582">
        <v>0</v>
      </c>
      <c r="P582" t="s">
        <v>5103</v>
      </c>
      <c r="Q582">
        <v>12491.504999999999</v>
      </c>
    </row>
    <row r="583" spans="1:17" x14ac:dyDescent="0.3">
      <c r="A583" t="s">
        <v>1078</v>
      </c>
      <c r="B583" t="s">
        <v>6954</v>
      </c>
      <c r="C583" t="s">
        <v>5099</v>
      </c>
      <c r="D583">
        <v>47.48</v>
      </c>
      <c r="E583">
        <v>1724</v>
      </c>
      <c r="F583">
        <v>50</v>
      </c>
      <c r="G583">
        <v>2252.4</v>
      </c>
      <c r="H583" t="s">
        <v>5100</v>
      </c>
      <c r="I583">
        <v>10</v>
      </c>
      <c r="J583">
        <v>0.5</v>
      </c>
      <c r="K583">
        <v>0.55555555555555558</v>
      </c>
      <c r="L583">
        <v>3103.2</v>
      </c>
      <c r="M583">
        <v>22.222222222222221</v>
      </c>
      <c r="N583">
        <v>0</v>
      </c>
      <c r="O583">
        <v>0</v>
      </c>
      <c r="P583" t="s">
        <v>5103</v>
      </c>
      <c r="Q583">
        <v>40927.760000000002</v>
      </c>
    </row>
    <row r="584" spans="1:17" x14ac:dyDescent="0.3">
      <c r="A584" t="s">
        <v>3201</v>
      </c>
      <c r="B584" t="s">
        <v>7665</v>
      </c>
      <c r="C584" t="s">
        <v>5099</v>
      </c>
      <c r="D584">
        <v>47.5</v>
      </c>
      <c r="E584">
        <v>297</v>
      </c>
      <c r="F584">
        <v>50</v>
      </c>
      <c r="G584">
        <v>2245.8000000000002</v>
      </c>
      <c r="H584" t="s">
        <v>5100</v>
      </c>
      <c r="I584">
        <v>10</v>
      </c>
      <c r="J584">
        <v>0.5</v>
      </c>
      <c r="K584">
        <v>0.55555555555555558</v>
      </c>
      <c r="L584">
        <v>534.6</v>
      </c>
      <c r="M584">
        <v>22.222222222222221</v>
      </c>
      <c r="N584">
        <v>0</v>
      </c>
      <c r="O584">
        <v>0</v>
      </c>
      <c r="P584" t="s">
        <v>5103</v>
      </c>
      <c r="Q584">
        <v>7053.75</v>
      </c>
    </row>
    <row r="585" spans="1:17" x14ac:dyDescent="0.3">
      <c r="A585" t="s">
        <v>1729</v>
      </c>
      <c r="B585" t="s">
        <v>7846</v>
      </c>
      <c r="C585" t="s">
        <v>5111</v>
      </c>
      <c r="D585">
        <v>13.49</v>
      </c>
      <c r="E585">
        <v>814</v>
      </c>
      <c r="F585">
        <v>222</v>
      </c>
      <c r="G585">
        <v>2243.1799999999998</v>
      </c>
      <c r="H585" t="s">
        <v>5112</v>
      </c>
      <c r="I585">
        <v>14</v>
      </c>
      <c r="J585">
        <v>0.55000000000000004</v>
      </c>
      <c r="K585">
        <v>2.4666666666666668</v>
      </c>
      <c r="L585">
        <v>330</v>
      </c>
      <c r="M585">
        <v>108.53333333333333</v>
      </c>
      <c r="N585">
        <v>0</v>
      </c>
      <c r="O585">
        <v>0</v>
      </c>
      <c r="P585" t="s">
        <v>5103</v>
      </c>
      <c r="Q585">
        <v>6039.473</v>
      </c>
    </row>
    <row r="586" spans="1:17" x14ac:dyDescent="0.3">
      <c r="A586" t="s">
        <v>2001</v>
      </c>
      <c r="B586" t="s">
        <v>8173</v>
      </c>
      <c r="C586" t="s">
        <v>5099</v>
      </c>
      <c r="D586">
        <v>39.6</v>
      </c>
      <c r="E586">
        <v>1693</v>
      </c>
      <c r="F586">
        <v>60</v>
      </c>
      <c r="G586">
        <v>2241.2800000000002</v>
      </c>
      <c r="H586" t="s">
        <v>5100</v>
      </c>
      <c r="I586">
        <v>10</v>
      </c>
      <c r="J586">
        <v>0.5</v>
      </c>
      <c r="K586">
        <v>0.66666666666666663</v>
      </c>
      <c r="L586">
        <v>2539.5</v>
      </c>
      <c r="M586">
        <v>26.666666666666664</v>
      </c>
      <c r="N586">
        <v>0</v>
      </c>
      <c r="O586">
        <v>0</v>
      </c>
      <c r="P586" t="s">
        <v>5103</v>
      </c>
      <c r="Q586">
        <v>33521.4</v>
      </c>
    </row>
    <row r="587" spans="1:17" x14ac:dyDescent="0.3">
      <c r="A587" t="s">
        <v>1802</v>
      </c>
      <c r="B587" t="s">
        <v>7938</v>
      </c>
      <c r="C587" t="s">
        <v>5099</v>
      </c>
      <c r="D587">
        <v>32.33</v>
      </c>
      <c r="E587">
        <v>2175</v>
      </c>
      <c r="F587">
        <v>87</v>
      </c>
      <c r="G587">
        <v>2240.06</v>
      </c>
      <c r="H587" t="s">
        <v>5100</v>
      </c>
      <c r="I587">
        <v>10</v>
      </c>
      <c r="J587">
        <v>0.5</v>
      </c>
      <c r="K587">
        <v>0.96666666666666667</v>
      </c>
      <c r="L587">
        <v>2250</v>
      </c>
      <c r="M587">
        <v>38.666666666666664</v>
      </c>
      <c r="N587">
        <v>0</v>
      </c>
      <c r="O587">
        <v>0</v>
      </c>
      <c r="P587" t="s">
        <v>5103</v>
      </c>
      <c r="Q587">
        <v>35158.875</v>
      </c>
    </row>
    <row r="588" spans="1:17" x14ac:dyDescent="0.3">
      <c r="A588" t="s">
        <v>2846</v>
      </c>
      <c r="B588" t="s">
        <v>9030</v>
      </c>
      <c r="C588" t="s">
        <v>5099</v>
      </c>
      <c r="D588">
        <v>40.700000000000003</v>
      </c>
      <c r="E588">
        <v>1097</v>
      </c>
      <c r="F588">
        <v>57</v>
      </c>
      <c r="G588">
        <v>2239.1999999999998</v>
      </c>
      <c r="H588" t="s">
        <v>5100</v>
      </c>
      <c r="I588">
        <v>10</v>
      </c>
      <c r="J588">
        <v>0.5</v>
      </c>
      <c r="K588">
        <v>0.6333333333333333</v>
      </c>
      <c r="L588">
        <v>1732.1052631578948</v>
      </c>
      <c r="M588">
        <v>25.333333333333332</v>
      </c>
      <c r="N588">
        <v>0</v>
      </c>
      <c r="O588">
        <v>0</v>
      </c>
      <c r="P588" t="s">
        <v>5103</v>
      </c>
      <c r="Q588">
        <v>22323.95</v>
      </c>
    </row>
    <row r="589" spans="1:17" x14ac:dyDescent="0.3">
      <c r="A589" t="s">
        <v>4479</v>
      </c>
      <c r="B589" t="s">
        <v>7262</v>
      </c>
      <c r="C589" t="s">
        <v>5099</v>
      </c>
      <c r="D589">
        <v>65.97</v>
      </c>
      <c r="E589">
        <v>762</v>
      </c>
      <c r="F589">
        <v>35</v>
      </c>
      <c r="G589">
        <v>2233.71</v>
      </c>
      <c r="H589" t="s">
        <v>5100</v>
      </c>
      <c r="I589">
        <v>10</v>
      </c>
      <c r="J589">
        <v>0.5</v>
      </c>
      <c r="K589">
        <v>0.3888888888888889</v>
      </c>
      <c r="L589">
        <v>1959.4285714285713</v>
      </c>
      <c r="M589">
        <v>15.555555555555555</v>
      </c>
      <c r="N589">
        <v>0</v>
      </c>
      <c r="O589">
        <v>0</v>
      </c>
      <c r="P589" t="s">
        <v>5103</v>
      </c>
      <c r="Q589">
        <v>25134.57</v>
      </c>
    </row>
    <row r="590" spans="1:17" x14ac:dyDescent="0.3">
      <c r="A590" t="s">
        <v>3499</v>
      </c>
      <c r="B590" t="s">
        <v>7475</v>
      </c>
      <c r="C590" t="s">
        <v>5099</v>
      </c>
      <c r="D590">
        <v>65.790000000000006</v>
      </c>
      <c r="E590">
        <v>10</v>
      </c>
      <c r="F590">
        <v>35</v>
      </c>
      <c r="G590">
        <v>2222.44</v>
      </c>
      <c r="H590" t="s">
        <v>5100</v>
      </c>
      <c r="I590">
        <v>10</v>
      </c>
      <c r="J590">
        <v>0.5</v>
      </c>
      <c r="K590">
        <v>0.3888888888888889</v>
      </c>
      <c r="L590">
        <v>25.714285714285715</v>
      </c>
      <c r="M590">
        <v>15.555555555555555</v>
      </c>
      <c r="N590">
        <v>6</v>
      </c>
      <c r="O590">
        <v>197.37</v>
      </c>
      <c r="P590" t="s">
        <v>5101</v>
      </c>
      <c r="Q590">
        <v>328.95</v>
      </c>
    </row>
    <row r="591" spans="1:17" x14ac:dyDescent="0.3">
      <c r="A591" t="s">
        <v>3714</v>
      </c>
      <c r="B591" t="s">
        <v>7593</v>
      </c>
      <c r="C591" t="s">
        <v>5099</v>
      </c>
      <c r="D591">
        <v>31.53</v>
      </c>
      <c r="E591">
        <v>1476</v>
      </c>
      <c r="F591">
        <v>75</v>
      </c>
      <c r="G591">
        <v>2220.48</v>
      </c>
      <c r="H591" t="s">
        <v>5100</v>
      </c>
      <c r="I591">
        <v>10</v>
      </c>
      <c r="J591">
        <v>0.5</v>
      </c>
      <c r="K591">
        <v>0.83333333333333337</v>
      </c>
      <c r="L591">
        <v>1771.1999999999998</v>
      </c>
      <c r="M591">
        <v>33.333333333333336</v>
      </c>
      <c r="N591">
        <v>0</v>
      </c>
      <c r="O591">
        <v>0</v>
      </c>
      <c r="P591" t="s">
        <v>5103</v>
      </c>
      <c r="Q591">
        <v>23269.14</v>
      </c>
    </row>
    <row r="592" spans="1:17" x14ac:dyDescent="0.3">
      <c r="A592" t="s">
        <v>957</v>
      </c>
      <c r="B592" t="s">
        <v>6778</v>
      </c>
      <c r="C592" t="s">
        <v>5099</v>
      </c>
      <c r="D592">
        <v>26.69</v>
      </c>
      <c r="E592">
        <v>0</v>
      </c>
      <c r="F592">
        <v>88</v>
      </c>
      <c r="G592">
        <v>2220.3000000000002</v>
      </c>
      <c r="H592" t="s">
        <v>5100</v>
      </c>
      <c r="I592">
        <v>10</v>
      </c>
      <c r="J592">
        <v>0.5</v>
      </c>
      <c r="K592">
        <v>0.97777777777777775</v>
      </c>
      <c r="L592">
        <v>0</v>
      </c>
      <c r="M592">
        <v>39.111111111111107</v>
      </c>
      <c r="N592">
        <v>40</v>
      </c>
      <c r="O592">
        <v>533.79999999999995</v>
      </c>
      <c r="P592" t="s">
        <v>5150</v>
      </c>
      <c r="Q592">
        <v>0</v>
      </c>
    </row>
    <row r="593" spans="1:17" x14ac:dyDescent="0.3">
      <c r="A593" t="s">
        <v>4258</v>
      </c>
      <c r="B593" t="s">
        <v>8242</v>
      </c>
      <c r="C593" t="s">
        <v>5099</v>
      </c>
      <c r="D593">
        <v>18</v>
      </c>
      <c r="E593">
        <v>5</v>
      </c>
      <c r="F593">
        <v>129</v>
      </c>
      <c r="G593">
        <v>2216.52</v>
      </c>
      <c r="H593" t="s">
        <v>5100</v>
      </c>
      <c r="I593">
        <v>10</v>
      </c>
      <c r="J593">
        <v>0.5</v>
      </c>
      <c r="K593">
        <v>1.4333333333333333</v>
      </c>
      <c r="L593">
        <v>3.4883720930232558</v>
      </c>
      <c r="M593">
        <v>57.333333333333336</v>
      </c>
      <c r="N593">
        <v>53</v>
      </c>
      <c r="O593">
        <v>477</v>
      </c>
      <c r="P593" t="s">
        <v>5101</v>
      </c>
      <c r="Q593">
        <v>45</v>
      </c>
    </row>
    <row r="594" spans="1:17" x14ac:dyDescent="0.3">
      <c r="A594" t="s">
        <v>3964</v>
      </c>
      <c r="B594" t="s">
        <v>9694</v>
      </c>
      <c r="C594" t="s">
        <v>5111</v>
      </c>
      <c r="D594">
        <v>23.99</v>
      </c>
      <c r="E594">
        <v>151</v>
      </c>
      <c r="F594">
        <v>96</v>
      </c>
      <c r="G594">
        <v>2215.6799999999998</v>
      </c>
      <c r="H594" t="s">
        <v>5112</v>
      </c>
      <c r="I594">
        <v>14</v>
      </c>
      <c r="J594">
        <v>0.55000000000000004</v>
      </c>
      <c r="K594">
        <v>1.0666666666666667</v>
      </c>
      <c r="L594">
        <v>141.5625</v>
      </c>
      <c r="M594">
        <v>46.93333333333333</v>
      </c>
      <c r="N594">
        <v>0</v>
      </c>
      <c r="O594">
        <v>0</v>
      </c>
      <c r="P594" t="s">
        <v>5115</v>
      </c>
      <c r="Q594">
        <v>1992.3695</v>
      </c>
    </row>
    <row r="595" spans="1:17" x14ac:dyDescent="0.3">
      <c r="A595" t="s">
        <v>3134</v>
      </c>
      <c r="B595" t="s">
        <v>6940</v>
      </c>
      <c r="C595" t="s">
        <v>5099</v>
      </c>
      <c r="D595">
        <v>15.05</v>
      </c>
      <c r="E595">
        <v>412</v>
      </c>
      <c r="F595">
        <v>154</v>
      </c>
      <c r="G595">
        <v>2212.6999999999998</v>
      </c>
      <c r="H595" t="s">
        <v>5100</v>
      </c>
      <c r="I595">
        <v>10</v>
      </c>
      <c r="J595">
        <v>0.5</v>
      </c>
      <c r="K595">
        <v>1.711111111111111</v>
      </c>
      <c r="L595">
        <v>240.77922077922079</v>
      </c>
      <c r="M595">
        <v>68.444444444444443</v>
      </c>
      <c r="N595">
        <v>0</v>
      </c>
      <c r="O595">
        <v>0</v>
      </c>
      <c r="P595" t="s">
        <v>5103</v>
      </c>
      <c r="Q595">
        <v>3100.3</v>
      </c>
    </row>
    <row r="596" spans="1:17" x14ac:dyDescent="0.3">
      <c r="A596" t="s">
        <v>1888</v>
      </c>
      <c r="B596" t="s">
        <v>6633</v>
      </c>
      <c r="C596" t="s">
        <v>5099</v>
      </c>
      <c r="D596">
        <v>24.3</v>
      </c>
      <c r="E596">
        <v>1602</v>
      </c>
      <c r="F596">
        <v>118</v>
      </c>
      <c r="G596">
        <v>2206.9499999999998</v>
      </c>
      <c r="H596" t="s">
        <v>5100</v>
      </c>
      <c r="I596">
        <v>10</v>
      </c>
      <c r="J596">
        <v>0.5</v>
      </c>
      <c r="K596">
        <v>1.3111111111111111</v>
      </c>
      <c r="L596">
        <v>1221.8644067796611</v>
      </c>
      <c r="M596">
        <v>52.444444444444443</v>
      </c>
      <c r="N596">
        <v>0</v>
      </c>
      <c r="O596">
        <v>0</v>
      </c>
      <c r="P596" t="s">
        <v>5103</v>
      </c>
      <c r="Q596">
        <v>19464.3</v>
      </c>
    </row>
    <row r="597" spans="1:17" x14ac:dyDescent="0.3">
      <c r="A597" t="s">
        <v>2128</v>
      </c>
      <c r="B597" t="s">
        <v>8316</v>
      </c>
      <c r="C597" t="s">
        <v>5099</v>
      </c>
      <c r="D597">
        <v>35.090000000000003</v>
      </c>
      <c r="E597">
        <v>1080</v>
      </c>
      <c r="F597">
        <v>67</v>
      </c>
      <c r="G597">
        <v>2206.3200000000002</v>
      </c>
      <c r="H597" t="s">
        <v>5100</v>
      </c>
      <c r="I597">
        <v>10</v>
      </c>
      <c r="J597">
        <v>0.5</v>
      </c>
      <c r="K597">
        <v>0.74444444444444446</v>
      </c>
      <c r="L597">
        <v>1450.7462686567164</v>
      </c>
      <c r="M597">
        <v>29.777777777777779</v>
      </c>
      <c r="N597">
        <v>0</v>
      </c>
      <c r="O597">
        <v>0</v>
      </c>
      <c r="P597" t="s">
        <v>5103</v>
      </c>
      <c r="Q597">
        <v>18948.599999999999</v>
      </c>
    </row>
    <row r="598" spans="1:17" x14ac:dyDescent="0.3">
      <c r="A598" t="s">
        <v>3198</v>
      </c>
      <c r="B598" t="s">
        <v>7282</v>
      </c>
      <c r="C598" t="s">
        <v>5099</v>
      </c>
      <c r="D598">
        <v>34.4</v>
      </c>
      <c r="E598">
        <v>508</v>
      </c>
      <c r="F598">
        <v>66</v>
      </c>
      <c r="G598">
        <v>2205.0700000000002</v>
      </c>
      <c r="H598" t="s">
        <v>5100</v>
      </c>
      <c r="I598">
        <v>10</v>
      </c>
      <c r="J598">
        <v>0.5</v>
      </c>
      <c r="K598">
        <v>0.73333333333333328</v>
      </c>
      <c r="L598">
        <v>692.72727272727275</v>
      </c>
      <c r="M598">
        <v>29.333333333333332</v>
      </c>
      <c r="N598">
        <v>0</v>
      </c>
      <c r="O598">
        <v>0</v>
      </c>
      <c r="P598" t="s">
        <v>5103</v>
      </c>
      <c r="Q598">
        <v>8737.6</v>
      </c>
    </row>
    <row r="599" spans="1:17" x14ac:dyDescent="0.3">
      <c r="A599" t="s">
        <v>3984</v>
      </c>
      <c r="B599" t="s">
        <v>7206</v>
      </c>
      <c r="C599" t="s">
        <v>5099</v>
      </c>
      <c r="D599">
        <v>32.6</v>
      </c>
      <c r="E599">
        <v>1881</v>
      </c>
      <c r="F599">
        <v>70</v>
      </c>
      <c r="G599">
        <v>2204.37</v>
      </c>
      <c r="H599" t="s">
        <v>5100</v>
      </c>
      <c r="I599">
        <v>10</v>
      </c>
      <c r="J599">
        <v>0.5</v>
      </c>
      <c r="K599">
        <v>0.77777777777777779</v>
      </c>
      <c r="L599">
        <v>2418.4285714285716</v>
      </c>
      <c r="M599">
        <v>31.111111111111111</v>
      </c>
      <c r="N599">
        <v>0</v>
      </c>
      <c r="O599">
        <v>0</v>
      </c>
      <c r="P599" t="s">
        <v>5103</v>
      </c>
      <c r="Q599">
        <v>30660.3</v>
      </c>
    </row>
    <row r="600" spans="1:17" x14ac:dyDescent="0.3">
      <c r="A600" t="s">
        <v>3774</v>
      </c>
      <c r="B600" t="s">
        <v>8127</v>
      </c>
      <c r="C600" t="s">
        <v>5099</v>
      </c>
      <c r="D600">
        <v>17.399999999999999</v>
      </c>
      <c r="E600">
        <v>2036</v>
      </c>
      <c r="F600">
        <v>133</v>
      </c>
      <c r="G600">
        <v>2203.66</v>
      </c>
      <c r="H600" t="s">
        <v>5100</v>
      </c>
      <c r="I600">
        <v>10</v>
      </c>
      <c r="J600">
        <v>0.5</v>
      </c>
      <c r="K600">
        <v>1.4777777777777779</v>
      </c>
      <c r="L600">
        <v>1377.7443609022555</v>
      </c>
      <c r="M600">
        <v>59.111111111111114</v>
      </c>
      <c r="N600">
        <v>0</v>
      </c>
      <c r="O600">
        <v>0</v>
      </c>
      <c r="P600" t="s">
        <v>5103</v>
      </c>
      <c r="Q600">
        <v>17713.2</v>
      </c>
    </row>
    <row r="601" spans="1:17" x14ac:dyDescent="0.3">
      <c r="A601" t="s">
        <v>1203</v>
      </c>
      <c r="B601" t="s">
        <v>7140</v>
      </c>
      <c r="C601" t="s">
        <v>5099</v>
      </c>
      <c r="D601">
        <v>19.2</v>
      </c>
      <c r="E601">
        <v>302</v>
      </c>
      <c r="F601">
        <v>150</v>
      </c>
      <c r="G601">
        <v>2203.44</v>
      </c>
      <c r="H601" t="s">
        <v>5100</v>
      </c>
      <c r="I601">
        <v>10</v>
      </c>
      <c r="J601">
        <v>0.5</v>
      </c>
      <c r="K601">
        <v>1.6666666666666667</v>
      </c>
      <c r="L601">
        <v>181.2</v>
      </c>
      <c r="M601">
        <v>66.666666666666671</v>
      </c>
      <c r="N601">
        <v>0</v>
      </c>
      <c r="O601">
        <v>0</v>
      </c>
      <c r="P601" t="s">
        <v>5103</v>
      </c>
      <c r="Q601">
        <v>2899.2</v>
      </c>
    </row>
    <row r="602" spans="1:17" x14ac:dyDescent="0.3">
      <c r="A602" t="s">
        <v>4089</v>
      </c>
      <c r="B602" t="s">
        <v>9446</v>
      </c>
      <c r="C602" t="s">
        <v>5099</v>
      </c>
      <c r="D602">
        <v>132.44</v>
      </c>
      <c r="E602">
        <v>1708</v>
      </c>
      <c r="F602">
        <v>22</v>
      </c>
      <c r="G602">
        <v>2201.58</v>
      </c>
      <c r="H602" t="s">
        <v>5100</v>
      </c>
      <c r="I602">
        <v>10</v>
      </c>
      <c r="J602">
        <v>0.5</v>
      </c>
      <c r="K602">
        <v>0.24444444444444444</v>
      </c>
      <c r="L602">
        <v>6987.2727272727279</v>
      </c>
      <c r="M602">
        <v>9.7777777777777768</v>
      </c>
      <c r="N602">
        <v>0</v>
      </c>
      <c r="O602">
        <v>0</v>
      </c>
      <c r="P602" t="s">
        <v>5103</v>
      </c>
      <c r="Q602">
        <v>113103.76</v>
      </c>
    </row>
    <row r="603" spans="1:17" x14ac:dyDescent="0.3">
      <c r="A603" t="s">
        <v>4879</v>
      </c>
      <c r="B603" t="s">
        <v>9903</v>
      </c>
      <c r="C603" t="s">
        <v>5111</v>
      </c>
      <c r="D603">
        <v>62.19</v>
      </c>
      <c r="E603">
        <v>1467</v>
      </c>
      <c r="F603">
        <v>37</v>
      </c>
      <c r="G603">
        <v>2201.4299999999998</v>
      </c>
      <c r="H603" t="s">
        <v>5112</v>
      </c>
      <c r="I603">
        <v>14</v>
      </c>
      <c r="J603">
        <v>0.55000000000000004</v>
      </c>
      <c r="K603">
        <v>0.41111111111111109</v>
      </c>
      <c r="L603">
        <v>3568.3783783783783</v>
      </c>
      <c r="M603">
        <v>18.088888888888889</v>
      </c>
      <c r="N603">
        <v>0</v>
      </c>
      <c r="O603">
        <v>0</v>
      </c>
      <c r="P603" t="s">
        <v>5103</v>
      </c>
      <c r="Q603">
        <v>50178.001499999998</v>
      </c>
    </row>
    <row r="604" spans="1:17" x14ac:dyDescent="0.3">
      <c r="A604" t="s">
        <v>1580</v>
      </c>
      <c r="B604" t="s">
        <v>7662</v>
      </c>
      <c r="C604" t="s">
        <v>5099</v>
      </c>
      <c r="D604">
        <v>44.6</v>
      </c>
      <c r="E604">
        <v>724</v>
      </c>
      <c r="F604">
        <v>52</v>
      </c>
      <c r="G604">
        <v>2188.0100000000002</v>
      </c>
      <c r="H604" t="s">
        <v>5100</v>
      </c>
      <c r="I604">
        <v>10</v>
      </c>
      <c r="J604">
        <v>0.5</v>
      </c>
      <c r="K604">
        <v>0.57777777777777772</v>
      </c>
      <c r="L604">
        <v>1253.0769230769231</v>
      </c>
      <c r="M604">
        <v>23.111111111111107</v>
      </c>
      <c r="N604">
        <v>0</v>
      </c>
      <c r="O604">
        <v>0</v>
      </c>
      <c r="P604" t="s">
        <v>5103</v>
      </c>
      <c r="Q604">
        <v>16145.2</v>
      </c>
    </row>
    <row r="605" spans="1:17" x14ac:dyDescent="0.3">
      <c r="A605" t="s">
        <v>5019</v>
      </c>
      <c r="B605" t="s">
        <v>9955</v>
      </c>
      <c r="C605" t="s">
        <v>5099</v>
      </c>
      <c r="D605">
        <v>18.66</v>
      </c>
      <c r="E605">
        <v>18</v>
      </c>
      <c r="F605">
        <v>124</v>
      </c>
      <c r="G605">
        <v>2186.84</v>
      </c>
      <c r="H605" t="s">
        <v>5100</v>
      </c>
      <c r="I605">
        <v>10</v>
      </c>
      <c r="J605">
        <v>0.5</v>
      </c>
      <c r="K605">
        <v>1.3777777777777778</v>
      </c>
      <c r="L605">
        <v>13.064516129032258</v>
      </c>
      <c r="M605">
        <v>55.111111111111114</v>
      </c>
      <c r="N605">
        <v>38</v>
      </c>
      <c r="O605">
        <v>354.54</v>
      </c>
      <c r="P605" t="s">
        <v>5101</v>
      </c>
      <c r="Q605">
        <v>167.94</v>
      </c>
    </row>
    <row r="606" spans="1:17" x14ac:dyDescent="0.3">
      <c r="A606" t="s">
        <v>181</v>
      </c>
      <c r="B606" t="s">
        <v>5447</v>
      </c>
      <c r="C606" t="s">
        <v>5099</v>
      </c>
      <c r="D606">
        <v>16.489999999999998</v>
      </c>
      <c r="E606">
        <v>1856</v>
      </c>
      <c r="F606">
        <v>140</v>
      </c>
      <c r="G606">
        <v>2186.5</v>
      </c>
      <c r="H606" t="s">
        <v>5100</v>
      </c>
      <c r="I606">
        <v>10</v>
      </c>
      <c r="J606">
        <v>0.5</v>
      </c>
      <c r="K606">
        <v>1.5555555555555556</v>
      </c>
      <c r="L606">
        <v>1193.1428571428571</v>
      </c>
      <c r="M606">
        <v>62.222222222222221</v>
      </c>
      <c r="N606">
        <v>0</v>
      </c>
      <c r="O606">
        <v>0</v>
      </c>
      <c r="P606" t="s">
        <v>5103</v>
      </c>
      <c r="Q606">
        <v>15302.72</v>
      </c>
    </row>
    <row r="607" spans="1:17" x14ac:dyDescent="0.3">
      <c r="A607" t="s">
        <v>279</v>
      </c>
      <c r="B607" t="s">
        <v>5623</v>
      </c>
      <c r="C607" t="s">
        <v>5099</v>
      </c>
      <c r="D607">
        <v>9.7899999999999991</v>
      </c>
      <c r="E607">
        <v>1480</v>
      </c>
      <c r="F607">
        <v>235</v>
      </c>
      <c r="G607">
        <v>2184.9299999999998</v>
      </c>
      <c r="H607" t="s">
        <v>5100</v>
      </c>
      <c r="I607">
        <v>10</v>
      </c>
      <c r="J607">
        <v>0.5</v>
      </c>
      <c r="K607">
        <v>2.6111111111111112</v>
      </c>
      <c r="L607">
        <v>566.80851063829789</v>
      </c>
      <c r="M607">
        <v>104.44444444444444</v>
      </c>
      <c r="N607">
        <v>0</v>
      </c>
      <c r="O607">
        <v>0</v>
      </c>
      <c r="P607" t="s">
        <v>5103</v>
      </c>
      <c r="Q607">
        <v>7244.6</v>
      </c>
    </row>
    <row r="608" spans="1:17" x14ac:dyDescent="0.3">
      <c r="A608" t="s">
        <v>3880</v>
      </c>
      <c r="B608" t="s">
        <v>7597</v>
      </c>
      <c r="C608" t="s">
        <v>5099</v>
      </c>
      <c r="D608">
        <v>26.59</v>
      </c>
      <c r="E608">
        <v>1095</v>
      </c>
      <c r="F608">
        <v>105</v>
      </c>
      <c r="G608">
        <v>2183.71</v>
      </c>
      <c r="H608" t="s">
        <v>5100</v>
      </c>
      <c r="I608">
        <v>10</v>
      </c>
      <c r="J608">
        <v>0.5</v>
      </c>
      <c r="K608">
        <v>1.1666666666666667</v>
      </c>
      <c r="L608">
        <v>938.57142857142856</v>
      </c>
      <c r="M608">
        <v>46.666666666666671</v>
      </c>
      <c r="N608">
        <v>0</v>
      </c>
      <c r="O608">
        <v>0</v>
      </c>
      <c r="P608" t="s">
        <v>5103</v>
      </c>
      <c r="Q608">
        <v>14558.025</v>
      </c>
    </row>
    <row r="609" spans="1:17" x14ac:dyDescent="0.3">
      <c r="A609" t="s">
        <v>980</v>
      </c>
      <c r="B609" t="s">
        <v>6814</v>
      </c>
      <c r="C609" t="s">
        <v>5099</v>
      </c>
      <c r="D609">
        <v>51.35</v>
      </c>
      <c r="E609">
        <v>215</v>
      </c>
      <c r="F609">
        <v>44</v>
      </c>
      <c r="G609">
        <v>2182.3200000000002</v>
      </c>
      <c r="H609" t="s">
        <v>5100</v>
      </c>
      <c r="I609">
        <v>10</v>
      </c>
      <c r="J609">
        <v>0.5</v>
      </c>
      <c r="K609">
        <v>0.48888888888888887</v>
      </c>
      <c r="L609">
        <v>439.77272727272731</v>
      </c>
      <c r="M609">
        <v>19.555555555555554</v>
      </c>
      <c r="N609">
        <v>0</v>
      </c>
      <c r="O609">
        <v>0</v>
      </c>
      <c r="P609" t="s">
        <v>5103</v>
      </c>
      <c r="Q609">
        <v>5520.125</v>
      </c>
    </row>
    <row r="610" spans="1:17" x14ac:dyDescent="0.3">
      <c r="A610" t="s">
        <v>3210</v>
      </c>
      <c r="B610" t="s">
        <v>9300</v>
      </c>
      <c r="C610" t="s">
        <v>5111</v>
      </c>
      <c r="D610">
        <v>55.99</v>
      </c>
      <c r="E610">
        <v>1557</v>
      </c>
      <c r="F610">
        <v>40</v>
      </c>
      <c r="G610">
        <v>2178</v>
      </c>
      <c r="H610" t="s">
        <v>5112</v>
      </c>
      <c r="I610">
        <v>14</v>
      </c>
      <c r="J610">
        <v>0.55000000000000004</v>
      </c>
      <c r="K610">
        <v>0.44444444444444442</v>
      </c>
      <c r="L610">
        <v>3503.25</v>
      </c>
      <c r="M610">
        <v>19.555555555555554</v>
      </c>
      <c r="N610">
        <v>0</v>
      </c>
      <c r="O610">
        <v>0</v>
      </c>
      <c r="P610" t="s">
        <v>5103</v>
      </c>
      <c r="Q610">
        <v>47947.036500000002</v>
      </c>
    </row>
    <row r="611" spans="1:17" x14ac:dyDescent="0.3">
      <c r="A611" t="s">
        <v>4404</v>
      </c>
      <c r="B611" t="s">
        <v>8537</v>
      </c>
      <c r="C611" t="s">
        <v>5099</v>
      </c>
      <c r="D611">
        <v>29.52</v>
      </c>
      <c r="E611">
        <v>1016</v>
      </c>
      <c r="F611">
        <v>78</v>
      </c>
      <c r="G611">
        <v>2174.5300000000002</v>
      </c>
      <c r="H611" t="s">
        <v>5100</v>
      </c>
      <c r="I611">
        <v>10</v>
      </c>
      <c r="J611">
        <v>0.5</v>
      </c>
      <c r="K611">
        <v>0.8666666666666667</v>
      </c>
      <c r="L611">
        <v>1172.3076923076924</v>
      </c>
      <c r="M611">
        <v>34.666666666666671</v>
      </c>
      <c r="N611">
        <v>0</v>
      </c>
      <c r="O611">
        <v>0</v>
      </c>
      <c r="P611" t="s">
        <v>5103</v>
      </c>
      <c r="Q611">
        <v>14996.16</v>
      </c>
    </row>
    <row r="612" spans="1:17" x14ac:dyDescent="0.3">
      <c r="A612" t="s">
        <v>904</v>
      </c>
      <c r="B612" t="s">
        <v>6688</v>
      </c>
      <c r="C612" t="s">
        <v>5099</v>
      </c>
      <c r="D612">
        <v>29.48</v>
      </c>
      <c r="E612">
        <v>1532</v>
      </c>
      <c r="F612">
        <v>77</v>
      </c>
      <c r="G612">
        <v>2169.0700000000002</v>
      </c>
      <c r="H612" t="s">
        <v>5100</v>
      </c>
      <c r="I612">
        <v>10</v>
      </c>
      <c r="J612">
        <v>0.5</v>
      </c>
      <c r="K612">
        <v>0.85555555555555551</v>
      </c>
      <c r="L612">
        <v>1790.6493506493507</v>
      </c>
      <c r="M612">
        <v>34.222222222222221</v>
      </c>
      <c r="N612">
        <v>0</v>
      </c>
      <c r="O612">
        <v>0</v>
      </c>
      <c r="P612" t="s">
        <v>5103</v>
      </c>
      <c r="Q612">
        <v>22581.68</v>
      </c>
    </row>
    <row r="613" spans="1:17" x14ac:dyDescent="0.3">
      <c r="A613" t="s">
        <v>432</v>
      </c>
      <c r="B613" t="s">
        <v>5896</v>
      </c>
      <c r="C613" t="s">
        <v>5099</v>
      </c>
      <c r="D613">
        <v>23.8</v>
      </c>
      <c r="E613">
        <v>1405</v>
      </c>
      <c r="F613">
        <v>96</v>
      </c>
      <c r="G613">
        <v>2163.71</v>
      </c>
      <c r="H613" t="s">
        <v>5100</v>
      </c>
      <c r="I613">
        <v>10</v>
      </c>
      <c r="J613">
        <v>0.5</v>
      </c>
      <c r="K613">
        <v>1.0666666666666667</v>
      </c>
      <c r="L613">
        <v>1317.1875</v>
      </c>
      <c r="M613">
        <v>42.666666666666664</v>
      </c>
      <c r="N613">
        <v>0</v>
      </c>
      <c r="O613">
        <v>0</v>
      </c>
      <c r="P613" t="s">
        <v>5103</v>
      </c>
      <c r="Q613">
        <v>16719.5</v>
      </c>
    </row>
    <row r="614" spans="1:17" x14ac:dyDescent="0.3">
      <c r="A614" t="s">
        <v>402</v>
      </c>
      <c r="B614" t="s">
        <v>5840</v>
      </c>
      <c r="C614" t="s">
        <v>5099</v>
      </c>
      <c r="D614">
        <v>34.4</v>
      </c>
      <c r="E614">
        <v>827</v>
      </c>
      <c r="F614">
        <v>66</v>
      </c>
      <c r="G614">
        <v>2154.89</v>
      </c>
      <c r="H614" t="s">
        <v>5100</v>
      </c>
      <c r="I614">
        <v>10</v>
      </c>
      <c r="J614">
        <v>0.5</v>
      </c>
      <c r="K614">
        <v>0.73333333333333328</v>
      </c>
      <c r="L614">
        <v>1127.7272727272727</v>
      </c>
      <c r="M614">
        <v>29.333333333333332</v>
      </c>
      <c r="N614">
        <v>0</v>
      </c>
      <c r="O614">
        <v>0</v>
      </c>
      <c r="P614" t="s">
        <v>5103</v>
      </c>
      <c r="Q614">
        <v>14224.4</v>
      </c>
    </row>
    <row r="615" spans="1:17" x14ac:dyDescent="0.3">
      <c r="A615" t="s">
        <v>2219</v>
      </c>
      <c r="B615" t="s">
        <v>8420</v>
      </c>
      <c r="C615" t="s">
        <v>5099</v>
      </c>
      <c r="D615">
        <v>18.59</v>
      </c>
      <c r="E615">
        <v>1676</v>
      </c>
      <c r="F615">
        <v>120</v>
      </c>
      <c r="G615">
        <v>2153.35</v>
      </c>
      <c r="H615" t="s">
        <v>5100</v>
      </c>
      <c r="I615">
        <v>10</v>
      </c>
      <c r="J615">
        <v>0.5</v>
      </c>
      <c r="K615">
        <v>1.3333333333333333</v>
      </c>
      <c r="L615">
        <v>1257</v>
      </c>
      <c r="M615">
        <v>53.333333333333329</v>
      </c>
      <c r="N615">
        <v>0</v>
      </c>
      <c r="O615">
        <v>0</v>
      </c>
      <c r="P615" t="s">
        <v>5103</v>
      </c>
      <c r="Q615">
        <v>15578.42</v>
      </c>
    </row>
    <row r="616" spans="1:17" x14ac:dyDescent="0.3">
      <c r="A616" t="s">
        <v>1646</v>
      </c>
      <c r="B616" t="s">
        <v>5793</v>
      </c>
      <c r="C616" t="s">
        <v>5099</v>
      </c>
      <c r="D616">
        <v>35.26</v>
      </c>
      <c r="E616">
        <v>1124</v>
      </c>
      <c r="F616">
        <v>63</v>
      </c>
      <c r="G616">
        <v>2148.1</v>
      </c>
      <c r="H616" t="s">
        <v>5100</v>
      </c>
      <c r="I616">
        <v>10</v>
      </c>
      <c r="J616">
        <v>0.5</v>
      </c>
      <c r="K616">
        <v>0.7</v>
      </c>
      <c r="L616">
        <v>1605.7142857142858</v>
      </c>
      <c r="M616">
        <v>28</v>
      </c>
      <c r="N616">
        <v>0</v>
      </c>
      <c r="O616">
        <v>0</v>
      </c>
      <c r="P616" t="s">
        <v>5103</v>
      </c>
      <c r="Q616">
        <v>19816.12</v>
      </c>
    </row>
    <row r="617" spans="1:17" x14ac:dyDescent="0.3">
      <c r="A617" t="s">
        <v>844</v>
      </c>
      <c r="B617" t="s">
        <v>6589</v>
      </c>
      <c r="C617" t="s">
        <v>5099</v>
      </c>
      <c r="D617">
        <v>66.03</v>
      </c>
      <c r="E617">
        <v>1835</v>
      </c>
      <c r="F617">
        <v>34</v>
      </c>
      <c r="G617">
        <v>2146.02</v>
      </c>
      <c r="H617" t="s">
        <v>5100</v>
      </c>
      <c r="I617">
        <v>10</v>
      </c>
      <c r="J617">
        <v>0.5</v>
      </c>
      <c r="K617">
        <v>0.37777777777777777</v>
      </c>
      <c r="L617">
        <v>4857.3529411764703</v>
      </c>
      <c r="M617">
        <v>15.111111111111111</v>
      </c>
      <c r="N617">
        <v>0</v>
      </c>
      <c r="O617">
        <v>0</v>
      </c>
      <c r="P617" t="s">
        <v>5103</v>
      </c>
      <c r="Q617">
        <v>60582.525000000001</v>
      </c>
    </row>
    <row r="618" spans="1:17" x14ac:dyDescent="0.3">
      <c r="A618" t="s">
        <v>1057</v>
      </c>
      <c r="B618" t="s">
        <v>6924</v>
      </c>
      <c r="C618" t="s">
        <v>5099</v>
      </c>
      <c r="D618">
        <v>11.4</v>
      </c>
      <c r="E618">
        <v>383</v>
      </c>
      <c r="F618">
        <v>195</v>
      </c>
      <c r="G618">
        <v>2143.9899999999998</v>
      </c>
      <c r="H618" t="s">
        <v>5100</v>
      </c>
      <c r="I618">
        <v>10</v>
      </c>
      <c r="J618">
        <v>0.5</v>
      </c>
      <c r="K618">
        <v>2.1666666666666665</v>
      </c>
      <c r="L618">
        <v>176.76923076923077</v>
      </c>
      <c r="M618">
        <v>86.666666666666657</v>
      </c>
      <c r="N618">
        <v>0</v>
      </c>
      <c r="O618">
        <v>0</v>
      </c>
      <c r="P618" t="s">
        <v>5115</v>
      </c>
      <c r="Q618">
        <v>2183.1</v>
      </c>
    </row>
    <row r="619" spans="1:17" x14ac:dyDescent="0.3">
      <c r="A619" t="s">
        <v>3341</v>
      </c>
      <c r="B619" t="s">
        <v>8442</v>
      </c>
      <c r="C619" t="s">
        <v>5099</v>
      </c>
      <c r="D619">
        <v>5.7</v>
      </c>
      <c r="E619">
        <v>192</v>
      </c>
      <c r="F619">
        <v>396</v>
      </c>
      <c r="G619">
        <v>2141.08</v>
      </c>
      <c r="H619" t="s">
        <v>5100</v>
      </c>
      <c r="I619">
        <v>10</v>
      </c>
      <c r="J619">
        <v>0.5</v>
      </c>
      <c r="K619">
        <v>4.4000000000000004</v>
      </c>
      <c r="L619">
        <v>43.636363636363633</v>
      </c>
      <c r="M619">
        <v>176</v>
      </c>
      <c r="N619">
        <v>0</v>
      </c>
      <c r="O619">
        <v>0</v>
      </c>
      <c r="P619" t="s">
        <v>5115</v>
      </c>
      <c r="Q619">
        <v>547.20000000000005</v>
      </c>
    </row>
    <row r="620" spans="1:17" x14ac:dyDescent="0.3">
      <c r="A620" t="s">
        <v>3368</v>
      </c>
      <c r="B620" t="s">
        <v>9280</v>
      </c>
      <c r="C620" t="s">
        <v>5099</v>
      </c>
      <c r="D620">
        <v>40.1</v>
      </c>
      <c r="E620">
        <v>289</v>
      </c>
      <c r="F620">
        <v>56</v>
      </c>
      <c r="G620">
        <v>2139.6799999999998</v>
      </c>
      <c r="H620" t="s">
        <v>5100</v>
      </c>
      <c r="I620">
        <v>10</v>
      </c>
      <c r="J620">
        <v>0.5</v>
      </c>
      <c r="K620">
        <v>0.62222222222222223</v>
      </c>
      <c r="L620">
        <v>464.46428571428572</v>
      </c>
      <c r="M620">
        <v>24.888888888888889</v>
      </c>
      <c r="N620">
        <v>0</v>
      </c>
      <c r="O620">
        <v>0</v>
      </c>
      <c r="P620" t="s">
        <v>5103</v>
      </c>
      <c r="Q620">
        <v>5794.45</v>
      </c>
    </row>
    <row r="621" spans="1:17" x14ac:dyDescent="0.3">
      <c r="A621" t="s">
        <v>2902</v>
      </c>
      <c r="B621" t="s">
        <v>8873</v>
      </c>
      <c r="C621" t="s">
        <v>5099</v>
      </c>
      <c r="D621">
        <v>21.22</v>
      </c>
      <c r="E621">
        <v>253</v>
      </c>
      <c r="F621">
        <v>105</v>
      </c>
      <c r="G621">
        <v>2134.56</v>
      </c>
      <c r="H621" t="s">
        <v>5100</v>
      </c>
      <c r="I621">
        <v>10</v>
      </c>
      <c r="J621">
        <v>0.5</v>
      </c>
      <c r="K621">
        <v>1.1666666666666667</v>
      </c>
      <c r="L621">
        <v>216.85714285714283</v>
      </c>
      <c r="M621">
        <v>46.666666666666671</v>
      </c>
      <c r="N621">
        <v>0</v>
      </c>
      <c r="O621">
        <v>0</v>
      </c>
      <c r="P621" t="s">
        <v>5103</v>
      </c>
      <c r="Q621">
        <v>2684.33</v>
      </c>
    </row>
    <row r="622" spans="1:17" x14ac:dyDescent="0.3">
      <c r="A622" t="s">
        <v>5034</v>
      </c>
      <c r="B622" t="s">
        <v>9970</v>
      </c>
      <c r="C622" t="s">
        <v>5099</v>
      </c>
      <c r="D622">
        <v>41.29</v>
      </c>
      <c r="E622">
        <v>1144</v>
      </c>
      <c r="F622">
        <v>55</v>
      </c>
      <c r="G622">
        <v>2131.5300000000002</v>
      </c>
      <c r="H622" t="s">
        <v>5100</v>
      </c>
      <c r="I622">
        <v>10</v>
      </c>
      <c r="J622">
        <v>0.5</v>
      </c>
      <c r="K622">
        <v>0.61111111111111116</v>
      </c>
      <c r="L622">
        <v>1871.9999999999998</v>
      </c>
      <c r="M622">
        <v>24.444444444444446</v>
      </c>
      <c r="N622">
        <v>0</v>
      </c>
      <c r="O622">
        <v>0</v>
      </c>
      <c r="P622" t="s">
        <v>5103</v>
      </c>
      <c r="Q622">
        <v>23617.88</v>
      </c>
    </row>
    <row r="623" spans="1:17" x14ac:dyDescent="0.3">
      <c r="A623" t="s">
        <v>2083</v>
      </c>
      <c r="B623" t="s">
        <v>8261</v>
      </c>
      <c r="C623" t="s">
        <v>5099</v>
      </c>
      <c r="D623">
        <v>31.8</v>
      </c>
      <c r="E623">
        <v>1908</v>
      </c>
      <c r="F623">
        <v>68</v>
      </c>
      <c r="G623">
        <v>2126.9</v>
      </c>
      <c r="H623" t="s">
        <v>5100</v>
      </c>
      <c r="I623">
        <v>10</v>
      </c>
      <c r="J623">
        <v>0.5</v>
      </c>
      <c r="K623">
        <v>0.75555555555555554</v>
      </c>
      <c r="L623">
        <v>2525.294117647059</v>
      </c>
      <c r="M623">
        <v>30.222222222222221</v>
      </c>
      <c r="N623">
        <v>0</v>
      </c>
      <c r="O623">
        <v>0</v>
      </c>
      <c r="P623" t="s">
        <v>5103</v>
      </c>
      <c r="Q623">
        <v>30337.200000000001</v>
      </c>
    </row>
    <row r="624" spans="1:17" x14ac:dyDescent="0.3">
      <c r="A624" t="s">
        <v>2439</v>
      </c>
      <c r="B624" t="s">
        <v>8637</v>
      </c>
      <c r="C624" t="s">
        <v>5099</v>
      </c>
      <c r="D624">
        <v>24.75</v>
      </c>
      <c r="E624">
        <v>1492</v>
      </c>
      <c r="F624">
        <v>89</v>
      </c>
      <c r="G624">
        <v>2122.61</v>
      </c>
      <c r="H624" t="s">
        <v>5100</v>
      </c>
      <c r="I624">
        <v>10</v>
      </c>
      <c r="J624">
        <v>0.5</v>
      </c>
      <c r="K624">
        <v>0.98888888888888893</v>
      </c>
      <c r="L624">
        <v>1508.7640449438202</v>
      </c>
      <c r="M624">
        <v>39.555555555555557</v>
      </c>
      <c r="N624">
        <v>0</v>
      </c>
      <c r="O624">
        <v>0</v>
      </c>
      <c r="P624" t="s">
        <v>5103</v>
      </c>
      <c r="Q624">
        <v>18463.5</v>
      </c>
    </row>
    <row r="625" spans="1:17" x14ac:dyDescent="0.3">
      <c r="A625" t="s">
        <v>4519</v>
      </c>
      <c r="B625" t="s">
        <v>7253</v>
      </c>
      <c r="C625" t="s">
        <v>5099</v>
      </c>
      <c r="D625">
        <v>27.48</v>
      </c>
      <c r="E625">
        <v>599</v>
      </c>
      <c r="F625">
        <v>83</v>
      </c>
      <c r="G625">
        <v>2121.34</v>
      </c>
      <c r="H625" t="s">
        <v>5100</v>
      </c>
      <c r="I625">
        <v>10</v>
      </c>
      <c r="J625">
        <v>0.5</v>
      </c>
      <c r="K625">
        <v>0.92222222222222228</v>
      </c>
      <c r="L625">
        <v>649.51807228915663</v>
      </c>
      <c r="M625">
        <v>36.888888888888893</v>
      </c>
      <c r="N625">
        <v>0</v>
      </c>
      <c r="O625">
        <v>0</v>
      </c>
      <c r="P625" t="s">
        <v>5103</v>
      </c>
      <c r="Q625">
        <v>8230.26</v>
      </c>
    </row>
    <row r="626" spans="1:17" x14ac:dyDescent="0.3">
      <c r="A626" t="s">
        <v>3600</v>
      </c>
      <c r="B626" t="s">
        <v>8603</v>
      </c>
      <c r="C626" t="s">
        <v>5099</v>
      </c>
      <c r="D626">
        <v>66.42</v>
      </c>
      <c r="E626">
        <v>0</v>
      </c>
      <c r="F626">
        <v>34</v>
      </c>
      <c r="G626">
        <v>2120.2199999999998</v>
      </c>
      <c r="H626" t="s">
        <v>5100</v>
      </c>
      <c r="I626">
        <v>10</v>
      </c>
      <c r="J626">
        <v>0.5</v>
      </c>
      <c r="K626">
        <v>0.37777777777777777</v>
      </c>
      <c r="L626">
        <v>0</v>
      </c>
      <c r="M626">
        <v>15.111111111111111</v>
      </c>
      <c r="N626">
        <v>16</v>
      </c>
      <c r="O626">
        <v>531.36</v>
      </c>
      <c r="P626" t="s">
        <v>5150</v>
      </c>
      <c r="Q626">
        <v>0</v>
      </c>
    </row>
    <row r="627" spans="1:17" x14ac:dyDescent="0.3">
      <c r="A627" t="s">
        <v>1014</v>
      </c>
      <c r="B627" t="s">
        <v>5605</v>
      </c>
      <c r="C627" t="s">
        <v>5099</v>
      </c>
      <c r="D627">
        <v>32.979999999999997</v>
      </c>
      <c r="E627">
        <v>1859</v>
      </c>
      <c r="F627">
        <v>66</v>
      </c>
      <c r="G627">
        <v>2118.6</v>
      </c>
      <c r="H627" t="s">
        <v>5100</v>
      </c>
      <c r="I627">
        <v>10</v>
      </c>
      <c r="J627">
        <v>0.5</v>
      </c>
      <c r="K627">
        <v>0.73333333333333328</v>
      </c>
      <c r="L627">
        <v>2535</v>
      </c>
      <c r="M627">
        <v>29.333333333333332</v>
      </c>
      <c r="N627">
        <v>0</v>
      </c>
      <c r="O627">
        <v>0</v>
      </c>
      <c r="P627" t="s">
        <v>5103</v>
      </c>
      <c r="Q627">
        <v>30654.91</v>
      </c>
    </row>
    <row r="628" spans="1:17" x14ac:dyDescent="0.3">
      <c r="A628" t="s">
        <v>4483</v>
      </c>
      <c r="B628" t="s">
        <v>8576</v>
      </c>
      <c r="C628" t="s">
        <v>5099</v>
      </c>
      <c r="D628">
        <v>27.59</v>
      </c>
      <c r="E628">
        <v>1995</v>
      </c>
      <c r="F628">
        <v>80</v>
      </c>
      <c r="G628">
        <v>2110.5300000000002</v>
      </c>
      <c r="H628" t="s">
        <v>5100</v>
      </c>
      <c r="I628">
        <v>10</v>
      </c>
      <c r="J628">
        <v>0.5</v>
      </c>
      <c r="K628">
        <v>0.88888888888888884</v>
      </c>
      <c r="L628">
        <v>2244.375</v>
      </c>
      <c r="M628">
        <v>35.555555555555557</v>
      </c>
      <c r="N628">
        <v>0</v>
      </c>
      <c r="O628">
        <v>0</v>
      </c>
      <c r="P628" t="s">
        <v>5103</v>
      </c>
      <c r="Q628">
        <v>27521.025000000001</v>
      </c>
    </row>
    <row r="629" spans="1:17" x14ac:dyDescent="0.3">
      <c r="A629" t="s">
        <v>4531</v>
      </c>
      <c r="B629" t="s">
        <v>9604</v>
      </c>
      <c r="C629" t="s">
        <v>5099</v>
      </c>
      <c r="D629">
        <v>13.45</v>
      </c>
      <c r="E629">
        <v>884</v>
      </c>
      <c r="F629">
        <v>164</v>
      </c>
      <c r="G629">
        <v>2106.44</v>
      </c>
      <c r="H629" t="s">
        <v>5100</v>
      </c>
      <c r="I629">
        <v>10</v>
      </c>
      <c r="J629">
        <v>0.5</v>
      </c>
      <c r="K629">
        <v>1.8222222222222222</v>
      </c>
      <c r="L629">
        <v>485.1219512195122</v>
      </c>
      <c r="M629">
        <v>72.888888888888886</v>
      </c>
      <c r="N629">
        <v>0</v>
      </c>
      <c r="O629">
        <v>0</v>
      </c>
      <c r="P629" t="s">
        <v>5103</v>
      </c>
      <c r="Q629">
        <v>5944.9</v>
      </c>
    </row>
    <row r="630" spans="1:17" x14ac:dyDescent="0.3">
      <c r="A630" t="s">
        <v>3500</v>
      </c>
      <c r="B630" t="s">
        <v>9476</v>
      </c>
      <c r="C630" t="s">
        <v>5099</v>
      </c>
      <c r="D630">
        <v>6.1</v>
      </c>
      <c r="E630">
        <v>407</v>
      </c>
      <c r="F630">
        <v>363</v>
      </c>
      <c r="G630">
        <v>2102.16</v>
      </c>
      <c r="H630" t="s">
        <v>5100</v>
      </c>
      <c r="I630">
        <v>10</v>
      </c>
      <c r="J630">
        <v>0.5</v>
      </c>
      <c r="K630">
        <v>4.0333333333333332</v>
      </c>
      <c r="L630">
        <v>100.90909090909091</v>
      </c>
      <c r="M630">
        <v>161.33333333333331</v>
      </c>
      <c r="N630">
        <v>0</v>
      </c>
      <c r="O630">
        <v>0</v>
      </c>
      <c r="P630" t="s">
        <v>5115</v>
      </c>
      <c r="Q630">
        <v>1241.3499999999999</v>
      </c>
    </row>
    <row r="631" spans="1:17" x14ac:dyDescent="0.3">
      <c r="A631" t="s">
        <v>4671</v>
      </c>
      <c r="B631" t="s">
        <v>6076</v>
      </c>
      <c r="C631" t="s">
        <v>5099</v>
      </c>
      <c r="D631">
        <v>14.49</v>
      </c>
      <c r="E631">
        <v>1660</v>
      </c>
      <c r="F631">
        <v>153</v>
      </c>
      <c r="G631">
        <v>2100.9699999999998</v>
      </c>
      <c r="H631" t="s">
        <v>5100</v>
      </c>
      <c r="I631">
        <v>10</v>
      </c>
      <c r="J631">
        <v>0.5</v>
      </c>
      <c r="K631">
        <v>1.7</v>
      </c>
      <c r="L631">
        <v>976.47058823529414</v>
      </c>
      <c r="M631">
        <v>68</v>
      </c>
      <c r="N631">
        <v>0</v>
      </c>
      <c r="O631">
        <v>0</v>
      </c>
      <c r="P631" t="s">
        <v>5103</v>
      </c>
      <c r="Q631">
        <v>12026.7</v>
      </c>
    </row>
    <row r="632" spans="1:17" x14ac:dyDescent="0.3">
      <c r="A632" t="s">
        <v>2429</v>
      </c>
      <c r="B632" t="s">
        <v>8628</v>
      </c>
      <c r="C632" t="s">
        <v>5099</v>
      </c>
      <c r="D632">
        <v>34.22</v>
      </c>
      <c r="E632">
        <v>66</v>
      </c>
      <c r="F632">
        <v>63</v>
      </c>
      <c r="G632">
        <v>2098.9299999999998</v>
      </c>
      <c r="H632" t="s">
        <v>5100</v>
      </c>
      <c r="I632">
        <v>10</v>
      </c>
      <c r="J632">
        <v>0.5</v>
      </c>
      <c r="K632">
        <v>0.7</v>
      </c>
      <c r="L632">
        <v>94.285714285714292</v>
      </c>
      <c r="M632">
        <v>28</v>
      </c>
      <c r="N632">
        <v>0</v>
      </c>
      <c r="O632">
        <v>0</v>
      </c>
      <c r="P632" t="s">
        <v>5115</v>
      </c>
      <c r="Q632">
        <v>1129.26</v>
      </c>
    </row>
    <row r="633" spans="1:17" x14ac:dyDescent="0.3">
      <c r="A633" t="s">
        <v>497</v>
      </c>
      <c r="B633" t="s">
        <v>6010</v>
      </c>
      <c r="C633" t="s">
        <v>5099</v>
      </c>
      <c r="D633">
        <v>32.42</v>
      </c>
      <c r="E633">
        <v>751</v>
      </c>
      <c r="F633">
        <v>68</v>
      </c>
      <c r="G633">
        <v>2098.4</v>
      </c>
      <c r="H633" t="s">
        <v>5100</v>
      </c>
      <c r="I633">
        <v>10</v>
      </c>
      <c r="J633">
        <v>0.5</v>
      </c>
      <c r="K633">
        <v>0.75555555555555554</v>
      </c>
      <c r="L633">
        <v>993.97058823529414</v>
      </c>
      <c r="M633">
        <v>30.222222222222221</v>
      </c>
      <c r="N633">
        <v>0</v>
      </c>
      <c r="O633">
        <v>0</v>
      </c>
      <c r="P633" t="s">
        <v>5103</v>
      </c>
      <c r="Q633">
        <v>12173.71</v>
      </c>
    </row>
    <row r="634" spans="1:17" x14ac:dyDescent="0.3">
      <c r="A634" t="s">
        <v>4668</v>
      </c>
      <c r="B634" t="s">
        <v>9224</v>
      </c>
      <c r="C634" t="s">
        <v>5099</v>
      </c>
      <c r="D634">
        <v>46.23</v>
      </c>
      <c r="E634">
        <v>2070</v>
      </c>
      <c r="F634">
        <v>47</v>
      </c>
      <c r="G634">
        <v>2095.11</v>
      </c>
      <c r="H634" t="s">
        <v>5100</v>
      </c>
      <c r="I634">
        <v>10</v>
      </c>
      <c r="J634">
        <v>0.5</v>
      </c>
      <c r="K634">
        <v>0.52222222222222225</v>
      </c>
      <c r="L634">
        <v>3963.8297872340422</v>
      </c>
      <c r="M634">
        <v>20.888888888888889</v>
      </c>
      <c r="N634">
        <v>0</v>
      </c>
      <c r="O634">
        <v>0</v>
      </c>
      <c r="P634" t="s">
        <v>5103</v>
      </c>
      <c r="Q634">
        <v>47848.05</v>
      </c>
    </row>
    <row r="635" spans="1:17" x14ac:dyDescent="0.3">
      <c r="A635" t="s">
        <v>63</v>
      </c>
      <c r="B635" t="s">
        <v>5221</v>
      </c>
      <c r="C635" t="s">
        <v>5099</v>
      </c>
      <c r="D635">
        <v>14.52</v>
      </c>
      <c r="E635">
        <v>2235</v>
      </c>
      <c r="F635">
        <v>151</v>
      </c>
      <c r="G635">
        <v>2093.0500000000002</v>
      </c>
      <c r="H635" t="s">
        <v>5100</v>
      </c>
      <c r="I635">
        <v>10</v>
      </c>
      <c r="J635">
        <v>0.5</v>
      </c>
      <c r="K635">
        <v>1.6777777777777778</v>
      </c>
      <c r="L635">
        <v>1332.1192052980132</v>
      </c>
      <c r="M635">
        <v>67.111111111111114</v>
      </c>
      <c r="N635">
        <v>0</v>
      </c>
      <c r="O635">
        <v>0</v>
      </c>
      <c r="P635" t="s">
        <v>5103</v>
      </c>
      <c r="Q635">
        <v>16226.1</v>
      </c>
    </row>
    <row r="636" spans="1:17" x14ac:dyDescent="0.3">
      <c r="A636" t="s">
        <v>1262</v>
      </c>
      <c r="B636" t="s">
        <v>7225</v>
      </c>
      <c r="C636" t="s">
        <v>5111</v>
      </c>
      <c r="D636">
        <v>17.989999999999998</v>
      </c>
      <c r="E636">
        <v>1854</v>
      </c>
      <c r="F636">
        <v>121</v>
      </c>
      <c r="G636">
        <v>2091.83</v>
      </c>
      <c r="H636" t="s">
        <v>5112</v>
      </c>
      <c r="I636">
        <v>14</v>
      </c>
      <c r="J636">
        <v>0.55000000000000004</v>
      </c>
      <c r="K636">
        <v>1.3444444444444446</v>
      </c>
      <c r="L636">
        <v>1379.0082644628098</v>
      </c>
      <c r="M636">
        <v>59.155555555555559</v>
      </c>
      <c r="N636">
        <v>0</v>
      </c>
      <c r="O636">
        <v>0</v>
      </c>
      <c r="P636" t="s">
        <v>5103</v>
      </c>
      <c r="Q636">
        <v>18344.402999999998</v>
      </c>
    </row>
    <row r="637" spans="1:17" x14ac:dyDescent="0.3">
      <c r="A637" t="s">
        <v>1690</v>
      </c>
      <c r="B637" t="s">
        <v>7799</v>
      </c>
      <c r="C637" t="s">
        <v>5099</v>
      </c>
      <c r="D637">
        <v>25.37</v>
      </c>
      <c r="E637">
        <v>1938</v>
      </c>
      <c r="F637">
        <v>87</v>
      </c>
      <c r="G637">
        <v>2090.96</v>
      </c>
      <c r="H637" t="s">
        <v>5100</v>
      </c>
      <c r="I637">
        <v>10</v>
      </c>
      <c r="J637">
        <v>0.5</v>
      </c>
      <c r="K637">
        <v>0.96666666666666667</v>
      </c>
      <c r="L637">
        <v>2004.8275862068965</v>
      </c>
      <c r="M637">
        <v>38.666666666666664</v>
      </c>
      <c r="N637">
        <v>0</v>
      </c>
      <c r="O637">
        <v>0</v>
      </c>
      <c r="P637" t="s">
        <v>5103</v>
      </c>
      <c r="Q637">
        <v>24583.53</v>
      </c>
    </row>
    <row r="638" spans="1:17" x14ac:dyDescent="0.3">
      <c r="A638" t="s">
        <v>645</v>
      </c>
      <c r="B638" t="s">
        <v>6258</v>
      </c>
      <c r="C638" t="s">
        <v>5099</v>
      </c>
      <c r="D638">
        <v>19.07</v>
      </c>
      <c r="E638">
        <v>2041</v>
      </c>
      <c r="F638">
        <v>115</v>
      </c>
      <c r="G638">
        <v>2089.7600000000002</v>
      </c>
      <c r="H638" t="s">
        <v>5100</v>
      </c>
      <c r="I638">
        <v>10</v>
      </c>
      <c r="J638">
        <v>0.5</v>
      </c>
      <c r="K638">
        <v>1.2777777777777777</v>
      </c>
      <c r="L638">
        <v>1597.304347826087</v>
      </c>
      <c r="M638">
        <v>51.111111111111107</v>
      </c>
      <c r="N638">
        <v>0</v>
      </c>
      <c r="O638">
        <v>0</v>
      </c>
      <c r="P638" t="s">
        <v>5103</v>
      </c>
      <c r="Q638">
        <v>19460.935000000001</v>
      </c>
    </row>
    <row r="639" spans="1:17" x14ac:dyDescent="0.3">
      <c r="A639" t="s">
        <v>779</v>
      </c>
      <c r="B639" t="s">
        <v>6484</v>
      </c>
      <c r="C639" t="s">
        <v>5099</v>
      </c>
      <c r="D639">
        <v>9.5</v>
      </c>
      <c r="E639">
        <v>12</v>
      </c>
      <c r="F639">
        <v>231</v>
      </c>
      <c r="G639">
        <v>2087.15</v>
      </c>
      <c r="H639" t="s">
        <v>5100</v>
      </c>
      <c r="I639">
        <v>10</v>
      </c>
      <c r="J639">
        <v>0.5</v>
      </c>
      <c r="K639">
        <v>2.5666666666666669</v>
      </c>
      <c r="L639">
        <v>4.6753246753246751</v>
      </c>
      <c r="M639">
        <v>102.66666666666667</v>
      </c>
      <c r="N639">
        <v>91</v>
      </c>
      <c r="O639">
        <v>432.25</v>
      </c>
      <c r="P639" t="s">
        <v>5101</v>
      </c>
      <c r="Q639">
        <v>57</v>
      </c>
    </row>
    <row r="640" spans="1:17" x14ac:dyDescent="0.3">
      <c r="A640" t="s">
        <v>5048</v>
      </c>
      <c r="B640" t="s">
        <v>9984</v>
      </c>
      <c r="C640" t="s">
        <v>5099</v>
      </c>
      <c r="D640">
        <v>120.96</v>
      </c>
      <c r="E640">
        <v>1623</v>
      </c>
      <c r="F640">
        <v>17</v>
      </c>
      <c r="G640">
        <v>2085.36</v>
      </c>
      <c r="H640" t="s">
        <v>5100</v>
      </c>
      <c r="I640">
        <v>10</v>
      </c>
      <c r="J640">
        <v>0.5</v>
      </c>
      <c r="K640">
        <v>0.18888888888888888</v>
      </c>
      <c r="L640">
        <v>8592.3529411764703</v>
      </c>
      <c r="M640">
        <v>7.5555555555555554</v>
      </c>
      <c r="N640">
        <v>0</v>
      </c>
      <c r="O640">
        <v>0</v>
      </c>
      <c r="P640" t="s">
        <v>5103</v>
      </c>
      <c r="Q640">
        <v>98159.039999999994</v>
      </c>
    </row>
    <row r="641" spans="1:17" x14ac:dyDescent="0.3">
      <c r="A641" t="s">
        <v>2544</v>
      </c>
      <c r="B641" t="s">
        <v>8750</v>
      </c>
      <c r="C641" t="s">
        <v>5111</v>
      </c>
      <c r="D641">
        <v>27.79</v>
      </c>
      <c r="E641">
        <v>480</v>
      </c>
      <c r="F641">
        <v>76</v>
      </c>
      <c r="G641">
        <v>2083.2399999999998</v>
      </c>
      <c r="H641" t="s">
        <v>5112</v>
      </c>
      <c r="I641">
        <v>14</v>
      </c>
      <c r="J641">
        <v>0.55000000000000004</v>
      </c>
      <c r="K641">
        <v>0.84444444444444444</v>
      </c>
      <c r="L641">
        <v>568.42105263157896</v>
      </c>
      <c r="M641">
        <v>37.155555555555559</v>
      </c>
      <c r="N641">
        <v>0</v>
      </c>
      <c r="O641">
        <v>0</v>
      </c>
      <c r="P641" t="s">
        <v>5103</v>
      </c>
      <c r="Q641">
        <v>7336.56</v>
      </c>
    </row>
    <row r="642" spans="1:17" x14ac:dyDescent="0.3">
      <c r="A642" t="s">
        <v>962</v>
      </c>
      <c r="B642" t="s">
        <v>6786</v>
      </c>
      <c r="C642" t="s">
        <v>5099</v>
      </c>
      <c r="D642">
        <v>43.86</v>
      </c>
      <c r="E642">
        <v>1030</v>
      </c>
      <c r="F642">
        <v>50</v>
      </c>
      <c r="G642">
        <v>2082.4299999999998</v>
      </c>
      <c r="H642" t="s">
        <v>5100</v>
      </c>
      <c r="I642">
        <v>10</v>
      </c>
      <c r="J642">
        <v>0.5</v>
      </c>
      <c r="K642">
        <v>0.55555555555555558</v>
      </c>
      <c r="L642">
        <v>1854</v>
      </c>
      <c r="M642">
        <v>22.222222222222221</v>
      </c>
      <c r="N642">
        <v>0</v>
      </c>
      <c r="O642">
        <v>0</v>
      </c>
      <c r="P642" t="s">
        <v>5103</v>
      </c>
      <c r="Q642">
        <v>22587.9</v>
      </c>
    </row>
    <row r="643" spans="1:17" x14ac:dyDescent="0.3">
      <c r="A643" t="s">
        <v>2245</v>
      </c>
      <c r="B643" t="s">
        <v>6452</v>
      </c>
      <c r="C643" t="s">
        <v>5099</v>
      </c>
      <c r="D643">
        <v>25.53</v>
      </c>
      <c r="E643">
        <v>606</v>
      </c>
      <c r="F643">
        <v>86</v>
      </c>
      <c r="G643">
        <v>2077.77</v>
      </c>
      <c r="H643" t="s">
        <v>5100</v>
      </c>
      <c r="I643">
        <v>10</v>
      </c>
      <c r="J643">
        <v>0.5</v>
      </c>
      <c r="K643">
        <v>0.9555555555555556</v>
      </c>
      <c r="L643">
        <v>634.18604651162786</v>
      </c>
      <c r="M643">
        <v>38.222222222222221</v>
      </c>
      <c r="N643">
        <v>0</v>
      </c>
      <c r="O643">
        <v>0</v>
      </c>
      <c r="P643" t="s">
        <v>5103</v>
      </c>
      <c r="Q643">
        <v>7735.59</v>
      </c>
    </row>
    <row r="644" spans="1:17" x14ac:dyDescent="0.3">
      <c r="A644" t="s">
        <v>4941</v>
      </c>
      <c r="B644" t="s">
        <v>8426</v>
      </c>
      <c r="C644" t="s">
        <v>5099</v>
      </c>
      <c r="D644">
        <v>15.05</v>
      </c>
      <c r="E644">
        <v>189</v>
      </c>
      <c r="F644">
        <v>145</v>
      </c>
      <c r="G644">
        <v>2076.35</v>
      </c>
      <c r="H644" t="s">
        <v>5100</v>
      </c>
      <c r="I644">
        <v>10</v>
      </c>
      <c r="J644">
        <v>0.5</v>
      </c>
      <c r="K644">
        <v>1.6111111111111112</v>
      </c>
      <c r="L644">
        <v>117.31034482758621</v>
      </c>
      <c r="M644">
        <v>64.444444444444443</v>
      </c>
      <c r="N644">
        <v>0</v>
      </c>
      <c r="O644">
        <v>0</v>
      </c>
      <c r="P644" t="s">
        <v>5115</v>
      </c>
      <c r="Q644">
        <v>1422.2249999999999</v>
      </c>
    </row>
    <row r="645" spans="1:17" x14ac:dyDescent="0.3">
      <c r="A645" t="s">
        <v>2576</v>
      </c>
      <c r="B645" t="s">
        <v>5799</v>
      </c>
      <c r="C645" t="s">
        <v>5099</v>
      </c>
      <c r="D645">
        <v>37.840000000000003</v>
      </c>
      <c r="E645">
        <v>1519</v>
      </c>
      <c r="F645">
        <v>57</v>
      </c>
      <c r="G645">
        <v>2072.7800000000002</v>
      </c>
      <c r="H645" t="s">
        <v>5100</v>
      </c>
      <c r="I645">
        <v>10</v>
      </c>
      <c r="J645">
        <v>0.5</v>
      </c>
      <c r="K645">
        <v>0.6333333333333333</v>
      </c>
      <c r="L645">
        <v>2398.4210526315792</v>
      </c>
      <c r="M645">
        <v>25.333333333333332</v>
      </c>
      <c r="N645">
        <v>0</v>
      </c>
      <c r="O645">
        <v>0</v>
      </c>
      <c r="P645" t="s">
        <v>5103</v>
      </c>
      <c r="Q645">
        <v>28739.48</v>
      </c>
    </row>
    <row r="646" spans="1:17" x14ac:dyDescent="0.3">
      <c r="A646" t="s">
        <v>4639</v>
      </c>
      <c r="B646" t="s">
        <v>6050</v>
      </c>
      <c r="C646" t="s">
        <v>5099</v>
      </c>
      <c r="D646">
        <v>21.29</v>
      </c>
      <c r="E646">
        <v>1869</v>
      </c>
      <c r="F646">
        <v>102</v>
      </c>
      <c r="G646">
        <v>2067.9</v>
      </c>
      <c r="H646" t="s">
        <v>5100</v>
      </c>
      <c r="I646">
        <v>10</v>
      </c>
      <c r="J646">
        <v>0.5</v>
      </c>
      <c r="K646">
        <v>1.1333333333333333</v>
      </c>
      <c r="L646">
        <v>1649.1176470588236</v>
      </c>
      <c r="M646">
        <v>45.333333333333329</v>
      </c>
      <c r="N646">
        <v>0</v>
      </c>
      <c r="O646">
        <v>0</v>
      </c>
      <c r="P646" t="s">
        <v>5103</v>
      </c>
      <c r="Q646">
        <v>19895.505000000001</v>
      </c>
    </row>
    <row r="647" spans="1:17" x14ac:dyDescent="0.3">
      <c r="A647" t="s">
        <v>3610</v>
      </c>
      <c r="B647" t="s">
        <v>9536</v>
      </c>
      <c r="C647" t="s">
        <v>5111</v>
      </c>
      <c r="D647">
        <v>163.19</v>
      </c>
      <c r="E647">
        <v>21</v>
      </c>
      <c r="F647">
        <v>13</v>
      </c>
      <c r="G647">
        <v>2065.96</v>
      </c>
      <c r="H647" t="s">
        <v>5112</v>
      </c>
      <c r="I647">
        <v>14</v>
      </c>
      <c r="J647">
        <v>0.55000000000000004</v>
      </c>
      <c r="K647">
        <v>0.14444444444444443</v>
      </c>
      <c r="L647">
        <v>145.38461538461539</v>
      </c>
      <c r="M647">
        <v>6.3555555555555552</v>
      </c>
      <c r="N647">
        <v>0</v>
      </c>
      <c r="O647">
        <v>0</v>
      </c>
      <c r="P647" t="s">
        <v>5115</v>
      </c>
      <c r="Q647">
        <v>1884.8444999999999</v>
      </c>
    </row>
    <row r="648" spans="1:17" x14ac:dyDescent="0.3">
      <c r="A648" t="s">
        <v>3161</v>
      </c>
      <c r="B648" t="s">
        <v>9031</v>
      </c>
      <c r="C648" t="s">
        <v>5099</v>
      </c>
      <c r="D648">
        <v>31.52</v>
      </c>
      <c r="E648">
        <v>1561</v>
      </c>
      <c r="F648">
        <v>86</v>
      </c>
      <c r="G648">
        <v>2065.9</v>
      </c>
      <c r="H648" t="s">
        <v>5100</v>
      </c>
      <c r="I648">
        <v>10</v>
      </c>
      <c r="J648">
        <v>0.5</v>
      </c>
      <c r="K648">
        <v>0.9555555555555556</v>
      </c>
      <c r="L648">
        <v>1633.6046511627906</v>
      </c>
      <c r="M648">
        <v>38.222222222222221</v>
      </c>
      <c r="N648">
        <v>0</v>
      </c>
      <c r="O648">
        <v>0</v>
      </c>
      <c r="P648" t="s">
        <v>5103</v>
      </c>
      <c r="Q648">
        <v>24601.360000000001</v>
      </c>
    </row>
    <row r="649" spans="1:17" x14ac:dyDescent="0.3">
      <c r="A649" t="s">
        <v>3915</v>
      </c>
      <c r="B649" t="s">
        <v>6097</v>
      </c>
      <c r="C649" t="s">
        <v>5099</v>
      </c>
      <c r="D649">
        <v>26.29</v>
      </c>
      <c r="E649">
        <v>0</v>
      </c>
      <c r="F649">
        <v>82</v>
      </c>
      <c r="G649">
        <v>2063.4</v>
      </c>
      <c r="H649" t="s">
        <v>5100</v>
      </c>
      <c r="I649">
        <v>10</v>
      </c>
      <c r="J649">
        <v>0.5</v>
      </c>
      <c r="K649">
        <v>0.91111111111111109</v>
      </c>
      <c r="L649">
        <v>0</v>
      </c>
      <c r="M649">
        <v>36.444444444444443</v>
      </c>
      <c r="N649">
        <v>37</v>
      </c>
      <c r="O649">
        <v>486.36500000000001</v>
      </c>
      <c r="P649" t="s">
        <v>5150</v>
      </c>
      <c r="Q649">
        <v>0</v>
      </c>
    </row>
    <row r="650" spans="1:17" x14ac:dyDescent="0.3">
      <c r="A650" t="s">
        <v>970</v>
      </c>
      <c r="B650" t="s">
        <v>6797</v>
      </c>
      <c r="C650" t="s">
        <v>5111</v>
      </c>
      <c r="D650">
        <v>12.19</v>
      </c>
      <c r="E650">
        <v>1451</v>
      </c>
      <c r="F650">
        <v>197</v>
      </c>
      <c r="G650">
        <v>2055.71</v>
      </c>
      <c r="H650" t="s">
        <v>5112</v>
      </c>
      <c r="I650">
        <v>14</v>
      </c>
      <c r="J650">
        <v>0.55000000000000004</v>
      </c>
      <c r="K650">
        <v>2.1888888888888891</v>
      </c>
      <c r="L650">
        <v>662.89340101522839</v>
      </c>
      <c r="M650">
        <v>96.311111111111117</v>
      </c>
      <c r="N650">
        <v>0</v>
      </c>
      <c r="O650">
        <v>0</v>
      </c>
      <c r="P650" t="s">
        <v>5103</v>
      </c>
      <c r="Q650">
        <v>9728.2294999999995</v>
      </c>
    </row>
    <row r="651" spans="1:17" x14ac:dyDescent="0.3">
      <c r="A651" t="s">
        <v>2305</v>
      </c>
      <c r="B651" t="s">
        <v>5514</v>
      </c>
      <c r="C651" t="s">
        <v>5099</v>
      </c>
      <c r="D651">
        <v>25.08</v>
      </c>
      <c r="E651">
        <v>1934</v>
      </c>
      <c r="F651">
        <v>84</v>
      </c>
      <c r="G651">
        <v>2054.37</v>
      </c>
      <c r="H651" t="s">
        <v>5100</v>
      </c>
      <c r="I651">
        <v>10</v>
      </c>
      <c r="J651">
        <v>0.5</v>
      </c>
      <c r="K651">
        <v>0.93333333333333335</v>
      </c>
      <c r="L651">
        <v>2072.1428571428569</v>
      </c>
      <c r="M651">
        <v>37.333333333333336</v>
      </c>
      <c r="N651">
        <v>0</v>
      </c>
      <c r="O651">
        <v>0</v>
      </c>
      <c r="P651" t="s">
        <v>5103</v>
      </c>
      <c r="Q651">
        <v>24252.36</v>
      </c>
    </row>
    <row r="652" spans="1:17" x14ac:dyDescent="0.3">
      <c r="A652" t="s">
        <v>230</v>
      </c>
      <c r="B652" t="s">
        <v>5533</v>
      </c>
      <c r="C652" t="s">
        <v>5099</v>
      </c>
      <c r="D652">
        <v>12.78</v>
      </c>
      <c r="E652">
        <v>1594</v>
      </c>
      <c r="F652">
        <v>170</v>
      </c>
      <c r="G652">
        <v>2050.7399999999998</v>
      </c>
      <c r="H652" t="s">
        <v>5100</v>
      </c>
      <c r="I652">
        <v>10</v>
      </c>
      <c r="J652">
        <v>0.5</v>
      </c>
      <c r="K652">
        <v>1.8888888888888888</v>
      </c>
      <c r="L652">
        <v>843.88235294117646</v>
      </c>
      <c r="M652">
        <v>75.555555555555557</v>
      </c>
      <c r="N652">
        <v>0</v>
      </c>
      <c r="O652">
        <v>0</v>
      </c>
      <c r="P652" t="s">
        <v>5103</v>
      </c>
      <c r="Q652">
        <v>10185.66</v>
      </c>
    </row>
    <row r="653" spans="1:17" x14ac:dyDescent="0.3">
      <c r="A653" t="s">
        <v>4347</v>
      </c>
      <c r="B653" t="s">
        <v>9830</v>
      </c>
      <c r="C653" t="s">
        <v>5099</v>
      </c>
      <c r="D653">
        <v>290.3</v>
      </c>
      <c r="E653">
        <v>1283</v>
      </c>
      <c r="F653">
        <v>7</v>
      </c>
      <c r="G653">
        <v>2049.52</v>
      </c>
      <c r="H653" t="s">
        <v>5100</v>
      </c>
      <c r="I653">
        <v>10</v>
      </c>
      <c r="J653">
        <v>0.5</v>
      </c>
      <c r="K653">
        <v>7.7777777777777779E-2</v>
      </c>
      <c r="L653">
        <v>16495.714285714286</v>
      </c>
      <c r="M653">
        <v>3.1111111111111112</v>
      </c>
      <c r="N653">
        <v>0</v>
      </c>
      <c r="O653">
        <v>0</v>
      </c>
      <c r="P653" t="s">
        <v>5103</v>
      </c>
      <c r="Q653">
        <v>186227.45</v>
      </c>
    </row>
    <row r="654" spans="1:17" x14ac:dyDescent="0.3">
      <c r="A654" t="s">
        <v>2028</v>
      </c>
      <c r="B654" t="s">
        <v>8202</v>
      </c>
      <c r="C654" t="s">
        <v>5111</v>
      </c>
      <c r="D654">
        <v>18.690000000000001</v>
      </c>
      <c r="E654">
        <v>1079</v>
      </c>
      <c r="F654">
        <v>116</v>
      </c>
      <c r="G654">
        <v>2046.54</v>
      </c>
      <c r="H654" t="s">
        <v>5112</v>
      </c>
      <c r="I654">
        <v>14</v>
      </c>
      <c r="J654">
        <v>0.55000000000000004</v>
      </c>
      <c r="K654">
        <v>1.288888888888889</v>
      </c>
      <c r="L654">
        <v>837.15517241379303</v>
      </c>
      <c r="M654">
        <v>56.711111111111116</v>
      </c>
      <c r="N654">
        <v>0</v>
      </c>
      <c r="O654">
        <v>0</v>
      </c>
      <c r="P654" t="s">
        <v>5103</v>
      </c>
      <c r="Q654">
        <v>11091.5805</v>
      </c>
    </row>
    <row r="655" spans="1:17" x14ac:dyDescent="0.3">
      <c r="A655" t="s">
        <v>4528</v>
      </c>
      <c r="B655" t="s">
        <v>7405</v>
      </c>
      <c r="C655" t="s">
        <v>5099</v>
      </c>
      <c r="D655">
        <v>20.399999999999999</v>
      </c>
      <c r="E655">
        <v>584</v>
      </c>
      <c r="F655">
        <v>106</v>
      </c>
      <c r="G655">
        <v>2044.61</v>
      </c>
      <c r="H655" t="s">
        <v>5100</v>
      </c>
      <c r="I655">
        <v>10</v>
      </c>
      <c r="J655">
        <v>0.5</v>
      </c>
      <c r="K655">
        <v>1.1777777777777778</v>
      </c>
      <c r="L655">
        <v>495.84905660377359</v>
      </c>
      <c r="M655">
        <v>47.111111111111114</v>
      </c>
      <c r="N655">
        <v>0</v>
      </c>
      <c r="O655">
        <v>0</v>
      </c>
      <c r="P655" t="s">
        <v>5103</v>
      </c>
      <c r="Q655">
        <v>5956.8</v>
      </c>
    </row>
    <row r="656" spans="1:17" x14ac:dyDescent="0.3">
      <c r="A656" t="s">
        <v>1921</v>
      </c>
      <c r="B656" t="s">
        <v>8080</v>
      </c>
      <c r="C656" t="s">
        <v>5099</v>
      </c>
      <c r="D656">
        <v>14.4</v>
      </c>
      <c r="E656">
        <v>1390</v>
      </c>
      <c r="F656">
        <v>178</v>
      </c>
      <c r="G656">
        <v>2042.96</v>
      </c>
      <c r="H656" t="s">
        <v>5100</v>
      </c>
      <c r="I656">
        <v>10</v>
      </c>
      <c r="J656">
        <v>0.5</v>
      </c>
      <c r="K656">
        <v>1.9777777777777779</v>
      </c>
      <c r="L656">
        <v>702.8089887640449</v>
      </c>
      <c r="M656">
        <v>79.111111111111114</v>
      </c>
      <c r="N656">
        <v>0</v>
      </c>
      <c r="O656">
        <v>0</v>
      </c>
      <c r="P656" t="s">
        <v>5103</v>
      </c>
      <c r="Q656">
        <v>10008</v>
      </c>
    </row>
    <row r="657" spans="1:17" x14ac:dyDescent="0.3">
      <c r="A657" t="s">
        <v>3036</v>
      </c>
      <c r="B657" t="s">
        <v>9168</v>
      </c>
      <c r="C657" t="s">
        <v>5111</v>
      </c>
      <c r="D657">
        <v>33.49</v>
      </c>
      <c r="E657">
        <v>1622</v>
      </c>
      <c r="F657">
        <v>64</v>
      </c>
      <c r="G657">
        <v>2042.86</v>
      </c>
      <c r="H657" t="s">
        <v>5112</v>
      </c>
      <c r="I657">
        <v>14</v>
      </c>
      <c r="J657">
        <v>0.55000000000000004</v>
      </c>
      <c r="K657">
        <v>0.71111111111111114</v>
      </c>
      <c r="L657">
        <v>2280.9375</v>
      </c>
      <c r="M657">
        <v>31.288888888888891</v>
      </c>
      <c r="N657">
        <v>0</v>
      </c>
      <c r="O657">
        <v>0</v>
      </c>
      <c r="P657" t="s">
        <v>5103</v>
      </c>
      <c r="Q657">
        <v>29876.429</v>
      </c>
    </row>
    <row r="658" spans="1:17" x14ac:dyDescent="0.3">
      <c r="A658" t="s">
        <v>2280</v>
      </c>
      <c r="B658" t="s">
        <v>8158</v>
      </c>
      <c r="C658" t="s">
        <v>5099</v>
      </c>
      <c r="D658">
        <v>19.100000000000001</v>
      </c>
      <c r="E658">
        <v>794</v>
      </c>
      <c r="F658">
        <v>112</v>
      </c>
      <c r="G658">
        <v>2042.08</v>
      </c>
      <c r="H658" t="s">
        <v>5100</v>
      </c>
      <c r="I658">
        <v>10</v>
      </c>
      <c r="J658">
        <v>0.5</v>
      </c>
      <c r="K658">
        <v>1.2444444444444445</v>
      </c>
      <c r="L658">
        <v>638.03571428571422</v>
      </c>
      <c r="M658">
        <v>49.777777777777779</v>
      </c>
      <c r="N658">
        <v>0</v>
      </c>
      <c r="O658">
        <v>0</v>
      </c>
      <c r="P658" t="s">
        <v>5103</v>
      </c>
      <c r="Q658">
        <v>7582.7</v>
      </c>
    </row>
    <row r="659" spans="1:17" x14ac:dyDescent="0.3">
      <c r="A659" t="s">
        <v>1601</v>
      </c>
      <c r="B659" t="s">
        <v>7687</v>
      </c>
      <c r="C659" t="s">
        <v>5099</v>
      </c>
      <c r="D659">
        <v>29.24</v>
      </c>
      <c r="E659">
        <v>15</v>
      </c>
      <c r="F659">
        <v>81</v>
      </c>
      <c r="G659">
        <v>2040.65</v>
      </c>
      <c r="H659" t="s">
        <v>5100</v>
      </c>
      <c r="I659">
        <v>10</v>
      </c>
      <c r="J659">
        <v>0.5</v>
      </c>
      <c r="K659">
        <v>0.9</v>
      </c>
      <c r="L659">
        <v>16.666666666666668</v>
      </c>
      <c r="M659">
        <v>36</v>
      </c>
      <c r="N659">
        <v>21</v>
      </c>
      <c r="O659">
        <v>307.02</v>
      </c>
      <c r="P659" t="s">
        <v>5101</v>
      </c>
      <c r="Q659">
        <v>219.3</v>
      </c>
    </row>
    <row r="660" spans="1:17" x14ac:dyDescent="0.3">
      <c r="A660" t="s">
        <v>5077</v>
      </c>
      <c r="B660" t="s">
        <v>10011</v>
      </c>
      <c r="C660" t="s">
        <v>5099</v>
      </c>
      <c r="D660">
        <v>21.05</v>
      </c>
      <c r="E660">
        <v>172</v>
      </c>
      <c r="F660">
        <v>102</v>
      </c>
      <c r="G660">
        <v>2032.44</v>
      </c>
      <c r="H660" t="s">
        <v>5100</v>
      </c>
      <c r="I660">
        <v>10</v>
      </c>
      <c r="J660">
        <v>0.5</v>
      </c>
      <c r="K660">
        <v>1.1333333333333333</v>
      </c>
      <c r="L660">
        <v>151.76470588235296</v>
      </c>
      <c r="M660">
        <v>45.333333333333329</v>
      </c>
      <c r="N660">
        <v>0</v>
      </c>
      <c r="O660">
        <v>0</v>
      </c>
      <c r="P660" t="s">
        <v>5115</v>
      </c>
      <c r="Q660">
        <v>1810.3</v>
      </c>
    </row>
    <row r="661" spans="1:17" x14ac:dyDescent="0.3">
      <c r="A661" t="s">
        <v>3745</v>
      </c>
      <c r="B661" t="s">
        <v>9207</v>
      </c>
      <c r="C661" t="s">
        <v>5099</v>
      </c>
      <c r="D661">
        <v>76.430000000000007</v>
      </c>
      <c r="E661">
        <v>1291</v>
      </c>
      <c r="F661">
        <v>28</v>
      </c>
      <c r="G661">
        <v>2031.61</v>
      </c>
      <c r="H661" t="s">
        <v>5100</v>
      </c>
      <c r="I661">
        <v>10</v>
      </c>
      <c r="J661">
        <v>0.5</v>
      </c>
      <c r="K661">
        <v>0.31111111111111112</v>
      </c>
      <c r="L661">
        <v>4149.6428571428569</v>
      </c>
      <c r="M661">
        <v>12.444444444444445</v>
      </c>
      <c r="N661">
        <v>0</v>
      </c>
      <c r="O661">
        <v>0</v>
      </c>
      <c r="P661" t="s">
        <v>5103</v>
      </c>
      <c r="Q661">
        <v>49335.565000000002</v>
      </c>
    </row>
    <row r="662" spans="1:17" x14ac:dyDescent="0.3">
      <c r="A662" t="s">
        <v>1069</v>
      </c>
      <c r="B662" t="s">
        <v>6942</v>
      </c>
      <c r="C662" t="s">
        <v>5111</v>
      </c>
      <c r="D662">
        <v>17.489999999999998</v>
      </c>
      <c r="E662">
        <v>456</v>
      </c>
      <c r="F662">
        <v>137</v>
      </c>
      <c r="G662">
        <v>2018.93</v>
      </c>
      <c r="H662" t="s">
        <v>5112</v>
      </c>
      <c r="I662">
        <v>14</v>
      </c>
      <c r="J662">
        <v>0.55000000000000004</v>
      </c>
      <c r="K662">
        <v>1.5222222222222221</v>
      </c>
      <c r="L662">
        <v>299.56204379562047</v>
      </c>
      <c r="M662">
        <v>66.977777777777774</v>
      </c>
      <c r="N662">
        <v>0</v>
      </c>
      <c r="O662">
        <v>0</v>
      </c>
      <c r="P662" t="s">
        <v>5103</v>
      </c>
      <c r="Q662">
        <v>4386.4920000000002</v>
      </c>
    </row>
    <row r="663" spans="1:17" x14ac:dyDescent="0.3">
      <c r="A663" t="s">
        <v>4705</v>
      </c>
      <c r="B663" t="s">
        <v>8745</v>
      </c>
      <c r="C663" t="s">
        <v>5099</v>
      </c>
      <c r="D663">
        <v>58.3</v>
      </c>
      <c r="E663">
        <v>0</v>
      </c>
      <c r="F663">
        <v>36</v>
      </c>
      <c r="G663">
        <v>2018.44</v>
      </c>
      <c r="H663" t="s">
        <v>5100</v>
      </c>
      <c r="I663">
        <v>10</v>
      </c>
      <c r="J663">
        <v>0.5</v>
      </c>
      <c r="K663">
        <v>0.4</v>
      </c>
      <c r="L663">
        <v>0</v>
      </c>
      <c r="M663">
        <v>16</v>
      </c>
      <c r="N663">
        <v>16</v>
      </c>
      <c r="O663">
        <v>466.4</v>
      </c>
      <c r="P663" t="s">
        <v>5150</v>
      </c>
      <c r="Q663">
        <v>0</v>
      </c>
    </row>
    <row r="664" spans="1:17" x14ac:dyDescent="0.3">
      <c r="A664" t="s">
        <v>2174</v>
      </c>
      <c r="B664" t="s">
        <v>8371</v>
      </c>
      <c r="C664" t="s">
        <v>5099</v>
      </c>
      <c r="D664">
        <v>19.600000000000001</v>
      </c>
      <c r="E664">
        <v>1374</v>
      </c>
      <c r="F664">
        <v>107</v>
      </c>
      <c r="G664">
        <v>2018.34</v>
      </c>
      <c r="H664" t="s">
        <v>5100</v>
      </c>
      <c r="I664">
        <v>10</v>
      </c>
      <c r="J664">
        <v>0.5</v>
      </c>
      <c r="K664">
        <v>1.1888888888888889</v>
      </c>
      <c r="L664">
        <v>1155.7009345794393</v>
      </c>
      <c r="M664">
        <v>47.555555555555557</v>
      </c>
      <c r="N664">
        <v>0</v>
      </c>
      <c r="O664">
        <v>0</v>
      </c>
      <c r="P664" t="s">
        <v>5103</v>
      </c>
      <c r="Q664">
        <v>13465.2</v>
      </c>
    </row>
    <row r="665" spans="1:17" x14ac:dyDescent="0.3">
      <c r="A665" t="s">
        <v>3586</v>
      </c>
      <c r="B665" t="s">
        <v>7751</v>
      </c>
      <c r="C665" t="s">
        <v>5099</v>
      </c>
      <c r="D665">
        <v>15.8</v>
      </c>
      <c r="E665">
        <v>492</v>
      </c>
      <c r="F665">
        <v>136</v>
      </c>
      <c r="G665">
        <v>2016.52</v>
      </c>
      <c r="H665" t="s">
        <v>5100</v>
      </c>
      <c r="I665">
        <v>10</v>
      </c>
      <c r="J665">
        <v>0.5</v>
      </c>
      <c r="K665">
        <v>1.5111111111111111</v>
      </c>
      <c r="L665">
        <v>325.58823529411768</v>
      </c>
      <c r="M665">
        <v>60.444444444444443</v>
      </c>
      <c r="N665">
        <v>0</v>
      </c>
      <c r="O665">
        <v>0</v>
      </c>
      <c r="P665" t="s">
        <v>5103</v>
      </c>
      <c r="Q665">
        <v>3886.8</v>
      </c>
    </row>
    <row r="666" spans="1:17" x14ac:dyDescent="0.3">
      <c r="A666" t="s">
        <v>1815</v>
      </c>
      <c r="B666" t="s">
        <v>7663</v>
      </c>
      <c r="C666" t="s">
        <v>5099</v>
      </c>
      <c r="D666">
        <v>17.29</v>
      </c>
      <c r="E666">
        <v>19</v>
      </c>
      <c r="F666">
        <v>123</v>
      </c>
      <c r="G666">
        <v>2009.41</v>
      </c>
      <c r="H666" t="s">
        <v>5100</v>
      </c>
      <c r="I666">
        <v>10</v>
      </c>
      <c r="J666">
        <v>0.5</v>
      </c>
      <c r="K666">
        <v>1.3666666666666667</v>
      </c>
      <c r="L666">
        <v>13.902439024390244</v>
      </c>
      <c r="M666">
        <v>54.666666666666671</v>
      </c>
      <c r="N666">
        <v>36</v>
      </c>
      <c r="O666">
        <v>311.22000000000003</v>
      </c>
      <c r="P666" t="s">
        <v>5101</v>
      </c>
      <c r="Q666">
        <v>164.255</v>
      </c>
    </row>
    <row r="667" spans="1:17" x14ac:dyDescent="0.3">
      <c r="A667" t="s">
        <v>3164</v>
      </c>
      <c r="B667" t="s">
        <v>8740</v>
      </c>
      <c r="C667" t="s">
        <v>5099</v>
      </c>
      <c r="D667">
        <v>49.93</v>
      </c>
      <c r="E667">
        <v>398</v>
      </c>
      <c r="F667">
        <v>42</v>
      </c>
      <c r="G667">
        <v>2007.33</v>
      </c>
      <c r="H667" t="s">
        <v>5100</v>
      </c>
      <c r="I667">
        <v>10</v>
      </c>
      <c r="J667">
        <v>0.5</v>
      </c>
      <c r="K667">
        <v>0.46666666666666667</v>
      </c>
      <c r="L667">
        <v>852.85714285714289</v>
      </c>
      <c r="M667">
        <v>18.666666666666668</v>
      </c>
      <c r="N667">
        <v>0</v>
      </c>
      <c r="O667">
        <v>0</v>
      </c>
      <c r="P667" t="s">
        <v>5103</v>
      </c>
      <c r="Q667">
        <v>9936.07</v>
      </c>
    </row>
    <row r="668" spans="1:17" x14ac:dyDescent="0.3">
      <c r="A668" t="s">
        <v>5082</v>
      </c>
      <c r="B668" t="s">
        <v>10016</v>
      </c>
      <c r="C668" t="s">
        <v>5099</v>
      </c>
      <c r="D668">
        <v>29.09</v>
      </c>
      <c r="E668">
        <v>207</v>
      </c>
      <c r="F668">
        <v>73</v>
      </c>
      <c r="G668">
        <v>2003</v>
      </c>
      <c r="H668" t="s">
        <v>5100</v>
      </c>
      <c r="I668">
        <v>10</v>
      </c>
      <c r="J668">
        <v>0.5</v>
      </c>
      <c r="K668">
        <v>0.81111111111111112</v>
      </c>
      <c r="L668">
        <v>255.20547945205479</v>
      </c>
      <c r="M668">
        <v>32.444444444444443</v>
      </c>
      <c r="N668">
        <v>0</v>
      </c>
      <c r="O668">
        <v>0</v>
      </c>
      <c r="P668" t="s">
        <v>5103</v>
      </c>
      <c r="Q668">
        <v>3010.8150000000001</v>
      </c>
    </row>
    <row r="669" spans="1:17" x14ac:dyDescent="0.3">
      <c r="A669" t="s">
        <v>1874</v>
      </c>
      <c r="B669" t="s">
        <v>8027</v>
      </c>
      <c r="C669" t="s">
        <v>5099</v>
      </c>
      <c r="D669">
        <v>37.1</v>
      </c>
      <c r="E669">
        <v>1044</v>
      </c>
      <c r="F669">
        <v>55</v>
      </c>
      <c r="G669">
        <v>1996.71</v>
      </c>
      <c r="H669" t="s">
        <v>5100</v>
      </c>
      <c r="I669">
        <v>10</v>
      </c>
      <c r="J669">
        <v>0.5</v>
      </c>
      <c r="K669">
        <v>0.61111111111111116</v>
      </c>
      <c r="L669">
        <v>1708.3636363636363</v>
      </c>
      <c r="M669">
        <v>24.444444444444446</v>
      </c>
      <c r="N669">
        <v>0</v>
      </c>
      <c r="O669">
        <v>0</v>
      </c>
      <c r="P669" t="s">
        <v>5103</v>
      </c>
      <c r="Q669">
        <v>19366.2</v>
      </c>
    </row>
    <row r="670" spans="1:17" x14ac:dyDescent="0.3">
      <c r="A670" t="s">
        <v>4276</v>
      </c>
      <c r="B670" t="s">
        <v>9802</v>
      </c>
      <c r="C670" t="s">
        <v>5111</v>
      </c>
      <c r="D670">
        <v>68.89</v>
      </c>
      <c r="E670">
        <v>746</v>
      </c>
      <c r="F670">
        <v>30</v>
      </c>
      <c r="G670">
        <v>1990.93</v>
      </c>
      <c r="H670" t="s">
        <v>5112</v>
      </c>
      <c r="I670">
        <v>14</v>
      </c>
      <c r="J670">
        <v>0.55000000000000004</v>
      </c>
      <c r="K670">
        <v>0.33333333333333331</v>
      </c>
      <c r="L670">
        <v>2238</v>
      </c>
      <c r="M670">
        <v>14.666666666666666</v>
      </c>
      <c r="N670">
        <v>0</v>
      </c>
      <c r="O670">
        <v>0</v>
      </c>
      <c r="P670" t="s">
        <v>5103</v>
      </c>
      <c r="Q670">
        <v>28265.566999999999</v>
      </c>
    </row>
    <row r="671" spans="1:17" x14ac:dyDescent="0.3">
      <c r="A671" t="s">
        <v>1366</v>
      </c>
      <c r="B671" t="s">
        <v>7373</v>
      </c>
      <c r="C671" t="s">
        <v>5099</v>
      </c>
      <c r="D671">
        <v>96.5</v>
      </c>
      <c r="E671">
        <v>2011</v>
      </c>
      <c r="F671">
        <v>21</v>
      </c>
      <c r="G671">
        <v>1989.83</v>
      </c>
      <c r="H671" t="s">
        <v>5100</v>
      </c>
      <c r="I671">
        <v>10</v>
      </c>
      <c r="J671">
        <v>0.5</v>
      </c>
      <c r="K671">
        <v>0.23333333333333334</v>
      </c>
      <c r="L671">
        <v>8618.5714285714275</v>
      </c>
      <c r="M671">
        <v>9.3333333333333339</v>
      </c>
      <c r="N671">
        <v>0</v>
      </c>
      <c r="O671">
        <v>0</v>
      </c>
      <c r="P671" t="s">
        <v>5103</v>
      </c>
      <c r="Q671">
        <v>97030.75</v>
      </c>
    </row>
    <row r="672" spans="1:17" x14ac:dyDescent="0.3">
      <c r="A672" t="s">
        <v>4291</v>
      </c>
      <c r="B672" t="s">
        <v>8967</v>
      </c>
      <c r="C672" t="s">
        <v>5099</v>
      </c>
      <c r="D672">
        <v>397.32</v>
      </c>
      <c r="E672">
        <v>466</v>
      </c>
      <c r="F672">
        <v>5</v>
      </c>
      <c r="G672">
        <v>1986.6</v>
      </c>
      <c r="H672" t="s">
        <v>5100</v>
      </c>
      <c r="I672">
        <v>10</v>
      </c>
      <c r="J672">
        <v>0.5</v>
      </c>
      <c r="K672">
        <v>5.5555555555555552E-2</v>
      </c>
      <c r="L672">
        <v>8388</v>
      </c>
      <c r="M672">
        <v>2.2222222222222223</v>
      </c>
      <c r="N672">
        <v>0</v>
      </c>
      <c r="O672">
        <v>0</v>
      </c>
      <c r="P672" t="s">
        <v>5103</v>
      </c>
      <c r="Q672">
        <v>92575.56</v>
      </c>
    </row>
    <row r="673" spans="1:17" x14ac:dyDescent="0.3">
      <c r="A673" t="s">
        <v>4651</v>
      </c>
      <c r="B673" t="s">
        <v>7871</v>
      </c>
      <c r="C673" t="s">
        <v>5099</v>
      </c>
      <c r="D673">
        <v>63.3</v>
      </c>
      <c r="E673">
        <v>1366</v>
      </c>
      <c r="F673">
        <v>37</v>
      </c>
      <c r="G673">
        <v>1986.18</v>
      </c>
      <c r="H673" t="s">
        <v>5100</v>
      </c>
      <c r="I673">
        <v>10</v>
      </c>
      <c r="J673">
        <v>0.5</v>
      </c>
      <c r="K673">
        <v>0.41111111111111109</v>
      </c>
      <c r="L673">
        <v>3322.7027027027029</v>
      </c>
      <c r="M673">
        <v>16.444444444444443</v>
      </c>
      <c r="N673">
        <v>0</v>
      </c>
      <c r="O673">
        <v>0</v>
      </c>
      <c r="P673" t="s">
        <v>5103</v>
      </c>
      <c r="Q673">
        <v>43233.9</v>
      </c>
    </row>
    <row r="674" spans="1:17" x14ac:dyDescent="0.3">
      <c r="A674" t="s">
        <v>1407</v>
      </c>
      <c r="B674" t="s">
        <v>6689</v>
      </c>
      <c r="C674" t="s">
        <v>5099</v>
      </c>
      <c r="D674">
        <v>88.15</v>
      </c>
      <c r="E674">
        <v>314</v>
      </c>
      <c r="F674">
        <v>24</v>
      </c>
      <c r="G674">
        <v>1981.65</v>
      </c>
      <c r="H674" t="s">
        <v>5100</v>
      </c>
      <c r="I674">
        <v>10</v>
      </c>
      <c r="J674">
        <v>0.5</v>
      </c>
      <c r="K674">
        <v>0.26666666666666666</v>
      </c>
      <c r="L674">
        <v>1177.5</v>
      </c>
      <c r="M674">
        <v>10.666666666666666</v>
      </c>
      <c r="N674">
        <v>0</v>
      </c>
      <c r="O674">
        <v>0</v>
      </c>
      <c r="P674" t="s">
        <v>5103</v>
      </c>
      <c r="Q674">
        <v>13839.55</v>
      </c>
    </row>
    <row r="675" spans="1:17" x14ac:dyDescent="0.3">
      <c r="A675" t="s">
        <v>2427</v>
      </c>
      <c r="B675" t="s">
        <v>7575</v>
      </c>
      <c r="C675" t="s">
        <v>5099</v>
      </c>
      <c r="D675">
        <v>185.33</v>
      </c>
      <c r="E675">
        <v>1914</v>
      </c>
      <c r="F675">
        <v>11</v>
      </c>
      <c r="G675">
        <v>1979.31</v>
      </c>
      <c r="H675" t="s">
        <v>5100</v>
      </c>
      <c r="I675">
        <v>10</v>
      </c>
      <c r="J675">
        <v>0.5</v>
      </c>
      <c r="K675">
        <v>0.12222222222222222</v>
      </c>
      <c r="L675">
        <v>15660</v>
      </c>
      <c r="M675">
        <v>4.8888888888888884</v>
      </c>
      <c r="N675">
        <v>0</v>
      </c>
      <c r="O675">
        <v>0</v>
      </c>
      <c r="P675" t="s">
        <v>5103</v>
      </c>
      <c r="Q675">
        <v>177360.81</v>
      </c>
    </row>
    <row r="676" spans="1:17" x14ac:dyDescent="0.3">
      <c r="A676" t="s">
        <v>3965</v>
      </c>
      <c r="B676" t="s">
        <v>9695</v>
      </c>
      <c r="C676" t="s">
        <v>5111</v>
      </c>
      <c r="D676">
        <v>26.29</v>
      </c>
      <c r="E676">
        <v>1758</v>
      </c>
      <c r="F676">
        <v>76</v>
      </c>
      <c r="G676">
        <v>1977.06</v>
      </c>
      <c r="H676" t="s">
        <v>5112</v>
      </c>
      <c r="I676">
        <v>14</v>
      </c>
      <c r="J676">
        <v>0.55000000000000004</v>
      </c>
      <c r="K676">
        <v>0.84444444444444444</v>
      </c>
      <c r="L676">
        <v>2081.8421052631579</v>
      </c>
      <c r="M676">
        <v>37.155555555555559</v>
      </c>
      <c r="N676">
        <v>0</v>
      </c>
      <c r="O676">
        <v>0</v>
      </c>
      <c r="P676" t="s">
        <v>5103</v>
      </c>
      <c r="Q676">
        <v>25419.800999999999</v>
      </c>
    </row>
    <row r="677" spans="1:17" x14ac:dyDescent="0.3">
      <c r="A677" t="s">
        <v>4722</v>
      </c>
      <c r="B677" t="s">
        <v>6305</v>
      </c>
      <c r="C677" t="s">
        <v>5099</v>
      </c>
      <c r="D677">
        <v>14.59</v>
      </c>
      <c r="E677">
        <v>1980</v>
      </c>
      <c r="F677">
        <v>143</v>
      </c>
      <c r="G677">
        <v>1974.95</v>
      </c>
      <c r="H677" t="s">
        <v>5100</v>
      </c>
      <c r="I677">
        <v>10</v>
      </c>
      <c r="J677">
        <v>0.5</v>
      </c>
      <c r="K677">
        <v>1.5888888888888888</v>
      </c>
      <c r="L677">
        <v>1246.1538461538462</v>
      </c>
      <c r="M677">
        <v>63.55555555555555</v>
      </c>
      <c r="N677">
        <v>0</v>
      </c>
      <c r="O677">
        <v>0</v>
      </c>
      <c r="P677" t="s">
        <v>5103</v>
      </c>
      <c r="Q677">
        <v>14444.1</v>
      </c>
    </row>
    <row r="678" spans="1:17" x14ac:dyDescent="0.3">
      <c r="A678" t="s">
        <v>1318</v>
      </c>
      <c r="B678" t="s">
        <v>7305</v>
      </c>
      <c r="C678" t="s">
        <v>5099</v>
      </c>
      <c r="D678">
        <v>35.51</v>
      </c>
      <c r="E678">
        <v>628</v>
      </c>
      <c r="F678">
        <v>58</v>
      </c>
      <c r="G678">
        <v>1968.7</v>
      </c>
      <c r="H678" t="s">
        <v>5100</v>
      </c>
      <c r="I678">
        <v>10</v>
      </c>
      <c r="J678">
        <v>0.5</v>
      </c>
      <c r="K678">
        <v>0.64444444444444449</v>
      </c>
      <c r="L678">
        <v>974.48275862068954</v>
      </c>
      <c r="M678">
        <v>25.777777777777779</v>
      </c>
      <c r="N678">
        <v>0</v>
      </c>
      <c r="O678">
        <v>0</v>
      </c>
      <c r="P678" t="s">
        <v>5103</v>
      </c>
      <c r="Q678">
        <v>11150.14</v>
      </c>
    </row>
    <row r="679" spans="1:17" x14ac:dyDescent="0.3">
      <c r="A679" t="s">
        <v>74</v>
      </c>
      <c r="B679" t="s">
        <v>5242</v>
      </c>
      <c r="C679" t="s">
        <v>5099</v>
      </c>
      <c r="D679">
        <v>27.29</v>
      </c>
      <c r="E679">
        <v>1873</v>
      </c>
      <c r="F679">
        <v>76</v>
      </c>
      <c r="G679">
        <v>1968.34</v>
      </c>
      <c r="H679" t="s">
        <v>5100</v>
      </c>
      <c r="I679">
        <v>10</v>
      </c>
      <c r="J679">
        <v>0.5</v>
      </c>
      <c r="K679">
        <v>0.84444444444444444</v>
      </c>
      <c r="L679">
        <v>2218.0263157894738</v>
      </c>
      <c r="M679">
        <v>33.777777777777779</v>
      </c>
      <c r="N679">
        <v>0</v>
      </c>
      <c r="O679">
        <v>0</v>
      </c>
      <c r="P679" t="s">
        <v>5103</v>
      </c>
      <c r="Q679">
        <v>25557.084999999999</v>
      </c>
    </row>
    <row r="680" spans="1:17" x14ac:dyDescent="0.3">
      <c r="A680" t="s">
        <v>2025</v>
      </c>
      <c r="B680" t="s">
        <v>6120</v>
      </c>
      <c r="C680" t="s">
        <v>5099</v>
      </c>
      <c r="D680">
        <v>37.15</v>
      </c>
      <c r="E680">
        <v>2111</v>
      </c>
      <c r="F680">
        <v>54</v>
      </c>
      <c r="G680">
        <v>1965.3</v>
      </c>
      <c r="H680" t="s">
        <v>5100</v>
      </c>
      <c r="I680">
        <v>10</v>
      </c>
      <c r="J680">
        <v>0.5</v>
      </c>
      <c r="K680">
        <v>0.6</v>
      </c>
      <c r="L680">
        <v>3518.3333333333335</v>
      </c>
      <c r="M680">
        <v>24</v>
      </c>
      <c r="N680">
        <v>0</v>
      </c>
      <c r="O680">
        <v>0</v>
      </c>
      <c r="P680" t="s">
        <v>5103</v>
      </c>
      <c r="Q680">
        <v>39211.824999999997</v>
      </c>
    </row>
    <row r="681" spans="1:17" x14ac:dyDescent="0.3">
      <c r="A681" t="s">
        <v>4398</v>
      </c>
      <c r="B681" t="s">
        <v>7274</v>
      </c>
      <c r="C681" t="s">
        <v>5099</v>
      </c>
      <c r="D681">
        <v>24.53</v>
      </c>
      <c r="E681">
        <v>12</v>
      </c>
      <c r="F681">
        <v>82</v>
      </c>
      <c r="G681">
        <v>1963.93</v>
      </c>
      <c r="H681" t="s">
        <v>5100</v>
      </c>
      <c r="I681">
        <v>10</v>
      </c>
      <c r="J681">
        <v>0.5</v>
      </c>
      <c r="K681">
        <v>0.91111111111111109</v>
      </c>
      <c r="L681">
        <v>13.170731707317074</v>
      </c>
      <c r="M681">
        <v>36.444444444444443</v>
      </c>
      <c r="N681">
        <v>25</v>
      </c>
      <c r="O681">
        <v>306.625</v>
      </c>
      <c r="P681" t="s">
        <v>5101</v>
      </c>
      <c r="Q681">
        <v>147.18</v>
      </c>
    </row>
    <row r="682" spans="1:17" x14ac:dyDescent="0.3">
      <c r="A682" t="s">
        <v>4757</v>
      </c>
      <c r="B682" t="s">
        <v>8792</v>
      </c>
      <c r="C682" t="s">
        <v>5099</v>
      </c>
      <c r="D682">
        <v>29.73</v>
      </c>
      <c r="E682">
        <v>0</v>
      </c>
      <c r="F682">
        <v>70</v>
      </c>
      <c r="G682">
        <v>1963.86</v>
      </c>
      <c r="H682" t="s">
        <v>5100</v>
      </c>
      <c r="I682">
        <v>10</v>
      </c>
      <c r="J682">
        <v>0.5</v>
      </c>
      <c r="K682">
        <v>0.77777777777777779</v>
      </c>
      <c r="L682">
        <v>0</v>
      </c>
      <c r="M682">
        <v>31.111111111111111</v>
      </c>
      <c r="N682">
        <v>32</v>
      </c>
      <c r="O682">
        <v>475.68</v>
      </c>
      <c r="P682" t="s">
        <v>5150</v>
      </c>
      <c r="Q682">
        <v>0</v>
      </c>
    </row>
    <row r="683" spans="1:17" x14ac:dyDescent="0.3">
      <c r="A683" t="s">
        <v>2551</v>
      </c>
      <c r="B683" t="s">
        <v>7484</v>
      </c>
      <c r="C683" t="s">
        <v>5099</v>
      </c>
      <c r="D683">
        <v>18.899999999999999</v>
      </c>
      <c r="E683">
        <v>171</v>
      </c>
      <c r="F683">
        <v>109</v>
      </c>
      <c r="G683">
        <v>1957.02</v>
      </c>
      <c r="H683" t="s">
        <v>5100</v>
      </c>
      <c r="I683">
        <v>10</v>
      </c>
      <c r="J683">
        <v>0.5</v>
      </c>
      <c r="K683">
        <v>1.211111111111111</v>
      </c>
      <c r="L683">
        <v>141.19266055045873</v>
      </c>
      <c r="M683">
        <v>48.444444444444443</v>
      </c>
      <c r="N683">
        <v>0</v>
      </c>
      <c r="O683">
        <v>0</v>
      </c>
      <c r="P683" t="s">
        <v>5115</v>
      </c>
      <c r="Q683">
        <v>1615.95</v>
      </c>
    </row>
    <row r="684" spans="1:17" x14ac:dyDescent="0.3">
      <c r="A684" t="s">
        <v>4184</v>
      </c>
      <c r="B684" t="s">
        <v>8913</v>
      </c>
      <c r="C684" t="s">
        <v>5099</v>
      </c>
      <c r="D684">
        <v>20.350000000000001</v>
      </c>
      <c r="E684">
        <v>471</v>
      </c>
      <c r="F684">
        <v>101</v>
      </c>
      <c r="G684">
        <v>1949.78</v>
      </c>
      <c r="H684" t="s">
        <v>5100</v>
      </c>
      <c r="I684">
        <v>10</v>
      </c>
      <c r="J684">
        <v>0.5</v>
      </c>
      <c r="K684">
        <v>1.1222222222222222</v>
      </c>
      <c r="L684">
        <v>419.70297029702971</v>
      </c>
      <c r="M684">
        <v>44.888888888888886</v>
      </c>
      <c r="N684">
        <v>0</v>
      </c>
      <c r="O684">
        <v>0</v>
      </c>
      <c r="P684" t="s">
        <v>5103</v>
      </c>
      <c r="Q684">
        <v>4792.4250000000002</v>
      </c>
    </row>
    <row r="685" spans="1:17" x14ac:dyDescent="0.3">
      <c r="A685" t="s">
        <v>710</v>
      </c>
      <c r="B685" t="s">
        <v>6373</v>
      </c>
      <c r="C685" t="s">
        <v>5099</v>
      </c>
      <c r="D685">
        <v>8.6999999999999993</v>
      </c>
      <c r="E685">
        <v>596</v>
      </c>
      <c r="F685">
        <v>233</v>
      </c>
      <c r="G685">
        <v>1944.72</v>
      </c>
      <c r="H685" t="s">
        <v>5100</v>
      </c>
      <c r="I685">
        <v>10</v>
      </c>
      <c r="J685">
        <v>0.5</v>
      </c>
      <c r="K685">
        <v>2.588888888888889</v>
      </c>
      <c r="L685">
        <v>230.2145922746781</v>
      </c>
      <c r="M685">
        <v>103.55555555555556</v>
      </c>
      <c r="N685">
        <v>0</v>
      </c>
      <c r="O685">
        <v>0</v>
      </c>
      <c r="P685" t="s">
        <v>5103</v>
      </c>
      <c r="Q685">
        <v>2592.6</v>
      </c>
    </row>
    <row r="686" spans="1:17" x14ac:dyDescent="0.3">
      <c r="A686" t="s">
        <v>1822</v>
      </c>
      <c r="B686" t="s">
        <v>7961</v>
      </c>
      <c r="C686" t="s">
        <v>5099</v>
      </c>
      <c r="D686">
        <v>17.28</v>
      </c>
      <c r="E686">
        <v>928</v>
      </c>
      <c r="F686">
        <v>118</v>
      </c>
      <c r="G686">
        <v>1943.5</v>
      </c>
      <c r="H686" t="s">
        <v>5100</v>
      </c>
      <c r="I686">
        <v>10</v>
      </c>
      <c r="J686">
        <v>0.5</v>
      </c>
      <c r="K686">
        <v>1.3111111111111111</v>
      </c>
      <c r="L686">
        <v>707.79661016949149</v>
      </c>
      <c r="M686">
        <v>52.444444444444443</v>
      </c>
      <c r="N686">
        <v>0</v>
      </c>
      <c r="O686">
        <v>0</v>
      </c>
      <c r="P686" t="s">
        <v>5103</v>
      </c>
      <c r="Q686">
        <v>8017.92</v>
      </c>
    </row>
    <row r="687" spans="1:17" x14ac:dyDescent="0.3">
      <c r="A687" t="s">
        <v>2812</v>
      </c>
      <c r="B687" t="s">
        <v>7529</v>
      </c>
      <c r="C687" t="s">
        <v>5099</v>
      </c>
      <c r="D687">
        <v>35.5</v>
      </c>
      <c r="E687">
        <v>1414</v>
      </c>
      <c r="F687">
        <v>58</v>
      </c>
      <c r="G687">
        <v>1941.14</v>
      </c>
      <c r="H687" t="s">
        <v>5100</v>
      </c>
      <c r="I687">
        <v>10</v>
      </c>
      <c r="J687">
        <v>0.5</v>
      </c>
      <c r="K687">
        <v>0.64444444444444449</v>
      </c>
      <c r="L687">
        <v>2194.1379310344828</v>
      </c>
      <c r="M687">
        <v>25.777777777777779</v>
      </c>
      <c r="N687">
        <v>0</v>
      </c>
      <c r="O687">
        <v>0</v>
      </c>
      <c r="P687" t="s">
        <v>5103</v>
      </c>
      <c r="Q687">
        <v>25098.5</v>
      </c>
    </row>
    <row r="688" spans="1:17" x14ac:dyDescent="0.3">
      <c r="A688" t="s">
        <v>4586</v>
      </c>
      <c r="B688" t="s">
        <v>6234</v>
      </c>
      <c r="C688" t="s">
        <v>5099</v>
      </c>
      <c r="D688">
        <v>34.1</v>
      </c>
      <c r="E688">
        <v>8</v>
      </c>
      <c r="F688">
        <v>60</v>
      </c>
      <c r="G688">
        <v>1937.49</v>
      </c>
      <c r="H688" t="s">
        <v>5100</v>
      </c>
      <c r="I688">
        <v>10</v>
      </c>
      <c r="J688">
        <v>0.5</v>
      </c>
      <c r="K688">
        <v>0.66666666666666663</v>
      </c>
      <c r="L688">
        <v>12</v>
      </c>
      <c r="M688">
        <v>26.666666666666664</v>
      </c>
      <c r="N688">
        <v>19</v>
      </c>
      <c r="O688">
        <v>323.95</v>
      </c>
      <c r="P688" t="s">
        <v>5101</v>
      </c>
      <c r="Q688">
        <v>136.4</v>
      </c>
    </row>
    <row r="689" spans="1:17" x14ac:dyDescent="0.3">
      <c r="A689" t="s">
        <v>106</v>
      </c>
      <c r="B689" t="s">
        <v>5305</v>
      </c>
      <c r="C689" t="s">
        <v>5099</v>
      </c>
      <c r="D689">
        <v>9.6</v>
      </c>
      <c r="E689">
        <v>1934</v>
      </c>
      <c r="F689">
        <v>216</v>
      </c>
      <c r="G689">
        <v>1936.35</v>
      </c>
      <c r="H689" t="s">
        <v>5100</v>
      </c>
      <c r="I689">
        <v>10</v>
      </c>
      <c r="J689">
        <v>0.5</v>
      </c>
      <c r="K689">
        <v>2.4</v>
      </c>
      <c r="L689">
        <v>805.83333333333337</v>
      </c>
      <c r="M689">
        <v>96</v>
      </c>
      <c r="N689">
        <v>0</v>
      </c>
      <c r="O689">
        <v>0</v>
      </c>
      <c r="P689" t="s">
        <v>5103</v>
      </c>
      <c r="Q689">
        <v>9283.2000000000007</v>
      </c>
    </row>
    <row r="690" spans="1:17" x14ac:dyDescent="0.3">
      <c r="A690" t="s">
        <v>5016</v>
      </c>
      <c r="B690" t="s">
        <v>9952</v>
      </c>
      <c r="C690" t="s">
        <v>5099</v>
      </c>
      <c r="D690">
        <v>13.5</v>
      </c>
      <c r="E690">
        <v>584</v>
      </c>
      <c r="F690">
        <v>150</v>
      </c>
      <c r="G690">
        <v>1932.93</v>
      </c>
      <c r="H690" t="s">
        <v>5100</v>
      </c>
      <c r="I690">
        <v>10</v>
      </c>
      <c r="J690">
        <v>0.5</v>
      </c>
      <c r="K690">
        <v>1.6666666666666667</v>
      </c>
      <c r="L690">
        <v>350.4</v>
      </c>
      <c r="M690">
        <v>66.666666666666671</v>
      </c>
      <c r="N690">
        <v>0</v>
      </c>
      <c r="O690">
        <v>0</v>
      </c>
      <c r="P690" t="s">
        <v>5103</v>
      </c>
      <c r="Q690">
        <v>3942</v>
      </c>
    </row>
    <row r="691" spans="1:17" x14ac:dyDescent="0.3">
      <c r="A691" t="s">
        <v>3375</v>
      </c>
      <c r="B691" t="s">
        <v>6092</v>
      </c>
      <c r="C691" t="s">
        <v>5099</v>
      </c>
      <c r="D691">
        <v>23.39</v>
      </c>
      <c r="E691">
        <v>1911</v>
      </c>
      <c r="F691">
        <v>88</v>
      </c>
      <c r="G691">
        <v>1932.55</v>
      </c>
      <c r="H691" t="s">
        <v>5100</v>
      </c>
      <c r="I691">
        <v>10</v>
      </c>
      <c r="J691">
        <v>0.5</v>
      </c>
      <c r="K691">
        <v>0.97777777777777775</v>
      </c>
      <c r="L691">
        <v>1954.4318181818182</v>
      </c>
      <c r="M691">
        <v>39.111111111111107</v>
      </c>
      <c r="N691">
        <v>0</v>
      </c>
      <c r="O691">
        <v>0</v>
      </c>
      <c r="P691" t="s">
        <v>5103</v>
      </c>
      <c r="Q691">
        <v>22349.145</v>
      </c>
    </row>
    <row r="692" spans="1:17" x14ac:dyDescent="0.3">
      <c r="A692" t="s">
        <v>4884</v>
      </c>
      <c r="B692" t="s">
        <v>8693</v>
      </c>
      <c r="C692" t="s">
        <v>5099</v>
      </c>
      <c r="D692">
        <v>103.62</v>
      </c>
      <c r="E692">
        <v>1010</v>
      </c>
      <c r="F692">
        <v>19</v>
      </c>
      <c r="G692">
        <v>1929.41</v>
      </c>
      <c r="H692" t="s">
        <v>5100</v>
      </c>
      <c r="I692">
        <v>10</v>
      </c>
      <c r="J692">
        <v>0.5</v>
      </c>
      <c r="K692">
        <v>0.21111111111111111</v>
      </c>
      <c r="L692">
        <v>4784.2105263157891</v>
      </c>
      <c r="M692">
        <v>8.4444444444444446</v>
      </c>
      <c r="N692">
        <v>0</v>
      </c>
      <c r="O692">
        <v>0</v>
      </c>
      <c r="P692" t="s">
        <v>5103</v>
      </c>
      <c r="Q692">
        <v>52328.1</v>
      </c>
    </row>
    <row r="693" spans="1:17" x14ac:dyDescent="0.3">
      <c r="A693" t="s">
        <v>3237</v>
      </c>
      <c r="B693" t="s">
        <v>8712</v>
      </c>
      <c r="C693" t="s">
        <v>5099</v>
      </c>
      <c r="D693">
        <v>77.599999999999994</v>
      </c>
      <c r="E693">
        <v>716</v>
      </c>
      <c r="F693">
        <v>25</v>
      </c>
      <c r="G693">
        <v>1924.49</v>
      </c>
      <c r="H693" t="s">
        <v>5100</v>
      </c>
      <c r="I693">
        <v>10</v>
      </c>
      <c r="J693">
        <v>0.5</v>
      </c>
      <c r="K693">
        <v>0.27777777777777779</v>
      </c>
      <c r="L693">
        <v>2577.6</v>
      </c>
      <c r="M693">
        <v>11.111111111111111</v>
      </c>
      <c r="N693">
        <v>0</v>
      </c>
      <c r="O693">
        <v>0</v>
      </c>
      <c r="P693" t="s">
        <v>5103</v>
      </c>
      <c r="Q693">
        <v>27780.799999999999</v>
      </c>
    </row>
    <row r="694" spans="1:17" x14ac:dyDescent="0.3">
      <c r="A694" t="s">
        <v>3800</v>
      </c>
      <c r="B694" t="s">
        <v>9261</v>
      </c>
      <c r="C694" t="s">
        <v>5099</v>
      </c>
      <c r="D694">
        <v>80.63</v>
      </c>
      <c r="E694">
        <v>838</v>
      </c>
      <c r="F694">
        <v>24</v>
      </c>
      <c r="G694">
        <v>1923.85</v>
      </c>
      <c r="H694" t="s">
        <v>5100</v>
      </c>
      <c r="I694">
        <v>10</v>
      </c>
      <c r="J694">
        <v>0.5</v>
      </c>
      <c r="K694">
        <v>0.26666666666666666</v>
      </c>
      <c r="L694">
        <v>3142.5</v>
      </c>
      <c r="M694">
        <v>10.666666666666666</v>
      </c>
      <c r="N694">
        <v>0</v>
      </c>
      <c r="O694">
        <v>0</v>
      </c>
      <c r="P694" t="s">
        <v>5103</v>
      </c>
      <c r="Q694">
        <v>33783.97</v>
      </c>
    </row>
    <row r="695" spans="1:17" x14ac:dyDescent="0.3">
      <c r="A695" t="s">
        <v>3221</v>
      </c>
      <c r="B695" t="s">
        <v>8988</v>
      </c>
      <c r="C695" t="s">
        <v>5099</v>
      </c>
      <c r="D695">
        <v>38.85</v>
      </c>
      <c r="E695">
        <v>889</v>
      </c>
      <c r="F695">
        <v>51</v>
      </c>
      <c r="G695">
        <v>1923.81</v>
      </c>
      <c r="H695" t="s">
        <v>5100</v>
      </c>
      <c r="I695">
        <v>10</v>
      </c>
      <c r="J695">
        <v>0.5</v>
      </c>
      <c r="K695">
        <v>0.56666666666666665</v>
      </c>
      <c r="L695">
        <v>1568.8235294117646</v>
      </c>
      <c r="M695">
        <v>22.666666666666664</v>
      </c>
      <c r="N695">
        <v>0</v>
      </c>
      <c r="O695">
        <v>0</v>
      </c>
      <c r="P695" t="s">
        <v>5103</v>
      </c>
      <c r="Q695">
        <v>17268.825000000001</v>
      </c>
    </row>
    <row r="696" spans="1:17" x14ac:dyDescent="0.3">
      <c r="A696" t="s">
        <v>599</v>
      </c>
      <c r="B696" t="s">
        <v>6178</v>
      </c>
      <c r="C696" t="s">
        <v>5099</v>
      </c>
      <c r="D696">
        <v>17.28</v>
      </c>
      <c r="E696">
        <v>1636</v>
      </c>
      <c r="F696">
        <v>114</v>
      </c>
      <c r="G696">
        <v>1913.06</v>
      </c>
      <c r="H696" t="s">
        <v>5100</v>
      </c>
      <c r="I696">
        <v>10</v>
      </c>
      <c r="J696">
        <v>0.5</v>
      </c>
      <c r="K696">
        <v>1.2666666666666666</v>
      </c>
      <c r="L696">
        <v>1291.578947368421</v>
      </c>
      <c r="M696">
        <v>50.666666666666664</v>
      </c>
      <c r="N696">
        <v>0</v>
      </c>
      <c r="O696">
        <v>0</v>
      </c>
      <c r="P696" t="s">
        <v>5103</v>
      </c>
      <c r="Q696">
        <v>14135.04</v>
      </c>
    </row>
    <row r="697" spans="1:17" x14ac:dyDescent="0.3">
      <c r="A697" t="s">
        <v>2122</v>
      </c>
      <c r="B697" t="s">
        <v>5849</v>
      </c>
      <c r="C697" t="s">
        <v>5099</v>
      </c>
      <c r="D697">
        <v>23.2</v>
      </c>
      <c r="E697">
        <v>1790</v>
      </c>
      <c r="F697">
        <v>107</v>
      </c>
      <c r="G697">
        <v>1913.03</v>
      </c>
      <c r="H697" t="s">
        <v>5100</v>
      </c>
      <c r="I697">
        <v>10</v>
      </c>
      <c r="J697">
        <v>0.5</v>
      </c>
      <c r="K697">
        <v>1.1888888888888889</v>
      </c>
      <c r="L697">
        <v>1505.6074766355141</v>
      </c>
      <c r="M697">
        <v>47.555555555555557</v>
      </c>
      <c r="N697">
        <v>0</v>
      </c>
      <c r="O697">
        <v>0</v>
      </c>
      <c r="P697" t="s">
        <v>5103</v>
      </c>
      <c r="Q697">
        <v>20764</v>
      </c>
    </row>
    <row r="698" spans="1:17" x14ac:dyDescent="0.3">
      <c r="A698" t="s">
        <v>2658</v>
      </c>
      <c r="B698" t="s">
        <v>5857</v>
      </c>
      <c r="C698" t="s">
        <v>5099</v>
      </c>
      <c r="D698">
        <v>56.76</v>
      </c>
      <c r="E698">
        <v>759</v>
      </c>
      <c r="F698">
        <v>35</v>
      </c>
      <c r="G698">
        <v>1910.57</v>
      </c>
      <c r="H698" t="s">
        <v>5100</v>
      </c>
      <c r="I698">
        <v>10</v>
      </c>
      <c r="J698">
        <v>0.5</v>
      </c>
      <c r="K698">
        <v>0.3888888888888889</v>
      </c>
      <c r="L698">
        <v>1951.7142857142858</v>
      </c>
      <c r="M698">
        <v>15.555555555555555</v>
      </c>
      <c r="N698">
        <v>0</v>
      </c>
      <c r="O698">
        <v>0</v>
      </c>
      <c r="P698" t="s">
        <v>5103</v>
      </c>
      <c r="Q698">
        <v>21540.42</v>
      </c>
    </row>
    <row r="699" spans="1:17" x14ac:dyDescent="0.3">
      <c r="A699" t="s">
        <v>4559</v>
      </c>
      <c r="B699" t="s">
        <v>6313</v>
      </c>
      <c r="C699" t="s">
        <v>5099</v>
      </c>
      <c r="D699">
        <v>16.190000000000001</v>
      </c>
      <c r="E699">
        <v>0</v>
      </c>
      <c r="F699">
        <v>126</v>
      </c>
      <c r="G699">
        <v>1910.56</v>
      </c>
      <c r="H699" t="s">
        <v>5100</v>
      </c>
      <c r="I699">
        <v>10</v>
      </c>
      <c r="J699">
        <v>0.5</v>
      </c>
      <c r="K699">
        <v>1.4</v>
      </c>
      <c r="L699">
        <v>0</v>
      </c>
      <c r="M699">
        <v>56</v>
      </c>
      <c r="N699">
        <v>56</v>
      </c>
      <c r="O699">
        <v>453.32</v>
      </c>
      <c r="P699" t="s">
        <v>5150</v>
      </c>
      <c r="Q699">
        <v>0</v>
      </c>
    </row>
    <row r="700" spans="1:17" x14ac:dyDescent="0.3">
      <c r="A700" t="s">
        <v>2587</v>
      </c>
      <c r="B700" t="s">
        <v>8788</v>
      </c>
      <c r="C700" t="s">
        <v>5099</v>
      </c>
      <c r="D700">
        <v>28.81</v>
      </c>
      <c r="E700">
        <v>958</v>
      </c>
      <c r="F700">
        <v>69</v>
      </c>
      <c r="G700">
        <v>1909.71</v>
      </c>
      <c r="H700" t="s">
        <v>5100</v>
      </c>
      <c r="I700">
        <v>10</v>
      </c>
      <c r="J700">
        <v>0.5</v>
      </c>
      <c r="K700">
        <v>0.76666666666666672</v>
      </c>
      <c r="L700">
        <v>1249.5652173913043</v>
      </c>
      <c r="M700">
        <v>30.666666666666668</v>
      </c>
      <c r="N700">
        <v>0</v>
      </c>
      <c r="O700">
        <v>0</v>
      </c>
      <c r="P700" t="s">
        <v>5103</v>
      </c>
      <c r="Q700">
        <v>13799.99</v>
      </c>
    </row>
    <row r="701" spans="1:17" x14ac:dyDescent="0.3">
      <c r="A701" t="s">
        <v>3313</v>
      </c>
      <c r="B701" t="s">
        <v>9362</v>
      </c>
      <c r="C701" t="s">
        <v>5111</v>
      </c>
      <c r="D701">
        <v>29.99</v>
      </c>
      <c r="E701">
        <v>1764</v>
      </c>
      <c r="F701">
        <v>67</v>
      </c>
      <c r="G701">
        <v>1904.93</v>
      </c>
      <c r="H701" t="s">
        <v>5112</v>
      </c>
      <c r="I701">
        <v>14</v>
      </c>
      <c r="J701">
        <v>0.55000000000000004</v>
      </c>
      <c r="K701">
        <v>0.74444444444444446</v>
      </c>
      <c r="L701">
        <v>2369.5522388059699</v>
      </c>
      <c r="M701">
        <v>32.75555555555556</v>
      </c>
      <c r="N701">
        <v>0</v>
      </c>
      <c r="O701">
        <v>0</v>
      </c>
      <c r="P701" t="s">
        <v>5103</v>
      </c>
      <c r="Q701">
        <v>29096.297999999999</v>
      </c>
    </row>
    <row r="702" spans="1:17" x14ac:dyDescent="0.3">
      <c r="A702" t="s">
        <v>817</v>
      </c>
      <c r="B702" t="s">
        <v>6546</v>
      </c>
      <c r="C702" t="s">
        <v>5099</v>
      </c>
      <c r="D702">
        <v>18.63</v>
      </c>
      <c r="E702">
        <v>24</v>
      </c>
      <c r="F702">
        <v>108</v>
      </c>
      <c r="G702">
        <v>1897.69</v>
      </c>
      <c r="H702" t="s">
        <v>5100</v>
      </c>
      <c r="I702">
        <v>10</v>
      </c>
      <c r="J702">
        <v>0.5</v>
      </c>
      <c r="K702">
        <v>1.2</v>
      </c>
      <c r="L702">
        <v>20</v>
      </c>
      <c r="M702">
        <v>48</v>
      </c>
      <c r="N702">
        <v>24</v>
      </c>
      <c r="O702">
        <v>223.56</v>
      </c>
      <c r="P702" t="s">
        <v>5101</v>
      </c>
      <c r="Q702">
        <v>223.56</v>
      </c>
    </row>
    <row r="703" spans="1:17" x14ac:dyDescent="0.3">
      <c r="A703" t="s">
        <v>1283</v>
      </c>
      <c r="B703" t="s">
        <v>7105</v>
      </c>
      <c r="C703" t="s">
        <v>5099</v>
      </c>
      <c r="D703">
        <v>17.170000000000002</v>
      </c>
      <c r="E703">
        <v>0</v>
      </c>
      <c r="F703">
        <v>129</v>
      </c>
      <c r="G703">
        <v>1890.13</v>
      </c>
      <c r="H703" t="s">
        <v>5100</v>
      </c>
      <c r="I703">
        <v>10</v>
      </c>
      <c r="J703">
        <v>0.5</v>
      </c>
      <c r="K703">
        <v>1.4333333333333333</v>
      </c>
      <c r="L703">
        <v>0</v>
      </c>
      <c r="M703">
        <v>57.333333333333336</v>
      </c>
      <c r="N703">
        <v>58</v>
      </c>
      <c r="O703">
        <v>497.93</v>
      </c>
      <c r="P703" t="s">
        <v>5150</v>
      </c>
      <c r="Q703">
        <v>0</v>
      </c>
    </row>
    <row r="704" spans="1:17" x14ac:dyDescent="0.3">
      <c r="A704" t="s">
        <v>1748</v>
      </c>
      <c r="B704" t="s">
        <v>7867</v>
      </c>
      <c r="C704" t="s">
        <v>5099</v>
      </c>
      <c r="D704">
        <v>34.39</v>
      </c>
      <c r="E704">
        <v>1628</v>
      </c>
      <c r="F704">
        <v>56</v>
      </c>
      <c r="G704">
        <v>1887.32</v>
      </c>
      <c r="H704" t="s">
        <v>5100</v>
      </c>
      <c r="I704">
        <v>10</v>
      </c>
      <c r="J704">
        <v>0.5</v>
      </c>
      <c r="K704">
        <v>0.62222222222222223</v>
      </c>
      <c r="L704">
        <v>2616.4285714285716</v>
      </c>
      <c r="M704">
        <v>24.888888888888889</v>
      </c>
      <c r="N704">
        <v>0</v>
      </c>
      <c r="O704">
        <v>0</v>
      </c>
      <c r="P704" t="s">
        <v>5103</v>
      </c>
      <c r="Q704">
        <v>27993.46</v>
      </c>
    </row>
    <row r="705" spans="1:17" x14ac:dyDescent="0.3">
      <c r="A705" t="s">
        <v>823</v>
      </c>
      <c r="B705" t="s">
        <v>6554</v>
      </c>
      <c r="C705" t="s">
        <v>5099</v>
      </c>
      <c r="D705">
        <v>34.700000000000003</v>
      </c>
      <c r="E705">
        <v>1048</v>
      </c>
      <c r="F705">
        <v>57</v>
      </c>
      <c r="G705">
        <v>1883.36</v>
      </c>
      <c r="H705" t="s">
        <v>5100</v>
      </c>
      <c r="I705">
        <v>10</v>
      </c>
      <c r="J705">
        <v>0.5</v>
      </c>
      <c r="K705">
        <v>0.6333333333333333</v>
      </c>
      <c r="L705">
        <v>1654.7368421052631</v>
      </c>
      <c r="M705">
        <v>25.333333333333332</v>
      </c>
      <c r="N705">
        <v>0</v>
      </c>
      <c r="O705">
        <v>0</v>
      </c>
      <c r="P705" t="s">
        <v>5103</v>
      </c>
      <c r="Q705">
        <v>18182.8</v>
      </c>
    </row>
    <row r="706" spans="1:17" x14ac:dyDescent="0.3">
      <c r="A706" t="s">
        <v>2369</v>
      </c>
      <c r="B706" t="s">
        <v>8573</v>
      </c>
      <c r="C706" t="s">
        <v>5099</v>
      </c>
      <c r="D706">
        <v>41.73</v>
      </c>
      <c r="E706">
        <v>1748</v>
      </c>
      <c r="F706">
        <v>48</v>
      </c>
      <c r="G706">
        <v>1880.28</v>
      </c>
      <c r="H706" t="s">
        <v>5100</v>
      </c>
      <c r="I706">
        <v>10</v>
      </c>
      <c r="J706">
        <v>0.5</v>
      </c>
      <c r="K706">
        <v>0.53333333333333333</v>
      </c>
      <c r="L706">
        <v>3277.5</v>
      </c>
      <c r="M706">
        <v>21.333333333333332</v>
      </c>
      <c r="N706">
        <v>0</v>
      </c>
      <c r="O706">
        <v>0</v>
      </c>
      <c r="P706" t="s">
        <v>5103</v>
      </c>
      <c r="Q706">
        <v>36472.019999999997</v>
      </c>
    </row>
    <row r="707" spans="1:17" x14ac:dyDescent="0.3">
      <c r="A707" t="s">
        <v>5025</v>
      </c>
      <c r="B707" t="s">
        <v>9961</v>
      </c>
      <c r="C707" t="s">
        <v>5099</v>
      </c>
      <c r="D707">
        <v>22.15</v>
      </c>
      <c r="E707">
        <v>925</v>
      </c>
      <c r="F707">
        <v>89</v>
      </c>
      <c r="G707">
        <v>1879.76</v>
      </c>
      <c r="H707" t="s">
        <v>5100</v>
      </c>
      <c r="I707">
        <v>10</v>
      </c>
      <c r="J707">
        <v>0.5</v>
      </c>
      <c r="K707">
        <v>0.98888888888888893</v>
      </c>
      <c r="L707">
        <v>935.39325842696621</v>
      </c>
      <c r="M707">
        <v>39.555555555555557</v>
      </c>
      <c r="N707">
        <v>0</v>
      </c>
      <c r="O707">
        <v>0</v>
      </c>
      <c r="P707" t="s">
        <v>5103</v>
      </c>
      <c r="Q707">
        <v>10244.375</v>
      </c>
    </row>
    <row r="708" spans="1:17" x14ac:dyDescent="0.3">
      <c r="A708" t="s">
        <v>3390</v>
      </c>
      <c r="B708" t="s">
        <v>9406</v>
      </c>
      <c r="C708" t="s">
        <v>5099</v>
      </c>
      <c r="D708">
        <v>15.05</v>
      </c>
      <c r="E708">
        <v>594</v>
      </c>
      <c r="F708">
        <v>132</v>
      </c>
      <c r="G708">
        <v>1877.7</v>
      </c>
      <c r="H708" t="s">
        <v>5100</v>
      </c>
      <c r="I708">
        <v>10</v>
      </c>
      <c r="J708">
        <v>0.5</v>
      </c>
      <c r="K708">
        <v>1.4666666666666666</v>
      </c>
      <c r="L708">
        <v>405.00000000000006</v>
      </c>
      <c r="M708">
        <v>58.666666666666664</v>
      </c>
      <c r="N708">
        <v>0</v>
      </c>
      <c r="O708">
        <v>0</v>
      </c>
      <c r="P708" t="s">
        <v>5103</v>
      </c>
      <c r="Q708">
        <v>4469.8500000000004</v>
      </c>
    </row>
    <row r="709" spans="1:17" x14ac:dyDescent="0.3">
      <c r="A709" t="s">
        <v>2586</v>
      </c>
      <c r="B709" t="s">
        <v>5274</v>
      </c>
      <c r="C709" t="s">
        <v>5099</v>
      </c>
      <c r="D709">
        <v>19.38</v>
      </c>
      <c r="E709">
        <v>1372</v>
      </c>
      <c r="F709">
        <v>102</v>
      </c>
      <c r="G709">
        <v>1875.61</v>
      </c>
      <c r="H709" t="s">
        <v>5100</v>
      </c>
      <c r="I709">
        <v>10</v>
      </c>
      <c r="J709">
        <v>0.5</v>
      </c>
      <c r="K709">
        <v>1.1333333333333333</v>
      </c>
      <c r="L709">
        <v>1210.5882352941176</v>
      </c>
      <c r="M709">
        <v>45.333333333333329</v>
      </c>
      <c r="N709">
        <v>0</v>
      </c>
      <c r="O709">
        <v>0</v>
      </c>
      <c r="P709" t="s">
        <v>5103</v>
      </c>
      <c r="Q709">
        <v>13294.68</v>
      </c>
    </row>
    <row r="710" spans="1:17" x14ac:dyDescent="0.3">
      <c r="A710" t="s">
        <v>3744</v>
      </c>
      <c r="B710" t="s">
        <v>6368</v>
      </c>
      <c r="C710" t="s">
        <v>5099</v>
      </c>
      <c r="D710">
        <v>21.7</v>
      </c>
      <c r="E710">
        <v>398</v>
      </c>
      <c r="F710">
        <v>101</v>
      </c>
      <c r="G710">
        <v>1871</v>
      </c>
      <c r="H710" t="s">
        <v>5100</v>
      </c>
      <c r="I710">
        <v>10</v>
      </c>
      <c r="J710">
        <v>0.5</v>
      </c>
      <c r="K710">
        <v>1.1222222222222222</v>
      </c>
      <c r="L710">
        <v>354.65346534653463</v>
      </c>
      <c r="M710">
        <v>44.888888888888886</v>
      </c>
      <c r="N710">
        <v>0</v>
      </c>
      <c r="O710">
        <v>0</v>
      </c>
      <c r="P710" t="s">
        <v>5103</v>
      </c>
      <c r="Q710">
        <v>4318.3</v>
      </c>
    </row>
    <row r="711" spans="1:17" x14ac:dyDescent="0.3">
      <c r="A711" t="s">
        <v>498</v>
      </c>
      <c r="B711" t="s">
        <v>6012</v>
      </c>
      <c r="C711" t="s">
        <v>5099</v>
      </c>
      <c r="D711">
        <v>53.75</v>
      </c>
      <c r="E711">
        <v>1559</v>
      </c>
      <c r="F711">
        <v>37</v>
      </c>
      <c r="G711">
        <v>1866.21</v>
      </c>
      <c r="H711" t="s">
        <v>5100</v>
      </c>
      <c r="I711">
        <v>10</v>
      </c>
      <c r="J711">
        <v>0.5</v>
      </c>
      <c r="K711">
        <v>0.41111111111111109</v>
      </c>
      <c r="L711">
        <v>3792.1621621621625</v>
      </c>
      <c r="M711">
        <v>16.444444444444443</v>
      </c>
      <c r="N711">
        <v>0</v>
      </c>
      <c r="O711">
        <v>0</v>
      </c>
      <c r="P711" t="s">
        <v>5103</v>
      </c>
      <c r="Q711">
        <v>41898.125</v>
      </c>
    </row>
    <row r="712" spans="1:17" x14ac:dyDescent="0.3">
      <c r="A712" t="s">
        <v>2563</v>
      </c>
      <c r="B712" t="s">
        <v>8768</v>
      </c>
      <c r="C712" t="s">
        <v>5099</v>
      </c>
      <c r="D712">
        <v>38.64</v>
      </c>
      <c r="E712">
        <v>526</v>
      </c>
      <c r="F712">
        <v>51</v>
      </c>
      <c r="G712">
        <v>1860.95</v>
      </c>
      <c r="H712" t="s">
        <v>5100</v>
      </c>
      <c r="I712">
        <v>10</v>
      </c>
      <c r="J712">
        <v>0.5</v>
      </c>
      <c r="K712">
        <v>0.56666666666666665</v>
      </c>
      <c r="L712">
        <v>928.23529411764707</v>
      </c>
      <c r="M712">
        <v>22.666666666666664</v>
      </c>
      <c r="N712">
        <v>0</v>
      </c>
      <c r="O712">
        <v>0</v>
      </c>
      <c r="P712" t="s">
        <v>5103</v>
      </c>
      <c r="Q712">
        <v>10162.32</v>
      </c>
    </row>
    <row r="713" spans="1:17" x14ac:dyDescent="0.3">
      <c r="A713" t="s">
        <v>537</v>
      </c>
      <c r="B713" t="s">
        <v>6077</v>
      </c>
      <c r="C713" t="s">
        <v>5099</v>
      </c>
      <c r="D713">
        <v>17.399999999999999</v>
      </c>
      <c r="E713">
        <v>1669</v>
      </c>
      <c r="F713">
        <v>114</v>
      </c>
      <c r="G713">
        <v>1857.79</v>
      </c>
      <c r="H713" t="s">
        <v>5100</v>
      </c>
      <c r="I713">
        <v>10</v>
      </c>
      <c r="J713">
        <v>0.5</v>
      </c>
      <c r="K713">
        <v>1.2666666666666666</v>
      </c>
      <c r="L713">
        <v>1317.6315789473686</v>
      </c>
      <c r="M713">
        <v>50.666666666666664</v>
      </c>
      <c r="N713">
        <v>0</v>
      </c>
      <c r="O713">
        <v>0</v>
      </c>
      <c r="P713" t="s">
        <v>5103</v>
      </c>
      <c r="Q713">
        <v>14520.3</v>
      </c>
    </row>
    <row r="714" spans="1:17" x14ac:dyDescent="0.3">
      <c r="A714" t="s">
        <v>61</v>
      </c>
      <c r="B714" t="s">
        <v>5217</v>
      </c>
      <c r="C714" t="s">
        <v>5099</v>
      </c>
      <c r="D714">
        <v>69.66</v>
      </c>
      <c r="E714">
        <v>1503</v>
      </c>
      <c r="F714">
        <v>28</v>
      </c>
      <c r="G714">
        <v>1857.19</v>
      </c>
      <c r="H714" t="s">
        <v>5100</v>
      </c>
      <c r="I714">
        <v>10</v>
      </c>
      <c r="J714">
        <v>0.5</v>
      </c>
      <c r="K714">
        <v>0.31111111111111112</v>
      </c>
      <c r="L714">
        <v>4831.0714285714284</v>
      </c>
      <c r="M714">
        <v>12.444444444444445</v>
      </c>
      <c r="N714">
        <v>0</v>
      </c>
      <c r="O714">
        <v>0</v>
      </c>
      <c r="P714" t="s">
        <v>5103</v>
      </c>
      <c r="Q714">
        <v>52349.49</v>
      </c>
    </row>
    <row r="715" spans="1:17" x14ac:dyDescent="0.3">
      <c r="A715" t="s">
        <v>1584</v>
      </c>
      <c r="B715" t="s">
        <v>7669</v>
      </c>
      <c r="C715" t="s">
        <v>5099</v>
      </c>
      <c r="D715">
        <v>165.55</v>
      </c>
      <c r="E715">
        <v>0</v>
      </c>
      <c r="F715">
        <v>13</v>
      </c>
      <c r="G715">
        <v>1853.56</v>
      </c>
      <c r="H715" t="s">
        <v>5100</v>
      </c>
      <c r="I715">
        <v>10</v>
      </c>
      <c r="J715">
        <v>0.5</v>
      </c>
      <c r="K715">
        <v>0.14444444444444443</v>
      </c>
      <c r="L715">
        <v>0</v>
      </c>
      <c r="M715">
        <v>5.7777777777777768</v>
      </c>
      <c r="N715">
        <v>6</v>
      </c>
      <c r="O715">
        <v>496.65</v>
      </c>
      <c r="P715" t="s">
        <v>5150</v>
      </c>
      <c r="Q715">
        <v>0</v>
      </c>
    </row>
    <row r="716" spans="1:17" x14ac:dyDescent="0.3">
      <c r="A716" t="s">
        <v>1837</v>
      </c>
      <c r="B716" t="s">
        <v>6990</v>
      </c>
      <c r="C716" t="s">
        <v>5099</v>
      </c>
      <c r="D716">
        <v>55.47</v>
      </c>
      <c r="E716">
        <v>1304</v>
      </c>
      <c r="F716">
        <v>34</v>
      </c>
      <c r="G716">
        <v>1852.68</v>
      </c>
      <c r="H716" t="s">
        <v>5100</v>
      </c>
      <c r="I716">
        <v>10</v>
      </c>
      <c r="J716">
        <v>0.5</v>
      </c>
      <c r="K716">
        <v>0.37777777777777777</v>
      </c>
      <c r="L716">
        <v>3451.7647058823532</v>
      </c>
      <c r="M716">
        <v>15.111111111111111</v>
      </c>
      <c r="N716">
        <v>0</v>
      </c>
      <c r="O716">
        <v>0</v>
      </c>
      <c r="P716" t="s">
        <v>5103</v>
      </c>
      <c r="Q716">
        <v>36166.44</v>
      </c>
    </row>
    <row r="717" spans="1:17" x14ac:dyDescent="0.3">
      <c r="A717" t="s">
        <v>2003</v>
      </c>
      <c r="B717" t="s">
        <v>5751</v>
      </c>
      <c r="C717" t="s">
        <v>5099</v>
      </c>
      <c r="D717">
        <v>30.96</v>
      </c>
      <c r="E717">
        <v>2132</v>
      </c>
      <c r="F717">
        <v>70</v>
      </c>
      <c r="G717">
        <v>1851.5</v>
      </c>
      <c r="H717" t="s">
        <v>5100</v>
      </c>
      <c r="I717">
        <v>10</v>
      </c>
      <c r="J717">
        <v>0.5</v>
      </c>
      <c r="K717">
        <v>0.77777777777777779</v>
      </c>
      <c r="L717">
        <v>2741.1428571428569</v>
      </c>
      <c r="M717">
        <v>31.111111111111111</v>
      </c>
      <c r="N717">
        <v>0</v>
      </c>
      <c r="O717">
        <v>0</v>
      </c>
      <c r="P717" t="s">
        <v>5103</v>
      </c>
      <c r="Q717">
        <v>33003.360000000001</v>
      </c>
    </row>
    <row r="718" spans="1:17" x14ac:dyDescent="0.3">
      <c r="A718" t="s">
        <v>3642</v>
      </c>
      <c r="B718" t="s">
        <v>9555</v>
      </c>
      <c r="C718" t="s">
        <v>5111</v>
      </c>
      <c r="D718">
        <v>15.69</v>
      </c>
      <c r="E718">
        <v>1840</v>
      </c>
      <c r="F718">
        <v>125</v>
      </c>
      <c r="G718">
        <v>1848.75</v>
      </c>
      <c r="H718" t="s">
        <v>5112</v>
      </c>
      <c r="I718">
        <v>14</v>
      </c>
      <c r="J718">
        <v>0.55000000000000004</v>
      </c>
      <c r="K718">
        <v>1.3888888888888888</v>
      </c>
      <c r="L718">
        <v>1324.8</v>
      </c>
      <c r="M718">
        <v>61.111111111111107</v>
      </c>
      <c r="N718">
        <v>0</v>
      </c>
      <c r="O718">
        <v>0</v>
      </c>
      <c r="P718" t="s">
        <v>5103</v>
      </c>
      <c r="Q718">
        <v>15878.28</v>
      </c>
    </row>
    <row r="719" spans="1:17" x14ac:dyDescent="0.3">
      <c r="A719" t="s">
        <v>223</v>
      </c>
      <c r="B719" t="s">
        <v>5522</v>
      </c>
      <c r="C719" t="s">
        <v>5099</v>
      </c>
      <c r="D719">
        <v>51.6</v>
      </c>
      <c r="E719">
        <v>14</v>
      </c>
      <c r="F719">
        <v>36</v>
      </c>
      <c r="G719">
        <v>1845.22</v>
      </c>
      <c r="H719" t="s">
        <v>5100</v>
      </c>
      <c r="I719">
        <v>10</v>
      </c>
      <c r="J719">
        <v>0.5</v>
      </c>
      <c r="K719">
        <v>0.4</v>
      </c>
      <c r="L719">
        <v>35</v>
      </c>
      <c r="M719">
        <v>16</v>
      </c>
      <c r="N719">
        <v>2</v>
      </c>
      <c r="O719">
        <v>51.6</v>
      </c>
      <c r="P719" t="s">
        <v>5101</v>
      </c>
      <c r="Q719">
        <v>361.2</v>
      </c>
    </row>
    <row r="720" spans="1:17" x14ac:dyDescent="0.3">
      <c r="A720" t="s">
        <v>2524</v>
      </c>
      <c r="B720" t="s">
        <v>6643</v>
      </c>
      <c r="C720" t="s">
        <v>5099</v>
      </c>
      <c r="D720">
        <v>29.4</v>
      </c>
      <c r="E720">
        <v>1541</v>
      </c>
      <c r="F720">
        <v>66</v>
      </c>
      <c r="G720">
        <v>1844.04</v>
      </c>
      <c r="H720" t="s">
        <v>5100</v>
      </c>
      <c r="I720">
        <v>10</v>
      </c>
      <c r="J720">
        <v>0.5</v>
      </c>
      <c r="K720">
        <v>0.73333333333333328</v>
      </c>
      <c r="L720">
        <v>2101.3636363636365</v>
      </c>
      <c r="M720">
        <v>29.333333333333332</v>
      </c>
      <c r="N720">
        <v>0</v>
      </c>
      <c r="O720">
        <v>0</v>
      </c>
      <c r="P720" t="s">
        <v>5103</v>
      </c>
      <c r="Q720">
        <v>22652.7</v>
      </c>
    </row>
    <row r="721" spans="1:17" x14ac:dyDescent="0.3">
      <c r="A721" t="s">
        <v>517</v>
      </c>
      <c r="B721" t="s">
        <v>6044</v>
      </c>
      <c r="C721" t="s">
        <v>5099</v>
      </c>
      <c r="D721">
        <v>44.81</v>
      </c>
      <c r="E721">
        <v>1056</v>
      </c>
      <c r="F721">
        <v>43</v>
      </c>
      <c r="G721">
        <v>1836.46</v>
      </c>
      <c r="H721" t="s">
        <v>5100</v>
      </c>
      <c r="I721">
        <v>10</v>
      </c>
      <c r="J721">
        <v>0.5</v>
      </c>
      <c r="K721">
        <v>0.4777777777777778</v>
      </c>
      <c r="L721">
        <v>2210.2325581395348</v>
      </c>
      <c r="M721">
        <v>19.111111111111111</v>
      </c>
      <c r="N721">
        <v>0</v>
      </c>
      <c r="O721">
        <v>0</v>
      </c>
      <c r="P721" t="s">
        <v>5103</v>
      </c>
      <c r="Q721">
        <v>23659.68</v>
      </c>
    </row>
    <row r="722" spans="1:17" x14ac:dyDescent="0.3">
      <c r="A722" t="s">
        <v>16</v>
      </c>
      <c r="B722" t="s">
        <v>5130</v>
      </c>
      <c r="C722" t="s">
        <v>5099</v>
      </c>
      <c r="D722">
        <v>42.08</v>
      </c>
      <c r="E722">
        <v>15</v>
      </c>
      <c r="F722">
        <v>47</v>
      </c>
      <c r="G722">
        <v>1836.22</v>
      </c>
      <c r="H722" t="s">
        <v>5100</v>
      </c>
      <c r="I722">
        <v>10</v>
      </c>
      <c r="J722">
        <v>0.5</v>
      </c>
      <c r="K722">
        <v>0.52222222222222225</v>
      </c>
      <c r="L722">
        <v>28.723404255319146</v>
      </c>
      <c r="M722">
        <v>20.888888888888889</v>
      </c>
      <c r="N722">
        <v>6</v>
      </c>
      <c r="O722">
        <v>126.24</v>
      </c>
      <c r="P722" t="s">
        <v>5101</v>
      </c>
      <c r="Q722">
        <v>315.60000000000002</v>
      </c>
    </row>
    <row r="723" spans="1:17" x14ac:dyDescent="0.3">
      <c r="A723" t="s">
        <v>1964</v>
      </c>
      <c r="B723" t="s">
        <v>8129</v>
      </c>
      <c r="C723" t="s">
        <v>5099</v>
      </c>
      <c r="D723">
        <v>19.3</v>
      </c>
      <c r="E723">
        <v>1233</v>
      </c>
      <c r="F723">
        <v>98</v>
      </c>
      <c r="G723">
        <v>1834.82</v>
      </c>
      <c r="H723" t="s">
        <v>5100</v>
      </c>
      <c r="I723">
        <v>10</v>
      </c>
      <c r="J723">
        <v>0.5</v>
      </c>
      <c r="K723">
        <v>1.0888888888888888</v>
      </c>
      <c r="L723">
        <v>1132.3469387755104</v>
      </c>
      <c r="M723">
        <v>43.55555555555555</v>
      </c>
      <c r="N723">
        <v>0</v>
      </c>
      <c r="O723">
        <v>0</v>
      </c>
      <c r="P723" t="s">
        <v>5103</v>
      </c>
      <c r="Q723">
        <v>11898.45</v>
      </c>
    </row>
    <row r="724" spans="1:17" x14ac:dyDescent="0.3">
      <c r="A724" t="s">
        <v>759</v>
      </c>
      <c r="B724" t="s">
        <v>6450</v>
      </c>
      <c r="C724" t="s">
        <v>5099</v>
      </c>
      <c r="D724">
        <v>14.29</v>
      </c>
      <c r="E724">
        <v>1803</v>
      </c>
      <c r="F724">
        <v>135</v>
      </c>
      <c r="G724">
        <v>1832.59</v>
      </c>
      <c r="H724" t="s">
        <v>5100</v>
      </c>
      <c r="I724">
        <v>10</v>
      </c>
      <c r="J724">
        <v>0.5</v>
      </c>
      <c r="K724">
        <v>1.5</v>
      </c>
      <c r="L724">
        <v>1202</v>
      </c>
      <c r="M724">
        <v>60</v>
      </c>
      <c r="N724">
        <v>0</v>
      </c>
      <c r="O724">
        <v>0</v>
      </c>
      <c r="P724" t="s">
        <v>5103</v>
      </c>
      <c r="Q724">
        <v>12882.434999999999</v>
      </c>
    </row>
    <row r="725" spans="1:17" x14ac:dyDescent="0.3">
      <c r="A725" t="s">
        <v>1813</v>
      </c>
      <c r="B725" t="s">
        <v>7953</v>
      </c>
      <c r="C725" t="s">
        <v>5099</v>
      </c>
      <c r="D725">
        <v>32.380000000000003</v>
      </c>
      <c r="E725">
        <v>1319</v>
      </c>
      <c r="F725">
        <v>59</v>
      </c>
      <c r="G725">
        <v>1830.77</v>
      </c>
      <c r="H725" t="s">
        <v>5100</v>
      </c>
      <c r="I725">
        <v>10</v>
      </c>
      <c r="J725">
        <v>0.5</v>
      </c>
      <c r="K725">
        <v>0.65555555555555556</v>
      </c>
      <c r="L725">
        <v>2012.0338983050847</v>
      </c>
      <c r="M725">
        <v>26.222222222222221</v>
      </c>
      <c r="N725">
        <v>0</v>
      </c>
      <c r="O725">
        <v>0</v>
      </c>
      <c r="P725" t="s">
        <v>5103</v>
      </c>
      <c r="Q725">
        <v>21354.61</v>
      </c>
    </row>
    <row r="726" spans="1:17" x14ac:dyDescent="0.3">
      <c r="A726" t="s">
        <v>3927</v>
      </c>
      <c r="B726" t="s">
        <v>9089</v>
      </c>
      <c r="C726" t="s">
        <v>5099</v>
      </c>
      <c r="D726">
        <v>111.37</v>
      </c>
      <c r="E726">
        <v>623</v>
      </c>
      <c r="F726">
        <v>17</v>
      </c>
      <c r="G726">
        <v>1828.69</v>
      </c>
      <c r="H726" t="s">
        <v>5100</v>
      </c>
      <c r="I726">
        <v>10</v>
      </c>
      <c r="J726">
        <v>0.5</v>
      </c>
      <c r="K726">
        <v>0.18888888888888888</v>
      </c>
      <c r="L726">
        <v>3298.2352941176473</v>
      </c>
      <c r="M726">
        <v>7.5555555555555554</v>
      </c>
      <c r="N726">
        <v>0</v>
      </c>
      <c r="O726">
        <v>0</v>
      </c>
      <c r="P726" t="s">
        <v>5103</v>
      </c>
      <c r="Q726">
        <v>34691.754999999997</v>
      </c>
    </row>
    <row r="727" spans="1:17" x14ac:dyDescent="0.3">
      <c r="A727" t="s">
        <v>4284</v>
      </c>
      <c r="B727" t="s">
        <v>8422</v>
      </c>
      <c r="C727" t="s">
        <v>5099</v>
      </c>
      <c r="D727">
        <v>38.270000000000003</v>
      </c>
      <c r="E727">
        <v>1551</v>
      </c>
      <c r="F727">
        <v>51</v>
      </c>
      <c r="G727">
        <v>1825.55</v>
      </c>
      <c r="H727" t="s">
        <v>5100</v>
      </c>
      <c r="I727">
        <v>10</v>
      </c>
      <c r="J727">
        <v>0.5</v>
      </c>
      <c r="K727">
        <v>0.56666666666666665</v>
      </c>
      <c r="L727">
        <v>2737.0588235294117</v>
      </c>
      <c r="M727">
        <v>22.666666666666664</v>
      </c>
      <c r="N727">
        <v>0</v>
      </c>
      <c r="O727">
        <v>0</v>
      </c>
      <c r="P727" t="s">
        <v>5103</v>
      </c>
      <c r="Q727">
        <v>29678.384999999998</v>
      </c>
    </row>
    <row r="728" spans="1:17" x14ac:dyDescent="0.3">
      <c r="A728" t="s">
        <v>2690</v>
      </c>
      <c r="B728" t="s">
        <v>7168</v>
      </c>
      <c r="C728" t="s">
        <v>5099</v>
      </c>
      <c r="D728">
        <v>175.01</v>
      </c>
      <c r="E728">
        <v>13</v>
      </c>
      <c r="F728">
        <v>11</v>
      </c>
      <c r="G728">
        <v>1820.11</v>
      </c>
      <c r="H728" t="s">
        <v>5100</v>
      </c>
      <c r="I728">
        <v>10</v>
      </c>
      <c r="J728">
        <v>0.5</v>
      </c>
      <c r="K728">
        <v>0.12222222222222222</v>
      </c>
      <c r="L728">
        <v>106.36363636363637</v>
      </c>
      <c r="M728">
        <v>4.8888888888888884</v>
      </c>
      <c r="N728">
        <v>0</v>
      </c>
      <c r="O728">
        <v>0</v>
      </c>
      <c r="P728" t="s">
        <v>5115</v>
      </c>
      <c r="Q728">
        <v>1137.5650000000001</v>
      </c>
    </row>
    <row r="729" spans="1:17" x14ac:dyDescent="0.3">
      <c r="A729" t="s">
        <v>1826</v>
      </c>
      <c r="B729" t="s">
        <v>7966</v>
      </c>
      <c r="C729" t="s">
        <v>5099</v>
      </c>
      <c r="D729">
        <v>51.25</v>
      </c>
      <c r="E729">
        <v>613</v>
      </c>
      <c r="F729">
        <v>37</v>
      </c>
      <c r="G729">
        <v>1813.23</v>
      </c>
      <c r="H729" t="s">
        <v>5100</v>
      </c>
      <c r="I729">
        <v>10</v>
      </c>
      <c r="J729">
        <v>0.5</v>
      </c>
      <c r="K729">
        <v>0.41111111111111109</v>
      </c>
      <c r="L729">
        <v>1491.081081081081</v>
      </c>
      <c r="M729">
        <v>16.444444444444443</v>
      </c>
      <c r="N729">
        <v>0</v>
      </c>
      <c r="O729">
        <v>0</v>
      </c>
      <c r="P729" t="s">
        <v>5103</v>
      </c>
      <c r="Q729">
        <v>15708.125</v>
      </c>
    </row>
    <row r="730" spans="1:17" x14ac:dyDescent="0.3">
      <c r="A730" t="s">
        <v>5040</v>
      </c>
      <c r="B730" t="s">
        <v>9976</v>
      </c>
      <c r="C730" t="s">
        <v>5099</v>
      </c>
      <c r="D730">
        <v>95.03</v>
      </c>
      <c r="E730">
        <v>17</v>
      </c>
      <c r="F730">
        <v>20</v>
      </c>
      <c r="G730">
        <v>1813.2</v>
      </c>
      <c r="H730" t="s">
        <v>5100</v>
      </c>
      <c r="I730">
        <v>10</v>
      </c>
      <c r="J730">
        <v>0.5</v>
      </c>
      <c r="K730">
        <v>0.22222222222222221</v>
      </c>
      <c r="L730">
        <v>76.5</v>
      </c>
      <c r="M730">
        <v>8.8888888888888893</v>
      </c>
      <c r="N730">
        <v>0</v>
      </c>
      <c r="O730">
        <v>0</v>
      </c>
      <c r="P730" t="s">
        <v>5115</v>
      </c>
      <c r="Q730">
        <v>807.755</v>
      </c>
    </row>
    <row r="731" spans="1:17" x14ac:dyDescent="0.3">
      <c r="A731" t="s">
        <v>3664</v>
      </c>
      <c r="B731" t="s">
        <v>9316</v>
      </c>
      <c r="C731" t="s">
        <v>5099</v>
      </c>
      <c r="D731">
        <v>34.9</v>
      </c>
      <c r="E731">
        <v>293</v>
      </c>
      <c r="F731">
        <v>54</v>
      </c>
      <c r="G731">
        <v>1810.66</v>
      </c>
      <c r="H731" t="s">
        <v>5100</v>
      </c>
      <c r="I731">
        <v>10</v>
      </c>
      <c r="J731">
        <v>0.5</v>
      </c>
      <c r="K731">
        <v>0.6</v>
      </c>
      <c r="L731">
        <v>488.33333333333337</v>
      </c>
      <c r="M731">
        <v>24</v>
      </c>
      <c r="N731">
        <v>0</v>
      </c>
      <c r="O731">
        <v>0</v>
      </c>
      <c r="P731" t="s">
        <v>5103</v>
      </c>
      <c r="Q731">
        <v>5112.8500000000004</v>
      </c>
    </row>
    <row r="732" spans="1:17" x14ac:dyDescent="0.3">
      <c r="A732" t="s">
        <v>1816</v>
      </c>
      <c r="B732" t="s">
        <v>7955</v>
      </c>
      <c r="C732" t="s">
        <v>5099</v>
      </c>
      <c r="D732">
        <v>32.630000000000003</v>
      </c>
      <c r="E732">
        <v>394</v>
      </c>
      <c r="F732">
        <v>67</v>
      </c>
      <c r="G732">
        <v>1804.7</v>
      </c>
      <c r="H732" t="s">
        <v>5100</v>
      </c>
      <c r="I732">
        <v>10</v>
      </c>
      <c r="J732">
        <v>0.5</v>
      </c>
      <c r="K732">
        <v>0.74444444444444446</v>
      </c>
      <c r="L732">
        <v>529.25373134328356</v>
      </c>
      <c r="M732">
        <v>29.777777777777779</v>
      </c>
      <c r="N732">
        <v>0</v>
      </c>
      <c r="O732">
        <v>0</v>
      </c>
      <c r="P732" t="s">
        <v>5103</v>
      </c>
      <c r="Q732">
        <v>6428.11</v>
      </c>
    </row>
    <row r="733" spans="1:17" x14ac:dyDescent="0.3">
      <c r="A733" t="s">
        <v>2986</v>
      </c>
      <c r="B733" t="s">
        <v>8807</v>
      </c>
      <c r="C733" t="s">
        <v>5099</v>
      </c>
      <c r="D733">
        <v>35.35</v>
      </c>
      <c r="E733">
        <v>214</v>
      </c>
      <c r="F733">
        <v>55</v>
      </c>
      <c r="G733">
        <v>1802.75</v>
      </c>
      <c r="H733" t="s">
        <v>5100</v>
      </c>
      <c r="I733">
        <v>10</v>
      </c>
      <c r="J733">
        <v>0.5</v>
      </c>
      <c r="K733">
        <v>0.61111111111111116</v>
      </c>
      <c r="L733">
        <v>350.18181818181813</v>
      </c>
      <c r="M733">
        <v>24.444444444444446</v>
      </c>
      <c r="N733">
        <v>0</v>
      </c>
      <c r="O733">
        <v>0</v>
      </c>
      <c r="P733" t="s">
        <v>5103</v>
      </c>
      <c r="Q733">
        <v>3782.45</v>
      </c>
    </row>
    <row r="734" spans="1:17" x14ac:dyDescent="0.3">
      <c r="A734" t="s">
        <v>4894</v>
      </c>
      <c r="B734" t="s">
        <v>9073</v>
      </c>
      <c r="C734" t="s">
        <v>5099</v>
      </c>
      <c r="D734">
        <v>28.4</v>
      </c>
      <c r="E734">
        <v>136</v>
      </c>
      <c r="F734">
        <v>68</v>
      </c>
      <c r="G734">
        <v>1801.23</v>
      </c>
      <c r="H734" t="s">
        <v>5100</v>
      </c>
      <c r="I734">
        <v>10</v>
      </c>
      <c r="J734">
        <v>0.5</v>
      </c>
      <c r="K734">
        <v>0.75555555555555554</v>
      </c>
      <c r="L734">
        <v>180</v>
      </c>
      <c r="M734">
        <v>30.222222222222221</v>
      </c>
      <c r="N734">
        <v>0</v>
      </c>
      <c r="O734">
        <v>0</v>
      </c>
      <c r="P734" t="s">
        <v>5115</v>
      </c>
      <c r="Q734">
        <v>1931.2</v>
      </c>
    </row>
    <row r="735" spans="1:17" x14ac:dyDescent="0.3">
      <c r="A735" t="s">
        <v>907</v>
      </c>
      <c r="B735" t="s">
        <v>6694</v>
      </c>
      <c r="C735" t="s">
        <v>5099</v>
      </c>
      <c r="D735">
        <v>44</v>
      </c>
      <c r="E735">
        <v>479</v>
      </c>
      <c r="F735">
        <v>43</v>
      </c>
      <c r="G735">
        <v>1798.72</v>
      </c>
      <c r="H735" t="s">
        <v>5100</v>
      </c>
      <c r="I735">
        <v>10</v>
      </c>
      <c r="J735">
        <v>0.5</v>
      </c>
      <c r="K735">
        <v>0.4777777777777778</v>
      </c>
      <c r="L735">
        <v>1002.5581395348837</v>
      </c>
      <c r="M735">
        <v>19.111111111111111</v>
      </c>
      <c r="N735">
        <v>0</v>
      </c>
      <c r="O735">
        <v>0</v>
      </c>
      <c r="P735" t="s">
        <v>5103</v>
      </c>
      <c r="Q735">
        <v>10538</v>
      </c>
    </row>
    <row r="736" spans="1:17" x14ac:dyDescent="0.3">
      <c r="A736" t="s">
        <v>1569</v>
      </c>
      <c r="B736" t="s">
        <v>5658</v>
      </c>
      <c r="C736" t="s">
        <v>5099</v>
      </c>
      <c r="D736">
        <v>30.15</v>
      </c>
      <c r="E736">
        <v>2127</v>
      </c>
      <c r="F736">
        <v>61</v>
      </c>
      <c r="G736">
        <v>1786.14</v>
      </c>
      <c r="H736" t="s">
        <v>5100</v>
      </c>
      <c r="I736">
        <v>10</v>
      </c>
      <c r="J736">
        <v>0.5</v>
      </c>
      <c r="K736">
        <v>0.67777777777777781</v>
      </c>
      <c r="L736">
        <v>3138.1967213114754</v>
      </c>
      <c r="M736">
        <v>27.111111111111114</v>
      </c>
      <c r="N736">
        <v>0</v>
      </c>
      <c r="O736">
        <v>0</v>
      </c>
      <c r="P736" t="s">
        <v>5103</v>
      </c>
      <c r="Q736">
        <v>32064.525000000001</v>
      </c>
    </row>
    <row r="737" spans="1:17" x14ac:dyDescent="0.3">
      <c r="A737" t="s">
        <v>3437</v>
      </c>
      <c r="B737" t="s">
        <v>9433</v>
      </c>
      <c r="C737" t="s">
        <v>5099</v>
      </c>
      <c r="D737">
        <v>15.05</v>
      </c>
      <c r="E737">
        <v>440</v>
      </c>
      <c r="F737">
        <v>123</v>
      </c>
      <c r="G737">
        <v>1782.15</v>
      </c>
      <c r="H737" t="s">
        <v>5100</v>
      </c>
      <c r="I737">
        <v>10</v>
      </c>
      <c r="J737">
        <v>0.5</v>
      </c>
      <c r="K737">
        <v>1.3666666666666667</v>
      </c>
      <c r="L737">
        <v>321.95121951219511</v>
      </c>
      <c r="M737">
        <v>54.666666666666671</v>
      </c>
      <c r="N737">
        <v>0</v>
      </c>
      <c r="O737">
        <v>0</v>
      </c>
      <c r="P737" t="s">
        <v>5103</v>
      </c>
      <c r="Q737">
        <v>3311</v>
      </c>
    </row>
    <row r="738" spans="1:17" x14ac:dyDescent="0.3">
      <c r="A738" t="s">
        <v>602</v>
      </c>
      <c r="B738" t="s">
        <v>6184</v>
      </c>
      <c r="C738" t="s">
        <v>5099</v>
      </c>
      <c r="D738">
        <v>50.9</v>
      </c>
      <c r="E738">
        <v>0</v>
      </c>
      <c r="F738">
        <v>36</v>
      </c>
      <c r="G738">
        <v>1777.45</v>
      </c>
      <c r="H738" t="s">
        <v>5100</v>
      </c>
      <c r="I738">
        <v>10</v>
      </c>
      <c r="J738">
        <v>0.5</v>
      </c>
      <c r="K738">
        <v>0.4</v>
      </c>
      <c r="L738">
        <v>0</v>
      </c>
      <c r="M738">
        <v>16</v>
      </c>
      <c r="N738">
        <v>16</v>
      </c>
      <c r="O738">
        <v>407.2</v>
      </c>
      <c r="P738" t="s">
        <v>5150</v>
      </c>
      <c r="Q738">
        <v>0</v>
      </c>
    </row>
    <row r="739" spans="1:17" x14ac:dyDescent="0.3">
      <c r="A739" t="s">
        <v>851</v>
      </c>
      <c r="B739" t="s">
        <v>6602</v>
      </c>
      <c r="C739" t="s">
        <v>5099</v>
      </c>
      <c r="D739">
        <v>15.05</v>
      </c>
      <c r="E739">
        <v>1743</v>
      </c>
      <c r="F739">
        <v>147</v>
      </c>
      <c r="G739">
        <v>1775.61</v>
      </c>
      <c r="H739" t="s">
        <v>5100</v>
      </c>
      <c r="I739">
        <v>10</v>
      </c>
      <c r="J739">
        <v>0.5</v>
      </c>
      <c r="K739">
        <v>1.6333333333333333</v>
      </c>
      <c r="L739">
        <v>1067.1428571428571</v>
      </c>
      <c r="M739">
        <v>65.333333333333329</v>
      </c>
      <c r="N739">
        <v>0</v>
      </c>
      <c r="O739">
        <v>0</v>
      </c>
      <c r="P739" t="s">
        <v>5103</v>
      </c>
      <c r="Q739">
        <v>13116.075000000001</v>
      </c>
    </row>
    <row r="740" spans="1:17" x14ac:dyDescent="0.3">
      <c r="A740" t="s">
        <v>316</v>
      </c>
      <c r="B740" t="s">
        <v>5684</v>
      </c>
      <c r="C740" t="s">
        <v>5111</v>
      </c>
      <c r="D740">
        <v>24.39</v>
      </c>
      <c r="E740">
        <v>450</v>
      </c>
      <c r="F740">
        <v>76</v>
      </c>
      <c r="G740">
        <v>1774.64</v>
      </c>
      <c r="H740" t="s">
        <v>5112</v>
      </c>
      <c r="I740">
        <v>14</v>
      </c>
      <c r="J740">
        <v>0.55000000000000004</v>
      </c>
      <c r="K740">
        <v>0.84444444444444444</v>
      </c>
      <c r="L740">
        <v>532.89473684210532</v>
      </c>
      <c r="M740">
        <v>37.155555555555559</v>
      </c>
      <c r="N740">
        <v>0</v>
      </c>
      <c r="O740">
        <v>0</v>
      </c>
      <c r="P740" t="s">
        <v>5103</v>
      </c>
      <c r="Q740">
        <v>6036.5249999999996</v>
      </c>
    </row>
    <row r="741" spans="1:17" x14ac:dyDescent="0.3">
      <c r="A741" t="s">
        <v>2905</v>
      </c>
      <c r="B741" t="s">
        <v>9070</v>
      </c>
      <c r="C741" t="s">
        <v>5111</v>
      </c>
      <c r="D741">
        <v>28.69</v>
      </c>
      <c r="E741">
        <v>1244</v>
      </c>
      <c r="F741">
        <v>72</v>
      </c>
      <c r="G741">
        <v>1773.12</v>
      </c>
      <c r="H741" t="s">
        <v>5112</v>
      </c>
      <c r="I741">
        <v>14</v>
      </c>
      <c r="J741">
        <v>0.55000000000000004</v>
      </c>
      <c r="K741">
        <v>0.8</v>
      </c>
      <c r="L741">
        <v>1555</v>
      </c>
      <c r="M741">
        <v>35.200000000000003</v>
      </c>
      <c r="N741">
        <v>0</v>
      </c>
      <c r="O741">
        <v>0</v>
      </c>
      <c r="P741" t="s">
        <v>5103</v>
      </c>
      <c r="Q741">
        <v>19629.698</v>
      </c>
    </row>
    <row r="742" spans="1:17" x14ac:dyDescent="0.3">
      <c r="A742" t="s">
        <v>1566</v>
      </c>
      <c r="B742" t="s">
        <v>6005</v>
      </c>
      <c r="C742" t="s">
        <v>5099</v>
      </c>
      <c r="D742">
        <v>34.6</v>
      </c>
      <c r="E742">
        <v>0</v>
      </c>
      <c r="F742">
        <v>54</v>
      </c>
      <c r="G742">
        <v>1770.77</v>
      </c>
      <c r="H742" t="s">
        <v>5100</v>
      </c>
      <c r="I742">
        <v>10</v>
      </c>
      <c r="J742">
        <v>0.5</v>
      </c>
      <c r="K742">
        <v>0.6</v>
      </c>
      <c r="L742">
        <v>0</v>
      </c>
      <c r="M742">
        <v>24</v>
      </c>
      <c r="N742">
        <v>24</v>
      </c>
      <c r="O742">
        <v>415.2</v>
      </c>
      <c r="P742" t="s">
        <v>5150</v>
      </c>
      <c r="Q742">
        <v>0</v>
      </c>
    </row>
    <row r="743" spans="1:17" x14ac:dyDescent="0.3">
      <c r="A743" t="s">
        <v>2572</v>
      </c>
      <c r="B743" t="s">
        <v>7645</v>
      </c>
      <c r="C743" t="s">
        <v>5099</v>
      </c>
      <c r="D743">
        <v>48.53</v>
      </c>
      <c r="E743">
        <v>1771</v>
      </c>
      <c r="F743">
        <v>37</v>
      </c>
      <c r="G743">
        <v>1770.39</v>
      </c>
      <c r="H743" t="s">
        <v>5100</v>
      </c>
      <c r="I743">
        <v>10</v>
      </c>
      <c r="J743">
        <v>0.5</v>
      </c>
      <c r="K743">
        <v>0.41111111111111109</v>
      </c>
      <c r="L743">
        <v>4307.8378378378384</v>
      </c>
      <c r="M743">
        <v>16.444444444444443</v>
      </c>
      <c r="N743">
        <v>0</v>
      </c>
      <c r="O743">
        <v>0</v>
      </c>
      <c r="P743" t="s">
        <v>5103</v>
      </c>
      <c r="Q743">
        <v>42973.315000000002</v>
      </c>
    </row>
    <row r="744" spans="1:17" x14ac:dyDescent="0.3">
      <c r="A744" t="s">
        <v>947</v>
      </c>
      <c r="B744" t="s">
        <v>6761</v>
      </c>
      <c r="C744" t="s">
        <v>5099</v>
      </c>
      <c r="D744">
        <v>29.58</v>
      </c>
      <c r="E744">
        <v>182</v>
      </c>
      <c r="F744">
        <v>63</v>
      </c>
      <c r="G744">
        <v>1768.14</v>
      </c>
      <c r="H744" t="s">
        <v>5100</v>
      </c>
      <c r="I744">
        <v>10</v>
      </c>
      <c r="J744">
        <v>0.5</v>
      </c>
      <c r="K744">
        <v>0.7</v>
      </c>
      <c r="L744">
        <v>260</v>
      </c>
      <c r="M744">
        <v>28</v>
      </c>
      <c r="N744">
        <v>0</v>
      </c>
      <c r="O744">
        <v>0</v>
      </c>
      <c r="P744" t="s">
        <v>5103</v>
      </c>
      <c r="Q744">
        <v>2691.78</v>
      </c>
    </row>
    <row r="745" spans="1:17" x14ac:dyDescent="0.3">
      <c r="A745" t="s">
        <v>4995</v>
      </c>
      <c r="B745" t="s">
        <v>9932</v>
      </c>
      <c r="C745" t="s">
        <v>5099</v>
      </c>
      <c r="D745">
        <v>50.35</v>
      </c>
      <c r="E745">
        <v>698</v>
      </c>
      <c r="F745">
        <v>36</v>
      </c>
      <c r="G745">
        <v>1766.24</v>
      </c>
      <c r="H745" t="s">
        <v>5100</v>
      </c>
      <c r="I745">
        <v>10</v>
      </c>
      <c r="J745">
        <v>0.5</v>
      </c>
      <c r="K745">
        <v>0.4</v>
      </c>
      <c r="L745">
        <v>1745</v>
      </c>
      <c r="M745">
        <v>16</v>
      </c>
      <c r="N745">
        <v>0</v>
      </c>
      <c r="O745">
        <v>0</v>
      </c>
      <c r="P745" t="s">
        <v>5103</v>
      </c>
      <c r="Q745">
        <v>17572.150000000001</v>
      </c>
    </row>
    <row r="746" spans="1:17" x14ac:dyDescent="0.3">
      <c r="A746" t="s">
        <v>166</v>
      </c>
      <c r="B746" t="s">
        <v>5419</v>
      </c>
      <c r="C746" t="s">
        <v>5099</v>
      </c>
      <c r="D746">
        <v>37.9</v>
      </c>
      <c r="E746">
        <v>2050</v>
      </c>
      <c r="F746">
        <v>49</v>
      </c>
      <c r="G746">
        <v>1762.41</v>
      </c>
      <c r="H746" t="s">
        <v>5100</v>
      </c>
      <c r="I746">
        <v>10</v>
      </c>
      <c r="J746">
        <v>0.5</v>
      </c>
      <c r="K746">
        <v>0.5444444444444444</v>
      </c>
      <c r="L746">
        <v>3765.3061224489797</v>
      </c>
      <c r="M746">
        <v>21.777777777777775</v>
      </c>
      <c r="N746">
        <v>0</v>
      </c>
      <c r="O746">
        <v>0</v>
      </c>
      <c r="P746" t="s">
        <v>5103</v>
      </c>
      <c r="Q746">
        <v>38847.5</v>
      </c>
    </row>
    <row r="747" spans="1:17" x14ac:dyDescent="0.3">
      <c r="A747" t="s">
        <v>3566</v>
      </c>
      <c r="B747" t="s">
        <v>9513</v>
      </c>
      <c r="C747" t="s">
        <v>5111</v>
      </c>
      <c r="D747">
        <v>27.19</v>
      </c>
      <c r="E747">
        <v>529</v>
      </c>
      <c r="F747">
        <v>68</v>
      </c>
      <c r="G747">
        <v>1759.52</v>
      </c>
      <c r="H747" t="s">
        <v>5112</v>
      </c>
      <c r="I747">
        <v>14</v>
      </c>
      <c r="J747">
        <v>0.55000000000000004</v>
      </c>
      <c r="K747">
        <v>0.75555555555555554</v>
      </c>
      <c r="L747">
        <v>700.14705882352939</v>
      </c>
      <c r="M747">
        <v>33.24444444444444</v>
      </c>
      <c r="N747">
        <v>0</v>
      </c>
      <c r="O747">
        <v>0</v>
      </c>
      <c r="P747" t="s">
        <v>5103</v>
      </c>
      <c r="Q747">
        <v>7910.9305000000004</v>
      </c>
    </row>
    <row r="748" spans="1:17" x14ac:dyDescent="0.3">
      <c r="A748" t="s">
        <v>4163</v>
      </c>
      <c r="B748" t="s">
        <v>9286</v>
      </c>
      <c r="C748" t="s">
        <v>5099</v>
      </c>
      <c r="D748">
        <v>22</v>
      </c>
      <c r="E748">
        <v>879</v>
      </c>
      <c r="F748">
        <v>83</v>
      </c>
      <c r="G748">
        <v>1757.8</v>
      </c>
      <c r="H748" t="s">
        <v>5100</v>
      </c>
      <c r="I748">
        <v>10</v>
      </c>
      <c r="J748">
        <v>0.5</v>
      </c>
      <c r="K748">
        <v>0.92222222222222228</v>
      </c>
      <c r="L748">
        <v>953.13253012048187</v>
      </c>
      <c r="M748">
        <v>36.888888888888893</v>
      </c>
      <c r="N748">
        <v>0</v>
      </c>
      <c r="O748">
        <v>0</v>
      </c>
      <c r="P748" t="s">
        <v>5103</v>
      </c>
      <c r="Q748">
        <v>9669</v>
      </c>
    </row>
    <row r="749" spans="1:17" x14ac:dyDescent="0.3">
      <c r="A749" t="s">
        <v>826</v>
      </c>
      <c r="B749" t="s">
        <v>5825</v>
      </c>
      <c r="C749" t="s">
        <v>5099</v>
      </c>
      <c r="D749">
        <v>74.39</v>
      </c>
      <c r="E749">
        <v>323</v>
      </c>
      <c r="F749">
        <v>28</v>
      </c>
      <c r="G749">
        <v>1756.9</v>
      </c>
      <c r="H749" t="s">
        <v>5100</v>
      </c>
      <c r="I749">
        <v>10</v>
      </c>
      <c r="J749">
        <v>0.5</v>
      </c>
      <c r="K749">
        <v>0.31111111111111112</v>
      </c>
      <c r="L749">
        <v>1038.2142857142858</v>
      </c>
      <c r="M749">
        <v>12.444444444444445</v>
      </c>
      <c r="N749">
        <v>0</v>
      </c>
      <c r="O749">
        <v>0</v>
      </c>
      <c r="P749" t="s">
        <v>5103</v>
      </c>
      <c r="Q749">
        <v>12013.985000000001</v>
      </c>
    </row>
    <row r="750" spans="1:17" x14ac:dyDescent="0.3">
      <c r="A750" t="s">
        <v>2732</v>
      </c>
      <c r="B750" t="s">
        <v>8870</v>
      </c>
      <c r="C750" t="s">
        <v>5099</v>
      </c>
      <c r="D750">
        <v>16.43</v>
      </c>
      <c r="E750">
        <v>390</v>
      </c>
      <c r="F750">
        <v>110</v>
      </c>
      <c r="G750">
        <v>1753.65</v>
      </c>
      <c r="H750" t="s">
        <v>5100</v>
      </c>
      <c r="I750">
        <v>10</v>
      </c>
      <c r="J750">
        <v>0.5</v>
      </c>
      <c r="K750">
        <v>1.2222222222222223</v>
      </c>
      <c r="L750">
        <v>319.09090909090907</v>
      </c>
      <c r="M750">
        <v>48.888888888888893</v>
      </c>
      <c r="N750">
        <v>0</v>
      </c>
      <c r="O750">
        <v>0</v>
      </c>
      <c r="P750" t="s">
        <v>5103</v>
      </c>
      <c r="Q750">
        <v>3203.85</v>
      </c>
    </row>
    <row r="751" spans="1:17" x14ac:dyDescent="0.3">
      <c r="A751" t="s">
        <v>4430</v>
      </c>
      <c r="B751" t="s">
        <v>9049</v>
      </c>
      <c r="C751" t="s">
        <v>5099</v>
      </c>
      <c r="D751">
        <v>32.590000000000003</v>
      </c>
      <c r="E751">
        <v>342</v>
      </c>
      <c r="F751">
        <v>57</v>
      </c>
      <c r="G751">
        <v>1752.59</v>
      </c>
      <c r="H751" t="s">
        <v>5100</v>
      </c>
      <c r="I751">
        <v>10</v>
      </c>
      <c r="J751">
        <v>0.5</v>
      </c>
      <c r="K751">
        <v>0.6333333333333333</v>
      </c>
      <c r="L751">
        <v>540</v>
      </c>
      <c r="M751">
        <v>25.333333333333332</v>
      </c>
      <c r="N751">
        <v>0</v>
      </c>
      <c r="O751">
        <v>0</v>
      </c>
      <c r="P751" t="s">
        <v>5103</v>
      </c>
      <c r="Q751">
        <v>5572.89</v>
      </c>
    </row>
    <row r="752" spans="1:17" x14ac:dyDescent="0.3">
      <c r="A752" t="s">
        <v>2505</v>
      </c>
      <c r="B752" t="s">
        <v>8574</v>
      </c>
      <c r="C752" t="s">
        <v>5099</v>
      </c>
      <c r="D752">
        <v>22.59</v>
      </c>
      <c r="E752">
        <v>1875</v>
      </c>
      <c r="F752">
        <v>83</v>
      </c>
      <c r="G752">
        <v>1749.64</v>
      </c>
      <c r="H752" t="s">
        <v>5100</v>
      </c>
      <c r="I752">
        <v>10</v>
      </c>
      <c r="J752">
        <v>0.5</v>
      </c>
      <c r="K752">
        <v>0.92222222222222228</v>
      </c>
      <c r="L752">
        <v>2033.1325301204818</v>
      </c>
      <c r="M752">
        <v>36.888888888888893</v>
      </c>
      <c r="N752">
        <v>0</v>
      </c>
      <c r="O752">
        <v>0</v>
      </c>
      <c r="P752" t="s">
        <v>5103</v>
      </c>
      <c r="Q752">
        <v>21178.125</v>
      </c>
    </row>
    <row r="753" spans="1:17" x14ac:dyDescent="0.3">
      <c r="A753" t="s">
        <v>162</v>
      </c>
      <c r="B753" t="s">
        <v>5411</v>
      </c>
      <c r="C753" t="s">
        <v>5099</v>
      </c>
      <c r="D753">
        <v>14.39</v>
      </c>
      <c r="E753">
        <v>0</v>
      </c>
      <c r="F753">
        <v>131</v>
      </c>
      <c r="G753">
        <v>1749.1</v>
      </c>
      <c r="H753" t="s">
        <v>5100</v>
      </c>
      <c r="I753">
        <v>10</v>
      </c>
      <c r="J753">
        <v>0.5</v>
      </c>
      <c r="K753">
        <v>1.4555555555555555</v>
      </c>
      <c r="L753">
        <v>0</v>
      </c>
      <c r="M753">
        <v>58.222222222222221</v>
      </c>
      <c r="N753">
        <v>59</v>
      </c>
      <c r="O753">
        <v>424.505</v>
      </c>
      <c r="P753" t="s">
        <v>5150</v>
      </c>
      <c r="Q753">
        <v>0</v>
      </c>
    </row>
    <row r="754" spans="1:17" x14ac:dyDescent="0.3">
      <c r="A754" t="s">
        <v>797</v>
      </c>
      <c r="B754" t="s">
        <v>6515</v>
      </c>
      <c r="C754" t="s">
        <v>5099</v>
      </c>
      <c r="D754">
        <v>7.8</v>
      </c>
      <c r="E754">
        <v>1023</v>
      </c>
      <c r="F754">
        <v>236</v>
      </c>
      <c r="G754">
        <v>1742.62</v>
      </c>
      <c r="H754" t="s">
        <v>5100</v>
      </c>
      <c r="I754">
        <v>10</v>
      </c>
      <c r="J754">
        <v>0.5</v>
      </c>
      <c r="K754">
        <v>2.6222222222222222</v>
      </c>
      <c r="L754">
        <v>390.12711864406782</v>
      </c>
      <c r="M754">
        <v>104.88888888888889</v>
      </c>
      <c r="N754">
        <v>0</v>
      </c>
      <c r="O754">
        <v>0</v>
      </c>
      <c r="P754" t="s">
        <v>5103</v>
      </c>
      <c r="Q754">
        <v>3989.7</v>
      </c>
    </row>
    <row r="755" spans="1:17" x14ac:dyDescent="0.3">
      <c r="A755" t="s">
        <v>3261</v>
      </c>
      <c r="B755" t="s">
        <v>9244</v>
      </c>
      <c r="C755" t="s">
        <v>5099</v>
      </c>
      <c r="D755">
        <v>91.1</v>
      </c>
      <c r="E755">
        <v>1075</v>
      </c>
      <c r="F755">
        <v>20</v>
      </c>
      <c r="G755">
        <v>1741.81</v>
      </c>
      <c r="H755" t="s">
        <v>5100</v>
      </c>
      <c r="I755">
        <v>10</v>
      </c>
      <c r="J755">
        <v>0.5</v>
      </c>
      <c r="K755">
        <v>0.22222222222222221</v>
      </c>
      <c r="L755">
        <v>4837.5</v>
      </c>
      <c r="M755">
        <v>8.8888888888888893</v>
      </c>
      <c r="N755">
        <v>0</v>
      </c>
      <c r="O755">
        <v>0</v>
      </c>
      <c r="P755" t="s">
        <v>5103</v>
      </c>
      <c r="Q755">
        <v>48966.25</v>
      </c>
    </row>
    <row r="756" spans="1:17" x14ac:dyDescent="0.3">
      <c r="A756" t="s">
        <v>2608</v>
      </c>
      <c r="B756" t="s">
        <v>8809</v>
      </c>
      <c r="C756" t="s">
        <v>5099</v>
      </c>
      <c r="D756">
        <v>15.68</v>
      </c>
      <c r="E756">
        <v>80</v>
      </c>
      <c r="F756">
        <v>118</v>
      </c>
      <c r="G756">
        <v>1737.43</v>
      </c>
      <c r="H756" t="s">
        <v>5100</v>
      </c>
      <c r="I756">
        <v>10</v>
      </c>
      <c r="J756">
        <v>0.5</v>
      </c>
      <c r="K756">
        <v>1.3111111111111111</v>
      </c>
      <c r="L756">
        <v>61.016949152542374</v>
      </c>
      <c r="M756">
        <v>52.444444444444443</v>
      </c>
      <c r="N756">
        <v>0</v>
      </c>
      <c r="O756">
        <v>0</v>
      </c>
      <c r="P756" t="s">
        <v>5115</v>
      </c>
      <c r="Q756">
        <v>627.20000000000005</v>
      </c>
    </row>
    <row r="757" spans="1:17" x14ac:dyDescent="0.3">
      <c r="A757" t="s">
        <v>3569</v>
      </c>
      <c r="B757" t="s">
        <v>8569</v>
      </c>
      <c r="C757" t="s">
        <v>5099</v>
      </c>
      <c r="D757">
        <v>55.39</v>
      </c>
      <c r="E757">
        <v>284</v>
      </c>
      <c r="F757">
        <v>33</v>
      </c>
      <c r="G757">
        <v>1729.3</v>
      </c>
      <c r="H757" t="s">
        <v>5100</v>
      </c>
      <c r="I757">
        <v>10</v>
      </c>
      <c r="J757">
        <v>0.5</v>
      </c>
      <c r="K757">
        <v>0.36666666666666664</v>
      </c>
      <c r="L757">
        <v>774.54545454545462</v>
      </c>
      <c r="M757">
        <v>14.666666666666666</v>
      </c>
      <c r="N757">
        <v>0</v>
      </c>
      <c r="O757">
        <v>0</v>
      </c>
      <c r="P757" t="s">
        <v>5103</v>
      </c>
      <c r="Q757">
        <v>7865.38</v>
      </c>
    </row>
    <row r="758" spans="1:17" x14ac:dyDescent="0.3">
      <c r="A758" t="s">
        <v>83</v>
      </c>
      <c r="B758" t="s">
        <v>5259</v>
      </c>
      <c r="C758" t="s">
        <v>5099</v>
      </c>
      <c r="D758">
        <v>13.7</v>
      </c>
      <c r="E758">
        <v>1605</v>
      </c>
      <c r="F758">
        <v>131</v>
      </c>
      <c r="G758">
        <v>1715.96</v>
      </c>
      <c r="H758" t="s">
        <v>5100</v>
      </c>
      <c r="I758">
        <v>10</v>
      </c>
      <c r="J758">
        <v>0.5</v>
      </c>
      <c r="K758">
        <v>1.4555555555555555</v>
      </c>
      <c r="L758">
        <v>1102.6717557251909</v>
      </c>
      <c r="M758">
        <v>58.222222222222221</v>
      </c>
      <c r="N758">
        <v>0</v>
      </c>
      <c r="O758">
        <v>0</v>
      </c>
      <c r="P758" t="s">
        <v>5103</v>
      </c>
      <c r="Q758">
        <v>10994.25</v>
      </c>
    </row>
    <row r="759" spans="1:17" x14ac:dyDescent="0.3">
      <c r="A759" t="s">
        <v>824</v>
      </c>
      <c r="B759" t="s">
        <v>6555</v>
      </c>
      <c r="C759" t="s">
        <v>5099</v>
      </c>
      <c r="D759">
        <v>16.7</v>
      </c>
      <c r="E759">
        <v>10</v>
      </c>
      <c r="F759">
        <v>109</v>
      </c>
      <c r="G759">
        <v>1713.06</v>
      </c>
      <c r="H759" t="s">
        <v>5100</v>
      </c>
      <c r="I759">
        <v>10</v>
      </c>
      <c r="J759">
        <v>0.5</v>
      </c>
      <c r="K759">
        <v>1.211111111111111</v>
      </c>
      <c r="L759">
        <v>8.2568807339449553</v>
      </c>
      <c r="M759">
        <v>48.444444444444443</v>
      </c>
      <c r="N759">
        <v>39</v>
      </c>
      <c r="O759">
        <v>325.64999999999998</v>
      </c>
      <c r="P759" t="s">
        <v>5101</v>
      </c>
      <c r="Q759">
        <v>83.5</v>
      </c>
    </row>
    <row r="760" spans="1:17" x14ac:dyDescent="0.3">
      <c r="A760" t="s">
        <v>528</v>
      </c>
      <c r="B760" t="s">
        <v>6062</v>
      </c>
      <c r="C760" t="s">
        <v>5099</v>
      </c>
      <c r="D760">
        <v>25.09</v>
      </c>
      <c r="E760">
        <v>1307</v>
      </c>
      <c r="F760">
        <v>72</v>
      </c>
      <c r="G760">
        <v>1710.51</v>
      </c>
      <c r="H760" t="s">
        <v>5100</v>
      </c>
      <c r="I760">
        <v>10</v>
      </c>
      <c r="J760">
        <v>0.5</v>
      </c>
      <c r="K760">
        <v>0.8</v>
      </c>
      <c r="L760">
        <v>1633.75</v>
      </c>
      <c r="M760">
        <v>32</v>
      </c>
      <c r="N760">
        <v>0</v>
      </c>
      <c r="O760">
        <v>0</v>
      </c>
      <c r="P760" t="s">
        <v>5103</v>
      </c>
      <c r="Q760">
        <v>16396.314999999999</v>
      </c>
    </row>
    <row r="761" spans="1:17" x14ac:dyDescent="0.3">
      <c r="A761" t="s">
        <v>2286</v>
      </c>
      <c r="B761" t="s">
        <v>7747</v>
      </c>
      <c r="C761" t="s">
        <v>5099</v>
      </c>
      <c r="D761">
        <v>16.600000000000001</v>
      </c>
      <c r="E761">
        <v>2119</v>
      </c>
      <c r="F761">
        <v>106</v>
      </c>
      <c r="G761">
        <v>1703.43</v>
      </c>
      <c r="H761" t="s">
        <v>5100</v>
      </c>
      <c r="I761">
        <v>10</v>
      </c>
      <c r="J761">
        <v>0.5</v>
      </c>
      <c r="K761">
        <v>1.1777777777777778</v>
      </c>
      <c r="L761">
        <v>1799.1509433962265</v>
      </c>
      <c r="M761">
        <v>47.111111111111114</v>
      </c>
      <c r="N761">
        <v>0</v>
      </c>
      <c r="O761">
        <v>0</v>
      </c>
      <c r="P761" t="s">
        <v>5103</v>
      </c>
      <c r="Q761">
        <v>17587.7</v>
      </c>
    </row>
    <row r="762" spans="1:17" x14ac:dyDescent="0.3">
      <c r="A762" t="s">
        <v>3400</v>
      </c>
      <c r="B762" t="s">
        <v>9412</v>
      </c>
      <c r="C762" t="s">
        <v>5111</v>
      </c>
      <c r="D762">
        <v>33.090000000000003</v>
      </c>
      <c r="E762">
        <v>2229</v>
      </c>
      <c r="F762">
        <v>54</v>
      </c>
      <c r="G762">
        <v>1699.42</v>
      </c>
      <c r="H762" t="s">
        <v>5112</v>
      </c>
      <c r="I762">
        <v>14</v>
      </c>
      <c r="J762">
        <v>0.55000000000000004</v>
      </c>
      <c r="K762">
        <v>0.6</v>
      </c>
      <c r="L762">
        <v>3715</v>
      </c>
      <c r="M762">
        <v>26.4</v>
      </c>
      <c r="N762">
        <v>0</v>
      </c>
      <c r="O762">
        <v>0</v>
      </c>
      <c r="P762" t="s">
        <v>5103</v>
      </c>
      <c r="Q762">
        <v>40566.6855</v>
      </c>
    </row>
    <row r="763" spans="1:17" x14ac:dyDescent="0.3">
      <c r="A763" t="s">
        <v>4624</v>
      </c>
      <c r="B763" t="s">
        <v>8542</v>
      </c>
      <c r="C763" t="s">
        <v>5099</v>
      </c>
      <c r="D763">
        <v>34.58</v>
      </c>
      <c r="E763">
        <v>733</v>
      </c>
      <c r="F763">
        <v>52</v>
      </c>
      <c r="G763">
        <v>1698.41</v>
      </c>
      <c r="H763" t="s">
        <v>5100</v>
      </c>
      <c r="I763">
        <v>10</v>
      </c>
      <c r="J763">
        <v>0.5</v>
      </c>
      <c r="K763">
        <v>0.57777777777777772</v>
      </c>
      <c r="L763">
        <v>1268.6538461538462</v>
      </c>
      <c r="M763">
        <v>23.111111111111107</v>
      </c>
      <c r="N763">
        <v>0</v>
      </c>
      <c r="O763">
        <v>0</v>
      </c>
      <c r="P763" t="s">
        <v>5103</v>
      </c>
      <c r="Q763">
        <v>12673.57</v>
      </c>
    </row>
    <row r="764" spans="1:17" x14ac:dyDescent="0.3">
      <c r="A764" t="s">
        <v>2950</v>
      </c>
      <c r="B764" t="s">
        <v>9106</v>
      </c>
      <c r="C764" t="s">
        <v>5099</v>
      </c>
      <c r="D764">
        <v>15.05</v>
      </c>
      <c r="E764">
        <v>92</v>
      </c>
      <c r="F764">
        <v>118</v>
      </c>
      <c r="G764">
        <v>1697.3</v>
      </c>
      <c r="H764" t="s">
        <v>5100</v>
      </c>
      <c r="I764">
        <v>10</v>
      </c>
      <c r="J764">
        <v>0.5</v>
      </c>
      <c r="K764">
        <v>1.3111111111111111</v>
      </c>
      <c r="L764">
        <v>70.169491525423723</v>
      </c>
      <c r="M764">
        <v>52.444444444444443</v>
      </c>
      <c r="N764">
        <v>0</v>
      </c>
      <c r="O764">
        <v>0</v>
      </c>
      <c r="P764" t="s">
        <v>5115</v>
      </c>
      <c r="Q764">
        <v>692.3</v>
      </c>
    </row>
    <row r="765" spans="1:17" x14ac:dyDescent="0.3">
      <c r="A765" t="s">
        <v>3934</v>
      </c>
      <c r="B765" t="s">
        <v>8683</v>
      </c>
      <c r="C765" t="s">
        <v>5099</v>
      </c>
      <c r="D765">
        <v>27.39</v>
      </c>
      <c r="E765">
        <v>796</v>
      </c>
      <c r="F765">
        <v>82</v>
      </c>
      <c r="G765">
        <v>1690.74</v>
      </c>
      <c r="H765" t="s">
        <v>5100</v>
      </c>
      <c r="I765">
        <v>10</v>
      </c>
      <c r="J765">
        <v>0.5</v>
      </c>
      <c r="K765">
        <v>0.91111111111111109</v>
      </c>
      <c r="L765">
        <v>873.65853658536582</v>
      </c>
      <c r="M765">
        <v>36.444444444444443</v>
      </c>
      <c r="N765">
        <v>0</v>
      </c>
      <c r="O765">
        <v>0</v>
      </c>
      <c r="P765" t="s">
        <v>5103</v>
      </c>
      <c r="Q765">
        <v>10901.22</v>
      </c>
    </row>
    <row r="766" spans="1:17" x14ac:dyDescent="0.3">
      <c r="A766" t="s">
        <v>1435</v>
      </c>
      <c r="B766" t="s">
        <v>7480</v>
      </c>
      <c r="C766" t="s">
        <v>5099</v>
      </c>
      <c r="D766">
        <v>15.48</v>
      </c>
      <c r="E766">
        <v>480</v>
      </c>
      <c r="F766">
        <v>115</v>
      </c>
      <c r="G766">
        <v>1690.3</v>
      </c>
      <c r="H766" t="s">
        <v>5100</v>
      </c>
      <c r="I766">
        <v>10</v>
      </c>
      <c r="J766">
        <v>0.5</v>
      </c>
      <c r="K766">
        <v>1.2777777777777777</v>
      </c>
      <c r="L766">
        <v>375.6521739130435</v>
      </c>
      <c r="M766">
        <v>51.111111111111107</v>
      </c>
      <c r="N766">
        <v>0</v>
      </c>
      <c r="O766">
        <v>0</v>
      </c>
      <c r="P766" t="s">
        <v>5103</v>
      </c>
      <c r="Q766">
        <v>3715.2</v>
      </c>
    </row>
    <row r="767" spans="1:17" x14ac:dyDescent="0.3">
      <c r="A767" t="s">
        <v>1517</v>
      </c>
      <c r="B767" t="s">
        <v>7586</v>
      </c>
      <c r="C767" t="s">
        <v>5099</v>
      </c>
      <c r="D767">
        <v>117.68</v>
      </c>
      <c r="E767">
        <v>0</v>
      </c>
      <c r="F767">
        <v>15</v>
      </c>
      <c r="G767">
        <v>1689.92</v>
      </c>
      <c r="H767" t="s">
        <v>5100</v>
      </c>
      <c r="I767">
        <v>10</v>
      </c>
      <c r="J767">
        <v>0.5</v>
      </c>
      <c r="K767">
        <v>0.16666666666666666</v>
      </c>
      <c r="L767">
        <v>0</v>
      </c>
      <c r="M767">
        <v>6.6666666666666661</v>
      </c>
      <c r="N767">
        <v>7</v>
      </c>
      <c r="O767">
        <v>411.88</v>
      </c>
      <c r="P767" t="s">
        <v>5150</v>
      </c>
      <c r="Q767">
        <v>0</v>
      </c>
    </row>
    <row r="768" spans="1:17" x14ac:dyDescent="0.3">
      <c r="A768" t="s">
        <v>363</v>
      </c>
      <c r="B768" t="s">
        <v>5771</v>
      </c>
      <c r="C768" t="s">
        <v>5099</v>
      </c>
      <c r="D768">
        <v>36.9</v>
      </c>
      <c r="E768">
        <v>1478</v>
      </c>
      <c r="F768">
        <v>49</v>
      </c>
      <c r="G768">
        <v>1684.2</v>
      </c>
      <c r="H768" t="s">
        <v>5100</v>
      </c>
      <c r="I768">
        <v>10</v>
      </c>
      <c r="J768">
        <v>0.5</v>
      </c>
      <c r="K768">
        <v>0.5444444444444444</v>
      </c>
      <c r="L768">
        <v>2714.6938775510207</v>
      </c>
      <c r="M768">
        <v>21.777777777777775</v>
      </c>
      <c r="N768">
        <v>0</v>
      </c>
      <c r="O768">
        <v>0</v>
      </c>
      <c r="P768" t="s">
        <v>5103</v>
      </c>
      <c r="Q768">
        <v>27269.1</v>
      </c>
    </row>
    <row r="769" spans="1:17" x14ac:dyDescent="0.3">
      <c r="A769" t="s">
        <v>3183</v>
      </c>
      <c r="B769" t="s">
        <v>9285</v>
      </c>
      <c r="C769" t="s">
        <v>5099</v>
      </c>
      <c r="D769">
        <v>21.86</v>
      </c>
      <c r="E769">
        <v>1403</v>
      </c>
      <c r="F769">
        <v>81</v>
      </c>
      <c r="G769">
        <v>1681.84</v>
      </c>
      <c r="H769" t="s">
        <v>5100</v>
      </c>
      <c r="I769">
        <v>10</v>
      </c>
      <c r="J769">
        <v>0.5</v>
      </c>
      <c r="K769">
        <v>0.9</v>
      </c>
      <c r="L769">
        <v>1558.8888888888889</v>
      </c>
      <c r="M769">
        <v>36</v>
      </c>
      <c r="N769">
        <v>0</v>
      </c>
      <c r="O769">
        <v>0</v>
      </c>
      <c r="P769" t="s">
        <v>5103</v>
      </c>
      <c r="Q769">
        <v>15334.79</v>
      </c>
    </row>
    <row r="770" spans="1:17" x14ac:dyDescent="0.3">
      <c r="A770" t="s">
        <v>880</v>
      </c>
      <c r="B770" t="s">
        <v>6649</v>
      </c>
      <c r="C770" t="s">
        <v>5111</v>
      </c>
      <c r="D770">
        <v>43.19</v>
      </c>
      <c r="E770">
        <v>717</v>
      </c>
      <c r="F770">
        <v>41</v>
      </c>
      <c r="G770">
        <v>1679.96</v>
      </c>
      <c r="H770" t="s">
        <v>5112</v>
      </c>
      <c r="I770">
        <v>14</v>
      </c>
      <c r="J770">
        <v>0.55000000000000004</v>
      </c>
      <c r="K770">
        <v>0.45555555555555555</v>
      </c>
      <c r="L770">
        <v>1573.9024390243903</v>
      </c>
      <c r="M770">
        <v>20.044444444444444</v>
      </c>
      <c r="N770">
        <v>0</v>
      </c>
      <c r="O770">
        <v>0</v>
      </c>
      <c r="P770" t="s">
        <v>5103</v>
      </c>
      <c r="Q770">
        <v>17031.976500000001</v>
      </c>
    </row>
    <row r="771" spans="1:17" x14ac:dyDescent="0.3">
      <c r="A771" t="s">
        <v>417</v>
      </c>
      <c r="B771" t="s">
        <v>5870</v>
      </c>
      <c r="C771" t="s">
        <v>5099</v>
      </c>
      <c r="D771">
        <v>20.85</v>
      </c>
      <c r="E771">
        <v>0</v>
      </c>
      <c r="F771">
        <v>85</v>
      </c>
      <c r="G771">
        <v>1677.05</v>
      </c>
      <c r="H771" t="s">
        <v>5100</v>
      </c>
      <c r="I771">
        <v>10</v>
      </c>
      <c r="J771">
        <v>0.5</v>
      </c>
      <c r="K771">
        <v>0.94444444444444442</v>
      </c>
      <c r="L771">
        <v>0</v>
      </c>
      <c r="M771">
        <v>37.777777777777779</v>
      </c>
      <c r="N771">
        <v>38</v>
      </c>
      <c r="O771">
        <v>396.15</v>
      </c>
      <c r="P771" t="s">
        <v>5150</v>
      </c>
      <c r="Q771">
        <v>0</v>
      </c>
    </row>
    <row r="772" spans="1:17" x14ac:dyDescent="0.3">
      <c r="A772" t="s">
        <v>644</v>
      </c>
      <c r="B772" t="s">
        <v>6256</v>
      </c>
      <c r="C772" t="s">
        <v>5099</v>
      </c>
      <c r="D772">
        <v>23.27</v>
      </c>
      <c r="E772">
        <v>488</v>
      </c>
      <c r="F772">
        <v>76</v>
      </c>
      <c r="G772">
        <v>1669.02</v>
      </c>
      <c r="H772" t="s">
        <v>5100</v>
      </c>
      <c r="I772">
        <v>10</v>
      </c>
      <c r="J772">
        <v>0.5</v>
      </c>
      <c r="K772">
        <v>0.84444444444444444</v>
      </c>
      <c r="L772">
        <v>577.89473684210532</v>
      </c>
      <c r="M772">
        <v>33.777777777777779</v>
      </c>
      <c r="N772">
        <v>0</v>
      </c>
      <c r="O772">
        <v>0</v>
      </c>
      <c r="P772" t="s">
        <v>5103</v>
      </c>
      <c r="Q772">
        <v>5677.88</v>
      </c>
    </row>
    <row r="773" spans="1:17" x14ac:dyDescent="0.3">
      <c r="A773" t="s">
        <v>420</v>
      </c>
      <c r="B773" t="s">
        <v>5876</v>
      </c>
      <c r="C773" t="s">
        <v>5099</v>
      </c>
      <c r="D773">
        <v>15.29</v>
      </c>
      <c r="E773">
        <v>226</v>
      </c>
      <c r="F773">
        <v>113</v>
      </c>
      <c r="G773">
        <v>1665.89</v>
      </c>
      <c r="H773" t="s">
        <v>5100</v>
      </c>
      <c r="I773">
        <v>10</v>
      </c>
      <c r="J773">
        <v>0.5</v>
      </c>
      <c r="K773">
        <v>1.2555555555555555</v>
      </c>
      <c r="L773">
        <v>180</v>
      </c>
      <c r="M773">
        <v>50.222222222222221</v>
      </c>
      <c r="N773">
        <v>0</v>
      </c>
      <c r="O773">
        <v>0</v>
      </c>
      <c r="P773" t="s">
        <v>5115</v>
      </c>
      <c r="Q773">
        <v>1727.77</v>
      </c>
    </row>
    <row r="774" spans="1:17" x14ac:dyDescent="0.3">
      <c r="A774" t="s">
        <v>4960</v>
      </c>
      <c r="B774" t="s">
        <v>7370</v>
      </c>
      <c r="C774" t="s">
        <v>5099</v>
      </c>
      <c r="D774">
        <v>18.600000000000001</v>
      </c>
      <c r="E774">
        <v>4</v>
      </c>
      <c r="F774">
        <v>95</v>
      </c>
      <c r="G774">
        <v>1663.08</v>
      </c>
      <c r="H774" t="s">
        <v>5100</v>
      </c>
      <c r="I774">
        <v>10</v>
      </c>
      <c r="J774">
        <v>0.5</v>
      </c>
      <c r="K774">
        <v>1.0555555555555556</v>
      </c>
      <c r="L774">
        <v>3.7894736842105261</v>
      </c>
      <c r="M774">
        <v>42.222222222222221</v>
      </c>
      <c r="N774">
        <v>39</v>
      </c>
      <c r="O774">
        <v>362.7</v>
      </c>
      <c r="P774" t="s">
        <v>5101</v>
      </c>
      <c r="Q774">
        <v>37.200000000000003</v>
      </c>
    </row>
    <row r="775" spans="1:17" x14ac:dyDescent="0.3">
      <c r="A775" t="s">
        <v>2899</v>
      </c>
      <c r="B775" t="s">
        <v>7051</v>
      </c>
      <c r="C775" t="s">
        <v>5099</v>
      </c>
      <c r="D775">
        <v>17.3</v>
      </c>
      <c r="E775">
        <v>2104</v>
      </c>
      <c r="F775">
        <v>99</v>
      </c>
      <c r="G775">
        <v>1662.04</v>
      </c>
      <c r="H775" t="s">
        <v>5100</v>
      </c>
      <c r="I775">
        <v>10</v>
      </c>
      <c r="J775">
        <v>0.5</v>
      </c>
      <c r="K775">
        <v>1.1000000000000001</v>
      </c>
      <c r="L775">
        <v>1912.7272727272725</v>
      </c>
      <c r="M775">
        <v>44</v>
      </c>
      <c r="N775">
        <v>0</v>
      </c>
      <c r="O775">
        <v>0</v>
      </c>
      <c r="P775" t="s">
        <v>5103</v>
      </c>
      <c r="Q775">
        <v>18199.599999999999</v>
      </c>
    </row>
    <row r="776" spans="1:17" x14ac:dyDescent="0.3">
      <c r="A776" t="s">
        <v>2550</v>
      </c>
      <c r="B776" t="s">
        <v>8757</v>
      </c>
      <c r="C776" t="s">
        <v>5099</v>
      </c>
      <c r="D776">
        <v>451.58</v>
      </c>
      <c r="E776">
        <v>10</v>
      </c>
      <c r="F776">
        <v>4</v>
      </c>
      <c r="G776">
        <v>1661.8</v>
      </c>
      <c r="H776" t="s">
        <v>5100</v>
      </c>
      <c r="I776">
        <v>10</v>
      </c>
      <c r="J776">
        <v>0.5</v>
      </c>
      <c r="K776">
        <v>4.4444444444444446E-2</v>
      </c>
      <c r="L776">
        <v>225</v>
      </c>
      <c r="M776">
        <v>1.7777777777777779</v>
      </c>
      <c r="N776">
        <v>0</v>
      </c>
      <c r="O776">
        <v>0</v>
      </c>
      <c r="P776" t="s">
        <v>5103</v>
      </c>
      <c r="Q776">
        <v>2257.9</v>
      </c>
    </row>
    <row r="777" spans="1:17" x14ac:dyDescent="0.3">
      <c r="A777" t="s">
        <v>20</v>
      </c>
      <c r="B777" t="s">
        <v>5138</v>
      </c>
      <c r="C777" t="s">
        <v>5099</v>
      </c>
      <c r="D777">
        <v>19.579999999999998</v>
      </c>
      <c r="E777">
        <v>715</v>
      </c>
      <c r="F777">
        <v>88</v>
      </c>
      <c r="G777">
        <v>1661.35</v>
      </c>
      <c r="H777" t="s">
        <v>5100</v>
      </c>
      <c r="I777">
        <v>10</v>
      </c>
      <c r="J777">
        <v>0.5</v>
      </c>
      <c r="K777">
        <v>0.97777777777777775</v>
      </c>
      <c r="L777">
        <v>731.25</v>
      </c>
      <c r="M777">
        <v>39.111111111111107</v>
      </c>
      <c r="N777">
        <v>0</v>
      </c>
      <c r="O777">
        <v>0</v>
      </c>
      <c r="P777" t="s">
        <v>5103</v>
      </c>
      <c r="Q777">
        <v>6999.85</v>
      </c>
    </row>
    <row r="778" spans="1:17" x14ac:dyDescent="0.3">
      <c r="A778" t="s">
        <v>3086</v>
      </c>
      <c r="B778" t="s">
        <v>8716</v>
      </c>
      <c r="C778" t="s">
        <v>5099</v>
      </c>
      <c r="D778">
        <v>42.18</v>
      </c>
      <c r="E778">
        <v>1786</v>
      </c>
      <c r="F778">
        <v>40</v>
      </c>
      <c r="G778">
        <v>1660.25</v>
      </c>
      <c r="H778" t="s">
        <v>5100</v>
      </c>
      <c r="I778">
        <v>10</v>
      </c>
      <c r="J778">
        <v>0.5</v>
      </c>
      <c r="K778">
        <v>0.44444444444444442</v>
      </c>
      <c r="L778">
        <v>4018.5</v>
      </c>
      <c r="M778">
        <v>17.777777777777779</v>
      </c>
      <c r="N778">
        <v>0</v>
      </c>
      <c r="O778">
        <v>0</v>
      </c>
      <c r="P778" t="s">
        <v>5103</v>
      </c>
      <c r="Q778">
        <v>37666.74</v>
      </c>
    </row>
    <row r="779" spans="1:17" x14ac:dyDescent="0.3">
      <c r="A779" t="s">
        <v>3088</v>
      </c>
      <c r="B779" t="s">
        <v>8186</v>
      </c>
      <c r="C779" t="s">
        <v>5099</v>
      </c>
      <c r="D779">
        <v>13.7</v>
      </c>
      <c r="E779">
        <v>1883</v>
      </c>
      <c r="F779">
        <v>129</v>
      </c>
      <c r="G779">
        <v>1659.48</v>
      </c>
      <c r="H779" t="s">
        <v>5100</v>
      </c>
      <c r="I779">
        <v>10</v>
      </c>
      <c r="J779">
        <v>0.5</v>
      </c>
      <c r="K779">
        <v>1.4333333333333333</v>
      </c>
      <c r="L779">
        <v>1313.7209302325582</v>
      </c>
      <c r="M779">
        <v>57.333333333333336</v>
      </c>
      <c r="N779">
        <v>0</v>
      </c>
      <c r="O779">
        <v>0</v>
      </c>
      <c r="P779" t="s">
        <v>5103</v>
      </c>
      <c r="Q779">
        <v>12898.55</v>
      </c>
    </row>
    <row r="780" spans="1:17" x14ac:dyDescent="0.3">
      <c r="A780" t="s">
        <v>1372</v>
      </c>
      <c r="B780" t="s">
        <v>7382</v>
      </c>
      <c r="C780" t="s">
        <v>5099</v>
      </c>
      <c r="D780">
        <v>68.599999999999994</v>
      </c>
      <c r="E780">
        <v>1736</v>
      </c>
      <c r="F780">
        <v>25</v>
      </c>
      <c r="G780">
        <v>1657.36</v>
      </c>
      <c r="H780" t="s">
        <v>5100</v>
      </c>
      <c r="I780">
        <v>10</v>
      </c>
      <c r="J780">
        <v>0.5</v>
      </c>
      <c r="K780">
        <v>0.27777777777777779</v>
      </c>
      <c r="L780">
        <v>6249.5999999999995</v>
      </c>
      <c r="M780">
        <v>11.111111111111111</v>
      </c>
      <c r="N780">
        <v>0</v>
      </c>
      <c r="O780">
        <v>0</v>
      </c>
      <c r="P780" t="s">
        <v>5103</v>
      </c>
      <c r="Q780">
        <v>59544.800000000003</v>
      </c>
    </row>
    <row r="781" spans="1:17" x14ac:dyDescent="0.3">
      <c r="A781" t="s">
        <v>855</v>
      </c>
      <c r="B781" t="s">
        <v>6610</v>
      </c>
      <c r="C781" t="s">
        <v>5099</v>
      </c>
      <c r="D781">
        <v>41.71</v>
      </c>
      <c r="E781">
        <v>1791</v>
      </c>
      <c r="F781">
        <v>46</v>
      </c>
      <c r="G781">
        <v>1657.3</v>
      </c>
      <c r="H781" t="s">
        <v>5100</v>
      </c>
      <c r="I781">
        <v>10</v>
      </c>
      <c r="J781">
        <v>0.5</v>
      </c>
      <c r="K781">
        <v>0.51111111111111107</v>
      </c>
      <c r="L781">
        <v>3504.130434782609</v>
      </c>
      <c r="M781">
        <v>20.444444444444443</v>
      </c>
      <c r="N781">
        <v>0</v>
      </c>
      <c r="O781">
        <v>0</v>
      </c>
      <c r="P781" t="s">
        <v>5103</v>
      </c>
      <c r="Q781">
        <v>37351.305</v>
      </c>
    </row>
    <row r="782" spans="1:17" x14ac:dyDescent="0.3">
      <c r="A782" t="s">
        <v>3634</v>
      </c>
      <c r="B782" t="s">
        <v>8085</v>
      </c>
      <c r="C782" t="s">
        <v>5099</v>
      </c>
      <c r="D782">
        <v>10.9</v>
      </c>
      <c r="E782">
        <v>462</v>
      </c>
      <c r="F782">
        <v>204</v>
      </c>
      <c r="G782">
        <v>1652.86</v>
      </c>
      <c r="H782" t="s">
        <v>5100</v>
      </c>
      <c r="I782">
        <v>10</v>
      </c>
      <c r="J782">
        <v>0.5</v>
      </c>
      <c r="K782">
        <v>2.2666666666666666</v>
      </c>
      <c r="L782">
        <v>203.82352941176472</v>
      </c>
      <c r="M782">
        <v>90.666666666666657</v>
      </c>
      <c r="N782">
        <v>0</v>
      </c>
      <c r="O782">
        <v>0</v>
      </c>
      <c r="P782" t="s">
        <v>5103</v>
      </c>
      <c r="Q782">
        <v>2517.9</v>
      </c>
    </row>
    <row r="783" spans="1:17" x14ac:dyDescent="0.3">
      <c r="A783" t="s">
        <v>5057</v>
      </c>
      <c r="B783" t="s">
        <v>9993</v>
      </c>
      <c r="C783" t="s">
        <v>5099</v>
      </c>
      <c r="D783">
        <v>30.9</v>
      </c>
      <c r="E783">
        <v>564</v>
      </c>
      <c r="F783">
        <v>56</v>
      </c>
      <c r="G783">
        <v>1650.74</v>
      </c>
      <c r="H783" t="s">
        <v>5100</v>
      </c>
      <c r="I783">
        <v>10</v>
      </c>
      <c r="J783">
        <v>0.5</v>
      </c>
      <c r="K783">
        <v>0.62222222222222223</v>
      </c>
      <c r="L783">
        <v>906.42857142857144</v>
      </c>
      <c r="M783">
        <v>24.888888888888889</v>
      </c>
      <c r="N783">
        <v>0</v>
      </c>
      <c r="O783">
        <v>0</v>
      </c>
      <c r="P783" t="s">
        <v>5103</v>
      </c>
      <c r="Q783">
        <v>8713.7999999999993</v>
      </c>
    </row>
    <row r="784" spans="1:17" x14ac:dyDescent="0.3">
      <c r="A784" t="s">
        <v>806</v>
      </c>
      <c r="B784" t="s">
        <v>6529</v>
      </c>
      <c r="C784" t="s">
        <v>5099</v>
      </c>
      <c r="D784">
        <v>17.399999999999999</v>
      </c>
      <c r="E784">
        <v>10</v>
      </c>
      <c r="F784">
        <v>124</v>
      </c>
      <c r="G784">
        <v>1646.49</v>
      </c>
      <c r="H784" t="s">
        <v>5100</v>
      </c>
      <c r="I784">
        <v>10</v>
      </c>
      <c r="J784">
        <v>0.5</v>
      </c>
      <c r="K784">
        <v>1.3777777777777778</v>
      </c>
      <c r="L784">
        <v>7.258064516129032</v>
      </c>
      <c r="M784">
        <v>55.111111111111114</v>
      </c>
      <c r="N784">
        <v>46</v>
      </c>
      <c r="O784">
        <v>400.2</v>
      </c>
      <c r="P784" t="s">
        <v>5101</v>
      </c>
      <c r="Q784">
        <v>87</v>
      </c>
    </row>
    <row r="785" spans="1:17" x14ac:dyDescent="0.3">
      <c r="A785" t="s">
        <v>4616</v>
      </c>
      <c r="B785" t="s">
        <v>9743</v>
      </c>
      <c r="C785" t="s">
        <v>5099</v>
      </c>
      <c r="D785">
        <v>13.65</v>
      </c>
      <c r="E785">
        <v>2128</v>
      </c>
      <c r="F785">
        <v>127</v>
      </c>
      <c r="G785">
        <v>1645.83</v>
      </c>
      <c r="H785" t="s">
        <v>5100</v>
      </c>
      <c r="I785">
        <v>10</v>
      </c>
      <c r="J785">
        <v>0.5</v>
      </c>
      <c r="K785">
        <v>1.4111111111111112</v>
      </c>
      <c r="L785">
        <v>1508.0314960629921</v>
      </c>
      <c r="M785">
        <v>56.44444444444445</v>
      </c>
      <c r="N785">
        <v>0</v>
      </c>
      <c r="O785">
        <v>0</v>
      </c>
      <c r="P785" t="s">
        <v>5103</v>
      </c>
      <c r="Q785">
        <v>14523.6</v>
      </c>
    </row>
    <row r="786" spans="1:17" x14ac:dyDescent="0.3">
      <c r="A786" t="s">
        <v>3832</v>
      </c>
      <c r="B786" t="s">
        <v>8619</v>
      </c>
      <c r="C786" t="s">
        <v>5099</v>
      </c>
      <c r="D786">
        <v>36.15</v>
      </c>
      <c r="E786">
        <v>82</v>
      </c>
      <c r="F786">
        <v>48</v>
      </c>
      <c r="G786">
        <v>1640.56</v>
      </c>
      <c r="H786" t="s">
        <v>5100</v>
      </c>
      <c r="I786">
        <v>10</v>
      </c>
      <c r="J786">
        <v>0.5</v>
      </c>
      <c r="K786">
        <v>0.53333333333333333</v>
      </c>
      <c r="L786">
        <v>153.75</v>
      </c>
      <c r="M786">
        <v>21.333333333333332</v>
      </c>
      <c r="N786">
        <v>0</v>
      </c>
      <c r="O786">
        <v>0</v>
      </c>
      <c r="P786" t="s">
        <v>5115</v>
      </c>
      <c r="Q786">
        <v>1482.15</v>
      </c>
    </row>
    <row r="787" spans="1:17" x14ac:dyDescent="0.3">
      <c r="A787" t="s">
        <v>1986</v>
      </c>
      <c r="B787" t="s">
        <v>6002</v>
      </c>
      <c r="C787" t="s">
        <v>5099</v>
      </c>
      <c r="D787">
        <v>32.799999999999997</v>
      </c>
      <c r="E787">
        <v>1854</v>
      </c>
      <c r="F787">
        <v>53</v>
      </c>
      <c r="G787">
        <v>1640.16</v>
      </c>
      <c r="H787" t="s">
        <v>5100</v>
      </c>
      <c r="I787">
        <v>10</v>
      </c>
      <c r="J787">
        <v>0.5</v>
      </c>
      <c r="K787">
        <v>0.58888888888888891</v>
      </c>
      <c r="L787">
        <v>3148.3018867924529</v>
      </c>
      <c r="M787">
        <v>23.555555555555557</v>
      </c>
      <c r="N787">
        <v>0</v>
      </c>
      <c r="O787">
        <v>0</v>
      </c>
      <c r="P787" t="s">
        <v>5103</v>
      </c>
      <c r="Q787">
        <v>30405.599999999999</v>
      </c>
    </row>
    <row r="788" spans="1:17" x14ac:dyDescent="0.3">
      <c r="A788" t="s">
        <v>3539</v>
      </c>
      <c r="B788" t="s">
        <v>9258</v>
      </c>
      <c r="C788" t="s">
        <v>5099</v>
      </c>
      <c r="D788">
        <v>62.07</v>
      </c>
      <c r="E788">
        <v>269</v>
      </c>
      <c r="F788">
        <v>27</v>
      </c>
      <c r="G788">
        <v>1638.6</v>
      </c>
      <c r="H788" t="s">
        <v>5100</v>
      </c>
      <c r="I788">
        <v>10</v>
      </c>
      <c r="J788">
        <v>0.5</v>
      </c>
      <c r="K788">
        <v>0.3</v>
      </c>
      <c r="L788">
        <v>896.66666666666674</v>
      </c>
      <c r="M788">
        <v>12</v>
      </c>
      <c r="N788">
        <v>0</v>
      </c>
      <c r="O788">
        <v>0</v>
      </c>
      <c r="P788" t="s">
        <v>5103</v>
      </c>
      <c r="Q788">
        <v>8348.4150000000009</v>
      </c>
    </row>
    <row r="789" spans="1:17" x14ac:dyDescent="0.3">
      <c r="A789" t="s">
        <v>2730</v>
      </c>
      <c r="B789" t="s">
        <v>8886</v>
      </c>
      <c r="C789" t="s">
        <v>5099</v>
      </c>
      <c r="D789">
        <v>34.200000000000003</v>
      </c>
      <c r="E789">
        <v>1480</v>
      </c>
      <c r="F789">
        <v>48</v>
      </c>
      <c r="G789">
        <v>1635.39</v>
      </c>
      <c r="H789" t="s">
        <v>5100</v>
      </c>
      <c r="I789">
        <v>10</v>
      </c>
      <c r="J789">
        <v>0.5</v>
      </c>
      <c r="K789">
        <v>0.53333333333333333</v>
      </c>
      <c r="L789">
        <v>2775</v>
      </c>
      <c r="M789">
        <v>21.333333333333332</v>
      </c>
      <c r="N789">
        <v>0</v>
      </c>
      <c r="O789">
        <v>0</v>
      </c>
      <c r="P789" t="s">
        <v>5103</v>
      </c>
      <c r="Q789">
        <v>25308</v>
      </c>
    </row>
    <row r="790" spans="1:17" x14ac:dyDescent="0.3">
      <c r="A790" t="s">
        <v>1949</v>
      </c>
      <c r="B790" t="s">
        <v>7873</v>
      </c>
      <c r="C790" t="s">
        <v>5099</v>
      </c>
      <c r="D790">
        <v>67.099999999999994</v>
      </c>
      <c r="E790">
        <v>1962</v>
      </c>
      <c r="F790">
        <v>26</v>
      </c>
      <c r="G790">
        <v>1630.49</v>
      </c>
      <c r="H790" t="s">
        <v>5100</v>
      </c>
      <c r="I790">
        <v>10</v>
      </c>
      <c r="J790">
        <v>0.5</v>
      </c>
      <c r="K790">
        <v>0.28888888888888886</v>
      </c>
      <c r="L790">
        <v>6791.5384615384619</v>
      </c>
      <c r="M790">
        <v>11.555555555555554</v>
      </c>
      <c r="N790">
        <v>0</v>
      </c>
      <c r="O790">
        <v>0</v>
      </c>
      <c r="P790" t="s">
        <v>5103</v>
      </c>
      <c r="Q790">
        <v>65825.100000000006</v>
      </c>
    </row>
    <row r="791" spans="1:17" x14ac:dyDescent="0.3">
      <c r="A791" t="s">
        <v>2957</v>
      </c>
      <c r="B791" t="s">
        <v>5632</v>
      </c>
      <c r="C791" t="s">
        <v>5099</v>
      </c>
      <c r="D791">
        <v>13.89</v>
      </c>
      <c r="E791">
        <v>533</v>
      </c>
      <c r="F791">
        <v>123</v>
      </c>
      <c r="G791">
        <v>1630.18</v>
      </c>
      <c r="H791" t="s">
        <v>5100</v>
      </c>
      <c r="I791">
        <v>10</v>
      </c>
      <c r="J791">
        <v>0.5</v>
      </c>
      <c r="K791">
        <v>1.3666666666666667</v>
      </c>
      <c r="L791">
        <v>390</v>
      </c>
      <c r="M791">
        <v>54.666666666666671</v>
      </c>
      <c r="N791">
        <v>0</v>
      </c>
      <c r="O791">
        <v>0</v>
      </c>
      <c r="P791" t="s">
        <v>5103</v>
      </c>
      <c r="Q791">
        <v>3701.6849999999999</v>
      </c>
    </row>
    <row r="792" spans="1:17" x14ac:dyDescent="0.3">
      <c r="A792" t="s">
        <v>1514</v>
      </c>
      <c r="B792" t="s">
        <v>6615</v>
      </c>
      <c r="C792" t="s">
        <v>5099</v>
      </c>
      <c r="D792">
        <v>14.2</v>
      </c>
      <c r="E792">
        <v>1202</v>
      </c>
      <c r="F792">
        <v>122</v>
      </c>
      <c r="G792">
        <v>1630.07</v>
      </c>
      <c r="H792" t="s">
        <v>5100</v>
      </c>
      <c r="I792">
        <v>10</v>
      </c>
      <c r="J792">
        <v>0.5</v>
      </c>
      <c r="K792">
        <v>1.3555555555555556</v>
      </c>
      <c r="L792">
        <v>886.72131147540983</v>
      </c>
      <c r="M792">
        <v>54.222222222222229</v>
      </c>
      <c r="N792">
        <v>0</v>
      </c>
      <c r="O792">
        <v>0</v>
      </c>
      <c r="P792" t="s">
        <v>5103</v>
      </c>
      <c r="Q792">
        <v>8534.2000000000007</v>
      </c>
    </row>
    <row r="793" spans="1:17" x14ac:dyDescent="0.3">
      <c r="A793" t="s">
        <v>3302</v>
      </c>
      <c r="B793" t="s">
        <v>7230</v>
      </c>
      <c r="C793" t="s">
        <v>5099</v>
      </c>
      <c r="D793">
        <v>29.3</v>
      </c>
      <c r="E793">
        <v>1111</v>
      </c>
      <c r="F793">
        <v>59</v>
      </c>
      <c r="G793">
        <v>1628.68</v>
      </c>
      <c r="H793" t="s">
        <v>5100</v>
      </c>
      <c r="I793">
        <v>10</v>
      </c>
      <c r="J793">
        <v>0.5</v>
      </c>
      <c r="K793">
        <v>0.65555555555555556</v>
      </c>
      <c r="L793">
        <v>1694.7457627118645</v>
      </c>
      <c r="M793">
        <v>26.222222222222221</v>
      </c>
      <c r="N793">
        <v>0</v>
      </c>
      <c r="O793">
        <v>0</v>
      </c>
      <c r="P793" t="s">
        <v>5103</v>
      </c>
      <c r="Q793">
        <v>16276.15</v>
      </c>
    </row>
    <row r="794" spans="1:17" x14ac:dyDescent="0.3">
      <c r="A794" t="s">
        <v>1932</v>
      </c>
      <c r="B794" t="s">
        <v>8094</v>
      </c>
      <c r="C794" t="s">
        <v>5099</v>
      </c>
      <c r="D794">
        <v>34.729999999999997</v>
      </c>
      <c r="E794">
        <v>376</v>
      </c>
      <c r="F794">
        <v>49</v>
      </c>
      <c r="G794">
        <v>1628.07</v>
      </c>
      <c r="H794" t="s">
        <v>5100</v>
      </c>
      <c r="I794">
        <v>10</v>
      </c>
      <c r="J794">
        <v>0.5</v>
      </c>
      <c r="K794">
        <v>0.5444444444444444</v>
      </c>
      <c r="L794">
        <v>690.61224489795927</v>
      </c>
      <c r="M794">
        <v>21.777777777777775</v>
      </c>
      <c r="N794">
        <v>0</v>
      </c>
      <c r="O794">
        <v>0</v>
      </c>
      <c r="P794" t="s">
        <v>5103</v>
      </c>
      <c r="Q794">
        <v>6529.24</v>
      </c>
    </row>
    <row r="795" spans="1:17" x14ac:dyDescent="0.3">
      <c r="A795" t="s">
        <v>1795</v>
      </c>
      <c r="B795" t="s">
        <v>7929</v>
      </c>
      <c r="C795" t="s">
        <v>5111</v>
      </c>
      <c r="D795">
        <v>77.790000000000006</v>
      </c>
      <c r="E795">
        <v>1857</v>
      </c>
      <c r="F795">
        <v>22</v>
      </c>
      <c r="G795">
        <v>1627.42</v>
      </c>
      <c r="H795" t="s">
        <v>5112</v>
      </c>
      <c r="I795">
        <v>14</v>
      </c>
      <c r="J795">
        <v>0.55000000000000004</v>
      </c>
      <c r="K795">
        <v>0.24444444444444444</v>
      </c>
      <c r="L795">
        <v>7596.818181818182</v>
      </c>
      <c r="M795">
        <v>10.755555555555555</v>
      </c>
      <c r="N795">
        <v>0</v>
      </c>
      <c r="O795">
        <v>0</v>
      </c>
      <c r="P795" t="s">
        <v>5103</v>
      </c>
      <c r="Q795">
        <v>79450.816500000001</v>
      </c>
    </row>
    <row r="796" spans="1:17" x14ac:dyDescent="0.3">
      <c r="A796" t="s">
        <v>2457</v>
      </c>
      <c r="B796" t="s">
        <v>6189</v>
      </c>
      <c r="C796" t="s">
        <v>5099</v>
      </c>
      <c r="D796">
        <v>21.8</v>
      </c>
      <c r="E796">
        <v>2190</v>
      </c>
      <c r="F796">
        <v>78</v>
      </c>
      <c r="G796">
        <v>1626.48</v>
      </c>
      <c r="H796" t="s">
        <v>5100</v>
      </c>
      <c r="I796">
        <v>10</v>
      </c>
      <c r="J796">
        <v>0.5</v>
      </c>
      <c r="K796">
        <v>0.8666666666666667</v>
      </c>
      <c r="L796">
        <v>2526.9230769230767</v>
      </c>
      <c r="M796">
        <v>34.666666666666671</v>
      </c>
      <c r="N796">
        <v>0</v>
      </c>
      <c r="O796">
        <v>0</v>
      </c>
      <c r="P796" t="s">
        <v>5103</v>
      </c>
      <c r="Q796">
        <v>23871</v>
      </c>
    </row>
    <row r="797" spans="1:17" x14ac:dyDescent="0.3">
      <c r="A797" t="s">
        <v>1169</v>
      </c>
      <c r="B797" t="s">
        <v>7088</v>
      </c>
      <c r="C797" t="s">
        <v>5099</v>
      </c>
      <c r="D797">
        <v>69.73</v>
      </c>
      <c r="E797">
        <v>2007</v>
      </c>
      <c r="F797">
        <v>24</v>
      </c>
      <c r="G797">
        <v>1626.08</v>
      </c>
      <c r="H797" t="s">
        <v>5100</v>
      </c>
      <c r="I797">
        <v>10</v>
      </c>
      <c r="J797">
        <v>0.5</v>
      </c>
      <c r="K797">
        <v>0.26666666666666666</v>
      </c>
      <c r="L797">
        <v>7526.25</v>
      </c>
      <c r="M797">
        <v>10.666666666666666</v>
      </c>
      <c r="N797">
        <v>0</v>
      </c>
      <c r="O797">
        <v>0</v>
      </c>
      <c r="P797" t="s">
        <v>5103</v>
      </c>
      <c r="Q797">
        <v>69974.054999999993</v>
      </c>
    </row>
    <row r="798" spans="1:17" x14ac:dyDescent="0.3">
      <c r="A798" t="s">
        <v>1285</v>
      </c>
      <c r="B798" t="s">
        <v>7256</v>
      </c>
      <c r="C798" t="s">
        <v>5099</v>
      </c>
      <c r="D798">
        <v>30.1</v>
      </c>
      <c r="E798">
        <v>257</v>
      </c>
      <c r="F798">
        <v>56</v>
      </c>
      <c r="G798">
        <v>1623.56</v>
      </c>
      <c r="H798" t="s">
        <v>5100</v>
      </c>
      <c r="I798">
        <v>10</v>
      </c>
      <c r="J798">
        <v>0.5</v>
      </c>
      <c r="K798">
        <v>0.62222222222222223</v>
      </c>
      <c r="L798">
        <v>413.03571428571428</v>
      </c>
      <c r="M798">
        <v>24.888888888888889</v>
      </c>
      <c r="N798">
        <v>0</v>
      </c>
      <c r="O798">
        <v>0</v>
      </c>
      <c r="P798" t="s">
        <v>5103</v>
      </c>
      <c r="Q798">
        <v>3867.85</v>
      </c>
    </row>
    <row r="799" spans="1:17" x14ac:dyDescent="0.3">
      <c r="A799" t="s">
        <v>1697</v>
      </c>
      <c r="B799" t="s">
        <v>7798</v>
      </c>
      <c r="C799" t="s">
        <v>5099</v>
      </c>
      <c r="D799">
        <v>29.2</v>
      </c>
      <c r="E799">
        <v>1336</v>
      </c>
      <c r="F799">
        <v>65</v>
      </c>
      <c r="G799">
        <v>1619.5</v>
      </c>
      <c r="H799" t="s">
        <v>5100</v>
      </c>
      <c r="I799">
        <v>10</v>
      </c>
      <c r="J799">
        <v>0.5</v>
      </c>
      <c r="K799">
        <v>0.72222222222222221</v>
      </c>
      <c r="L799">
        <v>1849.8461538461538</v>
      </c>
      <c r="M799">
        <v>28.888888888888889</v>
      </c>
      <c r="N799">
        <v>0</v>
      </c>
      <c r="O799">
        <v>0</v>
      </c>
      <c r="P799" t="s">
        <v>5103</v>
      </c>
      <c r="Q799">
        <v>19505.599999999999</v>
      </c>
    </row>
    <row r="800" spans="1:17" x14ac:dyDescent="0.3">
      <c r="A800" t="s">
        <v>421</v>
      </c>
      <c r="B800" t="s">
        <v>5878</v>
      </c>
      <c r="C800" t="s">
        <v>5099</v>
      </c>
      <c r="D800">
        <v>35.19</v>
      </c>
      <c r="E800">
        <v>893</v>
      </c>
      <c r="F800">
        <v>49</v>
      </c>
      <c r="G800">
        <v>1616.44</v>
      </c>
      <c r="H800" t="s">
        <v>5100</v>
      </c>
      <c r="I800">
        <v>10</v>
      </c>
      <c r="J800">
        <v>0.5</v>
      </c>
      <c r="K800">
        <v>0.5444444444444444</v>
      </c>
      <c r="L800">
        <v>1640.2040816326532</v>
      </c>
      <c r="M800">
        <v>21.777777777777775</v>
      </c>
      <c r="N800">
        <v>0</v>
      </c>
      <c r="O800">
        <v>0</v>
      </c>
      <c r="P800" t="s">
        <v>5103</v>
      </c>
      <c r="Q800">
        <v>15712.334999999999</v>
      </c>
    </row>
    <row r="801" spans="1:17" x14ac:dyDescent="0.3">
      <c r="A801" t="s">
        <v>1678</v>
      </c>
      <c r="B801" t="s">
        <v>7785</v>
      </c>
      <c r="C801" t="s">
        <v>5099</v>
      </c>
      <c r="D801">
        <v>39.85</v>
      </c>
      <c r="E801">
        <v>992</v>
      </c>
      <c r="F801">
        <v>43</v>
      </c>
      <c r="G801">
        <v>1610.67</v>
      </c>
      <c r="H801" t="s">
        <v>5100</v>
      </c>
      <c r="I801">
        <v>10</v>
      </c>
      <c r="J801">
        <v>0.5</v>
      </c>
      <c r="K801">
        <v>0.4777777777777778</v>
      </c>
      <c r="L801">
        <v>2076.2790697674418</v>
      </c>
      <c r="M801">
        <v>19.111111111111111</v>
      </c>
      <c r="N801">
        <v>0</v>
      </c>
      <c r="O801">
        <v>0</v>
      </c>
      <c r="P801" t="s">
        <v>5103</v>
      </c>
      <c r="Q801">
        <v>19765.599999999999</v>
      </c>
    </row>
    <row r="802" spans="1:17" x14ac:dyDescent="0.3">
      <c r="A802" t="s">
        <v>2414</v>
      </c>
      <c r="B802" t="s">
        <v>8613</v>
      </c>
      <c r="C802" t="s">
        <v>5099</v>
      </c>
      <c r="D802">
        <v>16.09</v>
      </c>
      <c r="E802">
        <v>1716</v>
      </c>
      <c r="F802">
        <v>105</v>
      </c>
      <c r="G802">
        <v>1608.52</v>
      </c>
      <c r="H802" t="s">
        <v>5100</v>
      </c>
      <c r="I802">
        <v>10</v>
      </c>
      <c r="J802">
        <v>0.5</v>
      </c>
      <c r="K802">
        <v>1.1666666666666667</v>
      </c>
      <c r="L802">
        <v>1470.8571428571427</v>
      </c>
      <c r="M802">
        <v>46.666666666666671</v>
      </c>
      <c r="N802">
        <v>0</v>
      </c>
      <c r="O802">
        <v>0</v>
      </c>
      <c r="P802" t="s">
        <v>5103</v>
      </c>
      <c r="Q802">
        <v>13805.22</v>
      </c>
    </row>
    <row r="803" spans="1:17" x14ac:dyDescent="0.3">
      <c r="A803" t="s">
        <v>4999</v>
      </c>
      <c r="B803" t="s">
        <v>9936</v>
      </c>
      <c r="C803" t="s">
        <v>5099</v>
      </c>
      <c r="D803">
        <v>13.8</v>
      </c>
      <c r="E803">
        <v>63</v>
      </c>
      <c r="F803">
        <v>123</v>
      </c>
      <c r="G803">
        <v>1605.02</v>
      </c>
      <c r="H803" t="s">
        <v>5100</v>
      </c>
      <c r="I803">
        <v>10</v>
      </c>
      <c r="J803">
        <v>0.5</v>
      </c>
      <c r="K803">
        <v>1.3666666666666667</v>
      </c>
      <c r="L803">
        <v>46.097560975609753</v>
      </c>
      <c r="M803">
        <v>54.666666666666671</v>
      </c>
      <c r="N803">
        <v>0</v>
      </c>
      <c r="O803">
        <v>0</v>
      </c>
      <c r="P803" t="s">
        <v>5115</v>
      </c>
      <c r="Q803">
        <v>434.7</v>
      </c>
    </row>
    <row r="804" spans="1:17" x14ac:dyDescent="0.3">
      <c r="A804" t="s">
        <v>3962</v>
      </c>
      <c r="B804" t="s">
        <v>6103</v>
      </c>
      <c r="C804" t="s">
        <v>5099</v>
      </c>
      <c r="D804">
        <v>75.45</v>
      </c>
      <c r="E804">
        <v>93</v>
      </c>
      <c r="F804">
        <v>23</v>
      </c>
      <c r="G804">
        <v>1602.47</v>
      </c>
      <c r="H804" t="s">
        <v>5100</v>
      </c>
      <c r="I804">
        <v>10</v>
      </c>
      <c r="J804">
        <v>0.5</v>
      </c>
      <c r="K804">
        <v>0.25555555555555554</v>
      </c>
      <c r="L804">
        <v>363.91304347826087</v>
      </c>
      <c r="M804">
        <v>10.222222222222221</v>
      </c>
      <c r="N804">
        <v>0</v>
      </c>
      <c r="O804">
        <v>0</v>
      </c>
      <c r="P804" t="s">
        <v>5103</v>
      </c>
      <c r="Q804">
        <v>3508.4250000000002</v>
      </c>
    </row>
    <row r="805" spans="1:17" x14ac:dyDescent="0.3">
      <c r="A805" t="s">
        <v>3998</v>
      </c>
      <c r="B805" t="s">
        <v>8856</v>
      </c>
      <c r="C805" t="s">
        <v>5099</v>
      </c>
      <c r="D805">
        <v>11.89</v>
      </c>
      <c r="E805">
        <v>12</v>
      </c>
      <c r="F805">
        <v>143</v>
      </c>
      <c r="G805">
        <v>1601.91</v>
      </c>
      <c r="H805" t="s">
        <v>5100</v>
      </c>
      <c r="I805">
        <v>10</v>
      </c>
      <c r="J805">
        <v>0.5</v>
      </c>
      <c r="K805">
        <v>1.5888888888888888</v>
      </c>
      <c r="L805">
        <v>7.5524475524475525</v>
      </c>
      <c r="M805">
        <v>63.55555555555555</v>
      </c>
      <c r="N805">
        <v>52</v>
      </c>
      <c r="O805">
        <v>309.14</v>
      </c>
      <c r="P805" t="s">
        <v>5101</v>
      </c>
      <c r="Q805">
        <v>71.34</v>
      </c>
    </row>
    <row r="806" spans="1:17" x14ac:dyDescent="0.3">
      <c r="A806" t="s">
        <v>1909</v>
      </c>
      <c r="B806" t="s">
        <v>8066</v>
      </c>
      <c r="C806" t="s">
        <v>5099</v>
      </c>
      <c r="D806">
        <v>31.5</v>
      </c>
      <c r="E806">
        <v>2176</v>
      </c>
      <c r="F806">
        <v>53</v>
      </c>
      <c r="G806">
        <v>1598.31</v>
      </c>
      <c r="H806" t="s">
        <v>5100</v>
      </c>
      <c r="I806">
        <v>10</v>
      </c>
      <c r="J806">
        <v>0.5</v>
      </c>
      <c r="K806">
        <v>0.58888888888888891</v>
      </c>
      <c r="L806">
        <v>3695.0943396226412</v>
      </c>
      <c r="M806">
        <v>23.555555555555557</v>
      </c>
      <c r="N806">
        <v>0</v>
      </c>
      <c r="O806">
        <v>0</v>
      </c>
      <c r="P806" t="s">
        <v>5103</v>
      </c>
      <c r="Q806">
        <v>34272</v>
      </c>
    </row>
    <row r="807" spans="1:17" x14ac:dyDescent="0.3">
      <c r="A807" t="s">
        <v>516</v>
      </c>
      <c r="B807" t="s">
        <v>6042</v>
      </c>
      <c r="C807" t="s">
        <v>5099</v>
      </c>
      <c r="D807">
        <v>15.39</v>
      </c>
      <c r="E807">
        <v>1601</v>
      </c>
      <c r="F807">
        <v>110</v>
      </c>
      <c r="G807">
        <v>1598.17</v>
      </c>
      <c r="H807" t="s">
        <v>5100</v>
      </c>
      <c r="I807">
        <v>10</v>
      </c>
      <c r="J807">
        <v>0.5</v>
      </c>
      <c r="K807">
        <v>1.2222222222222223</v>
      </c>
      <c r="L807">
        <v>1309.9090909090908</v>
      </c>
      <c r="M807">
        <v>48.888888888888893</v>
      </c>
      <c r="N807">
        <v>0</v>
      </c>
      <c r="O807">
        <v>0</v>
      </c>
      <c r="P807" t="s">
        <v>5103</v>
      </c>
      <c r="Q807">
        <v>12319.695</v>
      </c>
    </row>
    <row r="808" spans="1:17" x14ac:dyDescent="0.3">
      <c r="A808" t="s">
        <v>1951</v>
      </c>
      <c r="B808" t="s">
        <v>7829</v>
      </c>
      <c r="C808" t="s">
        <v>5099</v>
      </c>
      <c r="D808">
        <v>43.6</v>
      </c>
      <c r="E808">
        <v>660</v>
      </c>
      <c r="F808">
        <v>48</v>
      </c>
      <c r="G808">
        <v>1589.14</v>
      </c>
      <c r="H808" t="s">
        <v>5100</v>
      </c>
      <c r="I808">
        <v>10</v>
      </c>
      <c r="J808">
        <v>0.5</v>
      </c>
      <c r="K808">
        <v>0.53333333333333333</v>
      </c>
      <c r="L808">
        <v>1237.5</v>
      </c>
      <c r="M808">
        <v>21.333333333333332</v>
      </c>
      <c r="N808">
        <v>0</v>
      </c>
      <c r="O808">
        <v>0</v>
      </c>
      <c r="P808" t="s">
        <v>5103</v>
      </c>
      <c r="Q808">
        <v>14388</v>
      </c>
    </row>
    <row r="809" spans="1:17" x14ac:dyDescent="0.3">
      <c r="A809" t="s">
        <v>1630</v>
      </c>
      <c r="B809" t="s">
        <v>7726</v>
      </c>
      <c r="C809" t="s">
        <v>5099</v>
      </c>
      <c r="D809">
        <v>141.04</v>
      </c>
      <c r="E809">
        <v>8</v>
      </c>
      <c r="F809">
        <v>12</v>
      </c>
      <c r="G809">
        <v>1588.14</v>
      </c>
      <c r="H809" t="s">
        <v>5100</v>
      </c>
      <c r="I809">
        <v>10</v>
      </c>
      <c r="J809">
        <v>0.5</v>
      </c>
      <c r="K809">
        <v>0.13333333333333333</v>
      </c>
      <c r="L809">
        <v>60</v>
      </c>
      <c r="M809">
        <v>5.333333333333333</v>
      </c>
      <c r="N809">
        <v>0</v>
      </c>
      <c r="O809">
        <v>0</v>
      </c>
      <c r="P809" t="s">
        <v>5115</v>
      </c>
      <c r="Q809">
        <v>564.16</v>
      </c>
    </row>
    <row r="810" spans="1:17" x14ac:dyDescent="0.3">
      <c r="A810" t="s">
        <v>2202</v>
      </c>
      <c r="B810" t="s">
        <v>8401</v>
      </c>
      <c r="C810" t="s">
        <v>5099</v>
      </c>
      <c r="D810">
        <v>21.65</v>
      </c>
      <c r="E810">
        <v>1289</v>
      </c>
      <c r="F810">
        <v>76</v>
      </c>
      <c r="G810">
        <v>1585.3</v>
      </c>
      <c r="H810" t="s">
        <v>5100</v>
      </c>
      <c r="I810">
        <v>10</v>
      </c>
      <c r="J810">
        <v>0.5</v>
      </c>
      <c r="K810">
        <v>0.84444444444444444</v>
      </c>
      <c r="L810">
        <v>1526.4473684210527</v>
      </c>
      <c r="M810">
        <v>33.777777777777779</v>
      </c>
      <c r="N810">
        <v>0</v>
      </c>
      <c r="O810">
        <v>0</v>
      </c>
      <c r="P810" t="s">
        <v>5103</v>
      </c>
      <c r="Q810">
        <v>13953.424999999999</v>
      </c>
    </row>
    <row r="811" spans="1:17" x14ac:dyDescent="0.3">
      <c r="A811" t="s">
        <v>597</v>
      </c>
      <c r="B811" t="s">
        <v>6175</v>
      </c>
      <c r="C811" t="s">
        <v>5099</v>
      </c>
      <c r="D811">
        <v>17.39</v>
      </c>
      <c r="E811">
        <v>1899</v>
      </c>
      <c r="F811">
        <v>96</v>
      </c>
      <c r="G811">
        <v>1582.56</v>
      </c>
      <c r="H811" t="s">
        <v>5100</v>
      </c>
      <c r="I811">
        <v>10</v>
      </c>
      <c r="J811">
        <v>0.5</v>
      </c>
      <c r="K811">
        <v>1.0666666666666667</v>
      </c>
      <c r="L811">
        <v>1780.3125</v>
      </c>
      <c r="M811">
        <v>42.666666666666664</v>
      </c>
      <c r="N811">
        <v>0</v>
      </c>
      <c r="O811">
        <v>0</v>
      </c>
      <c r="P811" t="s">
        <v>5103</v>
      </c>
      <c r="Q811">
        <v>16511.805</v>
      </c>
    </row>
    <row r="812" spans="1:17" x14ac:dyDescent="0.3">
      <c r="A812" t="s">
        <v>3765</v>
      </c>
      <c r="B812" t="s">
        <v>7808</v>
      </c>
      <c r="C812" t="s">
        <v>5099</v>
      </c>
      <c r="D812">
        <v>42.2</v>
      </c>
      <c r="E812">
        <v>1566</v>
      </c>
      <c r="F812">
        <v>38</v>
      </c>
      <c r="G812">
        <v>1582.43</v>
      </c>
      <c r="H812" t="s">
        <v>5100</v>
      </c>
      <c r="I812">
        <v>10</v>
      </c>
      <c r="J812">
        <v>0.5</v>
      </c>
      <c r="K812">
        <v>0.42222222222222222</v>
      </c>
      <c r="L812">
        <v>3708.9473684210525</v>
      </c>
      <c r="M812">
        <v>16.888888888888889</v>
      </c>
      <c r="N812">
        <v>0</v>
      </c>
      <c r="O812">
        <v>0</v>
      </c>
      <c r="P812" t="s">
        <v>5103</v>
      </c>
      <c r="Q812">
        <v>33042.6</v>
      </c>
    </row>
    <row r="813" spans="1:17" x14ac:dyDescent="0.3">
      <c r="A813" t="s">
        <v>2312</v>
      </c>
      <c r="B813" t="s">
        <v>8512</v>
      </c>
      <c r="C813" t="s">
        <v>5111</v>
      </c>
      <c r="D813">
        <v>23.99</v>
      </c>
      <c r="E813">
        <v>1578</v>
      </c>
      <c r="F813">
        <v>84</v>
      </c>
      <c r="G813">
        <v>1578.76</v>
      </c>
      <c r="H813" t="s">
        <v>5112</v>
      </c>
      <c r="I813">
        <v>14</v>
      </c>
      <c r="J813">
        <v>0.55000000000000004</v>
      </c>
      <c r="K813">
        <v>0.93333333333333335</v>
      </c>
      <c r="L813">
        <v>1690.7142857142858</v>
      </c>
      <c r="M813">
        <v>41.06666666666667</v>
      </c>
      <c r="N813">
        <v>0</v>
      </c>
      <c r="O813">
        <v>0</v>
      </c>
      <c r="P813" t="s">
        <v>5103</v>
      </c>
      <c r="Q813">
        <v>20820.920999999998</v>
      </c>
    </row>
    <row r="814" spans="1:17" x14ac:dyDescent="0.3">
      <c r="A814" t="s">
        <v>38</v>
      </c>
      <c r="B814" t="s">
        <v>5173</v>
      </c>
      <c r="C814" t="s">
        <v>5099</v>
      </c>
      <c r="D814">
        <v>27.95</v>
      </c>
      <c r="E814">
        <v>0</v>
      </c>
      <c r="F814">
        <v>59</v>
      </c>
      <c r="G814">
        <v>1578.49</v>
      </c>
      <c r="H814" t="s">
        <v>5100</v>
      </c>
      <c r="I814">
        <v>10</v>
      </c>
      <c r="J814">
        <v>0.5</v>
      </c>
      <c r="K814">
        <v>0.65555555555555556</v>
      </c>
      <c r="L814">
        <v>0</v>
      </c>
      <c r="M814">
        <v>26.222222222222221</v>
      </c>
      <c r="N814">
        <v>27</v>
      </c>
      <c r="O814">
        <v>377.32499999999999</v>
      </c>
      <c r="P814" t="s">
        <v>5150</v>
      </c>
      <c r="Q814">
        <v>0</v>
      </c>
    </row>
    <row r="815" spans="1:17" x14ac:dyDescent="0.3">
      <c r="A815" t="s">
        <v>3876</v>
      </c>
      <c r="B815" t="s">
        <v>9577</v>
      </c>
      <c r="C815" t="s">
        <v>5099</v>
      </c>
      <c r="D815">
        <v>40.85</v>
      </c>
      <c r="E815">
        <v>654</v>
      </c>
      <c r="F815">
        <v>41</v>
      </c>
      <c r="G815">
        <v>1578.38</v>
      </c>
      <c r="H815" t="s">
        <v>5100</v>
      </c>
      <c r="I815">
        <v>10</v>
      </c>
      <c r="J815">
        <v>0.5</v>
      </c>
      <c r="K815">
        <v>0.45555555555555555</v>
      </c>
      <c r="L815">
        <v>1435.6097560975611</v>
      </c>
      <c r="M815">
        <v>18.222222222222221</v>
      </c>
      <c r="N815">
        <v>0</v>
      </c>
      <c r="O815">
        <v>0</v>
      </c>
      <c r="P815" t="s">
        <v>5103</v>
      </c>
      <c r="Q815">
        <v>13357.95</v>
      </c>
    </row>
    <row r="816" spans="1:17" x14ac:dyDescent="0.3">
      <c r="A816" t="s">
        <v>3701</v>
      </c>
      <c r="B816" t="s">
        <v>7606</v>
      </c>
      <c r="C816" t="s">
        <v>5099</v>
      </c>
      <c r="D816">
        <v>47.68</v>
      </c>
      <c r="E816">
        <v>1253</v>
      </c>
      <c r="F816">
        <v>34</v>
      </c>
      <c r="G816">
        <v>1575.4</v>
      </c>
      <c r="H816" t="s">
        <v>5100</v>
      </c>
      <c r="I816">
        <v>10</v>
      </c>
      <c r="J816">
        <v>0.5</v>
      </c>
      <c r="K816">
        <v>0.37777777777777777</v>
      </c>
      <c r="L816">
        <v>3316.7647058823532</v>
      </c>
      <c r="M816">
        <v>15.111111111111111</v>
      </c>
      <c r="N816">
        <v>0</v>
      </c>
      <c r="O816">
        <v>0</v>
      </c>
      <c r="P816" t="s">
        <v>5103</v>
      </c>
      <c r="Q816">
        <v>29871.52</v>
      </c>
    </row>
    <row r="817" spans="1:17" x14ac:dyDescent="0.3">
      <c r="A817" t="s">
        <v>561</v>
      </c>
      <c r="B817" t="s">
        <v>6113</v>
      </c>
      <c r="C817" t="s">
        <v>5099</v>
      </c>
      <c r="D817">
        <v>7.89</v>
      </c>
      <c r="E817">
        <v>797</v>
      </c>
      <c r="F817">
        <v>211</v>
      </c>
      <c r="G817">
        <v>1573.57</v>
      </c>
      <c r="H817" t="s">
        <v>5100</v>
      </c>
      <c r="I817">
        <v>10</v>
      </c>
      <c r="J817">
        <v>0.5</v>
      </c>
      <c r="K817">
        <v>2.3444444444444446</v>
      </c>
      <c r="L817">
        <v>339.95260663507105</v>
      </c>
      <c r="M817">
        <v>93.777777777777786</v>
      </c>
      <c r="N817">
        <v>0</v>
      </c>
      <c r="O817">
        <v>0</v>
      </c>
      <c r="P817" t="s">
        <v>5103</v>
      </c>
      <c r="Q817">
        <v>3144.165</v>
      </c>
    </row>
    <row r="818" spans="1:17" x14ac:dyDescent="0.3">
      <c r="A818" t="s">
        <v>2469</v>
      </c>
      <c r="B818" t="s">
        <v>7491</v>
      </c>
      <c r="C818" t="s">
        <v>5099</v>
      </c>
      <c r="D818">
        <v>22.5</v>
      </c>
      <c r="E818">
        <v>0</v>
      </c>
      <c r="F818">
        <v>82</v>
      </c>
      <c r="G818">
        <v>1573.04</v>
      </c>
      <c r="H818" t="s">
        <v>5100</v>
      </c>
      <c r="I818">
        <v>10</v>
      </c>
      <c r="J818">
        <v>0.5</v>
      </c>
      <c r="K818">
        <v>0.91111111111111109</v>
      </c>
      <c r="L818">
        <v>0</v>
      </c>
      <c r="M818">
        <v>36.444444444444443</v>
      </c>
      <c r="N818">
        <v>37</v>
      </c>
      <c r="O818">
        <v>416.25</v>
      </c>
      <c r="P818" t="s">
        <v>5150</v>
      </c>
      <c r="Q818">
        <v>0</v>
      </c>
    </row>
    <row r="819" spans="1:17" x14ac:dyDescent="0.3">
      <c r="A819" t="s">
        <v>2522</v>
      </c>
      <c r="B819" t="s">
        <v>8734</v>
      </c>
      <c r="C819" t="s">
        <v>5099</v>
      </c>
      <c r="D819">
        <v>25.19</v>
      </c>
      <c r="E819">
        <v>2191</v>
      </c>
      <c r="F819">
        <v>65</v>
      </c>
      <c r="G819">
        <v>1572.69</v>
      </c>
      <c r="H819" t="s">
        <v>5100</v>
      </c>
      <c r="I819">
        <v>10</v>
      </c>
      <c r="J819">
        <v>0.5</v>
      </c>
      <c r="K819">
        <v>0.72222222222222221</v>
      </c>
      <c r="L819">
        <v>3033.6923076923076</v>
      </c>
      <c r="M819">
        <v>28.888888888888889</v>
      </c>
      <c r="N819">
        <v>0</v>
      </c>
      <c r="O819">
        <v>0</v>
      </c>
      <c r="P819" t="s">
        <v>5103</v>
      </c>
      <c r="Q819">
        <v>27595.645</v>
      </c>
    </row>
    <row r="820" spans="1:17" x14ac:dyDescent="0.3">
      <c r="A820" t="s">
        <v>2561</v>
      </c>
      <c r="B820" t="s">
        <v>8766</v>
      </c>
      <c r="C820" t="s">
        <v>5099</v>
      </c>
      <c r="D820">
        <v>44.98</v>
      </c>
      <c r="E820">
        <v>2126</v>
      </c>
      <c r="F820">
        <v>36</v>
      </c>
      <c r="G820">
        <v>1569.78</v>
      </c>
      <c r="H820" t="s">
        <v>5100</v>
      </c>
      <c r="I820">
        <v>10</v>
      </c>
      <c r="J820">
        <v>0.5</v>
      </c>
      <c r="K820">
        <v>0.4</v>
      </c>
      <c r="L820">
        <v>5315</v>
      </c>
      <c r="M820">
        <v>16</v>
      </c>
      <c r="N820">
        <v>0</v>
      </c>
      <c r="O820">
        <v>0</v>
      </c>
      <c r="P820" t="s">
        <v>5103</v>
      </c>
      <c r="Q820">
        <v>47813.74</v>
      </c>
    </row>
    <row r="821" spans="1:17" x14ac:dyDescent="0.3">
      <c r="A821" t="s">
        <v>4288</v>
      </c>
      <c r="B821" t="s">
        <v>6350</v>
      </c>
      <c r="C821" t="s">
        <v>5099</v>
      </c>
      <c r="D821">
        <v>15.8</v>
      </c>
      <c r="E821">
        <v>648</v>
      </c>
      <c r="F821">
        <v>104</v>
      </c>
      <c r="G821">
        <v>1567.64</v>
      </c>
      <c r="H821" t="s">
        <v>5100</v>
      </c>
      <c r="I821">
        <v>10</v>
      </c>
      <c r="J821">
        <v>0.5</v>
      </c>
      <c r="K821">
        <v>1.1555555555555554</v>
      </c>
      <c r="L821">
        <v>560.76923076923083</v>
      </c>
      <c r="M821">
        <v>46.222222222222214</v>
      </c>
      <c r="N821">
        <v>0</v>
      </c>
      <c r="O821">
        <v>0</v>
      </c>
      <c r="P821" t="s">
        <v>5103</v>
      </c>
      <c r="Q821">
        <v>5119.2</v>
      </c>
    </row>
    <row r="822" spans="1:17" x14ac:dyDescent="0.3">
      <c r="A822" t="s">
        <v>349</v>
      </c>
      <c r="B822" t="s">
        <v>5744</v>
      </c>
      <c r="C822" t="s">
        <v>5099</v>
      </c>
      <c r="D822">
        <v>10.199999999999999</v>
      </c>
      <c r="E822">
        <v>0</v>
      </c>
      <c r="F822">
        <v>201</v>
      </c>
      <c r="G822">
        <v>1567.07</v>
      </c>
      <c r="H822" t="s">
        <v>5100</v>
      </c>
      <c r="I822">
        <v>10</v>
      </c>
      <c r="J822">
        <v>0.5</v>
      </c>
      <c r="K822">
        <v>2.2333333333333334</v>
      </c>
      <c r="L822">
        <v>0</v>
      </c>
      <c r="M822">
        <v>89.333333333333343</v>
      </c>
      <c r="N822">
        <v>90</v>
      </c>
      <c r="O822">
        <v>459</v>
      </c>
      <c r="P822" t="s">
        <v>5150</v>
      </c>
      <c r="Q822">
        <v>0</v>
      </c>
    </row>
    <row r="823" spans="1:17" x14ac:dyDescent="0.3">
      <c r="A823" t="s">
        <v>4474</v>
      </c>
      <c r="B823" t="s">
        <v>9303</v>
      </c>
      <c r="C823" t="s">
        <v>5099</v>
      </c>
      <c r="D823">
        <v>14.19</v>
      </c>
      <c r="E823">
        <v>1645</v>
      </c>
      <c r="F823">
        <v>118</v>
      </c>
      <c r="G823">
        <v>1566.1</v>
      </c>
      <c r="H823" t="s">
        <v>5100</v>
      </c>
      <c r="I823">
        <v>10</v>
      </c>
      <c r="J823">
        <v>0.5</v>
      </c>
      <c r="K823">
        <v>1.3111111111111111</v>
      </c>
      <c r="L823">
        <v>1254.6610169491526</v>
      </c>
      <c r="M823">
        <v>52.444444444444443</v>
      </c>
      <c r="N823">
        <v>0</v>
      </c>
      <c r="O823">
        <v>0</v>
      </c>
      <c r="P823" t="s">
        <v>5103</v>
      </c>
      <c r="Q823">
        <v>11671.275</v>
      </c>
    </row>
    <row r="824" spans="1:17" x14ac:dyDescent="0.3">
      <c r="A824" t="s">
        <v>3028</v>
      </c>
      <c r="B824" t="s">
        <v>8323</v>
      </c>
      <c r="C824" t="s">
        <v>5099</v>
      </c>
      <c r="D824">
        <v>9</v>
      </c>
      <c r="E824">
        <v>397</v>
      </c>
      <c r="F824">
        <v>185</v>
      </c>
      <c r="G824">
        <v>1565.28</v>
      </c>
      <c r="H824" t="s">
        <v>5100</v>
      </c>
      <c r="I824">
        <v>10</v>
      </c>
      <c r="J824">
        <v>0.5</v>
      </c>
      <c r="K824">
        <v>2.0555555555555554</v>
      </c>
      <c r="L824">
        <v>193.13513513513516</v>
      </c>
      <c r="M824">
        <v>82.222222222222214</v>
      </c>
      <c r="N824">
        <v>0</v>
      </c>
      <c r="O824">
        <v>0</v>
      </c>
      <c r="P824" t="s">
        <v>5103</v>
      </c>
      <c r="Q824">
        <v>1786.5</v>
      </c>
    </row>
    <row r="825" spans="1:17" x14ac:dyDescent="0.3">
      <c r="A825" t="s">
        <v>4503</v>
      </c>
      <c r="B825" t="s">
        <v>9862</v>
      </c>
      <c r="C825" t="s">
        <v>5111</v>
      </c>
      <c r="D825">
        <v>42.39</v>
      </c>
      <c r="E825">
        <v>1868</v>
      </c>
      <c r="F825">
        <v>39</v>
      </c>
      <c r="G825">
        <v>1565.07</v>
      </c>
      <c r="H825" t="s">
        <v>5112</v>
      </c>
      <c r="I825">
        <v>14</v>
      </c>
      <c r="J825">
        <v>0.55000000000000004</v>
      </c>
      <c r="K825">
        <v>0.43333333333333335</v>
      </c>
      <c r="L825">
        <v>4310.7692307692305</v>
      </c>
      <c r="M825">
        <v>19.066666666666666</v>
      </c>
      <c r="N825">
        <v>0</v>
      </c>
      <c r="O825">
        <v>0</v>
      </c>
      <c r="P825" t="s">
        <v>5103</v>
      </c>
      <c r="Q825">
        <v>43551.485999999997</v>
      </c>
    </row>
    <row r="826" spans="1:17" x14ac:dyDescent="0.3">
      <c r="A826" t="s">
        <v>4165</v>
      </c>
      <c r="B826" t="s">
        <v>5808</v>
      </c>
      <c r="C826" t="s">
        <v>5099</v>
      </c>
      <c r="D826">
        <v>11.2</v>
      </c>
      <c r="E826">
        <v>499</v>
      </c>
      <c r="F826">
        <v>146</v>
      </c>
      <c r="G826">
        <v>1564.69</v>
      </c>
      <c r="H826" t="s">
        <v>5100</v>
      </c>
      <c r="I826">
        <v>10</v>
      </c>
      <c r="J826">
        <v>0.5</v>
      </c>
      <c r="K826">
        <v>1.6222222222222222</v>
      </c>
      <c r="L826">
        <v>307.60273972602738</v>
      </c>
      <c r="M826">
        <v>64.888888888888886</v>
      </c>
      <c r="N826">
        <v>0</v>
      </c>
      <c r="O826">
        <v>0</v>
      </c>
      <c r="P826" t="s">
        <v>5103</v>
      </c>
      <c r="Q826">
        <v>2794.4</v>
      </c>
    </row>
    <row r="827" spans="1:17" x14ac:dyDescent="0.3">
      <c r="A827" t="s">
        <v>4584</v>
      </c>
      <c r="B827" t="s">
        <v>6974</v>
      </c>
      <c r="C827" t="s">
        <v>5099</v>
      </c>
      <c r="D827">
        <v>41.28</v>
      </c>
      <c r="E827">
        <v>91</v>
      </c>
      <c r="F827">
        <v>39</v>
      </c>
      <c r="G827">
        <v>1561.26</v>
      </c>
      <c r="H827" t="s">
        <v>5100</v>
      </c>
      <c r="I827">
        <v>10</v>
      </c>
      <c r="J827">
        <v>0.5</v>
      </c>
      <c r="K827">
        <v>0.43333333333333335</v>
      </c>
      <c r="L827">
        <v>210</v>
      </c>
      <c r="M827">
        <v>17.333333333333336</v>
      </c>
      <c r="N827">
        <v>0</v>
      </c>
      <c r="O827">
        <v>0</v>
      </c>
      <c r="P827" t="s">
        <v>5103</v>
      </c>
      <c r="Q827">
        <v>1878.24</v>
      </c>
    </row>
    <row r="828" spans="1:17" x14ac:dyDescent="0.3">
      <c r="A828" t="s">
        <v>1996</v>
      </c>
      <c r="B828" t="s">
        <v>8167</v>
      </c>
      <c r="C828" t="s">
        <v>5099</v>
      </c>
      <c r="D828">
        <v>14.78</v>
      </c>
      <c r="E828">
        <v>565</v>
      </c>
      <c r="F828">
        <v>141</v>
      </c>
      <c r="G828">
        <v>1560.21</v>
      </c>
      <c r="H828" t="s">
        <v>5100</v>
      </c>
      <c r="I828">
        <v>10</v>
      </c>
      <c r="J828">
        <v>0.5</v>
      </c>
      <c r="K828">
        <v>1.5666666666666667</v>
      </c>
      <c r="L828">
        <v>360.63829787234044</v>
      </c>
      <c r="M828">
        <v>62.666666666666664</v>
      </c>
      <c r="N828">
        <v>0</v>
      </c>
      <c r="O828">
        <v>0</v>
      </c>
      <c r="P828" t="s">
        <v>5103</v>
      </c>
      <c r="Q828">
        <v>4175.3500000000004</v>
      </c>
    </row>
    <row r="829" spans="1:17" x14ac:dyDescent="0.3">
      <c r="A829" t="s">
        <v>1606</v>
      </c>
      <c r="B829" t="s">
        <v>7694</v>
      </c>
      <c r="C829" t="s">
        <v>5099</v>
      </c>
      <c r="D829">
        <v>23.76</v>
      </c>
      <c r="E829">
        <v>4</v>
      </c>
      <c r="F829">
        <v>69</v>
      </c>
      <c r="G829">
        <v>1559.17</v>
      </c>
      <c r="H829" t="s">
        <v>5100</v>
      </c>
      <c r="I829">
        <v>10</v>
      </c>
      <c r="J829">
        <v>0.5</v>
      </c>
      <c r="K829">
        <v>0.76666666666666672</v>
      </c>
      <c r="L829">
        <v>5.2173913043478262</v>
      </c>
      <c r="M829">
        <v>30.666666666666668</v>
      </c>
      <c r="N829">
        <v>27</v>
      </c>
      <c r="O829">
        <v>320.76</v>
      </c>
      <c r="P829" t="s">
        <v>5101</v>
      </c>
      <c r="Q829">
        <v>47.52</v>
      </c>
    </row>
    <row r="830" spans="1:17" x14ac:dyDescent="0.3">
      <c r="A830" t="s">
        <v>2178</v>
      </c>
      <c r="B830" t="s">
        <v>8377</v>
      </c>
      <c r="C830" t="s">
        <v>5099</v>
      </c>
      <c r="D830">
        <v>66.099999999999994</v>
      </c>
      <c r="E830">
        <v>1417</v>
      </c>
      <c r="F830">
        <v>24</v>
      </c>
      <c r="G830">
        <v>1557.31</v>
      </c>
      <c r="H830" t="s">
        <v>5100</v>
      </c>
      <c r="I830">
        <v>10</v>
      </c>
      <c r="J830">
        <v>0.5</v>
      </c>
      <c r="K830">
        <v>0.26666666666666666</v>
      </c>
      <c r="L830">
        <v>5313.75</v>
      </c>
      <c r="M830">
        <v>10.666666666666666</v>
      </c>
      <c r="N830">
        <v>0</v>
      </c>
      <c r="O830">
        <v>0</v>
      </c>
      <c r="P830" t="s">
        <v>5103</v>
      </c>
      <c r="Q830">
        <v>46831.85</v>
      </c>
    </row>
    <row r="831" spans="1:17" x14ac:dyDescent="0.3">
      <c r="A831" t="s">
        <v>1163</v>
      </c>
      <c r="B831" t="s">
        <v>6099</v>
      </c>
      <c r="C831" t="s">
        <v>5099</v>
      </c>
      <c r="D831">
        <v>71.55</v>
      </c>
      <c r="E831">
        <v>520</v>
      </c>
      <c r="F831">
        <v>23</v>
      </c>
      <c r="G831">
        <v>1556.99</v>
      </c>
      <c r="H831" t="s">
        <v>5100</v>
      </c>
      <c r="I831">
        <v>10</v>
      </c>
      <c r="J831">
        <v>0.5</v>
      </c>
      <c r="K831">
        <v>0.25555555555555554</v>
      </c>
      <c r="L831">
        <v>2034.7826086956522</v>
      </c>
      <c r="M831">
        <v>10.222222222222221</v>
      </c>
      <c r="N831">
        <v>0</v>
      </c>
      <c r="O831">
        <v>0</v>
      </c>
      <c r="P831" t="s">
        <v>5103</v>
      </c>
      <c r="Q831">
        <v>18603</v>
      </c>
    </row>
    <row r="832" spans="1:17" x14ac:dyDescent="0.3">
      <c r="A832" t="s">
        <v>2553</v>
      </c>
      <c r="B832" t="s">
        <v>6988</v>
      </c>
      <c r="C832" t="s">
        <v>5099</v>
      </c>
      <c r="D832">
        <v>12.9</v>
      </c>
      <c r="E832">
        <v>505</v>
      </c>
      <c r="F832">
        <v>128</v>
      </c>
      <c r="G832">
        <v>1556.68</v>
      </c>
      <c r="H832" t="s">
        <v>5100</v>
      </c>
      <c r="I832">
        <v>10</v>
      </c>
      <c r="J832">
        <v>0.5</v>
      </c>
      <c r="K832">
        <v>1.4222222222222223</v>
      </c>
      <c r="L832">
        <v>355.078125</v>
      </c>
      <c r="M832">
        <v>56.888888888888893</v>
      </c>
      <c r="N832">
        <v>0</v>
      </c>
      <c r="O832">
        <v>0</v>
      </c>
      <c r="P832" t="s">
        <v>5103</v>
      </c>
      <c r="Q832">
        <v>3257.25</v>
      </c>
    </row>
    <row r="833" spans="1:17" x14ac:dyDescent="0.3">
      <c r="A833" t="s">
        <v>3370</v>
      </c>
      <c r="B833" t="s">
        <v>9072</v>
      </c>
      <c r="C833" t="s">
        <v>5099</v>
      </c>
      <c r="D833">
        <v>53.75</v>
      </c>
      <c r="E833">
        <v>2057</v>
      </c>
      <c r="F833">
        <v>31</v>
      </c>
      <c r="G833">
        <v>1556.61</v>
      </c>
      <c r="H833" t="s">
        <v>5100</v>
      </c>
      <c r="I833">
        <v>10</v>
      </c>
      <c r="J833">
        <v>0.5</v>
      </c>
      <c r="K833">
        <v>0.34444444444444444</v>
      </c>
      <c r="L833">
        <v>5971.9354838709678</v>
      </c>
      <c r="M833">
        <v>13.777777777777779</v>
      </c>
      <c r="N833">
        <v>0</v>
      </c>
      <c r="O833">
        <v>0</v>
      </c>
      <c r="P833" t="s">
        <v>5103</v>
      </c>
      <c r="Q833">
        <v>55281.875</v>
      </c>
    </row>
    <row r="834" spans="1:17" x14ac:dyDescent="0.3">
      <c r="A834" t="s">
        <v>3441</v>
      </c>
      <c r="B834" t="s">
        <v>9437</v>
      </c>
      <c r="C834" t="s">
        <v>5111</v>
      </c>
      <c r="D834">
        <v>28.69</v>
      </c>
      <c r="E834">
        <v>423</v>
      </c>
      <c r="F834">
        <v>56</v>
      </c>
      <c r="G834">
        <v>1556.56</v>
      </c>
      <c r="H834" t="s">
        <v>5112</v>
      </c>
      <c r="I834">
        <v>14</v>
      </c>
      <c r="J834">
        <v>0.55000000000000004</v>
      </c>
      <c r="K834">
        <v>0.62222222222222223</v>
      </c>
      <c r="L834">
        <v>679.82142857142856</v>
      </c>
      <c r="M834">
        <v>27.37777777777778</v>
      </c>
      <c r="N834">
        <v>0</v>
      </c>
      <c r="O834">
        <v>0</v>
      </c>
      <c r="P834" t="s">
        <v>5103</v>
      </c>
      <c r="Q834">
        <v>6674.7285000000002</v>
      </c>
    </row>
    <row r="835" spans="1:17" x14ac:dyDescent="0.3">
      <c r="A835" t="s">
        <v>2896</v>
      </c>
      <c r="B835" t="s">
        <v>9064</v>
      </c>
      <c r="C835" t="s">
        <v>5099</v>
      </c>
      <c r="D835">
        <v>58.35</v>
      </c>
      <c r="E835">
        <v>2193</v>
      </c>
      <c r="F835">
        <v>28</v>
      </c>
      <c r="G835">
        <v>1548.56</v>
      </c>
      <c r="H835" t="s">
        <v>5100</v>
      </c>
      <c r="I835">
        <v>10</v>
      </c>
      <c r="J835">
        <v>0.5</v>
      </c>
      <c r="K835">
        <v>0.31111111111111112</v>
      </c>
      <c r="L835">
        <v>7048.9285714285716</v>
      </c>
      <c r="M835">
        <v>12.444444444444445</v>
      </c>
      <c r="N835">
        <v>0</v>
      </c>
      <c r="O835">
        <v>0</v>
      </c>
      <c r="P835" t="s">
        <v>5103</v>
      </c>
      <c r="Q835">
        <v>63980.775000000001</v>
      </c>
    </row>
    <row r="836" spans="1:17" x14ac:dyDescent="0.3">
      <c r="A836" t="s">
        <v>3597</v>
      </c>
      <c r="B836" t="s">
        <v>9530</v>
      </c>
      <c r="C836" t="s">
        <v>5111</v>
      </c>
      <c r="D836">
        <v>21.89</v>
      </c>
      <c r="E836">
        <v>1181</v>
      </c>
      <c r="F836">
        <v>75</v>
      </c>
      <c r="G836">
        <v>1547.68</v>
      </c>
      <c r="H836" t="s">
        <v>5112</v>
      </c>
      <c r="I836">
        <v>14</v>
      </c>
      <c r="J836">
        <v>0.55000000000000004</v>
      </c>
      <c r="K836">
        <v>0.83333333333333337</v>
      </c>
      <c r="L836">
        <v>1417.2</v>
      </c>
      <c r="M836">
        <v>36.666666666666671</v>
      </c>
      <c r="N836">
        <v>0</v>
      </c>
      <c r="O836">
        <v>0</v>
      </c>
      <c r="P836" t="s">
        <v>5103</v>
      </c>
      <c r="Q836">
        <v>14218.6495</v>
      </c>
    </row>
    <row r="837" spans="1:17" x14ac:dyDescent="0.3">
      <c r="A837" t="s">
        <v>3179</v>
      </c>
      <c r="B837" t="s">
        <v>8698</v>
      </c>
      <c r="C837" t="s">
        <v>5099</v>
      </c>
      <c r="D837">
        <v>138.81</v>
      </c>
      <c r="E837">
        <v>678</v>
      </c>
      <c r="F837">
        <v>12</v>
      </c>
      <c r="G837">
        <v>1543.62</v>
      </c>
      <c r="H837" t="s">
        <v>5100</v>
      </c>
      <c r="I837">
        <v>10</v>
      </c>
      <c r="J837">
        <v>0.5</v>
      </c>
      <c r="K837">
        <v>0.13333333333333333</v>
      </c>
      <c r="L837">
        <v>5085</v>
      </c>
      <c r="M837">
        <v>5.333333333333333</v>
      </c>
      <c r="N837">
        <v>0</v>
      </c>
      <c r="O837">
        <v>0</v>
      </c>
      <c r="P837" t="s">
        <v>5103</v>
      </c>
      <c r="Q837">
        <v>47056.59</v>
      </c>
    </row>
    <row r="838" spans="1:17" x14ac:dyDescent="0.3">
      <c r="A838" t="s">
        <v>1848</v>
      </c>
      <c r="B838" t="s">
        <v>6149</v>
      </c>
      <c r="C838" t="s">
        <v>5099</v>
      </c>
      <c r="D838">
        <v>11.1</v>
      </c>
      <c r="E838">
        <v>1799</v>
      </c>
      <c r="F838">
        <v>145</v>
      </c>
      <c r="G838">
        <v>1541.44</v>
      </c>
      <c r="H838" t="s">
        <v>5100</v>
      </c>
      <c r="I838">
        <v>10</v>
      </c>
      <c r="J838">
        <v>0.5</v>
      </c>
      <c r="K838">
        <v>1.6111111111111112</v>
      </c>
      <c r="L838">
        <v>1116.6206896551723</v>
      </c>
      <c r="M838">
        <v>64.444444444444443</v>
      </c>
      <c r="N838">
        <v>0</v>
      </c>
      <c r="O838">
        <v>0</v>
      </c>
      <c r="P838" t="s">
        <v>5103</v>
      </c>
      <c r="Q838">
        <v>9984.4500000000007</v>
      </c>
    </row>
    <row r="839" spans="1:17" x14ac:dyDescent="0.3">
      <c r="A839" t="s">
        <v>2248</v>
      </c>
      <c r="B839" t="s">
        <v>6116</v>
      </c>
      <c r="C839" t="s">
        <v>5099</v>
      </c>
      <c r="D839">
        <v>31.18</v>
      </c>
      <c r="E839">
        <v>0</v>
      </c>
      <c r="F839">
        <v>50</v>
      </c>
      <c r="G839">
        <v>1540.34</v>
      </c>
      <c r="H839" t="s">
        <v>5100</v>
      </c>
      <c r="I839">
        <v>10</v>
      </c>
      <c r="J839">
        <v>0.5</v>
      </c>
      <c r="K839">
        <v>0.55555555555555558</v>
      </c>
      <c r="L839">
        <v>0</v>
      </c>
      <c r="M839">
        <v>22.222222222222221</v>
      </c>
      <c r="N839">
        <v>23</v>
      </c>
      <c r="O839">
        <v>358.57</v>
      </c>
      <c r="P839" t="s">
        <v>5150</v>
      </c>
      <c r="Q839">
        <v>0</v>
      </c>
    </row>
    <row r="840" spans="1:17" x14ac:dyDescent="0.3">
      <c r="A840" t="s">
        <v>2799</v>
      </c>
      <c r="B840" t="s">
        <v>8996</v>
      </c>
      <c r="C840" t="s">
        <v>5099</v>
      </c>
      <c r="D840">
        <v>16.73</v>
      </c>
      <c r="E840">
        <v>1554</v>
      </c>
      <c r="F840">
        <v>97</v>
      </c>
      <c r="G840">
        <v>1533.67</v>
      </c>
      <c r="H840" t="s">
        <v>5100</v>
      </c>
      <c r="I840">
        <v>10</v>
      </c>
      <c r="J840">
        <v>0.5</v>
      </c>
      <c r="K840">
        <v>1.0777777777777777</v>
      </c>
      <c r="L840">
        <v>1441.855670103093</v>
      </c>
      <c r="M840">
        <v>43.111111111111107</v>
      </c>
      <c r="N840">
        <v>0</v>
      </c>
      <c r="O840">
        <v>0</v>
      </c>
      <c r="P840" t="s">
        <v>5103</v>
      </c>
      <c r="Q840">
        <v>12999.21</v>
      </c>
    </row>
    <row r="841" spans="1:17" x14ac:dyDescent="0.3">
      <c r="A841" t="s">
        <v>538</v>
      </c>
      <c r="B841" t="s">
        <v>6079</v>
      </c>
      <c r="C841" t="s">
        <v>5099</v>
      </c>
      <c r="D841">
        <v>14.22</v>
      </c>
      <c r="E841">
        <v>181</v>
      </c>
      <c r="F841">
        <v>114</v>
      </c>
      <c r="G841">
        <v>1530.42</v>
      </c>
      <c r="H841" t="s">
        <v>5100</v>
      </c>
      <c r="I841">
        <v>10</v>
      </c>
      <c r="J841">
        <v>0.5</v>
      </c>
      <c r="K841">
        <v>1.2666666666666666</v>
      </c>
      <c r="L841">
        <v>142.89473684210526</v>
      </c>
      <c r="M841">
        <v>50.666666666666664</v>
      </c>
      <c r="N841">
        <v>0</v>
      </c>
      <c r="O841">
        <v>0</v>
      </c>
      <c r="P841" t="s">
        <v>5115</v>
      </c>
      <c r="Q841">
        <v>1286.9100000000001</v>
      </c>
    </row>
    <row r="842" spans="1:17" x14ac:dyDescent="0.3">
      <c r="A842" t="s">
        <v>339</v>
      </c>
      <c r="B842" t="s">
        <v>5726</v>
      </c>
      <c r="C842" t="s">
        <v>5099</v>
      </c>
      <c r="D842">
        <v>34.549999999999997</v>
      </c>
      <c r="E842">
        <v>2199</v>
      </c>
      <c r="F842">
        <v>45</v>
      </c>
      <c r="G842">
        <v>1529.91</v>
      </c>
      <c r="H842" t="s">
        <v>5100</v>
      </c>
      <c r="I842">
        <v>10</v>
      </c>
      <c r="J842">
        <v>0.5</v>
      </c>
      <c r="K842">
        <v>0.5</v>
      </c>
      <c r="L842">
        <v>4398</v>
      </c>
      <c r="M842">
        <v>20</v>
      </c>
      <c r="N842">
        <v>0</v>
      </c>
      <c r="O842">
        <v>0</v>
      </c>
      <c r="P842" t="s">
        <v>5103</v>
      </c>
      <c r="Q842">
        <v>37987.724999999999</v>
      </c>
    </row>
    <row r="843" spans="1:17" x14ac:dyDescent="0.3">
      <c r="A843" t="s">
        <v>2534</v>
      </c>
      <c r="B843" t="s">
        <v>7833</v>
      </c>
      <c r="C843" t="s">
        <v>5099</v>
      </c>
      <c r="D843">
        <v>46.1</v>
      </c>
      <c r="E843">
        <v>2202</v>
      </c>
      <c r="F843">
        <v>41</v>
      </c>
      <c r="G843">
        <v>1525.13</v>
      </c>
      <c r="H843" t="s">
        <v>5100</v>
      </c>
      <c r="I843">
        <v>10</v>
      </c>
      <c r="J843">
        <v>0.5</v>
      </c>
      <c r="K843">
        <v>0.45555555555555555</v>
      </c>
      <c r="L843">
        <v>4833.6585365853662</v>
      </c>
      <c r="M843">
        <v>18.222222222222221</v>
      </c>
      <c r="N843">
        <v>0</v>
      </c>
      <c r="O843">
        <v>0</v>
      </c>
      <c r="P843" t="s">
        <v>5103</v>
      </c>
      <c r="Q843">
        <v>50756.1</v>
      </c>
    </row>
    <row r="844" spans="1:17" x14ac:dyDescent="0.3">
      <c r="A844" t="s">
        <v>77</v>
      </c>
      <c r="B844" t="s">
        <v>5248</v>
      </c>
      <c r="C844" t="s">
        <v>5099</v>
      </c>
      <c r="D844">
        <v>31.39</v>
      </c>
      <c r="E844">
        <v>1921</v>
      </c>
      <c r="F844">
        <v>55</v>
      </c>
      <c r="G844">
        <v>1523.27</v>
      </c>
      <c r="H844" t="s">
        <v>5100</v>
      </c>
      <c r="I844">
        <v>10</v>
      </c>
      <c r="J844">
        <v>0.5</v>
      </c>
      <c r="K844">
        <v>0.61111111111111116</v>
      </c>
      <c r="L844">
        <v>3143.454545454545</v>
      </c>
      <c r="M844">
        <v>24.444444444444446</v>
      </c>
      <c r="N844">
        <v>0</v>
      </c>
      <c r="O844">
        <v>0</v>
      </c>
      <c r="P844" t="s">
        <v>5103</v>
      </c>
      <c r="Q844">
        <v>30150.095000000001</v>
      </c>
    </row>
    <row r="845" spans="1:17" x14ac:dyDescent="0.3">
      <c r="A845" t="s">
        <v>1250</v>
      </c>
      <c r="B845" t="s">
        <v>7205</v>
      </c>
      <c r="C845" t="s">
        <v>5099</v>
      </c>
      <c r="D845">
        <v>42.8</v>
      </c>
      <c r="E845">
        <v>689</v>
      </c>
      <c r="F845">
        <v>38</v>
      </c>
      <c r="G845">
        <v>1522.95</v>
      </c>
      <c r="H845" t="s">
        <v>5100</v>
      </c>
      <c r="I845">
        <v>10</v>
      </c>
      <c r="J845">
        <v>0.5</v>
      </c>
      <c r="K845">
        <v>0.42222222222222222</v>
      </c>
      <c r="L845">
        <v>1631.8421052631579</v>
      </c>
      <c r="M845">
        <v>16.888888888888889</v>
      </c>
      <c r="N845">
        <v>0</v>
      </c>
      <c r="O845">
        <v>0</v>
      </c>
      <c r="P845" t="s">
        <v>5103</v>
      </c>
      <c r="Q845">
        <v>14744.6</v>
      </c>
    </row>
    <row r="846" spans="1:17" x14ac:dyDescent="0.3">
      <c r="A846" t="s">
        <v>735</v>
      </c>
      <c r="B846" t="s">
        <v>6410</v>
      </c>
      <c r="C846" t="s">
        <v>5099</v>
      </c>
      <c r="D846">
        <v>21.75</v>
      </c>
      <c r="E846">
        <v>76</v>
      </c>
      <c r="F846">
        <v>73</v>
      </c>
      <c r="G846">
        <v>1521.67</v>
      </c>
      <c r="H846" t="s">
        <v>5100</v>
      </c>
      <c r="I846">
        <v>10</v>
      </c>
      <c r="J846">
        <v>0.5</v>
      </c>
      <c r="K846">
        <v>0.81111111111111112</v>
      </c>
      <c r="L846">
        <v>93.698630136986296</v>
      </c>
      <c r="M846">
        <v>32.444444444444443</v>
      </c>
      <c r="N846">
        <v>0</v>
      </c>
      <c r="O846">
        <v>0</v>
      </c>
      <c r="P846" t="s">
        <v>5115</v>
      </c>
      <c r="Q846">
        <v>826.5</v>
      </c>
    </row>
    <row r="847" spans="1:17" x14ac:dyDescent="0.3">
      <c r="A847" t="s">
        <v>4011</v>
      </c>
      <c r="B847" t="s">
        <v>9053</v>
      </c>
      <c r="C847" t="s">
        <v>5099</v>
      </c>
      <c r="D847">
        <v>14</v>
      </c>
      <c r="E847">
        <v>160</v>
      </c>
      <c r="F847">
        <v>114</v>
      </c>
      <c r="G847">
        <v>1521.52</v>
      </c>
      <c r="H847" t="s">
        <v>5100</v>
      </c>
      <c r="I847">
        <v>10</v>
      </c>
      <c r="J847">
        <v>0.5</v>
      </c>
      <c r="K847">
        <v>1.2666666666666666</v>
      </c>
      <c r="L847">
        <v>126.31578947368422</v>
      </c>
      <c r="M847">
        <v>50.666666666666664</v>
      </c>
      <c r="N847">
        <v>0</v>
      </c>
      <c r="O847">
        <v>0</v>
      </c>
      <c r="P847" t="s">
        <v>5115</v>
      </c>
      <c r="Q847">
        <v>1120</v>
      </c>
    </row>
    <row r="848" spans="1:17" x14ac:dyDescent="0.3">
      <c r="A848" t="s">
        <v>4108</v>
      </c>
      <c r="B848" t="s">
        <v>9746</v>
      </c>
      <c r="C848" t="s">
        <v>5111</v>
      </c>
      <c r="D848">
        <v>38.89</v>
      </c>
      <c r="E848">
        <v>2226</v>
      </c>
      <c r="F848">
        <v>41</v>
      </c>
      <c r="G848">
        <v>1521.4</v>
      </c>
      <c r="H848" t="s">
        <v>5112</v>
      </c>
      <c r="I848">
        <v>14</v>
      </c>
      <c r="J848">
        <v>0.55000000000000004</v>
      </c>
      <c r="K848">
        <v>0.45555555555555555</v>
      </c>
      <c r="L848">
        <v>4886.3414634146338</v>
      </c>
      <c r="M848">
        <v>20.044444444444444</v>
      </c>
      <c r="N848">
        <v>0</v>
      </c>
      <c r="O848">
        <v>0</v>
      </c>
      <c r="P848" t="s">
        <v>5103</v>
      </c>
      <c r="Q848">
        <v>47613.027000000002</v>
      </c>
    </row>
    <row r="849" spans="1:17" x14ac:dyDescent="0.3">
      <c r="A849" t="s">
        <v>2948</v>
      </c>
      <c r="B849" t="s">
        <v>7028</v>
      </c>
      <c r="C849" t="s">
        <v>5099</v>
      </c>
      <c r="D849">
        <v>9.6</v>
      </c>
      <c r="E849">
        <v>12</v>
      </c>
      <c r="F849">
        <v>165</v>
      </c>
      <c r="G849">
        <v>1513.22</v>
      </c>
      <c r="H849" t="s">
        <v>5100</v>
      </c>
      <c r="I849">
        <v>10</v>
      </c>
      <c r="J849">
        <v>0.5</v>
      </c>
      <c r="K849">
        <v>1.8333333333333333</v>
      </c>
      <c r="L849">
        <v>6.5454545454545459</v>
      </c>
      <c r="M849">
        <v>73.333333333333329</v>
      </c>
      <c r="N849">
        <v>62</v>
      </c>
      <c r="O849">
        <v>297.60000000000002</v>
      </c>
      <c r="P849" t="s">
        <v>5101</v>
      </c>
      <c r="Q849">
        <v>57.6</v>
      </c>
    </row>
    <row r="850" spans="1:17" x14ac:dyDescent="0.3">
      <c r="A850" t="s">
        <v>4032</v>
      </c>
      <c r="B850" t="s">
        <v>9723</v>
      </c>
      <c r="C850" t="s">
        <v>5111</v>
      </c>
      <c r="D850">
        <v>18.39</v>
      </c>
      <c r="E850">
        <v>5</v>
      </c>
      <c r="F850">
        <v>85</v>
      </c>
      <c r="G850">
        <v>1512.78</v>
      </c>
      <c r="H850" t="s">
        <v>5112</v>
      </c>
      <c r="I850">
        <v>14</v>
      </c>
      <c r="J850">
        <v>0.55000000000000004</v>
      </c>
      <c r="K850">
        <v>0.94444444444444442</v>
      </c>
      <c r="L850">
        <v>5.2941176470588234</v>
      </c>
      <c r="M850">
        <v>41.555555555555557</v>
      </c>
      <c r="N850">
        <v>37</v>
      </c>
      <c r="O850">
        <v>374.23649999999998</v>
      </c>
      <c r="P850" t="s">
        <v>5101</v>
      </c>
      <c r="Q850">
        <v>50.572499999999998</v>
      </c>
    </row>
    <row r="851" spans="1:17" x14ac:dyDescent="0.3">
      <c r="A851" t="s">
        <v>154</v>
      </c>
      <c r="B851" t="s">
        <v>5395</v>
      </c>
      <c r="C851" t="s">
        <v>5099</v>
      </c>
      <c r="D851">
        <v>55.17</v>
      </c>
      <c r="E851">
        <v>1922</v>
      </c>
      <c r="F851">
        <v>32</v>
      </c>
      <c r="G851">
        <v>1511.89</v>
      </c>
      <c r="H851" t="s">
        <v>5100</v>
      </c>
      <c r="I851">
        <v>10</v>
      </c>
      <c r="J851">
        <v>0.5</v>
      </c>
      <c r="K851">
        <v>0.35555555555555557</v>
      </c>
      <c r="L851">
        <v>5405.625</v>
      </c>
      <c r="M851">
        <v>14.222222222222223</v>
      </c>
      <c r="N851">
        <v>0</v>
      </c>
      <c r="O851">
        <v>0</v>
      </c>
      <c r="P851" t="s">
        <v>5103</v>
      </c>
      <c r="Q851">
        <v>53018.37</v>
      </c>
    </row>
    <row r="852" spans="1:17" x14ac:dyDescent="0.3">
      <c r="A852" t="s">
        <v>2953</v>
      </c>
      <c r="B852" t="s">
        <v>5901</v>
      </c>
      <c r="C852" t="s">
        <v>5099</v>
      </c>
      <c r="D852">
        <v>32.700000000000003</v>
      </c>
      <c r="E852">
        <v>692</v>
      </c>
      <c r="F852">
        <v>48</v>
      </c>
      <c r="G852">
        <v>1504.74</v>
      </c>
      <c r="H852" t="s">
        <v>5100</v>
      </c>
      <c r="I852">
        <v>10</v>
      </c>
      <c r="J852">
        <v>0.5</v>
      </c>
      <c r="K852">
        <v>0.53333333333333333</v>
      </c>
      <c r="L852">
        <v>1297.5</v>
      </c>
      <c r="M852">
        <v>21.333333333333332</v>
      </c>
      <c r="N852">
        <v>0</v>
      </c>
      <c r="O852">
        <v>0</v>
      </c>
      <c r="P852" t="s">
        <v>5103</v>
      </c>
      <c r="Q852">
        <v>11314.2</v>
      </c>
    </row>
    <row r="853" spans="1:17" x14ac:dyDescent="0.3">
      <c r="A853" t="s">
        <v>4328</v>
      </c>
      <c r="B853" t="s">
        <v>7713</v>
      </c>
      <c r="C853" t="s">
        <v>5099</v>
      </c>
      <c r="D853">
        <v>35.67</v>
      </c>
      <c r="E853">
        <v>2171</v>
      </c>
      <c r="F853">
        <v>44</v>
      </c>
      <c r="G853">
        <v>1504.65</v>
      </c>
      <c r="H853" t="s">
        <v>5100</v>
      </c>
      <c r="I853">
        <v>10</v>
      </c>
      <c r="J853">
        <v>0.5</v>
      </c>
      <c r="K853">
        <v>0.48888888888888887</v>
      </c>
      <c r="L853">
        <v>4440.681818181818</v>
      </c>
      <c r="M853">
        <v>19.555555555555554</v>
      </c>
      <c r="N853">
        <v>0</v>
      </c>
      <c r="O853">
        <v>0</v>
      </c>
      <c r="P853" t="s">
        <v>5103</v>
      </c>
      <c r="Q853">
        <v>38719.785000000003</v>
      </c>
    </row>
    <row r="854" spans="1:17" x14ac:dyDescent="0.3">
      <c r="A854" t="s">
        <v>4273</v>
      </c>
      <c r="B854" t="s">
        <v>8703</v>
      </c>
      <c r="C854" t="s">
        <v>5099</v>
      </c>
      <c r="D854">
        <v>75.45</v>
      </c>
      <c r="E854">
        <v>1803</v>
      </c>
      <c r="F854">
        <v>24</v>
      </c>
      <c r="G854">
        <v>1504.65</v>
      </c>
      <c r="H854" t="s">
        <v>5100</v>
      </c>
      <c r="I854">
        <v>10</v>
      </c>
      <c r="J854">
        <v>0.5</v>
      </c>
      <c r="K854">
        <v>0.26666666666666666</v>
      </c>
      <c r="L854">
        <v>6761.25</v>
      </c>
      <c r="M854">
        <v>10.666666666666666</v>
      </c>
      <c r="N854">
        <v>0</v>
      </c>
      <c r="O854">
        <v>0</v>
      </c>
      <c r="P854" t="s">
        <v>5103</v>
      </c>
      <c r="Q854">
        <v>68018.175000000003</v>
      </c>
    </row>
    <row r="855" spans="1:17" x14ac:dyDescent="0.3">
      <c r="A855" t="s">
        <v>1911</v>
      </c>
      <c r="B855" t="s">
        <v>8069</v>
      </c>
      <c r="C855" t="s">
        <v>5111</v>
      </c>
      <c r="D855">
        <v>31.99</v>
      </c>
      <c r="E855">
        <v>1577</v>
      </c>
      <c r="F855">
        <v>57</v>
      </c>
      <c r="G855">
        <v>1503.3</v>
      </c>
      <c r="H855" t="s">
        <v>5112</v>
      </c>
      <c r="I855">
        <v>14</v>
      </c>
      <c r="J855">
        <v>0.55000000000000004</v>
      </c>
      <c r="K855">
        <v>0.6333333333333333</v>
      </c>
      <c r="L855">
        <v>2490</v>
      </c>
      <c r="M855">
        <v>27.866666666666667</v>
      </c>
      <c r="N855">
        <v>0</v>
      </c>
      <c r="O855">
        <v>0</v>
      </c>
      <c r="P855" t="s">
        <v>5103</v>
      </c>
      <c r="Q855">
        <v>27746.5265</v>
      </c>
    </row>
    <row r="856" spans="1:17" x14ac:dyDescent="0.3">
      <c r="A856" t="s">
        <v>73</v>
      </c>
      <c r="B856" t="s">
        <v>5240</v>
      </c>
      <c r="C856" t="s">
        <v>5099</v>
      </c>
      <c r="D856">
        <v>69.319999999999993</v>
      </c>
      <c r="E856">
        <v>2112</v>
      </c>
      <c r="F856">
        <v>23</v>
      </c>
      <c r="G856">
        <v>1500.01</v>
      </c>
      <c r="H856" t="s">
        <v>5100</v>
      </c>
      <c r="I856">
        <v>10</v>
      </c>
      <c r="J856">
        <v>0.5</v>
      </c>
      <c r="K856">
        <v>0.25555555555555554</v>
      </c>
      <c r="L856">
        <v>8264.3478260869579</v>
      </c>
      <c r="M856">
        <v>10.222222222222221</v>
      </c>
      <c r="N856">
        <v>0</v>
      </c>
      <c r="O856">
        <v>0</v>
      </c>
      <c r="P856" t="s">
        <v>5103</v>
      </c>
      <c r="Q856">
        <v>73201.919999999998</v>
      </c>
    </row>
    <row r="857" spans="1:17" x14ac:dyDescent="0.3">
      <c r="A857" t="s">
        <v>1614</v>
      </c>
      <c r="B857" t="s">
        <v>6245</v>
      </c>
      <c r="C857" t="s">
        <v>5099</v>
      </c>
      <c r="D857">
        <v>42.4</v>
      </c>
      <c r="E857">
        <v>1250</v>
      </c>
      <c r="F857">
        <v>37</v>
      </c>
      <c r="G857">
        <v>1499.3</v>
      </c>
      <c r="H857" t="s">
        <v>5100</v>
      </c>
      <c r="I857">
        <v>10</v>
      </c>
      <c r="J857">
        <v>0.5</v>
      </c>
      <c r="K857">
        <v>0.41111111111111109</v>
      </c>
      <c r="L857">
        <v>3040.5405405405409</v>
      </c>
      <c r="M857">
        <v>16.444444444444443</v>
      </c>
      <c r="N857">
        <v>0</v>
      </c>
      <c r="O857">
        <v>0</v>
      </c>
      <c r="P857" t="s">
        <v>5103</v>
      </c>
      <c r="Q857">
        <v>26500</v>
      </c>
    </row>
    <row r="858" spans="1:17" x14ac:dyDescent="0.3">
      <c r="A858" t="s">
        <v>2968</v>
      </c>
      <c r="B858" t="s">
        <v>9122</v>
      </c>
      <c r="C858" t="s">
        <v>5099</v>
      </c>
      <c r="D858">
        <v>11.2</v>
      </c>
      <c r="E858">
        <v>542</v>
      </c>
      <c r="F858">
        <v>176</v>
      </c>
      <c r="G858">
        <v>1498.12</v>
      </c>
      <c r="H858" t="s">
        <v>5100</v>
      </c>
      <c r="I858">
        <v>10</v>
      </c>
      <c r="J858">
        <v>0.5</v>
      </c>
      <c r="K858">
        <v>1.9555555555555555</v>
      </c>
      <c r="L858">
        <v>277.15909090909093</v>
      </c>
      <c r="M858">
        <v>78.222222222222214</v>
      </c>
      <c r="N858">
        <v>0</v>
      </c>
      <c r="O858">
        <v>0</v>
      </c>
      <c r="P858" t="s">
        <v>5103</v>
      </c>
      <c r="Q858">
        <v>3035.2</v>
      </c>
    </row>
    <row r="859" spans="1:17" x14ac:dyDescent="0.3">
      <c r="A859" t="s">
        <v>3059</v>
      </c>
      <c r="B859" t="s">
        <v>7414</v>
      </c>
      <c r="C859" t="s">
        <v>5099</v>
      </c>
      <c r="D859">
        <v>26</v>
      </c>
      <c r="E859">
        <v>254</v>
      </c>
      <c r="F859">
        <v>61</v>
      </c>
      <c r="G859">
        <v>1496.56</v>
      </c>
      <c r="H859" t="s">
        <v>5100</v>
      </c>
      <c r="I859">
        <v>10</v>
      </c>
      <c r="J859">
        <v>0.5</v>
      </c>
      <c r="K859">
        <v>0.67777777777777781</v>
      </c>
      <c r="L859">
        <v>374.75409836065575</v>
      </c>
      <c r="M859">
        <v>27.111111111111114</v>
      </c>
      <c r="N859">
        <v>0</v>
      </c>
      <c r="O859">
        <v>0</v>
      </c>
      <c r="P859" t="s">
        <v>5103</v>
      </c>
      <c r="Q859">
        <v>3302</v>
      </c>
    </row>
    <row r="860" spans="1:17" x14ac:dyDescent="0.3">
      <c r="A860" t="s">
        <v>1036</v>
      </c>
      <c r="B860" t="s">
        <v>6895</v>
      </c>
      <c r="C860" t="s">
        <v>5099</v>
      </c>
      <c r="D860">
        <v>94.6</v>
      </c>
      <c r="E860">
        <v>492</v>
      </c>
      <c r="F860">
        <v>17</v>
      </c>
      <c r="G860">
        <v>1494.65</v>
      </c>
      <c r="H860" t="s">
        <v>5100</v>
      </c>
      <c r="I860">
        <v>10</v>
      </c>
      <c r="J860">
        <v>0.5</v>
      </c>
      <c r="K860">
        <v>0.18888888888888888</v>
      </c>
      <c r="L860">
        <v>2604.7058823529414</v>
      </c>
      <c r="M860">
        <v>7.5555555555555554</v>
      </c>
      <c r="N860">
        <v>0</v>
      </c>
      <c r="O860">
        <v>0</v>
      </c>
      <c r="P860" t="s">
        <v>5103</v>
      </c>
      <c r="Q860">
        <v>23271.599999999999</v>
      </c>
    </row>
    <row r="861" spans="1:17" x14ac:dyDescent="0.3">
      <c r="A861" t="s">
        <v>2104</v>
      </c>
      <c r="B861" t="s">
        <v>8286</v>
      </c>
      <c r="C861" t="s">
        <v>5111</v>
      </c>
      <c r="D861">
        <v>86.19</v>
      </c>
      <c r="E861">
        <v>642</v>
      </c>
      <c r="F861">
        <v>18</v>
      </c>
      <c r="G861">
        <v>1489.32</v>
      </c>
      <c r="H861" t="s">
        <v>5112</v>
      </c>
      <c r="I861">
        <v>14</v>
      </c>
      <c r="J861">
        <v>0.55000000000000004</v>
      </c>
      <c r="K861">
        <v>0.2</v>
      </c>
      <c r="L861">
        <v>3210</v>
      </c>
      <c r="M861">
        <v>8.8000000000000007</v>
      </c>
      <c r="N861">
        <v>0</v>
      </c>
      <c r="O861">
        <v>0</v>
      </c>
      <c r="P861" t="s">
        <v>5103</v>
      </c>
      <c r="Q861">
        <v>30433.688999999998</v>
      </c>
    </row>
    <row r="862" spans="1:17" x14ac:dyDescent="0.3">
      <c r="A862" t="s">
        <v>4133</v>
      </c>
      <c r="B862" t="s">
        <v>7641</v>
      </c>
      <c r="C862" t="s">
        <v>5099</v>
      </c>
      <c r="D862">
        <v>44.98</v>
      </c>
      <c r="E862">
        <v>1170</v>
      </c>
      <c r="F862">
        <v>35</v>
      </c>
      <c r="G862">
        <v>1486.1</v>
      </c>
      <c r="H862" t="s">
        <v>5100</v>
      </c>
      <c r="I862">
        <v>10</v>
      </c>
      <c r="J862">
        <v>0.5</v>
      </c>
      <c r="K862">
        <v>0.3888888888888889</v>
      </c>
      <c r="L862">
        <v>3008.5714285714284</v>
      </c>
      <c r="M862">
        <v>15.555555555555555</v>
      </c>
      <c r="N862">
        <v>0</v>
      </c>
      <c r="O862">
        <v>0</v>
      </c>
      <c r="P862" t="s">
        <v>5103</v>
      </c>
      <c r="Q862">
        <v>26313.3</v>
      </c>
    </row>
    <row r="863" spans="1:17" x14ac:dyDescent="0.3">
      <c r="A863" t="s">
        <v>3502</v>
      </c>
      <c r="B863" t="s">
        <v>9248</v>
      </c>
      <c r="C863" t="s">
        <v>5099</v>
      </c>
      <c r="D863">
        <v>144.25</v>
      </c>
      <c r="E863">
        <v>1951</v>
      </c>
      <c r="F863">
        <v>11</v>
      </c>
      <c r="G863">
        <v>1482.89</v>
      </c>
      <c r="H863" t="s">
        <v>5100</v>
      </c>
      <c r="I863">
        <v>10</v>
      </c>
      <c r="J863">
        <v>0.5</v>
      </c>
      <c r="K863">
        <v>0.12222222222222222</v>
      </c>
      <c r="L863">
        <v>15962.727272727274</v>
      </c>
      <c r="M863">
        <v>4.8888888888888884</v>
      </c>
      <c r="N863">
        <v>0</v>
      </c>
      <c r="O863">
        <v>0</v>
      </c>
      <c r="P863" t="s">
        <v>5103</v>
      </c>
      <c r="Q863">
        <v>140715.875</v>
      </c>
    </row>
    <row r="864" spans="1:17" x14ac:dyDescent="0.3">
      <c r="A864" t="s">
        <v>4506</v>
      </c>
      <c r="B864" t="s">
        <v>8942</v>
      </c>
      <c r="C864" t="s">
        <v>5099</v>
      </c>
      <c r="D864">
        <v>29.55</v>
      </c>
      <c r="E864">
        <v>1436</v>
      </c>
      <c r="F864">
        <v>52</v>
      </c>
      <c r="G864">
        <v>1481.14</v>
      </c>
      <c r="H864" t="s">
        <v>5100</v>
      </c>
      <c r="I864">
        <v>10</v>
      </c>
      <c r="J864">
        <v>0.5</v>
      </c>
      <c r="K864">
        <v>0.57777777777777772</v>
      </c>
      <c r="L864">
        <v>2485.3846153846157</v>
      </c>
      <c r="M864">
        <v>23.111111111111107</v>
      </c>
      <c r="N864">
        <v>0</v>
      </c>
      <c r="O864">
        <v>0</v>
      </c>
      <c r="P864" t="s">
        <v>5103</v>
      </c>
      <c r="Q864">
        <v>21216.9</v>
      </c>
    </row>
    <row r="865" spans="1:17" x14ac:dyDescent="0.3">
      <c r="A865" t="s">
        <v>3496</v>
      </c>
      <c r="B865" t="s">
        <v>6760</v>
      </c>
      <c r="C865" t="s">
        <v>5099</v>
      </c>
      <c r="D865">
        <v>14.7</v>
      </c>
      <c r="E865">
        <v>177</v>
      </c>
      <c r="F865">
        <v>107</v>
      </c>
      <c r="G865">
        <v>1479.36</v>
      </c>
      <c r="H865" t="s">
        <v>5100</v>
      </c>
      <c r="I865">
        <v>10</v>
      </c>
      <c r="J865">
        <v>0.5</v>
      </c>
      <c r="K865">
        <v>1.1888888888888889</v>
      </c>
      <c r="L865">
        <v>148.87850467289721</v>
      </c>
      <c r="M865">
        <v>47.555555555555557</v>
      </c>
      <c r="N865">
        <v>0</v>
      </c>
      <c r="O865">
        <v>0</v>
      </c>
      <c r="P865" t="s">
        <v>5115</v>
      </c>
      <c r="Q865">
        <v>1300.95</v>
      </c>
    </row>
    <row r="866" spans="1:17" x14ac:dyDescent="0.3">
      <c r="A866" t="s">
        <v>3062</v>
      </c>
      <c r="B866" t="s">
        <v>9191</v>
      </c>
      <c r="C866" t="s">
        <v>5099</v>
      </c>
      <c r="D866">
        <v>27.6</v>
      </c>
      <c r="E866">
        <v>1314</v>
      </c>
      <c r="F866">
        <v>56</v>
      </c>
      <c r="G866">
        <v>1476.55</v>
      </c>
      <c r="H866" t="s">
        <v>5100</v>
      </c>
      <c r="I866">
        <v>10</v>
      </c>
      <c r="J866">
        <v>0.5</v>
      </c>
      <c r="K866">
        <v>0.62222222222222223</v>
      </c>
      <c r="L866">
        <v>2111.7857142857142</v>
      </c>
      <c r="M866">
        <v>24.888888888888889</v>
      </c>
      <c r="N866">
        <v>0</v>
      </c>
      <c r="O866">
        <v>0</v>
      </c>
      <c r="P866" t="s">
        <v>5103</v>
      </c>
      <c r="Q866">
        <v>18133.2</v>
      </c>
    </row>
    <row r="867" spans="1:17" x14ac:dyDescent="0.3">
      <c r="A867" t="s">
        <v>4686</v>
      </c>
      <c r="B867" t="s">
        <v>6446</v>
      </c>
      <c r="C867" t="s">
        <v>5099</v>
      </c>
      <c r="D867">
        <v>18.38</v>
      </c>
      <c r="E867">
        <v>824</v>
      </c>
      <c r="F867">
        <v>84</v>
      </c>
      <c r="G867">
        <v>1475.92</v>
      </c>
      <c r="H867" t="s">
        <v>5100</v>
      </c>
      <c r="I867">
        <v>10</v>
      </c>
      <c r="J867">
        <v>0.5</v>
      </c>
      <c r="K867">
        <v>0.93333333333333335</v>
      </c>
      <c r="L867">
        <v>882.85714285714289</v>
      </c>
      <c r="M867">
        <v>37.333333333333336</v>
      </c>
      <c r="N867">
        <v>0</v>
      </c>
      <c r="O867">
        <v>0</v>
      </c>
      <c r="P867" t="s">
        <v>5103</v>
      </c>
      <c r="Q867">
        <v>7572.56</v>
      </c>
    </row>
    <row r="868" spans="1:17" x14ac:dyDescent="0.3">
      <c r="A868" t="s">
        <v>3632</v>
      </c>
      <c r="B868" t="s">
        <v>9550</v>
      </c>
      <c r="C868" t="s">
        <v>5099</v>
      </c>
      <c r="D868">
        <v>82.99</v>
      </c>
      <c r="E868">
        <v>1833</v>
      </c>
      <c r="F868">
        <v>23</v>
      </c>
      <c r="G868">
        <v>1475.19</v>
      </c>
      <c r="H868" t="s">
        <v>5100</v>
      </c>
      <c r="I868">
        <v>10</v>
      </c>
      <c r="J868">
        <v>0.5</v>
      </c>
      <c r="K868">
        <v>0.25555555555555554</v>
      </c>
      <c r="L868">
        <v>7172.6086956521749</v>
      </c>
      <c r="M868">
        <v>10.222222222222221</v>
      </c>
      <c r="N868">
        <v>0</v>
      </c>
      <c r="O868">
        <v>0</v>
      </c>
      <c r="P868" t="s">
        <v>5103</v>
      </c>
      <c r="Q868">
        <v>76060.335000000006</v>
      </c>
    </row>
    <row r="869" spans="1:17" x14ac:dyDescent="0.3">
      <c r="A869" t="s">
        <v>242</v>
      </c>
      <c r="B869" t="s">
        <v>5557</v>
      </c>
      <c r="C869" t="s">
        <v>5099</v>
      </c>
      <c r="D869">
        <v>25.9</v>
      </c>
      <c r="E869">
        <v>540</v>
      </c>
      <c r="F869">
        <v>75</v>
      </c>
      <c r="G869">
        <v>1473.46</v>
      </c>
      <c r="H869" t="s">
        <v>5100</v>
      </c>
      <c r="I869">
        <v>10</v>
      </c>
      <c r="J869">
        <v>0.5</v>
      </c>
      <c r="K869">
        <v>0.83333333333333337</v>
      </c>
      <c r="L869">
        <v>648</v>
      </c>
      <c r="M869">
        <v>33.333333333333336</v>
      </c>
      <c r="N869">
        <v>0</v>
      </c>
      <c r="O869">
        <v>0</v>
      </c>
      <c r="P869" t="s">
        <v>5103</v>
      </c>
      <c r="Q869">
        <v>6993</v>
      </c>
    </row>
    <row r="870" spans="1:17" x14ac:dyDescent="0.3">
      <c r="A870" t="s">
        <v>1064</v>
      </c>
      <c r="B870" t="s">
        <v>6935</v>
      </c>
      <c r="C870" t="s">
        <v>5099</v>
      </c>
      <c r="D870">
        <v>12</v>
      </c>
      <c r="E870">
        <v>160</v>
      </c>
      <c r="F870">
        <v>149</v>
      </c>
      <c r="G870">
        <v>1472.85</v>
      </c>
      <c r="H870" t="s">
        <v>5100</v>
      </c>
      <c r="I870">
        <v>10</v>
      </c>
      <c r="J870">
        <v>0.5</v>
      </c>
      <c r="K870">
        <v>1.6555555555555554</v>
      </c>
      <c r="L870">
        <v>96.644295302013433</v>
      </c>
      <c r="M870">
        <v>66.222222222222214</v>
      </c>
      <c r="N870">
        <v>0</v>
      </c>
      <c r="O870">
        <v>0</v>
      </c>
      <c r="P870" t="s">
        <v>5115</v>
      </c>
      <c r="Q870">
        <v>960</v>
      </c>
    </row>
    <row r="871" spans="1:17" x14ac:dyDescent="0.3">
      <c r="A871" t="s">
        <v>899</v>
      </c>
      <c r="B871" t="s">
        <v>6681</v>
      </c>
      <c r="C871" t="s">
        <v>5099</v>
      </c>
      <c r="D871">
        <v>48.86</v>
      </c>
      <c r="E871">
        <v>1268</v>
      </c>
      <c r="F871">
        <v>32</v>
      </c>
      <c r="G871">
        <v>1468.7</v>
      </c>
      <c r="H871" t="s">
        <v>5100</v>
      </c>
      <c r="I871">
        <v>10</v>
      </c>
      <c r="J871">
        <v>0.5</v>
      </c>
      <c r="K871">
        <v>0.35555555555555557</v>
      </c>
      <c r="L871">
        <v>3566.25</v>
      </c>
      <c r="M871">
        <v>14.222222222222223</v>
      </c>
      <c r="N871">
        <v>0</v>
      </c>
      <c r="O871">
        <v>0</v>
      </c>
      <c r="P871" t="s">
        <v>5103</v>
      </c>
      <c r="Q871">
        <v>30977.24</v>
      </c>
    </row>
    <row r="872" spans="1:17" x14ac:dyDescent="0.3">
      <c r="A872" t="s">
        <v>4157</v>
      </c>
      <c r="B872" t="s">
        <v>8777</v>
      </c>
      <c r="C872" t="s">
        <v>5099</v>
      </c>
      <c r="D872">
        <v>31.24</v>
      </c>
      <c r="E872">
        <v>188</v>
      </c>
      <c r="F872">
        <v>49</v>
      </c>
      <c r="G872">
        <v>1468.24</v>
      </c>
      <c r="H872" t="s">
        <v>5100</v>
      </c>
      <c r="I872">
        <v>10</v>
      </c>
      <c r="J872">
        <v>0.5</v>
      </c>
      <c r="K872">
        <v>0.5444444444444444</v>
      </c>
      <c r="L872">
        <v>345.30612244897964</v>
      </c>
      <c r="M872">
        <v>21.777777777777775</v>
      </c>
      <c r="N872">
        <v>0</v>
      </c>
      <c r="O872">
        <v>0</v>
      </c>
      <c r="P872" t="s">
        <v>5103</v>
      </c>
      <c r="Q872">
        <v>2936.56</v>
      </c>
    </row>
    <row r="873" spans="1:17" x14ac:dyDescent="0.3">
      <c r="A873" t="s">
        <v>4576</v>
      </c>
      <c r="B873" t="s">
        <v>7968</v>
      </c>
      <c r="C873" t="s">
        <v>5099</v>
      </c>
      <c r="D873">
        <v>10.49</v>
      </c>
      <c r="E873">
        <v>0</v>
      </c>
      <c r="F873">
        <v>147</v>
      </c>
      <c r="G873">
        <v>1465.38</v>
      </c>
      <c r="H873" t="s">
        <v>5100</v>
      </c>
      <c r="I873">
        <v>10</v>
      </c>
      <c r="J873">
        <v>0.5</v>
      </c>
      <c r="K873">
        <v>1.6333333333333333</v>
      </c>
      <c r="L873">
        <v>0</v>
      </c>
      <c r="M873">
        <v>65.333333333333329</v>
      </c>
      <c r="N873">
        <v>66</v>
      </c>
      <c r="O873">
        <v>346.17</v>
      </c>
      <c r="P873" t="s">
        <v>5150</v>
      </c>
      <c r="Q873">
        <v>0</v>
      </c>
    </row>
    <row r="874" spans="1:17" x14ac:dyDescent="0.3">
      <c r="A874" t="s">
        <v>3209</v>
      </c>
      <c r="B874" t="s">
        <v>9299</v>
      </c>
      <c r="C874" t="s">
        <v>5111</v>
      </c>
      <c r="D874">
        <v>13.99</v>
      </c>
      <c r="E874">
        <v>1048</v>
      </c>
      <c r="F874">
        <v>109</v>
      </c>
      <c r="G874">
        <v>1465.27</v>
      </c>
      <c r="H874" t="s">
        <v>5112</v>
      </c>
      <c r="I874">
        <v>14</v>
      </c>
      <c r="J874">
        <v>0.55000000000000004</v>
      </c>
      <c r="K874">
        <v>1.211111111111111</v>
      </c>
      <c r="L874">
        <v>865.32110091743129</v>
      </c>
      <c r="M874">
        <v>53.288888888888884</v>
      </c>
      <c r="N874">
        <v>0</v>
      </c>
      <c r="O874">
        <v>0</v>
      </c>
      <c r="P874" t="s">
        <v>5103</v>
      </c>
      <c r="Q874">
        <v>8063.8360000000002</v>
      </c>
    </row>
    <row r="875" spans="1:17" x14ac:dyDescent="0.3">
      <c r="A875" t="s">
        <v>3827</v>
      </c>
      <c r="B875" t="s">
        <v>9641</v>
      </c>
      <c r="C875" t="s">
        <v>5111</v>
      </c>
      <c r="D875">
        <v>26.49</v>
      </c>
      <c r="E875">
        <v>759</v>
      </c>
      <c r="F875">
        <v>57</v>
      </c>
      <c r="G875">
        <v>1462.76</v>
      </c>
      <c r="H875" t="s">
        <v>5112</v>
      </c>
      <c r="I875">
        <v>14</v>
      </c>
      <c r="J875">
        <v>0.55000000000000004</v>
      </c>
      <c r="K875">
        <v>0.6333333333333333</v>
      </c>
      <c r="L875">
        <v>1198.421052631579</v>
      </c>
      <c r="M875">
        <v>27.866666666666667</v>
      </c>
      <c r="N875">
        <v>0</v>
      </c>
      <c r="O875">
        <v>0</v>
      </c>
      <c r="P875" t="s">
        <v>5103</v>
      </c>
      <c r="Q875">
        <v>11058.2505</v>
      </c>
    </row>
    <row r="876" spans="1:17" x14ac:dyDescent="0.3">
      <c r="A876" t="s">
        <v>122</v>
      </c>
      <c r="B876" t="s">
        <v>5334</v>
      </c>
      <c r="C876" t="s">
        <v>5099</v>
      </c>
      <c r="D876">
        <v>18.829999999999998</v>
      </c>
      <c r="E876">
        <v>19</v>
      </c>
      <c r="F876">
        <v>81</v>
      </c>
      <c r="G876">
        <v>1462.53</v>
      </c>
      <c r="H876" t="s">
        <v>5100</v>
      </c>
      <c r="I876">
        <v>10</v>
      </c>
      <c r="J876">
        <v>0.5</v>
      </c>
      <c r="K876">
        <v>0.9</v>
      </c>
      <c r="L876">
        <v>21.111111111111111</v>
      </c>
      <c r="M876">
        <v>36</v>
      </c>
      <c r="N876">
        <v>17</v>
      </c>
      <c r="O876">
        <v>160.05500000000001</v>
      </c>
      <c r="P876" t="s">
        <v>5101</v>
      </c>
      <c r="Q876">
        <v>178.88499999999999</v>
      </c>
    </row>
    <row r="877" spans="1:17" x14ac:dyDescent="0.3">
      <c r="A877" t="s">
        <v>3332</v>
      </c>
      <c r="B877" t="s">
        <v>9374</v>
      </c>
      <c r="C877" t="s">
        <v>5099</v>
      </c>
      <c r="D877">
        <v>241.92</v>
      </c>
      <c r="E877">
        <v>2207</v>
      </c>
      <c r="F877">
        <v>7</v>
      </c>
      <c r="G877">
        <v>1456.17</v>
      </c>
      <c r="H877" t="s">
        <v>5100</v>
      </c>
      <c r="I877">
        <v>10</v>
      </c>
      <c r="J877">
        <v>0.5</v>
      </c>
      <c r="K877">
        <v>7.7777777777777779E-2</v>
      </c>
      <c r="L877">
        <v>28375.714285714286</v>
      </c>
      <c r="M877">
        <v>3.1111111111111112</v>
      </c>
      <c r="N877">
        <v>0</v>
      </c>
      <c r="O877">
        <v>0</v>
      </c>
      <c r="P877" t="s">
        <v>5103</v>
      </c>
      <c r="Q877">
        <v>266958.71999999997</v>
      </c>
    </row>
    <row r="878" spans="1:17" x14ac:dyDescent="0.3">
      <c r="A878" t="s">
        <v>5039</v>
      </c>
      <c r="B878" t="s">
        <v>9975</v>
      </c>
      <c r="C878" t="s">
        <v>5099</v>
      </c>
      <c r="D878">
        <v>22.89</v>
      </c>
      <c r="E878">
        <v>266</v>
      </c>
      <c r="F878">
        <v>83</v>
      </c>
      <c r="G878">
        <v>1455.13</v>
      </c>
      <c r="H878" t="s">
        <v>5100</v>
      </c>
      <c r="I878">
        <v>10</v>
      </c>
      <c r="J878">
        <v>0.5</v>
      </c>
      <c r="K878">
        <v>0.92222222222222228</v>
      </c>
      <c r="L878">
        <v>288.43373493975901</v>
      </c>
      <c r="M878">
        <v>36.888888888888893</v>
      </c>
      <c r="N878">
        <v>0</v>
      </c>
      <c r="O878">
        <v>0</v>
      </c>
      <c r="P878" t="s">
        <v>5103</v>
      </c>
      <c r="Q878">
        <v>3044.37</v>
      </c>
    </row>
    <row r="879" spans="1:17" x14ac:dyDescent="0.3">
      <c r="A879" t="s">
        <v>3834</v>
      </c>
      <c r="B879" t="s">
        <v>6146</v>
      </c>
      <c r="C879" t="s">
        <v>5099</v>
      </c>
      <c r="D879">
        <v>18.399999999999999</v>
      </c>
      <c r="E879">
        <v>2027</v>
      </c>
      <c r="F879">
        <v>82</v>
      </c>
      <c r="G879">
        <v>1454.41</v>
      </c>
      <c r="H879" t="s">
        <v>5100</v>
      </c>
      <c r="I879">
        <v>10</v>
      </c>
      <c r="J879">
        <v>0.5</v>
      </c>
      <c r="K879">
        <v>0.91111111111111109</v>
      </c>
      <c r="L879">
        <v>2224.7560975609758</v>
      </c>
      <c r="M879">
        <v>36.444444444444443</v>
      </c>
      <c r="N879">
        <v>0</v>
      </c>
      <c r="O879">
        <v>0</v>
      </c>
      <c r="P879" t="s">
        <v>5103</v>
      </c>
      <c r="Q879">
        <v>18648.400000000001</v>
      </c>
    </row>
    <row r="880" spans="1:17" x14ac:dyDescent="0.3">
      <c r="A880" t="s">
        <v>312</v>
      </c>
      <c r="B880" t="s">
        <v>5677</v>
      </c>
      <c r="C880" t="s">
        <v>5099</v>
      </c>
      <c r="D880">
        <v>18.489999999999998</v>
      </c>
      <c r="E880">
        <v>1723</v>
      </c>
      <c r="F880">
        <v>81</v>
      </c>
      <c r="G880">
        <v>1453.66</v>
      </c>
      <c r="H880" t="s">
        <v>5100</v>
      </c>
      <c r="I880">
        <v>10</v>
      </c>
      <c r="J880">
        <v>0.5</v>
      </c>
      <c r="K880">
        <v>0.9</v>
      </c>
      <c r="L880">
        <v>1914.4444444444443</v>
      </c>
      <c r="M880">
        <v>36</v>
      </c>
      <c r="N880">
        <v>0</v>
      </c>
      <c r="O880">
        <v>0</v>
      </c>
      <c r="P880" t="s">
        <v>5103</v>
      </c>
      <c r="Q880">
        <v>15929.135</v>
      </c>
    </row>
    <row r="881" spans="1:17" x14ac:dyDescent="0.3">
      <c r="A881" t="s">
        <v>5053</v>
      </c>
      <c r="B881" t="s">
        <v>9989</v>
      </c>
      <c r="C881" t="s">
        <v>5099</v>
      </c>
      <c r="D881">
        <v>16.5</v>
      </c>
      <c r="E881">
        <v>146</v>
      </c>
      <c r="F881">
        <v>93</v>
      </c>
      <c r="G881">
        <v>1442.43</v>
      </c>
      <c r="H881" t="s">
        <v>5100</v>
      </c>
      <c r="I881">
        <v>10</v>
      </c>
      <c r="J881">
        <v>0.5</v>
      </c>
      <c r="K881">
        <v>1.0333333333333334</v>
      </c>
      <c r="L881">
        <v>141.29032258064515</v>
      </c>
      <c r="M881">
        <v>41.333333333333336</v>
      </c>
      <c r="N881">
        <v>0</v>
      </c>
      <c r="O881">
        <v>0</v>
      </c>
      <c r="P881" t="s">
        <v>5115</v>
      </c>
      <c r="Q881">
        <v>1204.5</v>
      </c>
    </row>
    <row r="882" spans="1:17" x14ac:dyDescent="0.3">
      <c r="A882" t="s">
        <v>1397</v>
      </c>
      <c r="B882" t="s">
        <v>7419</v>
      </c>
      <c r="C882" t="s">
        <v>5099</v>
      </c>
      <c r="D882">
        <v>21.29</v>
      </c>
      <c r="E882">
        <v>1722</v>
      </c>
      <c r="F882">
        <v>70</v>
      </c>
      <c r="G882">
        <v>1441.46</v>
      </c>
      <c r="H882" t="s">
        <v>5100</v>
      </c>
      <c r="I882">
        <v>10</v>
      </c>
      <c r="J882">
        <v>0.5</v>
      </c>
      <c r="K882">
        <v>0.77777777777777779</v>
      </c>
      <c r="L882">
        <v>2214</v>
      </c>
      <c r="M882">
        <v>31.111111111111111</v>
      </c>
      <c r="N882">
        <v>0</v>
      </c>
      <c r="O882">
        <v>0</v>
      </c>
      <c r="P882" t="s">
        <v>5103</v>
      </c>
      <c r="Q882">
        <v>18330.689999999999</v>
      </c>
    </row>
    <row r="883" spans="1:17" x14ac:dyDescent="0.3">
      <c r="A883" t="s">
        <v>3571</v>
      </c>
      <c r="B883" t="s">
        <v>7453</v>
      </c>
      <c r="C883" t="s">
        <v>5099</v>
      </c>
      <c r="D883">
        <v>42.5</v>
      </c>
      <c r="E883">
        <v>1671</v>
      </c>
      <c r="F883">
        <v>42</v>
      </c>
      <c r="G883">
        <v>1438.71</v>
      </c>
      <c r="H883" t="s">
        <v>5100</v>
      </c>
      <c r="I883">
        <v>10</v>
      </c>
      <c r="J883">
        <v>0.5</v>
      </c>
      <c r="K883">
        <v>0.46666666666666667</v>
      </c>
      <c r="L883">
        <v>3580.7142857142858</v>
      </c>
      <c r="M883">
        <v>18.666666666666668</v>
      </c>
      <c r="N883">
        <v>0</v>
      </c>
      <c r="O883">
        <v>0</v>
      </c>
      <c r="P883" t="s">
        <v>5103</v>
      </c>
      <c r="Q883">
        <v>35508.75</v>
      </c>
    </row>
    <row r="884" spans="1:17" x14ac:dyDescent="0.3">
      <c r="A884" t="s">
        <v>4714</v>
      </c>
      <c r="B884" t="s">
        <v>7020</v>
      </c>
      <c r="C884" t="s">
        <v>5099</v>
      </c>
      <c r="D884">
        <v>32.25</v>
      </c>
      <c r="E884">
        <v>1224</v>
      </c>
      <c r="F884">
        <v>54</v>
      </c>
      <c r="G884">
        <v>1437.95</v>
      </c>
      <c r="H884" t="s">
        <v>5100</v>
      </c>
      <c r="I884">
        <v>10</v>
      </c>
      <c r="J884">
        <v>0.5</v>
      </c>
      <c r="K884">
        <v>0.6</v>
      </c>
      <c r="L884">
        <v>2040</v>
      </c>
      <c r="M884">
        <v>24</v>
      </c>
      <c r="N884">
        <v>0</v>
      </c>
      <c r="O884">
        <v>0</v>
      </c>
      <c r="P884" t="s">
        <v>5103</v>
      </c>
      <c r="Q884">
        <v>19737</v>
      </c>
    </row>
    <row r="885" spans="1:17" x14ac:dyDescent="0.3">
      <c r="A885" t="s">
        <v>1520</v>
      </c>
      <c r="B885" t="s">
        <v>7590</v>
      </c>
      <c r="C885" t="s">
        <v>5099</v>
      </c>
      <c r="D885">
        <v>21.45</v>
      </c>
      <c r="E885">
        <v>1196</v>
      </c>
      <c r="F885">
        <v>70</v>
      </c>
      <c r="G885">
        <v>1436.57</v>
      </c>
      <c r="H885" t="s">
        <v>5100</v>
      </c>
      <c r="I885">
        <v>10</v>
      </c>
      <c r="J885">
        <v>0.5</v>
      </c>
      <c r="K885">
        <v>0.77777777777777779</v>
      </c>
      <c r="L885">
        <v>1537.7142857142858</v>
      </c>
      <c r="M885">
        <v>31.111111111111111</v>
      </c>
      <c r="N885">
        <v>0</v>
      </c>
      <c r="O885">
        <v>0</v>
      </c>
      <c r="P885" t="s">
        <v>5103</v>
      </c>
      <c r="Q885">
        <v>12827.1</v>
      </c>
    </row>
    <row r="886" spans="1:17" x14ac:dyDescent="0.3">
      <c r="A886" t="s">
        <v>2515</v>
      </c>
      <c r="B886" t="s">
        <v>5809</v>
      </c>
      <c r="C886" t="s">
        <v>5099</v>
      </c>
      <c r="D886">
        <v>48.16</v>
      </c>
      <c r="E886">
        <v>1527</v>
      </c>
      <c r="F886">
        <v>30</v>
      </c>
      <c r="G886">
        <v>1435.19</v>
      </c>
      <c r="H886" t="s">
        <v>5100</v>
      </c>
      <c r="I886">
        <v>10</v>
      </c>
      <c r="J886">
        <v>0.5</v>
      </c>
      <c r="K886">
        <v>0.33333333333333331</v>
      </c>
      <c r="L886">
        <v>4581</v>
      </c>
      <c r="M886">
        <v>13.333333333333332</v>
      </c>
      <c r="N886">
        <v>0</v>
      </c>
      <c r="O886">
        <v>0</v>
      </c>
      <c r="P886" t="s">
        <v>5103</v>
      </c>
      <c r="Q886">
        <v>36770.160000000003</v>
      </c>
    </row>
    <row r="887" spans="1:17" x14ac:dyDescent="0.3">
      <c r="A887" t="s">
        <v>4838</v>
      </c>
      <c r="B887" t="s">
        <v>5558</v>
      </c>
      <c r="C887" t="s">
        <v>5099</v>
      </c>
      <c r="D887">
        <v>26.6</v>
      </c>
      <c r="E887">
        <v>19</v>
      </c>
      <c r="F887">
        <v>57</v>
      </c>
      <c r="G887">
        <v>1433.14</v>
      </c>
      <c r="H887" t="s">
        <v>5100</v>
      </c>
      <c r="I887">
        <v>10</v>
      </c>
      <c r="J887">
        <v>0.5</v>
      </c>
      <c r="K887">
        <v>0.6333333333333333</v>
      </c>
      <c r="L887">
        <v>30</v>
      </c>
      <c r="M887">
        <v>25.333333333333332</v>
      </c>
      <c r="N887">
        <v>7</v>
      </c>
      <c r="O887">
        <v>93.1</v>
      </c>
      <c r="P887" t="s">
        <v>5101</v>
      </c>
      <c r="Q887">
        <v>252.7</v>
      </c>
    </row>
    <row r="888" spans="1:17" x14ac:dyDescent="0.3">
      <c r="A888" t="s">
        <v>3942</v>
      </c>
      <c r="B888" t="s">
        <v>6695</v>
      </c>
      <c r="C888" t="s">
        <v>5099</v>
      </c>
      <c r="D888">
        <v>95.89</v>
      </c>
      <c r="E888">
        <v>1982</v>
      </c>
      <c r="F888">
        <v>16</v>
      </c>
      <c r="G888">
        <v>1432.61</v>
      </c>
      <c r="H888" t="s">
        <v>5100</v>
      </c>
      <c r="I888">
        <v>10</v>
      </c>
      <c r="J888">
        <v>0.5</v>
      </c>
      <c r="K888">
        <v>0.17777777777777778</v>
      </c>
      <c r="L888">
        <v>11148.75</v>
      </c>
      <c r="M888">
        <v>7.1111111111111116</v>
      </c>
      <c r="N888">
        <v>0</v>
      </c>
      <c r="O888">
        <v>0</v>
      </c>
      <c r="P888" t="s">
        <v>5103</v>
      </c>
      <c r="Q888">
        <v>95026.99</v>
      </c>
    </row>
    <row r="889" spans="1:17" x14ac:dyDescent="0.3">
      <c r="A889" t="s">
        <v>156</v>
      </c>
      <c r="B889" t="s">
        <v>5399</v>
      </c>
      <c r="C889" t="s">
        <v>5099</v>
      </c>
      <c r="D889">
        <v>15.05</v>
      </c>
      <c r="E889">
        <v>1572</v>
      </c>
      <c r="F889">
        <v>101</v>
      </c>
      <c r="G889">
        <v>1431.55</v>
      </c>
      <c r="H889" t="s">
        <v>5100</v>
      </c>
      <c r="I889">
        <v>10</v>
      </c>
      <c r="J889">
        <v>0.5</v>
      </c>
      <c r="K889">
        <v>1.1222222222222222</v>
      </c>
      <c r="L889">
        <v>1400.7920792079208</v>
      </c>
      <c r="M889">
        <v>44.888888888888886</v>
      </c>
      <c r="N889">
        <v>0</v>
      </c>
      <c r="O889">
        <v>0</v>
      </c>
      <c r="P889" t="s">
        <v>5103</v>
      </c>
      <c r="Q889">
        <v>11829.3</v>
      </c>
    </row>
    <row r="890" spans="1:17" x14ac:dyDescent="0.3">
      <c r="A890" t="s">
        <v>2216</v>
      </c>
      <c r="B890" t="s">
        <v>8239</v>
      </c>
      <c r="C890" t="s">
        <v>5099</v>
      </c>
      <c r="D890">
        <v>15.85</v>
      </c>
      <c r="E890">
        <v>1814</v>
      </c>
      <c r="F890">
        <v>95</v>
      </c>
      <c r="G890">
        <v>1431.44</v>
      </c>
      <c r="H890" t="s">
        <v>5100</v>
      </c>
      <c r="I890">
        <v>10</v>
      </c>
      <c r="J890">
        <v>0.5</v>
      </c>
      <c r="K890">
        <v>1.0555555555555556</v>
      </c>
      <c r="L890">
        <v>1718.5263157894738</v>
      </c>
      <c r="M890">
        <v>42.222222222222221</v>
      </c>
      <c r="N890">
        <v>0</v>
      </c>
      <c r="O890">
        <v>0</v>
      </c>
      <c r="P890" t="s">
        <v>5103</v>
      </c>
      <c r="Q890">
        <v>14375.95</v>
      </c>
    </row>
    <row r="891" spans="1:17" x14ac:dyDescent="0.3">
      <c r="A891" t="s">
        <v>4562</v>
      </c>
      <c r="B891" t="s">
        <v>9842</v>
      </c>
      <c r="C891" t="s">
        <v>5111</v>
      </c>
      <c r="D891">
        <v>49.99</v>
      </c>
      <c r="E891">
        <v>951</v>
      </c>
      <c r="F891">
        <v>30</v>
      </c>
      <c r="G891">
        <v>1430.7</v>
      </c>
      <c r="H891" t="s">
        <v>5112</v>
      </c>
      <c r="I891">
        <v>14</v>
      </c>
      <c r="J891">
        <v>0.55000000000000004</v>
      </c>
      <c r="K891">
        <v>0.33333333333333331</v>
      </c>
      <c r="L891">
        <v>2853</v>
      </c>
      <c r="M891">
        <v>14.666666666666666</v>
      </c>
      <c r="N891">
        <v>0</v>
      </c>
      <c r="O891">
        <v>0</v>
      </c>
      <c r="P891" t="s">
        <v>5103</v>
      </c>
      <c r="Q891">
        <v>26147.269499999999</v>
      </c>
    </row>
    <row r="892" spans="1:17" x14ac:dyDescent="0.3">
      <c r="A892" t="s">
        <v>3378</v>
      </c>
      <c r="B892" t="s">
        <v>9373</v>
      </c>
      <c r="C892" t="s">
        <v>5099</v>
      </c>
      <c r="D892">
        <v>41.88</v>
      </c>
      <c r="E892">
        <v>1379</v>
      </c>
      <c r="F892">
        <v>36</v>
      </c>
      <c r="G892">
        <v>1429.78</v>
      </c>
      <c r="H892" t="s">
        <v>5100</v>
      </c>
      <c r="I892">
        <v>10</v>
      </c>
      <c r="J892">
        <v>0.5</v>
      </c>
      <c r="K892">
        <v>0.4</v>
      </c>
      <c r="L892">
        <v>3447.5</v>
      </c>
      <c r="M892">
        <v>16</v>
      </c>
      <c r="N892">
        <v>0</v>
      </c>
      <c r="O892">
        <v>0</v>
      </c>
      <c r="P892" t="s">
        <v>5103</v>
      </c>
      <c r="Q892">
        <v>28876.26</v>
      </c>
    </row>
    <row r="893" spans="1:17" x14ac:dyDescent="0.3">
      <c r="A893" t="s">
        <v>3683</v>
      </c>
      <c r="B893" t="s">
        <v>7842</v>
      </c>
      <c r="C893" t="s">
        <v>5099</v>
      </c>
      <c r="D893">
        <v>19.190000000000001</v>
      </c>
      <c r="E893">
        <v>1935</v>
      </c>
      <c r="F893">
        <v>78</v>
      </c>
      <c r="G893">
        <v>1429.02</v>
      </c>
      <c r="H893" t="s">
        <v>5100</v>
      </c>
      <c r="I893">
        <v>10</v>
      </c>
      <c r="J893">
        <v>0.5</v>
      </c>
      <c r="K893">
        <v>0.8666666666666667</v>
      </c>
      <c r="L893">
        <v>2232.6923076923076</v>
      </c>
      <c r="M893">
        <v>34.666666666666671</v>
      </c>
      <c r="N893">
        <v>0</v>
      </c>
      <c r="O893">
        <v>0</v>
      </c>
      <c r="P893" t="s">
        <v>5103</v>
      </c>
      <c r="Q893">
        <v>18566.325000000001</v>
      </c>
    </row>
    <row r="894" spans="1:17" x14ac:dyDescent="0.3">
      <c r="A894" t="s">
        <v>315</v>
      </c>
      <c r="B894" t="s">
        <v>5682</v>
      </c>
      <c r="C894" t="s">
        <v>5099</v>
      </c>
      <c r="D894">
        <v>21.3</v>
      </c>
      <c r="E894">
        <v>1542</v>
      </c>
      <c r="F894">
        <v>68</v>
      </c>
      <c r="G894">
        <v>1425.96</v>
      </c>
      <c r="H894" t="s">
        <v>5100</v>
      </c>
      <c r="I894">
        <v>10</v>
      </c>
      <c r="J894">
        <v>0.5</v>
      </c>
      <c r="K894">
        <v>0.75555555555555554</v>
      </c>
      <c r="L894">
        <v>2040.8823529411766</v>
      </c>
      <c r="M894">
        <v>30.222222222222221</v>
      </c>
      <c r="N894">
        <v>0</v>
      </c>
      <c r="O894">
        <v>0</v>
      </c>
      <c r="P894" t="s">
        <v>5103</v>
      </c>
      <c r="Q894">
        <v>16422.3</v>
      </c>
    </row>
    <row r="895" spans="1:17" x14ac:dyDescent="0.3">
      <c r="A895" t="s">
        <v>1234</v>
      </c>
      <c r="B895" t="s">
        <v>7187</v>
      </c>
      <c r="C895" t="s">
        <v>5099</v>
      </c>
      <c r="D895">
        <v>149.63999999999999</v>
      </c>
      <c r="E895">
        <v>171</v>
      </c>
      <c r="F895">
        <v>10</v>
      </c>
      <c r="G895">
        <v>1424.58</v>
      </c>
      <c r="H895" t="s">
        <v>5100</v>
      </c>
      <c r="I895">
        <v>10</v>
      </c>
      <c r="J895">
        <v>0.5</v>
      </c>
      <c r="K895">
        <v>0.1111111111111111</v>
      </c>
      <c r="L895">
        <v>1539</v>
      </c>
      <c r="M895">
        <v>4.4444444444444446</v>
      </c>
      <c r="N895">
        <v>0</v>
      </c>
      <c r="O895">
        <v>0</v>
      </c>
      <c r="P895" t="s">
        <v>5103</v>
      </c>
      <c r="Q895">
        <v>12794.22</v>
      </c>
    </row>
    <row r="896" spans="1:17" x14ac:dyDescent="0.3">
      <c r="A896" t="s">
        <v>3576</v>
      </c>
      <c r="B896" t="s">
        <v>8663</v>
      </c>
      <c r="C896" t="s">
        <v>5099</v>
      </c>
      <c r="D896">
        <v>26.29</v>
      </c>
      <c r="E896">
        <v>2014</v>
      </c>
      <c r="F896">
        <v>57</v>
      </c>
      <c r="G896">
        <v>1420.85</v>
      </c>
      <c r="H896" t="s">
        <v>5100</v>
      </c>
      <c r="I896">
        <v>10</v>
      </c>
      <c r="J896">
        <v>0.5</v>
      </c>
      <c r="K896">
        <v>0.6333333333333333</v>
      </c>
      <c r="L896">
        <v>3180</v>
      </c>
      <c r="M896">
        <v>25.333333333333332</v>
      </c>
      <c r="N896">
        <v>0</v>
      </c>
      <c r="O896">
        <v>0</v>
      </c>
      <c r="P896" t="s">
        <v>5103</v>
      </c>
      <c r="Q896">
        <v>26474.03</v>
      </c>
    </row>
    <row r="897" spans="1:17" x14ac:dyDescent="0.3">
      <c r="A897" t="s">
        <v>1171</v>
      </c>
      <c r="B897" t="s">
        <v>7091</v>
      </c>
      <c r="C897" t="s">
        <v>5099</v>
      </c>
      <c r="D897">
        <v>28.05</v>
      </c>
      <c r="E897">
        <v>513</v>
      </c>
      <c r="F897">
        <v>54</v>
      </c>
      <c r="G897">
        <v>1420.62</v>
      </c>
      <c r="H897" t="s">
        <v>5100</v>
      </c>
      <c r="I897">
        <v>10</v>
      </c>
      <c r="J897">
        <v>0.5</v>
      </c>
      <c r="K897">
        <v>0.6</v>
      </c>
      <c r="L897">
        <v>855</v>
      </c>
      <c r="M897">
        <v>24</v>
      </c>
      <c r="N897">
        <v>0</v>
      </c>
      <c r="O897">
        <v>0</v>
      </c>
      <c r="P897" t="s">
        <v>5103</v>
      </c>
      <c r="Q897">
        <v>7194.8249999999998</v>
      </c>
    </row>
    <row r="898" spans="1:17" x14ac:dyDescent="0.3">
      <c r="A898" t="s">
        <v>2650</v>
      </c>
      <c r="B898" t="s">
        <v>6022</v>
      </c>
      <c r="C898" t="s">
        <v>5099</v>
      </c>
      <c r="D898">
        <v>27.85</v>
      </c>
      <c r="E898">
        <v>623</v>
      </c>
      <c r="F898">
        <v>54</v>
      </c>
      <c r="G898">
        <v>1417.48</v>
      </c>
      <c r="H898" t="s">
        <v>5100</v>
      </c>
      <c r="I898">
        <v>10</v>
      </c>
      <c r="J898">
        <v>0.5</v>
      </c>
      <c r="K898">
        <v>0.6</v>
      </c>
      <c r="L898">
        <v>1038.3333333333335</v>
      </c>
      <c r="M898">
        <v>24</v>
      </c>
      <c r="N898">
        <v>0</v>
      </c>
      <c r="O898">
        <v>0</v>
      </c>
      <c r="P898" t="s">
        <v>5103</v>
      </c>
      <c r="Q898">
        <v>8675.2749999999996</v>
      </c>
    </row>
    <row r="899" spans="1:17" x14ac:dyDescent="0.3">
      <c r="A899" t="s">
        <v>511</v>
      </c>
      <c r="B899" t="s">
        <v>6034</v>
      </c>
      <c r="C899" t="s">
        <v>5099</v>
      </c>
      <c r="D899">
        <v>24.1</v>
      </c>
      <c r="E899">
        <v>1075</v>
      </c>
      <c r="F899">
        <v>63</v>
      </c>
      <c r="G899">
        <v>1415.05</v>
      </c>
      <c r="H899" t="s">
        <v>5100</v>
      </c>
      <c r="I899">
        <v>10</v>
      </c>
      <c r="J899">
        <v>0.5</v>
      </c>
      <c r="K899">
        <v>0.7</v>
      </c>
      <c r="L899">
        <v>1535.7142857142858</v>
      </c>
      <c r="M899">
        <v>28</v>
      </c>
      <c r="N899">
        <v>0</v>
      </c>
      <c r="O899">
        <v>0</v>
      </c>
      <c r="P899" t="s">
        <v>5103</v>
      </c>
      <c r="Q899">
        <v>12953.75</v>
      </c>
    </row>
    <row r="900" spans="1:17" x14ac:dyDescent="0.3">
      <c r="A900" t="s">
        <v>1923</v>
      </c>
      <c r="B900" t="s">
        <v>7647</v>
      </c>
      <c r="C900" t="s">
        <v>5099</v>
      </c>
      <c r="D900">
        <v>52.05</v>
      </c>
      <c r="E900">
        <v>1552</v>
      </c>
      <c r="F900">
        <v>28</v>
      </c>
      <c r="G900">
        <v>1413.72</v>
      </c>
      <c r="H900" t="s">
        <v>5100</v>
      </c>
      <c r="I900">
        <v>10</v>
      </c>
      <c r="J900">
        <v>0.5</v>
      </c>
      <c r="K900">
        <v>0.31111111111111112</v>
      </c>
      <c r="L900">
        <v>4988.5714285714284</v>
      </c>
      <c r="M900">
        <v>12.444444444444445</v>
      </c>
      <c r="N900">
        <v>0</v>
      </c>
      <c r="O900">
        <v>0</v>
      </c>
      <c r="P900" t="s">
        <v>5103</v>
      </c>
      <c r="Q900">
        <v>40390.800000000003</v>
      </c>
    </row>
    <row r="901" spans="1:17" x14ac:dyDescent="0.3">
      <c r="A901" t="s">
        <v>687</v>
      </c>
      <c r="B901" t="s">
        <v>6317</v>
      </c>
      <c r="C901" t="s">
        <v>5099</v>
      </c>
      <c r="D901">
        <v>13.8</v>
      </c>
      <c r="E901">
        <v>2073</v>
      </c>
      <c r="F901">
        <v>131</v>
      </c>
      <c r="G901">
        <v>1413.24</v>
      </c>
      <c r="H901" t="s">
        <v>5100</v>
      </c>
      <c r="I901">
        <v>10</v>
      </c>
      <c r="J901">
        <v>0.5</v>
      </c>
      <c r="K901">
        <v>1.4555555555555555</v>
      </c>
      <c r="L901">
        <v>1424.1984732824428</v>
      </c>
      <c r="M901">
        <v>58.222222222222221</v>
      </c>
      <c r="N901">
        <v>0</v>
      </c>
      <c r="O901">
        <v>0</v>
      </c>
      <c r="P901" t="s">
        <v>5103</v>
      </c>
      <c r="Q901">
        <v>14303.7</v>
      </c>
    </row>
    <row r="902" spans="1:17" x14ac:dyDescent="0.3">
      <c r="A902" t="s">
        <v>3805</v>
      </c>
      <c r="B902" t="s">
        <v>8883</v>
      </c>
      <c r="C902" t="s">
        <v>5099</v>
      </c>
      <c r="D902">
        <v>27.9</v>
      </c>
      <c r="E902">
        <v>0</v>
      </c>
      <c r="F902">
        <v>54</v>
      </c>
      <c r="G902">
        <v>1412.94</v>
      </c>
      <c r="H902" t="s">
        <v>5100</v>
      </c>
      <c r="I902">
        <v>10</v>
      </c>
      <c r="J902">
        <v>0.5</v>
      </c>
      <c r="K902">
        <v>0.6</v>
      </c>
      <c r="L902">
        <v>0</v>
      </c>
      <c r="M902">
        <v>24</v>
      </c>
      <c r="N902">
        <v>24</v>
      </c>
      <c r="O902">
        <v>334.8</v>
      </c>
      <c r="P902" t="s">
        <v>5150</v>
      </c>
      <c r="Q902">
        <v>0</v>
      </c>
    </row>
    <row r="903" spans="1:17" x14ac:dyDescent="0.3">
      <c r="A903" t="s">
        <v>2978</v>
      </c>
      <c r="B903" t="s">
        <v>7646</v>
      </c>
      <c r="C903" t="s">
        <v>5099</v>
      </c>
      <c r="D903">
        <v>37.49</v>
      </c>
      <c r="E903">
        <v>0</v>
      </c>
      <c r="F903">
        <v>39</v>
      </c>
      <c r="G903">
        <v>1405.11</v>
      </c>
      <c r="H903" t="s">
        <v>5100</v>
      </c>
      <c r="I903">
        <v>10</v>
      </c>
      <c r="J903">
        <v>0.5</v>
      </c>
      <c r="K903">
        <v>0.43333333333333335</v>
      </c>
      <c r="L903">
        <v>0</v>
      </c>
      <c r="M903">
        <v>17.333333333333336</v>
      </c>
      <c r="N903">
        <v>18</v>
      </c>
      <c r="O903">
        <v>337.41</v>
      </c>
      <c r="P903" t="s">
        <v>5150</v>
      </c>
      <c r="Q903">
        <v>0</v>
      </c>
    </row>
    <row r="904" spans="1:17" x14ac:dyDescent="0.3">
      <c r="A904" t="s">
        <v>5015</v>
      </c>
      <c r="B904" t="s">
        <v>9951</v>
      </c>
      <c r="C904" t="s">
        <v>5111</v>
      </c>
      <c r="D904">
        <v>115.79</v>
      </c>
      <c r="E904">
        <v>568</v>
      </c>
      <c r="F904">
        <v>13</v>
      </c>
      <c r="G904">
        <v>1403.41</v>
      </c>
      <c r="H904" t="s">
        <v>5112</v>
      </c>
      <c r="I904">
        <v>14</v>
      </c>
      <c r="J904">
        <v>0.55000000000000004</v>
      </c>
      <c r="K904">
        <v>0.14444444444444443</v>
      </c>
      <c r="L904">
        <v>3932.3076923076928</v>
      </c>
      <c r="M904">
        <v>6.3555555555555552</v>
      </c>
      <c r="N904">
        <v>0</v>
      </c>
      <c r="O904">
        <v>0</v>
      </c>
      <c r="P904" t="s">
        <v>5103</v>
      </c>
      <c r="Q904">
        <v>36172.796000000002</v>
      </c>
    </row>
    <row r="905" spans="1:17" x14ac:dyDescent="0.3">
      <c r="A905" t="s">
        <v>872</v>
      </c>
      <c r="B905" t="s">
        <v>6638</v>
      </c>
      <c r="C905" t="s">
        <v>5099</v>
      </c>
      <c r="D905">
        <v>18.399999999999999</v>
      </c>
      <c r="E905">
        <v>1460</v>
      </c>
      <c r="F905">
        <v>81</v>
      </c>
      <c r="G905">
        <v>1399.61</v>
      </c>
      <c r="H905" t="s">
        <v>5100</v>
      </c>
      <c r="I905">
        <v>10</v>
      </c>
      <c r="J905">
        <v>0.5</v>
      </c>
      <c r="K905">
        <v>0.9</v>
      </c>
      <c r="L905">
        <v>1622.2222222222222</v>
      </c>
      <c r="M905">
        <v>36</v>
      </c>
      <c r="N905">
        <v>0</v>
      </c>
      <c r="O905">
        <v>0</v>
      </c>
      <c r="P905" t="s">
        <v>5103</v>
      </c>
      <c r="Q905">
        <v>13432</v>
      </c>
    </row>
    <row r="906" spans="1:17" x14ac:dyDescent="0.3">
      <c r="A906" t="s">
        <v>4735</v>
      </c>
      <c r="B906" t="s">
        <v>9893</v>
      </c>
      <c r="C906" t="s">
        <v>5111</v>
      </c>
      <c r="D906">
        <v>16.489999999999998</v>
      </c>
      <c r="E906">
        <v>497</v>
      </c>
      <c r="F906">
        <v>102</v>
      </c>
      <c r="G906">
        <v>1399.4</v>
      </c>
      <c r="H906" t="s">
        <v>5112</v>
      </c>
      <c r="I906">
        <v>14</v>
      </c>
      <c r="J906">
        <v>0.55000000000000004</v>
      </c>
      <c r="K906">
        <v>1.1333333333333333</v>
      </c>
      <c r="L906">
        <v>438.52941176470591</v>
      </c>
      <c r="M906">
        <v>49.866666666666667</v>
      </c>
      <c r="N906">
        <v>0</v>
      </c>
      <c r="O906">
        <v>0</v>
      </c>
      <c r="P906" t="s">
        <v>5103</v>
      </c>
      <c r="Q906">
        <v>4507.5415000000003</v>
      </c>
    </row>
    <row r="907" spans="1:17" x14ac:dyDescent="0.3">
      <c r="A907" t="s">
        <v>4863</v>
      </c>
      <c r="B907" t="s">
        <v>8978</v>
      </c>
      <c r="C907" t="s">
        <v>5099</v>
      </c>
      <c r="D907">
        <v>52.7</v>
      </c>
      <c r="E907">
        <v>494</v>
      </c>
      <c r="F907">
        <v>27</v>
      </c>
      <c r="G907">
        <v>1398.62</v>
      </c>
      <c r="H907" t="s">
        <v>5100</v>
      </c>
      <c r="I907">
        <v>10</v>
      </c>
      <c r="J907">
        <v>0.5</v>
      </c>
      <c r="K907">
        <v>0.3</v>
      </c>
      <c r="L907">
        <v>1646.6666666666667</v>
      </c>
      <c r="M907">
        <v>12</v>
      </c>
      <c r="N907">
        <v>0</v>
      </c>
      <c r="O907">
        <v>0</v>
      </c>
      <c r="P907" t="s">
        <v>5103</v>
      </c>
      <c r="Q907">
        <v>13016.9</v>
      </c>
    </row>
    <row r="908" spans="1:17" x14ac:dyDescent="0.3">
      <c r="A908" t="s">
        <v>2897</v>
      </c>
      <c r="B908" t="s">
        <v>9065</v>
      </c>
      <c r="C908" t="s">
        <v>5111</v>
      </c>
      <c r="D908">
        <v>25.79</v>
      </c>
      <c r="E908">
        <v>12</v>
      </c>
      <c r="F908">
        <v>58</v>
      </c>
      <c r="G908">
        <v>1397.98</v>
      </c>
      <c r="H908" t="s">
        <v>5112</v>
      </c>
      <c r="I908">
        <v>14</v>
      </c>
      <c r="J908">
        <v>0.55000000000000004</v>
      </c>
      <c r="K908">
        <v>0.64444444444444449</v>
      </c>
      <c r="L908">
        <v>18.620689655172413</v>
      </c>
      <c r="M908">
        <v>28.355555555555558</v>
      </c>
      <c r="N908">
        <v>17</v>
      </c>
      <c r="O908">
        <v>241.13650000000001</v>
      </c>
      <c r="P908" t="s">
        <v>5101</v>
      </c>
      <c r="Q908">
        <v>170.214</v>
      </c>
    </row>
    <row r="909" spans="1:17" x14ac:dyDescent="0.3">
      <c r="A909" t="s">
        <v>3247</v>
      </c>
      <c r="B909" t="s">
        <v>9325</v>
      </c>
      <c r="C909" t="s">
        <v>5111</v>
      </c>
      <c r="D909">
        <v>26.49</v>
      </c>
      <c r="E909">
        <v>1757</v>
      </c>
      <c r="F909">
        <v>56</v>
      </c>
      <c r="G909">
        <v>1394.4</v>
      </c>
      <c r="H909" t="s">
        <v>5112</v>
      </c>
      <c r="I909">
        <v>14</v>
      </c>
      <c r="J909">
        <v>0.55000000000000004</v>
      </c>
      <c r="K909">
        <v>0.62222222222222223</v>
      </c>
      <c r="L909">
        <v>2823.75</v>
      </c>
      <c r="M909">
        <v>27.37777777777778</v>
      </c>
      <c r="N909">
        <v>0</v>
      </c>
      <c r="O909">
        <v>0</v>
      </c>
      <c r="P909" t="s">
        <v>5103</v>
      </c>
      <c r="Q909">
        <v>25598.611499999999</v>
      </c>
    </row>
    <row r="910" spans="1:17" x14ac:dyDescent="0.3">
      <c r="A910" t="s">
        <v>3901</v>
      </c>
      <c r="B910" t="s">
        <v>9232</v>
      </c>
      <c r="C910" t="s">
        <v>5099</v>
      </c>
      <c r="D910">
        <v>28.35</v>
      </c>
      <c r="E910">
        <v>1643</v>
      </c>
      <c r="F910">
        <v>52</v>
      </c>
      <c r="G910">
        <v>1392.48</v>
      </c>
      <c r="H910" t="s">
        <v>5100</v>
      </c>
      <c r="I910">
        <v>10</v>
      </c>
      <c r="J910">
        <v>0.5</v>
      </c>
      <c r="K910">
        <v>0.57777777777777772</v>
      </c>
      <c r="L910">
        <v>2843.6538461538466</v>
      </c>
      <c r="M910">
        <v>23.111111111111107</v>
      </c>
      <c r="N910">
        <v>0</v>
      </c>
      <c r="O910">
        <v>0</v>
      </c>
      <c r="P910" t="s">
        <v>5103</v>
      </c>
      <c r="Q910">
        <v>23289.525000000001</v>
      </c>
    </row>
    <row r="911" spans="1:17" x14ac:dyDescent="0.3">
      <c r="A911" t="s">
        <v>331</v>
      </c>
      <c r="B911" t="s">
        <v>5712</v>
      </c>
      <c r="C911" t="s">
        <v>5099</v>
      </c>
      <c r="D911">
        <v>72.13</v>
      </c>
      <c r="E911">
        <v>1626</v>
      </c>
      <c r="F911">
        <v>20</v>
      </c>
      <c r="G911">
        <v>1390.68</v>
      </c>
      <c r="H911" t="s">
        <v>5100</v>
      </c>
      <c r="I911">
        <v>10</v>
      </c>
      <c r="J911">
        <v>0.5</v>
      </c>
      <c r="K911">
        <v>0.22222222222222221</v>
      </c>
      <c r="L911">
        <v>7317</v>
      </c>
      <c r="M911">
        <v>8.8888888888888893</v>
      </c>
      <c r="N911">
        <v>0</v>
      </c>
      <c r="O911">
        <v>0</v>
      </c>
      <c r="P911" t="s">
        <v>5103</v>
      </c>
      <c r="Q911">
        <v>58641.69</v>
      </c>
    </row>
    <row r="912" spans="1:17" x14ac:dyDescent="0.3">
      <c r="A912" t="s">
        <v>664</v>
      </c>
      <c r="B912" t="s">
        <v>5676</v>
      </c>
      <c r="C912" t="s">
        <v>5099</v>
      </c>
      <c r="D912">
        <v>35.58</v>
      </c>
      <c r="E912">
        <v>1199</v>
      </c>
      <c r="F912">
        <v>41</v>
      </c>
      <c r="G912">
        <v>1384.65</v>
      </c>
      <c r="H912" t="s">
        <v>5100</v>
      </c>
      <c r="I912">
        <v>10</v>
      </c>
      <c r="J912">
        <v>0.5</v>
      </c>
      <c r="K912">
        <v>0.45555555555555555</v>
      </c>
      <c r="L912">
        <v>2631.9512195121952</v>
      </c>
      <c r="M912">
        <v>18.222222222222221</v>
      </c>
      <c r="N912">
        <v>0</v>
      </c>
      <c r="O912">
        <v>0</v>
      </c>
      <c r="P912" t="s">
        <v>5103</v>
      </c>
      <c r="Q912">
        <v>21330.21</v>
      </c>
    </row>
    <row r="913" spans="1:17" x14ac:dyDescent="0.3">
      <c r="A913" t="s">
        <v>4098</v>
      </c>
      <c r="B913" t="s">
        <v>9595</v>
      </c>
      <c r="C913" t="s">
        <v>5099</v>
      </c>
      <c r="D913">
        <v>14.6</v>
      </c>
      <c r="E913">
        <v>263</v>
      </c>
      <c r="F913">
        <v>101</v>
      </c>
      <c r="G913">
        <v>1384.52</v>
      </c>
      <c r="H913" t="s">
        <v>5100</v>
      </c>
      <c r="I913">
        <v>10</v>
      </c>
      <c r="J913">
        <v>0.5</v>
      </c>
      <c r="K913">
        <v>1.1222222222222222</v>
      </c>
      <c r="L913">
        <v>234.35643564356437</v>
      </c>
      <c r="M913">
        <v>44.888888888888886</v>
      </c>
      <c r="N913">
        <v>0</v>
      </c>
      <c r="O913">
        <v>0</v>
      </c>
      <c r="P913" t="s">
        <v>5103</v>
      </c>
      <c r="Q913">
        <v>1919.9</v>
      </c>
    </row>
    <row r="914" spans="1:17" x14ac:dyDescent="0.3">
      <c r="A914" t="s">
        <v>2100</v>
      </c>
      <c r="B914" t="s">
        <v>8281</v>
      </c>
      <c r="C914" t="s">
        <v>5099</v>
      </c>
      <c r="D914">
        <v>98.04</v>
      </c>
      <c r="E914">
        <v>21</v>
      </c>
      <c r="F914">
        <v>15</v>
      </c>
      <c r="G914">
        <v>1384.36</v>
      </c>
      <c r="H914" t="s">
        <v>5100</v>
      </c>
      <c r="I914">
        <v>10</v>
      </c>
      <c r="J914">
        <v>0.5</v>
      </c>
      <c r="K914">
        <v>0.16666666666666666</v>
      </c>
      <c r="L914">
        <v>126</v>
      </c>
      <c r="M914">
        <v>6.6666666666666661</v>
      </c>
      <c r="N914">
        <v>0</v>
      </c>
      <c r="O914">
        <v>0</v>
      </c>
      <c r="P914" t="s">
        <v>5115</v>
      </c>
      <c r="Q914">
        <v>1029.42</v>
      </c>
    </row>
    <row r="915" spans="1:17" x14ac:dyDescent="0.3">
      <c r="A915" t="s">
        <v>4852</v>
      </c>
      <c r="B915" t="s">
        <v>7731</v>
      </c>
      <c r="C915" t="s">
        <v>5099</v>
      </c>
      <c r="D915">
        <v>21.97</v>
      </c>
      <c r="E915">
        <v>1052</v>
      </c>
      <c r="F915">
        <v>66</v>
      </c>
      <c r="G915">
        <v>1383.58</v>
      </c>
      <c r="H915" t="s">
        <v>5100</v>
      </c>
      <c r="I915">
        <v>10</v>
      </c>
      <c r="J915">
        <v>0.5</v>
      </c>
      <c r="K915">
        <v>0.73333333333333328</v>
      </c>
      <c r="L915">
        <v>1434.5454545454547</v>
      </c>
      <c r="M915">
        <v>29.333333333333332</v>
      </c>
      <c r="N915">
        <v>0</v>
      </c>
      <c r="O915">
        <v>0</v>
      </c>
      <c r="P915" t="s">
        <v>5103</v>
      </c>
      <c r="Q915">
        <v>11556.22</v>
      </c>
    </row>
    <row r="916" spans="1:17" x14ac:dyDescent="0.3">
      <c r="A916" t="s">
        <v>228</v>
      </c>
      <c r="B916" t="s">
        <v>5530</v>
      </c>
      <c r="C916" t="s">
        <v>5099</v>
      </c>
      <c r="D916">
        <v>15.59</v>
      </c>
      <c r="E916">
        <v>189</v>
      </c>
      <c r="F916">
        <v>94</v>
      </c>
      <c r="G916">
        <v>1383.28</v>
      </c>
      <c r="H916" t="s">
        <v>5100</v>
      </c>
      <c r="I916">
        <v>10</v>
      </c>
      <c r="J916">
        <v>0.5</v>
      </c>
      <c r="K916">
        <v>1.0444444444444445</v>
      </c>
      <c r="L916">
        <v>180.95744680851064</v>
      </c>
      <c r="M916">
        <v>41.777777777777779</v>
      </c>
      <c r="N916">
        <v>0</v>
      </c>
      <c r="O916">
        <v>0</v>
      </c>
      <c r="P916" t="s">
        <v>5103</v>
      </c>
      <c r="Q916">
        <v>1473.2550000000001</v>
      </c>
    </row>
    <row r="917" spans="1:17" x14ac:dyDescent="0.3">
      <c r="A917" t="s">
        <v>2595</v>
      </c>
      <c r="B917" t="s">
        <v>8102</v>
      </c>
      <c r="C917" t="s">
        <v>5099</v>
      </c>
      <c r="D917">
        <v>27.3</v>
      </c>
      <c r="E917">
        <v>905</v>
      </c>
      <c r="F917">
        <v>54</v>
      </c>
      <c r="G917">
        <v>1380.46</v>
      </c>
      <c r="H917" t="s">
        <v>5100</v>
      </c>
      <c r="I917">
        <v>10</v>
      </c>
      <c r="J917">
        <v>0.5</v>
      </c>
      <c r="K917">
        <v>0.6</v>
      </c>
      <c r="L917">
        <v>1508.3333333333335</v>
      </c>
      <c r="M917">
        <v>24</v>
      </c>
      <c r="N917">
        <v>0</v>
      </c>
      <c r="O917">
        <v>0</v>
      </c>
      <c r="P917" t="s">
        <v>5103</v>
      </c>
      <c r="Q917">
        <v>12353.25</v>
      </c>
    </row>
    <row r="918" spans="1:17" x14ac:dyDescent="0.3">
      <c r="A918" t="s">
        <v>4780</v>
      </c>
      <c r="B918" t="s">
        <v>7063</v>
      </c>
      <c r="C918" t="s">
        <v>5099</v>
      </c>
      <c r="D918">
        <v>90.73</v>
      </c>
      <c r="E918">
        <v>1175</v>
      </c>
      <c r="F918">
        <v>16</v>
      </c>
      <c r="G918">
        <v>1377.26</v>
      </c>
      <c r="H918" t="s">
        <v>5100</v>
      </c>
      <c r="I918">
        <v>10</v>
      </c>
      <c r="J918">
        <v>0.5</v>
      </c>
      <c r="K918">
        <v>0.17777777777777778</v>
      </c>
      <c r="L918">
        <v>6609.375</v>
      </c>
      <c r="M918">
        <v>7.1111111111111116</v>
      </c>
      <c r="N918">
        <v>0</v>
      </c>
      <c r="O918">
        <v>0</v>
      </c>
      <c r="P918" t="s">
        <v>5103</v>
      </c>
      <c r="Q918">
        <v>53303.875</v>
      </c>
    </row>
    <row r="919" spans="1:17" x14ac:dyDescent="0.3">
      <c r="A919" t="s">
        <v>5078</v>
      </c>
      <c r="B919" t="s">
        <v>10012</v>
      </c>
      <c r="C919" t="s">
        <v>5099</v>
      </c>
      <c r="D919">
        <v>35.78</v>
      </c>
      <c r="E919">
        <v>292</v>
      </c>
      <c r="F919">
        <v>41</v>
      </c>
      <c r="G919">
        <v>1375.46</v>
      </c>
      <c r="H919" t="s">
        <v>5100</v>
      </c>
      <c r="I919">
        <v>10</v>
      </c>
      <c r="J919">
        <v>0.5</v>
      </c>
      <c r="K919">
        <v>0.45555555555555555</v>
      </c>
      <c r="L919">
        <v>640.97560975609758</v>
      </c>
      <c r="M919">
        <v>18.222222222222221</v>
      </c>
      <c r="N919">
        <v>0</v>
      </c>
      <c r="O919">
        <v>0</v>
      </c>
      <c r="P919" t="s">
        <v>5103</v>
      </c>
      <c r="Q919">
        <v>5223.88</v>
      </c>
    </row>
    <row r="920" spans="1:17" x14ac:dyDescent="0.3">
      <c r="A920" t="s">
        <v>1042</v>
      </c>
      <c r="B920" t="s">
        <v>6905</v>
      </c>
      <c r="C920" t="s">
        <v>5099</v>
      </c>
      <c r="D920">
        <v>36.1</v>
      </c>
      <c r="E920">
        <v>1222</v>
      </c>
      <c r="F920">
        <v>39</v>
      </c>
      <c r="G920">
        <v>1375.4</v>
      </c>
      <c r="H920" t="s">
        <v>5100</v>
      </c>
      <c r="I920">
        <v>10</v>
      </c>
      <c r="J920">
        <v>0.5</v>
      </c>
      <c r="K920">
        <v>0.43333333333333335</v>
      </c>
      <c r="L920">
        <v>2820</v>
      </c>
      <c r="M920">
        <v>17.333333333333336</v>
      </c>
      <c r="N920">
        <v>0</v>
      </c>
      <c r="O920">
        <v>0</v>
      </c>
      <c r="P920" t="s">
        <v>5103</v>
      </c>
      <c r="Q920">
        <v>22057.1</v>
      </c>
    </row>
    <row r="921" spans="1:17" x14ac:dyDescent="0.3">
      <c r="A921" t="s">
        <v>611</v>
      </c>
      <c r="B921" t="s">
        <v>6198</v>
      </c>
      <c r="C921" t="s">
        <v>5099</v>
      </c>
      <c r="D921">
        <v>15.39</v>
      </c>
      <c r="E921">
        <v>1993</v>
      </c>
      <c r="F921">
        <v>93</v>
      </c>
      <c r="G921">
        <v>1374.36</v>
      </c>
      <c r="H921" t="s">
        <v>5100</v>
      </c>
      <c r="I921">
        <v>10</v>
      </c>
      <c r="J921">
        <v>0.5</v>
      </c>
      <c r="K921">
        <v>1.0333333333333334</v>
      </c>
      <c r="L921">
        <v>1928.7096774193546</v>
      </c>
      <c r="M921">
        <v>41.333333333333336</v>
      </c>
      <c r="N921">
        <v>0</v>
      </c>
      <c r="O921">
        <v>0</v>
      </c>
      <c r="P921" t="s">
        <v>5103</v>
      </c>
      <c r="Q921">
        <v>15336.135</v>
      </c>
    </row>
    <row r="922" spans="1:17" x14ac:dyDescent="0.3">
      <c r="A922" t="s">
        <v>1413</v>
      </c>
      <c r="B922" t="s">
        <v>7444</v>
      </c>
      <c r="C922" t="s">
        <v>5099</v>
      </c>
      <c r="D922">
        <v>61.93</v>
      </c>
      <c r="E922">
        <v>2157</v>
      </c>
      <c r="F922">
        <v>23</v>
      </c>
      <c r="G922">
        <v>1371.2</v>
      </c>
      <c r="H922" t="s">
        <v>5100</v>
      </c>
      <c r="I922">
        <v>10</v>
      </c>
      <c r="J922">
        <v>0.5</v>
      </c>
      <c r="K922">
        <v>0.25555555555555554</v>
      </c>
      <c r="L922">
        <v>8440.434782608696</v>
      </c>
      <c r="M922">
        <v>10.222222222222221</v>
      </c>
      <c r="N922">
        <v>0</v>
      </c>
      <c r="O922">
        <v>0</v>
      </c>
      <c r="P922" t="s">
        <v>5103</v>
      </c>
      <c r="Q922">
        <v>66791.505000000005</v>
      </c>
    </row>
    <row r="923" spans="1:17" x14ac:dyDescent="0.3">
      <c r="A923" t="s">
        <v>1715</v>
      </c>
      <c r="B923" t="s">
        <v>7832</v>
      </c>
      <c r="C923" t="s">
        <v>5099</v>
      </c>
      <c r="D923">
        <v>18.760000000000002</v>
      </c>
      <c r="E923">
        <v>1872</v>
      </c>
      <c r="F923">
        <v>76</v>
      </c>
      <c r="G923">
        <v>1370.69</v>
      </c>
      <c r="H923" t="s">
        <v>5100</v>
      </c>
      <c r="I923">
        <v>10</v>
      </c>
      <c r="J923">
        <v>0.5</v>
      </c>
      <c r="K923">
        <v>0.84444444444444444</v>
      </c>
      <c r="L923">
        <v>2216.8421052631579</v>
      </c>
      <c r="M923">
        <v>33.777777777777779</v>
      </c>
      <c r="N923">
        <v>0</v>
      </c>
      <c r="O923">
        <v>0</v>
      </c>
      <c r="P923" t="s">
        <v>5103</v>
      </c>
      <c r="Q923">
        <v>17559.36</v>
      </c>
    </row>
    <row r="924" spans="1:17" x14ac:dyDescent="0.3">
      <c r="A924" t="s">
        <v>33</v>
      </c>
      <c r="B924" t="s">
        <v>5164</v>
      </c>
      <c r="C924" t="s">
        <v>5099</v>
      </c>
      <c r="D924">
        <v>28.75</v>
      </c>
      <c r="E924">
        <v>67</v>
      </c>
      <c r="F924">
        <v>50</v>
      </c>
      <c r="G924">
        <v>1369.66</v>
      </c>
      <c r="H924" t="s">
        <v>5100</v>
      </c>
      <c r="I924">
        <v>10</v>
      </c>
      <c r="J924">
        <v>0.5</v>
      </c>
      <c r="K924">
        <v>0.55555555555555558</v>
      </c>
      <c r="L924">
        <v>120.6</v>
      </c>
      <c r="M924">
        <v>22.222222222222221</v>
      </c>
      <c r="N924">
        <v>0</v>
      </c>
      <c r="O924">
        <v>0</v>
      </c>
      <c r="P924" t="s">
        <v>5115</v>
      </c>
      <c r="Q924">
        <v>963.125</v>
      </c>
    </row>
    <row r="925" spans="1:17" x14ac:dyDescent="0.3">
      <c r="A925" t="s">
        <v>4888</v>
      </c>
      <c r="B925" t="s">
        <v>8627</v>
      </c>
      <c r="C925" t="s">
        <v>5099</v>
      </c>
      <c r="D925">
        <v>45.9</v>
      </c>
      <c r="E925">
        <v>991</v>
      </c>
      <c r="F925">
        <v>31</v>
      </c>
      <c r="G925">
        <v>1367.85</v>
      </c>
      <c r="H925" t="s">
        <v>5100</v>
      </c>
      <c r="I925">
        <v>10</v>
      </c>
      <c r="J925">
        <v>0.5</v>
      </c>
      <c r="K925">
        <v>0.34444444444444444</v>
      </c>
      <c r="L925">
        <v>2877.0967741935483</v>
      </c>
      <c r="M925">
        <v>13.777777777777779</v>
      </c>
      <c r="N925">
        <v>0</v>
      </c>
      <c r="O925">
        <v>0</v>
      </c>
      <c r="P925" t="s">
        <v>5103</v>
      </c>
      <c r="Q925">
        <v>22743.45</v>
      </c>
    </row>
    <row r="926" spans="1:17" x14ac:dyDescent="0.3">
      <c r="A926" t="s">
        <v>3483</v>
      </c>
      <c r="B926" t="s">
        <v>5612</v>
      </c>
      <c r="C926" t="s">
        <v>5099</v>
      </c>
      <c r="D926">
        <v>38.6</v>
      </c>
      <c r="E926">
        <v>1127</v>
      </c>
      <c r="F926">
        <v>37</v>
      </c>
      <c r="G926">
        <v>1367.18</v>
      </c>
      <c r="H926" t="s">
        <v>5100</v>
      </c>
      <c r="I926">
        <v>10</v>
      </c>
      <c r="J926">
        <v>0.5</v>
      </c>
      <c r="K926">
        <v>0.41111111111111109</v>
      </c>
      <c r="L926">
        <v>2741.3513513513512</v>
      </c>
      <c r="M926">
        <v>16.444444444444443</v>
      </c>
      <c r="N926">
        <v>0</v>
      </c>
      <c r="O926">
        <v>0</v>
      </c>
      <c r="P926" t="s">
        <v>5103</v>
      </c>
      <c r="Q926">
        <v>21751.1</v>
      </c>
    </row>
    <row r="927" spans="1:17" x14ac:dyDescent="0.3">
      <c r="A927" t="s">
        <v>3783</v>
      </c>
      <c r="B927" t="s">
        <v>8708</v>
      </c>
      <c r="C927" t="s">
        <v>5099</v>
      </c>
      <c r="D927">
        <v>57.92</v>
      </c>
      <c r="E927">
        <v>428</v>
      </c>
      <c r="F927">
        <v>25</v>
      </c>
      <c r="G927">
        <v>1366.99</v>
      </c>
      <c r="H927" t="s">
        <v>5100</v>
      </c>
      <c r="I927">
        <v>10</v>
      </c>
      <c r="J927">
        <v>0.5</v>
      </c>
      <c r="K927">
        <v>0.27777777777777779</v>
      </c>
      <c r="L927">
        <v>1540.8</v>
      </c>
      <c r="M927">
        <v>11.111111111111111</v>
      </c>
      <c r="N927">
        <v>0</v>
      </c>
      <c r="O927">
        <v>0</v>
      </c>
      <c r="P927" t="s">
        <v>5103</v>
      </c>
      <c r="Q927">
        <v>12394.88</v>
      </c>
    </row>
    <row r="928" spans="1:17" x14ac:dyDescent="0.3">
      <c r="A928" t="s">
        <v>4018</v>
      </c>
      <c r="B928" t="s">
        <v>9692</v>
      </c>
      <c r="C928" t="s">
        <v>5099</v>
      </c>
      <c r="D928">
        <v>30.1</v>
      </c>
      <c r="E928">
        <v>323</v>
      </c>
      <c r="F928">
        <v>47</v>
      </c>
      <c r="G928">
        <v>1360.49</v>
      </c>
      <c r="H928" t="s">
        <v>5100</v>
      </c>
      <c r="I928">
        <v>10</v>
      </c>
      <c r="J928">
        <v>0.5</v>
      </c>
      <c r="K928">
        <v>0.52222222222222225</v>
      </c>
      <c r="L928">
        <v>618.51063829787233</v>
      </c>
      <c r="M928">
        <v>20.888888888888889</v>
      </c>
      <c r="N928">
        <v>0</v>
      </c>
      <c r="O928">
        <v>0</v>
      </c>
      <c r="P928" t="s">
        <v>5103</v>
      </c>
      <c r="Q928">
        <v>4861.1499999999996</v>
      </c>
    </row>
    <row r="929" spans="1:17" x14ac:dyDescent="0.3">
      <c r="A929" t="s">
        <v>4054</v>
      </c>
      <c r="B929" t="s">
        <v>9269</v>
      </c>
      <c r="C929" t="s">
        <v>5099</v>
      </c>
      <c r="D929">
        <v>57.18</v>
      </c>
      <c r="E929">
        <v>1572</v>
      </c>
      <c r="F929">
        <v>25</v>
      </c>
      <c r="G929">
        <v>1359.81</v>
      </c>
      <c r="H929" t="s">
        <v>5100</v>
      </c>
      <c r="I929">
        <v>10</v>
      </c>
      <c r="J929">
        <v>0.5</v>
      </c>
      <c r="K929">
        <v>0.27777777777777779</v>
      </c>
      <c r="L929">
        <v>5659.2</v>
      </c>
      <c r="M929">
        <v>11.111111111111111</v>
      </c>
      <c r="N929">
        <v>0</v>
      </c>
      <c r="O929">
        <v>0</v>
      </c>
      <c r="P929" t="s">
        <v>5103</v>
      </c>
      <c r="Q929">
        <v>44943.48</v>
      </c>
    </row>
    <row r="930" spans="1:17" x14ac:dyDescent="0.3">
      <c r="A930" t="s">
        <v>1781</v>
      </c>
      <c r="B930" t="s">
        <v>6673</v>
      </c>
      <c r="C930" t="s">
        <v>5099</v>
      </c>
      <c r="D930">
        <v>7.6</v>
      </c>
      <c r="E930">
        <v>1069</v>
      </c>
      <c r="F930">
        <v>188</v>
      </c>
      <c r="G930">
        <v>1357</v>
      </c>
      <c r="H930" t="s">
        <v>5100</v>
      </c>
      <c r="I930">
        <v>10</v>
      </c>
      <c r="J930">
        <v>0.5</v>
      </c>
      <c r="K930">
        <v>2.088888888888889</v>
      </c>
      <c r="L930">
        <v>511.75531914893617</v>
      </c>
      <c r="M930">
        <v>83.555555555555557</v>
      </c>
      <c r="N930">
        <v>0</v>
      </c>
      <c r="O930">
        <v>0</v>
      </c>
      <c r="P930" t="s">
        <v>5103</v>
      </c>
      <c r="Q930">
        <v>4062.2</v>
      </c>
    </row>
    <row r="931" spans="1:17" x14ac:dyDescent="0.3">
      <c r="A931" t="s">
        <v>1906</v>
      </c>
      <c r="B931" t="s">
        <v>8062</v>
      </c>
      <c r="C931" t="s">
        <v>5099</v>
      </c>
      <c r="D931">
        <v>51.58</v>
      </c>
      <c r="E931">
        <v>1023</v>
      </c>
      <c r="F931">
        <v>27</v>
      </c>
      <c r="G931">
        <v>1353.41</v>
      </c>
      <c r="H931" t="s">
        <v>5100</v>
      </c>
      <c r="I931">
        <v>10</v>
      </c>
      <c r="J931">
        <v>0.5</v>
      </c>
      <c r="K931">
        <v>0.3</v>
      </c>
      <c r="L931">
        <v>3410</v>
      </c>
      <c r="M931">
        <v>12</v>
      </c>
      <c r="N931">
        <v>0</v>
      </c>
      <c r="O931">
        <v>0</v>
      </c>
      <c r="P931" t="s">
        <v>5103</v>
      </c>
      <c r="Q931">
        <v>26383.17</v>
      </c>
    </row>
    <row r="932" spans="1:17" x14ac:dyDescent="0.3">
      <c r="A932" t="s">
        <v>4728</v>
      </c>
      <c r="B932" t="s">
        <v>9629</v>
      </c>
      <c r="C932" t="s">
        <v>5099</v>
      </c>
      <c r="D932">
        <v>67.89</v>
      </c>
      <c r="E932">
        <v>104</v>
      </c>
      <c r="F932">
        <v>21</v>
      </c>
      <c r="G932">
        <v>1351.02</v>
      </c>
      <c r="H932" t="s">
        <v>5100</v>
      </c>
      <c r="I932">
        <v>10</v>
      </c>
      <c r="J932">
        <v>0.5</v>
      </c>
      <c r="K932">
        <v>0.23333333333333334</v>
      </c>
      <c r="L932">
        <v>445.71428571428572</v>
      </c>
      <c r="M932">
        <v>9.3333333333333339</v>
      </c>
      <c r="N932">
        <v>0</v>
      </c>
      <c r="O932">
        <v>0</v>
      </c>
      <c r="P932" t="s">
        <v>5103</v>
      </c>
      <c r="Q932">
        <v>3530.28</v>
      </c>
    </row>
    <row r="933" spans="1:17" x14ac:dyDescent="0.3">
      <c r="A933" t="s">
        <v>3831</v>
      </c>
      <c r="B933" t="s">
        <v>6078</v>
      </c>
      <c r="C933" t="s">
        <v>5099</v>
      </c>
      <c r="D933">
        <v>40.5</v>
      </c>
      <c r="E933">
        <v>593</v>
      </c>
      <c r="F933">
        <v>35</v>
      </c>
      <c r="G933">
        <v>1350.27</v>
      </c>
      <c r="H933" t="s">
        <v>5100</v>
      </c>
      <c r="I933">
        <v>10</v>
      </c>
      <c r="J933">
        <v>0.5</v>
      </c>
      <c r="K933">
        <v>0.3888888888888889</v>
      </c>
      <c r="L933">
        <v>1524.8571428571429</v>
      </c>
      <c r="M933">
        <v>15.555555555555555</v>
      </c>
      <c r="N933">
        <v>0</v>
      </c>
      <c r="O933">
        <v>0</v>
      </c>
      <c r="P933" t="s">
        <v>5103</v>
      </c>
      <c r="Q933">
        <v>12008.25</v>
      </c>
    </row>
    <row r="934" spans="1:17" x14ac:dyDescent="0.3">
      <c r="A934" t="s">
        <v>1054</v>
      </c>
      <c r="B934" t="s">
        <v>6918</v>
      </c>
      <c r="C934" t="s">
        <v>5111</v>
      </c>
      <c r="D934">
        <v>11.99</v>
      </c>
      <c r="E934">
        <v>817</v>
      </c>
      <c r="F934">
        <v>119</v>
      </c>
      <c r="G934">
        <v>1348.33</v>
      </c>
      <c r="H934" t="s">
        <v>5112</v>
      </c>
      <c r="I934">
        <v>14</v>
      </c>
      <c r="J934">
        <v>0.55000000000000004</v>
      </c>
      <c r="K934">
        <v>1.3222222222222222</v>
      </c>
      <c r="L934">
        <v>617.89915966386559</v>
      </c>
      <c r="M934">
        <v>58.177777777777777</v>
      </c>
      <c r="N934">
        <v>0</v>
      </c>
      <c r="O934">
        <v>0</v>
      </c>
      <c r="P934" t="s">
        <v>5103</v>
      </c>
      <c r="Q934">
        <v>5387.7065000000002</v>
      </c>
    </row>
    <row r="935" spans="1:17" x14ac:dyDescent="0.3">
      <c r="A935" t="s">
        <v>2790</v>
      </c>
      <c r="B935" t="s">
        <v>8983</v>
      </c>
      <c r="C935" t="s">
        <v>5099</v>
      </c>
      <c r="D935">
        <v>25.3</v>
      </c>
      <c r="E935">
        <v>1224</v>
      </c>
      <c r="F935">
        <v>54</v>
      </c>
      <c r="G935">
        <v>1348.08</v>
      </c>
      <c r="H935" t="s">
        <v>5100</v>
      </c>
      <c r="I935">
        <v>10</v>
      </c>
      <c r="J935">
        <v>0.5</v>
      </c>
      <c r="K935">
        <v>0.6</v>
      </c>
      <c r="L935">
        <v>2040</v>
      </c>
      <c r="M935">
        <v>24</v>
      </c>
      <c r="N935">
        <v>0</v>
      </c>
      <c r="O935">
        <v>0</v>
      </c>
      <c r="P935" t="s">
        <v>5103</v>
      </c>
      <c r="Q935">
        <v>15483.6</v>
      </c>
    </row>
    <row r="936" spans="1:17" x14ac:dyDescent="0.3">
      <c r="A936" t="s">
        <v>1496</v>
      </c>
      <c r="B936" t="s">
        <v>7462</v>
      </c>
      <c r="C936" t="s">
        <v>5099</v>
      </c>
      <c r="D936">
        <v>49.7</v>
      </c>
      <c r="E936">
        <v>141</v>
      </c>
      <c r="F936">
        <v>28</v>
      </c>
      <c r="G936">
        <v>1343.82</v>
      </c>
      <c r="H936" t="s">
        <v>5100</v>
      </c>
      <c r="I936">
        <v>10</v>
      </c>
      <c r="J936">
        <v>0.5</v>
      </c>
      <c r="K936">
        <v>0.31111111111111112</v>
      </c>
      <c r="L936">
        <v>453.21428571428572</v>
      </c>
      <c r="M936">
        <v>12.444444444444445</v>
      </c>
      <c r="N936">
        <v>0</v>
      </c>
      <c r="O936">
        <v>0</v>
      </c>
      <c r="P936" t="s">
        <v>5103</v>
      </c>
      <c r="Q936">
        <v>3503.85</v>
      </c>
    </row>
    <row r="937" spans="1:17" x14ac:dyDescent="0.3">
      <c r="A937" t="s">
        <v>4411</v>
      </c>
      <c r="B937" t="s">
        <v>6167</v>
      </c>
      <c r="C937" t="s">
        <v>5099</v>
      </c>
      <c r="D937">
        <v>15</v>
      </c>
      <c r="E937">
        <v>10</v>
      </c>
      <c r="F937">
        <v>93</v>
      </c>
      <c r="G937">
        <v>1340.7</v>
      </c>
      <c r="H937" t="s">
        <v>5100</v>
      </c>
      <c r="I937">
        <v>10</v>
      </c>
      <c r="J937">
        <v>0.5</v>
      </c>
      <c r="K937">
        <v>1.0333333333333334</v>
      </c>
      <c r="L937">
        <v>9.6774193548387082</v>
      </c>
      <c r="M937">
        <v>41.333333333333336</v>
      </c>
      <c r="N937">
        <v>32</v>
      </c>
      <c r="O937">
        <v>240</v>
      </c>
      <c r="P937" t="s">
        <v>5101</v>
      </c>
      <c r="Q937">
        <v>75</v>
      </c>
    </row>
    <row r="938" spans="1:17" x14ac:dyDescent="0.3">
      <c r="A938" t="s">
        <v>2395</v>
      </c>
      <c r="B938" t="s">
        <v>8594</v>
      </c>
      <c r="C938" t="s">
        <v>5099</v>
      </c>
      <c r="D938">
        <v>78.23</v>
      </c>
      <c r="E938">
        <v>0</v>
      </c>
      <c r="F938">
        <v>18</v>
      </c>
      <c r="G938">
        <v>1339.28</v>
      </c>
      <c r="H938" t="s">
        <v>5100</v>
      </c>
      <c r="I938">
        <v>10</v>
      </c>
      <c r="J938">
        <v>0.5</v>
      </c>
      <c r="K938">
        <v>0.2</v>
      </c>
      <c r="L938">
        <v>0</v>
      </c>
      <c r="M938">
        <v>8</v>
      </c>
      <c r="N938">
        <v>8</v>
      </c>
      <c r="O938">
        <v>312.92</v>
      </c>
      <c r="P938" t="s">
        <v>5150</v>
      </c>
      <c r="Q938">
        <v>0</v>
      </c>
    </row>
    <row r="939" spans="1:17" x14ac:dyDescent="0.3">
      <c r="A939" t="s">
        <v>1121</v>
      </c>
      <c r="B939" t="s">
        <v>7023</v>
      </c>
      <c r="C939" t="s">
        <v>5099</v>
      </c>
      <c r="D939">
        <v>20.48</v>
      </c>
      <c r="E939">
        <v>116</v>
      </c>
      <c r="F939">
        <v>68</v>
      </c>
      <c r="G939">
        <v>1338.11</v>
      </c>
      <c r="H939" t="s">
        <v>5100</v>
      </c>
      <c r="I939">
        <v>10</v>
      </c>
      <c r="J939">
        <v>0.5</v>
      </c>
      <c r="K939">
        <v>0.75555555555555554</v>
      </c>
      <c r="L939">
        <v>153.52941176470588</v>
      </c>
      <c r="M939">
        <v>30.222222222222221</v>
      </c>
      <c r="N939">
        <v>0</v>
      </c>
      <c r="O939">
        <v>0</v>
      </c>
      <c r="P939" t="s">
        <v>5115</v>
      </c>
      <c r="Q939">
        <v>1187.8399999999999</v>
      </c>
    </row>
    <row r="940" spans="1:17" x14ac:dyDescent="0.3">
      <c r="A940" t="s">
        <v>2190</v>
      </c>
      <c r="B940" t="s">
        <v>8389</v>
      </c>
      <c r="C940" t="s">
        <v>5099</v>
      </c>
      <c r="D940">
        <v>34.659999999999997</v>
      </c>
      <c r="E940">
        <v>0</v>
      </c>
      <c r="F940">
        <v>41</v>
      </c>
      <c r="G940">
        <v>1336.58</v>
      </c>
      <c r="H940" t="s">
        <v>5100</v>
      </c>
      <c r="I940">
        <v>10</v>
      </c>
      <c r="J940">
        <v>0.5</v>
      </c>
      <c r="K940">
        <v>0.45555555555555555</v>
      </c>
      <c r="L940">
        <v>0</v>
      </c>
      <c r="M940">
        <v>18.222222222222221</v>
      </c>
      <c r="N940">
        <v>19</v>
      </c>
      <c r="O940">
        <v>329.27</v>
      </c>
      <c r="P940" t="s">
        <v>5150</v>
      </c>
      <c r="Q940">
        <v>0</v>
      </c>
    </row>
    <row r="941" spans="1:17" x14ac:dyDescent="0.3">
      <c r="A941" t="s">
        <v>4139</v>
      </c>
      <c r="B941" t="s">
        <v>8678</v>
      </c>
      <c r="C941" t="s">
        <v>5099</v>
      </c>
      <c r="D941">
        <v>61.43</v>
      </c>
      <c r="E941">
        <v>1805</v>
      </c>
      <c r="F941">
        <v>23</v>
      </c>
      <c r="G941">
        <v>1334.33</v>
      </c>
      <c r="H941" t="s">
        <v>5100</v>
      </c>
      <c r="I941">
        <v>10</v>
      </c>
      <c r="J941">
        <v>0.5</v>
      </c>
      <c r="K941">
        <v>0.25555555555555554</v>
      </c>
      <c r="L941">
        <v>7063.04347826087</v>
      </c>
      <c r="M941">
        <v>10.222222222222221</v>
      </c>
      <c r="N941">
        <v>0</v>
      </c>
      <c r="O941">
        <v>0</v>
      </c>
      <c r="P941" t="s">
        <v>5103</v>
      </c>
      <c r="Q941">
        <v>55440.574999999997</v>
      </c>
    </row>
    <row r="942" spans="1:17" x14ac:dyDescent="0.3">
      <c r="A942" t="s">
        <v>741</v>
      </c>
      <c r="B942" t="s">
        <v>6422</v>
      </c>
      <c r="C942" t="s">
        <v>5099</v>
      </c>
      <c r="D942">
        <v>15.05</v>
      </c>
      <c r="E942">
        <v>352</v>
      </c>
      <c r="F942">
        <v>92</v>
      </c>
      <c r="G942">
        <v>1334.2</v>
      </c>
      <c r="H942" t="s">
        <v>5100</v>
      </c>
      <c r="I942">
        <v>10</v>
      </c>
      <c r="J942">
        <v>0.5</v>
      </c>
      <c r="K942">
        <v>1.0222222222222221</v>
      </c>
      <c r="L942">
        <v>344.34782608695656</v>
      </c>
      <c r="M942">
        <v>40.888888888888886</v>
      </c>
      <c r="N942">
        <v>0</v>
      </c>
      <c r="O942">
        <v>0</v>
      </c>
      <c r="P942" t="s">
        <v>5103</v>
      </c>
      <c r="Q942">
        <v>2648.8</v>
      </c>
    </row>
    <row r="943" spans="1:17" x14ac:dyDescent="0.3">
      <c r="A943" t="s">
        <v>2220</v>
      </c>
      <c r="B943" t="s">
        <v>5562</v>
      </c>
      <c r="C943" t="s">
        <v>5099</v>
      </c>
      <c r="D943">
        <v>10.69</v>
      </c>
      <c r="E943">
        <v>12</v>
      </c>
      <c r="F943">
        <v>130</v>
      </c>
      <c r="G943">
        <v>1332.62</v>
      </c>
      <c r="H943" t="s">
        <v>5100</v>
      </c>
      <c r="I943">
        <v>10</v>
      </c>
      <c r="J943">
        <v>0.5</v>
      </c>
      <c r="K943">
        <v>1.4444444444444444</v>
      </c>
      <c r="L943">
        <v>8.3076923076923084</v>
      </c>
      <c r="M943">
        <v>57.777777777777779</v>
      </c>
      <c r="N943">
        <v>46</v>
      </c>
      <c r="O943">
        <v>245.87</v>
      </c>
      <c r="P943" t="s">
        <v>5101</v>
      </c>
      <c r="Q943">
        <v>64.14</v>
      </c>
    </row>
    <row r="944" spans="1:17" x14ac:dyDescent="0.3">
      <c r="A944" t="s">
        <v>1119</v>
      </c>
      <c r="B944" t="s">
        <v>7021</v>
      </c>
      <c r="C944" t="s">
        <v>5111</v>
      </c>
      <c r="D944">
        <v>10.79</v>
      </c>
      <c r="E944">
        <v>437</v>
      </c>
      <c r="F944">
        <v>129</v>
      </c>
      <c r="G944">
        <v>1331.54</v>
      </c>
      <c r="H944" t="s">
        <v>5112</v>
      </c>
      <c r="I944">
        <v>14</v>
      </c>
      <c r="J944">
        <v>0.55000000000000004</v>
      </c>
      <c r="K944">
        <v>1.4333333333333333</v>
      </c>
      <c r="L944">
        <v>304.88372093023253</v>
      </c>
      <c r="M944">
        <v>63.06666666666667</v>
      </c>
      <c r="N944">
        <v>0</v>
      </c>
      <c r="O944">
        <v>0</v>
      </c>
      <c r="P944" t="s">
        <v>5103</v>
      </c>
      <c r="Q944">
        <v>2593.3764999999999</v>
      </c>
    </row>
    <row r="945" spans="1:17" x14ac:dyDescent="0.3">
      <c r="A945" t="s">
        <v>3584</v>
      </c>
      <c r="B945" t="s">
        <v>9241</v>
      </c>
      <c r="C945" t="s">
        <v>5099</v>
      </c>
      <c r="D945">
        <v>50.1</v>
      </c>
      <c r="E945">
        <v>0</v>
      </c>
      <c r="F945">
        <v>28</v>
      </c>
      <c r="G945">
        <v>1328.62</v>
      </c>
      <c r="H945" t="s">
        <v>5100</v>
      </c>
      <c r="I945">
        <v>10</v>
      </c>
      <c r="J945">
        <v>0.5</v>
      </c>
      <c r="K945">
        <v>0.31111111111111112</v>
      </c>
      <c r="L945">
        <v>0</v>
      </c>
      <c r="M945">
        <v>12.444444444444445</v>
      </c>
      <c r="N945">
        <v>13</v>
      </c>
      <c r="O945">
        <v>325.64999999999998</v>
      </c>
      <c r="P945" t="s">
        <v>5150</v>
      </c>
      <c r="Q945">
        <v>0</v>
      </c>
    </row>
    <row r="946" spans="1:17" x14ac:dyDescent="0.3">
      <c r="A946" t="s">
        <v>4538</v>
      </c>
      <c r="B946" t="s">
        <v>6619</v>
      </c>
      <c r="C946" t="s">
        <v>5099</v>
      </c>
      <c r="D946">
        <v>17.600000000000001</v>
      </c>
      <c r="E946">
        <v>1912</v>
      </c>
      <c r="F946">
        <v>80</v>
      </c>
      <c r="G946">
        <v>1327.64</v>
      </c>
      <c r="H946" t="s">
        <v>5100</v>
      </c>
      <c r="I946">
        <v>10</v>
      </c>
      <c r="J946">
        <v>0.5</v>
      </c>
      <c r="K946">
        <v>0.88888888888888884</v>
      </c>
      <c r="L946">
        <v>2151</v>
      </c>
      <c r="M946">
        <v>35.555555555555557</v>
      </c>
      <c r="N946">
        <v>0</v>
      </c>
      <c r="O946">
        <v>0</v>
      </c>
      <c r="P946" t="s">
        <v>5103</v>
      </c>
      <c r="Q946">
        <v>16825.599999999999</v>
      </c>
    </row>
    <row r="947" spans="1:17" x14ac:dyDescent="0.3">
      <c r="A947" t="s">
        <v>2484</v>
      </c>
      <c r="B947" t="s">
        <v>8688</v>
      </c>
      <c r="C947" t="s">
        <v>5111</v>
      </c>
      <c r="D947">
        <v>16.190000000000001</v>
      </c>
      <c r="E947">
        <v>1048</v>
      </c>
      <c r="F947">
        <v>84</v>
      </c>
      <c r="G947">
        <v>1326.45</v>
      </c>
      <c r="H947" t="s">
        <v>5112</v>
      </c>
      <c r="I947">
        <v>14</v>
      </c>
      <c r="J947">
        <v>0.55000000000000004</v>
      </c>
      <c r="K947">
        <v>0.93333333333333335</v>
      </c>
      <c r="L947">
        <v>1122.8571428571429</v>
      </c>
      <c r="M947">
        <v>41.06666666666667</v>
      </c>
      <c r="N947">
        <v>0</v>
      </c>
      <c r="O947">
        <v>0</v>
      </c>
      <c r="P947" t="s">
        <v>5103</v>
      </c>
      <c r="Q947">
        <v>9331.9159999999993</v>
      </c>
    </row>
    <row r="948" spans="1:17" x14ac:dyDescent="0.3">
      <c r="A948" t="s">
        <v>4793</v>
      </c>
      <c r="B948" t="s">
        <v>5952</v>
      </c>
      <c r="C948" t="s">
        <v>5099</v>
      </c>
      <c r="D948">
        <v>137.16999999999999</v>
      </c>
      <c r="E948">
        <v>420</v>
      </c>
      <c r="F948">
        <v>10</v>
      </c>
      <c r="G948">
        <v>1325.08</v>
      </c>
      <c r="H948" t="s">
        <v>5100</v>
      </c>
      <c r="I948">
        <v>10</v>
      </c>
      <c r="J948">
        <v>0.5</v>
      </c>
      <c r="K948">
        <v>0.1111111111111111</v>
      </c>
      <c r="L948">
        <v>3780</v>
      </c>
      <c r="M948">
        <v>4.4444444444444446</v>
      </c>
      <c r="N948">
        <v>0</v>
      </c>
      <c r="O948">
        <v>0</v>
      </c>
      <c r="P948" t="s">
        <v>5103</v>
      </c>
      <c r="Q948">
        <v>28805.7</v>
      </c>
    </row>
    <row r="949" spans="1:17" x14ac:dyDescent="0.3">
      <c r="A949" t="s">
        <v>523</v>
      </c>
      <c r="B949" t="s">
        <v>6054</v>
      </c>
      <c r="C949" t="s">
        <v>5099</v>
      </c>
      <c r="D949">
        <v>10.59</v>
      </c>
      <c r="E949">
        <v>673</v>
      </c>
      <c r="F949">
        <v>132</v>
      </c>
      <c r="G949">
        <v>1320.97</v>
      </c>
      <c r="H949" t="s">
        <v>5100</v>
      </c>
      <c r="I949">
        <v>10</v>
      </c>
      <c r="J949">
        <v>0.5</v>
      </c>
      <c r="K949">
        <v>1.4666666666666666</v>
      </c>
      <c r="L949">
        <v>458.86363636363637</v>
      </c>
      <c r="M949">
        <v>58.666666666666664</v>
      </c>
      <c r="N949">
        <v>0</v>
      </c>
      <c r="O949">
        <v>0</v>
      </c>
      <c r="P949" t="s">
        <v>5103</v>
      </c>
      <c r="Q949">
        <v>3563.5349999999999</v>
      </c>
    </row>
    <row r="950" spans="1:17" x14ac:dyDescent="0.3">
      <c r="A950" t="s">
        <v>604</v>
      </c>
      <c r="B950" t="s">
        <v>5926</v>
      </c>
      <c r="C950" t="s">
        <v>5099</v>
      </c>
      <c r="D950">
        <v>76.97</v>
      </c>
      <c r="E950">
        <v>551</v>
      </c>
      <c r="F950">
        <v>22</v>
      </c>
      <c r="G950">
        <v>1320.25</v>
      </c>
      <c r="H950" t="s">
        <v>5100</v>
      </c>
      <c r="I950">
        <v>10</v>
      </c>
      <c r="J950">
        <v>0.5</v>
      </c>
      <c r="K950">
        <v>0.24444444444444444</v>
      </c>
      <c r="L950">
        <v>2254.090909090909</v>
      </c>
      <c r="M950">
        <v>9.7777777777777768</v>
      </c>
      <c r="N950">
        <v>0</v>
      </c>
      <c r="O950">
        <v>0</v>
      </c>
      <c r="P950" t="s">
        <v>5103</v>
      </c>
      <c r="Q950">
        <v>21205.235000000001</v>
      </c>
    </row>
    <row r="951" spans="1:17" x14ac:dyDescent="0.3">
      <c r="A951" t="s">
        <v>2283</v>
      </c>
      <c r="B951" t="s">
        <v>7338</v>
      </c>
      <c r="C951" t="s">
        <v>5099</v>
      </c>
      <c r="D951">
        <v>25.8</v>
      </c>
      <c r="E951">
        <v>1419</v>
      </c>
      <c r="F951">
        <v>54</v>
      </c>
      <c r="G951">
        <v>1320.08</v>
      </c>
      <c r="H951" t="s">
        <v>5100</v>
      </c>
      <c r="I951">
        <v>10</v>
      </c>
      <c r="J951">
        <v>0.5</v>
      </c>
      <c r="K951">
        <v>0.6</v>
      </c>
      <c r="L951">
        <v>2365</v>
      </c>
      <c r="M951">
        <v>24</v>
      </c>
      <c r="N951">
        <v>0</v>
      </c>
      <c r="O951">
        <v>0</v>
      </c>
      <c r="P951" t="s">
        <v>5103</v>
      </c>
      <c r="Q951">
        <v>18305.099999999999</v>
      </c>
    </row>
    <row r="952" spans="1:17" x14ac:dyDescent="0.3">
      <c r="A952" t="s">
        <v>1702</v>
      </c>
      <c r="B952" t="s">
        <v>5643</v>
      </c>
      <c r="C952" t="s">
        <v>5099</v>
      </c>
      <c r="D952">
        <v>46.25</v>
      </c>
      <c r="E952">
        <v>1592</v>
      </c>
      <c r="F952">
        <v>29</v>
      </c>
      <c r="G952">
        <v>1320.01</v>
      </c>
      <c r="H952" t="s">
        <v>5100</v>
      </c>
      <c r="I952">
        <v>10</v>
      </c>
      <c r="J952">
        <v>0.5</v>
      </c>
      <c r="K952">
        <v>0.32222222222222224</v>
      </c>
      <c r="L952">
        <v>4940.689655172413</v>
      </c>
      <c r="M952">
        <v>12.888888888888889</v>
      </c>
      <c r="N952">
        <v>0</v>
      </c>
      <c r="O952">
        <v>0</v>
      </c>
      <c r="P952" t="s">
        <v>5103</v>
      </c>
      <c r="Q952">
        <v>36815</v>
      </c>
    </row>
    <row r="953" spans="1:17" x14ac:dyDescent="0.3">
      <c r="A953" t="s">
        <v>119</v>
      </c>
      <c r="B953" t="s">
        <v>5328</v>
      </c>
      <c r="C953" t="s">
        <v>5099</v>
      </c>
      <c r="D953">
        <v>29.42</v>
      </c>
      <c r="E953">
        <v>728</v>
      </c>
      <c r="F953">
        <v>47</v>
      </c>
      <c r="G953">
        <v>1319.9</v>
      </c>
      <c r="H953" t="s">
        <v>5100</v>
      </c>
      <c r="I953">
        <v>10</v>
      </c>
      <c r="J953">
        <v>0.5</v>
      </c>
      <c r="K953">
        <v>0.52222222222222225</v>
      </c>
      <c r="L953">
        <v>1394.0425531914893</v>
      </c>
      <c r="M953">
        <v>20.888888888888889</v>
      </c>
      <c r="N953">
        <v>0</v>
      </c>
      <c r="O953">
        <v>0</v>
      </c>
      <c r="P953" t="s">
        <v>5103</v>
      </c>
      <c r="Q953">
        <v>10708.88</v>
      </c>
    </row>
    <row r="954" spans="1:17" x14ac:dyDescent="0.3">
      <c r="A954" t="s">
        <v>2150</v>
      </c>
      <c r="B954" t="s">
        <v>8338</v>
      </c>
      <c r="C954" t="s">
        <v>5099</v>
      </c>
      <c r="D954">
        <v>75.25</v>
      </c>
      <c r="E954">
        <v>1248</v>
      </c>
      <c r="F954">
        <v>18</v>
      </c>
      <c r="G954">
        <v>1318.4</v>
      </c>
      <c r="H954" t="s">
        <v>5100</v>
      </c>
      <c r="I954">
        <v>10</v>
      </c>
      <c r="J954">
        <v>0.5</v>
      </c>
      <c r="K954">
        <v>0.2</v>
      </c>
      <c r="L954">
        <v>6240</v>
      </c>
      <c r="M954">
        <v>8</v>
      </c>
      <c r="N954">
        <v>0</v>
      </c>
      <c r="O954">
        <v>0</v>
      </c>
      <c r="P954" t="s">
        <v>5103</v>
      </c>
      <c r="Q954">
        <v>46956</v>
      </c>
    </row>
    <row r="955" spans="1:17" x14ac:dyDescent="0.3">
      <c r="A955" t="s">
        <v>1634</v>
      </c>
      <c r="B955" t="s">
        <v>7732</v>
      </c>
      <c r="C955" t="s">
        <v>5099</v>
      </c>
      <c r="D955">
        <v>15.65</v>
      </c>
      <c r="E955">
        <v>948</v>
      </c>
      <c r="F955">
        <v>104</v>
      </c>
      <c r="G955">
        <v>1318.32</v>
      </c>
      <c r="H955" t="s">
        <v>5100</v>
      </c>
      <c r="I955">
        <v>10</v>
      </c>
      <c r="J955">
        <v>0.5</v>
      </c>
      <c r="K955">
        <v>1.1555555555555554</v>
      </c>
      <c r="L955">
        <v>820.38461538461547</v>
      </c>
      <c r="M955">
        <v>46.222222222222214</v>
      </c>
      <c r="N955">
        <v>0</v>
      </c>
      <c r="O955">
        <v>0</v>
      </c>
      <c r="P955" t="s">
        <v>5103</v>
      </c>
      <c r="Q955">
        <v>7418.1</v>
      </c>
    </row>
    <row r="956" spans="1:17" x14ac:dyDescent="0.3">
      <c r="A956" t="s">
        <v>647</v>
      </c>
      <c r="B956" t="s">
        <v>6262</v>
      </c>
      <c r="C956" t="s">
        <v>5099</v>
      </c>
      <c r="D956">
        <v>30.82</v>
      </c>
      <c r="E956">
        <v>1669</v>
      </c>
      <c r="F956">
        <v>44</v>
      </c>
      <c r="G956">
        <v>1317.78</v>
      </c>
      <c r="H956" t="s">
        <v>5100</v>
      </c>
      <c r="I956">
        <v>10</v>
      </c>
      <c r="J956">
        <v>0.5</v>
      </c>
      <c r="K956">
        <v>0.48888888888888887</v>
      </c>
      <c r="L956">
        <v>3413.8636363636365</v>
      </c>
      <c r="M956">
        <v>19.555555555555554</v>
      </c>
      <c r="N956">
        <v>0</v>
      </c>
      <c r="O956">
        <v>0</v>
      </c>
      <c r="P956" t="s">
        <v>5103</v>
      </c>
      <c r="Q956">
        <v>25719.29</v>
      </c>
    </row>
    <row r="957" spans="1:17" x14ac:dyDescent="0.3">
      <c r="A957" t="s">
        <v>679</v>
      </c>
      <c r="B957" t="s">
        <v>6316</v>
      </c>
      <c r="C957" t="s">
        <v>5099</v>
      </c>
      <c r="D957">
        <v>152.91</v>
      </c>
      <c r="E957">
        <v>21</v>
      </c>
      <c r="F957">
        <v>9</v>
      </c>
      <c r="G957">
        <v>1315.04</v>
      </c>
      <c r="H957" t="s">
        <v>5100</v>
      </c>
      <c r="I957">
        <v>10</v>
      </c>
      <c r="J957">
        <v>0.5</v>
      </c>
      <c r="K957">
        <v>0.1</v>
      </c>
      <c r="L957">
        <v>210</v>
      </c>
      <c r="M957">
        <v>4</v>
      </c>
      <c r="N957">
        <v>0</v>
      </c>
      <c r="O957">
        <v>0</v>
      </c>
      <c r="P957" t="s">
        <v>5103</v>
      </c>
      <c r="Q957">
        <v>1605.5550000000001</v>
      </c>
    </row>
    <row r="958" spans="1:17" x14ac:dyDescent="0.3">
      <c r="A958" t="s">
        <v>219</v>
      </c>
      <c r="B958" t="s">
        <v>5515</v>
      </c>
      <c r="C958" t="s">
        <v>5099</v>
      </c>
      <c r="D958">
        <v>14.6</v>
      </c>
      <c r="E958">
        <v>357</v>
      </c>
      <c r="F958">
        <v>96</v>
      </c>
      <c r="G958">
        <v>1314.16</v>
      </c>
      <c r="H958" t="s">
        <v>5100</v>
      </c>
      <c r="I958">
        <v>10</v>
      </c>
      <c r="J958">
        <v>0.5</v>
      </c>
      <c r="K958">
        <v>1.0666666666666667</v>
      </c>
      <c r="L958">
        <v>334.6875</v>
      </c>
      <c r="M958">
        <v>42.666666666666664</v>
      </c>
      <c r="N958">
        <v>0</v>
      </c>
      <c r="O958">
        <v>0</v>
      </c>
      <c r="P958" t="s">
        <v>5103</v>
      </c>
      <c r="Q958">
        <v>2606.1</v>
      </c>
    </row>
    <row r="959" spans="1:17" x14ac:dyDescent="0.3">
      <c r="A959" t="s">
        <v>1631</v>
      </c>
      <c r="B959" t="s">
        <v>6652</v>
      </c>
      <c r="C959" t="s">
        <v>5099</v>
      </c>
      <c r="D959">
        <v>18.05</v>
      </c>
      <c r="E959">
        <v>1223</v>
      </c>
      <c r="F959">
        <v>77</v>
      </c>
      <c r="G959">
        <v>1313.53</v>
      </c>
      <c r="H959" t="s">
        <v>5100</v>
      </c>
      <c r="I959">
        <v>10</v>
      </c>
      <c r="J959">
        <v>0.5</v>
      </c>
      <c r="K959">
        <v>0.85555555555555551</v>
      </c>
      <c r="L959">
        <v>1429.4805194805197</v>
      </c>
      <c r="M959">
        <v>34.222222222222221</v>
      </c>
      <c r="N959">
        <v>0</v>
      </c>
      <c r="O959">
        <v>0</v>
      </c>
      <c r="P959" t="s">
        <v>5103</v>
      </c>
      <c r="Q959">
        <v>11037.575000000001</v>
      </c>
    </row>
    <row r="960" spans="1:17" x14ac:dyDescent="0.3">
      <c r="A960" t="s">
        <v>2508</v>
      </c>
      <c r="B960" t="s">
        <v>7523</v>
      </c>
      <c r="C960" t="s">
        <v>5099</v>
      </c>
      <c r="D960">
        <v>38.799999999999997</v>
      </c>
      <c r="E960">
        <v>0</v>
      </c>
      <c r="F960">
        <v>36</v>
      </c>
      <c r="G960">
        <v>1310</v>
      </c>
      <c r="H960" t="s">
        <v>5100</v>
      </c>
      <c r="I960">
        <v>10</v>
      </c>
      <c r="J960">
        <v>0.5</v>
      </c>
      <c r="K960">
        <v>0.4</v>
      </c>
      <c r="L960">
        <v>0</v>
      </c>
      <c r="M960">
        <v>16</v>
      </c>
      <c r="N960">
        <v>16</v>
      </c>
      <c r="O960">
        <v>310.39999999999998</v>
      </c>
      <c r="P960" t="s">
        <v>5150</v>
      </c>
      <c r="Q960">
        <v>0</v>
      </c>
    </row>
    <row r="961" spans="1:17" x14ac:dyDescent="0.3">
      <c r="A961" t="s">
        <v>2772</v>
      </c>
      <c r="B961" t="s">
        <v>8964</v>
      </c>
      <c r="C961" t="s">
        <v>5111</v>
      </c>
      <c r="D961">
        <v>18.39</v>
      </c>
      <c r="E961">
        <v>1557</v>
      </c>
      <c r="F961">
        <v>75</v>
      </c>
      <c r="G961">
        <v>1309.79</v>
      </c>
      <c r="H961" t="s">
        <v>5112</v>
      </c>
      <c r="I961">
        <v>14</v>
      </c>
      <c r="J961">
        <v>0.55000000000000004</v>
      </c>
      <c r="K961">
        <v>0.83333333333333337</v>
      </c>
      <c r="L961">
        <v>1868.3999999999999</v>
      </c>
      <c r="M961">
        <v>36.666666666666671</v>
      </c>
      <c r="N961">
        <v>0</v>
      </c>
      <c r="O961">
        <v>0</v>
      </c>
      <c r="P961" t="s">
        <v>5103</v>
      </c>
      <c r="Q961">
        <v>15748.2765</v>
      </c>
    </row>
    <row r="962" spans="1:17" x14ac:dyDescent="0.3">
      <c r="A962" t="s">
        <v>5043</v>
      </c>
      <c r="B962" t="s">
        <v>9979</v>
      </c>
      <c r="C962" t="s">
        <v>5099</v>
      </c>
      <c r="D962">
        <v>53.58</v>
      </c>
      <c r="E962">
        <v>878</v>
      </c>
      <c r="F962">
        <v>25</v>
      </c>
      <c r="G962">
        <v>1309.44</v>
      </c>
      <c r="H962" t="s">
        <v>5100</v>
      </c>
      <c r="I962">
        <v>10</v>
      </c>
      <c r="J962">
        <v>0.5</v>
      </c>
      <c r="K962">
        <v>0.27777777777777779</v>
      </c>
      <c r="L962">
        <v>3160.7999999999997</v>
      </c>
      <c r="M962">
        <v>11.111111111111111</v>
      </c>
      <c r="N962">
        <v>0</v>
      </c>
      <c r="O962">
        <v>0</v>
      </c>
      <c r="P962" t="s">
        <v>5103</v>
      </c>
      <c r="Q962">
        <v>23521.62</v>
      </c>
    </row>
    <row r="963" spans="1:17" x14ac:dyDescent="0.3">
      <c r="A963" t="s">
        <v>2552</v>
      </c>
      <c r="B963" t="s">
        <v>8759</v>
      </c>
      <c r="C963" t="s">
        <v>5099</v>
      </c>
      <c r="D963">
        <v>12.4</v>
      </c>
      <c r="E963">
        <v>1041</v>
      </c>
      <c r="F963">
        <v>111</v>
      </c>
      <c r="G963">
        <v>1305.5999999999999</v>
      </c>
      <c r="H963" t="s">
        <v>5100</v>
      </c>
      <c r="I963">
        <v>10</v>
      </c>
      <c r="J963">
        <v>0.5</v>
      </c>
      <c r="K963">
        <v>1.2333333333333334</v>
      </c>
      <c r="L963">
        <v>844.05405405405406</v>
      </c>
      <c r="M963">
        <v>49.333333333333336</v>
      </c>
      <c r="N963">
        <v>0</v>
      </c>
      <c r="O963">
        <v>0</v>
      </c>
      <c r="P963" t="s">
        <v>5103</v>
      </c>
      <c r="Q963">
        <v>6454.2</v>
      </c>
    </row>
    <row r="964" spans="1:17" x14ac:dyDescent="0.3">
      <c r="A964" t="s">
        <v>2645</v>
      </c>
      <c r="B964" t="s">
        <v>8842</v>
      </c>
      <c r="C964" t="s">
        <v>5099</v>
      </c>
      <c r="D964">
        <v>14.08</v>
      </c>
      <c r="E964">
        <v>231</v>
      </c>
      <c r="F964">
        <v>95</v>
      </c>
      <c r="G964">
        <v>1303.8699999999999</v>
      </c>
      <c r="H964" t="s">
        <v>5100</v>
      </c>
      <c r="I964">
        <v>10</v>
      </c>
      <c r="J964">
        <v>0.5</v>
      </c>
      <c r="K964">
        <v>1.0555555555555556</v>
      </c>
      <c r="L964">
        <v>218.84210526315789</v>
      </c>
      <c r="M964">
        <v>42.222222222222221</v>
      </c>
      <c r="N964">
        <v>0</v>
      </c>
      <c r="O964">
        <v>0</v>
      </c>
      <c r="P964" t="s">
        <v>5103</v>
      </c>
      <c r="Q964">
        <v>1626.24</v>
      </c>
    </row>
    <row r="965" spans="1:17" x14ac:dyDescent="0.3">
      <c r="A965" t="s">
        <v>3612</v>
      </c>
      <c r="B965" t="s">
        <v>7752</v>
      </c>
      <c r="C965" t="s">
        <v>5099</v>
      </c>
      <c r="D965">
        <v>18</v>
      </c>
      <c r="E965">
        <v>177</v>
      </c>
      <c r="F965">
        <v>85</v>
      </c>
      <c r="G965">
        <v>1299.31</v>
      </c>
      <c r="H965" t="s">
        <v>5100</v>
      </c>
      <c r="I965">
        <v>10</v>
      </c>
      <c r="J965">
        <v>0.5</v>
      </c>
      <c r="K965">
        <v>0.94444444444444442</v>
      </c>
      <c r="L965">
        <v>187.41176470588235</v>
      </c>
      <c r="M965">
        <v>37.777777777777779</v>
      </c>
      <c r="N965">
        <v>0</v>
      </c>
      <c r="O965">
        <v>0</v>
      </c>
      <c r="P965" t="s">
        <v>5103</v>
      </c>
      <c r="Q965">
        <v>1593</v>
      </c>
    </row>
    <row r="966" spans="1:17" x14ac:dyDescent="0.3">
      <c r="A966" t="s">
        <v>2623</v>
      </c>
      <c r="B966" t="s">
        <v>8051</v>
      </c>
      <c r="C966" t="s">
        <v>5099</v>
      </c>
      <c r="D966">
        <v>10.199999999999999</v>
      </c>
      <c r="E966">
        <v>1231</v>
      </c>
      <c r="F966">
        <v>133</v>
      </c>
      <c r="G966">
        <v>1297.0999999999999</v>
      </c>
      <c r="H966" t="s">
        <v>5100</v>
      </c>
      <c r="I966">
        <v>10</v>
      </c>
      <c r="J966">
        <v>0.5</v>
      </c>
      <c r="K966">
        <v>1.4777777777777779</v>
      </c>
      <c r="L966">
        <v>833.00751879699249</v>
      </c>
      <c r="M966">
        <v>59.111111111111114</v>
      </c>
      <c r="N966">
        <v>0</v>
      </c>
      <c r="O966">
        <v>0</v>
      </c>
      <c r="P966" t="s">
        <v>5103</v>
      </c>
      <c r="Q966">
        <v>6278.1</v>
      </c>
    </row>
    <row r="967" spans="1:17" x14ac:dyDescent="0.3">
      <c r="A967" t="s">
        <v>3265</v>
      </c>
      <c r="B967" t="s">
        <v>6719</v>
      </c>
      <c r="C967" t="s">
        <v>5099</v>
      </c>
      <c r="D967">
        <v>15.65</v>
      </c>
      <c r="E967">
        <v>1421</v>
      </c>
      <c r="F967">
        <v>87</v>
      </c>
      <c r="G967">
        <v>1295.6199999999999</v>
      </c>
      <c r="H967" t="s">
        <v>5100</v>
      </c>
      <c r="I967">
        <v>10</v>
      </c>
      <c r="J967">
        <v>0.5</v>
      </c>
      <c r="K967">
        <v>0.96666666666666667</v>
      </c>
      <c r="L967">
        <v>1470</v>
      </c>
      <c r="M967">
        <v>38.666666666666664</v>
      </c>
      <c r="N967">
        <v>0</v>
      </c>
      <c r="O967">
        <v>0</v>
      </c>
      <c r="P967" t="s">
        <v>5103</v>
      </c>
      <c r="Q967">
        <v>11119.325000000001</v>
      </c>
    </row>
    <row r="968" spans="1:17" x14ac:dyDescent="0.3">
      <c r="A968" t="s">
        <v>478</v>
      </c>
      <c r="B968" t="s">
        <v>5978</v>
      </c>
      <c r="C968" t="s">
        <v>5099</v>
      </c>
      <c r="D968">
        <v>51.33</v>
      </c>
      <c r="E968">
        <v>2012</v>
      </c>
      <c r="F968">
        <v>26</v>
      </c>
      <c r="G968">
        <v>1295.53</v>
      </c>
      <c r="H968" t="s">
        <v>5100</v>
      </c>
      <c r="I968">
        <v>10</v>
      </c>
      <c r="J968">
        <v>0.5</v>
      </c>
      <c r="K968">
        <v>0.28888888888888886</v>
      </c>
      <c r="L968">
        <v>6964.6153846153857</v>
      </c>
      <c r="M968">
        <v>11.555555555555554</v>
      </c>
      <c r="N968">
        <v>0</v>
      </c>
      <c r="O968">
        <v>0</v>
      </c>
      <c r="P968" t="s">
        <v>5103</v>
      </c>
      <c r="Q968">
        <v>51637.98</v>
      </c>
    </row>
    <row r="969" spans="1:17" x14ac:dyDescent="0.3">
      <c r="A969" t="s">
        <v>311</v>
      </c>
      <c r="B969" t="s">
        <v>5675</v>
      </c>
      <c r="C969" t="s">
        <v>5099</v>
      </c>
      <c r="D969">
        <v>18.59</v>
      </c>
      <c r="E969">
        <v>611</v>
      </c>
      <c r="F969">
        <v>81</v>
      </c>
      <c r="G969">
        <v>1295.02</v>
      </c>
      <c r="H969" t="s">
        <v>5100</v>
      </c>
      <c r="I969">
        <v>10</v>
      </c>
      <c r="J969">
        <v>0.5</v>
      </c>
      <c r="K969">
        <v>0.9</v>
      </c>
      <c r="L969">
        <v>678.88888888888891</v>
      </c>
      <c r="M969">
        <v>36</v>
      </c>
      <c r="N969">
        <v>0</v>
      </c>
      <c r="O969">
        <v>0</v>
      </c>
      <c r="P969" t="s">
        <v>5103</v>
      </c>
      <c r="Q969">
        <v>5679.2449999999999</v>
      </c>
    </row>
    <row r="970" spans="1:17" x14ac:dyDescent="0.3">
      <c r="A970" t="s">
        <v>348</v>
      </c>
      <c r="B970" t="s">
        <v>5502</v>
      </c>
      <c r="C970" t="s">
        <v>5099</v>
      </c>
      <c r="D970">
        <v>9.6</v>
      </c>
      <c r="E970">
        <v>1008</v>
      </c>
      <c r="F970">
        <v>142</v>
      </c>
      <c r="G970">
        <v>1294.8699999999999</v>
      </c>
      <c r="H970" t="s">
        <v>5100</v>
      </c>
      <c r="I970">
        <v>10</v>
      </c>
      <c r="J970">
        <v>0.5</v>
      </c>
      <c r="K970">
        <v>1.5777777777777777</v>
      </c>
      <c r="L970">
        <v>638.87323943661977</v>
      </c>
      <c r="M970">
        <v>63.111111111111107</v>
      </c>
      <c r="N970">
        <v>0</v>
      </c>
      <c r="O970">
        <v>0</v>
      </c>
      <c r="P970" t="s">
        <v>5103</v>
      </c>
      <c r="Q970">
        <v>4838.3999999999996</v>
      </c>
    </row>
    <row r="971" spans="1:17" x14ac:dyDescent="0.3">
      <c r="A971" t="s">
        <v>1191</v>
      </c>
      <c r="B971" t="s">
        <v>7123</v>
      </c>
      <c r="C971" t="s">
        <v>5099</v>
      </c>
      <c r="D971">
        <v>19.899999999999999</v>
      </c>
      <c r="E971">
        <v>1707</v>
      </c>
      <c r="F971">
        <v>69</v>
      </c>
      <c r="G971">
        <v>1291.2</v>
      </c>
      <c r="H971" t="s">
        <v>5100</v>
      </c>
      <c r="I971">
        <v>10</v>
      </c>
      <c r="J971">
        <v>0.5</v>
      </c>
      <c r="K971">
        <v>0.76666666666666672</v>
      </c>
      <c r="L971">
        <v>2226.5217391304345</v>
      </c>
      <c r="M971">
        <v>30.666666666666668</v>
      </c>
      <c r="N971">
        <v>0</v>
      </c>
      <c r="O971">
        <v>0</v>
      </c>
      <c r="P971" t="s">
        <v>5103</v>
      </c>
      <c r="Q971">
        <v>16984.650000000001</v>
      </c>
    </row>
    <row r="972" spans="1:17" x14ac:dyDescent="0.3">
      <c r="A972" t="s">
        <v>3174</v>
      </c>
      <c r="B972" t="s">
        <v>9275</v>
      </c>
      <c r="C972" t="s">
        <v>5099</v>
      </c>
      <c r="D972">
        <v>21.98</v>
      </c>
      <c r="E972">
        <v>20</v>
      </c>
      <c r="F972">
        <v>62</v>
      </c>
      <c r="G972">
        <v>1290.5999999999999</v>
      </c>
      <c r="H972" t="s">
        <v>5100</v>
      </c>
      <c r="I972">
        <v>10</v>
      </c>
      <c r="J972">
        <v>0.5</v>
      </c>
      <c r="K972">
        <v>0.68888888888888888</v>
      </c>
      <c r="L972">
        <v>29.032258064516128</v>
      </c>
      <c r="M972">
        <v>27.555555555555557</v>
      </c>
      <c r="N972">
        <v>8</v>
      </c>
      <c r="O972">
        <v>87.92</v>
      </c>
      <c r="P972" t="s">
        <v>5101</v>
      </c>
      <c r="Q972">
        <v>219.8</v>
      </c>
    </row>
    <row r="973" spans="1:17" x14ac:dyDescent="0.3">
      <c r="A973" t="s">
        <v>4385</v>
      </c>
      <c r="B973" t="s">
        <v>9690</v>
      </c>
      <c r="C973" t="s">
        <v>5099</v>
      </c>
      <c r="D973">
        <v>21.93</v>
      </c>
      <c r="E973">
        <v>2216</v>
      </c>
      <c r="F973">
        <v>61</v>
      </c>
      <c r="G973">
        <v>1290.51</v>
      </c>
      <c r="H973" t="s">
        <v>5100</v>
      </c>
      <c r="I973">
        <v>10</v>
      </c>
      <c r="J973">
        <v>0.5</v>
      </c>
      <c r="K973">
        <v>0.67777777777777781</v>
      </c>
      <c r="L973">
        <v>3269.5081967213114</v>
      </c>
      <c r="M973">
        <v>27.111111111111114</v>
      </c>
      <c r="N973">
        <v>0</v>
      </c>
      <c r="O973">
        <v>0</v>
      </c>
      <c r="P973" t="s">
        <v>5103</v>
      </c>
      <c r="Q973">
        <v>24298.44</v>
      </c>
    </row>
    <row r="974" spans="1:17" x14ac:dyDescent="0.3">
      <c r="A974" t="s">
        <v>413</v>
      </c>
      <c r="B974" t="s">
        <v>5862</v>
      </c>
      <c r="C974" t="s">
        <v>5099</v>
      </c>
      <c r="D974">
        <v>24.8</v>
      </c>
      <c r="E974">
        <v>517</v>
      </c>
      <c r="F974">
        <v>54</v>
      </c>
      <c r="G974">
        <v>1289.74</v>
      </c>
      <c r="H974" t="s">
        <v>5100</v>
      </c>
      <c r="I974">
        <v>10</v>
      </c>
      <c r="J974">
        <v>0.5</v>
      </c>
      <c r="K974">
        <v>0.6</v>
      </c>
      <c r="L974">
        <v>861.66666666666674</v>
      </c>
      <c r="M974">
        <v>24</v>
      </c>
      <c r="N974">
        <v>0</v>
      </c>
      <c r="O974">
        <v>0</v>
      </c>
      <c r="P974" t="s">
        <v>5103</v>
      </c>
      <c r="Q974">
        <v>6410.8</v>
      </c>
    </row>
    <row r="975" spans="1:17" x14ac:dyDescent="0.3">
      <c r="A975" t="s">
        <v>811</v>
      </c>
      <c r="B975" t="s">
        <v>6201</v>
      </c>
      <c r="C975" t="s">
        <v>5099</v>
      </c>
      <c r="D975">
        <v>11.19</v>
      </c>
      <c r="E975">
        <v>2134</v>
      </c>
      <c r="F975">
        <v>122</v>
      </c>
      <c r="G975">
        <v>1287.72</v>
      </c>
      <c r="H975" t="s">
        <v>5100</v>
      </c>
      <c r="I975">
        <v>10</v>
      </c>
      <c r="J975">
        <v>0.5</v>
      </c>
      <c r="K975">
        <v>1.3555555555555556</v>
      </c>
      <c r="L975">
        <v>1574.2622950819671</v>
      </c>
      <c r="M975">
        <v>54.222222222222229</v>
      </c>
      <c r="N975">
        <v>0</v>
      </c>
      <c r="O975">
        <v>0</v>
      </c>
      <c r="P975" t="s">
        <v>5103</v>
      </c>
      <c r="Q975">
        <v>11939.73</v>
      </c>
    </row>
    <row r="976" spans="1:17" x14ac:dyDescent="0.3">
      <c r="A976" t="s">
        <v>3896</v>
      </c>
      <c r="B976" t="s">
        <v>9668</v>
      </c>
      <c r="C976" t="s">
        <v>5111</v>
      </c>
      <c r="D976">
        <v>19.89</v>
      </c>
      <c r="E976">
        <v>1409</v>
      </c>
      <c r="F976">
        <v>68</v>
      </c>
      <c r="G976">
        <v>1286.1300000000001</v>
      </c>
      <c r="H976" t="s">
        <v>5112</v>
      </c>
      <c r="I976">
        <v>14</v>
      </c>
      <c r="J976">
        <v>0.55000000000000004</v>
      </c>
      <c r="K976">
        <v>0.75555555555555554</v>
      </c>
      <c r="L976">
        <v>1864.8529411764707</v>
      </c>
      <c r="M976">
        <v>33.24444444444444</v>
      </c>
      <c r="N976">
        <v>0</v>
      </c>
      <c r="O976">
        <v>0</v>
      </c>
      <c r="P976" t="s">
        <v>5103</v>
      </c>
      <c r="Q976">
        <v>15413.755499999999</v>
      </c>
    </row>
    <row r="977" spans="1:17" x14ac:dyDescent="0.3">
      <c r="A977" t="s">
        <v>4350</v>
      </c>
      <c r="B977" t="s">
        <v>5573</v>
      </c>
      <c r="C977" t="s">
        <v>5099</v>
      </c>
      <c r="D977">
        <v>33.049999999999997</v>
      </c>
      <c r="E977">
        <v>23</v>
      </c>
      <c r="F977">
        <v>46</v>
      </c>
      <c r="G977">
        <v>1284.8599999999999</v>
      </c>
      <c r="H977" t="s">
        <v>5100</v>
      </c>
      <c r="I977">
        <v>10</v>
      </c>
      <c r="J977">
        <v>0.5</v>
      </c>
      <c r="K977">
        <v>0.51111111111111107</v>
      </c>
      <c r="L977">
        <v>45</v>
      </c>
      <c r="M977">
        <v>20.444444444444443</v>
      </c>
      <c r="N977">
        <v>0</v>
      </c>
      <c r="O977">
        <v>0</v>
      </c>
      <c r="P977" t="s">
        <v>5115</v>
      </c>
      <c r="Q977">
        <v>380.07499999999999</v>
      </c>
    </row>
    <row r="978" spans="1:17" x14ac:dyDescent="0.3">
      <c r="A978" t="s">
        <v>1557</v>
      </c>
      <c r="B978" t="s">
        <v>7621</v>
      </c>
      <c r="C978" t="s">
        <v>5099</v>
      </c>
      <c r="D978">
        <v>36.15</v>
      </c>
      <c r="E978">
        <v>1390</v>
      </c>
      <c r="F978">
        <v>37</v>
      </c>
      <c r="G978">
        <v>1284.0999999999999</v>
      </c>
      <c r="H978" t="s">
        <v>5100</v>
      </c>
      <c r="I978">
        <v>10</v>
      </c>
      <c r="J978">
        <v>0.5</v>
      </c>
      <c r="K978">
        <v>0.41111111111111109</v>
      </c>
      <c r="L978">
        <v>3381.0810810810813</v>
      </c>
      <c r="M978">
        <v>16.444444444444443</v>
      </c>
      <c r="N978">
        <v>0</v>
      </c>
      <c r="O978">
        <v>0</v>
      </c>
      <c r="P978" t="s">
        <v>5103</v>
      </c>
      <c r="Q978">
        <v>25124.25</v>
      </c>
    </row>
    <row r="979" spans="1:17" x14ac:dyDescent="0.3">
      <c r="A979" t="s">
        <v>410</v>
      </c>
      <c r="B979" t="s">
        <v>5856</v>
      </c>
      <c r="C979" t="s">
        <v>5099</v>
      </c>
      <c r="D979">
        <v>24.3</v>
      </c>
      <c r="E979">
        <v>0</v>
      </c>
      <c r="F979">
        <v>55</v>
      </c>
      <c r="G979">
        <v>1283.6600000000001</v>
      </c>
      <c r="H979" t="s">
        <v>5100</v>
      </c>
      <c r="I979">
        <v>10</v>
      </c>
      <c r="J979">
        <v>0.5</v>
      </c>
      <c r="K979">
        <v>0.61111111111111116</v>
      </c>
      <c r="L979">
        <v>0</v>
      </c>
      <c r="M979">
        <v>24.444444444444446</v>
      </c>
      <c r="N979">
        <v>25</v>
      </c>
      <c r="O979">
        <v>303.75</v>
      </c>
      <c r="P979" t="s">
        <v>5150</v>
      </c>
      <c r="Q979">
        <v>0</v>
      </c>
    </row>
    <row r="980" spans="1:17" x14ac:dyDescent="0.3">
      <c r="A980" t="s">
        <v>1686</v>
      </c>
      <c r="B980" t="s">
        <v>7792</v>
      </c>
      <c r="C980" t="s">
        <v>5111</v>
      </c>
      <c r="D980">
        <v>49.99</v>
      </c>
      <c r="E980">
        <v>0</v>
      </c>
      <c r="F980">
        <v>34</v>
      </c>
      <c r="G980">
        <v>1282.8599999999999</v>
      </c>
      <c r="H980" t="s">
        <v>5112</v>
      </c>
      <c r="I980">
        <v>14</v>
      </c>
      <c r="J980">
        <v>0.55000000000000004</v>
      </c>
      <c r="K980">
        <v>0.37777777777777777</v>
      </c>
      <c r="L980">
        <v>0</v>
      </c>
      <c r="M980">
        <v>16.62222222222222</v>
      </c>
      <c r="N980">
        <v>17</v>
      </c>
      <c r="O980">
        <v>467.40649999999999</v>
      </c>
      <c r="P980" t="s">
        <v>5150</v>
      </c>
      <c r="Q980">
        <v>0</v>
      </c>
    </row>
    <row r="981" spans="1:17" x14ac:dyDescent="0.3">
      <c r="A981" t="s">
        <v>3403</v>
      </c>
      <c r="B981" t="s">
        <v>9416</v>
      </c>
      <c r="C981" t="s">
        <v>5111</v>
      </c>
      <c r="D981">
        <v>40.89</v>
      </c>
      <c r="E981">
        <v>332</v>
      </c>
      <c r="F981">
        <v>32</v>
      </c>
      <c r="G981">
        <v>1280.68</v>
      </c>
      <c r="H981" t="s">
        <v>5112</v>
      </c>
      <c r="I981">
        <v>14</v>
      </c>
      <c r="J981">
        <v>0.55000000000000004</v>
      </c>
      <c r="K981">
        <v>0.35555555555555557</v>
      </c>
      <c r="L981">
        <v>933.75</v>
      </c>
      <c r="M981">
        <v>15.644444444444446</v>
      </c>
      <c r="N981">
        <v>0</v>
      </c>
      <c r="O981">
        <v>0</v>
      </c>
      <c r="P981" t="s">
        <v>5103</v>
      </c>
      <c r="Q981">
        <v>7466.5140000000001</v>
      </c>
    </row>
    <row r="982" spans="1:17" x14ac:dyDescent="0.3">
      <c r="A982" t="s">
        <v>4862</v>
      </c>
      <c r="B982" t="s">
        <v>9219</v>
      </c>
      <c r="C982" t="s">
        <v>5099</v>
      </c>
      <c r="D982">
        <v>29.19</v>
      </c>
      <c r="E982">
        <v>1683</v>
      </c>
      <c r="F982">
        <v>53</v>
      </c>
      <c r="G982">
        <v>1279.8</v>
      </c>
      <c r="H982" t="s">
        <v>5100</v>
      </c>
      <c r="I982">
        <v>10</v>
      </c>
      <c r="J982">
        <v>0.5</v>
      </c>
      <c r="K982">
        <v>0.58888888888888891</v>
      </c>
      <c r="L982">
        <v>2857.9245283018868</v>
      </c>
      <c r="M982">
        <v>23.555555555555557</v>
      </c>
      <c r="N982">
        <v>0</v>
      </c>
      <c r="O982">
        <v>0</v>
      </c>
      <c r="P982" t="s">
        <v>5103</v>
      </c>
      <c r="Q982">
        <v>24563.384999999998</v>
      </c>
    </row>
    <row r="983" spans="1:17" x14ac:dyDescent="0.3">
      <c r="A983" t="s">
        <v>2624</v>
      </c>
      <c r="B983" t="s">
        <v>8388</v>
      </c>
      <c r="C983" t="s">
        <v>5099</v>
      </c>
      <c r="D983">
        <v>7</v>
      </c>
      <c r="E983">
        <v>152</v>
      </c>
      <c r="F983">
        <v>194</v>
      </c>
      <c r="G983">
        <v>1279.18</v>
      </c>
      <c r="H983" t="s">
        <v>5100</v>
      </c>
      <c r="I983">
        <v>10</v>
      </c>
      <c r="J983">
        <v>0.5</v>
      </c>
      <c r="K983">
        <v>2.1555555555555554</v>
      </c>
      <c r="L983">
        <v>70.515463917525778</v>
      </c>
      <c r="M983">
        <v>86.222222222222214</v>
      </c>
      <c r="N983">
        <v>0</v>
      </c>
      <c r="O983">
        <v>0</v>
      </c>
      <c r="P983" t="s">
        <v>5115</v>
      </c>
      <c r="Q983">
        <v>532</v>
      </c>
    </row>
    <row r="984" spans="1:17" x14ac:dyDescent="0.3">
      <c r="A984" t="s">
        <v>802</v>
      </c>
      <c r="B984" t="s">
        <v>6523</v>
      </c>
      <c r="C984" t="s">
        <v>5111</v>
      </c>
      <c r="D984">
        <v>22.39</v>
      </c>
      <c r="E984">
        <v>1933</v>
      </c>
      <c r="F984">
        <v>69</v>
      </c>
      <c r="G984">
        <v>1278.8699999999999</v>
      </c>
      <c r="H984" t="s">
        <v>5112</v>
      </c>
      <c r="I984">
        <v>14</v>
      </c>
      <c r="J984">
        <v>0.55000000000000004</v>
      </c>
      <c r="K984">
        <v>0.76666666666666672</v>
      </c>
      <c r="L984">
        <v>2521.304347826087</v>
      </c>
      <c r="M984">
        <v>33.733333333333334</v>
      </c>
      <c r="N984">
        <v>0</v>
      </c>
      <c r="O984">
        <v>0</v>
      </c>
      <c r="P984" t="s">
        <v>5103</v>
      </c>
      <c r="Q984">
        <v>23803.928500000002</v>
      </c>
    </row>
    <row r="985" spans="1:17" x14ac:dyDescent="0.3">
      <c r="A985" t="s">
        <v>2724</v>
      </c>
      <c r="B985" t="s">
        <v>8919</v>
      </c>
      <c r="C985" t="s">
        <v>5099</v>
      </c>
      <c r="D985">
        <v>28.81</v>
      </c>
      <c r="E985">
        <v>940</v>
      </c>
      <c r="F985">
        <v>47</v>
      </c>
      <c r="G985">
        <v>1278.17</v>
      </c>
      <c r="H985" t="s">
        <v>5100</v>
      </c>
      <c r="I985">
        <v>10</v>
      </c>
      <c r="J985">
        <v>0.5</v>
      </c>
      <c r="K985">
        <v>0.52222222222222225</v>
      </c>
      <c r="L985">
        <v>1800</v>
      </c>
      <c r="M985">
        <v>20.888888888888889</v>
      </c>
      <c r="N985">
        <v>0</v>
      </c>
      <c r="O985">
        <v>0</v>
      </c>
      <c r="P985" t="s">
        <v>5103</v>
      </c>
      <c r="Q985">
        <v>13540.7</v>
      </c>
    </row>
    <row r="986" spans="1:17" x14ac:dyDescent="0.3">
      <c r="A986" t="s">
        <v>3235</v>
      </c>
      <c r="B986" t="s">
        <v>9237</v>
      </c>
      <c r="C986" t="s">
        <v>5099</v>
      </c>
      <c r="D986">
        <v>39.229999999999997</v>
      </c>
      <c r="E986">
        <v>123</v>
      </c>
      <c r="F986">
        <v>34</v>
      </c>
      <c r="G986">
        <v>1274.9100000000001</v>
      </c>
      <c r="H986" t="s">
        <v>5100</v>
      </c>
      <c r="I986">
        <v>10</v>
      </c>
      <c r="J986">
        <v>0.5</v>
      </c>
      <c r="K986">
        <v>0.37777777777777777</v>
      </c>
      <c r="L986">
        <v>325.58823529411768</v>
      </c>
      <c r="M986">
        <v>15.111111111111111</v>
      </c>
      <c r="N986">
        <v>0</v>
      </c>
      <c r="O986">
        <v>0</v>
      </c>
      <c r="P986" t="s">
        <v>5103</v>
      </c>
      <c r="Q986">
        <v>2412.645</v>
      </c>
    </row>
    <row r="987" spans="1:17" x14ac:dyDescent="0.3">
      <c r="A987" t="s">
        <v>2264</v>
      </c>
      <c r="B987" t="s">
        <v>8190</v>
      </c>
      <c r="C987" t="s">
        <v>5099</v>
      </c>
      <c r="D987">
        <v>14.5</v>
      </c>
      <c r="E987">
        <v>288</v>
      </c>
      <c r="F987">
        <v>105</v>
      </c>
      <c r="G987">
        <v>1271.73</v>
      </c>
      <c r="H987" t="s">
        <v>5100</v>
      </c>
      <c r="I987">
        <v>10</v>
      </c>
      <c r="J987">
        <v>0.5</v>
      </c>
      <c r="K987">
        <v>1.1666666666666667</v>
      </c>
      <c r="L987">
        <v>246.85714285714283</v>
      </c>
      <c r="M987">
        <v>46.666666666666671</v>
      </c>
      <c r="N987">
        <v>0</v>
      </c>
      <c r="O987">
        <v>0</v>
      </c>
      <c r="P987" t="s">
        <v>5103</v>
      </c>
      <c r="Q987">
        <v>2088</v>
      </c>
    </row>
    <row r="988" spans="1:17" x14ac:dyDescent="0.3">
      <c r="A988" t="s">
        <v>5024</v>
      </c>
      <c r="B988" t="s">
        <v>9960</v>
      </c>
      <c r="C988" t="s">
        <v>5099</v>
      </c>
      <c r="D988">
        <v>31.39</v>
      </c>
      <c r="E988">
        <v>429</v>
      </c>
      <c r="F988">
        <v>42</v>
      </c>
      <c r="G988">
        <v>1271.31</v>
      </c>
      <c r="H988" t="s">
        <v>5100</v>
      </c>
      <c r="I988">
        <v>10</v>
      </c>
      <c r="J988">
        <v>0.5</v>
      </c>
      <c r="K988">
        <v>0.46666666666666667</v>
      </c>
      <c r="L988">
        <v>919.28571428571422</v>
      </c>
      <c r="M988">
        <v>18.666666666666668</v>
      </c>
      <c r="N988">
        <v>0</v>
      </c>
      <c r="O988">
        <v>0</v>
      </c>
      <c r="P988" t="s">
        <v>5103</v>
      </c>
      <c r="Q988">
        <v>6733.1549999999997</v>
      </c>
    </row>
    <row r="989" spans="1:17" x14ac:dyDescent="0.3">
      <c r="A989" t="s">
        <v>1115</v>
      </c>
      <c r="B989" t="s">
        <v>7014</v>
      </c>
      <c r="C989" t="s">
        <v>5099</v>
      </c>
      <c r="D989">
        <v>254.13</v>
      </c>
      <c r="E989">
        <v>332</v>
      </c>
      <c r="F989">
        <v>5</v>
      </c>
      <c r="G989">
        <v>1270.6500000000001</v>
      </c>
      <c r="H989" t="s">
        <v>5100</v>
      </c>
      <c r="I989">
        <v>10</v>
      </c>
      <c r="J989">
        <v>0.5</v>
      </c>
      <c r="K989">
        <v>5.5555555555555552E-2</v>
      </c>
      <c r="L989">
        <v>5976</v>
      </c>
      <c r="M989">
        <v>2.2222222222222223</v>
      </c>
      <c r="N989">
        <v>0</v>
      </c>
      <c r="O989">
        <v>0</v>
      </c>
      <c r="P989" t="s">
        <v>5103</v>
      </c>
      <c r="Q989">
        <v>42185.58</v>
      </c>
    </row>
    <row r="990" spans="1:17" x14ac:dyDescent="0.3">
      <c r="A990" t="s">
        <v>2685</v>
      </c>
      <c r="B990" t="s">
        <v>8687</v>
      </c>
      <c r="C990" t="s">
        <v>5099</v>
      </c>
      <c r="D990">
        <v>49</v>
      </c>
      <c r="E990">
        <v>180</v>
      </c>
      <c r="F990">
        <v>27</v>
      </c>
      <c r="G990">
        <v>1268.1199999999999</v>
      </c>
      <c r="H990" t="s">
        <v>5100</v>
      </c>
      <c r="I990">
        <v>10</v>
      </c>
      <c r="J990">
        <v>0.5</v>
      </c>
      <c r="K990">
        <v>0.3</v>
      </c>
      <c r="L990">
        <v>600</v>
      </c>
      <c r="M990">
        <v>12</v>
      </c>
      <c r="N990">
        <v>0</v>
      </c>
      <c r="O990">
        <v>0</v>
      </c>
      <c r="P990" t="s">
        <v>5103</v>
      </c>
      <c r="Q990">
        <v>4410</v>
      </c>
    </row>
    <row r="991" spans="1:17" x14ac:dyDescent="0.3">
      <c r="A991" t="s">
        <v>2688</v>
      </c>
      <c r="B991" t="s">
        <v>8881</v>
      </c>
      <c r="C991" t="s">
        <v>5111</v>
      </c>
      <c r="D991">
        <v>75.89</v>
      </c>
      <c r="E991">
        <v>1376</v>
      </c>
      <c r="F991">
        <v>22</v>
      </c>
      <c r="G991">
        <v>1267.58</v>
      </c>
      <c r="H991" t="s">
        <v>5112</v>
      </c>
      <c r="I991">
        <v>14</v>
      </c>
      <c r="J991">
        <v>0.55000000000000004</v>
      </c>
      <c r="K991">
        <v>0.24444444444444444</v>
      </c>
      <c r="L991">
        <v>5629.090909090909</v>
      </c>
      <c r="M991">
        <v>10.755555555555555</v>
      </c>
      <c r="N991">
        <v>0</v>
      </c>
      <c r="O991">
        <v>0</v>
      </c>
      <c r="P991" t="s">
        <v>5103</v>
      </c>
      <c r="Q991">
        <v>57433.552000000003</v>
      </c>
    </row>
    <row r="992" spans="1:17" x14ac:dyDescent="0.3">
      <c r="A992" t="s">
        <v>554</v>
      </c>
      <c r="B992" t="s">
        <v>6100</v>
      </c>
      <c r="C992" t="s">
        <v>5099</v>
      </c>
      <c r="D992">
        <v>30.1</v>
      </c>
      <c r="E992">
        <v>1700</v>
      </c>
      <c r="F992">
        <v>45</v>
      </c>
      <c r="G992">
        <v>1266.54</v>
      </c>
      <c r="H992" t="s">
        <v>5100</v>
      </c>
      <c r="I992">
        <v>10</v>
      </c>
      <c r="J992">
        <v>0.5</v>
      </c>
      <c r="K992">
        <v>0.5</v>
      </c>
      <c r="L992">
        <v>3400</v>
      </c>
      <c r="M992">
        <v>20</v>
      </c>
      <c r="N992">
        <v>0</v>
      </c>
      <c r="O992">
        <v>0</v>
      </c>
      <c r="P992" t="s">
        <v>5103</v>
      </c>
      <c r="Q992">
        <v>25585</v>
      </c>
    </row>
    <row r="993" spans="1:17" x14ac:dyDescent="0.3">
      <c r="A993" t="s">
        <v>1945</v>
      </c>
      <c r="B993" t="s">
        <v>8109</v>
      </c>
      <c r="C993" t="s">
        <v>5099</v>
      </c>
      <c r="D993">
        <v>29.04</v>
      </c>
      <c r="E993">
        <v>1747</v>
      </c>
      <c r="F993">
        <v>45</v>
      </c>
      <c r="G993">
        <v>1258.6600000000001</v>
      </c>
      <c r="H993" t="s">
        <v>5100</v>
      </c>
      <c r="I993">
        <v>10</v>
      </c>
      <c r="J993">
        <v>0.5</v>
      </c>
      <c r="K993">
        <v>0.5</v>
      </c>
      <c r="L993">
        <v>3494</v>
      </c>
      <c r="M993">
        <v>20</v>
      </c>
      <c r="N993">
        <v>0</v>
      </c>
      <c r="O993">
        <v>0</v>
      </c>
      <c r="P993" t="s">
        <v>5103</v>
      </c>
      <c r="Q993">
        <v>25366.44</v>
      </c>
    </row>
    <row r="994" spans="1:17" x14ac:dyDescent="0.3">
      <c r="A994" t="s">
        <v>3863</v>
      </c>
      <c r="B994" t="s">
        <v>9503</v>
      </c>
      <c r="C994" t="s">
        <v>5099</v>
      </c>
      <c r="D994">
        <v>9.85</v>
      </c>
      <c r="E994">
        <v>888</v>
      </c>
      <c r="F994">
        <v>135</v>
      </c>
      <c r="G994">
        <v>1258.6400000000001</v>
      </c>
      <c r="H994" t="s">
        <v>5100</v>
      </c>
      <c r="I994">
        <v>10</v>
      </c>
      <c r="J994">
        <v>0.5</v>
      </c>
      <c r="K994">
        <v>1.5</v>
      </c>
      <c r="L994">
        <v>592</v>
      </c>
      <c r="M994">
        <v>60</v>
      </c>
      <c r="N994">
        <v>0</v>
      </c>
      <c r="O994">
        <v>0</v>
      </c>
      <c r="P994" t="s">
        <v>5103</v>
      </c>
      <c r="Q994">
        <v>4373.3999999999996</v>
      </c>
    </row>
    <row r="995" spans="1:17" x14ac:dyDescent="0.3">
      <c r="A995" t="s">
        <v>4524</v>
      </c>
      <c r="B995" t="s">
        <v>9814</v>
      </c>
      <c r="C995" t="s">
        <v>5099</v>
      </c>
      <c r="D995">
        <v>30.1</v>
      </c>
      <c r="E995">
        <v>1389</v>
      </c>
      <c r="F995">
        <v>44</v>
      </c>
      <c r="G995">
        <v>1257.53</v>
      </c>
      <c r="H995" t="s">
        <v>5100</v>
      </c>
      <c r="I995">
        <v>10</v>
      </c>
      <c r="J995">
        <v>0.5</v>
      </c>
      <c r="K995">
        <v>0.48888888888888887</v>
      </c>
      <c r="L995">
        <v>2841.1363636363635</v>
      </c>
      <c r="M995">
        <v>19.555555555555554</v>
      </c>
      <c r="N995">
        <v>0</v>
      </c>
      <c r="O995">
        <v>0</v>
      </c>
      <c r="P995" t="s">
        <v>5103</v>
      </c>
      <c r="Q995">
        <v>20904.45</v>
      </c>
    </row>
    <row r="996" spans="1:17" x14ac:dyDescent="0.3">
      <c r="A996" t="s">
        <v>850</v>
      </c>
      <c r="B996" t="s">
        <v>6601</v>
      </c>
      <c r="C996" t="s">
        <v>5099</v>
      </c>
      <c r="D996">
        <v>11.23</v>
      </c>
      <c r="E996">
        <v>2196</v>
      </c>
      <c r="F996">
        <v>118</v>
      </c>
      <c r="G996">
        <v>1257.1600000000001</v>
      </c>
      <c r="H996" t="s">
        <v>5100</v>
      </c>
      <c r="I996">
        <v>10</v>
      </c>
      <c r="J996">
        <v>0.5</v>
      </c>
      <c r="K996">
        <v>1.3111111111111111</v>
      </c>
      <c r="L996">
        <v>1674.9152542372881</v>
      </c>
      <c r="M996">
        <v>52.444444444444443</v>
      </c>
      <c r="N996">
        <v>0</v>
      </c>
      <c r="O996">
        <v>0</v>
      </c>
      <c r="P996" t="s">
        <v>5103</v>
      </c>
      <c r="Q996">
        <v>12330.54</v>
      </c>
    </row>
    <row r="997" spans="1:17" x14ac:dyDescent="0.3">
      <c r="A997" t="s">
        <v>12</v>
      </c>
      <c r="B997" t="s">
        <v>5122</v>
      </c>
      <c r="C997" t="s">
        <v>5099</v>
      </c>
      <c r="D997">
        <v>36.979999999999997</v>
      </c>
      <c r="E997">
        <v>1846</v>
      </c>
      <c r="F997">
        <v>35</v>
      </c>
      <c r="G997">
        <v>1256.56</v>
      </c>
      <c r="H997" t="s">
        <v>5100</v>
      </c>
      <c r="I997">
        <v>10</v>
      </c>
      <c r="J997">
        <v>0.5</v>
      </c>
      <c r="K997">
        <v>0.3888888888888889</v>
      </c>
      <c r="L997">
        <v>4746.8571428571431</v>
      </c>
      <c r="M997">
        <v>15.555555555555555</v>
      </c>
      <c r="N997">
        <v>0</v>
      </c>
      <c r="O997">
        <v>0</v>
      </c>
      <c r="P997" t="s">
        <v>5103</v>
      </c>
      <c r="Q997">
        <v>34132.54</v>
      </c>
    </row>
    <row r="998" spans="1:17" x14ac:dyDescent="0.3">
      <c r="A998" t="s">
        <v>5067</v>
      </c>
      <c r="B998" t="s">
        <v>10002</v>
      </c>
      <c r="C998" t="s">
        <v>5099</v>
      </c>
      <c r="D998">
        <v>28.4</v>
      </c>
      <c r="E998">
        <v>1324</v>
      </c>
      <c r="F998">
        <v>45</v>
      </c>
      <c r="G998">
        <v>1253.02</v>
      </c>
      <c r="H998" t="s">
        <v>5100</v>
      </c>
      <c r="I998">
        <v>10</v>
      </c>
      <c r="J998">
        <v>0.5</v>
      </c>
      <c r="K998">
        <v>0.5</v>
      </c>
      <c r="L998">
        <v>2648</v>
      </c>
      <c r="M998">
        <v>20</v>
      </c>
      <c r="N998">
        <v>0</v>
      </c>
      <c r="O998">
        <v>0</v>
      </c>
      <c r="P998" t="s">
        <v>5103</v>
      </c>
      <c r="Q998">
        <v>18800.8</v>
      </c>
    </row>
    <row r="999" spans="1:17" x14ac:dyDescent="0.3">
      <c r="A999" t="s">
        <v>4652</v>
      </c>
      <c r="B999" t="s">
        <v>9889</v>
      </c>
      <c r="C999" t="s">
        <v>5111</v>
      </c>
      <c r="D999">
        <v>13.89</v>
      </c>
      <c r="E999">
        <v>1608</v>
      </c>
      <c r="F999">
        <v>96</v>
      </c>
      <c r="G999">
        <v>1252.95</v>
      </c>
      <c r="H999" t="s">
        <v>5112</v>
      </c>
      <c r="I999">
        <v>14</v>
      </c>
      <c r="J999">
        <v>0.55000000000000004</v>
      </c>
      <c r="K999">
        <v>1.0666666666666667</v>
      </c>
      <c r="L999">
        <v>1507.5</v>
      </c>
      <c r="M999">
        <v>46.93333333333333</v>
      </c>
      <c r="N999">
        <v>0</v>
      </c>
      <c r="O999">
        <v>0</v>
      </c>
      <c r="P999" t="s">
        <v>5103</v>
      </c>
      <c r="Q999">
        <v>12284.316000000001</v>
      </c>
    </row>
    <row r="1000" spans="1:17" x14ac:dyDescent="0.3">
      <c r="A1000" t="s">
        <v>1145</v>
      </c>
      <c r="B1000" t="s">
        <v>7054</v>
      </c>
      <c r="C1000" t="s">
        <v>5099</v>
      </c>
      <c r="D1000">
        <v>31.23</v>
      </c>
      <c r="E1000">
        <v>369</v>
      </c>
      <c r="F1000">
        <v>43</v>
      </c>
      <c r="G1000">
        <v>1252.8900000000001</v>
      </c>
      <c r="H1000" t="s">
        <v>5100</v>
      </c>
      <c r="I1000">
        <v>10</v>
      </c>
      <c r="J1000">
        <v>0.5</v>
      </c>
      <c r="K1000">
        <v>0.4777777777777778</v>
      </c>
      <c r="L1000">
        <v>772.32558139534876</v>
      </c>
      <c r="M1000">
        <v>19.111111111111111</v>
      </c>
      <c r="N1000">
        <v>0</v>
      </c>
      <c r="O1000">
        <v>0</v>
      </c>
      <c r="P1000" t="s">
        <v>5103</v>
      </c>
      <c r="Q1000">
        <v>5761.9350000000004</v>
      </c>
    </row>
    <row r="1001" spans="1:17" x14ac:dyDescent="0.3">
      <c r="A1001" t="s">
        <v>3440</v>
      </c>
      <c r="B1001" t="s">
        <v>8260</v>
      </c>
      <c r="C1001" t="s">
        <v>5099</v>
      </c>
      <c r="D1001">
        <v>16.600000000000001</v>
      </c>
      <c r="E1001">
        <v>686</v>
      </c>
      <c r="F1001">
        <v>101</v>
      </c>
      <c r="G1001">
        <v>1252.28</v>
      </c>
      <c r="H1001" t="s">
        <v>5100</v>
      </c>
      <c r="I1001">
        <v>10</v>
      </c>
      <c r="J1001">
        <v>0.5</v>
      </c>
      <c r="K1001">
        <v>1.1222222222222222</v>
      </c>
      <c r="L1001">
        <v>611.28712871287132</v>
      </c>
      <c r="M1001">
        <v>44.888888888888886</v>
      </c>
      <c r="N1001">
        <v>0</v>
      </c>
      <c r="O1001">
        <v>0</v>
      </c>
      <c r="P1001" t="s">
        <v>5103</v>
      </c>
      <c r="Q1001">
        <v>5693.8</v>
      </c>
    </row>
    <row r="1002" spans="1:17" x14ac:dyDescent="0.3">
      <c r="A1002" t="s">
        <v>1672</v>
      </c>
      <c r="B1002" t="s">
        <v>7779</v>
      </c>
      <c r="C1002" t="s">
        <v>5099</v>
      </c>
      <c r="D1002">
        <v>24.4</v>
      </c>
      <c r="E1002">
        <v>692</v>
      </c>
      <c r="F1002">
        <v>53</v>
      </c>
      <c r="G1002">
        <v>1251.26</v>
      </c>
      <c r="H1002" t="s">
        <v>5100</v>
      </c>
      <c r="I1002">
        <v>10</v>
      </c>
      <c r="J1002">
        <v>0.5</v>
      </c>
      <c r="K1002">
        <v>0.58888888888888891</v>
      </c>
      <c r="L1002">
        <v>1175.0943396226414</v>
      </c>
      <c r="M1002">
        <v>23.555555555555557</v>
      </c>
      <c r="N1002">
        <v>0</v>
      </c>
      <c r="O1002">
        <v>0</v>
      </c>
      <c r="P1002" t="s">
        <v>5103</v>
      </c>
      <c r="Q1002">
        <v>8442.4</v>
      </c>
    </row>
    <row r="1003" spans="1:17" x14ac:dyDescent="0.3">
      <c r="A1003" t="s">
        <v>3816</v>
      </c>
      <c r="B1003" t="s">
        <v>7366</v>
      </c>
      <c r="C1003" t="s">
        <v>5099</v>
      </c>
      <c r="D1003">
        <v>35.69</v>
      </c>
      <c r="E1003">
        <v>4</v>
      </c>
      <c r="F1003">
        <v>37</v>
      </c>
      <c r="G1003">
        <v>1251.17</v>
      </c>
      <c r="H1003" t="s">
        <v>5100</v>
      </c>
      <c r="I1003">
        <v>10</v>
      </c>
      <c r="J1003">
        <v>0.5</v>
      </c>
      <c r="K1003">
        <v>0.41111111111111109</v>
      </c>
      <c r="L1003">
        <v>9.7297297297297298</v>
      </c>
      <c r="M1003">
        <v>16.444444444444443</v>
      </c>
      <c r="N1003">
        <v>13</v>
      </c>
      <c r="O1003">
        <v>231.98500000000001</v>
      </c>
      <c r="P1003" t="s">
        <v>5101</v>
      </c>
      <c r="Q1003">
        <v>71.38</v>
      </c>
    </row>
    <row r="1004" spans="1:17" x14ac:dyDescent="0.3">
      <c r="A1004" t="s">
        <v>4959</v>
      </c>
      <c r="B1004" t="s">
        <v>7317</v>
      </c>
      <c r="C1004" t="s">
        <v>5099</v>
      </c>
      <c r="D1004">
        <v>23.64</v>
      </c>
      <c r="E1004">
        <v>187</v>
      </c>
      <c r="F1004">
        <v>56</v>
      </c>
      <c r="G1004">
        <v>1250.1400000000001</v>
      </c>
      <c r="H1004" t="s">
        <v>5100</v>
      </c>
      <c r="I1004">
        <v>10</v>
      </c>
      <c r="J1004">
        <v>0.5</v>
      </c>
      <c r="K1004">
        <v>0.62222222222222223</v>
      </c>
      <c r="L1004">
        <v>300.53571428571428</v>
      </c>
      <c r="M1004">
        <v>24.888888888888889</v>
      </c>
      <c r="N1004">
        <v>0</v>
      </c>
      <c r="O1004">
        <v>0</v>
      </c>
      <c r="P1004" t="s">
        <v>5103</v>
      </c>
      <c r="Q1004">
        <v>2210.34</v>
      </c>
    </row>
    <row r="1005" spans="1:17" x14ac:dyDescent="0.3">
      <c r="A1005" t="s">
        <v>1152</v>
      </c>
      <c r="B1005" t="s">
        <v>7066</v>
      </c>
      <c r="C1005" t="s">
        <v>5099</v>
      </c>
      <c r="D1005">
        <v>13.4</v>
      </c>
      <c r="E1005">
        <v>722</v>
      </c>
      <c r="F1005">
        <v>99</v>
      </c>
      <c r="G1005">
        <v>1249.56</v>
      </c>
      <c r="H1005" t="s">
        <v>5100</v>
      </c>
      <c r="I1005">
        <v>10</v>
      </c>
      <c r="J1005">
        <v>0.5</v>
      </c>
      <c r="K1005">
        <v>1.1000000000000001</v>
      </c>
      <c r="L1005">
        <v>656.36363636363626</v>
      </c>
      <c r="M1005">
        <v>44</v>
      </c>
      <c r="N1005">
        <v>0</v>
      </c>
      <c r="O1005">
        <v>0</v>
      </c>
      <c r="P1005" t="s">
        <v>5103</v>
      </c>
      <c r="Q1005">
        <v>4837.3999999999996</v>
      </c>
    </row>
    <row r="1006" spans="1:17" x14ac:dyDescent="0.3">
      <c r="A1006" t="s">
        <v>1511</v>
      </c>
      <c r="B1006" t="s">
        <v>7578</v>
      </c>
      <c r="C1006" t="s">
        <v>5099</v>
      </c>
      <c r="D1006">
        <v>33.11</v>
      </c>
      <c r="E1006">
        <v>0</v>
      </c>
      <c r="F1006">
        <v>40</v>
      </c>
      <c r="G1006">
        <v>1249.54</v>
      </c>
      <c r="H1006" t="s">
        <v>5100</v>
      </c>
      <c r="I1006">
        <v>10</v>
      </c>
      <c r="J1006">
        <v>0.5</v>
      </c>
      <c r="K1006">
        <v>0.44444444444444442</v>
      </c>
      <c r="L1006">
        <v>0</v>
      </c>
      <c r="M1006">
        <v>17.777777777777779</v>
      </c>
      <c r="N1006">
        <v>18</v>
      </c>
      <c r="O1006">
        <v>297.99</v>
      </c>
      <c r="P1006" t="s">
        <v>5150</v>
      </c>
      <c r="Q1006">
        <v>0</v>
      </c>
    </row>
    <row r="1007" spans="1:17" x14ac:dyDescent="0.3">
      <c r="A1007" t="s">
        <v>80</v>
      </c>
      <c r="B1007" t="s">
        <v>5253</v>
      </c>
      <c r="C1007" t="s">
        <v>5099</v>
      </c>
      <c r="D1007">
        <v>33.42</v>
      </c>
      <c r="E1007">
        <v>529</v>
      </c>
      <c r="F1007">
        <v>40</v>
      </c>
      <c r="G1007">
        <v>1247.3699999999999</v>
      </c>
      <c r="H1007" t="s">
        <v>5100</v>
      </c>
      <c r="I1007">
        <v>10</v>
      </c>
      <c r="J1007">
        <v>0.5</v>
      </c>
      <c r="K1007">
        <v>0.44444444444444442</v>
      </c>
      <c r="L1007">
        <v>1190.25</v>
      </c>
      <c r="M1007">
        <v>17.777777777777779</v>
      </c>
      <c r="N1007">
        <v>0</v>
      </c>
      <c r="O1007">
        <v>0</v>
      </c>
      <c r="P1007" t="s">
        <v>5103</v>
      </c>
      <c r="Q1007">
        <v>8839.59</v>
      </c>
    </row>
    <row r="1008" spans="1:17" x14ac:dyDescent="0.3">
      <c r="A1008" t="s">
        <v>723</v>
      </c>
      <c r="B1008" t="s">
        <v>6391</v>
      </c>
      <c r="C1008" t="s">
        <v>5099</v>
      </c>
      <c r="D1008">
        <v>12.8</v>
      </c>
      <c r="E1008">
        <v>311</v>
      </c>
      <c r="F1008">
        <v>102</v>
      </c>
      <c r="G1008">
        <v>1247.02</v>
      </c>
      <c r="H1008" t="s">
        <v>5100</v>
      </c>
      <c r="I1008">
        <v>10</v>
      </c>
      <c r="J1008">
        <v>0.5</v>
      </c>
      <c r="K1008">
        <v>1.1333333333333333</v>
      </c>
      <c r="L1008">
        <v>274.41176470588238</v>
      </c>
      <c r="M1008">
        <v>45.333333333333329</v>
      </c>
      <c r="N1008">
        <v>0</v>
      </c>
      <c r="O1008">
        <v>0</v>
      </c>
      <c r="P1008" t="s">
        <v>5103</v>
      </c>
      <c r="Q1008">
        <v>1990.4</v>
      </c>
    </row>
    <row r="1009" spans="1:17" x14ac:dyDescent="0.3">
      <c r="A1009" t="s">
        <v>3541</v>
      </c>
      <c r="B1009" t="s">
        <v>6080</v>
      </c>
      <c r="C1009" t="s">
        <v>5099</v>
      </c>
      <c r="D1009">
        <v>44.4</v>
      </c>
      <c r="E1009">
        <v>505</v>
      </c>
      <c r="F1009">
        <v>30</v>
      </c>
      <c r="G1009">
        <v>1245.9100000000001</v>
      </c>
      <c r="H1009" t="s">
        <v>5100</v>
      </c>
      <c r="I1009">
        <v>10</v>
      </c>
      <c r="J1009">
        <v>0.5</v>
      </c>
      <c r="K1009">
        <v>0.33333333333333331</v>
      </c>
      <c r="L1009">
        <v>1515</v>
      </c>
      <c r="M1009">
        <v>13.333333333333332</v>
      </c>
      <c r="N1009">
        <v>0</v>
      </c>
      <c r="O1009">
        <v>0</v>
      </c>
      <c r="P1009" t="s">
        <v>5103</v>
      </c>
      <c r="Q1009">
        <v>11211</v>
      </c>
    </row>
    <row r="1010" spans="1:17" x14ac:dyDescent="0.3">
      <c r="A1010" t="s">
        <v>4734</v>
      </c>
      <c r="B1010" t="s">
        <v>9411</v>
      </c>
      <c r="C1010" t="s">
        <v>5099</v>
      </c>
      <c r="D1010">
        <v>23.9</v>
      </c>
      <c r="E1010">
        <v>1891</v>
      </c>
      <c r="F1010">
        <v>55</v>
      </c>
      <c r="G1010">
        <v>1244.77</v>
      </c>
      <c r="H1010" t="s">
        <v>5100</v>
      </c>
      <c r="I1010">
        <v>10</v>
      </c>
      <c r="J1010">
        <v>0.5</v>
      </c>
      <c r="K1010">
        <v>0.61111111111111116</v>
      </c>
      <c r="L1010">
        <v>3094.363636363636</v>
      </c>
      <c r="M1010">
        <v>24.444444444444446</v>
      </c>
      <c r="N1010">
        <v>0</v>
      </c>
      <c r="O1010">
        <v>0</v>
      </c>
      <c r="P1010" t="s">
        <v>5103</v>
      </c>
      <c r="Q1010">
        <v>22597.45</v>
      </c>
    </row>
    <row r="1011" spans="1:17" x14ac:dyDescent="0.3">
      <c r="A1011" t="s">
        <v>2898</v>
      </c>
      <c r="B1011" t="s">
        <v>9066</v>
      </c>
      <c r="C1011" t="s">
        <v>5111</v>
      </c>
      <c r="D1011">
        <v>40.89</v>
      </c>
      <c r="E1011">
        <v>718</v>
      </c>
      <c r="F1011">
        <v>32</v>
      </c>
      <c r="G1011">
        <v>1244.71</v>
      </c>
      <c r="H1011" t="s">
        <v>5112</v>
      </c>
      <c r="I1011">
        <v>14</v>
      </c>
      <c r="J1011">
        <v>0.55000000000000004</v>
      </c>
      <c r="K1011">
        <v>0.35555555555555557</v>
      </c>
      <c r="L1011">
        <v>2019.375</v>
      </c>
      <c r="M1011">
        <v>15.644444444444446</v>
      </c>
      <c r="N1011">
        <v>0</v>
      </c>
      <c r="O1011">
        <v>0</v>
      </c>
      <c r="P1011" t="s">
        <v>5103</v>
      </c>
      <c r="Q1011">
        <v>16147.460999999999</v>
      </c>
    </row>
    <row r="1012" spans="1:17" x14ac:dyDescent="0.3">
      <c r="A1012" t="s">
        <v>637</v>
      </c>
      <c r="B1012" t="s">
        <v>6244</v>
      </c>
      <c r="C1012" t="s">
        <v>5099</v>
      </c>
      <c r="D1012">
        <v>13.59</v>
      </c>
      <c r="E1012">
        <v>521</v>
      </c>
      <c r="F1012">
        <v>97</v>
      </c>
      <c r="G1012">
        <v>1236.22</v>
      </c>
      <c r="H1012" t="s">
        <v>5100</v>
      </c>
      <c r="I1012">
        <v>10</v>
      </c>
      <c r="J1012">
        <v>0.5</v>
      </c>
      <c r="K1012">
        <v>1.0777777777777777</v>
      </c>
      <c r="L1012">
        <v>483.40206185567013</v>
      </c>
      <c r="M1012">
        <v>43.111111111111107</v>
      </c>
      <c r="N1012">
        <v>0</v>
      </c>
      <c r="O1012">
        <v>0</v>
      </c>
      <c r="P1012" t="s">
        <v>5103</v>
      </c>
      <c r="Q1012">
        <v>3540.1950000000002</v>
      </c>
    </row>
    <row r="1013" spans="1:17" x14ac:dyDescent="0.3">
      <c r="A1013" t="s">
        <v>2160</v>
      </c>
      <c r="B1013" t="s">
        <v>8350</v>
      </c>
      <c r="C1013" t="s">
        <v>5099</v>
      </c>
      <c r="D1013">
        <v>71.83</v>
      </c>
      <c r="E1013">
        <v>9</v>
      </c>
      <c r="F1013">
        <v>18</v>
      </c>
      <c r="G1013">
        <v>1235.44</v>
      </c>
      <c r="H1013" t="s">
        <v>5100</v>
      </c>
      <c r="I1013">
        <v>10</v>
      </c>
      <c r="J1013">
        <v>0.5</v>
      </c>
      <c r="K1013">
        <v>0.2</v>
      </c>
      <c r="L1013">
        <v>45</v>
      </c>
      <c r="M1013">
        <v>8</v>
      </c>
      <c r="N1013">
        <v>0</v>
      </c>
      <c r="O1013">
        <v>0</v>
      </c>
      <c r="P1013" t="s">
        <v>5115</v>
      </c>
      <c r="Q1013">
        <v>323.23500000000001</v>
      </c>
    </row>
    <row r="1014" spans="1:17" x14ac:dyDescent="0.3">
      <c r="A1014" t="s">
        <v>2495</v>
      </c>
      <c r="B1014" t="s">
        <v>8702</v>
      </c>
      <c r="C1014" t="s">
        <v>5099</v>
      </c>
      <c r="D1014">
        <v>23.35</v>
      </c>
      <c r="E1014">
        <v>1991</v>
      </c>
      <c r="F1014">
        <v>56</v>
      </c>
      <c r="G1014">
        <v>1233.73</v>
      </c>
      <c r="H1014" t="s">
        <v>5100</v>
      </c>
      <c r="I1014">
        <v>10</v>
      </c>
      <c r="J1014">
        <v>0.5</v>
      </c>
      <c r="K1014">
        <v>0.62222222222222223</v>
      </c>
      <c r="L1014">
        <v>3199.8214285714284</v>
      </c>
      <c r="M1014">
        <v>24.888888888888889</v>
      </c>
      <c r="N1014">
        <v>0</v>
      </c>
      <c r="O1014">
        <v>0</v>
      </c>
      <c r="P1014" t="s">
        <v>5103</v>
      </c>
      <c r="Q1014">
        <v>23244.924999999999</v>
      </c>
    </row>
    <row r="1015" spans="1:17" x14ac:dyDescent="0.3">
      <c r="A1015" t="s">
        <v>1367</v>
      </c>
      <c r="B1015" t="s">
        <v>6802</v>
      </c>
      <c r="C1015" t="s">
        <v>5099</v>
      </c>
      <c r="D1015">
        <v>13.13</v>
      </c>
      <c r="E1015">
        <v>1331</v>
      </c>
      <c r="F1015">
        <v>99</v>
      </c>
      <c r="G1015">
        <v>1232.94</v>
      </c>
      <c r="H1015" t="s">
        <v>5100</v>
      </c>
      <c r="I1015">
        <v>10</v>
      </c>
      <c r="J1015">
        <v>0.5</v>
      </c>
      <c r="K1015">
        <v>1.1000000000000001</v>
      </c>
      <c r="L1015">
        <v>1210</v>
      </c>
      <c r="M1015">
        <v>44</v>
      </c>
      <c r="N1015">
        <v>0</v>
      </c>
      <c r="O1015">
        <v>0</v>
      </c>
      <c r="P1015" t="s">
        <v>5103</v>
      </c>
      <c r="Q1015">
        <v>8738.0149999999994</v>
      </c>
    </row>
    <row r="1016" spans="1:17" x14ac:dyDescent="0.3">
      <c r="A1016" t="s">
        <v>4653</v>
      </c>
      <c r="B1016" t="s">
        <v>9209</v>
      </c>
      <c r="C1016" t="s">
        <v>5099</v>
      </c>
      <c r="D1016">
        <v>16.09</v>
      </c>
      <c r="E1016">
        <v>2144</v>
      </c>
      <c r="F1016">
        <v>80</v>
      </c>
      <c r="G1016">
        <v>1232.72</v>
      </c>
      <c r="H1016" t="s">
        <v>5100</v>
      </c>
      <c r="I1016">
        <v>10</v>
      </c>
      <c r="J1016">
        <v>0.5</v>
      </c>
      <c r="K1016">
        <v>0.88888888888888884</v>
      </c>
      <c r="L1016">
        <v>2412</v>
      </c>
      <c r="M1016">
        <v>35.555555555555557</v>
      </c>
      <c r="N1016">
        <v>0</v>
      </c>
      <c r="O1016">
        <v>0</v>
      </c>
      <c r="P1016" t="s">
        <v>5103</v>
      </c>
      <c r="Q1016">
        <v>17248.48</v>
      </c>
    </row>
    <row r="1017" spans="1:17" x14ac:dyDescent="0.3">
      <c r="A1017" t="s">
        <v>1814</v>
      </c>
      <c r="B1017" t="s">
        <v>7552</v>
      </c>
      <c r="C1017" t="s">
        <v>5099</v>
      </c>
      <c r="D1017">
        <v>26.3</v>
      </c>
      <c r="E1017">
        <v>12</v>
      </c>
      <c r="F1017">
        <v>49</v>
      </c>
      <c r="G1017">
        <v>1232.02</v>
      </c>
      <c r="H1017" t="s">
        <v>5100</v>
      </c>
      <c r="I1017">
        <v>10</v>
      </c>
      <c r="J1017">
        <v>0.5</v>
      </c>
      <c r="K1017">
        <v>0.5444444444444444</v>
      </c>
      <c r="L1017">
        <v>22.040816326530614</v>
      </c>
      <c r="M1017">
        <v>21.777777777777775</v>
      </c>
      <c r="N1017">
        <v>10</v>
      </c>
      <c r="O1017">
        <v>131.5</v>
      </c>
      <c r="P1017" t="s">
        <v>5101</v>
      </c>
      <c r="Q1017">
        <v>157.80000000000001</v>
      </c>
    </row>
    <row r="1018" spans="1:17" x14ac:dyDescent="0.3">
      <c r="A1018" t="s">
        <v>1358</v>
      </c>
      <c r="B1018" t="s">
        <v>7361</v>
      </c>
      <c r="C1018" t="s">
        <v>5099</v>
      </c>
      <c r="D1018">
        <v>3.8</v>
      </c>
      <c r="E1018">
        <v>12</v>
      </c>
      <c r="F1018">
        <v>339</v>
      </c>
      <c r="G1018">
        <v>1230.49</v>
      </c>
      <c r="H1018" t="s">
        <v>5100</v>
      </c>
      <c r="I1018">
        <v>10</v>
      </c>
      <c r="J1018">
        <v>0.5</v>
      </c>
      <c r="K1018">
        <v>3.7666666666666666</v>
      </c>
      <c r="L1018">
        <v>3.1858407079646018</v>
      </c>
      <c r="M1018">
        <v>150.66666666666666</v>
      </c>
      <c r="N1018">
        <v>139</v>
      </c>
      <c r="O1018">
        <v>264.10000000000002</v>
      </c>
      <c r="P1018" t="s">
        <v>5101</v>
      </c>
      <c r="Q1018">
        <v>22.8</v>
      </c>
    </row>
    <row r="1019" spans="1:17" x14ac:dyDescent="0.3">
      <c r="A1019" t="s">
        <v>586</v>
      </c>
      <c r="B1019" t="s">
        <v>6156</v>
      </c>
      <c r="C1019" t="s">
        <v>5099</v>
      </c>
      <c r="D1019">
        <v>19.2</v>
      </c>
      <c r="E1019">
        <v>2180</v>
      </c>
      <c r="F1019">
        <v>67</v>
      </c>
      <c r="G1019">
        <v>1227.8599999999999</v>
      </c>
      <c r="H1019" t="s">
        <v>5100</v>
      </c>
      <c r="I1019">
        <v>10</v>
      </c>
      <c r="J1019">
        <v>0.5</v>
      </c>
      <c r="K1019">
        <v>0.74444444444444446</v>
      </c>
      <c r="L1019">
        <v>2928.3582089552237</v>
      </c>
      <c r="M1019">
        <v>29.777777777777779</v>
      </c>
      <c r="N1019">
        <v>0</v>
      </c>
      <c r="O1019">
        <v>0</v>
      </c>
      <c r="P1019" t="s">
        <v>5103</v>
      </c>
      <c r="Q1019">
        <v>20928</v>
      </c>
    </row>
    <row r="1020" spans="1:17" x14ac:dyDescent="0.3">
      <c r="A1020" t="s">
        <v>3977</v>
      </c>
      <c r="B1020" t="s">
        <v>8206</v>
      </c>
      <c r="C1020" t="s">
        <v>5099</v>
      </c>
      <c r="D1020">
        <v>80.41</v>
      </c>
      <c r="E1020">
        <v>22</v>
      </c>
      <c r="F1020">
        <v>16</v>
      </c>
      <c r="G1020">
        <v>1225.47</v>
      </c>
      <c r="H1020" t="s">
        <v>5100</v>
      </c>
      <c r="I1020">
        <v>10</v>
      </c>
      <c r="J1020">
        <v>0.5</v>
      </c>
      <c r="K1020">
        <v>0.17777777777777778</v>
      </c>
      <c r="L1020">
        <v>123.75</v>
      </c>
      <c r="M1020">
        <v>7.1111111111111116</v>
      </c>
      <c r="N1020">
        <v>0</v>
      </c>
      <c r="O1020">
        <v>0</v>
      </c>
      <c r="P1020" t="s">
        <v>5115</v>
      </c>
      <c r="Q1020">
        <v>884.51</v>
      </c>
    </row>
    <row r="1021" spans="1:17" x14ac:dyDescent="0.3">
      <c r="A1021" t="s">
        <v>1937</v>
      </c>
      <c r="B1021" t="s">
        <v>6376</v>
      </c>
      <c r="C1021" t="s">
        <v>5099</v>
      </c>
      <c r="D1021">
        <v>12.63</v>
      </c>
      <c r="E1021">
        <v>1378</v>
      </c>
      <c r="F1021">
        <v>102</v>
      </c>
      <c r="G1021">
        <v>1224.8900000000001</v>
      </c>
      <c r="H1021" t="s">
        <v>5100</v>
      </c>
      <c r="I1021">
        <v>10</v>
      </c>
      <c r="J1021">
        <v>0.5</v>
      </c>
      <c r="K1021">
        <v>1.1333333333333333</v>
      </c>
      <c r="L1021">
        <v>1215.8823529411766</v>
      </c>
      <c r="M1021">
        <v>45.333333333333329</v>
      </c>
      <c r="N1021">
        <v>0</v>
      </c>
      <c r="O1021">
        <v>0</v>
      </c>
      <c r="P1021" t="s">
        <v>5103</v>
      </c>
      <c r="Q1021">
        <v>8702.07</v>
      </c>
    </row>
    <row r="1022" spans="1:17" x14ac:dyDescent="0.3">
      <c r="A1022" t="s">
        <v>1076</v>
      </c>
      <c r="B1022" t="s">
        <v>6950</v>
      </c>
      <c r="C1022" t="s">
        <v>5099</v>
      </c>
      <c r="D1022">
        <v>20.53</v>
      </c>
      <c r="E1022">
        <v>405</v>
      </c>
      <c r="F1022">
        <v>62</v>
      </c>
      <c r="G1022">
        <v>1222.02</v>
      </c>
      <c r="H1022" t="s">
        <v>5100</v>
      </c>
      <c r="I1022">
        <v>10</v>
      </c>
      <c r="J1022">
        <v>0.5</v>
      </c>
      <c r="K1022">
        <v>0.68888888888888888</v>
      </c>
      <c r="L1022">
        <v>587.90322580645159</v>
      </c>
      <c r="M1022">
        <v>27.555555555555557</v>
      </c>
      <c r="N1022">
        <v>0</v>
      </c>
      <c r="O1022">
        <v>0</v>
      </c>
      <c r="P1022" t="s">
        <v>5103</v>
      </c>
      <c r="Q1022">
        <v>4157.3249999999998</v>
      </c>
    </row>
    <row r="1023" spans="1:17" x14ac:dyDescent="0.3">
      <c r="A1023" t="s">
        <v>1605</v>
      </c>
      <c r="B1023" t="s">
        <v>7692</v>
      </c>
      <c r="C1023" t="s">
        <v>5099</v>
      </c>
      <c r="D1023">
        <v>19.079999999999998</v>
      </c>
      <c r="E1023">
        <v>2170</v>
      </c>
      <c r="F1023">
        <v>78</v>
      </c>
      <c r="G1023">
        <v>1220.52</v>
      </c>
      <c r="H1023" t="s">
        <v>5100</v>
      </c>
      <c r="I1023">
        <v>10</v>
      </c>
      <c r="J1023">
        <v>0.5</v>
      </c>
      <c r="K1023">
        <v>0.8666666666666667</v>
      </c>
      <c r="L1023">
        <v>2503.8461538461538</v>
      </c>
      <c r="M1023">
        <v>34.666666666666671</v>
      </c>
      <c r="N1023">
        <v>0</v>
      </c>
      <c r="O1023">
        <v>0</v>
      </c>
      <c r="P1023" t="s">
        <v>5103</v>
      </c>
      <c r="Q1023">
        <v>20701.8</v>
      </c>
    </row>
    <row r="1024" spans="1:17" x14ac:dyDescent="0.3">
      <c r="A1024" t="s">
        <v>3001</v>
      </c>
      <c r="B1024" t="s">
        <v>5921</v>
      </c>
      <c r="C1024" t="s">
        <v>5099</v>
      </c>
      <c r="D1024">
        <v>35.9</v>
      </c>
      <c r="E1024">
        <v>2053</v>
      </c>
      <c r="F1024">
        <v>35</v>
      </c>
      <c r="G1024">
        <v>1219.18</v>
      </c>
      <c r="H1024" t="s">
        <v>5100</v>
      </c>
      <c r="I1024">
        <v>10</v>
      </c>
      <c r="J1024">
        <v>0.5</v>
      </c>
      <c r="K1024">
        <v>0.3888888888888889</v>
      </c>
      <c r="L1024">
        <v>5279.1428571428569</v>
      </c>
      <c r="M1024">
        <v>15.555555555555555</v>
      </c>
      <c r="N1024">
        <v>0</v>
      </c>
      <c r="O1024">
        <v>0</v>
      </c>
      <c r="P1024" t="s">
        <v>5103</v>
      </c>
      <c r="Q1024">
        <v>36851.35</v>
      </c>
    </row>
    <row r="1025" spans="1:17" x14ac:dyDescent="0.3">
      <c r="A1025" t="s">
        <v>1374</v>
      </c>
      <c r="B1025" t="s">
        <v>7385</v>
      </c>
      <c r="C1025" t="s">
        <v>5099</v>
      </c>
      <c r="D1025">
        <v>15.09</v>
      </c>
      <c r="E1025">
        <v>2178</v>
      </c>
      <c r="F1025">
        <v>85</v>
      </c>
      <c r="G1025">
        <v>1217.32</v>
      </c>
      <c r="H1025" t="s">
        <v>5100</v>
      </c>
      <c r="I1025">
        <v>10</v>
      </c>
      <c r="J1025">
        <v>0.5</v>
      </c>
      <c r="K1025">
        <v>0.94444444444444442</v>
      </c>
      <c r="L1025">
        <v>2306.1176470588234</v>
      </c>
      <c r="M1025">
        <v>37.777777777777779</v>
      </c>
      <c r="N1025">
        <v>0</v>
      </c>
      <c r="O1025">
        <v>0</v>
      </c>
      <c r="P1025" t="s">
        <v>5103</v>
      </c>
      <c r="Q1025">
        <v>16433.009999999998</v>
      </c>
    </row>
    <row r="1026" spans="1:17" x14ac:dyDescent="0.3">
      <c r="A1026" t="s">
        <v>1938</v>
      </c>
      <c r="B1026" t="s">
        <v>8099</v>
      </c>
      <c r="C1026" t="s">
        <v>5099</v>
      </c>
      <c r="D1026">
        <v>75</v>
      </c>
      <c r="E1026">
        <v>692</v>
      </c>
      <c r="F1026">
        <v>16</v>
      </c>
      <c r="G1026">
        <v>1216.5</v>
      </c>
      <c r="H1026" t="s">
        <v>5100</v>
      </c>
      <c r="I1026">
        <v>10</v>
      </c>
      <c r="J1026">
        <v>0.5</v>
      </c>
      <c r="K1026">
        <v>0.17777777777777778</v>
      </c>
      <c r="L1026">
        <v>3892.5</v>
      </c>
      <c r="M1026">
        <v>7.1111111111111116</v>
      </c>
      <c r="N1026">
        <v>0</v>
      </c>
      <c r="O1026">
        <v>0</v>
      </c>
      <c r="P1026" t="s">
        <v>5103</v>
      </c>
      <c r="Q1026">
        <v>25950</v>
      </c>
    </row>
    <row r="1027" spans="1:17" x14ac:dyDescent="0.3">
      <c r="A1027" t="s">
        <v>1741</v>
      </c>
      <c r="B1027" t="s">
        <v>6645</v>
      </c>
      <c r="C1027" t="s">
        <v>5099</v>
      </c>
      <c r="D1027">
        <v>31</v>
      </c>
      <c r="E1027">
        <v>2103</v>
      </c>
      <c r="F1027">
        <v>41</v>
      </c>
      <c r="G1027">
        <v>1216.44</v>
      </c>
      <c r="H1027" t="s">
        <v>5100</v>
      </c>
      <c r="I1027">
        <v>10</v>
      </c>
      <c r="J1027">
        <v>0.5</v>
      </c>
      <c r="K1027">
        <v>0.45555555555555555</v>
      </c>
      <c r="L1027">
        <v>4616.3414634146338</v>
      </c>
      <c r="M1027">
        <v>18.222222222222221</v>
      </c>
      <c r="N1027">
        <v>0</v>
      </c>
      <c r="O1027">
        <v>0</v>
      </c>
      <c r="P1027" t="s">
        <v>5103</v>
      </c>
      <c r="Q1027">
        <v>32596.5</v>
      </c>
    </row>
    <row r="1028" spans="1:17" x14ac:dyDescent="0.3">
      <c r="A1028" t="s">
        <v>4537</v>
      </c>
      <c r="B1028" t="s">
        <v>7383</v>
      </c>
      <c r="C1028" t="s">
        <v>5099</v>
      </c>
      <c r="D1028">
        <v>9.1999999999999993</v>
      </c>
      <c r="E1028">
        <v>663</v>
      </c>
      <c r="F1028">
        <v>140</v>
      </c>
      <c r="G1028">
        <v>1216.01</v>
      </c>
      <c r="H1028" t="s">
        <v>5100</v>
      </c>
      <c r="I1028">
        <v>10</v>
      </c>
      <c r="J1028">
        <v>0.5</v>
      </c>
      <c r="K1028">
        <v>1.5555555555555556</v>
      </c>
      <c r="L1028">
        <v>426.21428571428572</v>
      </c>
      <c r="M1028">
        <v>62.222222222222221</v>
      </c>
      <c r="N1028">
        <v>0</v>
      </c>
      <c r="O1028">
        <v>0</v>
      </c>
      <c r="P1028" t="s">
        <v>5103</v>
      </c>
      <c r="Q1028">
        <v>3049.8</v>
      </c>
    </row>
    <row r="1029" spans="1:17" x14ac:dyDescent="0.3">
      <c r="A1029" t="s">
        <v>376</v>
      </c>
      <c r="B1029" t="s">
        <v>5796</v>
      </c>
      <c r="C1029" t="s">
        <v>5111</v>
      </c>
      <c r="D1029">
        <v>20.99</v>
      </c>
      <c r="E1029">
        <v>11</v>
      </c>
      <c r="F1029">
        <v>60</v>
      </c>
      <c r="G1029">
        <v>1214.8800000000001</v>
      </c>
      <c r="H1029" t="s">
        <v>5112</v>
      </c>
      <c r="I1029">
        <v>14</v>
      </c>
      <c r="J1029">
        <v>0.55000000000000004</v>
      </c>
      <c r="K1029">
        <v>0.66666666666666663</v>
      </c>
      <c r="L1029">
        <v>16.5</v>
      </c>
      <c r="M1029">
        <v>29.333333333333332</v>
      </c>
      <c r="N1029">
        <v>19</v>
      </c>
      <c r="O1029">
        <v>219.34549999999999</v>
      </c>
      <c r="P1029" t="s">
        <v>5101</v>
      </c>
      <c r="Q1029">
        <v>126.98950000000001</v>
      </c>
    </row>
    <row r="1030" spans="1:17" x14ac:dyDescent="0.3">
      <c r="A1030" t="s">
        <v>493</v>
      </c>
      <c r="B1030" t="s">
        <v>5239</v>
      </c>
      <c r="C1030" t="s">
        <v>5099</v>
      </c>
      <c r="D1030">
        <v>9.6</v>
      </c>
      <c r="E1030">
        <v>23</v>
      </c>
      <c r="F1030">
        <v>132</v>
      </c>
      <c r="G1030">
        <v>1209.8599999999999</v>
      </c>
      <c r="H1030" t="s">
        <v>5100</v>
      </c>
      <c r="I1030">
        <v>10</v>
      </c>
      <c r="J1030">
        <v>0.5</v>
      </c>
      <c r="K1030">
        <v>1.4666666666666666</v>
      </c>
      <c r="L1030">
        <v>15.681818181818183</v>
      </c>
      <c r="M1030">
        <v>58.666666666666664</v>
      </c>
      <c r="N1030">
        <v>36</v>
      </c>
      <c r="O1030">
        <v>172.8</v>
      </c>
      <c r="P1030" t="s">
        <v>5101</v>
      </c>
      <c r="Q1030">
        <v>110.4</v>
      </c>
    </row>
    <row r="1031" spans="1:17" x14ac:dyDescent="0.3">
      <c r="A1031" t="s">
        <v>1490</v>
      </c>
      <c r="B1031" t="s">
        <v>7554</v>
      </c>
      <c r="C1031" t="s">
        <v>5099</v>
      </c>
      <c r="D1031">
        <v>10.4</v>
      </c>
      <c r="E1031">
        <v>1684</v>
      </c>
      <c r="F1031">
        <v>124</v>
      </c>
      <c r="G1031">
        <v>1209.5</v>
      </c>
      <c r="H1031" t="s">
        <v>5100</v>
      </c>
      <c r="I1031">
        <v>10</v>
      </c>
      <c r="J1031">
        <v>0.5</v>
      </c>
      <c r="K1031">
        <v>1.3777777777777778</v>
      </c>
      <c r="L1031">
        <v>1222.258064516129</v>
      </c>
      <c r="M1031">
        <v>55.111111111111114</v>
      </c>
      <c r="N1031">
        <v>0</v>
      </c>
      <c r="O1031">
        <v>0</v>
      </c>
      <c r="P1031" t="s">
        <v>5103</v>
      </c>
      <c r="Q1031">
        <v>8756.7999999999993</v>
      </c>
    </row>
    <row r="1032" spans="1:17" x14ac:dyDescent="0.3">
      <c r="A1032" t="s">
        <v>4325</v>
      </c>
      <c r="B1032" t="s">
        <v>8641</v>
      </c>
      <c r="C1032" t="s">
        <v>5099</v>
      </c>
      <c r="D1032">
        <v>12.49</v>
      </c>
      <c r="E1032">
        <v>1310</v>
      </c>
      <c r="F1032">
        <v>101</v>
      </c>
      <c r="G1032">
        <v>1207.99</v>
      </c>
      <c r="H1032" t="s">
        <v>5100</v>
      </c>
      <c r="I1032">
        <v>10</v>
      </c>
      <c r="J1032">
        <v>0.5</v>
      </c>
      <c r="K1032">
        <v>1.1222222222222222</v>
      </c>
      <c r="L1032">
        <v>1167.3267326732673</v>
      </c>
      <c r="M1032">
        <v>44.888888888888886</v>
      </c>
      <c r="N1032">
        <v>0</v>
      </c>
      <c r="O1032">
        <v>0</v>
      </c>
      <c r="P1032" t="s">
        <v>5103</v>
      </c>
      <c r="Q1032">
        <v>8180.95</v>
      </c>
    </row>
    <row r="1033" spans="1:17" x14ac:dyDescent="0.3">
      <c r="A1033" t="s">
        <v>2020</v>
      </c>
      <c r="B1033" t="s">
        <v>5288</v>
      </c>
      <c r="C1033" t="s">
        <v>5099</v>
      </c>
      <c r="D1033">
        <v>12.16</v>
      </c>
      <c r="E1033">
        <v>686</v>
      </c>
      <c r="F1033">
        <v>104</v>
      </c>
      <c r="G1033">
        <v>1203.06</v>
      </c>
      <c r="H1033" t="s">
        <v>5100</v>
      </c>
      <c r="I1033">
        <v>10</v>
      </c>
      <c r="J1033">
        <v>0.5</v>
      </c>
      <c r="K1033">
        <v>1.1555555555555554</v>
      </c>
      <c r="L1033">
        <v>593.65384615384619</v>
      </c>
      <c r="M1033">
        <v>46.222222222222214</v>
      </c>
      <c r="N1033">
        <v>0</v>
      </c>
      <c r="O1033">
        <v>0</v>
      </c>
      <c r="P1033" t="s">
        <v>5103</v>
      </c>
      <c r="Q1033">
        <v>4170.88</v>
      </c>
    </row>
    <row r="1034" spans="1:17" x14ac:dyDescent="0.3">
      <c r="A1034" t="s">
        <v>2904</v>
      </c>
      <c r="B1034" t="s">
        <v>5895</v>
      </c>
      <c r="C1034" t="s">
        <v>5099</v>
      </c>
      <c r="D1034">
        <v>30.7</v>
      </c>
      <c r="E1034">
        <v>503</v>
      </c>
      <c r="F1034">
        <v>40</v>
      </c>
      <c r="G1034">
        <v>1202.1400000000001</v>
      </c>
      <c r="H1034" t="s">
        <v>5100</v>
      </c>
      <c r="I1034">
        <v>10</v>
      </c>
      <c r="J1034">
        <v>0.5</v>
      </c>
      <c r="K1034">
        <v>0.44444444444444442</v>
      </c>
      <c r="L1034">
        <v>1131.75</v>
      </c>
      <c r="M1034">
        <v>17.777777777777779</v>
      </c>
      <c r="N1034">
        <v>0</v>
      </c>
      <c r="O1034">
        <v>0</v>
      </c>
      <c r="P1034" t="s">
        <v>5103</v>
      </c>
      <c r="Q1034">
        <v>7721.05</v>
      </c>
    </row>
    <row r="1035" spans="1:17" x14ac:dyDescent="0.3">
      <c r="A1035" t="s">
        <v>4787</v>
      </c>
      <c r="B1035" t="s">
        <v>9626</v>
      </c>
      <c r="C1035" t="s">
        <v>5099</v>
      </c>
      <c r="D1035">
        <v>45.59</v>
      </c>
      <c r="E1035">
        <v>579</v>
      </c>
      <c r="F1035">
        <v>28</v>
      </c>
      <c r="G1035">
        <v>1201.7</v>
      </c>
      <c r="H1035" t="s">
        <v>5100</v>
      </c>
      <c r="I1035">
        <v>10</v>
      </c>
      <c r="J1035">
        <v>0.5</v>
      </c>
      <c r="K1035">
        <v>0.31111111111111112</v>
      </c>
      <c r="L1035">
        <v>1861.0714285714284</v>
      </c>
      <c r="M1035">
        <v>12.444444444444445</v>
      </c>
      <c r="N1035">
        <v>0</v>
      </c>
      <c r="O1035">
        <v>0</v>
      </c>
      <c r="P1035" t="s">
        <v>5103</v>
      </c>
      <c r="Q1035">
        <v>13198.305</v>
      </c>
    </row>
    <row r="1036" spans="1:17" x14ac:dyDescent="0.3">
      <c r="A1036" t="s">
        <v>481</v>
      </c>
      <c r="B1036" t="s">
        <v>5984</v>
      </c>
      <c r="C1036" t="s">
        <v>5099</v>
      </c>
      <c r="D1036">
        <v>8.49</v>
      </c>
      <c r="E1036">
        <v>208</v>
      </c>
      <c r="F1036">
        <v>149</v>
      </c>
      <c r="G1036">
        <v>1199.56</v>
      </c>
      <c r="H1036" t="s">
        <v>5100</v>
      </c>
      <c r="I1036">
        <v>10</v>
      </c>
      <c r="J1036">
        <v>0.5</v>
      </c>
      <c r="K1036">
        <v>1.6555555555555554</v>
      </c>
      <c r="L1036">
        <v>125.63758389261746</v>
      </c>
      <c r="M1036">
        <v>66.222222222222214</v>
      </c>
      <c r="N1036">
        <v>0</v>
      </c>
      <c r="O1036">
        <v>0</v>
      </c>
      <c r="P1036" t="s">
        <v>5115</v>
      </c>
      <c r="Q1036">
        <v>882.96</v>
      </c>
    </row>
    <row r="1037" spans="1:17" x14ac:dyDescent="0.3">
      <c r="A1037" t="s">
        <v>423</v>
      </c>
      <c r="B1037" t="s">
        <v>5881</v>
      </c>
      <c r="C1037" t="s">
        <v>5099</v>
      </c>
      <c r="D1037">
        <v>24.2</v>
      </c>
      <c r="E1037">
        <v>1548</v>
      </c>
      <c r="F1037">
        <v>59</v>
      </c>
      <c r="G1037">
        <v>1197.22</v>
      </c>
      <c r="H1037" t="s">
        <v>5100</v>
      </c>
      <c r="I1037">
        <v>10</v>
      </c>
      <c r="J1037">
        <v>0.5</v>
      </c>
      <c r="K1037">
        <v>0.65555555555555556</v>
      </c>
      <c r="L1037">
        <v>2361.3559322033898</v>
      </c>
      <c r="M1037">
        <v>26.222222222222221</v>
      </c>
      <c r="N1037">
        <v>0</v>
      </c>
      <c r="O1037">
        <v>0</v>
      </c>
      <c r="P1037" t="s">
        <v>5103</v>
      </c>
      <c r="Q1037">
        <v>18730.8</v>
      </c>
    </row>
    <row r="1038" spans="1:17" x14ac:dyDescent="0.3">
      <c r="A1038" t="s">
        <v>450</v>
      </c>
      <c r="B1038" t="s">
        <v>5927</v>
      </c>
      <c r="C1038" t="s">
        <v>5099</v>
      </c>
      <c r="D1038">
        <v>16.64</v>
      </c>
      <c r="E1038">
        <v>392</v>
      </c>
      <c r="F1038">
        <v>75</v>
      </c>
      <c r="G1038">
        <v>1195.1400000000001</v>
      </c>
      <c r="H1038" t="s">
        <v>5100</v>
      </c>
      <c r="I1038">
        <v>10</v>
      </c>
      <c r="J1038">
        <v>0.5</v>
      </c>
      <c r="K1038">
        <v>0.83333333333333337</v>
      </c>
      <c r="L1038">
        <v>470.4</v>
      </c>
      <c r="M1038">
        <v>33.333333333333336</v>
      </c>
      <c r="N1038">
        <v>0</v>
      </c>
      <c r="O1038">
        <v>0</v>
      </c>
      <c r="P1038" t="s">
        <v>5103</v>
      </c>
      <c r="Q1038">
        <v>3261.44</v>
      </c>
    </row>
    <row r="1039" spans="1:17" x14ac:dyDescent="0.3">
      <c r="A1039" t="s">
        <v>4218</v>
      </c>
      <c r="B1039" t="s">
        <v>6284</v>
      </c>
      <c r="C1039" t="s">
        <v>5099</v>
      </c>
      <c r="D1039">
        <v>48.3</v>
      </c>
      <c r="E1039">
        <v>334</v>
      </c>
      <c r="F1039">
        <v>26</v>
      </c>
      <c r="G1039">
        <v>1193.08</v>
      </c>
      <c r="H1039" t="s">
        <v>5100</v>
      </c>
      <c r="I1039">
        <v>10</v>
      </c>
      <c r="J1039">
        <v>0.5</v>
      </c>
      <c r="K1039">
        <v>0.28888888888888886</v>
      </c>
      <c r="L1039">
        <v>1156.1538461538462</v>
      </c>
      <c r="M1039">
        <v>11.555555555555554</v>
      </c>
      <c r="N1039">
        <v>0</v>
      </c>
      <c r="O1039">
        <v>0</v>
      </c>
      <c r="P1039" t="s">
        <v>5103</v>
      </c>
      <c r="Q1039">
        <v>8066.1</v>
      </c>
    </row>
    <row r="1040" spans="1:17" x14ac:dyDescent="0.3">
      <c r="A1040" t="s">
        <v>4754</v>
      </c>
      <c r="B1040" t="s">
        <v>9420</v>
      </c>
      <c r="C1040" t="s">
        <v>5099</v>
      </c>
      <c r="D1040">
        <v>27.4</v>
      </c>
      <c r="E1040">
        <v>1928</v>
      </c>
      <c r="F1040">
        <v>45</v>
      </c>
      <c r="G1040">
        <v>1191.93</v>
      </c>
      <c r="H1040" t="s">
        <v>5100</v>
      </c>
      <c r="I1040">
        <v>10</v>
      </c>
      <c r="J1040">
        <v>0.5</v>
      </c>
      <c r="K1040">
        <v>0.5</v>
      </c>
      <c r="L1040">
        <v>3856</v>
      </c>
      <c r="M1040">
        <v>20</v>
      </c>
      <c r="N1040">
        <v>0</v>
      </c>
      <c r="O1040">
        <v>0</v>
      </c>
      <c r="P1040" t="s">
        <v>5103</v>
      </c>
      <c r="Q1040">
        <v>26413.599999999999</v>
      </c>
    </row>
    <row r="1041" spans="1:17" x14ac:dyDescent="0.3">
      <c r="A1041" t="s">
        <v>4984</v>
      </c>
      <c r="B1041" t="s">
        <v>9921</v>
      </c>
      <c r="C1041" t="s">
        <v>5099</v>
      </c>
      <c r="D1041">
        <v>69.25</v>
      </c>
      <c r="E1041">
        <v>0</v>
      </c>
      <c r="F1041">
        <v>18</v>
      </c>
      <c r="G1041">
        <v>1188.3399999999999</v>
      </c>
      <c r="H1041" t="s">
        <v>5100</v>
      </c>
      <c r="I1041">
        <v>10</v>
      </c>
      <c r="J1041">
        <v>0.5</v>
      </c>
      <c r="K1041">
        <v>0.2</v>
      </c>
      <c r="L1041">
        <v>0</v>
      </c>
      <c r="M1041">
        <v>8</v>
      </c>
      <c r="N1041">
        <v>8</v>
      </c>
      <c r="O1041">
        <v>277</v>
      </c>
      <c r="P1041" t="s">
        <v>5150</v>
      </c>
      <c r="Q1041">
        <v>0</v>
      </c>
    </row>
    <row r="1042" spans="1:17" x14ac:dyDescent="0.3">
      <c r="A1042" t="s">
        <v>2854</v>
      </c>
      <c r="B1042" t="s">
        <v>9037</v>
      </c>
      <c r="C1042" t="s">
        <v>5111</v>
      </c>
      <c r="D1042">
        <v>18.39</v>
      </c>
      <c r="E1042">
        <v>1058</v>
      </c>
      <c r="F1042">
        <v>80</v>
      </c>
      <c r="G1042">
        <v>1186.97</v>
      </c>
      <c r="H1042" t="s">
        <v>5112</v>
      </c>
      <c r="I1042">
        <v>14</v>
      </c>
      <c r="J1042">
        <v>0.55000000000000004</v>
      </c>
      <c r="K1042">
        <v>0.88888888888888884</v>
      </c>
      <c r="L1042">
        <v>1190.25</v>
      </c>
      <c r="M1042">
        <v>39.111111111111107</v>
      </c>
      <c r="N1042">
        <v>0</v>
      </c>
      <c r="O1042">
        <v>0</v>
      </c>
      <c r="P1042" t="s">
        <v>5103</v>
      </c>
      <c r="Q1042">
        <v>10701.141</v>
      </c>
    </row>
    <row r="1043" spans="1:17" x14ac:dyDescent="0.3">
      <c r="A1043" t="s">
        <v>117</v>
      </c>
      <c r="B1043" t="s">
        <v>5324</v>
      </c>
      <c r="C1043" t="s">
        <v>5099</v>
      </c>
      <c r="D1043">
        <v>17.39</v>
      </c>
      <c r="E1043">
        <v>2188</v>
      </c>
      <c r="F1043">
        <v>71</v>
      </c>
      <c r="G1043">
        <v>1186.03</v>
      </c>
      <c r="H1043" t="s">
        <v>5100</v>
      </c>
      <c r="I1043">
        <v>10</v>
      </c>
      <c r="J1043">
        <v>0.5</v>
      </c>
      <c r="K1043">
        <v>0.78888888888888886</v>
      </c>
      <c r="L1043">
        <v>2773.5211267605637</v>
      </c>
      <c r="M1043">
        <v>31.555555555555554</v>
      </c>
      <c r="N1043">
        <v>0</v>
      </c>
      <c r="O1043">
        <v>0</v>
      </c>
      <c r="P1043" t="s">
        <v>5103</v>
      </c>
      <c r="Q1043">
        <v>19024.66</v>
      </c>
    </row>
    <row r="1044" spans="1:17" x14ac:dyDescent="0.3">
      <c r="A1044" t="s">
        <v>3994</v>
      </c>
      <c r="B1044" t="s">
        <v>7269</v>
      </c>
      <c r="C1044" t="s">
        <v>5099</v>
      </c>
      <c r="D1044">
        <v>16.63</v>
      </c>
      <c r="E1044">
        <v>894</v>
      </c>
      <c r="F1044">
        <v>73</v>
      </c>
      <c r="G1044">
        <v>1184.76</v>
      </c>
      <c r="H1044" t="s">
        <v>5100</v>
      </c>
      <c r="I1044">
        <v>10</v>
      </c>
      <c r="J1044">
        <v>0.5</v>
      </c>
      <c r="K1044">
        <v>0.81111111111111112</v>
      </c>
      <c r="L1044">
        <v>1102.1917808219177</v>
      </c>
      <c r="M1044">
        <v>32.444444444444443</v>
      </c>
      <c r="N1044">
        <v>0</v>
      </c>
      <c r="O1044">
        <v>0</v>
      </c>
      <c r="P1044" t="s">
        <v>5103</v>
      </c>
      <c r="Q1044">
        <v>7433.61</v>
      </c>
    </row>
    <row r="1045" spans="1:17" x14ac:dyDescent="0.3">
      <c r="A1045" t="s">
        <v>1745</v>
      </c>
      <c r="B1045" t="s">
        <v>7864</v>
      </c>
      <c r="C1045" t="s">
        <v>5111</v>
      </c>
      <c r="D1045">
        <v>26.39</v>
      </c>
      <c r="E1045">
        <v>1667</v>
      </c>
      <c r="F1045">
        <v>46</v>
      </c>
      <c r="G1045">
        <v>1183.33</v>
      </c>
      <c r="H1045" t="s">
        <v>5112</v>
      </c>
      <c r="I1045">
        <v>14</v>
      </c>
      <c r="J1045">
        <v>0.55000000000000004</v>
      </c>
      <c r="K1045">
        <v>0.51111111111111107</v>
      </c>
      <c r="L1045">
        <v>3261.521739130435</v>
      </c>
      <c r="M1045">
        <v>22.488888888888887</v>
      </c>
      <c r="N1045">
        <v>0</v>
      </c>
      <c r="O1045">
        <v>0</v>
      </c>
      <c r="P1045" t="s">
        <v>5103</v>
      </c>
      <c r="Q1045">
        <v>24195.6715</v>
      </c>
    </row>
    <row r="1046" spans="1:17" x14ac:dyDescent="0.3">
      <c r="A1046" t="s">
        <v>3708</v>
      </c>
      <c r="B1046" t="s">
        <v>6840</v>
      </c>
      <c r="C1046" t="s">
        <v>5099</v>
      </c>
      <c r="D1046">
        <v>7</v>
      </c>
      <c r="E1046">
        <v>1073</v>
      </c>
      <c r="F1046">
        <v>176</v>
      </c>
      <c r="G1046">
        <v>1181.74</v>
      </c>
      <c r="H1046" t="s">
        <v>5100</v>
      </c>
      <c r="I1046">
        <v>10</v>
      </c>
      <c r="J1046">
        <v>0.5</v>
      </c>
      <c r="K1046">
        <v>1.9555555555555555</v>
      </c>
      <c r="L1046">
        <v>548.69318181818187</v>
      </c>
      <c r="M1046">
        <v>78.222222222222214</v>
      </c>
      <c r="N1046">
        <v>0</v>
      </c>
      <c r="O1046">
        <v>0</v>
      </c>
      <c r="P1046" t="s">
        <v>5103</v>
      </c>
      <c r="Q1046">
        <v>3755.5</v>
      </c>
    </row>
    <row r="1047" spans="1:17" x14ac:dyDescent="0.3">
      <c r="A1047" t="s">
        <v>1549</v>
      </c>
      <c r="B1047" t="s">
        <v>7625</v>
      </c>
      <c r="C1047" t="s">
        <v>5099</v>
      </c>
      <c r="D1047">
        <v>69.099999999999994</v>
      </c>
      <c r="E1047">
        <v>230</v>
      </c>
      <c r="F1047">
        <v>18</v>
      </c>
      <c r="G1047">
        <v>1181.5899999999999</v>
      </c>
      <c r="H1047" t="s">
        <v>5100</v>
      </c>
      <c r="I1047">
        <v>10</v>
      </c>
      <c r="J1047">
        <v>0.5</v>
      </c>
      <c r="K1047">
        <v>0.2</v>
      </c>
      <c r="L1047">
        <v>1150</v>
      </c>
      <c r="M1047">
        <v>8</v>
      </c>
      <c r="N1047">
        <v>0</v>
      </c>
      <c r="O1047">
        <v>0</v>
      </c>
      <c r="P1047" t="s">
        <v>5103</v>
      </c>
      <c r="Q1047">
        <v>7946.5</v>
      </c>
    </row>
    <row r="1048" spans="1:17" x14ac:dyDescent="0.3">
      <c r="A1048" t="s">
        <v>3987</v>
      </c>
      <c r="B1048" t="s">
        <v>6017</v>
      </c>
      <c r="C1048" t="s">
        <v>5099</v>
      </c>
      <c r="D1048">
        <v>21.95</v>
      </c>
      <c r="E1048">
        <v>2186</v>
      </c>
      <c r="F1048">
        <v>57</v>
      </c>
      <c r="G1048">
        <v>1178.55</v>
      </c>
      <c r="H1048" t="s">
        <v>5100</v>
      </c>
      <c r="I1048">
        <v>10</v>
      </c>
      <c r="J1048">
        <v>0.5</v>
      </c>
      <c r="K1048">
        <v>0.6333333333333333</v>
      </c>
      <c r="L1048">
        <v>3451.5789473684213</v>
      </c>
      <c r="M1048">
        <v>25.333333333333332</v>
      </c>
      <c r="N1048">
        <v>0</v>
      </c>
      <c r="O1048">
        <v>0</v>
      </c>
      <c r="P1048" t="s">
        <v>5103</v>
      </c>
      <c r="Q1048">
        <v>23991.35</v>
      </c>
    </row>
    <row r="1049" spans="1:17" x14ac:dyDescent="0.3">
      <c r="A1049" t="s">
        <v>1465</v>
      </c>
      <c r="B1049" t="s">
        <v>7521</v>
      </c>
      <c r="C1049" t="s">
        <v>5099</v>
      </c>
      <c r="D1049">
        <v>15.05</v>
      </c>
      <c r="E1049">
        <v>1246</v>
      </c>
      <c r="F1049">
        <v>80</v>
      </c>
      <c r="G1049">
        <v>1178.5</v>
      </c>
      <c r="H1049" t="s">
        <v>5100</v>
      </c>
      <c r="I1049">
        <v>10</v>
      </c>
      <c r="J1049">
        <v>0.5</v>
      </c>
      <c r="K1049">
        <v>0.88888888888888884</v>
      </c>
      <c r="L1049">
        <v>1401.75</v>
      </c>
      <c r="M1049">
        <v>35.555555555555557</v>
      </c>
      <c r="N1049">
        <v>0</v>
      </c>
      <c r="O1049">
        <v>0</v>
      </c>
      <c r="P1049" t="s">
        <v>5103</v>
      </c>
      <c r="Q1049">
        <v>9376.15</v>
      </c>
    </row>
    <row r="1050" spans="1:17" x14ac:dyDescent="0.3">
      <c r="A1050" t="s">
        <v>3056</v>
      </c>
      <c r="B1050" t="s">
        <v>8122</v>
      </c>
      <c r="C1050" t="s">
        <v>5099</v>
      </c>
      <c r="D1050">
        <v>15.4</v>
      </c>
      <c r="E1050">
        <v>0</v>
      </c>
      <c r="F1050">
        <v>80</v>
      </c>
      <c r="G1050">
        <v>1177.25</v>
      </c>
      <c r="H1050" t="s">
        <v>5100</v>
      </c>
      <c r="I1050">
        <v>10</v>
      </c>
      <c r="J1050">
        <v>0.5</v>
      </c>
      <c r="K1050">
        <v>0.88888888888888884</v>
      </c>
      <c r="L1050">
        <v>0</v>
      </c>
      <c r="M1050">
        <v>35.555555555555557</v>
      </c>
      <c r="N1050">
        <v>36</v>
      </c>
      <c r="O1050">
        <v>277.2</v>
      </c>
      <c r="P1050" t="s">
        <v>5150</v>
      </c>
      <c r="Q1050">
        <v>0</v>
      </c>
    </row>
    <row r="1051" spans="1:17" x14ac:dyDescent="0.3">
      <c r="A1051" t="s">
        <v>186</v>
      </c>
      <c r="B1051" t="s">
        <v>5455</v>
      </c>
      <c r="C1051" t="s">
        <v>5099</v>
      </c>
      <c r="D1051">
        <v>17.73</v>
      </c>
      <c r="E1051">
        <v>1076</v>
      </c>
      <c r="F1051">
        <v>68</v>
      </c>
      <c r="G1051">
        <v>1174.74</v>
      </c>
      <c r="H1051" t="s">
        <v>5100</v>
      </c>
      <c r="I1051">
        <v>10</v>
      </c>
      <c r="J1051">
        <v>0.5</v>
      </c>
      <c r="K1051">
        <v>0.75555555555555554</v>
      </c>
      <c r="L1051">
        <v>1424.1176470588236</v>
      </c>
      <c r="M1051">
        <v>30.222222222222221</v>
      </c>
      <c r="N1051">
        <v>0</v>
      </c>
      <c r="O1051">
        <v>0</v>
      </c>
      <c r="P1051" t="s">
        <v>5103</v>
      </c>
      <c r="Q1051">
        <v>9538.74</v>
      </c>
    </row>
    <row r="1052" spans="1:17" x14ac:dyDescent="0.3">
      <c r="A1052" t="s">
        <v>1987</v>
      </c>
      <c r="B1052" t="s">
        <v>8154</v>
      </c>
      <c r="C1052" t="s">
        <v>5099</v>
      </c>
      <c r="D1052">
        <v>20.02</v>
      </c>
      <c r="E1052">
        <v>1836</v>
      </c>
      <c r="F1052">
        <v>61</v>
      </c>
      <c r="G1052">
        <v>1172.82</v>
      </c>
      <c r="H1052" t="s">
        <v>5100</v>
      </c>
      <c r="I1052">
        <v>10</v>
      </c>
      <c r="J1052">
        <v>0.5</v>
      </c>
      <c r="K1052">
        <v>0.67777777777777781</v>
      </c>
      <c r="L1052">
        <v>2708.8524590163934</v>
      </c>
      <c r="M1052">
        <v>27.111111111111114</v>
      </c>
      <c r="N1052">
        <v>0</v>
      </c>
      <c r="O1052">
        <v>0</v>
      </c>
      <c r="P1052" t="s">
        <v>5103</v>
      </c>
      <c r="Q1052">
        <v>18378.36</v>
      </c>
    </row>
    <row r="1053" spans="1:17" x14ac:dyDescent="0.3">
      <c r="A1053" t="s">
        <v>4900</v>
      </c>
      <c r="B1053" t="s">
        <v>8767</v>
      </c>
      <c r="C1053" t="s">
        <v>5099</v>
      </c>
      <c r="D1053">
        <v>26.79</v>
      </c>
      <c r="E1053">
        <v>2111</v>
      </c>
      <c r="F1053">
        <v>46</v>
      </c>
      <c r="G1053">
        <v>1172.44</v>
      </c>
      <c r="H1053" t="s">
        <v>5100</v>
      </c>
      <c r="I1053">
        <v>10</v>
      </c>
      <c r="J1053">
        <v>0.5</v>
      </c>
      <c r="K1053">
        <v>0.51111111111111107</v>
      </c>
      <c r="L1053">
        <v>4130.217391304348</v>
      </c>
      <c r="M1053">
        <v>20.444444444444443</v>
      </c>
      <c r="N1053">
        <v>0</v>
      </c>
      <c r="O1053">
        <v>0</v>
      </c>
      <c r="P1053" t="s">
        <v>5103</v>
      </c>
      <c r="Q1053">
        <v>28276.845000000001</v>
      </c>
    </row>
    <row r="1054" spans="1:17" x14ac:dyDescent="0.3">
      <c r="A1054" t="s">
        <v>3346</v>
      </c>
      <c r="B1054" t="s">
        <v>9382</v>
      </c>
      <c r="C1054" t="s">
        <v>5111</v>
      </c>
      <c r="D1054">
        <v>167.29</v>
      </c>
      <c r="E1054">
        <v>697</v>
      </c>
      <c r="F1054">
        <v>7</v>
      </c>
      <c r="G1054">
        <v>1171.03</v>
      </c>
      <c r="H1054" t="s">
        <v>5112</v>
      </c>
      <c r="I1054">
        <v>14</v>
      </c>
      <c r="J1054">
        <v>0.55000000000000004</v>
      </c>
      <c r="K1054">
        <v>7.7777777777777779E-2</v>
      </c>
      <c r="L1054">
        <v>8961.4285714285706</v>
      </c>
      <c r="M1054">
        <v>3.4222222222222225</v>
      </c>
      <c r="N1054">
        <v>0</v>
      </c>
      <c r="O1054">
        <v>0</v>
      </c>
      <c r="P1054" t="s">
        <v>5103</v>
      </c>
      <c r="Q1054">
        <v>64130.621500000001</v>
      </c>
    </row>
    <row r="1055" spans="1:17" x14ac:dyDescent="0.3">
      <c r="A1055" t="s">
        <v>1404</v>
      </c>
      <c r="B1055" t="s">
        <v>7430</v>
      </c>
      <c r="C1055" t="s">
        <v>5099</v>
      </c>
      <c r="D1055">
        <v>30.5</v>
      </c>
      <c r="E1055">
        <v>8</v>
      </c>
      <c r="F1055">
        <v>41</v>
      </c>
      <c r="G1055">
        <v>1169.98</v>
      </c>
      <c r="H1055" t="s">
        <v>5100</v>
      </c>
      <c r="I1055">
        <v>10</v>
      </c>
      <c r="J1055">
        <v>0.5</v>
      </c>
      <c r="K1055">
        <v>0.45555555555555555</v>
      </c>
      <c r="L1055">
        <v>17.560975609756099</v>
      </c>
      <c r="M1055">
        <v>18.222222222222221</v>
      </c>
      <c r="N1055">
        <v>11</v>
      </c>
      <c r="O1055">
        <v>167.75</v>
      </c>
      <c r="P1055" t="s">
        <v>5101</v>
      </c>
      <c r="Q1055">
        <v>122</v>
      </c>
    </row>
    <row r="1056" spans="1:17" x14ac:dyDescent="0.3">
      <c r="A1056" t="s">
        <v>4536</v>
      </c>
      <c r="B1056" t="s">
        <v>9777</v>
      </c>
      <c r="C1056" t="s">
        <v>5099</v>
      </c>
      <c r="D1056">
        <v>30.1</v>
      </c>
      <c r="E1056">
        <v>1162</v>
      </c>
      <c r="F1056">
        <v>41</v>
      </c>
      <c r="G1056">
        <v>1169.6400000000001</v>
      </c>
      <c r="H1056" t="s">
        <v>5100</v>
      </c>
      <c r="I1056">
        <v>10</v>
      </c>
      <c r="J1056">
        <v>0.5</v>
      </c>
      <c r="K1056">
        <v>0.45555555555555555</v>
      </c>
      <c r="L1056">
        <v>2550.7317073170734</v>
      </c>
      <c r="M1056">
        <v>18.222222222222221</v>
      </c>
      <c r="N1056">
        <v>0</v>
      </c>
      <c r="O1056">
        <v>0</v>
      </c>
      <c r="P1056" t="s">
        <v>5103</v>
      </c>
      <c r="Q1056">
        <v>17488.099999999999</v>
      </c>
    </row>
    <row r="1057" spans="1:17" x14ac:dyDescent="0.3">
      <c r="A1057" t="s">
        <v>1636</v>
      </c>
      <c r="B1057" t="s">
        <v>7464</v>
      </c>
      <c r="C1057" t="s">
        <v>5099</v>
      </c>
      <c r="D1057">
        <v>9.99</v>
      </c>
      <c r="E1057">
        <v>2155</v>
      </c>
      <c r="F1057">
        <v>122</v>
      </c>
      <c r="G1057">
        <v>1167.78</v>
      </c>
      <c r="H1057" t="s">
        <v>5100</v>
      </c>
      <c r="I1057">
        <v>10</v>
      </c>
      <c r="J1057">
        <v>0.5</v>
      </c>
      <c r="K1057">
        <v>1.3555555555555556</v>
      </c>
      <c r="L1057">
        <v>1589.7540983606557</v>
      </c>
      <c r="M1057">
        <v>54.222222222222229</v>
      </c>
      <c r="N1057">
        <v>0</v>
      </c>
      <c r="O1057">
        <v>0</v>
      </c>
      <c r="P1057" t="s">
        <v>5103</v>
      </c>
      <c r="Q1057">
        <v>10764.225</v>
      </c>
    </row>
    <row r="1058" spans="1:17" x14ac:dyDescent="0.3">
      <c r="A1058" t="s">
        <v>3712</v>
      </c>
      <c r="B1058" t="s">
        <v>7244</v>
      </c>
      <c r="C1058" t="s">
        <v>5099</v>
      </c>
      <c r="D1058">
        <v>42.1</v>
      </c>
      <c r="E1058">
        <v>24</v>
      </c>
      <c r="F1058">
        <v>29</v>
      </c>
      <c r="G1058">
        <v>1166.98</v>
      </c>
      <c r="H1058" t="s">
        <v>5100</v>
      </c>
      <c r="I1058">
        <v>10</v>
      </c>
      <c r="J1058">
        <v>0.5</v>
      </c>
      <c r="K1058">
        <v>0.32222222222222224</v>
      </c>
      <c r="L1058">
        <v>74.482758620689651</v>
      </c>
      <c r="M1058">
        <v>12.888888888888889</v>
      </c>
      <c r="N1058">
        <v>0</v>
      </c>
      <c r="O1058">
        <v>0</v>
      </c>
      <c r="P1058" t="s">
        <v>5115</v>
      </c>
      <c r="Q1058">
        <v>505.2</v>
      </c>
    </row>
    <row r="1059" spans="1:17" x14ac:dyDescent="0.3">
      <c r="A1059" t="s">
        <v>2737</v>
      </c>
      <c r="B1059" t="s">
        <v>8928</v>
      </c>
      <c r="C1059" t="s">
        <v>5099</v>
      </c>
      <c r="D1059">
        <v>7.29</v>
      </c>
      <c r="E1059">
        <v>348</v>
      </c>
      <c r="F1059">
        <v>168</v>
      </c>
      <c r="G1059">
        <v>1165.9000000000001</v>
      </c>
      <c r="H1059" t="s">
        <v>5100</v>
      </c>
      <c r="I1059">
        <v>10</v>
      </c>
      <c r="J1059">
        <v>0.5</v>
      </c>
      <c r="K1059">
        <v>1.8666666666666667</v>
      </c>
      <c r="L1059">
        <v>186.42857142857142</v>
      </c>
      <c r="M1059">
        <v>74.666666666666671</v>
      </c>
      <c r="N1059">
        <v>0</v>
      </c>
      <c r="O1059">
        <v>0</v>
      </c>
      <c r="P1059" t="s">
        <v>5103</v>
      </c>
      <c r="Q1059">
        <v>1268.46</v>
      </c>
    </row>
    <row r="1060" spans="1:17" x14ac:dyDescent="0.3">
      <c r="A1060" t="s">
        <v>3415</v>
      </c>
      <c r="B1060" t="s">
        <v>6648</v>
      </c>
      <c r="C1060" t="s">
        <v>5099</v>
      </c>
      <c r="D1060">
        <v>32.700000000000003</v>
      </c>
      <c r="E1060">
        <v>215</v>
      </c>
      <c r="F1060">
        <v>37</v>
      </c>
      <c r="G1060">
        <v>1165.3399999999999</v>
      </c>
      <c r="H1060" t="s">
        <v>5100</v>
      </c>
      <c r="I1060">
        <v>10</v>
      </c>
      <c r="J1060">
        <v>0.5</v>
      </c>
      <c r="K1060">
        <v>0.41111111111111109</v>
      </c>
      <c r="L1060">
        <v>522.97297297297303</v>
      </c>
      <c r="M1060">
        <v>16.444444444444443</v>
      </c>
      <c r="N1060">
        <v>0</v>
      </c>
      <c r="O1060">
        <v>0</v>
      </c>
      <c r="P1060" t="s">
        <v>5103</v>
      </c>
      <c r="Q1060">
        <v>3515.25</v>
      </c>
    </row>
    <row r="1061" spans="1:17" x14ac:dyDescent="0.3">
      <c r="A1061" t="s">
        <v>1651</v>
      </c>
      <c r="B1061" t="s">
        <v>7753</v>
      </c>
      <c r="C1061" t="s">
        <v>5099</v>
      </c>
      <c r="D1061">
        <v>26.09</v>
      </c>
      <c r="E1061">
        <v>240</v>
      </c>
      <c r="F1061">
        <v>47</v>
      </c>
      <c r="G1061">
        <v>1165.1099999999999</v>
      </c>
      <c r="H1061" t="s">
        <v>5100</v>
      </c>
      <c r="I1061">
        <v>10</v>
      </c>
      <c r="J1061">
        <v>0.5</v>
      </c>
      <c r="K1061">
        <v>0.52222222222222225</v>
      </c>
      <c r="L1061">
        <v>459.57446808510633</v>
      </c>
      <c r="M1061">
        <v>20.888888888888889</v>
      </c>
      <c r="N1061">
        <v>0</v>
      </c>
      <c r="O1061">
        <v>0</v>
      </c>
      <c r="P1061" t="s">
        <v>5103</v>
      </c>
      <c r="Q1061">
        <v>3130.8</v>
      </c>
    </row>
    <row r="1062" spans="1:17" x14ac:dyDescent="0.3">
      <c r="A1062" t="s">
        <v>854</v>
      </c>
      <c r="B1062" t="s">
        <v>6608</v>
      </c>
      <c r="C1062" t="s">
        <v>5099</v>
      </c>
      <c r="D1062">
        <v>28.83</v>
      </c>
      <c r="E1062">
        <v>4</v>
      </c>
      <c r="F1062">
        <v>41</v>
      </c>
      <c r="G1062">
        <v>1164.7</v>
      </c>
      <c r="H1062" t="s">
        <v>5100</v>
      </c>
      <c r="I1062">
        <v>10</v>
      </c>
      <c r="J1062">
        <v>0.5</v>
      </c>
      <c r="K1062">
        <v>0.45555555555555555</v>
      </c>
      <c r="L1062">
        <v>8.7804878048780495</v>
      </c>
      <c r="M1062">
        <v>18.222222222222221</v>
      </c>
      <c r="N1062">
        <v>15</v>
      </c>
      <c r="O1062">
        <v>216.22499999999999</v>
      </c>
      <c r="P1062" t="s">
        <v>5101</v>
      </c>
      <c r="Q1062">
        <v>57.66</v>
      </c>
    </row>
    <row r="1063" spans="1:17" x14ac:dyDescent="0.3">
      <c r="A1063" t="s">
        <v>4725</v>
      </c>
      <c r="B1063" t="s">
        <v>9764</v>
      </c>
      <c r="C1063" t="s">
        <v>5099</v>
      </c>
      <c r="D1063">
        <v>15.05</v>
      </c>
      <c r="E1063">
        <v>1029</v>
      </c>
      <c r="F1063">
        <v>81</v>
      </c>
      <c r="G1063">
        <v>1159.95</v>
      </c>
      <c r="H1063" t="s">
        <v>5100</v>
      </c>
      <c r="I1063">
        <v>10</v>
      </c>
      <c r="J1063">
        <v>0.5</v>
      </c>
      <c r="K1063">
        <v>0.9</v>
      </c>
      <c r="L1063">
        <v>1143.3333333333333</v>
      </c>
      <c r="M1063">
        <v>36</v>
      </c>
      <c r="N1063">
        <v>0</v>
      </c>
      <c r="O1063">
        <v>0</v>
      </c>
      <c r="P1063" t="s">
        <v>5103</v>
      </c>
      <c r="Q1063">
        <v>7743.2250000000004</v>
      </c>
    </row>
    <row r="1064" spans="1:17" x14ac:dyDescent="0.3">
      <c r="A1064" t="s">
        <v>3106</v>
      </c>
      <c r="B1064" t="s">
        <v>7156</v>
      </c>
      <c r="C1064" t="s">
        <v>5099</v>
      </c>
      <c r="D1064">
        <v>124.7</v>
      </c>
      <c r="E1064">
        <v>1976</v>
      </c>
      <c r="F1064">
        <v>11</v>
      </c>
      <c r="G1064">
        <v>1158.8399999999999</v>
      </c>
      <c r="H1064" t="s">
        <v>5100</v>
      </c>
      <c r="I1064">
        <v>10</v>
      </c>
      <c r="J1064">
        <v>0.5</v>
      </c>
      <c r="K1064">
        <v>0.12222222222222222</v>
      </c>
      <c r="L1064">
        <v>16167.272727272728</v>
      </c>
      <c r="M1064">
        <v>4.8888888888888884</v>
      </c>
      <c r="N1064">
        <v>0</v>
      </c>
      <c r="O1064">
        <v>0</v>
      </c>
      <c r="P1064" t="s">
        <v>5103</v>
      </c>
      <c r="Q1064">
        <v>123203.6</v>
      </c>
    </row>
    <row r="1065" spans="1:17" x14ac:dyDescent="0.3">
      <c r="A1065" t="s">
        <v>1331</v>
      </c>
      <c r="B1065" t="s">
        <v>7323</v>
      </c>
      <c r="C1065" t="s">
        <v>5099</v>
      </c>
      <c r="D1065">
        <v>172.43</v>
      </c>
      <c r="E1065">
        <v>1695</v>
      </c>
      <c r="F1065">
        <v>7</v>
      </c>
      <c r="G1065">
        <v>1158.76</v>
      </c>
      <c r="H1065" t="s">
        <v>5100</v>
      </c>
      <c r="I1065">
        <v>10</v>
      </c>
      <c r="J1065">
        <v>0.5</v>
      </c>
      <c r="K1065">
        <v>7.7777777777777779E-2</v>
      </c>
      <c r="L1065">
        <v>21792.857142857141</v>
      </c>
      <c r="M1065">
        <v>3.1111111111111112</v>
      </c>
      <c r="N1065">
        <v>0</v>
      </c>
      <c r="O1065">
        <v>0</v>
      </c>
      <c r="P1065" t="s">
        <v>5103</v>
      </c>
      <c r="Q1065">
        <v>146134.42499999999</v>
      </c>
    </row>
    <row r="1066" spans="1:17" x14ac:dyDescent="0.3">
      <c r="A1066" t="s">
        <v>79</v>
      </c>
      <c r="B1066" t="s">
        <v>5251</v>
      </c>
      <c r="C1066" t="s">
        <v>5099</v>
      </c>
      <c r="D1066">
        <v>25.3</v>
      </c>
      <c r="E1066">
        <v>379</v>
      </c>
      <c r="F1066">
        <v>48</v>
      </c>
      <c r="G1066">
        <v>1155.8399999999999</v>
      </c>
      <c r="H1066" t="s">
        <v>5100</v>
      </c>
      <c r="I1066">
        <v>10</v>
      </c>
      <c r="J1066">
        <v>0.5</v>
      </c>
      <c r="K1066">
        <v>0.53333333333333333</v>
      </c>
      <c r="L1066">
        <v>710.625</v>
      </c>
      <c r="M1066">
        <v>21.333333333333332</v>
      </c>
      <c r="N1066">
        <v>0</v>
      </c>
      <c r="O1066">
        <v>0</v>
      </c>
      <c r="P1066" t="s">
        <v>5103</v>
      </c>
      <c r="Q1066">
        <v>4794.3500000000004</v>
      </c>
    </row>
    <row r="1067" spans="1:17" x14ac:dyDescent="0.3">
      <c r="A1067" t="s">
        <v>818</v>
      </c>
      <c r="B1067" t="s">
        <v>6548</v>
      </c>
      <c r="C1067" t="s">
        <v>5111</v>
      </c>
      <c r="D1067">
        <v>7.79</v>
      </c>
      <c r="E1067">
        <v>1145</v>
      </c>
      <c r="F1067">
        <v>156</v>
      </c>
      <c r="G1067">
        <v>1155.29</v>
      </c>
      <c r="H1067" t="s">
        <v>5112</v>
      </c>
      <c r="I1067">
        <v>14</v>
      </c>
      <c r="J1067">
        <v>0.55000000000000004</v>
      </c>
      <c r="K1067">
        <v>1.7333333333333334</v>
      </c>
      <c r="L1067">
        <v>660.57692307692309</v>
      </c>
      <c r="M1067">
        <v>76.266666666666666</v>
      </c>
      <c r="N1067">
        <v>0</v>
      </c>
      <c r="O1067">
        <v>0</v>
      </c>
      <c r="P1067" t="s">
        <v>5103</v>
      </c>
      <c r="Q1067">
        <v>4905.7524999999996</v>
      </c>
    </row>
    <row r="1068" spans="1:17" x14ac:dyDescent="0.3">
      <c r="A1068" t="s">
        <v>1981</v>
      </c>
      <c r="B1068" t="s">
        <v>7539</v>
      </c>
      <c r="C1068" t="s">
        <v>5099</v>
      </c>
      <c r="D1068">
        <v>43.85</v>
      </c>
      <c r="E1068">
        <v>1090</v>
      </c>
      <c r="F1068">
        <v>28</v>
      </c>
      <c r="G1068">
        <v>1154.0899999999999</v>
      </c>
      <c r="H1068" t="s">
        <v>5100</v>
      </c>
      <c r="I1068">
        <v>10</v>
      </c>
      <c r="J1068">
        <v>0.5</v>
      </c>
      <c r="K1068">
        <v>0.31111111111111112</v>
      </c>
      <c r="L1068">
        <v>3503.5714285714284</v>
      </c>
      <c r="M1068">
        <v>12.444444444444445</v>
      </c>
      <c r="N1068">
        <v>0</v>
      </c>
      <c r="O1068">
        <v>0</v>
      </c>
      <c r="P1068" t="s">
        <v>5103</v>
      </c>
      <c r="Q1068">
        <v>23898.25</v>
      </c>
    </row>
    <row r="1069" spans="1:17" x14ac:dyDescent="0.3">
      <c r="A1069" t="s">
        <v>3684</v>
      </c>
      <c r="B1069" t="s">
        <v>9274</v>
      </c>
      <c r="C1069" t="s">
        <v>5099</v>
      </c>
      <c r="D1069">
        <v>96.23</v>
      </c>
      <c r="E1069">
        <v>1606</v>
      </c>
      <c r="F1069">
        <v>12</v>
      </c>
      <c r="G1069">
        <v>1150.9000000000001</v>
      </c>
      <c r="H1069" t="s">
        <v>5100</v>
      </c>
      <c r="I1069">
        <v>10</v>
      </c>
      <c r="J1069">
        <v>0.5</v>
      </c>
      <c r="K1069">
        <v>0.13333333333333333</v>
      </c>
      <c r="L1069">
        <v>12045</v>
      </c>
      <c r="M1069">
        <v>5.333333333333333</v>
      </c>
      <c r="N1069">
        <v>0</v>
      </c>
      <c r="O1069">
        <v>0</v>
      </c>
      <c r="P1069" t="s">
        <v>5103</v>
      </c>
      <c r="Q1069">
        <v>77272.69</v>
      </c>
    </row>
    <row r="1070" spans="1:17" x14ac:dyDescent="0.3">
      <c r="A1070" t="s">
        <v>3852</v>
      </c>
      <c r="B1070" t="s">
        <v>9324</v>
      </c>
      <c r="C1070" t="s">
        <v>5099</v>
      </c>
      <c r="D1070">
        <v>59.3</v>
      </c>
      <c r="E1070">
        <v>6</v>
      </c>
      <c r="F1070">
        <v>20</v>
      </c>
      <c r="G1070">
        <v>1150.46</v>
      </c>
      <c r="H1070" t="s">
        <v>5100</v>
      </c>
      <c r="I1070">
        <v>10</v>
      </c>
      <c r="J1070">
        <v>0.5</v>
      </c>
      <c r="K1070">
        <v>0.22222222222222221</v>
      </c>
      <c r="L1070">
        <v>27</v>
      </c>
      <c r="M1070">
        <v>8.8888888888888893</v>
      </c>
      <c r="N1070">
        <v>3</v>
      </c>
      <c r="O1070">
        <v>88.95</v>
      </c>
      <c r="P1070" t="s">
        <v>5101</v>
      </c>
      <c r="Q1070">
        <v>177.9</v>
      </c>
    </row>
    <row r="1071" spans="1:17" x14ac:dyDescent="0.3">
      <c r="A1071" t="s">
        <v>268</v>
      </c>
      <c r="B1071" t="s">
        <v>5604</v>
      </c>
      <c r="C1071" t="s">
        <v>5099</v>
      </c>
      <c r="D1071">
        <v>15.99</v>
      </c>
      <c r="E1071">
        <v>1010</v>
      </c>
      <c r="F1071">
        <v>74</v>
      </c>
      <c r="G1071">
        <v>1150.3</v>
      </c>
      <c r="H1071" t="s">
        <v>5100</v>
      </c>
      <c r="I1071">
        <v>10</v>
      </c>
      <c r="J1071">
        <v>0.5</v>
      </c>
      <c r="K1071">
        <v>0.82222222222222219</v>
      </c>
      <c r="L1071">
        <v>1228.3783783783783</v>
      </c>
      <c r="M1071">
        <v>32.888888888888886</v>
      </c>
      <c r="N1071">
        <v>0</v>
      </c>
      <c r="O1071">
        <v>0</v>
      </c>
      <c r="P1071" t="s">
        <v>5103</v>
      </c>
      <c r="Q1071">
        <v>8074.95</v>
      </c>
    </row>
    <row r="1072" spans="1:17" x14ac:dyDescent="0.3">
      <c r="A1072" t="s">
        <v>3270</v>
      </c>
      <c r="B1072" t="s">
        <v>8662</v>
      </c>
      <c r="C1072" t="s">
        <v>5099</v>
      </c>
      <c r="D1072">
        <v>67.58</v>
      </c>
      <c r="E1072">
        <v>990</v>
      </c>
      <c r="F1072">
        <v>18</v>
      </c>
      <c r="G1072">
        <v>1148.8</v>
      </c>
      <c r="H1072" t="s">
        <v>5100</v>
      </c>
      <c r="I1072">
        <v>10</v>
      </c>
      <c r="J1072">
        <v>0.5</v>
      </c>
      <c r="K1072">
        <v>0.2</v>
      </c>
      <c r="L1072">
        <v>4950</v>
      </c>
      <c r="M1072">
        <v>8</v>
      </c>
      <c r="N1072">
        <v>0</v>
      </c>
      <c r="O1072">
        <v>0</v>
      </c>
      <c r="P1072" t="s">
        <v>5103</v>
      </c>
      <c r="Q1072">
        <v>33452.1</v>
      </c>
    </row>
    <row r="1073" spans="1:17" x14ac:dyDescent="0.3">
      <c r="A1073" t="s">
        <v>1278</v>
      </c>
      <c r="B1073" t="s">
        <v>7152</v>
      </c>
      <c r="C1073" t="s">
        <v>5099</v>
      </c>
      <c r="D1073">
        <v>34.549999999999997</v>
      </c>
      <c r="E1073">
        <v>589</v>
      </c>
      <c r="F1073">
        <v>35</v>
      </c>
      <c r="G1073">
        <v>1148.53</v>
      </c>
      <c r="H1073" t="s">
        <v>5100</v>
      </c>
      <c r="I1073">
        <v>10</v>
      </c>
      <c r="J1073">
        <v>0.5</v>
      </c>
      <c r="K1073">
        <v>0.3888888888888889</v>
      </c>
      <c r="L1073">
        <v>1514.5714285714284</v>
      </c>
      <c r="M1073">
        <v>15.555555555555555</v>
      </c>
      <c r="N1073">
        <v>0</v>
      </c>
      <c r="O1073">
        <v>0</v>
      </c>
      <c r="P1073" t="s">
        <v>5103</v>
      </c>
      <c r="Q1073">
        <v>10174.975</v>
      </c>
    </row>
    <row r="1074" spans="1:17" x14ac:dyDescent="0.3">
      <c r="A1074" t="s">
        <v>4919</v>
      </c>
      <c r="B1074" t="s">
        <v>6607</v>
      </c>
      <c r="C1074" t="s">
        <v>5099</v>
      </c>
      <c r="D1074">
        <v>9.8000000000000007</v>
      </c>
      <c r="E1074">
        <v>18</v>
      </c>
      <c r="F1074">
        <v>137</v>
      </c>
      <c r="G1074">
        <v>1147.8</v>
      </c>
      <c r="H1074" t="s">
        <v>5100</v>
      </c>
      <c r="I1074">
        <v>10</v>
      </c>
      <c r="J1074">
        <v>0.5</v>
      </c>
      <c r="K1074">
        <v>1.5222222222222221</v>
      </c>
      <c r="L1074">
        <v>11.824817518248176</v>
      </c>
      <c r="M1074">
        <v>60.888888888888886</v>
      </c>
      <c r="N1074">
        <v>43</v>
      </c>
      <c r="O1074">
        <v>210.7</v>
      </c>
      <c r="P1074" t="s">
        <v>5101</v>
      </c>
      <c r="Q1074">
        <v>88.2</v>
      </c>
    </row>
    <row r="1075" spans="1:17" x14ac:dyDescent="0.3">
      <c r="A1075" t="s">
        <v>4307</v>
      </c>
      <c r="B1075" t="s">
        <v>6069</v>
      </c>
      <c r="C1075" t="s">
        <v>5099</v>
      </c>
      <c r="D1075">
        <v>28.85</v>
      </c>
      <c r="E1075">
        <v>0</v>
      </c>
      <c r="F1075">
        <v>42</v>
      </c>
      <c r="G1075">
        <v>1147.5899999999999</v>
      </c>
      <c r="H1075" t="s">
        <v>5100</v>
      </c>
      <c r="I1075">
        <v>10</v>
      </c>
      <c r="J1075">
        <v>0.5</v>
      </c>
      <c r="K1075">
        <v>0.46666666666666667</v>
      </c>
      <c r="L1075">
        <v>0</v>
      </c>
      <c r="M1075">
        <v>18.666666666666668</v>
      </c>
      <c r="N1075">
        <v>19</v>
      </c>
      <c r="O1075">
        <v>274.07499999999999</v>
      </c>
      <c r="P1075" t="s">
        <v>5150</v>
      </c>
      <c r="Q1075">
        <v>0</v>
      </c>
    </row>
    <row r="1076" spans="1:17" x14ac:dyDescent="0.3">
      <c r="A1076" t="s">
        <v>1713</v>
      </c>
      <c r="B1076" t="s">
        <v>7828</v>
      </c>
      <c r="C1076" t="s">
        <v>5099</v>
      </c>
      <c r="D1076">
        <v>20.6</v>
      </c>
      <c r="E1076">
        <v>622</v>
      </c>
      <c r="F1076">
        <v>59</v>
      </c>
      <c r="G1076">
        <v>1146.52</v>
      </c>
      <c r="H1076" t="s">
        <v>5100</v>
      </c>
      <c r="I1076">
        <v>10</v>
      </c>
      <c r="J1076">
        <v>0.5</v>
      </c>
      <c r="K1076">
        <v>0.65555555555555556</v>
      </c>
      <c r="L1076">
        <v>948.81355932203394</v>
      </c>
      <c r="M1076">
        <v>26.222222222222221</v>
      </c>
      <c r="N1076">
        <v>0</v>
      </c>
      <c r="O1076">
        <v>0</v>
      </c>
      <c r="P1076" t="s">
        <v>5103</v>
      </c>
      <c r="Q1076">
        <v>6406.6</v>
      </c>
    </row>
    <row r="1077" spans="1:17" x14ac:dyDescent="0.3">
      <c r="A1077" t="s">
        <v>3427</v>
      </c>
      <c r="B1077" t="s">
        <v>7956</v>
      </c>
      <c r="C1077" t="s">
        <v>5099</v>
      </c>
      <c r="D1077">
        <v>18.95</v>
      </c>
      <c r="E1077">
        <v>1819</v>
      </c>
      <c r="F1077">
        <v>61</v>
      </c>
      <c r="G1077">
        <v>1146.45</v>
      </c>
      <c r="H1077" t="s">
        <v>5100</v>
      </c>
      <c r="I1077">
        <v>10</v>
      </c>
      <c r="J1077">
        <v>0.5</v>
      </c>
      <c r="K1077">
        <v>0.67777777777777781</v>
      </c>
      <c r="L1077">
        <v>2683.7704918032787</v>
      </c>
      <c r="M1077">
        <v>27.111111111111114</v>
      </c>
      <c r="N1077">
        <v>0</v>
      </c>
      <c r="O1077">
        <v>0</v>
      </c>
      <c r="P1077" t="s">
        <v>5103</v>
      </c>
      <c r="Q1077">
        <v>17235.025000000001</v>
      </c>
    </row>
    <row r="1078" spans="1:17" x14ac:dyDescent="0.3">
      <c r="A1078" t="s">
        <v>2068</v>
      </c>
      <c r="B1078" t="s">
        <v>5836</v>
      </c>
      <c r="C1078" t="s">
        <v>5099</v>
      </c>
      <c r="D1078">
        <v>8.2899999999999991</v>
      </c>
      <c r="E1078">
        <v>1910</v>
      </c>
      <c r="F1078">
        <v>144</v>
      </c>
      <c r="G1078">
        <v>1144.98</v>
      </c>
      <c r="H1078" t="s">
        <v>5100</v>
      </c>
      <c r="I1078">
        <v>10</v>
      </c>
      <c r="J1078">
        <v>0.5</v>
      </c>
      <c r="K1078">
        <v>1.6</v>
      </c>
      <c r="L1078">
        <v>1193.75</v>
      </c>
      <c r="M1078">
        <v>64</v>
      </c>
      <c r="N1078">
        <v>0</v>
      </c>
      <c r="O1078">
        <v>0</v>
      </c>
      <c r="P1078" t="s">
        <v>5103</v>
      </c>
      <c r="Q1078">
        <v>7916.95</v>
      </c>
    </row>
    <row r="1079" spans="1:17" x14ac:dyDescent="0.3">
      <c r="A1079" t="s">
        <v>2691</v>
      </c>
      <c r="B1079" t="s">
        <v>8885</v>
      </c>
      <c r="C1079" t="s">
        <v>5099</v>
      </c>
      <c r="D1079">
        <v>68.39</v>
      </c>
      <c r="E1079">
        <v>2233</v>
      </c>
      <c r="F1079">
        <v>18</v>
      </c>
      <c r="G1079">
        <v>1143.5</v>
      </c>
      <c r="H1079" t="s">
        <v>5100</v>
      </c>
      <c r="I1079">
        <v>10</v>
      </c>
      <c r="J1079">
        <v>0.5</v>
      </c>
      <c r="K1079">
        <v>0.2</v>
      </c>
      <c r="L1079">
        <v>11165</v>
      </c>
      <c r="M1079">
        <v>8</v>
      </c>
      <c r="N1079">
        <v>0</v>
      </c>
      <c r="O1079">
        <v>0</v>
      </c>
      <c r="P1079" t="s">
        <v>5103</v>
      </c>
      <c r="Q1079">
        <v>76357.434999999998</v>
      </c>
    </row>
    <row r="1080" spans="1:17" x14ac:dyDescent="0.3">
      <c r="A1080" t="s">
        <v>4222</v>
      </c>
      <c r="B1080" t="s">
        <v>9788</v>
      </c>
      <c r="C1080" t="s">
        <v>5111</v>
      </c>
      <c r="D1080">
        <v>33.090000000000003</v>
      </c>
      <c r="E1080">
        <v>362</v>
      </c>
      <c r="F1080">
        <v>36</v>
      </c>
      <c r="G1080">
        <v>1132.94</v>
      </c>
      <c r="H1080" t="s">
        <v>5112</v>
      </c>
      <c r="I1080">
        <v>14</v>
      </c>
      <c r="J1080">
        <v>0.55000000000000004</v>
      </c>
      <c r="K1080">
        <v>0.4</v>
      </c>
      <c r="L1080">
        <v>905</v>
      </c>
      <c r="M1080">
        <v>17.600000000000001</v>
      </c>
      <c r="N1080">
        <v>0</v>
      </c>
      <c r="O1080">
        <v>0</v>
      </c>
      <c r="P1080" t="s">
        <v>5103</v>
      </c>
      <c r="Q1080">
        <v>6588.2190000000001</v>
      </c>
    </row>
    <row r="1081" spans="1:17" x14ac:dyDescent="0.3">
      <c r="A1081" t="s">
        <v>1579</v>
      </c>
      <c r="B1081" t="s">
        <v>7661</v>
      </c>
      <c r="C1081" t="s">
        <v>5111</v>
      </c>
      <c r="D1081">
        <v>32.69</v>
      </c>
      <c r="E1081">
        <v>239</v>
      </c>
      <c r="F1081">
        <v>37</v>
      </c>
      <c r="G1081">
        <v>1132.8900000000001</v>
      </c>
      <c r="H1081" t="s">
        <v>5112</v>
      </c>
      <c r="I1081">
        <v>14</v>
      </c>
      <c r="J1081">
        <v>0.55000000000000004</v>
      </c>
      <c r="K1081">
        <v>0.41111111111111109</v>
      </c>
      <c r="L1081">
        <v>581.35135135135135</v>
      </c>
      <c r="M1081">
        <v>18.088888888888889</v>
      </c>
      <c r="N1081">
        <v>0</v>
      </c>
      <c r="O1081">
        <v>0</v>
      </c>
      <c r="P1081" t="s">
        <v>5103</v>
      </c>
      <c r="Q1081">
        <v>4297.1004999999996</v>
      </c>
    </row>
    <row r="1082" spans="1:17" x14ac:dyDescent="0.3">
      <c r="A1082" t="s">
        <v>937</v>
      </c>
      <c r="B1082" t="s">
        <v>5542</v>
      </c>
      <c r="C1082" t="s">
        <v>5099</v>
      </c>
      <c r="D1082">
        <v>173.72</v>
      </c>
      <c r="E1082">
        <v>306</v>
      </c>
      <c r="F1082">
        <v>7</v>
      </c>
      <c r="G1082">
        <v>1132.6400000000001</v>
      </c>
      <c r="H1082" t="s">
        <v>5100</v>
      </c>
      <c r="I1082">
        <v>10</v>
      </c>
      <c r="J1082">
        <v>0.5</v>
      </c>
      <c r="K1082">
        <v>7.7777777777777779E-2</v>
      </c>
      <c r="L1082">
        <v>3934.2857142857142</v>
      </c>
      <c r="M1082">
        <v>3.1111111111111112</v>
      </c>
      <c r="N1082">
        <v>0</v>
      </c>
      <c r="O1082">
        <v>0</v>
      </c>
      <c r="P1082" t="s">
        <v>5103</v>
      </c>
      <c r="Q1082">
        <v>26579.16</v>
      </c>
    </row>
    <row r="1083" spans="1:17" x14ac:dyDescent="0.3">
      <c r="A1083" t="s">
        <v>3776</v>
      </c>
      <c r="B1083" t="s">
        <v>6095</v>
      </c>
      <c r="C1083" t="s">
        <v>5099</v>
      </c>
      <c r="D1083">
        <v>67.7</v>
      </c>
      <c r="E1083">
        <v>1227</v>
      </c>
      <c r="F1083">
        <v>17</v>
      </c>
      <c r="G1083">
        <v>1130.56</v>
      </c>
      <c r="H1083" t="s">
        <v>5100</v>
      </c>
      <c r="I1083">
        <v>10</v>
      </c>
      <c r="J1083">
        <v>0.5</v>
      </c>
      <c r="K1083">
        <v>0.18888888888888888</v>
      </c>
      <c r="L1083">
        <v>6495.8823529411766</v>
      </c>
      <c r="M1083">
        <v>7.5555555555555554</v>
      </c>
      <c r="N1083">
        <v>0</v>
      </c>
      <c r="O1083">
        <v>0</v>
      </c>
      <c r="P1083" t="s">
        <v>5103</v>
      </c>
      <c r="Q1083">
        <v>41533.949999999997</v>
      </c>
    </row>
    <row r="1084" spans="1:17" x14ac:dyDescent="0.3">
      <c r="A1084" t="s">
        <v>1765</v>
      </c>
      <c r="B1084" t="s">
        <v>7886</v>
      </c>
      <c r="C1084" t="s">
        <v>5099</v>
      </c>
      <c r="D1084">
        <v>17.7</v>
      </c>
      <c r="E1084">
        <v>1962</v>
      </c>
      <c r="F1084">
        <v>66</v>
      </c>
      <c r="G1084">
        <v>1130.2</v>
      </c>
      <c r="H1084" t="s">
        <v>5100</v>
      </c>
      <c r="I1084">
        <v>10</v>
      </c>
      <c r="J1084">
        <v>0.5</v>
      </c>
      <c r="K1084">
        <v>0.73333333333333328</v>
      </c>
      <c r="L1084">
        <v>2675.4545454545455</v>
      </c>
      <c r="M1084">
        <v>29.333333333333332</v>
      </c>
      <c r="N1084">
        <v>0</v>
      </c>
      <c r="O1084">
        <v>0</v>
      </c>
      <c r="P1084" t="s">
        <v>5103</v>
      </c>
      <c r="Q1084">
        <v>17363.7</v>
      </c>
    </row>
    <row r="1085" spans="1:17" x14ac:dyDescent="0.3">
      <c r="A1085" t="s">
        <v>2372</v>
      </c>
      <c r="B1085" t="s">
        <v>8575</v>
      </c>
      <c r="C1085" t="s">
        <v>5099</v>
      </c>
      <c r="D1085">
        <v>35.89</v>
      </c>
      <c r="E1085">
        <v>1962</v>
      </c>
      <c r="F1085">
        <v>33</v>
      </c>
      <c r="G1085">
        <v>1129.1199999999999</v>
      </c>
      <c r="H1085" t="s">
        <v>5100</v>
      </c>
      <c r="I1085">
        <v>10</v>
      </c>
      <c r="J1085">
        <v>0.5</v>
      </c>
      <c r="K1085">
        <v>0.36666666666666664</v>
      </c>
      <c r="L1085">
        <v>5350.909090909091</v>
      </c>
      <c r="M1085">
        <v>14.666666666666666</v>
      </c>
      <c r="N1085">
        <v>0</v>
      </c>
      <c r="O1085">
        <v>0</v>
      </c>
      <c r="P1085" t="s">
        <v>5103</v>
      </c>
      <c r="Q1085">
        <v>35208.089999999997</v>
      </c>
    </row>
    <row r="1086" spans="1:17" x14ac:dyDescent="0.3">
      <c r="A1086" t="s">
        <v>969</v>
      </c>
      <c r="B1086" t="s">
        <v>6796</v>
      </c>
      <c r="C1086" t="s">
        <v>5099</v>
      </c>
      <c r="D1086">
        <v>13.25</v>
      </c>
      <c r="E1086">
        <v>1580</v>
      </c>
      <c r="F1086">
        <v>90</v>
      </c>
      <c r="G1086">
        <v>1125.5</v>
      </c>
      <c r="H1086" t="s">
        <v>5100</v>
      </c>
      <c r="I1086">
        <v>10</v>
      </c>
      <c r="J1086">
        <v>0.5</v>
      </c>
      <c r="K1086">
        <v>1</v>
      </c>
      <c r="L1086">
        <v>1580</v>
      </c>
      <c r="M1086">
        <v>40</v>
      </c>
      <c r="N1086">
        <v>0</v>
      </c>
      <c r="O1086">
        <v>0</v>
      </c>
      <c r="P1086" t="s">
        <v>5103</v>
      </c>
      <c r="Q1086">
        <v>10467.5</v>
      </c>
    </row>
    <row r="1087" spans="1:17" x14ac:dyDescent="0.3">
      <c r="A1087" t="s">
        <v>3840</v>
      </c>
      <c r="B1087" t="s">
        <v>9645</v>
      </c>
      <c r="C1087" t="s">
        <v>5111</v>
      </c>
      <c r="D1087">
        <v>7.69</v>
      </c>
      <c r="E1087">
        <v>152</v>
      </c>
      <c r="F1087">
        <v>155</v>
      </c>
      <c r="G1087">
        <v>1125.43</v>
      </c>
      <c r="H1087" t="s">
        <v>5112</v>
      </c>
      <c r="I1087">
        <v>14</v>
      </c>
      <c r="J1087">
        <v>0.55000000000000004</v>
      </c>
      <c r="K1087">
        <v>1.7222222222222223</v>
      </c>
      <c r="L1087">
        <v>88.258064516129025</v>
      </c>
      <c r="M1087">
        <v>75.777777777777786</v>
      </c>
      <c r="N1087">
        <v>0</v>
      </c>
      <c r="O1087">
        <v>0</v>
      </c>
      <c r="P1087" t="s">
        <v>5115</v>
      </c>
      <c r="Q1087">
        <v>642.88400000000001</v>
      </c>
    </row>
    <row r="1088" spans="1:17" x14ac:dyDescent="0.3">
      <c r="A1088" t="s">
        <v>577</v>
      </c>
      <c r="B1088" t="s">
        <v>6142</v>
      </c>
      <c r="C1088" t="s">
        <v>5099</v>
      </c>
      <c r="D1088">
        <v>14.4</v>
      </c>
      <c r="E1088">
        <v>2089</v>
      </c>
      <c r="F1088">
        <v>82</v>
      </c>
      <c r="G1088">
        <v>1125.3</v>
      </c>
      <c r="H1088" t="s">
        <v>5100</v>
      </c>
      <c r="I1088">
        <v>10</v>
      </c>
      <c r="J1088">
        <v>0.5</v>
      </c>
      <c r="K1088">
        <v>0.91111111111111109</v>
      </c>
      <c r="L1088">
        <v>2292.8048780487807</v>
      </c>
      <c r="M1088">
        <v>36.444444444444443</v>
      </c>
      <c r="N1088">
        <v>0</v>
      </c>
      <c r="O1088">
        <v>0</v>
      </c>
      <c r="P1088" t="s">
        <v>5103</v>
      </c>
      <c r="Q1088">
        <v>15040.8</v>
      </c>
    </row>
    <row r="1089" spans="1:17" x14ac:dyDescent="0.3">
      <c r="A1089" t="s">
        <v>1363</v>
      </c>
      <c r="B1089" t="s">
        <v>7369</v>
      </c>
      <c r="C1089" t="s">
        <v>5099</v>
      </c>
      <c r="D1089">
        <v>106</v>
      </c>
      <c r="E1089">
        <v>16</v>
      </c>
      <c r="F1089">
        <v>11</v>
      </c>
      <c r="G1089">
        <v>1121.48</v>
      </c>
      <c r="H1089" t="s">
        <v>5100</v>
      </c>
      <c r="I1089">
        <v>10</v>
      </c>
      <c r="J1089">
        <v>0.5</v>
      </c>
      <c r="K1089">
        <v>0.12222222222222222</v>
      </c>
      <c r="L1089">
        <v>130.90909090909091</v>
      </c>
      <c r="M1089">
        <v>4.8888888888888884</v>
      </c>
      <c r="N1089">
        <v>0</v>
      </c>
      <c r="O1089">
        <v>0</v>
      </c>
      <c r="P1089" t="s">
        <v>5115</v>
      </c>
      <c r="Q1089">
        <v>848</v>
      </c>
    </row>
    <row r="1090" spans="1:17" x14ac:dyDescent="0.3">
      <c r="A1090" t="s">
        <v>1173</v>
      </c>
      <c r="B1090" t="s">
        <v>7095</v>
      </c>
      <c r="C1090" t="s">
        <v>5111</v>
      </c>
      <c r="D1090">
        <v>137.99</v>
      </c>
      <c r="E1090">
        <v>687</v>
      </c>
      <c r="F1090">
        <v>8</v>
      </c>
      <c r="G1090">
        <v>1120.48</v>
      </c>
      <c r="H1090" t="s">
        <v>5112</v>
      </c>
      <c r="I1090">
        <v>14</v>
      </c>
      <c r="J1090">
        <v>0.55000000000000004</v>
      </c>
      <c r="K1090">
        <v>8.8888888888888892E-2</v>
      </c>
      <c r="L1090">
        <v>7728.75</v>
      </c>
      <c r="M1090">
        <v>3.9111111111111114</v>
      </c>
      <c r="N1090">
        <v>0</v>
      </c>
      <c r="O1090">
        <v>0</v>
      </c>
      <c r="P1090" t="s">
        <v>5103</v>
      </c>
      <c r="Q1090">
        <v>52139.521500000003</v>
      </c>
    </row>
    <row r="1091" spans="1:17" x14ac:dyDescent="0.3">
      <c r="A1091" t="s">
        <v>2870</v>
      </c>
      <c r="B1091" t="s">
        <v>9046</v>
      </c>
      <c r="C1091" t="s">
        <v>5111</v>
      </c>
      <c r="D1091">
        <v>12.59</v>
      </c>
      <c r="E1091">
        <v>192</v>
      </c>
      <c r="F1091">
        <v>94</v>
      </c>
      <c r="G1091">
        <v>1119.8499999999999</v>
      </c>
      <c r="H1091" t="s">
        <v>5112</v>
      </c>
      <c r="I1091">
        <v>14</v>
      </c>
      <c r="J1091">
        <v>0.55000000000000004</v>
      </c>
      <c r="K1091">
        <v>1.0444444444444445</v>
      </c>
      <c r="L1091">
        <v>183.82978723404256</v>
      </c>
      <c r="M1091">
        <v>45.955555555555556</v>
      </c>
      <c r="N1091">
        <v>0</v>
      </c>
      <c r="O1091">
        <v>0</v>
      </c>
      <c r="P1091" t="s">
        <v>5103</v>
      </c>
      <c r="Q1091">
        <v>1329.5039999999999</v>
      </c>
    </row>
    <row r="1092" spans="1:17" x14ac:dyDescent="0.3">
      <c r="A1092" t="s">
        <v>487</v>
      </c>
      <c r="B1092" t="s">
        <v>5994</v>
      </c>
      <c r="C1092" t="s">
        <v>5099</v>
      </c>
      <c r="D1092">
        <v>8.7899999999999991</v>
      </c>
      <c r="E1092">
        <v>1123</v>
      </c>
      <c r="F1092">
        <v>135</v>
      </c>
      <c r="G1092">
        <v>1119.47</v>
      </c>
      <c r="H1092" t="s">
        <v>5100</v>
      </c>
      <c r="I1092">
        <v>10</v>
      </c>
      <c r="J1092">
        <v>0.5</v>
      </c>
      <c r="K1092">
        <v>1.5</v>
      </c>
      <c r="L1092">
        <v>748.66666666666663</v>
      </c>
      <c r="M1092">
        <v>60</v>
      </c>
      <c r="N1092">
        <v>0</v>
      </c>
      <c r="O1092">
        <v>0</v>
      </c>
      <c r="P1092" t="s">
        <v>5103</v>
      </c>
      <c r="Q1092">
        <v>4935.585</v>
      </c>
    </row>
    <row r="1093" spans="1:17" x14ac:dyDescent="0.3">
      <c r="A1093" t="s">
        <v>2614</v>
      </c>
      <c r="B1093" t="s">
        <v>8817</v>
      </c>
      <c r="C1093" t="s">
        <v>5099</v>
      </c>
      <c r="D1093">
        <v>25.5</v>
      </c>
      <c r="E1093">
        <v>1304</v>
      </c>
      <c r="F1093">
        <v>46</v>
      </c>
      <c r="G1093">
        <v>1114.3499999999999</v>
      </c>
      <c r="H1093" t="s">
        <v>5100</v>
      </c>
      <c r="I1093">
        <v>10</v>
      </c>
      <c r="J1093">
        <v>0.5</v>
      </c>
      <c r="K1093">
        <v>0.51111111111111107</v>
      </c>
      <c r="L1093">
        <v>2551.304347826087</v>
      </c>
      <c r="M1093">
        <v>20.444444444444443</v>
      </c>
      <c r="N1093">
        <v>0</v>
      </c>
      <c r="O1093">
        <v>0</v>
      </c>
      <c r="P1093" t="s">
        <v>5103</v>
      </c>
      <c r="Q1093">
        <v>16626</v>
      </c>
    </row>
    <row r="1094" spans="1:17" x14ac:dyDescent="0.3">
      <c r="A1094" t="s">
        <v>1806</v>
      </c>
      <c r="B1094" t="s">
        <v>7945</v>
      </c>
      <c r="C1094" t="s">
        <v>5111</v>
      </c>
      <c r="D1094">
        <v>34.69</v>
      </c>
      <c r="E1094">
        <v>1022</v>
      </c>
      <c r="F1094">
        <v>33</v>
      </c>
      <c r="G1094">
        <v>1112.0899999999999</v>
      </c>
      <c r="H1094" t="s">
        <v>5112</v>
      </c>
      <c r="I1094">
        <v>14</v>
      </c>
      <c r="J1094">
        <v>0.55000000000000004</v>
      </c>
      <c r="K1094">
        <v>0.36666666666666664</v>
      </c>
      <c r="L1094">
        <v>2787.2727272727275</v>
      </c>
      <c r="M1094">
        <v>16.133333333333333</v>
      </c>
      <c r="N1094">
        <v>0</v>
      </c>
      <c r="O1094">
        <v>0</v>
      </c>
      <c r="P1094" t="s">
        <v>5103</v>
      </c>
      <c r="Q1094">
        <v>19499.249</v>
      </c>
    </row>
    <row r="1095" spans="1:17" x14ac:dyDescent="0.3">
      <c r="A1095" t="s">
        <v>1333</v>
      </c>
      <c r="B1095" t="s">
        <v>7325</v>
      </c>
      <c r="C1095" t="s">
        <v>5099</v>
      </c>
      <c r="D1095">
        <v>23.21</v>
      </c>
      <c r="E1095">
        <v>1552</v>
      </c>
      <c r="F1095">
        <v>51</v>
      </c>
      <c r="G1095">
        <v>1110.23</v>
      </c>
      <c r="H1095" t="s">
        <v>5100</v>
      </c>
      <c r="I1095">
        <v>10</v>
      </c>
      <c r="J1095">
        <v>0.5</v>
      </c>
      <c r="K1095">
        <v>0.56666666666666665</v>
      </c>
      <c r="L1095">
        <v>2738.8235294117649</v>
      </c>
      <c r="M1095">
        <v>22.666666666666664</v>
      </c>
      <c r="N1095">
        <v>0</v>
      </c>
      <c r="O1095">
        <v>0</v>
      </c>
      <c r="P1095" t="s">
        <v>5103</v>
      </c>
      <c r="Q1095">
        <v>18010.96</v>
      </c>
    </row>
    <row r="1096" spans="1:17" x14ac:dyDescent="0.3">
      <c r="A1096" t="s">
        <v>3704</v>
      </c>
      <c r="B1096" t="s">
        <v>9586</v>
      </c>
      <c r="C1096" t="s">
        <v>5099</v>
      </c>
      <c r="D1096">
        <v>30.1</v>
      </c>
      <c r="E1096">
        <v>1264</v>
      </c>
      <c r="F1096">
        <v>39</v>
      </c>
      <c r="G1096">
        <v>1106.43</v>
      </c>
      <c r="H1096" t="s">
        <v>5100</v>
      </c>
      <c r="I1096">
        <v>10</v>
      </c>
      <c r="J1096">
        <v>0.5</v>
      </c>
      <c r="K1096">
        <v>0.43333333333333335</v>
      </c>
      <c r="L1096">
        <v>2916.9230769230767</v>
      </c>
      <c r="M1096">
        <v>17.333333333333336</v>
      </c>
      <c r="N1096">
        <v>0</v>
      </c>
      <c r="O1096">
        <v>0</v>
      </c>
      <c r="P1096" t="s">
        <v>5103</v>
      </c>
      <c r="Q1096">
        <v>19023.2</v>
      </c>
    </row>
    <row r="1097" spans="1:17" x14ac:dyDescent="0.3">
      <c r="A1097" t="s">
        <v>2095</v>
      </c>
      <c r="B1097" t="s">
        <v>8277</v>
      </c>
      <c r="C1097" t="s">
        <v>5099</v>
      </c>
      <c r="D1097">
        <v>15.6</v>
      </c>
      <c r="E1097">
        <v>1430</v>
      </c>
      <c r="F1097">
        <v>74</v>
      </c>
      <c r="G1097">
        <v>1104.73</v>
      </c>
      <c r="H1097" t="s">
        <v>5100</v>
      </c>
      <c r="I1097">
        <v>10</v>
      </c>
      <c r="J1097">
        <v>0.5</v>
      </c>
      <c r="K1097">
        <v>0.82222222222222219</v>
      </c>
      <c r="L1097">
        <v>1739.1891891891892</v>
      </c>
      <c r="M1097">
        <v>32.888888888888886</v>
      </c>
      <c r="N1097">
        <v>0</v>
      </c>
      <c r="O1097">
        <v>0</v>
      </c>
      <c r="P1097" t="s">
        <v>5103</v>
      </c>
      <c r="Q1097">
        <v>11154</v>
      </c>
    </row>
    <row r="1098" spans="1:17" x14ac:dyDescent="0.3">
      <c r="A1098" t="s">
        <v>3295</v>
      </c>
      <c r="B1098" t="s">
        <v>9351</v>
      </c>
      <c r="C1098" t="s">
        <v>5099</v>
      </c>
      <c r="D1098">
        <v>7.7</v>
      </c>
      <c r="E1098">
        <v>0</v>
      </c>
      <c r="F1098">
        <v>150</v>
      </c>
      <c r="G1098">
        <v>1103.78</v>
      </c>
      <c r="H1098" t="s">
        <v>5100</v>
      </c>
      <c r="I1098">
        <v>10</v>
      </c>
      <c r="J1098">
        <v>0.5</v>
      </c>
      <c r="K1098">
        <v>1.6666666666666667</v>
      </c>
      <c r="L1098">
        <v>0</v>
      </c>
      <c r="M1098">
        <v>66.666666666666671</v>
      </c>
      <c r="N1098">
        <v>67</v>
      </c>
      <c r="O1098">
        <v>257.95</v>
      </c>
      <c r="P1098" t="s">
        <v>5150</v>
      </c>
      <c r="Q1098">
        <v>0</v>
      </c>
    </row>
    <row r="1099" spans="1:17" x14ac:dyDescent="0.3">
      <c r="A1099" t="s">
        <v>4114</v>
      </c>
      <c r="B1099" t="s">
        <v>9569</v>
      </c>
      <c r="C1099" t="s">
        <v>5099</v>
      </c>
      <c r="D1099">
        <v>14.3</v>
      </c>
      <c r="E1099">
        <v>289</v>
      </c>
      <c r="F1099">
        <v>92</v>
      </c>
      <c r="G1099">
        <v>1103.54</v>
      </c>
      <c r="H1099" t="s">
        <v>5100</v>
      </c>
      <c r="I1099">
        <v>10</v>
      </c>
      <c r="J1099">
        <v>0.5</v>
      </c>
      <c r="K1099">
        <v>1.0222222222222221</v>
      </c>
      <c r="L1099">
        <v>282.71739130434787</v>
      </c>
      <c r="M1099">
        <v>40.888888888888886</v>
      </c>
      <c r="N1099">
        <v>0</v>
      </c>
      <c r="O1099">
        <v>0</v>
      </c>
      <c r="P1099" t="s">
        <v>5103</v>
      </c>
      <c r="Q1099">
        <v>2066.35</v>
      </c>
    </row>
    <row r="1100" spans="1:17" x14ac:dyDescent="0.3">
      <c r="A1100" t="s">
        <v>3781</v>
      </c>
      <c r="B1100" t="s">
        <v>7218</v>
      </c>
      <c r="C1100" t="s">
        <v>5099</v>
      </c>
      <c r="D1100">
        <v>7.79</v>
      </c>
      <c r="E1100">
        <v>1730</v>
      </c>
      <c r="F1100">
        <v>150</v>
      </c>
      <c r="G1100">
        <v>1103.1199999999999</v>
      </c>
      <c r="H1100" t="s">
        <v>5100</v>
      </c>
      <c r="I1100">
        <v>10</v>
      </c>
      <c r="J1100">
        <v>0.5</v>
      </c>
      <c r="K1100">
        <v>1.6666666666666667</v>
      </c>
      <c r="L1100">
        <v>1038</v>
      </c>
      <c r="M1100">
        <v>66.666666666666671</v>
      </c>
      <c r="N1100">
        <v>0</v>
      </c>
      <c r="O1100">
        <v>0</v>
      </c>
      <c r="P1100" t="s">
        <v>5103</v>
      </c>
      <c r="Q1100">
        <v>6738.35</v>
      </c>
    </row>
    <row r="1101" spans="1:17" x14ac:dyDescent="0.3">
      <c r="A1101" t="s">
        <v>4868</v>
      </c>
      <c r="B1101" t="s">
        <v>9824</v>
      </c>
      <c r="C1101" t="s">
        <v>5111</v>
      </c>
      <c r="D1101">
        <v>37.590000000000003</v>
      </c>
      <c r="E1101">
        <v>1821</v>
      </c>
      <c r="F1101">
        <v>30</v>
      </c>
      <c r="G1101">
        <v>1102.8800000000001</v>
      </c>
      <c r="H1101" t="s">
        <v>5112</v>
      </c>
      <c r="I1101">
        <v>14</v>
      </c>
      <c r="J1101">
        <v>0.55000000000000004</v>
      </c>
      <c r="K1101">
        <v>0.33333333333333331</v>
      </c>
      <c r="L1101">
        <v>5463</v>
      </c>
      <c r="M1101">
        <v>14.666666666666666</v>
      </c>
      <c r="N1101">
        <v>0</v>
      </c>
      <c r="O1101">
        <v>0</v>
      </c>
      <c r="P1101" t="s">
        <v>5103</v>
      </c>
      <c r="Q1101">
        <v>37648.264499999997</v>
      </c>
    </row>
    <row r="1102" spans="1:17" x14ac:dyDescent="0.3">
      <c r="A1102" t="s">
        <v>1320</v>
      </c>
      <c r="B1102" t="s">
        <v>7309</v>
      </c>
      <c r="C1102" t="s">
        <v>5099</v>
      </c>
      <c r="D1102">
        <v>3.3</v>
      </c>
      <c r="E1102">
        <v>1397</v>
      </c>
      <c r="F1102">
        <v>348</v>
      </c>
      <c r="G1102">
        <v>1101.06</v>
      </c>
      <c r="H1102" t="s">
        <v>5100</v>
      </c>
      <c r="I1102">
        <v>10</v>
      </c>
      <c r="J1102">
        <v>0.5</v>
      </c>
      <c r="K1102">
        <v>3.8666666666666667</v>
      </c>
      <c r="L1102">
        <v>361.29310344827587</v>
      </c>
      <c r="M1102">
        <v>154.66666666666666</v>
      </c>
      <c r="N1102">
        <v>0</v>
      </c>
      <c r="O1102">
        <v>0</v>
      </c>
      <c r="P1102" t="s">
        <v>5103</v>
      </c>
      <c r="Q1102">
        <v>2305.0500000000002</v>
      </c>
    </row>
    <row r="1103" spans="1:17" x14ac:dyDescent="0.3">
      <c r="A1103" t="s">
        <v>774</v>
      </c>
      <c r="B1103" t="s">
        <v>6476</v>
      </c>
      <c r="C1103" t="s">
        <v>5099</v>
      </c>
      <c r="D1103">
        <v>64.069999999999993</v>
      </c>
      <c r="E1103">
        <v>2153</v>
      </c>
      <c r="F1103">
        <v>18</v>
      </c>
      <c r="G1103">
        <v>1096.83</v>
      </c>
      <c r="H1103" t="s">
        <v>5100</v>
      </c>
      <c r="I1103">
        <v>10</v>
      </c>
      <c r="J1103">
        <v>0.5</v>
      </c>
      <c r="K1103">
        <v>0.2</v>
      </c>
      <c r="L1103">
        <v>10765</v>
      </c>
      <c r="M1103">
        <v>8</v>
      </c>
      <c r="N1103">
        <v>0</v>
      </c>
      <c r="O1103">
        <v>0</v>
      </c>
      <c r="P1103" t="s">
        <v>5103</v>
      </c>
      <c r="Q1103">
        <v>68971.354999999996</v>
      </c>
    </row>
    <row r="1104" spans="1:17" x14ac:dyDescent="0.3">
      <c r="A1104" t="s">
        <v>1840</v>
      </c>
      <c r="B1104" t="s">
        <v>7986</v>
      </c>
      <c r="C1104" t="s">
        <v>5111</v>
      </c>
      <c r="D1104">
        <v>79.790000000000006</v>
      </c>
      <c r="E1104">
        <v>90</v>
      </c>
      <c r="F1104">
        <v>14</v>
      </c>
      <c r="G1104">
        <v>1088.3599999999999</v>
      </c>
      <c r="H1104" t="s">
        <v>5112</v>
      </c>
      <c r="I1104">
        <v>14</v>
      </c>
      <c r="J1104">
        <v>0.55000000000000004</v>
      </c>
      <c r="K1104">
        <v>0.15555555555555556</v>
      </c>
      <c r="L1104">
        <v>578.57142857142856</v>
      </c>
      <c r="M1104">
        <v>6.844444444444445</v>
      </c>
      <c r="N1104">
        <v>0</v>
      </c>
      <c r="O1104">
        <v>0</v>
      </c>
      <c r="P1104" t="s">
        <v>5103</v>
      </c>
      <c r="Q1104">
        <v>3949.605</v>
      </c>
    </row>
    <row r="1105" spans="1:17" x14ac:dyDescent="0.3">
      <c r="A1105" t="s">
        <v>866</v>
      </c>
      <c r="B1105" t="s">
        <v>6043</v>
      </c>
      <c r="C1105" t="s">
        <v>5099</v>
      </c>
      <c r="D1105">
        <v>17.89</v>
      </c>
      <c r="E1105">
        <v>917</v>
      </c>
      <c r="F1105">
        <v>78</v>
      </c>
      <c r="G1105">
        <v>1084.28</v>
      </c>
      <c r="H1105" t="s">
        <v>5100</v>
      </c>
      <c r="I1105">
        <v>10</v>
      </c>
      <c r="J1105">
        <v>0.5</v>
      </c>
      <c r="K1105">
        <v>0.8666666666666667</v>
      </c>
      <c r="L1105">
        <v>1058.0769230769231</v>
      </c>
      <c r="M1105">
        <v>34.666666666666671</v>
      </c>
      <c r="N1105">
        <v>0</v>
      </c>
      <c r="O1105">
        <v>0</v>
      </c>
      <c r="P1105" t="s">
        <v>5103</v>
      </c>
      <c r="Q1105">
        <v>8202.5650000000005</v>
      </c>
    </row>
    <row r="1106" spans="1:17" x14ac:dyDescent="0.3">
      <c r="A1106" t="s">
        <v>1677</v>
      </c>
      <c r="B1106" t="s">
        <v>7616</v>
      </c>
      <c r="C1106" t="s">
        <v>5099</v>
      </c>
      <c r="D1106">
        <v>12.29</v>
      </c>
      <c r="E1106">
        <v>848</v>
      </c>
      <c r="F1106">
        <v>115</v>
      </c>
      <c r="G1106">
        <v>1082.23</v>
      </c>
      <c r="H1106" t="s">
        <v>5100</v>
      </c>
      <c r="I1106">
        <v>10</v>
      </c>
      <c r="J1106">
        <v>0.5</v>
      </c>
      <c r="K1106">
        <v>1.2777777777777777</v>
      </c>
      <c r="L1106">
        <v>663.6521739130435</v>
      </c>
      <c r="M1106">
        <v>51.111111111111107</v>
      </c>
      <c r="N1106">
        <v>0</v>
      </c>
      <c r="O1106">
        <v>0</v>
      </c>
      <c r="P1106" t="s">
        <v>5103</v>
      </c>
      <c r="Q1106">
        <v>5210.96</v>
      </c>
    </row>
    <row r="1107" spans="1:17" x14ac:dyDescent="0.3">
      <c r="A1107" t="s">
        <v>84</v>
      </c>
      <c r="B1107" t="s">
        <v>5261</v>
      </c>
      <c r="C1107" t="s">
        <v>5111</v>
      </c>
      <c r="D1107">
        <v>39.79</v>
      </c>
      <c r="E1107">
        <v>394</v>
      </c>
      <c r="F1107">
        <v>29</v>
      </c>
      <c r="G1107">
        <v>1080.77</v>
      </c>
      <c r="H1107" t="s">
        <v>5112</v>
      </c>
      <c r="I1107">
        <v>14</v>
      </c>
      <c r="J1107">
        <v>0.55000000000000004</v>
      </c>
      <c r="K1107">
        <v>0.32222222222222224</v>
      </c>
      <c r="L1107">
        <v>1222.7586206896551</v>
      </c>
      <c r="M1107">
        <v>14.177777777777779</v>
      </c>
      <c r="N1107">
        <v>0</v>
      </c>
      <c r="O1107">
        <v>0</v>
      </c>
      <c r="P1107" t="s">
        <v>5103</v>
      </c>
      <c r="Q1107">
        <v>8622.4930000000004</v>
      </c>
    </row>
    <row r="1108" spans="1:17" x14ac:dyDescent="0.3">
      <c r="A1108" t="s">
        <v>505</v>
      </c>
      <c r="B1108" t="s">
        <v>6024</v>
      </c>
      <c r="C1108" t="s">
        <v>5111</v>
      </c>
      <c r="D1108">
        <v>12.79</v>
      </c>
      <c r="E1108">
        <v>266</v>
      </c>
      <c r="F1108">
        <v>90</v>
      </c>
      <c r="G1108">
        <v>1080.47</v>
      </c>
      <c r="H1108" t="s">
        <v>5112</v>
      </c>
      <c r="I1108">
        <v>14</v>
      </c>
      <c r="J1108">
        <v>0.55000000000000004</v>
      </c>
      <c r="K1108">
        <v>1</v>
      </c>
      <c r="L1108">
        <v>266</v>
      </c>
      <c r="M1108">
        <v>44</v>
      </c>
      <c r="N1108">
        <v>0</v>
      </c>
      <c r="O1108">
        <v>0</v>
      </c>
      <c r="P1108" t="s">
        <v>5103</v>
      </c>
      <c r="Q1108">
        <v>1871.1769999999999</v>
      </c>
    </row>
    <row r="1109" spans="1:17" x14ac:dyDescent="0.3">
      <c r="A1109" t="s">
        <v>2618</v>
      </c>
      <c r="B1109" t="s">
        <v>7542</v>
      </c>
      <c r="C1109" t="s">
        <v>5099</v>
      </c>
      <c r="D1109">
        <v>79.55</v>
      </c>
      <c r="E1109">
        <v>2113</v>
      </c>
      <c r="F1109">
        <v>14</v>
      </c>
      <c r="G1109">
        <v>1080.31</v>
      </c>
      <c r="H1109" t="s">
        <v>5100</v>
      </c>
      <c r="I1109">
        <v>10</v>
      </c>
      <c r="J1109">
        <v>0.5</v>
      </c>
      <c r="K1109">
        <v>0.15555555555555556</v>
      </c>
      <c r="L1109">
        <v>13583.571428571428</v>
      </c>
      <c r="M1109">
        <v>6.2222222222222223</v>
      </c>
      <c r="N1109">
        <v>0</v>
      </c>
      <c r="O1109">
        <v>0</v>
      </c>
      <c r="P1109" t="s">
        <v>5103</v>
      </c>
      <c r="Q1109">
        <v>84044.574999999997</v>
      </c>
    </row>
    <row r="1110" spans="1:17" x14ac:dyDescent="0.3">
      <c r="A1110" t="s">
        <v>3116</v>
      </c>
      <c r="B1110" t="s">
        <v>9229</v>
      </c>
      <c r="C1110" t="s">
        <v>5099</v>
      </c>
      <c r="D1110">
        <v>13.29</v>
      </c>
      <c r="E1110">
        <v>1533</v>
      </c>
      <c r="F1110">
        <v>86</v>
      </c>
      <c r="G1110">
        <v>1079.0999999999999</v>
      </c>
      <c r="H1110" t="s">
        <v>5100</v>
      </c>
      <c r="I1110">
        <v>10</v>
      </c>
      <c r="J1110">
        <v>0.5</v>
      </c>
      <c r="K1110">
        <v>0.9555555555555556</v>
      </c>
      <c r="L1110">
        <v>1604.3023255813953</v>
      </c>
      <c r="M1110">
        <v>38.222222222222221</v>
      </c>
      <c r="N1110">
        <v>0</v>
      </c>
      <c r="O1110">
        <v>0</v>
      </c>
      <c r="P1110" t="s">
        <v>5103</v>
      </c>
      <c r="Q1110">
        <v>10186.785</v>
      </c>
    </row>
    <row r="1111" spans="1:17" x14ac:dyDescent="0.3">
      <c r="A1111" t="s">
        <v>2528</v>
      </c>
      <c r="B1111" t="s">
        <v>6713</v>
      </c>
      <c r="C1111" t="s">
        <v>5099</v>
      </c>
      <c r="D1111">
        <v>5.89</v>
      </c>
      <c r="E1111">
        <v>2158</v>
      </c>
      <c r="F1111">
        <v>191</v>
      </c>
      <c r="G1111">
        <v>1077.33</v>
      </c>
      <c r="H1111" t="s">
        <v>5100</v>
      </c>
      <c r="I1111">
        <v>10</v>
      </c>
      <c r="J1111">
        <v>0.5</v>
      </c>
      <c r="K1111">
        <v>2.1222222222222222</v>
      </c>
      <c r="L1111">
        <v>1016.8586387434555</v>
      </c>
      <c r="M1111">
        <v>84.888888888888886</v>
      </c>
      <c r="N1111">
        <v>0</v>
      </c>
      <c r="O1111">
        <v>0</v>
      </c>
      <c r="P1111" t="s">
        <v>5103</v>
      </c>
      <c r="Q1111">
        <v>6355.31</v>
      </c>
    </row>
    <row r="1112" spans="1:17" x14ac:dyDescent="0.3">
      <c r="A1112" t="s">
        <v>3557</v>
      </c>
      <c r="B1112" t="s">
        <v>8995</v>
      </c>
      <c r="C1112" t="s">
        <v>5099</v>
      </c>
      <c r="D1112">
        <v>96.5</v>
      </c>
      <c r="E1112">
        <v>777</v>
      </c>
      <c r="F1112">
        <v>11</v>
      </c>
      <c r="G1112">
        <v>1073.08</v>
      </c>
      <c r="H1112" t="s">
        <v>5100</v>
      </c>
      <c r="I1112">
        <v>10</v>
      </c>
      <c r="J1112">
        <v>0.5</v>
      </c>
      <c r="K1112">
        <v>0.12222222222222222</v>
      </c>
      <c r="L1112">
        <v>6357.2727272727279</v>
      </c>
      <c r="M1112">
        <v>4.8888888888888884</v>
      </c>
      <c r="N1112">
        <v>0</v>
      </c>
      <c r="O1112">
        <v>0</v>
      </c>
      <c r="P1112" t="s">
        <v>5103</v>
      </c>
      <c r="Q1112">
        <v>37490.25</v>
      </c>
    </row>
    <row r="1113" spans="1:17" x14ac:dyDescent="0.3">
      <c r="A1113" t="s">
        <v>4782</v>
      </c>
      <c r="B1113" t="s">
        <v>9337</v>
      </c>
      <c r="C1113" t="s">
        <v>5099</v>
      </c>
      <c r="D1113">
        <v>12.59</v>
      </c>
      <c r="E1113">
        <v>0</v>
      </c>
      <c r="F1113">
        <v>113</v>
      </c>
      <c r="G1113">
        <v>1072.03</v>
      </c>
      <c r="H1113" t="s">
        <v>5100</v>
      </c>
      <c r="I1113">
        <v>10</v>
      </c>
      <c r="J1113">
        <v>0.5</v>
      </c>
      <c r="K1113">
        <v>1.2555555555555555</v>
      </c>
      <c r="L1113">
        <v>0</v>
      </c>
      <c r="M1113">
        <v>50.222222222222221</v>
      </c>
      <c r="N1113">
        <v>51</v>
      </c>
      <c r="O1113">
        <v>321.04500000000002</v>
      </c>
      <c r="P1113" t="s">
        <v>5150</v>
      </c>
      <c r="Q1113">
        <v>0</v>
      </c>
    </row>
    <row r="1114" spans="1:17" x14ac:dyDescent="0.3">
      <c r="A1114" t="s">
        <v>974</v>
      </c>
      <c r="B1114" t="s">
        <v>6803</v>
      </c>
      <c r="C1114" t="s">
        <v>5099</v>
      </c>
      <c r="D1114">
        <v>40.200000000000003</v>
      </c>
      <c r="E1114">
        <v>101</v>
      </c>
      <c r="F1114">
        <v>28</v>
      </c>
      <c r="G1114">
        <v>1070.8599999999999</v>
      </c>
      <c r="H1114" t="s">
        <v>5100</v>
      </c>
      <c r="I1114">
        <v>10</v>
      </c>
      <c r="J1114">
        <v>0.5</v>
      </c>
      <c r="K1114">
        <v>0.31111111111111112</v>
      </c>
      <c r="L1114">
        <v>324.64285714285711</v>
      </c>
      <c r="M1114">
        <v>12.444444444444445</v>
      </c>
      <c r="N1114">
        <v>0</v>
      </c>
      <c r="O1114">
        <v>0</v>
      </c>
      <c r="P1114" t="s">
        <v>5103</v>
      </c>
      <c r="Q1114">
        <v>2030.1</v>
      </c>
    </row>
    <row r="1115" spans="1:17" x14ac:dyDescent="0.3">
      <c r="A1115" t="s">
        <v>595</v>
      </c>
      <c r="B1115" t="s">
        <v>6171</v>
      </c>
      <c r="C1115" t="s">
        <v>5111</v>
      </c>
      <c r="D1115">
        <v>38.99</v>
      </c>
      <c r="E1115">
        <v>1502</v>
      </c>
      <c r="F1115">
        <v>29</v>
      </c>
      <c r="G1115">
        <v>1069.0899999999999</v>
      </c>
      <c r="H1115" t="s">
        <v>5112</v>
      </c>
      <c r="I1115">
        <v>14</v>
      </c>
      <c r="J1115">
        <v>0.55000000000000004</v>
      </c>
      <c r="K1115">
        <v>0.32222222222222224</v>
      </c>
      <c r="L1115">
        <v>4661.379310344827</v>
      </c>
      <c r="M1115">
        <v>14.177777777777779</v>
      </c>
      <c r="N1115">
        <v>0</v>
      </c>
      <c r="O1115">
        <v>0</v>
      </c>
      <c r="P1115" t="s">
        <v>5103</v>
      </c>
      <c r="Q1115">
        <v>32209.638999999999</v>
      </c>
    </row>
    <row r="1116" spans="1:17" x14ac:dyDescent="0.3">
      <c r="A1116" t="s">
        <v>2123</v>
      </c>
      <c r="B1116" t="s">
        <v>8309</v>
      </c>
      <c r="C1116" t="s">
        <v>5099</v>
      </c>
      <c r="D1116">
        <v>47.73</v>
      </c>
      <c r="E1116">
        <v>925</v>
      </c>
      <c r="F1116">
        <v>23</v>
      </c>
      <c r="G1116">
        <v>1067.23</v>
      </c>
      <c r="H1116" t="s">
        <v>5100</v>
      </c>
      <c r="I1116">
        <v>10</v>
      </c>
      <c r="J1116">
        <v>0.5</v>
      </c>
      <c r="K1116">
        <v>0.25555555555555554</v>
      </c>
      <c r="L1116">
        <v>3619.5652173913045</v>
      </c>
      <c r="M1116">
        <v>10.222222222222221</v>
      </c>
      <c r="N1116">
        <v>0</v>
      </c>
      <c r="O1116">
        <v>0</v>
      </c>
      <c r="P1116" t="s">
        <v>5103</v>
      </c>
      <c r="Q1116">
        <v>22075.125</v>
      </c>
    </row>
    <row r="1117" spans="1:17" x14ac:dyDescent="0.3">
      <c r="A1117" t="s">
        <v>465</v>
      </c>
      <c r="B1117" t="s">
        <v>5955</v>
      </c>
      <c r="C1117" t="s">
        <v>5099</v>
      </c>
      <c r="D1117">
        <v>11.29</v>
      </c>
      <c r="E1117">
        <v>2039</v>
      </c>
      <c r="F1117">
        <v>124</v>
      </c>
      <c r="G1117">
        <v>1066.8</v>
      </c>
      <c r="H1117" t="s">
        <v>5100</v>
      </c>
      <c r="I1117">
        <v>10</v>
      </c>
      <c r="J1117">
        <v>0.5</v>
      </c>
      <c r="K1117">
        <v>1.3777777777777778</v>
      </c>
      <c r="L1117">
        <v>1479.9193548387098</v>
      </c>
      <c r="M1117">
        <v>55.111111111111114</v>
      </c>
      <c r="N1117">
        <v>0</v>
      </c>
      <c r="O1117">
        <v>0</v>
      </c>
      <c r="P1117" t="s">
        <v>5103</v>
      </c>
      <c r="Q1117">
        <v>11510.155000000001</v>
      </c>
    </row>
    <row r="1118" spans="1:17" x14ac:dyDescent="0.3">
      <c r="A1118" t="s">
        <v>1528</v>
      </c>
      <c r="B1118" t="s">
        <v>7599</v>
      </c>
      <c r="C1118" t="s">
        <v>5099</v>
      </c>
      <c r="D1118">
        <v>210</v>
      </c>
      <c r="E1118">
        <v>109</v>
      </c>
      <c r="F1118">
        <v>5</v>
      </c>
      <c r="G1118">
        <v>1062.5999999999999</v>
      </c>
      <c r="H1118" t="s">
        <v>5100</v>
      </c>
      <c r="I1118">
        <v>10</v>
      </c>
      <c r="J1118">
        <v>0.5</v>
      </c>
      <c r="K1118">
        <v>5.5555555555555552E-2</v>
      </c>
      <c r="L1118">
        <v>1962</v>
      </c>
      <c r="M1118">
        <v>2.2222222222222223</v>
      </c>
      <c r="N1118">
        <v>0</v>
      </c>
      <c r="O1118">
        <v>0</v>
      </c>
      <c r="P1118" t="s">
        <v>5103</v>
      </c>
      <c r="Q1118">
        <v>11445</v>
      </c>
    </row>
    <row r="1119" spans="1:17" x14ac:dyDescent="0.3">
      <c r="A1119" t="s">
        <v>2605</v>
      </c>
      <c r="B1119" t="s">
        <v>8098</v>
      </c>
      <c r="C1119" t="s">
        <v>5099</v>
      </c>
      <c r="D1119">
        <v>25.4</v>
      </c>
      <c r="E1119">
        <v>1500</v>
      </c>
      <c r="F1119">
        <v>49</v>
      </c>
      <c r="G1119">
        <v>1061.58</v>
      </c>
      <c r="H1119" t="s">
        <v>5100</v>
      </c>
      <c r="I1119">
        <v>10</v>
      </c>
      <c r="J1119">
        <v>0.5</v>
      </c>
      <c r="K1119">
        <v>0.5444444444444444</v>
      </c>
      <c r="L1119">
        <v>2755.1020408163267</v>
      </c>
      <c r="M1119">
        <v>21.777777777777775</v>
      </c>
      <c r="N1119">
        <v>0</v>
      </c>
      <c r="O1119">
        <v>0</v>
      </c>
      <c r="P1119" t="s">
        <v>5103</v>
      </c>
      <c r="Q1119">
        <v>19050</v>
      </c>
    </row>
    <row r="1120" spans="1:17" x14ac:dyDescent="0.3">
      <c r="A1120" t="s">
        <v>1190</v>
      </c>
      <c r="B1120" t="s">
        <v>7121</v>
      </c>
      <c r="C1120" t="s">
        <v>5099</v>
      </c>
      <c r="D1120">
        <v>44.97</v>
      </c>
      <c r="E1120">
        <v>2184</v>
      </c>
      <c r="F1120">
        <v>27</v>
      </c>
      <c r="G1120">
        <v>1059.48</v>
      </c>
      <c r="H1120" t="s">
        <v>5100</v>
      </c>
      <c r="I1120">
        <v>10</v>
      </c>
      <c r="J1120">
        <v>0.5</v>
      </c>
      <c r="K1120">
        <v>0.3</v>
      </c>
      <c r="L1120">
        <v>7280</v>
      </c>
      <c r="M1120">
        <v>12</v>
      </c>
      <c r="N1120">
        <v>0</v>
      </c>
      <c r="O1120">
        <v>0</v>
      </c>
      <c r="P1120" t="s">
        <v>5103</v>
      </c>
      <c r="Q1120">
        <v>49107.24</v>
      </c>
    </row>
    <row r="1121" spans="1:17" x14ac:dyDescent="0.3">
      <c r="A1121" t="s">
        <v>2997</v>
      </c>
      <c r="B1121" t="s">
        <v>9142</v>
      </c>
      <c r="C1121" t="s">
        <v>5099</v>
      </c>
      <c r="D1121">
        <v>27.73</v>
      </c>
      <c r="E1121">
        <v>548</v>
      </c>
      <c r="F1121">
        <v>40</v>
      </c>
      <c r="G1121">
        <v>1058.1199999999999</v>
      </c>
      <c r="H1121" t="s">
        <v>5100</v>
      </c>
      <c r="I1121">
        <v>10</v>
      </c>
      <c r="J1121">
        <v>0.5</v>
      </c>
      <c r="K1121">
        <v>0.44444444444444442</v>
      </c>
      <c r="L1121">
        <v>1233</v>
      </c>
      <c r="M1121">
        <v>17.777777777777779</v>
      </c>
      <c r="N1121">
        <v>0</v>
      </c>
      <c r="O1121">
        <v>0</v>
      </c>
      <c r="P1121" t="s">
        <v>5103</v>
      </c>
      <c r="Q1121">
        <v>7598.02</v>
      </c>
    </row>
    <row r="1122" spans="1:17" x14ac:dyDescent="0.3">
      <c r="A1122" t="s">
        <v>3626</v>
      </c>
      <c r="B1122" t="s">
        <v>7557</v>
      </c>
      <c r="C1122" t="s">
        <v>5099</v>
      </c>
      <c r="D1122">
        <v>125.13</v>
      </c>
      <c r="E1122">
        <v>645</v>
      </c>
      <c r="F1122">
        <v>9</v>
      </c>
      <c r="G1122">
        <v>1056.0999999999999</v>
      </c>
      <c r="H1122" t="s">
        <v>5100</v>
      </c>
      <c r="I1122">
        <v>10</v>
      </c>
      <c r="J1122">
        <v>0.5</v>
      </c>
      <c r="K1122">
        <v>0.1</v>
      </c>
      <c r="L1122">
        <v>6450</v>
      </c>
      <c r="M1122">
        <v>4</v>
      </c>
      <c r="N1122">
        <v>0</v>
      </c>
      <c r="O1122">
        <v>0</v>
      </c>
      <c r="P1122" t="s">
        <v>5103</v>
      </c>
      <c r="Q1122">
        <v>40354.425000000003</v>
      </c>
    </row>
    <row r="1123" spans="1:17" x14ac:dyDescent="0.3">
      <c r="A1123" t="s">
        <v>686</v>
      </c>
      <c r="B1123" t="s">
        <v>6328</v>
      </c>
      <c r="C1123" t="s">
        <v>5099</v>
      </c>
      <c r="D1123">
        <v>60.55</v>
      </c>
      <c r="E1123">
        <v>1746</v>
      </c>
      <c r="F1123">
        <v>18</v>
      </c>
      <c r="G1123">
        <v>1056.02</v>
      </c>
      <c r="H1123" t="s">
        <v>5100</v>
      </c>
      <c r="I1123">
        <v>10</v>
      </c>
      <c r="J1123">
        <v>0.5</v>
      </c>
      <c r="K1123">
        <v>0.2</v>
      </c>
      <c r="L1123">
        <v>8730</v>
      </c>
      <c r="M1123">
        <v>8</v>
      </c>
      <c r="N1123">
        <v>0</v>
      </c>
      <c r="O1123">
        <v>0</v>
      </c>
      <c r="P1123" t="s">
        <v>5103</v>
      </c>
      <c r="Q1123">
        <v>52860.15</v>
      </c>
    </row>
    <row r="1124" spans="1:17" x14ac:dyDescent="0.3">
      <c r="A1124" t="s">
        <v>1567</v>
      </c>
      <c r="B1124" t="s">
        <v>6973</v>
      </c>
      <c r="C1124" t="s">
        <v>5099</v>
      </c>
      <c r="D1124">
        <v>9.6</v>
      </c>
      <c r="E1124">
        <v>692</v>
      </c>
      <c r="F1124">
        <v>116</v>
      </c>
      <c r="G1124">
        <v>1055.29</v>
      </c>
      <c r="H1124" t="s">
        <v>5100</v>
      </c>
      <c r="I1124">
        <v>10</v>
      </c>
      <c r="J1124">
        <v>0.5</v>
      </c>
      <c r="K1124">
        <v>1.288888888888889</v>
      </c>
      <c r="L1124">
        <v>536.89655172413791</v>
      </c>
      <c r="M1124">
        <v>51.555555555555557</v>
      </c>
      <c r="N1124">
        <v>0</v>
      </c>
      <c r="O1124">
        <v>0</v>
      </c>
      <c r="P1124" t="s">
        <v>5103</v>
      </c>
      <c r="Q1124">
        <v>3321.6</v>
      </c>
    </row>
    <row r="1125" spans="1:17" x14ac:dyDescent="0.3">
      <c r="A1125" t="s">
        <v>2646</v>
      </c>
      <c r="B1125" t="s">
        <v>5890</v>
      </c>
      <c r="C1125" t="s">
        <v>5099</v>
      </c>
      <c r="D1125">
        <v>114.81</v>
      </c>
      <c r="E1125">
        <v>1838</v>
      </c>
      <c r="F1125">
        <v>9</v>
      </c>
      <c r="G1125">
        <v>1053.96</v>
      </c>
      <c r="H1125" t="s">
        <v>5100</v>
      </c>
      <c r="I1125">
        <v>10</v>
      </c>
      <c r="J1125">
        <v>0.5</v>
      </c>
      <c r="K1125">
        <v>0.1</v>
      </c>
      <c r="L1125">
        <v>18380</v>
      </c>
      <c r="M1125">
        <v>4</v>
      </c>
      <c r="N1125">
        <v>0</v>
      </c>
      <c r="O1125">
        <v>0</v>
      </c>
      <c r="P1125" t="s">
        <v>5103</v>
      </c>
      <c r="Q1125">
        <v>105510.39</v>
      </c>
    </row>
    <row r="1126" spans="1:17" x14ac:dyDescent="0.3">
      <c r="A1126" t="s">
        <v>3551</v>
      </c>
      <c r="B1126" t="s">
        <v>5480</v>
      </c>
      <c r="C1126" t="s">
        <v>5099</v>
      </c>
      <c r="D1126">
        <v>11.59</v>
      </c>
      <c r="E1126">
        <v>895</v>
      </c>
      <c r="F1126">
        <v>93</v>
      </c>
      <c r="G1126">
        <v>1053.24</v>
      </c>
      <c r="H1126" t="s">
        <v>5100</v>
      </c>
      <c r="I1126">
        <v>10</v>
      </c>
      <c r="J1126">
        <v>0.5</v>
      </c>
      <c r="K1126">
        <v>1.0333333333333334</v>
      </c>
      <c r="L1126">
        <v>866.1290322580644</v>
      </c>
      <c r="M1126">
        <v>41.333333333333336</v>
      </c>
      <c r="N1126">
        <v>0</v>
      </c>
      <c r="O1126">
        <v>0</v>
      </c>
      <c r="P1126" t="s">
        <v>5103</v>
      </c>
      <c r="Q1126">
        <v>5186.5249999999996</v>
      </c>
    </row>
    <row r="1127" spans="1:17" x14ac:dyDescent="0.3">
      <c r="A1127" t="s">
        <v>653</v>
      </c>
      <c r="B1127" t="s">
        <v>6271</v>
      </c>
      <c r="C1127" t="s">
        <v>5099</v>
      </c>
      <c r="D1127">
        <v>30.3</v>
      </c>
      <c r="E1127">
        <v>1399</v>
      </c>
      <c r="F1127">
        <v>36</v>
      </c>
      <c r="G1127">
        <v>1051.5</v>
      </c>
      <c r="H1127" t="s">
        <v>5100</v>
      </c>
      <c r="I1127">
        <v>10</v>
      </c>
      <c r="J1127">
        <v>0.5</v>
      </c>
      <c r="K1127">
        <v>0.4</v>
      </c>
      <c r="L1127">
        <v>3497.5</v>
      </c>
      <c r="M1127">
        <v>16</v>
      </c>
      <c r="N1127">
        <v>0</v>
      </c>
      <c r="O1127">
        <v>0</v>
      </c>
      <c r="P1127" t="s">
        <v>5103</v>
      </c>
      <c r="Q1127">
        <v>21194.85</v>
      </c>
    </row>
    <row r="1128" spans="1:17" x14ac:dyDescent="0.3">
      <c r="A1128" t="s">
        <v>341</v>
      </c>
      <c r="B1128" t="s">
        <v>5729</v>
      </c>
      <c r="C1128" t="s">
        <v>5099</v>
      </c>
      <c r="D1128">
        <v>15.88</v>
      </c>
      <c r="E1128">
        <v>745</v>
      </c>
      <c r="F1128">
        <v>71</v>
      </c>
      <c r="G1128">
        <v>1050.01</v>
      </c>
      <c r="H1128" t="s">
        <v>5100</v>
      </c>
      <c r="I1128">
        <v>10</v>
      </c>
      <c r="J1128">
        <v>0.5</v>
      </c>
      <c r="K1128">
        <v>0.78888888888888886</v>
      </c>
      <c r="L1128">
        <v>944.36619718309862</v>
      </c>
      <c r="M1128">
        <v>31.555555555555554</v>
      </c>
      <c r="N1128">
        <v>0</v>
      </c>
      <c r="O1128">
        <v>0</v>
      </c>
      <c r="P1128" t="s">
        <v>5103</v>
      </c>
      <c r="Q1128">
        <v>5915.3</v>
      </c>
    </row>
    <row r="1129" spans="1:17" x14ac:dyDescent="0.3">
      <c r="A1129" t="s">
        <v>308</v>
      </c>
      <c r="B1129" t="s">
        <v>5672</v>
      </c>
      <c r="C1129" t="s">
        <v>5099</v>
      </c>
      <c r="D1129">
        <v>14.4</v>
      </c>
      <c r="E1129">
        <v>1505</v>
      </c>
      <c r="F1129">
        <v>87</v>
      </c>
      <c r="G1129">
        <v>1043.22</v>
      </c>
      <c r="H1129" t="s">
        <v>5100</v>
      </c>
      <c r="I1129">
        <v>10</v>
      </c>
      <c r="J1129">
        <v>0.5</v>
      </c>
      <c r="K1129">
        <v>0.96666666666666667</v>
      </c>
      <c r="L1129">
        <v>1556.8965517241379</v>
      </c>
      <c r="M1129">
        <v>38.666666666666664</v>
      </c>
      <c r="N1129">
        <v>0</v>
      </c>
      <c r="O1129">
        <v>0</v>
      </c>
      <c r="P1129" t="s">
        <v>5103</v>
      </c>
      <c r="Q1129">
        <v>10836</v>
      </c>
    </row>
    <row r="1130" spans="1:17" x14ac:dyDescent="0.3">
      <c r="A1130" t="s">
        <v>4449</v>
      </c>
      <c r="B1130" t="s">
        <v>6383</v>
      </c>
      <c r="C1130" t="s">
        <v>5099</v>
      </c>
      <c r="D1130">
        <v>21.23</v>
      </c>
      <c r="E1130">
        <v>1563</v>
      </c>
      <c r="F1130">
        <v>50</v>
      </c>
      <c r="G1130">
        <v>1043.19</v>
      </c>
      <c r="H1130" t="s">
        <v>5100</v>
      </c>
      <c r="I1130">
        <v>10</v>
      </c>
      <c r="J1130">
        <v>0.5</v>
      </c>
      <c r="K1130">
        <v>0.55555555555555558</v>
      </c>
      <c r="L1130">
        <v>2813.4</v>
      </c>
      <c r="M1130">
        <v>22.222222222222221</v>
      </c>
      <c r="N1130">
        <v>0</v>
      </c>
      <c r="O1130">
        <v>0</v>
      </c>
      <c r="P1130" t="s">
        <v>5103</v>
      </c>
      <c r="Q1130">
        <v>16591.244999999999</v>
      </c>
    </row>
    <row r="1131" spans="1:17" x14ac:dyDescent="0.3">
      <c r="A1131" t="s">
        <v>2209</v>
      </c>
      <c r="B1131" t="s">
        <v>8411</v>
      </c>
      <c r="C1131" t="s">
        <v>5099</v>
      </c>
      <c r="D1131">
        <v>38.270000000000003</v>
      </c>
      <c r="E1131">
        <v>1860</v>
      </c>
      <c r="F1131">
        <v>34</v>
      </c>
      <c r="G1131">
        <v>1042.97</v>
      </c>
      <c r="H1131" t="s">
        <v>5100</v>
      </c>
      <c r="I1131">
        <v>10</v>
      </c>
      <c r="J1131">
        <v>0.5</v>
      </c>
      <c r="K1131">
        <v>0.37777777777777777</v>
      </c>
      <c r="L1131">
        <v>4923.5294117647063</v>
      </c>
      <c r="M1131">
        <v>15.111111111111111</v>
      </c>
      <c r="N1131">
        <v>0</v>
      </c>
      <c r="O1131">
        <v>0</v>
      </c>
      <c r="P1131" t="s">
        <v>5103</v>
      </c>
      <c r="Q1131">
        <v>35591.1</v>
      </c>
    </row>
    <row r="1132" spans="1:17" x14ac:dyDescent="0.3">
      <c r="A1132" t="s">
        <v>4047</v>
      </c>
      <c r="B1132" t="s">
        <v>9731</v>
      </c>
      <c r="C1132" t="s">
        <v>5099</v>
      </c>
      <c r="D1132">
        <v>215.04</v>
      </c>
      <c r="E1132">
        <v>854</v>
      </c>
      <c r="F1132">
        <v>5</v>
      </c>
      <c r="G1132">
        <v>1040.8</v>
      </c>
      <c r="H1132" t="s">
        <v>5100</v>
      </c>
      <c r="I1132">
        <v>10</v>
      </c>
      <c r="J1132">
        <v>0.5</v>
      </c>
      <c r="K1132">
        <v>5.5555555555555552E-2</v>
      </c>
      <c r="L1132">
        <v>15372</v>
      </c>
      <c r="M1132">
        <v>2.2222222222222223</v>
      </c>
      <c r="N1132">
        <v>0</v>
      </c>
      <c r="O1132">
        <v>0</v>
      </c>
      <c r="P1132" t="s">
        <v>5103</v>
      </c>
      <c r="Q1132">
        <v>91822.080000000002</v>
      </c>
    </row>
    <row r="1133" spans="1:17" x14ac:dyDescent="0.3">
      <c r="A1133" t="s">
        <v>2795</v>
      </c>
      <c r="B1133" t="s">
        <v>7876</v>
      </c>
      <c r="C1133" t="s">
        <v>5099</v>
      </c>
      <c r="D1133">
        <v>14.09</v>
      </c>
      <c r="E1133">
        <v>156</v>
      </c>
      <c r="F1133">
        <v>79</v>
      </c>
      <c r="G1133">
        <v>1040.8</v>
      </c>
      <c r="H1133" t="s">
        <v>5100</v>
      </c>
      <c r="I1133">
        <v>10</v>
      </c>
      <c r="J1133">
        <v>0.5</v>
      </c>
      <c r="K1133">
        <v>0.87777777777777777</v>
      </c>
      <c r="L1133">
        <v>177.72151898734177</v>
      </c>
      <c r="M1133">
        <v>35.111111111111114</v>
      </c>
      <c r="N1133">
        <v>0</v>
      </c>
      <c r="O1133">
        <v>0</v>
      </c>
      <c r="P1133" t="s">
        <v>5115</v>
      </c>
      <c r="Q1133">
        <v>1099.02</v>
      </c>
    </row>
    <row r="1134" spans="1:17" x14ac:dyDescent="0.3">
      <c r="A1134" t="s">
        <v>258</v>
      </c>
      <c r="B1134" t="s">
        <v>5586</v>
      </c>
      <c r="C1134" t="s">
        <v>5099</v>
      </c>
      <c r="D1134">
        <v>48.25</v>
      </c>
      <c r="E1134">
        <v>1368</v>
      </c>
      <c r="F1134">
        <v>22</v>
      </c>
      <c r="G1134">
        <v>1040.28</v>
      </c>
      <c r="H1134" t="s">
        <v>5100</v>
      </c>
      <c r="I1134">
        <v>10</v>
      </c>
      <c r="J1134">
        <v>0.5</v>
      </c>
      <c r="K1134">
        <v>0.24444444444444444</v>
      </c>
      <c r="L1134">
        <v>5596.3636363636369</v>
      </c>
      <c r="M1134">
        <v>9.7777777777777768</v>
      </c>
      <c r="N1134">
        <v>0</v>
      </c>
      <c r="O1134">
        <v>0</v>
      </c>
      <c r="P1134" t="s">
        <v>5103</v>
      </c>
      <c r="Q1134">
        <v>33003</v>
      </c>
    </row>
    <row r="1135" spans="1:17" x14ac:dyDescent="0.3">
      <c r="A1135" t="s">
        <v>3218</v>
      </c>
      <c r="B1135" t="s">
        <v>6788</v>
      </c>
      <c r="C1135" t="s">
        <v>5099</v>
      </c>
      <c r="D1135">
        <v>10.19</v>
      </c>
      <c r="E1135">
        <v>445</v>
      </c>
      <c r="F1135">
        <v>106</v>
      </c>
      <c r="G1135">
        <v>1040.1099999999999</v>
      </c>
      <c r="H1135" t="s">
        <v>5100</v>
      </c>
      <c r="I1135">
        <v>10</v>
      </c>
      <c r="J1135">
        <v>0.5</v>
      </c>
      <c r="K1135">
        <v>1.1777777777777778</v>
      </c>
      <c r="L1135">
        <v>377.83018867924528</v>
      </c>
      <c r="M1135">
        <v>47.111111111111114</v>
      </c>
      <c r="N1135">
        <v>0</v>
      </c>
      <c r="O1135">
        <v>0</v>
      </c>
      <c r="P1135" t="s">
        <v>5103</v>
      </c>
      <c r="Q1135">
        <v>2267.2750000000001</v>
      </c>
    </row>
    <row r="1136" spans="1:17" x14ac:dyDescent="0.3">
      <c r="A1136" t="s">
        <v>1929</v>
      </c>
      <c r="B1136" t="s">
        <v>8091</v>
      </c>
      <c r="C1136" t="s">
        <v>5111</v>
      </c>
      <c r="D1136">
        <v>8.4</v>
      </c>
      <c r="E1136">
        <v>415</v>
      </c>
      <c r="F1136">
        <v>130</v>
      </c>
      <c r="G1136">
        <v>1039.21</v>
      </c>
      <c r="H1136" t="s">
        <v>5112</v>
      </c>
      <c r="I1136">
        <v>14</v>
      </c>
      <c r="J1136">
        <v>0.55000000000000004</v>
      </c>
      <c r="K1136">
        <v>1.4444444444444444</v>
      </c>
      <c r="L1136">
        <v>287.30769230769232</v>
      </c>
      <c r="M1136">
        <v>63.555555555555557</v>
      </c>
      <c r="N1136">
        <v>0</v>
      </c>
      <c r="O1136">
        <v>0</v>
      </c>
      <c r="P1136" t="s">
        <v>5103</v>
      </c>
      <c r="Q1136">
        <v>1917.3</v>
      </c>
    </row>
    <row r="1137" spans="1:17" x14ac:dyDescent="0.3">
      <c r="A1137" t="s">
        <v>753</v>
      </c>
      <c r="B1137" t="s">
        <v>6441</v>
      </c>
      <c r="C1137" t="s">
        <v>5099</v>
      </c>
      <c r="D1137">
        <v>11.8</v>
      </c>
      <c r="E1137">
        <v>1134</v>
      </c>
      <c r="F1137">
        <v>90</v>
      </c>
      <c r="G1137">
        <v>1039.06</v>
      </c>
      <c r="H1137" t="s">
        <v>5100</v>
      </c>
      <c r="I1137">
        <v>10</v>
      </c>
      <c r="J1137">
        <v>0.5</v>
      </c>
      <c r="K1137">
        <v>1</v>
      </c>
      <c r="L1137">
        <v>1134</v>
      </c>
      <c r="M1137">
        <v>40</v>
      </c>
      <c r="N1137">
        <v>0</v>
      </c>
      <c r="O1137">
        <v>0</v>
      </c>
      <c r="P1137" t="s">
        <v>5103</v>
      </c>
      <c r="Q1137">
        <v>6690.6</v>
      </c>
    </row>
    <row r="1138" spans="1:17" x14ac:dyDescent="0.3">
      <c r="A1138" t="s">
        <v>2779</v>
      </c>
      <c r="B1138" t="s">
        <v>5247</v>
      </c>
      <c r="C1138" t="s">
        <v>5099</v>
      </c>
      <c r="D1138">
        <v>9.6</v>
      </c>
      <c r="E1138">
        <v>0</v>
      </c>
      <c r="F1138">
        <v>113</v>
      </c>
      <c r="G1138">
        <v>1035.3399999999999</v>
      </c>
      <c r="H1138" t="s">
        <v>5100</v>
      </c>
      <c r="I1138">
        <v>10</v>
      </c>
      <c r="J1138">
        <v>0.5</v>
      </c>
      <c r="K1138">
        <v>1.2555555555555555</v>
      </c>
      <c r="L1138">
        <v>0</v>
      </c>
      <c r="M1138">
        <v>50.222222222222221</v>
      </c>
      <c r="N1138">
        <v>51</v>
      </c>
      <c r="O1138">
        <v>244.8</v>
      </c>
      <c r="P1138" t="s">
        <v>5150</v>
      </c>
      <c r="Q1138">
        <v>0</v>
      </c>
    </row>
    <row r="1139" spans="1:17" x14ac:dyDescent="0.3">
      <c r="A1139" t="s">
        <v>3951</v>
      </c>
      <c r="B1139" t="s">
        <v>6831</v>
      </c>
      <c r="C1139" t="s">
        <v>5099</v>
      </c>
      <c r="D1139">
        <v>15.05</v>
      </c>
      <c r="E1139">
        <v>6</v>
      </c>
      <c r="F1139">
        <v>72</v>
      </c>
      <c r="G1139">
        <v>1035.3</v>
      </c>
      <c r="H1139" t="s">
        <v>5100</v>
      </c>
      <c r="I1139">
        <v>10</v>
      </c>
      <c r="J1139">
        <v>0.5</v>
      </c>
      <c r="K1139">
        <v>0.8</v>
      </c>
      <c r="L1139">
        <v>7.5</v>
      </c>
      <c r="M1139">
        <v>32</v>
      </c>
      <c r="N1139">
        <v>26</v>
      </c>
      <c r="O1139">
        <v>195.65</v>
      </c>
      <c r="P1139" t="s">
        <v>5101</v>
      </c>
      <c r="Q1139">
        <v>45.15</v>
      </c>
    </row>
    <row r="1140" spans="1:17" x14ac:dyDescent="0.3">
      <c r="A1140" t="s">
        <v>2816</v>
      </c>
      <c r="B1140" t="s">
        <v>7248</v>
      </c>
      <c r="C1140" t="s">
        <v>5099</v>
      </c>
      <c r="D1140">
        <v>47.25</v>
      </c>
      <c r="E1140">
        <v>1920</v>
      </c>
      <c r="F1140">
        <v>22</v>
      </c>
      <c r="G1140">
        <v>1033.8399999999999</v>
      </c>
      <c r="H1140" t="s">
        <v>5100</v>
      </c>
      <c r="I1140">
        <v>10</v>
      </c>
      <c r="J1140">
        <v>0.5</v>
      </c>
      <c r="K1140">
        <v>0.24444444444444444</v>
      </c>
      <c r="L1140">
        <v>7854.545454545455</v>
      </c>
      <c r="M1140">
        <v>9.7777777777777768</v>
      </c>
      <c r="N1140">
        <v>0</v>
      </c>
      <c r="O1140">
        <v>0</v>
      </c>
      <c r="P1140" t="s">
        <v>5103</v>
      </c>
      <c r="Q1140">
        <v>45360</v>
      </c>
    </row>
    <row r="1141" spans="1:17" x14ac:dyDescent="0.3">
      <c r="A1141" t="s">
        <v>2203</v>
      </c>
      <c r="B1141" t="s">
        <v>8402</v>
      </c>
      <c r="C1141" t="s">
        <v>5099</v>
      </c>
      <c r="D1141">
        <v>19.600000000000001</v>
      </c>
      <c r="E1141">
        <v>1340</v>
      </c>
      <c r="F1141">
        <v>60</v>
      </c>
      <c r="G1141">
        <v>1033.04</v>
      </c>
      <c r="H1141" t="s">
        <v>5100</v>
      </c>
      <c r="I1141">
        <v>10</v>
      </c>
      <c r="J1141">
        <v>0.5</v>
      </c>
      <c r="K1141">
        <v>0.66666666666666663</v>
      </c>
      <c r="L1141">
        <v>2010</v>
      </c>
      <c r="M1141">
        <v>26.666666666666664</v>
      </c>
      <c r="N1141">
        <v>0</v>
      </c>
      <c r="O1141">
        <v>0</v>
      </c>
      <c r="P1141" t="s">
        <v>5103</v>
      </c>
      <c r="Q1141">
        <v>13132</v>
      </c>
    </row>
    <row r="1142" spans="1:17" x14ac:dyDescent="0.3">
      <c r="A1142" t="s">
        <v>2370</v>
      </c>
      <c r="B1142" t="s">
        <v>5728</v>
      </c>
      <c r="C1142" t="s">
        <v>5099</v>
      </c>
      <c r="D1142">
        <v>15.05</v>
      </c>
      <c r="E1142">
        <v>2130</v>
      </c>
      <c r="F1142">
        <v>71</v>
      </c>
      <c r="G1142">
        <v>1031.6500000000001</v>
      </c>
      <c r="H1142" t="s">
        <v>5100</v>
      </c>
      <c r="I1142">
        <v>10</v>
      </c>
      <c r="J1142">
        <v>0.5</v>
      </c>
      <c r="K1142">
        <v>0.78888888888888886</v>
      </c>
      <c r="L1142">
        <v>2700</v>
      </c>
      <c r="M1142">
        <v>31.555555555555554</v>
      </c>
      <c r="N1142">
        <v>0</v>
      </c>
      <c r="O1142">
        <v>0</v>
      </c>
      <c r="P1142" t="s">
        <v>5103</v>
      </c>
      <c r="Q1142">
        <v>16028.25</v>
      </c>
    </row>
    <row r="1143" spans="1:17" x14ac:dyDescent="0.3">
      <c r="A1143" t="s">
        <v>4257</v>
      </c>
      <c r="B1143" t="s">
        <v>9075</v>
      </c>
      <c r="C1143" t="s">
        <v>5099</v>
      </c>
      <c r="D1143">
        <v>61.06</v>
      </c>
      <c r="E1143">
        <v>1742</v>
      </c>
      <c r="F1143">
        <v>18</v>
      </c>
      <c r="G1143">
        <v>1030.76</v>
      </c>
      <c r="H1143" t="s">
        <v>5100</v>
      </c>
      <c r="I1143">
        <v>10</v>
      </c>
      <c r="J1143">
        <v>0.5</v>
      </c>
      <c r="K1143">
        <v>0.2</v>
      </c>
      <c r="L1143">
        <v>8710</v>
      </c>
      <c r="M1143">
        <v>8</v>
      </c>
      <c r="N1143">
        <v>0</v>
      </c>
      <c r="O1143">
        <v>0</v>
      </c>
      <c r="P1143" t="s">
        <v>5103</v>
      </c>
      <c r="Q1143">
        <v>53183.26</v>
      </c>
    </row>
    <row r="1144" spans="1:17" x14ac:dyDescent="0.3">
      <c r="A1144" t="s">
        <v>427</v>
      </c>
      <c r="B1144" t="s">
        <v>5887</v>
      </c>
      <c r="C1144" t="s">
        <v>5099</v>
      </c>
      <c r="D1144">
        <v>55</v>
      </c>
      <c r="E1144">
        <v>1148</v>
      </c>
      <c r="F1144">
        <v>19</v>
      </c>
      <c r="G1144">
        <v>1030.7</v>
      </c>
      <c r="H1144" t="s">
        <v>5100</v>
      </c>
      <c r="I1144">
        <v>10</v>
      </c>
      <c r="J1144">
        <v>0.5</v>
      </c>
      <c r="K1144">
        <v>0.21111111111111111</v>
      </c>
      <c r="L1144">
        <v>5437.894736842105</v>
      </c>
      <c r="M1144">
        <v>8.4444444444444446</v>
      </c>
      <c r="N1144">
        <v>0</v>
      </c>
      <c r="O1144">
        <v>0</v>
      </c>
      <c r="P1144" t="s">
        <v>5103</v>
      </c>
      <c r="Q1144">
        <v>31570</v>
      </c>
    </row>
    <row r="1145" spans="1:17" x14ac:dyDescent="0.3">
      <c r="A1145" t="s">
        <v>3162</v>
      </c>
      <c r="B1145" t="s">
        <v>8444</v>
      </c>
      <c r="C1145" t="s">
        <v>5099</v>
      </c>
      <c r="D1145">
        <v>24.51</v>
      </c>
      <c r="E1145">
        <v>0</v>
      </c>
      <c r="F1145">
        <v>44</v>
      </c>
      <c r="G1145">
        <v>1029.44</v>
      </c>
      <c r="H1145" t="s">
        <v>5100</v>
      </c>
      <c r="I1145">
        <v>10</v>
      </c>
      <c r="J1145">
        <v>0.5</v>
      </c>
      <c r="K1145">
        <v>0.48888888888888887</v>
      </c>
      <c r="L1145">
        <v>0</v>
      </c>
      <c r="M1145">
        <v>19.555555555555554</v>
      </c>
      <c r="N1145">
        <v>20</v>
      </c>
      <c r="O1145">
        <v>245.1</v>
      </c>
      <c r="P1145" t="s">
        <v>5150</v>
      </c>
      <c r="Q1145">
        <v>0</v>
      </c>
    </row>
    <row r="1146" spans="1:17" x14ac:dyDescent="0.3">
      <c r="A1146" t="s">
        <v>430</v>
      </c>
      <c r="B1146" t="s">
        <v>5893</v>
      </c>
      <c r="C1146" t="s">
        <v>5099</v>
      </c>
      <c r="D1146">
        <v>8.9</v>
      </c>
      <c r="E1146">
        <v>1956</v>
      </c>
      <c r="F1146">
        <v>123</v>
      </c>
      <c r="G1146">
        <v>1029.3699999999999</v>
      </c>
      <c r="H1146" t="s">
        <v>5100</v>
      </c>
      <c r="I1146">
        <v>10</v>
      </c>
      <c r="J1146">
        <v>0.5</v>
      </c>
      <c r="K1146">
        <v>1.3666666666666667</v>
      </c>
      <c r="L1146">
        <v>1431.219512195122</v>
      </c>
      <c r="M1146">
        <v>54.666666666666671</v>
      </c>
      <c r="N1146">
        <v>0</v>
      </c>
      <c r="O1146">
        <v>0</v>
      </c>
      <c r="P1146" t="s">
        <v>5103</v>
      </c>
      <c r="Q1146">
        <v>8704.2000000000007</v>
      </c>
    </row>
    <row r="1147" spans="1:17" x14ac:dyDescent="0.3">
      <c r="A1147" t="s">
        <v>2619</v>
      </c>
      <c r="B1147" t="s">
        <v>8822</v>
      </c>
      <c r="C1147" t="s">
        <v>5099</v>
      </c>
      <c r="D1147">
        <v>45.4</v>
      </c>
      <c r="E1147">
        <v>960</v>
      </c>
      <c r="F1147">
        <v>24</v>
      </c>
      <c r="G1147">
        <v>1028.79</v>
      </c>
      <c r="H1147" t="s">
        <v>5100</v>
      </c>
      <c r="I1147">
        <v>10</v>
      </c>
      <c r="J1147">
        <v>0.5</v>
      </c>
      <c r="K1147">
        <v>0.26666666666666666</v>
      </c>
      <c r="L1147">
        <v>3600</v>
      </c>
      <c r="M1147">
        <v>10.666666666666666</v>
      </c>
      <c r="N1147">
        <v>0</v>
      </c>
      <c r="O1147">
        <v>0</v>
      </c>
      <c r="P1147" t="s">
        <v>5103</v>
      </c>
      <c r="Q1147">
        <v>21792</v>
      </c>
    </row>
    <row r="1148" spans="1:17" x14ac:dyDescent="0.3">
      <c r="A1148" t="s">
        <v>1887</v>
      </c>
      <c r="B1148" t="s">
        <v>8041</v>
      </c>
      <c r="C1148" t="s">
        <v>5099</v>
      </c>
      <c r="D1148">
        <v>13.5</v>
      </c>
      <c r="E1148">
        <v>0</v>
      </c>
      <c r="F1148">
        <v>80</v>
      </c>
      <c r="G1148">
        <v>1027.8900000000001</v>
      </c>
      <c r="H1148" t="s">
        <v>5100</v>
      </c>
      <c r="I1148">
        <v>10</v>
      </c>
      <c r="J1148">
        <v>0.5</v>
      </c>
      <c r="K1148">
        <v>0.88888888888888884</v>
      </c>
      <c r="L1148">
        <v>0</v>
      </c>
      <c r="M1148">
        <v>35.555555555555557</v>
      </c>
      <c r="N1148">
        <v>36</v>
      </c>
      <c r="O1148">
        <v>243</v>
      </c>
      <c r="P1148" t="s">
        <v>5150</v>
      </c>
      <c r="Q1148">
        <v>0</v>
      </c>
    </row>
    <row r="1149" spans="1:17" x14ac:dyDescent="0.3">
      <c r="A1149" t="s">
        <v>1936</v>
      </c>
      <c r="B1149" t="s">
        <v>5465</v>
      </c>
      <c r="C1149" t="s">
        <v>5099</v>
      </c>
      <c r="D1149">
        <v>11.2</v>
      </c>
      <c r="E1149">
        <v>281</v>
      </c>
      <c r="F1149">
        <v>95</v>
      </c>
      <c r="G1149">
        <v>1027.29</v>
      </c>
      <c r="H1149" t="s">
        <v>5100</v>
      </c>
      <c r="I1149">
        <v>10</v>
      </c>
      <c r="J1149">
        <v>0.5</v>
      </c>
      <c r="K1149">
        <v>1.0555555555555556</v>
      </c>
      <c r="L1149">
        <v>266.21052631578948</v>
      </c>
      <c r="M1149">
        <v>42.222222222222221</v>
      </c>
      <c r="N1149">
        <v>0</v>
      </c>
      <c r="O1149">
        <v>0</v>
      </c>
      <c r="P1149" t="s">
        <v>5103</v>
      </c>
      <c r="Q1149">
        <v>1573.6</v>
      </c>
    </row>
    <row r="1150" spans="1:17" x14ac:dyDescent="0.3">
      <c r="A1150" t="s">
        <v>113</v>
      </c>
      <c r="B1150" t="s">
        <v>5316</v>
      </c>
      <c r="C1150" t="s">
        <v>5099</v>
      </c>
      <c r="D1150">
        <v>18.34</v>
      </c>
      <c r="E1150">
        <v>1781</v>
      </c>
      <c r="F1150">
        <v>57</v>
      </c>
      <c r="G1150">
        <v>1025.52</v>
      </c>
      <c r="H1150" t="s">
        <v>5100</v>
      </c>
      <c r="I1150">
        <v>10</v>
      </c>
      <c r="J1150">
        <v>0.5</v>
      </c>
      <c r="K1150">
        <v>0.6333333333333333</v>
      </c>
      <c r="L1150">
        <v>2812.105263157895</v>
      </c>
      <c r="M1150">
        <v>25.333333333333332</v>
      </c>
      <c r="N1150">
        <v>0</v>
      </c>
      <c r="O1150">
        <v>0</v>
      </c>
      <c r="P1150" t="s">
        <v>5103</v>
      </c>
      <c r="Q1150">
        <v>16331.77</v>
      </c>
    </row>
    <row r="1151" spans="1:17" x14ac:dyDescent="0.3">
      <c r="A1151" t="s">
        <v>4043</v>
      </c>
      <c r="B1151" t="s">
        <v>7999</v>
      </c>
      <c r="C1151" t="s">
        <v>5099</v>
      </c>
      <c r="D1151">
        <v>20</v>
      </c>
      <c r="E1151">
        <v>258</v>
      </c>
      <c r="F1151">
        <v>53</v>
      </c>
      <c r="G1151">
        <v>1024.8</v>
      </c>
      <c r="H1151" t="s">
        <v>5100</v>
      </c>
      <c r="I1151">
        <v>10</v>
      </c>
      <c r="J1151">
        <v>0.5</v>
      </c>
      <c r="K1151">
        <v>0.58888888888888891</v>
      </c>
      <c r="L1151">
        <v>438.11320754716979</v>
      </c>
      <c r="M1151">
        <v>23.555555555555557</v>
      </c>
      <c r="N1151">
        <v>0</v>
      </c>
      <c r="O1151">
        <v>0</v>
      </c>
      <c r="P1151" t="s">
        <v>5103</v>
      </c>
      <c r="Q1151">
        <v>2580</v>
      </c>
    </row>
    <row r="1152" spans="1:17" x14ac:dyDescent="0.3">
      <c r="A1152" t="s">
        <v>3830</v>
      </c>
      <c r="B1152" t="s">
        <v>9350</v>
      </c>
      <c r="C1152" t="s">
        <v>5099</v>
      </c>
      <c r="D1152">
        <v>17.75</v>
      </c>
      <c r="E1152">
        <v>782</v>
      </c>
      <c r="F1152">
        <v>61</v>
      </c>
      <c r="G1152">
        <v>1024.55</v>
      </c>
      <c r="H1152" t="s">
        <v>5100</v>
      </c>
      <c r="I1152">
        <v>10</v>
      </c>
      <c r="J1152">
        <v>0.5</v>
      </c>
      <c r="K1152">
        <v>0.67777777777777781</v>
      </c>
      <c r="L1152">
        <v>1153.7704918032787</v>
      </c>
      <c r="M1152">
        <v>27.111111111111114</v>
      </c>
      <c r="N1152">
        <v>0</v>
      </c>
      <c r="O1152">
        <v>0</v>
      </c>
      <c r="P1152" t="s">
        <v>5103</v>
      </c>
      <c r="Q1152">
        <v>6940.25</v>
      </c>
    </row>
    <row r="1153" spans="1:17" x14ac:dyDescent="0.3">
      <c r="A1153" t="s">
        <v>4766</v>
      </c>
      <c r="B1153" t="s">
        <v>9597</v>
      </c>
      <c r="C1153" t="s">
        <v>5099</v>
      </c>
      <c r="D1153">
        <v>6.4</v>
      </c>
      <c r="E1153">
        <v>25</v>
      </c>
      <c r="F1153">
        <v>167</v>
      </c>
      <c r="G1153">
        <v>1021.34</v>
      </c>
      <c r="H1153" t="s">
        <v>5100</v>
      </c>
      <c r="I1153">
        <v>10</v>
      </c>
      <c r="J1153">
        <v>0.5</v>
      </c>
      <c r="K1153">
        <v>1.8555555555555556</v>
      </c>
      <c r="L1153">
        <v>13.473053892215569</v>
      </c>
      <c r="M1153">
        <v>74.222222222222229</v>
      </c>
      <c r="N1153">
        <v>50</v>
      </c>
      <c r="O1153">
        <v>160</v>
      </c>
      <c r="P1153" t="s">
        <v>5101</v>
      </c>
      <c r="Q1153">
        <v>80</v>
      </c>
    </row>
    <row r="1154" spans="1:17" x14ac:dyDescent="0.3">
      <c r="A1154" t="s">
        <v>4897</v>
      </c>
      <c r="B1154" t="s">
        <v>5317</v>
      </c>
      <c r="C1154" t="s">
        <v>5099</v>
      </c>
      <c r="D1154">
        <v>15.36</v>
      </c>
      <c r="E1154">
        <v>2187</v>
      </c>
      <c r="F1154">
        <v>79</v>
      </c>
      <c r="G1154">
        <v>1020.83</v>
      </c>
      <c r="H1154" t="s">
        <v>5100</v>
      </c>
      <c r="I1154">
        <v>10</v>
      </c>
      <c r="J1154">
        <v>0.5</v>
      </c>
      <c r="K1154">
        <v>0.87777777777777777</v>
      </c>
      <c r="L1154">
        <v>2491.5189873417721</v>
      </c>
      <c r="M1154">
        <v>35.111111111111114</v>
      </c>
      <c r="N1154">
        <v>0</v>
      </c>
      <c r="O1154">
        <v>0</v>
      </c>
      <c r="P1154" t="s">
        <v>5103</v>
      </c>
      <c r="Q1154">
        <v>16796.16</v>
      </c>
    </row>
    <row r="1155" spans="1:17" x14ac:dyDescent="0.3">
      <c r="A1155" t="s">
        <v>863</v>
      </c>
      <c r="B1155" t="s">
        <v>6622</v>
      </c>
      <c r="C1155" t="s">
        <v>5099</v>
      </c>
      <c r="D1155">
        <v>32.67</v>
      </c>
      <c r="E1155">
        <v>1153</v>
      </c>
      <c r="F1155">
        <v>33</v>
      </c>
      <c r="G1155">
        <v>1018.74</v>
      </c>
      <c r="H1155" t="s">
        <v>5100</v>
      </c>
      <c r="I1155">
        <v>10</v>
      </c>
      <c r="J1155">
        <v>0.5</v>
      </c>
      <c r="K1155">
        <v>0.36666666666666664</v>
      </c>
      <c r="L1155">
        <v>3144.545454545455</v>
      </c>
      <c r="M1155">
        <v>14.666666666666666</v>
      </c>
      <c r="N1155">
        <v>0</v>
      </c>
      <c r="O1155">
        <v>0</v>
      </c>
      <c r="P1155" t="s">
        <v>5103</v>
      </c>
      <c r="Q1155">
        <v>18834.255000000001</v>
      </c>
    </row>
    <row r="1156" spans="1:17" x14ac:dyDescent="0.3">
      <c r="A1156" t="s">
        <v>2752</v>
      </c>
      <c r="B1156" t="s">
        <v>8943</v>
      </c>
      <c r="C1156" t="s">
        <v>5099</v>
      </c>
      <c r="D1156">
        <v>6.4</v>
      </c>
      <c r="E1156">
        <v>810</v>
      </c>
      <c r="F1156">
        <v>167</v>
      </c>
      <c r="G1156">
        <v>1016.63</v>
      </c>
      <c r="H1156" t="s">
        <v>5100</v>
      </c>
      <c r="I1156">
        <v>10</v>
      </c>
      <c r="J1156">
        <v>0.5</v>
      </c>
      <c r="K1156">
        <v>1.8555555555555556</v>
      </c>
      <c r="L1156">
        <v>436.5269461077844</v>
      </c>
      <c r="M1156">
        <v>74.222222222222229</v>
      </c>
      <c r="N1156">
        <v>0</v>
      </c>
      <c r="O1156">
        <v>0</v>
      </c>
      <c r="P1156" t="s">
        <v>5103</v>
      </c>
      <c r="Q1156">
        <v>2592</v>
      </c>
    </row>
    <row r="1157" spans="1:17" x14ac:dyDescent="0.3">
      <c r="A1157" t="s">
        <v>1469</v>
      </c>
      <c r="B1157" t="s">
        <v>7526</v>
      </c>
      <c r="C1157" t="s">
        <v>5099</v>
      </c>
      <c r="D1157">
        <v>3.5</v>
      </c>
      <c r="E1157">
        <v>501</v>
      </c>
      <c r="F1157">
        <v>302</v>
      </c>
      <c r="G1157">
        <v>1016.12</v>
      </c>
      <c r="H1157" t="s">
        <v>5100</v>
      </c>
      <c r="I1157">
        <v>10</v>
      </c>
      <c r="J1157">
        <v>0.5</v>
      </c>
      <c r="K1157">
        <v>3.3555555555555556</v>
      </c>
      <c r="L1157">
        <v>149.3046357615894</v>
      </c>
      <c r="M1157">
        <v>134.22222222222223</v>
      </c>
      <c r="N1157">
        <v>0</v>
      </c>
      <c r="O1157">
        <v>0</v>
      </c>
      <c r="P1157" t="s">
        <v>5115</v>
      </c>
      <c r="Q1157">
        <v>876.75</v>
      </c>
    </row>
    <row r="1158" spans="1:17" x14ac:dyDescent="0.3">
      <c r="A1158" t="s">
        <v>2253</v>
      </c>
      <c r="B1158" t="s">
        <v>8454</v>
      </c>
      <c r="C1158" t="s">
        <v>5099</v>
      </c>
      <c r="D1158">
        <v>11.39</v>
      </c>
      <c r="E1158">
        <v>677</v>
      </c>
      <c r="F1158">
        <v>93</v>
      </c>
      <c r="G1158">
        <v>1015.8</v>
      </c>
      <c r="H1158" t="s">
        <v>5100</v>
      </c>
      <c r="I1158">
        <v>10</v>
      </c>
      <c r="J1158">
        <v>0.5</v>
      </c>
      <c r="K1158">
        <v>1.0333333333333334</v>
      </c>
      <c r="L1158">
        <v>655.16129032258061</v>
      </c>
      <c r="M1158">
        <v>41.333333333333336</v>
      </c>
      <c r="N1158">
        <v>0</v>
      </c>
      <c r="O1158">
        <v>0</v>
      </c>
      <c r="P1158" t="s">
        <v>5103</v>
      </c>
      <c r="Q1158">
        <v>3855.5149999999999</v>
      </c>
    </row>
    <row r="1159" spans="1:17" x14ac:dyDescent="0.3">
      <c r="A1159" t="s">
        <v>3509</v>
      </c>
      <c r="B1159" t="s">
        <v>6211</v>
      </c>
      <c r="C1159" t="s">
        <v>5099</v>
      </c>
      <c r="D1159">
        <v>32</v>
      </c>
      <c r="E1159">
        <v>609</v>
      </c>
      <c r="F1159">
        <v>32</v>
      </c>
      <c r="G1159">
        <v>1015.68</v>
      </c>
      <c r="H1159" t="s">
        <v>5100</v>
      </c>
      <c r="I1159">
        <v>10</v>
      </c>
      <c r="J1159">
        <v>0.5</v>
      </c>
      <c r="K1159">
        <v>0.35555555555555557</v>
      </c>
      <c r="L1159">
        <v>1712.8125</v>
      </c>
      <c r="M1159">
        <v>14.222222222222223</v>
      </c>
      <c r="N1159">
        <v>0</v>
      </c>
      <c r="O1159">
        <v>0</v>
      </c>
      <c r="P1159" t="s">
        <v>5103</v>
      </c>
      <c r="Q1159">
        <v>9744</v>
      </c>
    </row>
    <row r="1160" spans="1:17" x14ac:dyDescent="0.3">
      <c r="A1160" t="s">
        <v>3719</v>
      </c>
      <c r="B1160" t="s">
        <v>6836</v>
      </c>
      <c r="C1160" t="s">
        <v>5099</v>
      </c>
      <c r="D1160">
        <v>15.05</v>
      </c>
      <c r="E1160">
        <v>77</v>
      </c>
      <c r="F1160">
        <v>71</v>
      </c>
      <c r="G1160">
        <v>1012.75</v>
      </c>
      <c r="H1160" t="s">
        <v>5100</v>
      </c>
      <c r="I1160">
        <v>10</v>
      </c>
      <c r="J1160">
        <v>0.5</v>
      </c>
      <c r="K1160">
        <v>0.78888888888888886</v>
      </c>
      <c r="L1160">
        <v>97.605633802816911</v>
      </c>
      <c r="M1160">
        <v>31.555555555555554</v>
      </c>
      <c r="N1160">
        <v>0</v>
      </c>
      <c r="O1160">
        <v>0</v>
      </c>
      <c r="P1160" t="s">
        <v>5115</v>
      </c>
      <c r="Q1160">
        <v>579.42499999999995</v>
      </c>
    </row>
    <row r="1161" spans="1:17" x14ac:dyDescent="0.3">
      <c r="A1161" t="s">
        <v>2833</v>
      </c>
      <c r="B1161" t="s">
        <v>9023</v>
      </c>
      <c r="C1161" t="s">
        <v>5111</v>
      </c>
      <c r="D1161">
        <v>14.69</v>
      </c>
      <c r="E1161">
        <v>1022</v>
      </c>
      <c r="F1161">
        <v>73</v>
      </c>
      <c r="G1161">
        <v>1012.47</v>
      </c>
      <c r="H1161" t="s">
        <v>5112</v>
      </c>
      <c r="I1161">
        <v>14</v>
      </c>
      <c r="J1161">
        <v>0.55000000000000004</v>
      </c>
      <c r="K1161">
        <v>0.81111111111111112</v>
      </c>
      <c r="L1161">
        <v>1260</v>
      </c>
      <c r="M1161">
        <v>35.68888888888889</v>
      </c>
      <c r="N1161">
        <v>0</v>
      </c>
      <c r="O1161">
        <v>0</v>
      </c>
      <c r="P1161" t="s">
        <v>5103</v>
      </c>
      <c r="Q1161">
        <v>8257.2489999999998</v>
      </c>
    </row>
    <row r="1162" spans="1:17" x14ac:dyDescent="0.3">
      <c r="A1162" t="s">
        <v>3707</v>
      </c>
      <c r="B1162" t="s">
        <v>8696</v>
      </c>
      <c r="C1162" t="s">
        <v>5099</v>
      </c>
      <c r="D1162">
        <v>117.69</v>
      </c>
      <c r="E1162">
        <v>715</v>
      </c>
      <c r="F1162">
        <v>9</v>
      </c>
      <c r="G1162">
        <v>1009.75</v>
      </c>
      <c r="H1162" t="s">
        <v>5100</v>
      </c>
      <c r="I1162">
        <v>10</v>
      </c>
      <c r="J1162">
        <v>0.5</v>
      </c>
      <c r="K1162">
        <v>0.1</v>
      </c>
      <c r="L1162">
        <v>7150</v>
      </c>
      <c r="M1162">
        <v>4</v>
      </c>
      <c r="N1162">
        <v>0</v>
      </c>
      <c r="O1162">
        <v>0</v>
      </c>
      <c r="P1162" t="s">
        <v>5103</v>
      </c>
      <c r="Q1162">
        <v>42074.175000000003</v>
      </c>
    </row>
    <row r="1163" spans="1:17" x14ac:dyDescent="0.3">
      <c r="A1163" t="s">
        <v>3084</v>
      </c>
      <c r="B1163" t="s">
        <v>8033</v>
      </c>
      <c r="C1163" t="s">
        <v>5099</v>
      </c>
      <c r="D1163">
        <v>7</v>
      </c>
      <c r="E1163">
        <v>1946</v>
      </c>
      <c r="F1163">
        <v>153</v>
      </c>
      <c r="G1163">
        <v>1008</v>
      </c>
      <c r="H1163" t="s">
        <v>5100</v>
      </c>
      <c r="I1163">
        <v>10</v>
      </c>
      <c r="J1163">
        <v>0.5</v>
      </c>
      <c r="K1163">
        <v>1.7</v>
      </c>
      <c r="L1163">
        <v>1144.7058823529412</v>
      </c>
      <c r="M1163">
        <v>68</v>
      </c>
      <c r="N1163">
        <v>0</v>
      </c>
      <c r="O1163">
        <v>0</v>
      </c>
      <c r="P1163" t="s">
        <v>5103</v>
      </c>
      <c r="Q1163">
        <v>6811</v>
      </c>
    </row>
    <row r="1164" spans="1:17" x14ac:dyDescent="0.3">
      <c r="A1164" t="s">
        <v>3069</v>
      </c>
      <c r="B1164" t="s">
        <v>6534</v>
      </c>
      <c r="C1164" t="s">
        <v>5099</v>
      </c>
      <c r="D1164">
        <v>7.8</v>
      </c>
      <c r="E1164">
        <v>290</v>
      </c>
      <c r="F1164">
        <v>137</v>
      </c>
      <c r="G1164">
        <v>1007.09</v>
      </c>
      <c r="H1164" t="s">
        <v>5100</v>
      </c>
      <c r="I1164">
        <v>10</v>
      </c>
      <c r="J1164">
        <v>0.5</v>
      </c>
      <c r="K1164">
        <v>1.5222222222222221</v>
      </c>
      <c r="L1164">
        <v>190.5109489051095</v>
      </c>
      <c r="M1164">
        <v>60.888888888888886</v>
      </c>
      <c r="N1164">
        <v>0</v>
      </c>
      <c r="O1164">
        <v>0</v>
      </c>
      <c r="P1164" t="s">
        <v>5103</v>
      </c>
      <c r="Q1164">
        <v>1131</v>
      </c>
    </row>
    <row r="1165" spans="1:17" x14ac:dyDescent="0.3">
      <c r="A1165" t="s">
        <v>3877</v>
      </c>
      <c r="B1165" t="s">
        <v>8165</v>
      </c>
      <c r="C1165" t="s">
        <v>5099</v>
      </c>
      <c r="D1165">
        <v>22.1</v>
      </c>
      <c r="E1165">
        <v>917</v>
      </c>
      <c r="F1165">
        <v>47</v>
      </c>
      <c r="G1165">
        <v>1006.86</v>
      </c>
      <c r="H1165" t="s">
        <v>5100</v>
      </c>
      <c r="I1165">
        <v>10</v>
      </c>
      <c r="J1165">
        <v>0.5</v>
      </c>
      <c r="K1165">
        <v>0.52222222222222225</v>
      </c>
      <c r="L1165">
        <v>1755.9574468085104</v>
      </c>
      <c r="M1165">
        <v>20.888888888888889</v>
      </c>
      <c r="N1165">
        <v>0</v>
      </c>
      <c r="O1165">
        <v>0</v>
      </c>
      <c r="P1165" t="s">
        <v>5103</v>
      </c>
      <c r="Q1165">
        <v>10132.85</v>
      </c>
    </row>
    <row r="1166" spans="1:17" x14ac:dyDescent="0.3">
      <c r="A1166" t="s">
        <v>4499</v>
      </c>
      <c r="B1166" t="s">
        <v>7502</v>
      </c>
      <c r="C1166" t="s">
        <v>5099</v>
      </c>
      <c r="D1166">
        <v>28</v>
      </c>
      <c r="E1166">
        <v>382</v>
      </c>
      <c r="F1166">
        <v>37</v>
      </c>
      <c r="G1166">
        <v>1002.96</v>
      </c>
      <c r="H1166" t="s">
        <v>5100</v>
      </c>
      <c r="I1166">
        <v>10</v>
      </c>
      <c r="J1166">
        <v>0.5</v>
      </c>
      <c r="K1166">
        <v>0.41111111111111109</v>
      </c>
      <c r="L1166">
        <v>929.18918918918928</v>
      </c>
      <c r="M1166">
        <v>16.444444444444443</v>
      </c>
      <c r="N1166">
        <v>0</v>
      </c>
      <c r="O1166">
        <v>0</v>
      </c>
      <c r="P1166" t="s">
        <v>5103</v>
      </c>
      <c r="Q1166">
        <v>5348</v>
      </c>
    </row>
    <row r="1167" spans="1:17" x14ac:dyDescent="0.3">
      <c r="A1167" t="s">
        <v>2754</v>
      </c>
      <c r="B1167" t="s">
        <v>8944</v>
      </c>
      <c r="C1167" t="s">
        <v>5111</v>
      </c>
      <c r="D1167">
        <v>8.7899999999999991</v>
      </c>
      <c r="E1167">
        <v>1337</v>
      </c>
      <c r="F1167">
        <v>121</v>
      </c>
      <c r="G1167">
        <v>1002.01</v>
      </c>
      <c r="H1167" t="s">
        <v>5112</v>
      </c>
      <c r="I1167">
        <v>14</v>
      </c>
      <c r="J1167">
        <v>0.55000000000000004</v>
      </c>
      <c r="K1167">
        <v>1.3444444444444446</v>
      </c>
      <c r="L1167">
        <v>994.46280991735534</v>
      </c>
      <c r="M1167">
        <v>59.155555555555559</v>
      </c>
      <c r="N1167">
        <v>0</v>
      </c>
      <c r="O1167">
        <v>0</v>
      </c>
      <c r="P1167" t="s">
        <v>5103</v>
      </c>
      <c r="Q1167">
        <v>6463.7264999999998</v>
      </c>
    </row>
    <row r="1168" spans="1:17" x14ac:dyDescent="0.3">
      <c r="A1168" t="s">
        <v>2144</v>
      </c>
      <c r="B1168" t="s">
        <v>8332</v>
      </c>
      <c r="C1168" t="s">
        <v>5099</v>
      </c>
      <c r="D1168">
        <v>33.54</v>
      </c>
      <c r="E1168">
        <v>781</v>
      </c>
      <c r="F1168">
        <v>31</v>
      </c>
      <c r="G1168">
        <v>1001.55</v>
      </c>
      <c r="H1168" t="s">
        <v>5100</v>
      </c>
      <c r="I1168">
        <v>10</v>
      </c>
      <c r="J1168">
        <v>0.5</v>
      </c>
      <c r="K1168">
        <v>0.34444444444444444</v>
      </c>
      <c r="L1168">
        <v>2267.4193548387098</v>
      </c>
      <c r="M1168">
        <v>13.777777777777779</v>
      </c>
      <c r="N1168">
        <v>0</v>
      </c>
      <c r="O1168">
        <v>0</v>
      </c>
      <c r="P1168" t="s">
        <v>5103</v>
      </c>
      <c r="Q1168">
        <v>13097.37</v>
      </c>
    </row>
    <row r="1169" spans="1:17" x14ac:dyDescent="0.3">
      <c r="A1169" t="s">
        <v>470</v>
      </c>
      <c r="B1169" t="s">
        <v>5964</v>
      </c>
      <c r="C1169" t="s">
        <v>5099</v>
      </c>
      <c r="D1169">
        <v>12.8</v>
      </c>
      <c r="E1169">
        <v>530</v>
      </c>
      <c r="F1169">
        <v>82</v>
      </c>
      <c r="G1169">
        <v>1000.41</v>
      </c>
      <c r="H1169" t="s">
        <v>5100</v>
      </c>
      <c r="I1169">
        <v>10</v>
      </c>
      <c r="J1169">
        <v>0.5</v>
      </c>
      <c r="K1169">
        <v>0.91111111111111109</v>
      </c>
      <c r="L1169">
        <v>581.70731707317077</v>
      </c>
      <c r="M1169">
        <v>36.444444444444443</v>
      </c>
      <c r="N1169">
        <v>0</v>
      </c>
      <c r="O1169">
        <v>0</v>
      </c>
      <c r="P1169" t="s">
        <v>5103</v>
      </c>
      <c r="Q1169">
        <v>3392</v>
      </c>
    </row>
    <row r="1170" spans="1:17" x14ac:dyDescent="0.3">
      <c r="A1170" t="s">
        <v>320</v>
      </c>
      <c r="B1170" t="s">
        <v>5690</v>
      </c>
      <c r="C1170" t="s">
        <v>5111</v>
      </c>
      <c r="D1170">
        <v>49.79</v>
      </c>
      <c r="E1170">
        <v>982</v>
      </c>
      <c r="F1170">
        <v>21</v>
      </c>
      <c r="G1170">
        <v>999.83</v>
      </c>
      <c r="H1170" t="s">
        <v>5112</v>
      </c>
      <c r="I1170">
        <v>14</v>
      </c>
      <c r="J1170">
        <v>0.55000000000000004</v>
      </c>
      <c r="K1170">
        <v>0.23333333333333334</v>
      </c>
      <c r="L1170">
        <v>4208.5714285714284</v>
      </c>
      <c r="M1170">
        <v>10.266666666666667</v>
      </c>
      <c r="N1170">
        <v>0</v>
      </c>
      <c r="O1170">
        <v>0</v>
      </c>
      <c r="P1170" t="s">
        <v>5103</v>
      </c>
      <c r="Q1170">
        <v>26891.579000000002</v>
      </c>
    </row>
    <row r="1171" spans="1:17" x14ac:dyDescent="0.3">
      <c r="A1171" t="s">
        <v>3170</v>
      </c>
      <c r="B1171" t="s">
        <v>5329</v>
      </c>
      <c r="C1171" t="s">
        <v>5099</v>
      </c>
      <c r="D1171">
        <v>9.84</v>
      </c>
      <c r="E1171">
        <v>1026</v>
      </c>
      <c r="F1171">
        <v>106</v>
      </c>
      <c r="G1171">
        <v>999.16</v>
      </c>
      <c r="H1171" t="s">
        <v>5100</v>
      </c>
      <c r="I1171">
        <v>10</v>
      </c>
      <c r="J1171">
        <v>0.5</v>
      </c>
      <c r="K1171">
        <v>1.1777777777777778</v>
      </c>
      <c r="L1171">
        <v>871.13207547169804</v>
      </c>
      <c r="M1171">
        <v>47.111111111111114</v>
      </c>
      <c r="N1171">
        <v>0</v>
      </c>
      <c r="O1171">
        <v>0</v>
      </c>
      <c r="P1171" t="s">
        <v>5103</v>
      </c>
      <c r="Q1171">
        <v>5047.92</v>
      </c>
    </row>
    <row r="1172" spans="1:17" x14ac:dyDescent="0.3">
      <c r="A1172" t="s">
        <v>1436</v>
      </c>
      <c r="B1172" t="s">
        <v>7482</v>
      </c>
      <c r="C1172" t="s">
        <v>5099</v>
      </c>
      <c r="D1172">
        <v>151.19999999999999</v>
      </c>
      <c r="E1172">
        <v>728</v>
      </c>
      <c r="F1172">
        <v>7</v>
      </c>
      <c r="G1172">
        <v>997.9</v>
      </c>
      <c r="H1172" t="s">
        <v>5100</v>
      </c>
      <c r="I1172">
        <v>10</v>
      </c>
      <c r="J1172">
        <v>0.5</v>
      </c>
      <c r="K1172">
        <v>7.7777777777777779E-2</v>
      </c>
      <c r="L1172">
        <v>9360</v>
      </c>
      <c r="M1172">
        <v>3.1111111111111112</v>
      </c>
      <c r="N1172">
        <v>0</v>
      </c>
      <c r="O1172">
        <v>0</v>
      </c>
      <c r="P1172" t="s">
        <v>5103</v>
      </c>
      <c r="Q1172">
        <v>55036.800000000003</v>
      </c>
    </row>
    <row r="1173" spans="1:17" x14ac:dyDescent="0.3">
      <c r="A1173" t="s">
        <v>2955</v>
      </c>
      <c r="B1173" t="s">
        <v>5639</v>
      </c>
      <c r="C1173" t="s">
        <v>5099</v>
      </c>
      <c r="D1173">
        <v>43.4</v>
      </c>
      <c r="E1173">
        <v>263</v>
      </c>
      <c r="F1173">
        <v>24</v>
      </c>
      <c r="G1173">
        <v>997.35</v>
      </c>
      <c r="H1173" t="s">
        <v>5100</v>
      </c>
      <c r="I1173">
        <v>10</v>
      </c>
      <c r="J1173">
        <v>0.5</v>
      </c>
      <c r="K1173">
        <v>0.26666666666666666</v>
      </c>
      <c r="L1173">
        <v>986.25</v>
      </c>
      <c r="M1173">
        <v>10.666666666666666</v>
      </c>
      <c r="N1173">
        <v>0</v>
      </c>
      <c r="O1173">
        <v>0</v>
      </c>
      <c r="P1173" t="s">
        <v>5103</v>
      </c>
      <c r="Q1173">
        <v>5707.1</v>
      </c>
    </row>
    <row r="1174" spans="1:17" x14ac:dyDescent="0.3">
      <c r="A1174" t="s">
        <v>2449</v>
      </c>
      <c r="B1174" t="s">
        <v>8649</v>
      </c>
      <c r="C1174" t="s">
        <v>5099</v>
      </c>
      <c r="D1174">
        <v>18.149999999999999</v>
      </c>
      <c r="E1174">
        <v>205</v>
      </c>
      <c r="F1174">
        <v>58</v>
      </c>
      <c r="G1174">
        <v>995.8</v>
      </c>
      <c r="H1174" t="s">
        <v>5100</v>
      </c>
      <c r="I1174">
        <v>10</v>
      </c>
      <c r="J1174">
        <v>0.5</v>
      </c>
      <c r="K1174">
        <v>0.64444444444444449</v>
      </c>
      <c r="L1174">
        <v>318.10344827586204</v>
      </c>
      <c r="M1174">
        <v>25.777777777777779</v>
      </c>
      <c r="N1174">
        <v>0</v>
      </c>
      <c r="O1174">
        <v>0</v>
      </c>
      <c r="P1174" t="s">
        <v>5103</v>
      </c>
      <c r="Q1174">
        <v>1860.375</v>
      </c>
    </row>
    <row r="1175" spans="1:17" x14ac:dyDescent="0.3">
      <c r="A1175" t="s">
        <v>3244</v>
      </c>
      <c r="B1175" t="s">
        <v>8638</v>
      </c>
      <c r="C1175" t="s">
        <v>5099</v>
      </c>
      <c r="D1175">
        <v>11.19</v>
      </c>
      <c r="E1175">
        <v>1884</v>
      </c>
      <c r="F1175">
        <v>93</v>
      </c>
      <c r="G1175">
        <v>994.5</v>
      </c>
      <c r="H1175" t="s">
        <v>5100</v>
      </c>
      <c r="I1175">
        <v>10</v>
      </c>
      <c r="J1175">
        <v>0.5</v>
      </c>
      <c r="K1175">
        <v>1.0333333333333334</v>
      </c>
      <c r="L1175">
        <v>1823.2258064516127</v>
      </c>
      <c r="M1175">
        <v>41.333333333333336</v>
      </c>
      <c r="N1175">
        <v>0</v>
      </c>
      <c r="O1175">
        <v>0</v>
      </c>
      <c r="P1175" t="s">
        <v>5103</v>
      </c>
      <c r="Q1175">
        <v>10540.98</v>
      </c>
    </row>
    <row r="1176" spans="1:17" x14ac:dyDescent="0.3">
      <c r="A1176" t="s">
        <v>4501</v>
      </c>
      <c r="B1176" t="s">
        <v>6573</v>
      </c>
      <c r="C1176" t="s">
        <v>5099</v>
      </c>
      <c r="D1176">
        <v>12.5</v>
      </c>
      <c r="E1176">
        <v>499</v>
      </c>
      <c r="F1176">
        <v>82</v>
      </c>
      <c r="G1176">
        <v>993.25</v>
      </c>
      <c r="H1176" t="s">
        <v>5100</v>
      </c>
      <c r="I1176">
        <v>10</v>
      </c>
      <c r="J1176">
        <v>0.5</v>
      </c>
      <c r="K1176">
        <v>0.91111111111111109</v>
      </c>
      <c r="L1176">
        <v>547.68292682926835</v>
      </c>
      <c r="M1176">
        <v>36.444444444444443</v>
      </c>
      <c r="N1176">
        <v>0</v>
      </c>
      <c r="O1176">
        <v>0</v>
      </c>
      <c r="P1176" t="s">
        <v>5103</v>
      </c>
      <c r="Q1176">
        <v>3118.75</v>
      </c>
    </row>
    <row r="1177" spans="1:17" x14ac:dyDescent="0.3">
      <c r="A1177" t="s">
        <v>2906</v>
      </c>
      <c r="B1177" t="s">
        <v>5156</v>
      </c>
      <c r="C1177" t="s">
        <v>5099</v>
      </c>
      <c r="D1177">
        <v>13.5</v>
      </c>
      <c r="E1177">
        <v>21</v>
      </c>
      <c r="F1177">
        <v>77</v>
      </c>
      <c r="G1177">
        <v>992.79</v>
      </c>
      <c r="H1177" t="s">
        <v>5100</v>
      </c>
      <c r="I1177">
        <v>10</v>
      </c>
      <c r="J1177">
        <v>0.5</v>
      </c>
      <c r="K1177">
        <v>0.85555555555555551</v>
      </c>
      <c r="L1177">
        <v>24.545454545454547</v>
      </c>
      <c r="M1177">
        <v>34.222222222222221</v>
      </c>
      <c r="N1177">
        <v>14</v>
      </c>
      <c r="O1177">
        <v>94.5</v>
      </c>
      <c r="P1177" t="s">
        <v>5101</v>
      </c>
      <c r="Q1177">
        <v>141.75</v>
      </c>
    </row>
    <row r="1178" spans="1:17" x14ac:dyDescent="0.3">
      <c r="A1178" t="s">
        <v>1308</v>
      </c>
      <c r="B1178" t="s">
        <v>7293</v>
      </c>
      <c r="C1178" t="s">
        <v>5099</v>
      </c>
      <c r="D1178">
        <v>17</v>
      </c>
      <c r="E1178">
        <v>777</v>
      </c>
      <c r="F1178">
        <v>63</v>
      </c>
      <c r="G1178">
        <v>990.76</v>
      </c>
      <c r="H1178" t="s">
        <v>5100</v>
      </c>
      <c r="I1178">
        <v>10</v>
      </c>
      <c r="J1178">
        <v>0.5</v>
      </c>
      <c r="K1178">
        <v>0.7</v>
      </c>
      <c r="L1178">
        <v>1110</v>
      </c>
      <c r="M1178">
        <v>28</v>
      </c>
      <c r="N1178">
        <v>0</v>
      </c>
      <c r="O1178">
        <v>0</v>
      </c>
      <c r="P1178" t="s">
        <v>5103</v>
      </c>
      <c r="Q1178">
        <v>6604.5</v>
      </c>
    </row>
    <row r="1179" spans="1:17" x14ac:dyDescent="0.3">
      <c r="A1179" t="s">
        <v>3262</v>
      </c>
      <c r="B1179" t="s">
        <v>9259</v>
      </c>
      <c r="C1179" t="s">
        <v>5099</v>
      </c>
      <c r="D1179">
        <v>73.209999999999994</v>
      </c>
      <c r="E1179">
        <v>19</v>
      </c>
      <c r="F1179">
        <v>14</v>
      </c>
      <c r="G1179">
        <v>989.78</v>
      </c>
      <c r="H1179" t="s">
        <v>5100</v>
      </c>
      <c r="I1179">
        <v>10</v>
      </c>
      <c r="J1179">
        <v>0.5</v>
      </c>
      <c r="K1179">
        <v>0.15555555555555556</v>
      </c>
      <c r="L1179">
        <v>122.14285714285714</v>
      </c>
      <c r="M1179">
        <v>6.2222222222222223</v>
      </c>
      <c r="N1179">
        <v>0</v>
      </c>
      <c r="O1179">
        <v>0</v>
      </c>
      <c r="P1179" t="s">
        <v>5115</v>
      </c>
      <c r="Q1179">
        <v>695.495</v>
      </c>
    </row>
    <row r="1180" spans="1:17" x14ac:dyDescent="0.3">
      <c r="A1180" t="s">
        <v>694</v>
      </c>
      <c r="B1180" t="s">
        <v>6341</v>
      </c>
      <c r="C1180" t="s">
        <v>5099</v>
      </c>
      <c r="D1180">
        <v>8.89</v>
      </c>
      <c r="E1180">
        <v>70</v>
      </c>
      <c r="F1180">
        <v>117</v>
      </c>
      <c r="G1180">
        <v>987.4</v>
      </c>
      <c r="H1180" t="s">
        <v>5100</v>
      </c>
      <c r="I1180">
        <v>10</v>
      </c>
      <c r="J1180">
        <v>0.5</v>
      </c>
      <c r="K1180">
        <v>1.3</v>
      </c>
      <c r="L1180">
        <v>53.846153846153847</v>
      </c>
      <c r="M1180">
        <v>52</v>
      </c>
      <c r="N1180">
        <v>0</v>
      </c>
      <c r="O1180">
        <v>0</v>
      </c>
      <c r="P1180" t="s">
        <v>5115</v>
      </c>
      <c r="Q1180">
        <v>311.14999999999998</v>
      </c>
    </row>
    <row r="1181" spans="1:17" x14ac:dyDescent="0.3">
      <c r="A1181" t="s">
        <v>5007</v>
      </c>
      <c r="B1181" t="s">
        <v>9944</v>
      </c>
      <c r="C1181" t="s">
        <v>5099</v>
      </c>
      <c r="D1181">
        <v>11.89</v>
      </c>
      <c r="E1181">
        <v>10</v>
      </c>
      <c r="F1181">
        <v>87</v>
      </c>
      <c r="G1181">
        <v>986.44</v>
      </c>
      <c r="H1181" t="s">
        <v>5100</v>
      </c>
      <c r="I1181">
        <v>10</v>
      </c>
      <c r="J1181">
        <v>0.5</v>
      </c>
      <c r="K1181">
        <v>0.96666666666666667</v>
      </c>
      <c r="L1181">
        <v>10.344827586206897</v>
      </c>
      <c r="M1181">
        <v>38.666666666666664</v>
      </c>
      <c r="N1181">
        <v>29</v>
      </c>
      <c r="O1181">
        <v>172.405</v>
      </c>
      <c r="P1181" t="s">
        <v>5101</v>
      </c>
      <c r="Q1181">
        <v>59.45</v>
      </c>
    </row>
    <row r="1182" spans="1:17" x14ac:dyDescent="0.3">
      <c r="A1182" t="s">
        <v>1706</v>
      </c>
      <c r="B1182" t="s">
        <v>7746</v>
      </c>
      <c r="C1182" t="s">
        <v>5099</v>
      </c>
      <c r="D1182">
        <v>15</v>
      </c>
      <c r="E1182">
        <v>409</v>
      </c>
      <c r="F1182">
        <v>69</v>
      </c>
      <c r="G1182">
        <v>984.6</v>
      </c>
      <c r="H1182" t="s">
        <v>5100</v>
      </c>
      <c r="I1182">
        <v>10</v>
      </c>
      <c r="J1182">
        <v>0.5</v>
      </c>
      <c r="K1182">
        <v>0.76666666666666672</v>
      </c>
      <c r="L1182">
        <v>533.47826086956513</v>
      </c>
      <c r="M1182">
        <v>30.666666666666668</v>
      </c>
      <c r="N1182">
        <v>0</v>
      </c>
      <c r="O1182">
        <v>0</v>
      </c>
      <c r="P1182" t="s">
        <v>5103</v>
      </c>
      <c r="Q1182">
        <v>3067.5</v>
      </c>
    </row>
    <row r="1183" spans="1:17" x14ac:dyDescent="0.3">
      <c r="A1183" t="s">
        <v>3797</v>
      </c>
      <c r="B1183" t="s">
        <v>6065</v>
      </c>
      <c r="C1183" t="s">
        <v>5099</v>
      </c>
      <c r="D1183">
        <v>53.25</v>
      </c>
      <c r="E1183">
        <v>1344</v>
      </c>
      <c r="F1183">
        <v>18</v>
      </c>
      <c r="G1183">
        <v>984.1</v>
      </c>
      <c r="H1183" t="s">
        <v>5100</v>
      </c>
      <c r="I1183">
        <v>10</v>
      </c>
      <c r="J1183">
        <v>0.5</v>
      </c>
      <c r="K1183">
        <v>0.2</v>
      </c>
      <c r="L1183">
        <v>6720</v>
      </c>
      <c r="M1183">
        <v>8</v>
      </c>
      <c r="N1183">
        <v>0</v>
      </c>
      <c r="O1183">
        <v>0</v>
      </c>
      <c r="P1183" t="s">
        <v>5103</v>
      </c>
      <c r="Q1183">
        <v>35784</v>
      </c>
    </row>
    <row r="1184" spans="1:17" x14ac:dyDescent="0.3">
      <c r="A1184" t="s">
        <v>5028</v>
      </c>
      <c r="B1184" t="s">
        <v>9964</v>
      </c>
      <c r="C1184" t="s">
        <v>5111</v>
      </c>
      <c r="D1184">
        <v>61.09</v>
      </c>
      <c r="E1184">
        <v>203</v>
      </c>
      <c r="F1184">
        <v>16</v>
      </c>
      <c r="G1184">
        <v>977.45</v>
      </c>
      <c r="H1184" t="s">
        <v>5112</v>
      </c>
      <c r="I1184">
        <v>14</v>
      </c>
      <c r="J1184">
        <v>0.55000000000000004</v>
      </c>
      <c r="K1184">
        <v>0.17777777777777778</v>
      </c>
      <c r="L1184">
        <v>1141.875</v>
      </c>
      <c r="M1184">
        <v>7.8222222222222229</v>
      </c>
      <c r="N1184">
        <v>0</v>
      </c>
      <c r="O1184">
        <v>0</v>
      </c>
      <c r="P1184" t="s">
        <v>5103</v>
      </c>
      <c r="Q1184">
        <v>6820.6985000000004</v>
      </c>
    </row>
    <row r="1185" spans="1:17" x14ac:dyDescent="0.3">
      <c r="A1185" t="s">
        <v>4173</v>
      </c>
      <c r="B1185" t="s">
        <v>9650</v>
      </c>
      <c r="C1185" t="s">
        <v>5099</v>
      </c>
      <c r="D1185">
        <v>25.19</v>
      </c>
      <c r="E1185">
        <v>1549</v>
      </c>
      <c r="F1185">
        <v>41</v>
      </c>
      <c r="G1185">
        <v>977.23</v>
      </c>
      <c r="H1185" t="s">
        <v>5100</v>
      </c>
      <c r="I1185">
        <v>10</v>
      </c>
      <c r="J1185">
        <v>0.5</v>
      </c>
      <c r="K1185">
        <v>0.45555555555555555</v>
      </c>
      <c r="L1185">
        <v>3400.2439024390246</v>
      </c>
      <c r="M1185">
        <v>18.222222222222221</v>
      </c>
      <c r="N1185">
        <v>0</v>
      </c>
      <c r="O1185">
        <v>0</v>
      </c>
      <c r="P1185" t="s">
        <v>5103</v>
      </c>
      <c r="Q1185">
        <v>19509.654999999999</v>
      </c>
    </row>
    <row r="1186" spans="1:17" x14ac:dyDescent="0.3">
      <c r="A1186" t="s">
        <v>2713</v>
      </c>
      <c r="B1186" t="s">
        <v>6292</v>
      </c>
      <c r="C1186" t="s">
        <v>5099</v>
      </c>
      <c r="D1186">
        <v>61</v>
      </c>
      <c r="E1186">
        <v>2133</v>
      </c>
      <c r="F1186">
        <v>17</v>
      </c>
      <c r="G1186">
        <v>977.22</v>
      </c>
      <c r="H1186" t="s">
        <v>5100</v>
      </c>
      <c r="I1186">
        <v>10</v>
      </c>
      <c r="J1186">
        <v>0.5</v>
      </c>
      <c r="K1186">
        <v>0.18888888888888888</v>
      </c>
      <c r="L1186">
        <v>11292.35294117647</v>
      </c>
      <c r="M1186">
        <v>7.5555555555555554</v>
      </c>
      <c r="N1186">
        <v>0</v>
      </c>
      <c r="O1186">
        <v>0</v>
      </c>
      <c r="P1186" t="s">
        <v>5103</v>
      </c>
      <c r="Q1186">
        <v>65056.5</v>
      </c>
    </row>
    <row r="1187" spans="1:17" x14ac:dyDescent="0.3">
      <c r="A1187" t="s">
        <v>1831</v>
      </c>
      <c r="B1187" t="s">
        <v>7973</v>
      </c>
      <c r="C1187" t="s">
        <v>5111</v>
      </c>
      <c r="D1187">
        <v>30.69</v>
      </c>
      <c r="E1187">
        <v>1001</v>
      </c>
      <c r="F1187">
        <v>34</v>
      </c>
      <c r="G1187">
        <v>976.42</v>
      </c>
      <c r="H1187" t="s">
        <v>5112</v>
      </c>
      <c r="I1187">
        <v>14</v>
      </c>
      <c r="J1187">
        <v>0.55000000000000004</v>
      </c>
      <c r="K1187">
        <v>0.37777777777777777</v>
      </c>
      <c r="L1187">
        <v>2649.7058823529414</v>
      </c>
      <c r="M1187">
        <v>16.62222222222222</v>
      </c>
      <c r="N1187">
        <v>0</v>
      </c>
      <c r="O1187">
        <v>0</v>
      </c>
      <c r="P1187" t="s">
        <v>5103</v>
      </c>
      <c r="Q1187">
        <v>16896.379499999999</v>
      </c>
    </row>
    <row r="1188" spans="1:17" x14ac:dyDescent="0.3">
      <c r="A1188" t="s">
        <v>5031</v>
      </c>
      <c r="B1188" t="s">
        <v>9967</v>
      </c>
      <c r="C1188" t="s">
        <v>5099</v>
      </c>
      <c r="D1188">
        <v>7</v>
      </c>
      <c r="E1188">
        <v>7</v>
      </c>
      <c r="F1188">
        <v>143</v>
      </c>
      <c r="G1188">
        <v>975.24</v>
      </c>
      <c r="H1188" t="s">
        <v>5100</v>
      </c>
      <c r="I1188">
        <v>10</v>
      </c>
      <c r="J1188">
        <v>0.5</v>
      </c>
      <c r="K1188">
        <v>1.5888888888888888</v>
      </c>
      <c r="L1188">
        <v>4.4055944055944058</v>
      </c>
      <c r="M1188">
        <v>63.55555555555555</v>
      </c>
      <c r="N1188">
        <v>57</v>
      </c>
      <c r="O1188">
        <v>199.5</v>
      </c>
      <c r="P1188" t="s">
        <v>5101</v>
      </c>
      <c r="Q1188">
        <v>24.5</v>
      </c>
    </row>
    <row r="1189" spans="1:17" x14ac:dyDescent="0.3">
      <c r="A1189" t="s">
        <v>1681</v>
      </c>
      <c r="B1189" t="s">
        <v>7788</v>
      </c>
      <c r="C1189" t="s">
        <v>5099</v>
      </c>
      <c r="D1189">
        <v>21.5</v>
      </c>
      <c r="E1189">
        <v>459</v>
      </c>
      <c r="F1189">
        <v>48</v>
      </c>
      <c r="G1189">
        <v>973.52</v>
      </c>
      <c r="H1189" t="s">
        <v>5100</v>
      </c>
      <c r="I1189">
        <v>10</v>
      </c>
      <c r="J1189">
        <v>0.5</v>
      </c>
      <c r="K1189">
        <v>0.53333333333333333</v>
      </c>
      <c r="L1189">
        <v>860.625</v>
      </c>
      <c r="M1189">
        <v>21.333333333333332</v>
      </c>
      <c r="N1189">
        <v>0</v>
      </c>
      <c r="O1189">
        <v>0</v>
      </c>
      <c r="P1189" t="s">
        <v>5103</v>
      </c>
      <c r="Q1189">
        <v>4934.25</v>
      </c>
    </row>
    <row r="1190" spans="1:17" x14ac:dyDescent="0.3">
      <c r="A1190" t="s">
        <v>2743</v>
      </c>
      <c r="B1190" t="s">
        <v>8932</v>
      </c>
      <c r="C1190" t="s">
        <v>5099</v>
      </c>
      <c r="D1190">
        <v>16.75</v>
      </c>
      <c r="E1190">
        <v>0</v>
      </c>
      <c r="F1190">
        <v>61</v>
      </c>
      <c r="G1190">
        <v>972.17</v>
      </c>
      <c r="H1190" t="s">
        <v>5100</v>
      </c>
      <c r="I1190">
        <v>10</v>
      </c>
      <c r="J1190">
        <v>0.5</v>
      </c>
      <c r="K1190">
        <v>0.67777777777777781</v>
      </c>
      <c r="L1190">
        <v>0</v>
      </c>
      <c r="M1190">
        <v>27.111111111111114</v>
      </c>
      <c r="N1190">
        <v>28</v>
      </c>
      <c r="O1190">
        <v>234.5</v>
      </c>
      <c r="P1190" t="s">
        <v>5150</v>
      </c>
      <c r="Q1190">
        <v>0</v>
      </c>
    </row>
    <row r="1191" spans="1:17" x14ac:dyDescent="0.3">
      <c r="A1191" t="s">
        <v>2762</v>
      </c>
      <c r="B1191" t="s">
        <v>8954</v>
      </c>
      <c r="C1191" t="s">
        <v>5099</v>
      </c>
      <c r="D1191">
        <v>98.39</v>
      </c>
      <c r="E1191">
        <v>743</v>
      </c>
      <c r="F1191">
        <v>12</v>
      </c>
      <c r="G1191">
        <v>970.11</v>
      </c>
      <c r="H1191" t="s">
        <v>5100</v>
      </c>
      <c r="I1191">
        <v>10</v>
      </c>
      <c r="J1191">
        <v>0.5</v>
      </c>
      <c r="K1191">
        <v>0.13333333333333333</v>
      </c>
      <c r="L1191">
        <v>5572.5</v>
      </c>
      <c r="M1191">
        <v>5.333333333333333</v>
      </c>
      <c r="N1191">
        <v>0</v>
      </c>
      <c r="O1191">
        <v>0</v>
      </c>
      <c r="P1191" t="s">
        <v>5103</v>
      </c>
      <c r="Q1191">
        <v>36551.885000000002</v>
      </c>
    </row>
    <row r="1192" spans="1:17" x14ac:dyDescent="0.3">
      <c r="A1192" t="s">
        <v>2437</v>
      </c>
      <c r="B1192" t="s">
        <v>8634</v>
      </c>
      <c r="C1192" t="s">
        <v>5099</v>
      </c>
      <c r="D1192">
        <v>16.34</v>
      </c>
      <c r="E1192">
        <v>1252</v>
      </c>
      <c r="F1192">
        <v>63</v>
      </c>
      <c r="G1192">
        <v>969.48</v>
      </c>
      <c r="H1192" t="s">
        <v>5100</v>
      </c>
      <c r="I1192">
        <v>10</v>
      </c>
      <c r="J1192">
        <v>0.5</v>
      </c>
      <c r="K1192">
        <v>0.7</v>
      </c>
      <c r="L1192">
        <v>1788.5714285714287</v>
      </c>
      <c r="M1192">
        <v>28</v>
      </c>
      <c r="N1192">
        <v>0</v>
      </c>
      <c r="O1192">
        <v>0</v>
      </c>
      <c r="P1192" t="s">
        <v>5103</v>
      </c>
      <c r="Q1192">
        <v>10228.84</v>
      </c>
    </row>
    <row r="1193" spans="1:17" x14ac:dyDescent="0.3">
      <c r="A1193" t="s">
        <v>3777</v>
      </c>
      <c r="B1193" t="s">
        <v>6600</v>
      </c>
      <c r="C1193" t="s">
        <v>5099</v>
      </c>
      <c r="D1193">
        <v>21.3</v>
      </c>
      <c r="E1193">
        <v>1602</v>
      </c>
      <c r="F1193">
        <v>48</v>
      </c>
      <c r="G1193">
        <v>968.86</v>
      </c>
      <c r="H1193" t="s">
        <v>5100</v>
      </c>
      <c r="I1193">
        <v>10</v>
      </c>
      <c r="J1193">
        <v>0.5</v>
      </c>
      <c r="K1193">
        <v>0.53333333333333333</v>
      </c>
      <c r="L1193">
        <v>3003.75</v>
      </c>
      <c r="M1193">
        <v>21.333333333333332</v>
      </c>
      <c r="N1193">
        <v>0</v>
      </c>
      <c r="O1193">
        <v>0</v>
      </c>
      <c r="P1193" t="s">
        <v>5103</v>
      </c>
      <c r="Q1193">
        <v>17061.3</v>
      </c>
    </row>
    <row r="1194" spans="1:17" x14ac:dyDescent="0.3">
      <c r="A1194" t="s">
        <v>2567</v>
      </c>
      <c r="B1194" t="s">
        <v>8549</v>
      </c>
      <c r="C1194" t="s">
        <v>5099</v>
      </c>
      <c r="D1194">
        <v>11.59</v>
      </c>
      <c r="E1194">
        <v>1533</v>
      </c>
      <c r="F1194">
        <v>85</v>
      </c>
      <c r="G1194">
        <v>967.74</v>
      </c>
      <c r="H1194" t="s">
        <v>5100</v>
      </c>
      <c r="I1194">
        <v>10</v>
      </c>
      <c r="J1194">
        <v>0.5</v>
      </c>
      <c r="K1194">
        <v>0.94444444444444442</v>
      </c>
      <c r="L1194">
        <v>1623.1764705882354</v>
      </c>
      <c r="M1194">
        <v>37.777777777777779</v>
      </c>
      <c r="N1194">
        <v>0</v>
      </c>
      <c r="O1194">
        <v>0</v>
      </c>
      <c r="P1194" t="s">
        <v>5103</v>
      </c>
      <c r="Q1194">
        <v>8883.7350000000006</v>
      </c>
    </row>
    <row r="1195" spans="1:17" x14ac:dyDescent="0.3">
      <c r="A1195" t="s">
        <v>3844</v>
      </c>
      <c r="B1195" t="s">
        <v>7410</v>
      </c>
      <c r="C1195" t="s">
        <v>5099</v>
      </c>
      <c r="D1195">
        <v>49.88</v>
      </c>
      <c r="E1195">
        <v>2095</v>
      </c>
      <c r="F1195">
        <v>20</v>
      </c>
      <c r="G1195">
        <v>963.68</v>
      </c>
      <c r="H1195" t="s">
        <v>5100</v>
      </c>
      <c r="I1195">
        <v>10</v>
      </c>
      <c r="J1195">
        <v>0.5</v>
      </c>
      <c r="K1195">
        <v>0.22222222222222221</v>
      </c>
      <c r="L1195">
        <v>9427.5</v>
      </c>
      <c r="M1195">
        <v>8.8888888888888893</v>
      </c>
      <c r="N1195">
        <v>0</v>
      </c>
      <c r="O1195">
        <v>0</v>
      </c>
      <c r="P1195" t="s">
        <v>5103</v>
      </c>
      <c r="Q1195">
        <v>52249.3</v>
      </c>
    </row>
    <row r="1196" spans="1:17" x14ac:dyDescent="0.3">
      <c r="A1196" t="s">
        <v>3122</v>
      </c>
      <c r="B1196" t="s">
        <v>9234</v>
      </c>
      <c r="C1196" t="s">
        <v>5099</v>
      </c>
      <c r="D1196">
        <v>8.7899999999999991</v>
      </c>
      <c r="E1196">
        <v>1558</v>
      </c>
      <c r="F1196">
        <v>113</v>
      </c>
      <c r="G1196">
        <v>963.44</v>
      </c>
      <c r="H1196" t="s">
        <v>5100</v>
      </c>
      <c r="I1196">
        <v>10</v>
      </c>
      <c r="J1196">
        <v>0.5</v>
      </c>
      <c r="K1196">
        <v>1.2555555555555555</v>
      </c>
      <c r="L1196">
        <v>1240.8849557522124</v>
      </c>
      <c r="M1196">
        <v>50.222222222222221</v>
      </c>
      <c r="N1196">
        <v>0</v>
      </c>
      <c r="O1196">
        <v>0</v>
      </c>
      <c r="P1196" t="s">
        <v>5103</v>
      </c>
      <c r="Q1196">
        <v>6847.41</v>
      </c>
    </row>
    <row r="1197" spans="1:17" x14ac:dyDescent="0.3">
      <c r="A1197" t="s">
        <v>3323</v>
      </c>
      <c r="B1197" t="s">
        <v>9360</v>
      </c>
      <c r="C1197" t="s">
        <v>5099</v>
      </c>
      <c r="D1197">
        <v>17.7</v>
      </c>
      <c r="E1197">
        <v>2055</v>
      </c>
      <c r="F1197">
        <v>64</v>
      </c>
      <c r="G1197">
        <v>962.06</v>
      </c>
      <c r="H1197" t="s">
        <v>5100</v>
      </c>
      <c r="I1197">
        <v>10</v>
      </c>
      <c r="J1197">
        <v>0.5</v>
      </c>
      <c r="K1197">
        <v>0.71111111111111114</v>
      </c>
      <c r="L1197">
        <v>2889.84375</v>
      </c>
      <c r="M1197">
        <v>28.444444444444446</v>
      </c>
      <c r="N1197">
        <v>0</v>
      </c>
      <c r="O1197">
        <v>0</v>
      </c>
      <c r="P1197" t="s">
        <v>5103</v>
      </c>
      <c r="Q1197">
        <v>18186.75</v>
      </c>
    </row>
    <row r="1198" spans="1:17" x14ac:dyDescent="0.3">
      <c r="A1198" t="s">
        <v>3698</v>
      </c>
      <c r="B1198" t="s">
        <v>7049</v>
      </c>
      <c r="C1198" t="s">
        <v>5099</v>
      </c>
      <c r="D1198">
        <v>68.8</v>
      </c>
      <c r="E1198">
        <v>1872</v>
      </c>
      <c r="F1198">
        <v>15</v>
      </c>
      <c r="G1198">
        <v>960.5</v>
      </c>
      <c r="H1198" t="s">
        <v>5100</v>
      </c>
      <c r="I1198">
        <v>10</v>
      </c>
      <c r="J1198">
        <v>0.5</v>
      </c>
      <c r="K1198">
        <v>0.16666666666666666</v>
      </c>
      <c r="L1198">
        <v>11232</v>
      </c>
      <c r="M1198">
        <v>6.6666666666666661</v>
      </c>
      <c r="N1198">
        <v>0</v>
      </c>
      <c r="O1198">
        <v>0</v>
      </c>
      <c r="P1198" t="s">
        <v>5103</v>
      </c>
      <c r="Q1198">
        <v>64396.800000000003</v>
      </c>
    </row>
    <row r="1199" spans="1:17" x14ac:dyDescent="0.3">
      <c r="A1199" t="s">
        <v>1267</v>
      </c>
      <c r="B1199" t="s">
        <v>7235</v>
      </c>
      <c r="C1199" t="s">
        <v>5099</v>
      </c>
      <c r="D1199">
        <v>44.98</v>
      </c>
      <c r="E1199">
        <v>1282</v>
      </c>
      <c r="F1199">
        <v>22</v>
      </c>
      <c r="G1199">
        <v>958.96</v>
      </c>
      <c r="H1199" t="s">
        <v>5100</v>
      </c>
      <c r="I1199">
        <v>10</v>
      </c>
      <c r="J1199">
        <v>0.5</v>
      </c>
      <c r="K1199">
        <v>0.24444444444444444</v>
      </c>
      <c r="L1199">
        <v>5244.545454545455</v>
      </c>
      <c r="M1199">
        <v>9.7777777777777768</v>
      </c>
      <c r="N1199">
        <v>0</v>
      </c>
      <c r="O1199">
        <v>0</v>
      </c>
      <c r="P1199" t="s">
        <v>5103</v>
      </c>
      <c r="Q1199">
        <v>28832.18</v>
      </c>
    </row>
    <row r="1200" spans="1:17" x14ac:dyDescent="0.3">
      <c r="A1200" t="s">
        <v>3819</v>
      </c>
      <c r="B1200" t="s">
        <v>6406</v>
      </c>
      <c r="C1200" t="s">
        <v>5099</v>
      </c>
      <c r="D1200">
        <v>22.35</v>
      </c>
      <c r="E1200">
        <v>2060</v>
      </c>
      <c r="F1200">
        <v>45</v>
      </c>
      <c r="G1200">
        <v>957.86</v>
      </c>
      <c r="H1200" t="s">
        <v>5100</v>
      </c>
      <c r="I1200">
        <v>10</v>
      </c>
      <c r="J1200">
        <v>0.5</v>
      </c>
      <c r="K1200">
        <v>0.5</v>
      </c>
      <c r="L1200">
        <v>4120</v>
      </c>
      <c r="M1200">
        <v>20</v>
      </c>
      <c r="N1200">
        <v>0</v>
      </c>
      <c r="O1200">
        <v>0</v>
      </c>
      <c r="P1200" t="s">
        <v>5103</v>
      </c>
      <c r="Q1200">
        <v>23020.5</v>
      </c>
    </row>
    <row r="1201" spans="1:17" x14ac:dyDescent="0.3">
      <c r="A1201" t="s">
        <v>1307</v>
      </c>
      <c r="B1201" t="s">
        <v>7075</v>
      </c>
      <c r="C1201" t="s">
        <v>5099</v>
      </c>
      <c r="D1201">
        <v>25</v>
      </c>
      <c r="E1201">
        <v>760</v>
      </c>
      <c r="F1201">
        <v>41</v>
      </c>
      <c r="G1201">
        <v>957</v>
      </c>
      <c r="H1201" t="s">
        <v>5100</v>
      </c>
      <c r="I1201">
        <v>10</v>
      </c>
      <c r="J1201">
        <v>0.5</v>
      </c>
      <c r="K1201">
        <v>0.45555555555555555</v>
      </c>
      <c r="L1201">
        <v>1668.2926829268292</v>
      </c>
      <c r="M1201">
        <v>18.222222222222221</v>
      </c>
      <c r="N1201">
        <v>0</v>
      </c>
      <c r="O1201">
        <v>0</v>
      </c>
      <c r="P1201" t="s">
        <v>5103</v>
      </c>
      <c r="Q1201">
        <v>9500</v>
      </c>
    </row>
    <row r="1202" spans="1:17" x14ac:dyDescent="0.3">
      <c r="A1202" t="s">
        <v>3264</v>
      </c>
      <c r="B1202" t="s">
        <v>9132</v>
      </c>
      <c r="C1202" t="s">
        <v>5099</v>
      </c>
      <c r="D1202">
        <v>184.9</v>
      </c>
      <c r="E1202">
        <v>1127</v>
      </c>
      <c r="F1202">
        <v>5</v>
      </c>
      <c r="G1202">
        <v>954.07</v>
      </c>
      <c r="H1202" t="s">
        <v>5100</v>
      </c>
      <c r="I1202">
        <v>10</v>
      </c>
      <c r="J1202">
        <v>0.5</v>
      </c>
      <c r="K1202">
        <v>5.5555555555555552E-2</v>
      </c>
      <c r="L1202">
        <v>20286</v>
      </c>
      <c r="M1202">
        <v>2.2222222222222223</v>
      </c>
      <c r="N1202">
        <v>0</v>
      </c>
      <c r="O1202">
        <v>0</v>
      </c>
      <c r="P1202" t="s">
        <v>5103</v>
      </c>
      <c r="Q1202">
        <v>104191.15</v>
      </c>
    </row>
    <row r="1203" spans="1:17" x14ac:dyDescent="0.3">
      <c r="A1203" t="s">
        <v>4388</v>
      </c>
      <c r="B1203" t="s">
        <v>8561</v>
      </c>
      <c r="C1203" t="s">
        <v>5099</v>
      </c>
      <c r="D1203">
        <v>30.09</v>
      </c>
      <c r="E1203">
        <v>453</v>
      </c>
      <c r="F1203">
        <v>33</v>
      </c>
      <c r="G1203">
        <v>953.81</v>
      </c>
      <c r="H1203" t="s">
        <v>5100</v>
      </c>
      <c r="I1203">
        <v>10</v>
      </c>
      <c r="J1203">
        <v>0.5</v>
      </c>
      <c r="K1203">
        <v>0.36666666666666664</v>
      </c>
      <c r="L1203">
        <v>1235.4545454545455</v>
      </c>
      <c r="M1203">
        <v>14.666666666666666</v>
      </c>
      <c r="N1203">
        <v>0</v>
      </c>
      <c r="O1203">
        <v>0</v>
      </c>
      <c r="P1203" t="s">
        <v>5103</v>
      </c>
      <c r="Q1203">
        <v>6815.3850000000002</v>
      </c>
    </row>
    <row r="1204" spans="1:17" x14ac:dyDescent="0.3">
      <c r="A1204" t="s">
        <v>4357</v>
      </c>
      <c r="B1204" t="s">
        <v>9833</v>
      </c>
      <c r="C1204" t="s">
        <v>5111</v>
      </c>
      <c r="D1204">
        <v>10.89</v>
      </c>
      <c r="E1204">
        <v>590</v>
      </c>
      <c r="F1204">
        <v>93</v>
      </c>
      <c r="G1204">
        <v>953.38</v>
      </c>
      <c r="H1204" t="s">
        <v>5112</v>
      </c>
      <c r="I1204">
        <v>14</v>
      </c>
      <c r="J1204">
        <v>0.55000000000000004</v>
      </c>
      <c r="K1204">
        <v>1.0333333333333334</v>
      </c>
      <c r="L1204">
        <v>570.96774193548379</v>
      </c>
      <c r="M1204">
        <v>45.466666666666669</v>
      </c>
      <c r="N1204">
        <v>0</v>
      </c>
      <c r="O1204">
        <v>0</v>
      </c>
      <c r="P1204" t="s">
        <v>5103</v>
      </c>
      <c r="Q1204">
        <v>3533.8049999999998</v>
      </c>
    </row>
    <row r="1205" spans="1:17" x14ac:dyDescent="0.3">
      <c r="A1205" t="s">
        <v>1825</v>
      </c>
      <c r="B1205" t="s">
        <v>7965</v>
      </c>
      <c r="C1205" t="s">
        <v>5099</v>
      </c>
      <c r="D1205">
        <v>20.12</v>
      </c>
      <c r="E1205">
        <v>2076</v>
      </c>
      <c r="F1205">
        <v>50</v>
      </c>
      <c r="G1205">
        <v>951.67</v>
      </c>
      <c r="H1205" t="s">
        <v>5100</v>
      </c>
      <c r="I1205">
        <v>10</v>
      </c>
      <c r="J1205">
        <v>0.5</v>
      </c>
      <c r="K1205">
        <v>0.55555555555555558</v>
      </c>
      <c r="L1205">
        <v>3736.7999999999997</v>
      </c>
      <c r="M1205">
        <v>22.222222222222221</v>
      </c>
      <c r="N1205">
        <v>0</v>
      </c>
      <c r="O1205">
        <v>0</v>
      </c>
      <c r="P1205" t="s">
        <v>5103</v>
      </c>
      <c r="Q1205">
        <v>20884.560000000001</v>
      </c>
    </row>
    <row r="1206" spans="1:17" x14ac:dyDescent="0.3">
      <c r="A1206" t="s">
        <v>404</v>
      </c>
      <c r="B1206" t="s">
        <v>5844</v>
      </c>
      <c r="C1206" t="s">
        <v>5099</v>
      </c>
      <c r="D1206">
        <v>9.59</v>
      </c>
      <c r="E1206">
        <v>1461</v>
      </c>
      <c r="F1206">
        <v>105</v>
      </c>
      <c r="G1206">
        <v>949.98</v>
      </c>
      <c r="H1206" t="s">
        <v>5100</v>
      </c>
      <c r="I1206">
        <v>10</v>
      </c>
      <c r="J1206">
        <v>0.5</v>
      </c>
      <c r="K1206">
        <v>1.1666666666666667</v>
      </c>
      <c r="L1206">
        <v>1252.2857142857142</v>
      </c>
      <c r="M1206">
        <v>46.666666666666671</v>
      </c>
      <c r="N1206">
        <v>0</v>
      </c>
      <c r="O1206">
        <v>0</v>
      </c>
      <c r="P1206" t="s">
        <v>5103</v>
      </c>
      <c r="Q1206">
        <v>7005.4949999999999</v>
      </c>
    </row>
    <row r="1207" spans="1:17" x14ac:dyDescent="0.3">
      <c r="A1207" t="s">
        <v>3789</v>
      </c>
      <c r="B1207" t="s">
        <v>9624</v>
      </c>
      <c r="C1207" t="s">
        <v>5111</v>
      </c>
      <c r="D1207">
        <v>31.99</v>
      </c>
      <c r="E1207">
        <v>1655</v>
      </c>
      <c r="F1207">
        <v>31</v>
      </c>
      <c r="G1207">
        <v>948.81</v>
      </c>
      <c r="H1207" t="s">
        <v>5112</v>
      </c>
      <c r="I1207">
        <v>14</v>
      </c>
      <c r="J1207">
        <v>0.55000000000000004</v>
      </c>
      <c r="K1207">
        <v>0.34444444444444444</v>
      </c>
      <c r="L1207">
        <v>4804.8387096774195</v>
      </c>
      <c r="M1207">
        <v>15.155555555555555</v>
      </c>
      <c r="N1207">
        <v>0</v>
      </c>
      <c r="O1207">
        <v>0</v>
      </c>
      <c r="P1207" t="s">
        <v>5103</v>
      </c>
      <c r="Q1207">
        <v>29118.897499999999</v>
      </c>
    </row>
    <row r="1208" spans="1:17" x14ac:dyDescent="0.3">
      <c r="A1208" t="s">
        <v>112</v>
      </c>
      <c r="B1208" t="s">
        <v>5314</v>
      </c>
      <c r="C1208" t="s">
        <v>5099</v>
      </c>
      <c r="D1208">
        <v>11.79</v>
      </c>
      <c r="E1208">
        <v>2169</v>
      </c>
      <c r="F1208">
        <v>85</v>
      </c>
      <c r="G1208">
        <v>947.88</v>
      </c>
      <c r="H1208" t="s">
        <v>5100</v>
      </c>
      <c r="I1208">
        <v>10</v>
      </c>
      <c r="J1208">
        <v>0.5</v>
      </c>
      <c r="K1208">
        <v>0.94444444444444442</v>
      </c>
      <c r="L1208">
        <v>2296.5882352941176</v>
      </c>
      <c r="M1208">
        <v>37.777777777777779</v>
      </c>
      <c r="N1208">
        <v>0</v>
      </c>
      <c r="O1208">
        <v>0</v>
      </c>
      <c r="P1208" t="s">
        <v>5103</v>
      </c>
      <c r="Q1208">
        <v>12786.254999999999</v>
      </c>
    </row>
    <row r="1209" spans="1:17" x14ac:dyDescent="0.3">
      <c r="A1209" t="s">
        <v>1077</v>
      </c>
      <c r="B1209" t="s">
        <v>6952</v>
      </c>
      <c r="C1209" t="s">
        <v>5099</v>
      </c>
      <c r="D1209">
        <v>81.59</v>
      </c>
      <c r="E1209">
        <v>1831</v>
      </c>
      <c r="F1209">
        <v>12</v>
      </c>
      <c r="G1209">
        <v>946.43</v>
      </c>
      <c r="H1209" t="s">
        <v>5100</v>
      </c>
      <c r="I1209">
        <v>10</v>
      </c>
      <c r="J1209">
        <v>0.5</v>
      </c>
      <c r="K1209">
        <v>0.13333333333333333</v>
      </c>
      <c r="L1209">
        <v>13732.5</v>
      </c>
      <c r="M1209">
        <v>5.333333333333333</v>
      </c>
      <c r="N1209">
        <v>0</v>
      </c>
      <c r="O1209">
        <v>0</v>
      </c>
      <c r="P1209" t="s">
        <v>5103</v>
      </c>
      <c r="Q1209">
        <v>74695.645000000004</v>
      </c>
    </row>
    <row r="1210" spans="1:17" x14ac:dyDescent="0.3">
      <c r="A1210" t="s">
        <v>973</v>
      </c>
      <c r="B1210" t="s">
        <v>6801</v>
      </c>
      <c r="C1210" t="s">
        <v>5099</v>
      </c>
      <c r="D1210">
        <v>91.3</v>
      </c>
      <c r="E1210">
        <v>1433</v>
      </c>
      <c r="F1210">
        <v>11</v>
      </c>
      <c r="G1210">
        <v>945.9</v>
      </c>
      <c r="H1210" t="s">
        <v>5100</v>
      </c>
      <c r="I1210">
        <v>10</v>
      </c>
      <c r="J1210">
        <v>0.5</v>
      </c>
      <c r="K1210">
        <v>0.12222222222222222</v>
      </c>
      <c r="L1210">
        <v>11724.545454545454</v>
      </c>
      <c r="M1210">
        <v>4.8888888888888884</v>
      </c>
      <c r="N1210">
        <v>0</v>
      </c>
      <c r="O1210">
        <v>0</v>
      </c>
      <c r="P1210" t="s">
        <v>5103</v>
      </c>
      <c r="Q1210">
        <v>65416.45</v>
      </c>
    </row>
    <row r="1211" spans="1:17" x14ac:dyDescent="0.3">
      <c r="A1211" t="s">
        <v>3607</v>
      </c>
      <c r="B1211" t="s">
        <v>9109</v>
      </c>
      <c r="C1211" t="s">
        <v>5099</v>
      </c>
      <c r="D1211">
        <v>41.6</v>
      </c>
      <c r="E1211">
        <v>689</v>
      </c>
      <c r="F1211">
        <v>24</v>
      </c>
      <c r="G1211">
        <v>943.46</v>
      </c>
      <c r="H1211" t="s">
        <v>5100</v>
      </c>
      <c r="I1211">
        <v>10</v>
      </c>
      <c r="J1211">
        <v>0.5</v>
      </c>
      <c r="K1211">
        <v>0.26666666666666666</v>
      </c>
      <c r="L1211">
        <v>2583.75</v>
      </c>
      <c r="M1211">
        <v>10.666666666666666</v>
      </c>
      <c r="N1211">
        <v>0</v>
      </c>
      <c r="O1211">
        <v>0</v>
      </c>
      <c r="P1211" t="s">
        <v>5103</v>
      </c>
      <c r="Q1211">
        <v>14331.2</v>
      </c>
    </row>
    <row r="1212" spans="1:17" x14ac:dyDescent="0.3">
      <c r="A1212" t="s">
        <v>1693</v>
      </c>
      <c r="B1212" t="s">
        <v>5552</v>
      </c>
      <c r="C1212" t="s">
        <v>5099</v>
      </c>
      <c r="D1212">
        <v>24.45</v>
      </c>
      <c r="E1212">
        <v>695</v>
      </c>
      <c r="F1212">
        <v>41</v>
      </c>
      <c r="G1212">
        <v>943.16</v>
      </c>
      <c r="H1212" t="s">
        <v>5100</v>
      </c>
      <c r="I1212">
        <v>10</v>
      </c>
      <c r="J1212">
        <v>0.5</v>
      </c>
      <c r="K1212">
        <v>0.45555555555555555</v>
      </c>
      <c r="L1212">
        <v>1525.6097560975611</v>
      </c>
      <c r="M1212">
        <v>18.222222222222221</v>
      </c>
      <c r="N1212">
        <v>0</v>
      </c>
      <c r="O1212">
        <v>0</v>
      </c>
      <c r="P1212" t="s">
        <v>5103</v>
      </c>
      <c r="Q1212">
        <v>8496.375</v>
      </c>
    </row>
    <row r="1213" spans="1:17" x14ac:dyDescent="0.3">
      <c r="A1213" t="s">
        <v>3178</v>
      </c>
      <c r="B1213" t="s">
        <v>9281</v>
      </c>
      <c r="C1213" t="s">
        <v>5099</v>
      </c>
      <c r="D1213">
        <v>16.3</v>
      </c>
      <c r="E1213">
        <v>0</v>
      </c>
      <c r="F1213">
        <v>61</v>
      </c>
      <c r="G1213">
        <v>941.68</v>
      </c>
      <c r="H1213" t="s">
        <v>5100</v>
      </c>
      <c r="I1213">
        <v>10</v>
      </c>
      <c r="J1213">
        <v>0.5</v>
      </c>
      <c r="K1213">
        <v>0.67777777777777781</v>
      </c>
      <c r="L1213">
        <v>0</v>
      </c>
      <c r="M1213">
        <v>27.111111111111114</v>
      </c>
      <c r="N1213">
        <v>28</v>
      </c>
      <c r="O1213">
        <v>228.2</v>
      </c>
      <c r="P1213" t="s">
        <v>5150</v>
      </c>
      <c r="Q1213">
        <v>0</v>
      </c>
    </row>
    <row r="1214" spans="1:17" x14ac:dyDescent="0.3">
      <c r="A1214" t="s">
        <v>1763</v>
      </c>
      <c r="B1214" t="s">
        <v>7884</v>
      </c>
      <c r="C1214" t="s">
        <v>5099</v>
      </c>
      <c r="D1214">
        <v>24.3</v>
      </c>
      <c r="E1214">
        <v>908</v>
      </c>
      <c r="F1214">
        <v>41</v>
      </c>
      <c r="G1214">
        <v>938.1</v>
      </c>
      <c r="H1214" t="s">
        <v>5100</v>
      </c>
      <c r="I1214">
        <v>10</v>
      </c>
      <c r="J1214">
        <v>0.5</v>
      </c>
      <c r="K1214">
        <v>0.45555555555555555</v>
      </c>
      <c r="L1214">
        <v>1993.1707317073171</v>
      </c>
      <c r="M1214">
        <v>18.222222222222221</v>
      </c>
      <c r="N1214">
        <v>0</v>
      </c>
      <c r="O1214">
        <v>0</v>
      </c>
      <c r="P1214" t="s">
        <v>5103</v>
      </c>
      <c r="Q1214">
        <v>11032.2</v>
      </c>
    </row>
    <row r="1215" spans="1:17" x14ac:dyDescent="0.3">
      <c r="A1215" t="s">
        <v>4149</v>
      </c>
      <c r="B1215" t="s">
        <v>6411</v>
      </c>
      <c r="C1215" t="s">
        <v>5099</v>
      </c>
      <c r="D1215">
        <v>9.69</v>
      </c>
      <c r="E1215">
        <v>2070</v>
      </c>
      <c r="F1215">
        <v>101</v>
      </c>
      <c r="G1215">
        <v>934.57</v>
      </c>
      <c r="H1215" t="s">
        <v>5100</v>
      </c>
      <c r="I1215">
        <v>10</v>
      </c>
      <c r="J1215">
        <v>0.5</v>
      </c>
      <c r="K1215">
        <v>1.1222222222222222</v>
      </c>
      <c r="L1215">
        <v>1844.5544554455446</v>
      </c>
      <c r="M1215">
        <v>44.888888888888886</v>
      </c>
      <c r="N1215">
        <v>0</v>
      </c>
      <c r="O1215">
        <v>0</v>
      </c>
      <c r="P1215" t="s">
        <v>5103</v>
      </c>
      <c r="Q1215">
        <v>10029.15</v>
      </c>
    </row>
    <row r="1216" spans="1:17" x14ac:dyDescent="0.3">
      <c r="A1216" t="s">
        <v>1879</v>
      </c>
      <c r="B1216" t="s">
        <v>8032</v>
      </c>
      <c r="C1216" t="s">
        <v>5111</v>
      </c>
      <c r="D1216">
        <v>21.89</v>
      </c>
      <c r="E1216">
        <v>1598</v>
      </c>
      <c r="F1216">
        <v>44</v>
      </c>
      <c r="G1216">
        <v>933.84</v>
      </c>
      <c r="H1216" t="s">
        <v>5112</v>
      </c>
      <c r="I1216">
        <v>14</v>
      </c>
      <c r="J1216">
        <v>0.55000000000000004</v>
      </c>
      <c r="K1216">
        <v>0.48888888888888887</v>
      </c>
      <c r="L1216">
        <v>3268.636363636364</v>
      </c>
      <c r="M1216">
        <v>21.511111111111109</v>
      </c>
      <c r="N1216">
        <v>0</v>
      </c>
      <c r="O1216">
        <v>0</v>
      </c>
      <c r="P1216" t="s">
        <v>5103</v>
      </c>
      <c r="Q1216">
        <v>19239.120999999999</v>
      </c>
    </row>
    <row r="1217" spans="1:17" x14ac:dyDescent="0.3">
      <c r="A1217" t="s">
        <v>384</v>
      </c>
      <c r="B1217" t="s">
        <v>5810</v>
      </c>
      <c r="C1217" t="s">
        <v>5099</v>
      </c>
      <c r="D1217">
        <v>33.68</v>
      </c>
      <c r="E1217">
        <v>2130</v>
      </c>
      <c r="F1217">
        <v>31</v>
      </c>
      <c r="G1217">
        <v>933.59</v>
      </c>
      <c r="H1217" t="s">
        <v>5100</v>
      </c>
      <c r="I1217">
        <v>10</v>
      </c>
      <c r="J1217">
        <v>0.5</v>
      </c>
      <c r="K1217">
        <v>0.34444444444444444</v>
      </c>
      <c r="L1217">
        <v>6183.8709677419356</v>
      </c>
      <c r="M1217">
        <v>13.777777777777779</v>
      </c>
      <c r="N1217">
        <v>0</v>
      </c>
      <c r="O1217">
        <v>0</v>
      </c>
      <c r="P1217" t="s">
        <v>5103</v>
      </c>
      <c r="Q1217">
        <v>35869.199999999997</v>
      </c>
    </row>
    <row r="1218" spans="1:17" x14ac:dyDescent="0.3">
      <c r="A1218" t="s">
        <v>2560</v>
      </c>
      <c r="B1218" t="s">
        <v>7294</v>
      </c>
      <c r="C1218" t="s">
        <v>5099</v>
      </c>
      <c r="D1218">
        <v>32.47</v>
      </c>
      <c r="E1218">
        <v>1866</v>
      </c>
      <c r="F1218">
        <v>30</v>
      </c>
      <c r="G1218">
        <v>930.55</v>
      </c>
      <c r="H1218" t="s">
        <v>5100</v>
      </c>
      <c r="I1218">
        <v>10</v>
      </c>
      <c r="J1218">
        <v>0.5</v>
      </c>
      <c r="K1218">
        <v>0.33333333333333331</v>
      </c>
      <c r="L1218">
        <v>5598</v>
      </c>
      <c r="M1218">
        <v>13.333333333333332</v>
      </c>
      <c r="N1218">
        <v>0</v>
      </c>
      <c r="O1218">
        <v>0</v>
      </c>
      <c r="P1218" t="s">
        <v>5103</v>
      </c>
      <c r="Q1218">
        <v>30294.51</v>
      </c>
    </row>
    <row r="1219" spans="1:17" x14ac:dyDescent="0.3">
      <c r="A1219" t="s">
        <v>1345</v>
      </c>
      <c r="B1219" t="s">
        <v>7343</v>
      </c>
      <c r="C1219" t="s">
        <v>5111</v>
      </c>
      <c r="D1219">
        <v>29.39</v>
      </c>
      <c r="E1219">
        <v>9</v>
      </c>
      <c r="F1219">
        <v>33</v>
      </c>
      <c r="G1219">
        <v>930.5</v>
      </c>
      <c r="H1219" t="s">
        <v>5112</v>
      </c>
      <c r="I1219">
        <v>14</v>
      </c>
      <c r="J1219">
        <v>0.55000000000000004</v>
      </c>
      <c r="K1219">
        <v>0.36666666666666664</v>
      </c>
      <c r="L1219">
        <v>24.545454545454547</v>
      </c>
      <c r="M1219">
        <v>16.133333333333333</v>
      </c>
      <c r="N1219">
        <v>8</v>
      </c>
      <c r="O1219">
        <v>129.316</v>
      </c>
      <c r="P1219" t="s">
        <v>5101</v>
      </c>
      <c r="Q1219">
        <v>145.48050000000001</v>
      </c>
    </row>
    <row r="1220" spans="1:17" x14ac:dyDescent="0.3">
      <c r="A1220" t="s">
        <v>467</v>
      </c>
      <c r="B1220" t="s">
        <v>5959</v>
      </c>
      <c r="C1220" t="s">
        <v>5111</v>
      </c>
      <c r="D1220">
        <v>26.89</v>
      </c>
      <c r="E1220">
        <v>1138</v>
      </c>
      <c r="F1220">
        <v>36</v>
      </c>
      <c r="G1220">
        <v>929.87</v>
      </c>
      <c r="H1220" t="s">
        <v>5112</v>
      </c>
      <c r="I1220">
        <v>14</v>
      </c>
      <c r="J1220">
        <v>0.55000000000000004</v>
      </c>
      <c r="K1220">
        <v>0.4</v>
      </c>
      <c r="L1220">
        <v>2845</v>
      </c>
      <c r="M1220">
        <v>17.600000000000001</v>
      </c>
      <c r="N1220">
        <v>0</v>
      </c>
      <c r="O1220">
        <v>0</v>
      </c>
      <c r="P1220" t="s">
        <v>5103</v>
      </c>
      <c r="Q1220">
        <v>16830.451000000001</v>
      </c>
    </row>
    <row r="1221" spans="1:17" x14ac:dyDescent="0.3">
      <c r="A1221" t="s">
        <v>1875</v>
      </c>
      <c r="B1221" t="s">
        <v>8028</v>
      </c>
      <c r="C1221" t="s">
        <v>5099</v>
      </c>
      <c r="D1221">
        <v>17.649999999999999</v>
      </c>
      <c r="E1221">
        <v>1395</v>
      </c>
      <c r="F1221">
        <v>56</v>
      </c>
      <c r="G1221">
        <v>928.83</v>
      </c>
      <c r="H1221" t="s">
        <v>5100</v>
      </c>
      <c r="I1221">
        <v>10</v>
      </c>
      <c r="J1221">
        <v>0.5</v>
      </c>
      <c r="K1221">
        <v>0.62222222222222223</v>
      </c>
      <c r="L1221">
        <v>2241.9642857142858</v>
      </c>
      <c r="M1221">
        <v>24.888888888888889</v>
      </c>
      <c r="N1221">
        <v>0</v>
      </c>
      <c r="O1221">
        <v>0</v>
      </c>
      <c r="P1221" t="s">
        <v>5103</v>
      </c>
      <c r="Q1221">
        <v>12310.875</v>
      </c>
    </row>
    <row r="1222" spans="1:17" x14ac:dyDescent="0.3">
      <c r="A1222" t="s">
        <v>3980</v>
      </c>
      <c r="B1222" t="s">
        <v>9635</v>
      </c>
      <c r="C1222" t="s">
        <v>5099</v>
      </c>
      <c r="D1222">
        <v>26.09</v>
      </c>
      <c r="E1222">
        <v>0</v>
      </c>
      <c r="F1222">
        <v>43</v>
      </c>
      <c r="G1222">
        <v>928.4</v>
      </c>
      <c r="H1222" t="s">
        <v>5100</v>
      </c>
      <c r="I1222">
        <v>10</v>
      </c>
      <c r="J1222">
        <v>0.5</v>
      </c>
      <c r="K1222">
        <v>0.4777777777777778</v>
      </c>
      <c r="L1222">
        <v>0</v>
      </c>
      <c r="M1222">
        <v>19.111111111111111</v>
      </c>
      <c r="N1222">
        <v>20</v>
      </c>
      <c r="O1222">
        <v>260.89999999999998</v>
      </c>
      <c r="P1222" t="s">
        <v>5150</v>
      </c>
      <c r="Q1222">
        <v>0</v>
      </c>
    </row>
    <row r="1223" spans="1:17" x14ac:dyDescent="0.3">
      <c r="A1223" t="s">
        <v>4762</v>
      </c>
      <c r="B1223" t="s">
        <v>8472</v>
      </c>
      <c r="C1223" t="s">
        <v>5099</v>
      </c>
      <c r="D1223">
        <v>14</v>
      </c>
      <c r="E1223">
        <v>2101</v>
      </c>
      <c r="F1223">
        <v>69</v>
      </c>
      <c r="G1223">
        <v>927.92</v>
      </c>
      <c r="H1223" t="s">
        <v>5100</v>
      </c>
      <c r="I1223">
        <v>10</v>
      </c>
      <c r="J1223">
        <v>0.5</v>
      </c>
      <c r="K1223">
        <v>0.76666666666666672</v>
      </c>
      <c r="L1223">
        <v>2740.4347826086955</v>
      </c>
      <c r="M1223">
        <v>30.666666666666668</v>
      </c>
      <c r="N1223">
        <v>0</v>
      </c>
      <c r="O1223">
        <v>0</v>
      </c>
      <c r="P1223" t="s">
        <v>5103</v>
      </c>
      <c r="Q1223">
        <v>14707</v>
      </c>
    </row>
    <row r="1224" spans="1:17" x14ac:dyDescent="0.3">
      <c r="A1224" t="s">
        <v>1108</v>
      </c>
      <c r="B1224" t="s">
        <v>7001</v>
      </c>
      <c r="C1224" t="s">
        <v>5099</v>
      </c>
      <c r="D1224">
        <v>17.73</v>
      </c>
      <c r="E1224">
        <v>1964</v>
      </c>
      <c r="F1224">
        <v>56</v>
      </c>
      <c r="G1224">
        <v>926.84</v>
      </c>
      <c r="H1224" t="s">
        <v>5100</v>
      </c>
      <c r="I1224">
        <v>10</v>
      </c>
      <c r="J1224">
        <v>0.5</v>
      </c>
      <c r="K1224">
        <v>0.62222222222222223</v>
      </c>
      <c r="L1224">
        <v>3156.4285714285716</v>
      </c>
      <c r="M1224">
        <v>24.888888888888889</v>
      </c>
      <c r="N1224">
        <v>0</v>
      </c>
      <c r="O1224">
        <v>0</v>
      </c>
      <c r="P1224" t="s">
        <v>5103</v>
      </c>
      <c r="Q1224">
        <v>17410.86</v>
      </c>
    </row>
    <row r="1225" spans="1:17" x14ac:dyDescent="0.3">
      <c r="A1225" t="s">
        <v>1534</v>
      </c>
      <c r="B1225" t="s">
        <v>6766</v>
      </c>
      <c r="C1225" t="s">
        <v>5099</v>
      </c>
      <c r="D1225">
        <v>17.05</v>
      </c>
      <c r="E1225">
        <v>2151</v>
      </c>
      <c r="F1225">
        <v>68</v>
      </c>
      <c r="G1225">
        <v>926.16</v>
      </c>
      <c r="H1225" t="s">
        <v>5100</v>
      </c>
      <c r="I1225">
        <v>10</v>
      </c>
      <c r="J1225">
        <v>0.5</v>
      </c>
      <c r="K1225">
        <v>0.75555555555555554</v>
      </c>
      <c r="L1225">
        <v>2846.9117647058824</v>
      </c>
      <c r="M1225">
        <v>30.222222222222221</v>
      </c>
      <c r="N1225">
        <v>0</v>
      </c>
      <c r="O1225">
        <v>0</v>
      </c>
      <c r="P1225" t="s">
        <v>5103</v>
      </c>
      <c r="Q1225">
        <v>18337.275000000001</v>
      </c>
    </row>
    <row r="1226" spans="1:17" x14ac:dyDescent="0.3">
      <c r="A1226" t="s">
        <v>4952</v>
      </c>
      <c r="B1226" t="s">
        <v>9675</v>
      </c>
      <c r="C1226" t="s">
        <v>5099</v>
      </c>
      <c r="D1226">
        <v>7.4</v>
      </c>
      <c r="E1226">
        <v>522</v>
      </c>
      <c r="F1226">
        <v>128</v>
      </c>
      <c r="G1226">
        <v>924.59</v>
      </c>
      <c r="H1226" t="s">
        <v>5100</v>
      </c>
      <c r="I1226">
        <v>10</v>
      </c>
      <c r="J1226">
        <v>0.5</v>
      </c>
      <c r="K1226">
        <v>1.4222222222222223</v>
      </c>
      <c r="L1226">
        <v>367.03125</v>
      </c>
      <c r="M1226">
        <v>56.888888888888893</v>
      </c>
      <c r="N1226">
        <v>0</v>
      </c>
      <c r="O1226">
        <v>0</v>
      </c>
      <c r="P1226" t="s">
        <v>5103</v>
      </c>
      <c r="Q1226">
        <v>1931.4</v>
      </c>
    </row>
    <row r="1227" spans="1:17" x14ac:dyDescent="0.3">
      <c r="A1227" t="s">
        <v>4658</v>
      </c>
      <c r="B1227" t="s">
        <v>9712</v>
      </c>
      <c r="C1227" t="s">
        <v>5099</v>
      </c>
      <c r="D1227">
        <v>28.81</v>
      </c>
      <c r="E1227">
        <v>918</v>
      </c>
      <c r="F1227">
        <v>34</v>
      </c>
      <c r="G1227">
        <v>924.34</v>
      </c>
      <c r="H1227" t="s">
        <v>5100</v>
      </c>
      <c r="I1227">
        <v>10</v>
      </c>
      <c r="J1227">
        <v>0.5</v>
      </c>
      <c r="K1227">
        <v>0.37777777777777777</v>
      </c>
      <c r="L1227">
        <v>2430</v>
      </c>
      <c r="M1227">
        <v>15.111111111111111</v>
      </c>
      <c r="N1227">
        <v>0</v>
      </c>
      <c r="O1227">
        <v>0</v>
      </c>
      <c r="P1227" t="s">
        <v>5103</v>
      </c>
      <c r="Q1227">
        <v>13223.79</v>
      </c>
    </row>
    <row r="1228" spans="1:17" x14ac:dyDescent="0.3">
      <c r="A1228" t="s">
        <v>1063</v>
      </c>
      <c r="B1228" t="s">
        <v>6934</v>
      </c>
      <c r="C1228" t="s">
        <v>5099</v>
      </c>
      <c r="D1228">
        <v>11.33</v>
      </c>
      <c r="E1228">
        <v>512</v>
      </c>
      <c r="F1228">
        <v>85</v>
      </c>
      <c r="G1228">
        <v>923.66</v>
      </c>
      <c r="H1228" t="s">
        <v>5100</v>
      </c>
      <c r="I1228">
        <v>10</v>
      </c>
      <c r="J1228">
        <v>0.5</v>
      </c>
      <c r="K1228">
        <v>0.94444444444444442</v>
      </c>
      <c r="L1228">
        <v>542.11764705882354</v>
      </c>
      <c r="M1228">
        <v>37.777777777777779</v>
      </c>
      <c r="N1228">
        <v>0</v>
      </c>
      <c r="O1228">
        <v>0</v>
      </c>
      <c r="P1228" t="s">
        <v>5103</v>
      </c>
      <c r="Q1228">
        <v>2900.48</v>
      </c>
    </row>
    <row r="1229" spans="1:17" x14ac:dyDescent="0.3">
      <c r="A1229" t="s">
        <v>1315</v>
      </c>
      <c r="B1229" t="s">
        <v>7171</v>
      </c>
      <c r="C1229" t="s">
        <v>5099</v>
      </c>
      <c r="D1229">
        <v>44.6</v>
      </c>
      <c r="E1229">
        <v>384</v>
      </c>
      <c r="F1229">
        <v>22</v>
      </c>
      <c r="G1229">
        <v>923.19</v>
      </c>
      <c r="H1229" t="s">
        <v>5100</v>
      </c>
      <c r="I1229">
        <v>10</v>
      </c>
      <c r="J1229">
        <v>0.5</v>
      </c>
      <c r="K1229">
        <v>0.24444444444444444</v>
      </c>
      <c r="L1229">
        <v>1570.909090909091</v>
      </c>
      <c r="M1229">
        <v>9.7777777777777768</v>
      </c>
      <c r="N1229">
        <v>0</v>
      </c>
      <c r="O1229">
        <v>0</v>
      </c>
      <c r="P1229" t="s">
        <v>5103</v>
      </c>
      <c r="Q1229">
        <v>8563.2000000000007</v>
      </c>
    </row>
    <row r="1230" spans="1:17" x14ac:dyDescent="0.3">
      <c r="A1230" t="s">
        <v>820</v>
      </c>
      <c r="B1230" t="s">
        <v>6550</v>
      </c>
      <c r="C1230" t="s">
        <v>5099</v>
      </c>
      <c r="D1230">
        <v>9.19</v>
      </c>
      <c r="E1230">
        <v>14</v>
      </c>
      <c r="F1230">
        <v>107</v>
      </c>
      <c r="G1230">
        <v>921.89</v>
      </c>
      <c r="H1230" t="s">
        <v>5100</v>
      </c>
      <c r="I1230">
        <v>10</v>
      </c>
      <c r="J1230">
        <v>0.5</v>
      </c>
      <c r="K1230">
        <v>1.1888888888888889</v>
      </c>
      <c r="L1230">
        <v>11.77570093457944</v>
      </c>
      <c r="M1230">
        <v>47.555555555555557</v>
      </c>
      <c r="N1230">
        <v>34</v>
      </c>
      <c r="O1230">
        <v>156.22999999999999</v>
      </c>
      <c r="P1230" t="s">
        <v>5101</v>
      </c>
      <c r="Q1230">
        <v>64.33</v>
      </c>
    </row>
    <row r="1231" spans="1:17" x14ac:dyDescent="0.3">
      <c r="A1231" t="s">
        <v>4145</v>
      </c>
      <c r="B1231" t="s">
        <v>7756</v>
      </c>
      <c r="C1231" t="s">
        <v>5099</v>
      </c>
      <c r="D1231">
        <v>23</v>
      </c>
      <c r="E1231">
        <v>1476</v>
      </c>
      <c r="F1231">
        <v>42</v>
      </c>
      <c r="G1231">
        <v>921.38</v>
      </c>
      <c r="H1231" t="s">
        <v>5100</v>
      </c>
      <c r="I1231">
        <v>10</v>
      </c>
      <c r="J1231">
        <v>0.5</v>
      </c>
      <c r="K1231">
        <v>0.46666666666666667</v>
      </c>
      <c r="L1231">
        <v>3162.8571428571427</v>
      </c>
      <c r="M1231">
        <v>18.666666666666668</v>
      </c>
      <c r="N1231">
        <v>0</v>
      </c>
      <c r="O1231">
        <v>0</v>
      </c>
      <c r="P1231" t="s">
        <v>5103</v>
      </c>
      <c r="Q1231">
        <v>16974</v>
      </c>
    </row>
    <row r="1232" spans="1:17" x14ac:dyDescent="0.3">
      <c r="A1232" t="s">
        <v>1128</v>
      </c>
      <c r="B1232" t="s">
        <v>5566</v>
      </c>
      <c r="C1232" t="s">
        <v>5099</v>
      </c>
      <c r="D1232">
        <v>11.49</v>
      </c>
      <c r="E1232">
        <v>2186</v>
      </c>
      <c r="F1232">
        <v>85</v>
      </c>
      <c r="G1232">
        <v>920.76</v>
      </c>
      <c r="H1232" t="s">
        <v>5100</v>
      </c>
      <c r="I1232">
        <v>10</v>
      </c>
      <c r="J1232">
        <v>0.5</v>
      </c>
      <c r="K1232">
        <v>0.94444444444444442</v>
      </c>
      <c r="L1232">
        <v>2314.5882352941176</v>
      </c>
      <c r="M1232">
        <v>37.777777777777779</v>
      </c>
      <c r="N1232">
        <v>0</v>
      </c>
      <c r="O1232">
        <v>0</v>
      </c>
      <c r="P1232" t="s">
        <v>5103</v>
      </c>
      <c r="Q1232">
        <v>12558.57</v>
      </c>
    </row>
    <row r="1233" spans="1:17" x14ac:dyDescent="0.3">
      <c r="A1233" t="s">
        <v>1845</v>
      </c>
      <c r="B1233" t="s">
        <v>7990</v>
      </c>
      <c r="C1233" t="s">
        <v>5099</v>
      </c>
      <c r="D1233">
        <v>9.1</v>
      </c>
      <c r="E1233">
        <v>2142</v>
      </c>
      <c r="F1233">
        <v>107</v>
      </c>
      <c r="G1233">
        <v>920.6</v>
      </c>
      <c r="H1233" t="s">
        <v>5100</v>
      </c>
      <c r="I1233">
        <v>10</v>
      </c>
      <c r="J1233">
        <v>0.5</v>
      </c>
      <c r="K1233">
        <v>1.1888888888888889</v>
      </c>
      <c r="L1233">
        <v>1801.6822429906542</v>
      </c>
      <c r="M1233">
        <v>47.555555555555557</v>
      </c>
      <c r="N1233">
        <v>0</v>
      </c>
      <c r="O1233">
        <v>0</v>
      </c>
      <c r="P1233" t="s">
        <v>5103</v>
      </c>
      <c r="Q1233">
        <v>9746.1</v>
      </c>
    </row>
    <row r="1234" spans="1:17" x14ac:dyDescent="0.3">
      <c r="A1234" t="s">
        <v>3760</v>
      </c>
      <c r="B1234" t="s">
        <v>7887</v>
      </c>
      <c r="C1234" t="s">
        <v>5099</v>
      </c>
      <c r="D1234">
        <v>15.78</v>
      </c>
      <c r="E1234">
        <v>1113</v>
      </c>
      <c r="F1234">
        <v>62</v>
      </c>
      <c r="G1234">
        <v>920.09</v>
      </c>
      <c r="H1234" t="s">
        <v>5100</v>
      </c>
      <c r="I1234">
        <v>10</v>
      </c>
      <c r="J1234">
        <v>0.5</v>
      </c>
      <c r="K1234">
        <v>0.68888888888888888</v>
      </c>
      <c r="L1234">
        <v>1615.6451612903227</v>
      </c>
      <c r="M1234">
        <v>27.555555555555557</v>
      </c>
      <c r="N1234">
        <v>0</v>
      </c>
      <c r="O1234">
        <v>0</v>
      </c>
      <c r="P1234" t="s">
        <v>5103</v>
      </c>
      <c r="Q1234">
        <v>8781.57</v>
      </c>
    </row>
    <row r="1235" spans="1:17" x14ac:dyDescent="0.3">
      <c r="A1235" t="s">
        <v>1551</v>
      </c>
      <c r="B1235" t="s">
        <v>7626</v>
      </c>
      <c r="C1235" t="s">
        <v>5099</v>
      </c>
      <c r="D1235">
        <v>18.89</v>
      </c>
      <c r="E1235">
        <v>1125</v>
      </c>
      <c r="F1235">
        <v>57</v>
      </c>
      <c r="G1235">
        <v>919.7</v>
      </c>
      <c r="H1235" t="s">
        <v>5100</v>
      </c>
      <c r="I1235">
        <v>10</v>
      </c>
      <c r="J1235">
        <v>0.5</v>
      </c>
      <c r="K1235">
        <v>0.6333333333333333</v>
      </c>
      <c r="L1235">
        <v>1776.3157894736844</v>
      </c>
      <c r="M1235">
        <v>25.333333333333332</v>
      </c>
      <c r="N1235">
        <v>0</v>
      </c>
      <c r="O1235">
        <v>0</v>
      </c>
      <c r="P1235" t="s">
        <v>5103</v>
      </c>
      <c r="Q1235">
        <v>10625.625</v>
      </c>
    </row>
    <row r="1236" spans="1:17" x14ac:dyDescent="0.3">
      <c r="A1236" t="s">
        <v>3402</v>
      </c>
      <c r="B1236" t="s">
        <v>9414</v>
      </c>
      <c r="C1236" t="s">
        <v>5111</v>
      </c>
      <c r="D1236">
        <v>10.69</v>
      </c>
      <c r="E1236">
        <v>692</v>
      </c>
      <c r="F1236">
        <v>91</v>
      </c>
      <c r="G1236">
        <v>919.67</v>
      </c>
      <c r="H1236" t="s">
        <v>5112</v>
      </c>
      <c r="I1236">
        <v>14</v>
      </c>
      <c r="J1236">
        <v>0.55000000000000004</v>
      </c>
      <c r="K1236">
        <v>1.0111111111111111</v>
      </c>
      <c r="L1236">
        <v>684.39560439560444</v>
      </c>
      <c r="M1236">
        <v>44.488888888888887</v>
      </c>
      <c r="N1236">
        <v>0</v>
      </c>
      <c r="O1236">
        <v>0</v>
      </c>
      <c r="P1236" t="s">
        <v>5103</v>
      </c>
      <c r="Q1236">
        <v>4068.614</v>
      </c>
    </row>
    <row r="1237" spans="1:17" x14ac:dyDescent="0.3">
      <c r="A1237" t="s">
        <v>3082</v>
      </c>
      <c r="B1237" t="s">
        <v>9206</v>
      </c>
      <c r="C1237" t="s">
        <v>5099</v>
      </c>
      <c r="D1237">
        <v>7.09</v>
      </c>
      <c r="E1237">
        <v>5</v>
      </c>
      <c r="F1237">
        <v>134</v>
      </c>
      <c r="G1237">
        <v>919.15</v>
      </c>
      <c r="H1237" t="s">
        <v>5100</v>
      </c>
      <c r="I1237">
        <v>10</v>
      </c>
      <c r="J1237">
        <v>0.5</v>
      </c>
      <c r="K1237">
        <v>1.4888888888888889</v>
      </c>
      <c r="L1237">
        <v>3.3582089552238803</v>
      </c>
      <c r="M1237">
        <v>59.555555555555557</v>
      </c>
      <c r="N1237">
        <v>55</v>
      </c>
      <c r="O1237">
        <v>194.97499999999999</v>
      </c>
      <c r="P1237" t="s">
        <v>5101</v>
      </c>
      <c r="Q1237">
        <v>17.725000000000001</v>
      </c>
    </row>
    <row r="1238" spans="1:17" x14ac:dyDescent="0.3">
      <c r="A1238" t="s">
        <v>3433</v>
      </c>
      <c r="B1238" t="s">
        <v>7971</v>
      </c>
      <c r="C1238" t="s">
        <v>5099</v>
      </c>
      <c r="D1238">
        <v>10.99</v>
      </c>
      <c r="E1238">
        <v>511</v>
      </c>
      <c r="F1238">
        <v>110</v>
      </c>
      <c r="G1238">
        <v>918.47</v>
      </c>
      <c r="H1238" t="s">
        <v>5100</v>
      </c>
      <c r="I1238">
        <v>10</v>
      </c>
      <c r="J1238">
        <v>0.5</v>
      </c>
      <c r="K1238">
        <v>1.2222222222222223</v>
      </c>
      <c r="L1238">
        <v>418.09090909090907</v>
      </c>
      <c r="M1238">
        <v>48.888888888888893</v>
      </c>
      <c r="N1238">
        <v>0</v>
      </c>
      <c r="O1238">
        <v>0</v>
      </c>
      <c r="P1238" t="s">
        <v>5103</v>
      </c>
      <c r="Q1238">
        <v>2807.9450000000002</v>
      </c>
    </row>
    <row r="1239" spans="1:17" x14ac:dyDescent="0.3">
      <c r="A1239" t="s">
        <v>533</v>
      </c>
      <c r="B1239" t="s">
        <v>6070</v>
      </c>
      <c r="C1239" t="s">
        <v>5099</v>
      </c>
      <c r="D1239">
        <v>18.600000000000001</v>
      </c>
      <c r="E1239">
        <v>1731</v>
      </c>
      <c r="F1239">
        <v>51</v>
      </c>
      <c r="G1239">
        <v>917.32</v>
      </c>
      <c r="H1239" t="s">
        <v>5100</v>
      </c>
      <c r="I1239">
        <v>10</v>
      </c>
      <c r="J1239">
        <v>0.5</v>
      </c>
      <c r="K1239">
        <v>0.56666666666666665</v>
      </c>
      <c r="L1239">
        <v>3054.7058823529414</v>
      </c>
      <c r="M1239">
        <v>22.666666666666664</v>
      </c>
      <c r="N1239">
        <v>0</v>
      </c>
      <c r="O1239">
        <v>0</v>
      </c>
      <c r="P1239" t="s">
        <v>5103</v>
      </c>
      <c r="Q1239">
        <v>16098.3</v>
      </c>
    </row>
    <row r="1240" spans="1:17" x14ac:dyDescent="0.3">
      <c r="A1240" t="s">
        <v>1389</v>
      </c>
      <c r="B1240" t="s">
        <v>7409</v>
      </c>
      <c r="C1240" t="s">
        <v>5099</v>
      </c>
      <c r="D1240">
        <v>23.08</v>
      </c>
      <c r="E1240">
        <v>1837</v>
      </c>
      <c r="F1240">
        <v>42</v>
      </c>
      <c r="G1240">
        <v>914.77</v>
      </c>
      <c r="H1240" t="s">
        <v>5100</v>
      </c>
      <c r="I1240">
        <v>10</v>
      </c>
      <c r="J1240">
        <v>0.5</v>
      </c>
      <c r="K1240">
        <v>0.46666666666666667</v>
      </c>
      <c r="L1240">
        <v>3936.4285714285716</v>
      </c>
      <c r="M1240">
        <v>18.666666666666668</v>
      </c>
      <c r="N1240">
        <v>0</v>
      </c>
      <c r="O1240">
        <v>0</v>
      </c>
      <c r="P1240" t="s">
        <v>5103</v>
      </c>
      <c r="Q1240">
        <v>21198.98</v>
      </c>
    </row>
    <row r="1241" spans="1:17" x14ac:dyDescent="0.3">
      <c r="A1241" t="s">
        <v>3173</v>
      </c>
      <c r="B1241" t="s">
        <v>5664</v>
      </c>
      <c r="C1241" t="s">
        <v>5099</v>
      </c>
      <c r="D1241">
        <v>59.43</v>
      </c>
      <c r="E1241">
        <v>172</v>
      </c>
      <c r="F1241">
        <v>15</v>
      </c>
      <c r="G1241">
        <v>912.87</v>
      </c>
      <c r="H1241" t="s">
        <v>5100</v>
      </c>
      <c r="I1241">
        <v>10</v>
      </c>
      <c r="J1241">
        <v>0.5</v>
      </c>
      <c r="K1241">
        <v>0.16666666666666666</v>
      </c>
      <c r="L1241">
        <v>1032</v>
      </c>
      <c r="M1241">
        <v>6.6666666666666661</v>
      </c>
      <c r="N1241">
        <v>0</v>
      </c>
      <c r="O1241">
        <v>0</v>
      </c>
      <c r="P1241" t="s">
        <v>5103</v>
      </c>
      <c r="Q1241">
        <v>5110.9799999999996</v>
      </c>
    </row>
    <row r="1242" spans="1:17" x14ac:dyDescent="0.3">
      <c r="A1242" t="s">
        <v>1916</v>
      </c>
      <c r="B1242" t="s">
        <v>8076</v>
      </c>
      <c r="C1242" t="s">
        <v>5099</v>
      </c>
      <c r="D1242">
        <v>15.05</v>
      </c>
      <c r="E1242">
        <v>1104</v>
      </c>
      <c r="F1242">
        <v>63</v>
      </c>
      <c r="G1242">
        <v>910.95</v>
      </c>
      <c r="H1242" t="s">
        <v>5100</v>
      </c>
      <c r="I1242">
        <v>10</v>
      </c>
      <c r="J1242">
        <v>0.5</v>
      </c>
      <c r="K1242">
        <v>0.7</v>
      </c>
      <c r="L1242">
        <v>1577.1428571428573</v>
      </c>
      <c r="M1242">
        <v>28</v>
      </c>
      <c r="N1242">
        <v>0</v>
      </c>
      <c r="O1242">
        <v>0</v>
      </c>
      <c r="P1242" t="s">
        <v>5103</v>
      </c>
      <c r="Q1242">
        <v>8307.6</v>
      </c>
    </row>
    <row r="1243" spans="1:17" x14ac:dyDescent="0.3">
      <c r="A1243" t="s">
        <v>1485</v>
      </c>
      <c r="B1243" t="s">
        <v>7547</v>
      </c>
      <c r="C1243" t="s">
        <v>5099</v>
      </c>
      <c r="D1243">
        <v>12.4</v>
      </c>
      <c r="E1243">
        <v>18</v>
      </c>
      <c r="F1243">
        <v>77</v>
      </c>
      <c r="G1243">
        <v>909.99</v>
      </c>
      <c r="H1243" t="s">
        <v>5100</v>
      </c>
      <c r="I1243">
        <v>10</v>
      </c>
      <c r="J1243">
        <v>0.5</v>
      </c>
      <c r="K1243">
        <v>0.85555555555555551</v>
      </c>
      <c r="L1243">
        <v>21.038961038961041</v>
      </c>
      <c r="M1243">
        <v>34.222222222222221</v>
      </c>
      <c r="N1243">
        <v>17</v>
      </c>
      <c r="O1243">
        <v>105.4</v>
      </c>
      <c r="P1243" t="s">
        <v>5101</v>
      </c>
      <c r="Q1243">
        <v>111.6</v>
      </c>
    </row>
    <row r="1244" spans="1:17" x14ac:dyDescent="0.3">
      <c r="A1244" t="s">
        <v>1359</v>
      </c>
      <c r="B1244" t="s">
        <v>7362</v>
      </c>
      <c r="C1244" t="s">
        <v>5099</v>
      </c>
      <c r="D1244">
        <v>37.5</v>
      </c>
      <c r="E1244">
        <v>1131</v>
      </c>
      <c r="F1244">
        <v>26</v>
      </c>
      <c r="G1244">
        <v>909</v>
      </c>
      <c r="H1244" t="s">
        <v>5100</v>
      </c>
      <c r="I1244">
        <v>10</v>
      </c>
      <c r="J1244">
        <v>0.5</v>
      </c>
      <c r="K1244">
        <v>0.28888888888888886</v>
      </c>
      <c r="L1244">
        <v>3915.0000000000005</v>
      </c>
      <c r="M1244">
        <v>11.555555555555554</v>
      </c>
      <c r="N1244">
        <v>0</v>
      </c>
      <c r="O1244">
        <v>0</v>
      </c>
      <c r="P1244" t="s">
        <v>5103</v>
      </c>
      <c r="Q1244">
        <v>21206.25</v>
      </c>
    </row>
    <row r="1245" spans="1:17" x14ac:dyDescent="0.3">
      <c r="A1245" t="s">
        <v>1365</v>
      </c>
      <c r="B1245" t="s">
        <v>5869</v>
      </c>
      <c r="C1245" t="s">
        <v>5099</v>
      </c>
      <c r="D1245">
        <v>72.239999999999995</v>
      </c>
      <c r="E1245">
        <v>726</v>
      </c>
      <c r="F1245">
        <v>13</v>
      </c>
      <c r="G1245">
        <v>908.77</v>
      </c>
      <c r="H1245" t="s">
        <v>5100</v>
      </c>
      <c r="I1245">
        <v>10</v>
      </c>
      <c r="J1245">
        <v>0.5</v>
      </c>
      <c r="K1245">
        <v>0.14444444444444443</v>
      </c>
      <c r="L1245">
        <v>5026.1538461538466</v>
      </c>
      <c r="M1245">
        <v>5.7777777777777768</v>
      </c>
      <c r="N1245">
        <v>0</v>
      </c>
      <c r="O1245">
        <v>0</v>
      </c>
      <c r="P1245" t="s">
        <v>5103</v>
      </c>
      <c r="Q1245">
        <v>26223.119999999999</v>
      </c>
    </row>
    <row r="1246" spans="1:17" x14ac:dyDescent="0.3">
      <c r="A1246" t="s">
        <v>840</v>
      </c>
      <c r="B1246" t="s">
        <v>6581</v>
      </c>
      <c r="C1246" t="s">
        <v>5099</v>
      </c>
      <c r="D1246">
        <v>33.19</v>
      </c>
      <c r="E1246">
        <v>874</v>
      </c>
      <c r="F1246">
        <v>29</v>
      </c>
      <c r="G1246">
        <v>908.64</v>
      </c>
      <c r="H1246" t="s">
        <v>5100</v>
      </c>
      <c r="I1246">
        <v>10</v>
      </c>
      <c r="J1246">
        <v>0.5</v>
      </c>
      <c r="K1246">
        <v>0.32222222222222224</v>
      </c>
      <c r="L1246">
        <v>2712.4137931034479</v>
      </c>
      <c r="M1246">
        <v>12.888888888888889</v>
      </c>
      <c r="N1246">
        <v>0</v>
      </c>
      <c r="O1246">
        <v>0</v>
      </c>
      <c r="P1246" t="s">
        <v>5103</v>
      </c>
      <c r="Q1246">
        <v>14504.03</v>
      </c>
    </row>
    <row r="1247" spans="1:17" x14ac:dyDescent="0.3">
      <c r="A1247" t="s">
        <v>2464</v>
      </c>
      <c r="B1247" t="s">
        <v>5903</v>
      </c>
      <c r="C1247" t="s">
        <v>5099</v>
      </c>
      <c r="D1247">
        <v>140.61000000000001</v>
      </c>
      <c r="E1247">
        <v>1953</v>
      </c>
      <c r="F1247">
        <v>8</v>
      </c>
      <c r="G1247">
        <v>908.36</v>
      </c>
      <c r="H1247" t="s">
        <v>5100</v>
      </c>
      <c r="I1247">
        <v>10</v>
      </c>
      <c r="J1247">
        <v>0.5</v>
      </c>
      <c r="K1247">
        <v>8.8888888888888892E-2</v>
      </c>
      <c r="L1247">
        <v>21971.25</v>
      </c>
      <c r="M1247">
        <v>3.5555555555555558</v>
      </c>
      <c r="N1247">
        <v>0</v>
      </c>
      <c r="O1247">
        <v>0</v>
      </c>
      <c r="P1247" t="s">
        <v>5103</v>
      </c>
      <c r="Q1247">
        <v>137305.66500000001</v>
      </c>
    </row>
    <row r="1248" spans="1:17" x14ac:dyDescent="0.3">
      <c r="A1248" t="s">
        <v>3038</v>
      </c>
      <c r="B1248" t="s">
        <v>5197</v>
      </c>
      <c r="C1248" t="s">
        <v>5099</v>
      </c>
      <c r="D1248">
        <v>4.0999999999999996</v>
      </c>
      <c r="E1248">
        <v>0</v>
      </c>
      <c r="F1248">
        <v>232</v>
      </c>
      <c r="G1248">
        <v>908.18</v>
      </c>
      <c r="H1248" t="s">
        <v>5100</v>
      </c>
      <c r="I1248">
        <v>10</v>
      </c>
      <c r="J1248">
        <v>0.5</v>
      </c>
      <c r="K1248">
        <v>2.5777777777777779</v>
      </c>
      <c r="L1248">
        <v>0</v>
      </c>
      <c r="M1248">
        <v>103.11111111111111</v>
      </c>
      <c r="N1248">
        <v>104</v>
      </c>
      <c r="O1248">
        <v>213.2</v>
      </c>
      <c r="P1248" t="s">
        <v>5150</v>
      </c>
      <c r="Q1248">
        <v>0</v>
      </c>
    </row>
    <row r="1249" spans="1:17" x14ac:dyDescent="0.3">
      <c r="A1249" t="s">
        <v>2499</v>
      </c>
      <c r="B1249" t="s">
        <v>8707</v>
      </c>
      <c r="C1249" t="s">
        <v>5099</v>
      </c>
      <c r="D1249">
        <v>25.33</v>
      </c>
      <c r="E1249">
        <v>1523</v>
      </c>
      <c r="F1249">
        <v>38</v>
      </c>
      <c r="G1249">
        <v>907.73</v>
      </c>
      <c r="H1249" t="s">
        <v>5100</v>
      </c>
      <c r="I1249">
        <v>10</v>
      </c>
      <c r="J1249">
        <v>0.5</v>
      </c>
      <c r="K1249">
        <v>0.42222222222222222</v>
      </c>
      <c r="L1249">
        <v>3607.1052631578946</v>
      </c>
      <c r="M1249">
        <v>16.888888888888889</v>
      </c>
      <c r="N1249">
        <v>0</v>
      </c>
      <c r="O1249">
        <v>0</v>
      </c>
      <c r="P1249" t="s">
        <v>5103</v>
      </c>
      <c r="Q1249">
        <v>19288.794999999998</v>
      </c>
    </row>
    <row r="1250" spans="1:17" x14ac:dyDescent="0.3">
      <c r="A1250" t="s">
        <v>4789</v>
      </c>
      <c r="B1250" t="s">
        <v>9895</v>
      </c>
      <c r="C1250" t="s">
        <v>5111</v>
      </c>
      <c r="D1250">
        <v>57.39</v>
      </c>
      <c r="E1250">
        <v>333</v>
      </c>
      <c r="F1250">
        <v>17</v>
      </c>
      <c r="G1250">
        <v>906.78</v>
      </c>
      <c r="H1250" t="s">
        <v>5112</v>
      </c>
      <c r="I1250">
        <v>14</v>
      </c>
      <c r="J1250">
        <v>0.55000000000000004</v>
      </c>
      <c r="K1250">
        <v>0.18888888888888888</v>
      </c>
      <c r="L1250">
        <v>1762.9411764705883</v>
      </c>
      <c r="M1250">
        <v>8.31111111111111</v>
      </c>
      <c r="N1250">
        <v>0</v>
      </c>
      <c r="O1250">
        <v>0</v>
      </c>
      <c r="P1250" t="s">
        <v>5103</v>
      </c>
      <c r="Q1250">
        <v>10510.978499999999</v>
      </c>
    </row>
    <row r="1251" spans="1:17" x14ac:dyDescent="0.3">
      <c r="A1251" t="s">
        <v>4924</v>
      </c>
      <c r="B1251" t="s">
        <v>9894</v>
      </c>
      <c r="C1251" t="s">
        <v>5111</v>
      </c>
      <c r="D1251">
        <v>10.09</v>
      </c>
      <c r="E1251">
        <v>170</v>
      </c>
      <c r="F1251">
        <v>92</v>
      </c>
      <c r="G1251">
        <v>906.64</v>
      </c>
      <c r="H1251" t="s">
        <v>5112</v>
      </c>
      <c r="I1251">
        <v>14</v>
      </c>
      <c r="J1251">
        <v>0.55000000000000004</v>
      </c>
      <c r="K1251">
        <v>1.0222222222222221</v>
      </c>
      <c r="L1251">
        <v>166.30434782608697</v>
      </c>
      <c r="M1251">
        <v>44.977777777777774</v>
      </c>
      <c r="N1251">
        <v>0</v>
      </c>
      <c r="O1251">
        <v>0</v>
      </c>
      <c r="P1251" t="s">
        <v>5115</v>
      </c>
      <c r="Q1251">
        <v>943.41499999999996</v>
      </c>
    </row>
    <row r="1252" spans="1:17" x14ac:dyDescent="0.3">
      <c r="A1252" t="s">
        <v>2037</v>
      </c>
      <c r="B1252" t="s">
        <v>8213</v>
      </c>
      <c r="C1252" t="s">
        <v>5111</v>
      </c>
      <c r="D1252">
        <v>11.19</v>
      </c>
      <c r="E1252">
        <v>725</v>
      </c>
      <c r="F1252">
        <v>103</v>
      </c>
      <c r="G1252">
        <v>904.75</v>
      </c>
      <c r="H1252" t="s">
        <v>5112</v>
      </c>
      <c r="I1252">
        <v>14</v>
      </c>
      <c r="J1252">
        <v>0.55000000000000004</v>
      </c>
      <c r="K1252">
        <v>1.1444444444444444</v>
      </c>
      <c r="L1252">
        <v>633.495145631068</v>
      </c>
      <c r="M1252">
        <v>50.355555555555554</v>
      </c>
      <c r="N1252">
        <v>0</v>
      </c>
      <c r="O1252">
        <v>0</v>
      </c>
      <c r="P1252" t="s">
        <v>5103</v>
      </c>
      <c r="Q1252">
        <v>4462.0124999999998</v>
      </c>
    </row>
    <row r="1253" spans="1:17" x14ac:dyDescent="0.3">
      <c r="A1253" t="s">
        <v>1599</v>
      </c>
      <c r="B1253" t="s">
        <v>7685</v>
      </c>
      <c r="C1253" t="s">
        <v>5099</v>
      </c>
      <c r="D1253">
        <v>62.73</v>
      </c>
      <c r="E1253">
        <v>2023</v>
      </c>
      <c r="F1253">
        <v>15</v>
      </c>
      <c r="G1253">
        <v>904.55</v>
      </c>
      <c r="H1253" t="s">
        <v>5100</v>
      </c>
      <c r="I1253">
        <v>10</v>
      </c>
      <c r="J1253">
        <v>0.5</v>
      </c>
      <c r="K1253">
        <v>0.16666666666666666</v>
      </c>
      <c r="L1253">
        <v>12138</v>
      </c>
      <c r="M1253">
        <v>6.6666666666666661</v>
      </c>
      <c r="N1253">
        <v>0</v>
      </c>
      <c r="O1253">
        <v>0</v>
      </c>
      <c r="P1253" t="s">
        <v>5103</v>
      </c>
      <c r="Q1253">
        <v>63451.394999999997</v>
      </c>
    </row>
    <row r="1254" spans="1:17" x14ac:dyDescent="0.3">
      <c r="A1254" t="s">
        <v>1073</v>
      </c>
      <c r="B1254" t="s">
        <v>6947</v>
      </c>
      <c r="C1254" t="s">
        <v>5099</v>
      </c>
      <c r="D1254">
        <v>13.49</v>
      </c>
      <c r="E1254">
        <v>1260</v>
      </c>
      <c r="F1254">
        <v>69</v>
      </c>
      <c r="G1254">
        <v>903.81</v>
      </c>
      <c r="H1254" t="s">
        <v>5100</v>
      </c>
      <c r="I1254">
        <v>10</v>
      </c>
      <c r="J1254">
        <v>0.5</v>
      </c>
      <c r="K1254">
        <v>0.76666666666666672</v>
      </c>
      <c r="L1254">
        <v>1643.478260869565</v>
      </c>
      <c r="M1254">
        <v>30.666666666666668</v>
      </c>
      <c r="N1254">
        <v>0</v>
      </c>
      <c r="O1254">
        <v>0</v>
      </c>
      <c r="P1254" t="s">
        <v>5103</v>
      </c>
      <c r="Q1254">
        <v>8498.7000000000007</v>
      </c>
    </row>
    <row r="1255" spans="1:17" x14ac:dyDescent="0.3">
      <c r="A1255" t="s">
        <v>1711</v>
      </c>
      <c r="B1255" t="s">
        <v>7825</v>
      </c>
      <c r="C1255" t="s">
        <v>5099</v>
      </c>
      <c r="D1255">
        <v>16.420000000000002</v>
      </c>
      <c r="E1255">
        <v>497</v>
      </c>
      <c r="F1255">
        <v>58</v>
      </c>
      <c r="G1255">
        <v>903.28</v>
      </c>
      <c r="H1255" t="s">
        <v>5100</v>
      </c>
      <c r="I1255">
        <v>10</v>
      </c>
      <c r="J1255">
        <v>0.5</v>
      </c>
      <c r="K1255">
        <v>0.64444444444444449</v>
      </c>
      <c r="L1255">
        <v>771.20689655172407</v>
      </c>
      <c r="M1255">
        <v>25.777777777777779</v>
      </c>
      <c r="N1255">
        <v>0</v>
      </c>
      <c r="O1255">
        <v>0</v>
      </c>
      <c r="P1255" t="s">
        <v>5103</v>
      </c>
      <c r="Q1255">
        <v>4080.37</v>
      </c>
    </row>
    <row r="1256" spans="1:17" x14ac:dyDescent="0.3">
      <c r="A1256" t="s">
        <v>2838</v>
      </c>
      <c r="B1256" t="s">
        <v>5932</v>
      </c>
      <c r="C1256" t="s">
        <v>5099</v>
      </c>
      <c r="D1256">
        <v>87.29</v>
      </c>
      <c r="E1256">
        <v>1145</v>
      </c>
      <c r="F1256">
        <v>11</v>
      </c>
      <c r="G1256">
        <v>902.61</v>
      </c>
      <c r="H1256" t="s">
        <v>5100</v>
      </c>
      <c r="I1256">
        <v>10</v>
      </c>
      <c r="J1256">
        <v>0.5</v>
      </c>
      <c r="K1256">
        <v>0.12222222222222222</v>
      </c>
      <c r="L1256">
        <v>9368.181818181818</v>
      </c>
      <c r="M1256">
        <v>4.8888888888888884</v>
      </c>
      <c r="N1256">
        <v>0</v>
      </c>
      <c r="O1256">
        <v>0</v>
      </c>
      <c r="P1256" t="s">
        <v>5103</v>
      </c>
      <c r="Q1256">
        <v>49973.525000000001</v>
      </c>
    </row>
    <row r="1257" spans="1:17" x14ac:dyDescent="0.3">
      <c r="A1257" t="s">
        <v>1521</v>
      </c>
      <c r="B1257" t="s">
        <v>7591</v>
      </c>
      <c r="C1257" t="s">
        <v>5099</v>
      </c>
      <c r="D1257">
        <v>44.1</v>
      </c>
      <c r="E1257">
        <v>0</v>
      </c>
      <c r="F1257">
        <v>20</v>
      </c>
      <c r="G1257">
        <v>902.32</v>
      </c>
      <c r="H1257" t="s">
        <v>5100</v>
      </c>
      <c r="I1257">
        <v>10</v>
      </c>
      <c r="J1257">
        <v>0.5</v>
      </c>
      <c r="K1257">
        <v>0.22222222222222221</v>
      </c>
      <c r="L1257">
        <v>0</v>
      </c>
      <c r="M1257">
        <v>8.8888888888888893</v>
      </c>
      <c r="N1257">
        <v>9</v>
      </c>
      <c r="O1257">
        <v>198.45</v>
      </c>
      <c r="P1257" t="s">
        <v>5150</v>
      </c>
      <c r="Q1257">
        <v>0</v>
      </c>
    </row>
    <row r="1258" spans="1:17" x14ac:dyDescent="0.3">
      <c r="A1258" t="s">
        <v>509</v>
      </c>
      <c r="B1258" t="s">
        <v>6031</v>
      </c>
      <c r="C1258" t="s">
        <v>5099</v>
      </c>
      <c r="D1258">
        <v>14.25</v>
      </c>
      <c r="E1258">
        <v>500</v>
      </c>
      <c r="F1258">
        <v>66</v>
      </c>
      <c r="G1258">
        <v>901.74</v>
      </c>
      <c r="H1258" t="s">
        <v>5100</v>
      </c>
      <c r="I1258">
        <v>10</v>
      </c>
      <c r="J1258">
        <v>0.5</v>
      </c>
      <c r="K1258">
        <v>0.73333333333333328</v>
      </c>
      <c r="L1258">
        <v>681.81818181818187</v>
      </c>
      <c r="M1258">
        <v>29.333333333333332</v>
      </c>
      <c r="N1258">
        <v>0</v>
      </c>
      <c r="O1258">
        <v>0</v>
      </c>
      <c r="P1258" t="s">
        <v>5103</v>
      </c>
      <c r="Q1258">
        <v>3562.5</v>
      </c>
    </row>
    <row r="1259" spans="1:17" x14ac:dyDescent="0.3">
      <c r="A1259" t="s">
        <v>2847</v>
      </c>
      <c r="B1259" t="s">
        <v>9032</v>
      </c>
      <c r="C1259" t="s">
        <v>5099</v>
      </c>
      <c r="D1259">
        <v>9.6</v>
      </c>
      <c r="E1259">
        <v>13</v>
      </c>
      <c r="F1259">
        <v>96</v>
      </c>
      <c r="G1259">
        <v>901.23</v>
      </c>
      <c r="H1259" t="s">
        <v>5100</v>
      </c>
      <c r="I1259">
        <v>10</v>
      </c>
      <c r="J1259">
        <v>0.5</v>
      </c>
      <c r="K1259">
        <v>1.0666666666666667</v>
      </c>
      <c r="L1259">
        <v>12.1875</v>
      </c>
      <c r="M1259">
        <v>42.666666666666664</v>
      </c>
      <c r="N1259">
        <v>30</v>
      </c>
      <c r="O1259">
        <v>144</v>
      </c>
      <c r="P1259" t="s">
        <v>5101</v>
      </c>
      <c r="Q1259">
        <v>62.4</v>
      </c>
    </row>
    <row r="1260" spans="1:17" x14ac:dyDescent="0.3">
      <c r="A1260" t="s">
        <v>3463</v>
      </c>
      <c r="B1260" t="s">
        <v>9454</v>
      </c>
      <c r="C1260" t="s">
        <v>5099</v>
      </c>
      <c r="D1260">
        <v>11.95</v>
      </c>
      <c r="E1260">
        <v>1490</v>
      </c>
      <c r="F1260">
        <v>80</v>
      </c>
      <c r="G1260">
        <v>901.04</v>
      </c>
      <c r="H1260" t="s">
        <v>5100</v>
      </c>
      <c r="I1260">
        <v>10</v>
      </c>
      <c r="J1260">
        <v>0.5</v>
      </c>
      <c r="K1260">
        <v>0.88888888888888884</v>
      </c>
      <c r="L1260">
        <v>1676.25</v>
      </c>
      <c r="M1260">
        <v>35.555555555555557</v>
      </c>
      <c r="N1260">
        <v>0</v>
      </c>
      <c r="O1260">
        <v>0</v>
      </c>
      <c r="P1260" t="s">
        <v>5103</v>
      </c>
      <c r="Q1260">
        <v>8902.75</v>
      </c>
    </row>
    <row r="1261" spans="1:17" x14ac:dyDescent="0.3">
      <c r="A1261" t="s">
        <v>2543</v>
      </c>
      <c r="B1261" t="s">
        <v>8749</v>
      </c>
      <c r="C1261" t="s">
        <v>5111</v>
      </c>
      <c r="D1261">
        <v>437.09</v>
      </c>
      <c r="E1261">
        <v>913</v>
      </c>
      <c r="F1261">
        <v>2</v>
      </c>
      <c r="G1261">
        <v>900.41</v>
      </c>
      <c r="H1261" t="s">
        <v>5112</v>
      </c>
      <c r="I1261">
        <v>14</v>
      </c>
      <c r="J1261">
        <v>0.55000000000000004</v>
      </c>
      <c r="K1261">
        <v>2.2222222222222223E-2</v>
      </c>
      <c r="L1261">
        <v>41085</v>
      </c>
      <c r="M1261">
        <v>0.97777777777777786</v>
      </c>
      <c r="N1261">
        <v>0</v>
      </c>
      <c r="O1261">
        <v>0</v>
      </c>
      <c r="P1261" t="s">
        <v>5103</v>
      </c>
      <c r="Q1261">
        <v>219484.74350000001</v>
      </c>
    </row>
    <row r="1262" spans="1:17" x14ac:dyDescent="0.3">
      <c r="A1262" t="s">
        <v>2591</v>
      </c>
      <c r="B1262" t="s">
        <v>8793</v>
      </c>
      <c r="C1262" t="s">
        <v>5111</v>
      </c>
      <c r="D1262">
        <v>7.79</v>
      </c>
      <c r="E1262">
        <v>1144</v>
      </c>
      <c r="F1262">
        <v>119</v>
      </c>
      <c r="G1262">
        <v>900.07</v>
      </c>
      <c r="H1262" t="s">
        <v>5112</v>
      </c>
      <c r="I1262">
        <v>14</v>
      </c>
      <c r="J1262">
        <v>0.55000000000000004</v>
      </c>
      <c r="K1262">
        <v>1.3222222222222222</v>
      </c>
      <c r="L1262">
        <v>865.2100840336135</v>
      </c>
      <c r="M1262">
        <v>58.177777777777777</v>
      </c>
      <c r="N1262">
        <v>0</v>
      </c>
      <c r="O1262">
        <v>0</v>
      </c>
      <c r="P1262" t="s">
        <v>5103</v>
      </c>
      <c r="Q1262">
        <v>4901.4679999999998</v>
      </c>
    </row>
    <row r="1263" spans="1:17" x14ac:dyDescent="0.3">
      <c r="A1263" t="s">
        <v>4467</v>
      </c>
      <c r="B1263" t="s">
        <v>7108</v>
      </c>
      <c r="C1263" t="s">
        <v>5099</v>
      </c>
      <c r="D1263">
        <v>8.34</v>
      </c>
      <c r="E1263">
        <v>1503</v>
      </c>
      <c r="F1263">
        <v>113</v>
      </c>
      <c r="G1263">
        <v>897.84</v>
      </c>
      <c r="H1263" t="s">
        <v>5100</v>
      </c>
      <c r="I1263">
        <v>10</v>
      </c>
      <c r="J1263">
        <v>0.5</v>
      </c>
      <c r="K1263">
        <v>1.2555555555555555</v>
      </c>
      <c r="L1263">
        <v>1197.0796460176991</v>
      </c>
      <c r="M1263">
        <v>50.222222222222221</v>
      </c>
      <c r="N1263">
        <v>0</v>
      </c>
      <c r="O1263">
        <v>0</v>
      </c>
      <c r="P1263" t="s">
        <v>5103</v>
      </c>
      <c r="Q1263">
        <v>6267.51</v>
      </c>
    </row>
    <row r="1264" spans="1:17" x14ac:dyDescent="0.3">
      <c r="A1264" t="s">
        <v>1707</v>
      </c>
      <c r="B1264" t="s">
        <v>7820</v>
      </c>
      <c r="C1264" t="s">
        <v>5099</v>
      </c>
      <c r="D1264">
        <v>17.2</v>
      </c>
      <c r="E1264">
        <v>990</v>
      </c>
      <c r="F1264">
        <v>54</v>
      </c>
      <c r="G1264">
        <v>896.69</v>
      </c>
      <c r="H1264" t="s">
        <v>5100</v>
      </c>
      <c r="I1264">
        <v>10</v>
      </c>
      <c r="J1264">
        <v>0.5</v>
      </c>
      <c r="K1264">
        <v>0.6</v>
      </c>
      <c r="L1264">
        <v>1650</v>
      </c>
      <c r="M1264">
        <v>24</v>
      </c>
      <c r="N1264">
        <v>0</v>
      </c>
      <c r="O1264">
        <v>0</v>
      </c>
      <c r="P1264" t="s">
        <v>5103</v>
      </c>
      <c r="Q1264">
        <v>8514</v>
      </c>
    </row>
    <row r="1265" spans="1:17" x14ac:dyDescent="0.3">
      <c r="A1265" t="s">
        <v>945</v>
      </c>
      <c r="B1265" t="s">
        <v>6757</v>
      </c>
      <c r="C1265" t="s">
        <v>5111</v>
      </c>
      <c r="D1265">
        <v>30.69</v>
      </c>
      <c r="E1265">
        <v>304</v>
      </c>
      <c r="F1265">
        <v>31</v>
      </c>
      <c r="G1265">
        <v>896.65</v>
      </c>
      <c r="H1265" t="s">
        <v>5112</v>
      </c>
      <c r="I1265">
        <v>14</v>
      </c>
      <c r="J1265">
        <v>0.55000000000000004</v>
      </c>
      <c r="K1265">
        <v>0.34444444444444444</v>
      </c>
      <c r="L1265">
        <v>882.58064516129036</v>
      </c>
      <c r="M1265">
        <v>15.155555555555555</v>
      </c>
      <c r="N1265">
        <v>0</v>
      </c>
      <c r="O1265">
        <v>0</v>
      </c>
      <c r="P1265" t="s">
        <v>5103</v>
      </c>
      <c r="Q1265">
        <v>5131.3680000000004</v>
      </c>
    </row>
    <row r="1266" spans="1:17" x14ac:dyDescent="0.3">
      <c r="A1266" t="s">
        <v>3573</v>
      </c>
      <c r="B1266" t="s">
        <v>9517</v>
      </c>
      <c r="C1266" t="s">
        <v>5111</v>
      </c>
      <c r="D1266">
        <v>44.79</v>
      </c>
      <c r="E1266">
        <v>738</v>
      </c>
      <c r="F1266">
        <v>21</v>
      </c>
      <c r="G1266">
        <v>895.85</v>
      </c>
      <c r="H1266" t="s">
        <v>5112</v>
      </c>
      <c r="I1266">
        <v>14</v>
      </c>
      <c r="J1266">
        <v>0.55000000000000004</v>
      </c>
      <c r="K1266">
        <v>0.23333333333333334</v>
      </c>
      <c r="L1266">
        <v>3162.8571428571427</v>
      </c>
      <c r="M1266">
        <v>10.266666666666667</v>
      </c>
      <c r="N1266">
        <v>0</v>
      </c>
      <c r="O1266">
        <v>0</v>
      </c>
      <c r="P1266" t="s">
        <v>5103</v>
      </c>
      <c r="Q1266">
        <v>18180.260999999999</v>
      </c>
    </row>
    <row r="1267" spans="1:17" x14ac:dyDescent="0.3">
      <c r="A1267" t="s">
        <v>3954</v>
      </c>
      <c r="B1267" t="s">
        <v>7159</v>
      </c>
      <c r="C1267" t="s">
        <v>5099</v>
      </c>
      <c r="D1267">
        <v>6.89</v>
      </c>
      <c r="E1267">
        <v>1837</v>
      </c>
      <c r="F1267">
        <v>135</v>
      </c>
      <c r="G1267">
        <v>894.38</v>
      </c>
      <c r="H1267" t="s">
        <v>5100</v>
      </c>
      <c r="I1267">
        <v>10</v>
      </c>
      <c r="J1267">
        <v>0.5</v>
      </c>
      <c r="K1267">
        <v>1.5</v>
      </c>
      <c r="L1267">
        <v>1224.6666666666667</v>
      </c>
      <c r="M1267">
        <v>60</v>
      </c>
      <c r="N1267">
        <v>0</v>
      </c>
      <c r="O1267">
        <v>0</v>
      </c>
      <c r="P1267" t="s">
        <v>5103</v>
      </c>
      <c r="Q1267">
        <v>6328.4650000000001</v>
      </c>
    </row>
    <row r="1268" spans="1:17" x14ac:dyDescent="0.3">
      <c r="A1268" t="s">
        <v>2797</v>
      </c>
      <c r="B1268" t="s">
        <v>8994</v>
      </c>
      <c r="C1268" t="s">
        <v>5099</v>
      </c>
      <c r="D1268">
        <v>29.5</v>
      </c>
      <c r="E1268">
        <v>0</v>
      </c>
      <c r="F1268">
        <v>32</v>
      </c>
      <c r="G1268">
        <v>893.26</v>
      </c>
      <c r="H1268" t="s">
        <v>5100</v>
      </c>
      <c r="I1268">
        <v>10</v>
      </c>
      <c r="J1268">
        <v>0.5</v>
      </c>
      <c r="K1268">
        <v>0.35555555555555557</v>
      </c>
      <c r="L1268">
        <v>0</v>
      </c>
      <c r="M1268">
        <v>14.222222222222223</v>
      </c>
      <c r="N1268">
        <v>15</v>
      </c>
      <c r="O1268">
        <v>221.25</v>
      </c>
      <c r="P1268" t="s">
        <v>5150</v>
      </c>
      <c r="Q1268">
        <v>0</v>
      </c>
    </row>
    <row r="1269" spans="1:17" x14ac:dyDescent="0.3">
      <c r="A1269" t="s">
        <v>1071</v>
      </c>
      <c r="B1269" t="s">
        <v>6943</v>
      </c>
      <c r="C1269" t="s">
        <v>5099</v>
      </c>
      <c r="D1269">
        <v>17.95</v>
      </c>
      <c r="E1269">
        <v>1025</v>
      </c>
      <c r="F1269">
        <v>53</v>
      </c>
      <c r="G1269">
        <v>891.95</v>
      </c>
      <c r="H1269" t="s">
        <v>5100</v>
      </c>
      <c r="I1269">
        <v>10</v>
      </c>
      <c r="J1269">
        <v>0.5</v>
      </c>
      <c r="K1269">
        <v>0.58888888888888891</v>
      </c>
      <c r="L1269">
        <v>1740.566037735849</v>
      </c>
      <c r="M1269">
        <v>23.555555555555557</v>
      </c>
      <c r="N1269">
        <v>0</v>
      </c>
      <c r="O1269">
        <v>0</v>
      </c>
      <c r="P1269" t="s">
        <v>5103</v>
      </c>
      <c r="Q1269">
        <v>9199.375</v>
      </c>
    </row>
    <row r="1270" spans="1:17" x14ac:dyDescent="0.3">
      <c r="A1270" t="s">
        <v>3768</v>
      </c>
      <c r="B1270" t="s">
        <v>9309</v>
      </c>
      <c r="C1270" t="s">
        <v>5099</v>
      </c>
      <c r="D1270">
        <v>16.489999999999998</v>
      </c>
      <c r="E1270">
        <v>2135</v>
      </c>
      <c r="F1270">
        <v>64</v>
      </c>
      <c r="G1270">
        <v>888.33</v>
      </c>
      <c r="H1270" t="s">
        <v>5100</v>
      </c>
      <c r="I1270">
        <v>10</v>
      </c>
      <c r="J1270">
        <v>0.5</v>
      </c>
      <c r="K1270">
        <v>0.71111111111111114</v>
      </c>
      <c r="L1270">
        <v>3002.34375</v>
      </c>
      <c r="M1270">
        <v>28.444444444444446</v>
      </c>
      <c r="N1270">
        <v>0</v>
      </c>
      <c r="O1270">
        <v>0</v>
      </c>
      <c r="P1270" t="s">
        <v>5103</v>
      </c>
      <c r="Q1270">
        <v>17603.075000000001</v>
      </c>
    </row>
    <row r="1271" spans="1:17" x14ac:dyDescent="0.3">
      <c r="A1271" t="s">
        <v>4261</v>
      </c>
      <c r="B1271" t="s">
        <v>8652</v>
      </c>
      <c r="C1271" t="s">
        <v>5099</v>
      </c>
      <c r="D1271">
        <v>54.67</v>
      </c>
      <c r="E1271">
        <v>1580</v>
      </c>
      <c r="F1271">
        <v>17</v>
      </c>
      <c r="G1271">
        <v>887.88</v>
      </c>
      <c r="H1271" t="s">
        <v>5100</v>
      </c>
      <c r="I1271">
        <v>10</v>
      </c>
      <c r="J1271">
        <v>0.5</v>
      </c>
      <c r="K1271">
        <v>0.18888888888888888</v>
      </c>
      <c r="L1271">
        <v>8364.7058823529405</v>
      </c>
      <c r="M1271">
        <v>7.5555555555555554</v>
      </c>
      <c r="N1271">
        <v>0</v>
      </c>
      <c r="O1271">
        <v>0</v>
      </c>
      <c r="P1271" t="s">
        <v>5103</v>
      </c>
      <c r="Q1271">
        <v>43189.3</v>
      </c>
    </row>
    <row r="1272" spans="1:17" x14ac:dyDescent="0.3">
      <c r="A1272" t="s">
        <v>930</v>
      </c>
      <c r="B1272" t="s">
        <v>6734</v>
      </c>
      <c r="C1272" t="s">
        <v>5099</v>
      </c>
      <c r="D1272">
        <v>12.09</v>
      </c>
      <c r="E1272">
        <v>1842</v>
      </c>
      <c r="F1272">
        <v>77</v>
      </c>
      <c r="G1272">
        <v>887.29</v>
      </c>
      <c r="H1272" t="s">
        <v>5100</v>
      </c>
      <c r="I1272">
        <v>10</v>
      </c>
      <c r="J1272">
        <v>0.5</v>
      </c>
      <c r="K1272">
        <v>0.85555555555555551</v>
      </c>
      <c r="L1272">
        <v>2152.9870129870133</v>
      </c>
      <c r="M1272">
        <v>34.222222222222221</v>
      </c>
      <c r="N1272">
        <v>0</v>
      </c>
      <c r="O1272">
        <v>0</v>
      </c>
      <c r="P1272" t="s">
        <v>5103</v>
      </c>
      <c r="Q1272">
        <v>11134.89</v>
      </c>
    </row>
    <row r="1273" spans="1:17" x14ac:dyDescent="0.3">
      <c r="A1273" t="s">
        <v>4033</v>
      </c>
      <c r="B1273" t="s">
        <v>9724</v>
      </c>
      <c r="C1273" t="s">
        <v>5111</v>
      </c>
      <c r="D1273">
        <v>29.89</v>
      </c>
      <c r="E1273">
        <v>446</v>
      </c>
      <c r="F1273">
        <v>31</v>
      </c>
      <c r="G1273">
        <v>886.54</v>
      </c>
      <c r="H1273" t="s">
        <v>5112</v>
      </c>
      <c r="I1273">
        <v>14</v>
      </c>
      <c r="J1273">
        <v>0.55000000000000004</v>
      </c>
      <c r="K1273">
        <v>0.34444444444444444</v>
      </c>
      <c r="L1273">
        <v>1294.8387096774193</v>
      </c>
      <c r="M1273">
        <v>15.155555555555555</v>
      </c>
      <c r="N1273">
        <v>0</v>
      </c>
      <c r="O1273">
        <v>0</v>
      </c>
      <c r="P1273" t="s">
        <v>5103</v>
      </c>
      <c r="Q1273">
        <v>7332.0169999999998</v>
      </c>
    </row>
    <row r="1274" spans="1:17" x14ac:dyDescent="0.3">
      <c r="A1274" t="s">
        <v>22</v>
      </c>
      <c r="B1274" t="s">
        <v>5142</v>
      </c>
      <c r="C1274" t="s">
        <v>5099</v>
      </c>
      <c r="D1274">
        <v>158.24</v>
      </c>
      <c r="E1274">
        <v>390</v>
      </c>
      <c r="F1274">
        <v>6</v>
      </c>
      <c r="G1274">
        <v>886.14</v>
      </c>
      <c r="H1274" t="s">
        <v>5100</v>
      </c>
      <c r="I1274">
        <v>10</v>
      </c>
      <c r="J1274">
        <v>0.5</v>
      </c>
      <c r="K1274">
        <v>6.6666666666666666E-2</v>
      </c>
      <c r="L1274">
        <v>5850</v>
      </c>
      <c r="M1274">
        <v>2.6666666666666665</v>
      </c>
      <c r="N1274">
        <v>0</v>
      </c>
      <c r="O1274">
        <v>0</v>
      </c>
      <c r="P1274" t="s">
        <v>5103</v>
      </c>
      <c r="Q1274">
        <v>30856.799999999999</v>
      </c>
    </row>
    <row r="1275" spans="1:17" x14ac:dyDescent="0.3">
      <c r="A1275" t="s">
        <v>1020</v>
      </c>
      <c r="B1275" t="s">
        <v>6871</v>
      </c>
      <c r="C1275" t="s">
        <v>5099</v>
      </c>
      <c r="D1275">
        <v>58.05</v>
      </c>
      <c r="E1275">
        <v>1686</v>
      </c>
      <c r="F1275">
        <v>16</v>
      </c>
      <c r="G1275">
        <v>884.72</v>
      </c>
      <c r="H1275" t="s">
        <v>5100</v>
      </c>
      <c r="I1275">
        <v>10</v>
      </c>
      <c r="J1275">
        <v>0.5</v>
      </c>
      <c r="K1275">
        <v>0.17777777777777778</v>
      </c>
      <c r="L1275">
        <v>9483.75</v>
      </c>
      <c r="M1275">
        <v>7.1111111111111116</v>
      </c>
      <c r="N1275">
        <v>0</v>
      </c>
      <c r="O1275">
        <v>0</v>
      </c>
      <c r="P1275" t="s">
        <v>5103</v>
      </c>
      <c r="Q1275">
        <v>48936.15</v>
      </c>
    </row>
    <row r="1276" spans="1:17" x14ac:dyDescent="0.3">
      <c r="A1276" t="s">
        <v>4533</v>
      </c>
      <c r="B1276" t="s">
        <v>9473</v>
      </c>
      <c r="C1276" t="s">
        <v>5099</v>
      </c>
      <c r="D1276">
        <v>18.95</v>
      </c>
      <c r="E1276">
        <v>99</v>
      </c>
      <c r="F1276">
        <v>49</v>
      </c>
      <c r="G1276">
        <v>884.47</v>
      </c>
      <c r="H1276" t="s">
        <v>5100</v>
      </c>
      <c r="I1276">
        <v>10</v>
      </c>
      <c r="J1276">
        <v>0.5</v>
      </c>
      <c r="K1276">
        <v>0.5444444444444444</v>
      </c>
      <c r="L1276">
        <v>181.83673469387756</v>
      </c>
      <c r="M1276">
        <v>21.777777777777775</v>
      </c>
      <c r="N1276">
        <v>0</v>
      </c>
      <c r="O1276">
        <v>0</v>
      </c>
      <c r="P1276" t="s">
        <v>5103</v>
      </c>
      <c r="Q1276">
        <v>938.02499999999998</v>
      </c>
    </row>
    <row r="1277" spans="1:17" x14ac:dyDescent="0.3">
      <c r="A1277" t="s">
        <v>2052</v>
      </c>
      <c r="B1277" t="s">
        <v>7506</v>
      </c>
      <c r="C1277" t="s">
        <v>5099</v>
      </c>
      <c r="D1277">
        <v>29.8</v>
      </c>
      <c r="E1277">
        <v>1397</v>
      </c>
      <c r="F1277">
        <v>30</v>
      </c>
      <c r="G1277">
        <v>883.89</v>
      </c>
      <c r="H1277" t="s">
        <v>5100</v>
      </c>
      <c r="I1277">
        <v>10</v>
      </c>
      <c r="J1277">
        <v>0.5</v>
      </c>
      <c r="K1277">
        <v>0.33333333333333331</v>
      </c>
      <c r="L1277">
        <v>4191</v>
      </c>
      <c r="M1277">
        <v>13.333333333333332</v>
      </c>
      <c r="N1277">
        <v>0</v>
      </c>
      <c r="O1277">
        <v>0</v>
      </c>
      <c r="P1277" t="s">
        <v>5103</v>
      </c>
      <c r="Q1277">
        <v>20815.3</v>
      </c>
    </row>
    <row r="1278" spans="1:17" x14ac:dyDescent="0.3">
      <c r="A1278" t="s">
        <v>1898</v>
      </c>
      <c r="B1278" t="s">
        <v>7043</v>
      </c>
      <c r="C1278" t="s">
        <v>5099</v>
      </c>
      <c r="D1278">
        <v>57.62</v>
      </c>
      <c r="E1278">
        <v>2223</v>
      </c>
      <c r="F1278">
        <v>16</v>
      </c>
      <c r="G1278">
        <v>882.74</v>
      </c>
      <c r="H1278" t="s">
        <v>5100</v>
      </c>
      <c r="I1278">
        <v>10</v>
      </c>
      <c r="J1278">
        <v>0.5</v>
      </c>
      <c r="K1278">
        <v>0.17777777777777778</v>
      </c>
      <c r="L1278">
        <v>12504.375</v>
      </c>
      <c r="M1278">
        <v>7.1111111111111116</v>
      </c>
      <c r="N1278">
        <v>0</v>
      </c>
      <c r="O1278">
        <v>0</v>
      </c>
      <c r="P1278" t="s">
        <v>5103</v>
      </c>
      <c r="Q1278">
        <v>64044.63</v>
      </c>
    </row>
    <row r="1279" spans="1:17" x14ac:dyDescent="0.3">
      <c r="A1279" t="s">
        <v>4598</v>
      </c>
      <c r="B1279" t="s">
        <v>9878</v>
      </c>
      <c r="C1279" t="s">
        <v>5111</v>
      </c>
      <c r="D1279">
        <v>6.89</v>
      </c>
      <c r="E1279">
        <v>1095</v>
      </c>
      <c r="F1279">
        <v>132</v>
      </c>
      <c r="G1279">
        <v>882.22</v>
      </c>
      <c r="H1279" t="s">
        <v>5112</v>
      </c>
      <c r="I1279">
        <v>14</v>
      </c>
      <c r="J1279">
        <v>0.55000000000000004</v>
      </c>
      <c r="K1279">
        <v>1.4666666666666666</v>
      </c>
      <c r="L1279">
        <v>746.59090909090912</v>
      </c>
      <c r="M1279">
        <v>64.533333333333331</v>
      </c>
      <c r="N1279">
        <v>0</v>
      </c>
      <c r="O1279">
        <v>0</v>
      </c>
      <c r="P1279" t="s">
        <v>5103</v>
      </c>
      <c r="Q1279">
        <v>4149.5024999999996</v>
      </c>
    </row>
    <row r="1280" spans="1:17" x14ac:dyDescent="0.3">
      <c r="A1280" t="s">
        <v>2980</v>
      </c>
      <c r="B1280" t="s">
        <v>7188</v>
      </c>
      <c r="C1280" t="s">
        <v>5099</v>
      </c>
      <c r="D1280">
        <v>258.86</v>
      </c>
      <c r="E1280">
        <v>97</v>
      </c>
      <c r="F1280">
        <v>4</v>
      </c>
      <c r="G1280">
        <v>880.12</v>
      </c>
      <c r="H1280" t="s">
        <v>5100</v>
      </c>
      <c r="I1280">
        <v>10</v>
      </c>
      <c r="J1280">
        <v>0.5</v>
      </c>
      <c r="K1280">
        <v>4.4444444444444446E-2</v>
      </c>
      <c r="L1280">
        <v>2182.5</v>
      </c>
      <c r="M1280">
        <v>1.7777777777777779</v>
      </c>
      <c r="N1280">
        <v>0</v>
      </c>
      <c r="O1280">
        <v>0</v>
      </c>
      <c r="P1280" t="s">
        <v>5103</v>
      </c>
      <c r="Q1280">
        <v>12554.71</v>
      </c>
    </row>
    <row r="1281" spans="1:17" x14ac:dyDescent="0.3">
      <c r="A1281" t="s">
        <v>858</v>
      </c>
      <c r="B1281" t="s">
        <v>6614</v>
      </c>
      <c r="C1281" t="s">
        <v>5099</v>
      </c>
      <c r="D1281">
        <v>26.3</v>
      </c>
      <c r="E1281">
        <v>7</v>
      </c>
      <c r="F1281">
        <v>35</v>
      </c>
      <c r="G1281">
        <v>879.56</v>
      </c>
      <c r="H1281" t="s">
        <v>5100</v>
      </c>
      <c r="I1281">
        <v>10</v>
      </c>
      <c r="J1281">
        <v>0.5</v>
      </c>
      <c r="K1281">
        <v>0.3888888888888889</v>
      </c>
      <c r="L1281">
        <v>18</v>
      </c>
      <c r="M1281">
        <v>15.555555555555555</v>
      </c>
      <c r="N1281">
        <v>9</v>
      </c>
      <c r="O1281">
        <v>118.35</v>
      </c>
      <c r="P1281" t="s">
        <v>5101</v>
      </c>
      <c r="Q1281">
        <v>92.05</v>
      </c>
    </row>
    <row r="1282" spans="1:17" x14ac:dyDescent="0.3">
      <c r="A1282" t="s">
        <v>485</v>
      </c>
      <c r="B1282" t="s">
        <v>5991</v>
      </c>
      <c r="C1282" t="s">
        <v>5099</v>
      </c>
      <c r="D1282">
        <v>13.05</v>
      </c>
      <c r="E1282">
        <v>1132</v>
      </c>
      <c r="F1282">
        <v>71</v>
      </c>
      <c r="G1282">
        <v>879.23</v>
      </c>
      <c r="H1282" t="s">
        <v>5100</v>
      </c>
      <c r="I1282">
        <v>10</v>
      </c>
      <c r="J1282">
        <v>0.5</v>
      </c>
      <c r="K1282">
        <v>0.78888888888888886</v>
      </c>
      <c r="L1282">
        <v>1434.9295774647887</v>
      </c>
      <c r="M1282">
        <v>31.555555555555554</v>
      </c>
      <c r="N1282">
        <v>0</v>
      </c>
      <c r="O1282">
        <v>0</v>
      </c>
      <c r="P1282" t="s">
        <v>5103</v>
      </c>
      <c r="Q1282">
        <v>7386.3</v>
      </c>
    </row>
    <row r="1283" spans="1:17" x14ac:dyDescent="0.3">
      <c r="A1283" t="s">
        <v>2648</v>
      </c>
      <c r="B1283" t="s">
        <v>8844</v>
      </c>
      <c r="C1283" t="s">
        <v>5099</v>
      </c>
      <c r="D1283">
        <v>12.3</v>
      </c>
      <c r="E1283">
        <v>0</v>
      </c>
      <c r="F1283">
        <v>74</v>
      </c>
      <c r="G1283">
        <v>878.88</v>
      </c>
      <c r="H1283" t="s">
        <v>5100</v>
      </c>
      <c r="I1283">
        <v>10</v>
      </c>
      <c r="J1283">
        <v>0.5</v>
      </c>
      <c r="K1283">
        <v>0.82222222222222219</v>
      </c>
      <c r="L1283">
        <v>0</v>
      </c>
      <c r="M1283">
        <v>32.888888888888886</v>
      </c>
      <c r="N1283">
        <v>33</v>
      </c>
      <c r="O1283">
        <v>202.95</v>
      </c>
      <c r="P1283" t="s">
        <v>5150</v>
      </c>
      <c r="Q1283">
        <v>0</v>
      </c>
    </row>
    <row r="1284" spans="1:17" x14ac:dyDescent="0.3">
      <c r="A1284" t="s">
        <v>3101</v>
      </c>
      <c r="B1284" t="s">
        <v>6584</v>
      </c>
      <c r="C1284" t="s">
        <v>5099</v>
      </c>
      <c r="D1284">
        <v>15.8</v>
      </c>
      <c r="E1284">
        <v>1314</v>
      </c>
      <c r="F1284">
        <v>58</v>
      </c>
      <c r="G1284">
        <v>878.31</v>
      </c>
      <c r="H1284" t="s">
        <v>5100</v>
      </c>
      <c r="I1284">
        <v>10</v>
      </c>
      <c r="J1284">
        <v>0.5</v>
      </c>
      <c r="K1284">
        <v>0.64444444444444449</v>
      </c>
      <c r="L1284">
        <v>2038.9655172413791</v>
      </c>
      <c r="M1284">
        <v>25.777777777777779</v>
      </c>
      <c r="N1284">
        <v>0</v>
      </c>
      <c r="O1284">
        <v>0</v>
      </c>
      <c r="P1284" t="s">
        <v>5103</v>
      </c>
      <c r="Q1284">
        <v>10380.6</v>
      </c>
    </row>
    <row r="1285" spans="1:17" x14ac:dyDescent="0.3">
      <c r="A1285" t="s">
        <v>2780</v>
      </c>
      <c r="B1285" t="s">
        <v>8974</v>
      </c>
      <c r="C1285" t="s">
        <v>5099</v>
      </c>
      <c r="D1285">
        <v>40.4</v>
      </c>
      <c r="E1285">
        <v>25</v>
      </c>
      <c r="F1285">
        <v>23</v>
      </c>
      <c r="G1285">
        <v>877.52</v>
      </c>
      <c r="H1285" t="s">
        <v>5100</v>
      </c>
      <c r="I1285">
        <v>10</v>
      </c>
      <c r="J1285">
        <v>0.5</v>
      </c>
      <c r="K1285">
        <v>0.25555555555555554</v>
      </c>
      <c r="L1285">
        <v>97.826086956521749</v>
      </c>
      <c r="M1285">
        <v>10.222222222222221</v>
      </c>
      <c r="N1285">
        <v>0</v>
      </c>
      <c r="O1285">
        <v>0</v>
      </c>
      <c r="P1285" t="s">
        <v>5115</v>
      </c>
      <c r="Q1285">
        <v>505</v>
      </c>
    </row>
    <row r="1286" spans="1:17" x14ac:dyDescent="0.3">
      <c r="A1286" t="s">
        <v>1558</v>
      </c>
      <c r="B1286" t="s">
        <v>7635</v>
      </c>
      <c r="C1286" t="s">
        <v>5099</v>
      </c>
      <c r="D1286">
        <v>5.39</v>
      </c>
      <c r="E1286">
        <v>232</v>
      </c>
      <c r="F1286">
        <v>171</v>
      </c>
      <c r="G1286">
        <v>875.66</v>
      </c>
      <c r="H1286" t="s">
        <v>5100</v>
      </c>
      <c r="I1286">
        <v>10</v>
      </c>
      <c r="J1286">
        <v>0.5</v>
      </c>
      <c r="K1286">
        <v>1.9</v>
      </c>
      <c r="L1286">
        <v>122.10526315789474</v>
      </c>
      <c r="M1286">
        <v>76</v>
      </c>
      <c r="N1286">
        <v>0</v>
      </c>
      <c r="O1286">
        <v>0</v>
      </c>
      <c r="P1286" t="s">
        <v>5115</v>
      </c>
      <c r="Q1286">
        <v>625.24</v>
      </c>
    </row>
    <row r="1287" spans="1:17" x14ac:dyDescent="0.3">
      <c r="A1287" t="s">
        <v>4496</v>
      </c>
      <c r="B1287" t="s">
        <v>9602</v>
      </c>
      <c r="C1287" t="s">
        <v>5099</v>
      </c>
      <c r="D1287">
        <v>10.050000000000001</v>
      </c>
      <c r="E1287">
        <v>0</v>
      </c>
      <c r="F1287">
        <v>92</v>
      </c>
      <c r="G1287">
        <v>873.8</v>
      </c>
      <c r="H1287" t="s">
        <v>5100</v>
      </c>
      <c r="I1287">
        <v>10</v>
      </c>
      <c r="J1287">
        <v>0.5</v>
      </c>
      <c r="K1287">
        <v>1.0222222222222221</v>
      </c>
      <c r="L1287">
        <v>0</v>
      </c>
      <c r="M1287">
        <v>40.888888888888886</v>
      </c>
      <c r="N1287">
        <v>41</v>
      </c>
      <c r="O1287">
        <v>206.02500000000001</v>
      </c>
      <c r="P1287" t="s">
        <v>5150</v>
      </c>
      <c r="Q1287">
        <v>0</v>
      </c>
    </row>
    <row r="1288" spans="1:17" x14ac:dyDescent="0.3">
      <c r="A1288" t="s">
        <v>278</v>
      </c>
      <c r="B1288" t="s">
        <v>5622</v>
      </c>
      <c r="C1288" t="s">
        <v>5099</v>
      </c>
      <c r="D1288">
        <v>113.09</v>
      </c>
      <c r="E1288">
        <v>1752</v>
      </c>
      <c r="F1288">
        <v>8</v>
      </c>
      <c r="G1288">
        <v>873.05</v>
      </c>
      <c r="H1288" t="s">
        <v>5100</v>
      </c>
      <c r="I1288">
        <v>10</v>
      </c>
      <c r="J1288">
        <v>0.5</v>
      </c>
      <c r="K1288">
        <v>8.8888888888888892E-2</v>
      </c>
      <c r="L1288">
        <v>19710</v>
      </c>
      <c r="M1288">
        <v>3.5555555555555558</v>
      </c>
      <c r="N1288">
        <v>0</v>
      </c>
      <c r="O1288">
        <v>0</v>
      </c>
      <c r="P1288" t="s">
        <v>5103</v>
      </c>
      <c r="Q1288">
        <v>99066.84</v>
      </c>
    </row>
    <row r="1289" spans="1:17" x14ac:dyDescent="0.3">
      <c r="A1289" t="s">
        <v>218</v>
      </c>
      <c r="B1289" t="s">
        <v>5513</v>
      </c>
      <c r="C1289" t="s">
        <v>5099</v>
      </c>
      <c r="D1289">
        <v>90.88</v>
      </c>
      <c r="E1289">
        <v>24</v>
      </c>
      <c r="F1289">
        <v>10</v>
      </c>
      <c r="G1289">
        <v>872.45</v>
      </c>
      <c r="H1289" t="s">
        <v>5100</v>
      </c>
      <c r="I1289">
        <v>10</v>
      </c>
      <c r="J1289">
        <v>0.5</v>
      </c>
      <c r="K1289">
        <v>0.1111111111111111</v>
      </c>
      <c r="L1289">
        <v>216</v>
      </c>
      <c r="M1289">
        <v>4.4444444444444446</v>
      </c>
      <c r="N1289">
        <v>0</v>
      </c>
      <c r="O1289">
        <v>0</v>
      </c>
      <c r="P1289" t="s">
        <v>5103</v>
      </c>
      <c r="Q1289">
        <v>1090.56</v>
      </c>
    </row>
    <row r="1290" spans="1:17" x14ac:dyDescent="0.3">
      <c r="A1290" t="s">
        <v>862</v>
      </c>
      <c r="B1290" t="s">
        <v>6620</v>
      </c>
      <c r="C1290" t="s">
        <v>5099</v>
      </c>
      <c r="D1290">
        <v>15.05</v>
      </c>
      <c r="E1290">
        <v>182</v>
      </c>
      <c r="F1290">
        <v>60</v>
      </c>
      <c r="G1290">
        <v>870.9</v>
      </c>
      <c r="H1290" t="s">
        <v>5100</v>
      </c>
      <c r="I1290">
        <v>10</v>
      </c>
      <c r="J1290">
        <v>0.5</v>
      </c>
      <c r="K1290">
        <v>0.66666666666666663</v>
      </c>
      <c r="L1290">
        <v>273</v>
      </c>
      <c r="M1290">
        <v>26.666666666666664</v>
      </c>
      <c r="N1290">
        <v>0</v>
      </c>
      <c r="O1290">
        <v>0</v>
      </c>
      <c r="P1290" t="s">
        <v>5103</v>
      </c>
      <c r="Q1290">
        <v>1369.55</v>
      </c>
    </row>
    <row r="1291" spans="1:17" x14ac:dyDescent="0.3">
      <c r="A1291" t="s">
        <v>2800</v>
      </c>
      <c r="B1291" t="s">
        <v>8054</v>
      </c>
      <c r="C1291" t="s">
        <v>5099</v>
      </c>
      <c r="D1291">
        <v>6.2</v>
      </c>
      <c r="E1291">
        <v>960</v>
      </c>
      <c r="F1291">
        <v>147</v>
      </c>
      <c r="G1291">
        <v>870.08</v>
      </c>
      <c r="H1291" t="s">
        <v>5100</v>
      </c>
      <c r="I1291">
        <v>10</v>
      </c>
      <c r="J1291">
        <v>0.5</v>
      </c>
      <c r="K1291">
        <v>1.6333333333333333</v>
      </c>
      <c r="L1291">
        <v>587.75510204081638</v>
      </c>
      <c r="M1291">
        <v>65.333333333333329</v>
      </c>
      <c r="N1291">
        <v>0</v>
      </c>
      <c r="O1291">
        <v>0</v>
      </c>
      <c r="P1291" t="s">
        <v>5103</v>
      </c>
      <c r="Q1291">
        <v>2976</v>
      </c>
    </row>
    <row r="1292" spans="1:17" x14ac:dyDescent="0.3">
      <c r="A1292" t="s">
        <v>3208</v>
      </c>
      <c r="B1292" t="s">
        <v>9011</v>
      </c>
      <c r="C1292" t="s">
        <v>5099</v>
      </c>
      <c r="D1292">
        <v>77.680000000000007</v>
      </c>
      <c r="E1292">
        <v>931</v>
      </c>
      <c r="F1292">
        <v>12</v>
      </c>
      <c r="G1292">
        <v>870.06</v>
      </c>
      <c r="H1292" t="s">
        <v>5100</v>
      </c>
      <c r="I1292">
        <v>10</v>
      </c>
      <c r="J1292">
        <v>0.5</v>
      </c>
      <c r="K1292">
        <v>0.13333333333333333</v>
      </c>
      <c r="L1292">
        <v>6982.5</v>
      </c>
      <c r="M1292">
        <v>5.333333333333333</v>
      </c>
      <c r="N1292">
        <v>0</v>
      </c>
      <c r="O1292">
        <v>0</v>
      </c>
      <c r="P1292" t="s">
        <v>5103</v>
      </c>
      <c r="Q1292">
        <v>36160.04</v>
      </c>
    </row>
    <row r="1293" spans="1:17" x14ac:dyDescent="0.3">
      <c r="A1293" t="s">
        <v>701</v>
      </c>
      <c r="B1293" t="s">
        <v>6355</v>
      </c>
      <c r="C1293" t="s">
        <v>5099</v>
      </c>
      <c r="D1293">
        <v>107.52</v>
      </c>
      <c r="E1293">
        <v>1453</v>
      </c>
      <c r="F1293">
        <v>8</v>
      </c>
      <c r="G1293">
        <v>866.61</v>
      </c>
      <c r="H1293" t="s">
        <v>5100</v>
      </c>
      <c r="I1293">
        <v>10</v>
      </c>
      <c r="J1293">
        <v>0.5</v>
      </c>
      <c r="K1293">
        <v>8.8888888888888892E-2</v>
      </c>
      <c r="L1293">
        <v>16346.25</v>
      </c>
      <c r="M1293">
        <v>3.5555555555555558</v>
      </c>
      <c r="N1293">
        <v>0</v>
      </c>
      <c r="O1293">
        <v>0</v>
      </c>
      <c r="P1293" t="s">
        <v>5103</v>
      </c>
      <c r="Q1293">
        <v>78113.279999999999</v>
      </c>
    </row>
    <row r="1294" spans="1:17" x14ac:dyDescent="0.3">
      <c r="A1294" t="s">
        <v>2390</v>
      </c>
      <c r="B1294" t="s">
        <v>7691</v>
      </c>
      <c r="C1294" t="s">
        <v>5099</v>
      </c>
      <c r="D1294">
        <v>107.38</v>
      </c>
      <c r="E1294">
        <v>1422</v>
      </c>
      <c r="F1294">
        <v>8</v>
      </c>
      <c r="G1294">
        <v>865.48</v>
      </c>
      <c r="H1294" t="s">
        <v>5100</v>
      </c>
      <c r="I1294">
        <v>10</v>
      </c>
      <c r="J1294">
        <v>0.5</v>
      </c>
      <c r="K1294">
        <v>8.8888888888888892E-2</v>
      </c>
      <c r="L1294">
        <v>15997.5</v>
      </c>
      <c r="M1294">
        <v>3.5555555555555558</v>
      </c>
      <c r="N1294">
        <v>0</v>
      </c>
      <c r="O1294">
        <v>0</v>
      </c>
      <c r="P1294" t="s">
        <v>5103</v>
      </c>
      <c r="Q1294">
        <v>76347.179999999993</v>
      </c>
    </row>
    <row r="1295" spans="1:17" x14ac:dyDescent="0.3">
      <c r="A1295" t="s">
        <v>5036</v>
      </c>
      <c r="B1295" t="s">
        <v>9972</v>
      </c>
      <c r="C1295" t="s">
        <v>5099</v>
      </c>
      <c r="D1295">
        <v>8.1999999999999993</v>
      </c>
      <c r="E1295">
        <v>1192</v>
      </c>
      <c r="F1295">
        <v>111</v>
      </c>
      <c r="G1295">
        <v>865.3</v>
      </c>
      <c r="H1295" t="s">
        <v>5100</v>
      </c>
      <c r="I1295">
        <v>10</v>
      </c>
      <c r="J1295">
        <v>0.5</v>
      </c>
      <c r="K1295">
        <v>1.2333333333333334</v>
      </c>
      <c r="L1295">
        <v>966.48648648648646</v>
      </c>
      <c r="M1295">
        <v>49.333333333333336</v>
      </c>
      <c r="N1295">
        <v>0</v>
      </c>
      <c r="O1295">
        <v>0</v>
      </c>
      <c r="P1295" t="s">
        <v>5103</v>
      </c>
      <c r="Q1295">
        <v>4887.2</v>
      </c>
    </row>
    <row r="1296" spans="1:17" x14ac:dyDescent="0.3">
      <c r="A1296" t="s">
        <v>4810</v>
      </c>
      <c r="B1296" t="s">
        <v>9897</v>
      </c>
      <c r="C1296" t="s">
        <v>5111</v>
      </c>
      <c r="D1296">
        <v>53.09</v>
      </c>
      <c r="E1296">
        <v>1281</v>
      </c>
      <c r="F1296">
        <v>17</v>
      </c>
      <c r="G1296">
        <v>864.28</v>
      </c>
      <c r="H1296" t="s">
        <v>5112</v>
      </c>
      <c r="I1296">
        <v>14</v>
      </c>
      <c r="J1296">
        <v>0.55000000000000004</v>
      </c>
      <c r="K1296">
        <v>0.18888888888888888</v>
      </c>
      <c r="L1296">
        <v>6781.7647058823532</v>
      </c>
      <c r="M1296">
        <v>8.31111111111111</v>
      </c>
      <c r="N1296">
        <v>0</v>
      </c>
      <c r="O1296">
        <v>0</v>
      </c>
      <c r="P1296" t="s">
        <v>5103</v>
      </c>
      <c r="Q1296">
        <v>37404.559500000003</v>
      </c>
    </row>
    <row r="1297" spans="1:17" x14ac:dyDescent="0.3">
      <c r="A1297" t="s">
        <v>2195</v>
      </c>
      <c r="B1297" t="s">
        <v>8337</v>
      </c>
      <c r="C1297" t="s">
        <v>5099</v>
      </c>
      <c r="D1297">
        <v>15.05</v>
      </c>
      <c r="E1297">
        <v>1261</v>
      </c>
      <c r="F1297">
        <v>60</v>
      </c>
      <c r="G1297">
        <v>863.7</v>
      </c>
      <c r="H1297" t="s">
        <v>5100</v>
      </c>
      <c r="I1297">
        <v>10</v>
      </c>
      <c r="J1297">
        <v>0.5</v>
      </c>
      <c r="K1297">
        <v>0.66666666666666663</v>
      </c>
      <c r="L1297">
        <v>1891.5</v>
      </c>
      <c r="M1297">
        <v>26.666666666666664</v>
      </c>
      <c r="N1297">
        <v>0</v>
      </c>
      <c r="O1297">
        <v>0</v>
      </c>
      <c r="P1297" t="s">
        <v>5103</v>
      </c>
      <c r="Q1297">
        <v>9489.0249999999996</v>
      </c>
    </row>
    <row r="1298" spans="1:17" x14ac:dyDescent="0.3">
      <c r="A1298" t="s">
        <v>3741</v>
      </c>
      <c r="B1298" t="s">
        <v>9019</v>
      </c>
      <c r="C1298" t="s">
        <v>5099</v>
      </c>
      <c r="D1298">
        <v>56.4</v>
      </c>
      <c r="E1298">
        <v>523</v>
      </c>
      <c r="F1298">
        <v>20</v>
      </c>
      <c r="G1298">
        <v>863.6</v>
      </c>
      <c r="H1298" t="s">
        <v>5100</v>
      </c>
      <c r="I1298">
        <v>10</v>
      </c>
      <c r="J1298">
        <v>0.5</v>
      </c>
      <c r="K1298">
        <v>0.22222222222222221</v>
      </c>
      <c r="L1298">
        <v>2353.5</v>
      </c>
      <c r="M1298">
        <v>8.8888888888888893</v>
      </c>
      <c r="N1298">
        <v>0</v>
      </c>
      <c r="O1298">
        <v>0</v>
      </c>
      <c r="P1298" t="s">
        <v>5103</v>
      </c>
      <c r="Q1298">
        <v>14748.6</v>
      </c>
    </row>
    <row r="1299" spans="1:17" x14ac:dyDescent="0.3">
      <c r="A1299" t="s">
        <v>2596</v>
      </c>
      <c r="B1299" t="s">
        <v>7608</v>
      </c>
      <c r="C1299" t="s">
        <v>5099</v>
      </c>
      <c r="D1299">
        <v>22.7</v>
      </c>
      <c r="E1299">
        <v>1267</v>
      </c>
      <c r="F1299">
        <v>38</v>
      </c>
      <c r="G1299">
        <v>863.46</v>
      </c>
      <c r="H1299" t="s">
        <v>5100</v>
      </c>
      <c r="I1299">
        <v>10</v>
      </c>
      <c r="J1299">
        <v>0.5</v>
      </c>
      <c r="K1299">
        <v>0.42222222222222222</v>
      </c>
      <c r="L1299">
        <v>3000.7894736842104</v>
      </c>
      <c r="M1299">
        <v>16.888888888888889</v>
      </c>
      <c r="N1299">
        <v>0</v>
      </c>
      <c r="O1299">
        <v>0</v>
      </c>
      <c r="P1299" t="s">
        <v>5103</v>
      </c>
      <c r="Q1299">
        <v>14380.45</v>
      </c>
    </row>
    <row r="1300" spans="1:17" x14ac:dyDescent="0.3">
      <c r="A1300" t="s">
        <v>572</v>
      </c>
      <c r="B1300" t="s">
        <v>6133</v>
      </c>
      <c r="C1300" t="s">
        <v>5099</v>
      </c>
      <c r="D1300">
        <v>17.2</v>
      </c>
      <c r="E1300">
        <v>1687</v>
      </c>
      <c r="F1300">
        <v>52</v>
      </c>
      <c r="G1300">
        <v>861.94</v>
      </c>
      <c r="H1300" t="s">
        <v>5100</v>
      </c>
      <c r="I1300">
        <v>10</v>
      </c>
      <c r="J1300">
        <v>0.5</v>
      </c>
      <c r="K1300">
        <v>0.57777777777777772</v>
      </c>
      <c r="L1300">
        <v>2919.8076923076924</v>
      </c>
      <c r="M1300">
        <v>23.111111111111107</v>
      </c>
      <c r="N1300">
        <v>0</v>
      </c>
      <c r="O1300">
        <v>0</v>
      </c>
      <c r="P1300" t="s">
        <v>5103</v>
      </c>
      <c r="Q1300">
        <v>14508.2</v>
      </c>
    </row>
    <row r="1301" spans="1:17" x14ac:dyDescent="0.3">
      <c r="A1301" t="s">
        <v>68</v>
      </c>
      <c r="B1301" t="s">
        <v>5231</v>
      </c>
      <c r="C1301" t="s">
        <v>5099</v>
      </c>
      <c r="D1301">
        <v>20.04</v>
      </c>
      <c r="E1301">
        <v>921</v>
      </c>
      <c r="F1301">
        <v>44</v>
      </c>
      <c r="G1301">
        <v>861.76</v>
      </c>
      <c r="H1301" t="s">
        <v>5100</v>
      </c>
      <c r="I1301">
        <v>10</v>
      </c>
      <c r="J1301">
        <v>0.5</v>
      </c>
      <c r="K1301">
        <v>0.48888888888888887</v>
      </c>
      <c r="L1301">
        <v>1883.8636363636365</v>
      </c>
      <c r="M1301">
        <v>19.555555555555554</v>
      </c>
      <c r="N1301">
        <v>0</v>
      </c>
      <c r="O1301">
        <v>0</v>
      </c>
      <c r="P1301" t="s">
        <v>5103</v>
      </c>
      <c r="Q1301">
        <v>9228.42</v>
      </c>
    </row>
    <row r="1302" spans="1:17" x14ac:dyDescent="0.3">
      <c r="A1302" t="s">
        <v>2487</v>
      </c>
      <c r="B1302" t="s">
        <v>7724</v>
      </c>
      <c r="C1302" t="s">
        <v>5099</v>
      </c>
      <c r="D1302">
        <v>66.12</v>
      </c>
      <c r="E1302">
        <v>16</v>
      </c>
      <c r="F1302">
        <v>14</v>
      </c>
      <c r="G1302">
        <v>860.88</v>
      </c>
      <c r="H1302" t="s">
        <v>5100</v>
      </c>
      <c r="I1302">
        <v>10</v>
      </c>
      <c r="J1302">
        <v>0.5</v>
      </c>
      <c r="K1302">
        <v>0.15555555555555556</v>
      </c>
      <c r="L1302">
        <v>102.85714285714286</v>
      </c>
      <c r="M1302">
        <v>6.2222222222222223</v>
      </c>
      <c r="N1302">
        <v>0</v>
      </c>
      <c r="O1302">
        <v>0</v>
      </c>
      <c r="P1302" t="s">
        <v>5115</v>
      </c>
      <c r="Q1302">
        <v>528.96</v>
      </c>
    </row>
    <row r="1303" spans="1:17" x14ac:dyDescent="0.3">
      <c r="A1303" t="s">
        <v>3382</v>
      </c>
      <c r="B1303" t="s">
        <v>9399</v>
      </c>
      <c r="C1303" t="s">
        <v>5099</v>
      </c>
      <c r="D1303">
        <v>43</v>
      </c>
      <c r="E1303">
        <v>1323</v>
      </c>
      <c r="F1303">
        <v>21</v>
      </c>
      <c r="G1303">
        <v>860.86</v>
      </c>
      <c r="H1303" t="s">
        <v>5100</v>
      </c>
      <c r="I1303">
        <v>10</v>
      </c>
      <c r="J1303">
        <v>0.5</v>
      </c>
      <c r="K1303">
        <v>0.23333333333333334</v>
      </c>
      <c r="L1303">
        <v>5670</v>
      </c>
      <c r="M1303">
        <v>9.3333333333333339</v>
      </c>
      <c r="N1303">
        <v>0</v>
      </c>
      <c r="O1303">
        <v>0</v>
      </c>
      <c r="P1303" t="s">
        <v>5103</v>
      </c>
      <c r="Q1303">
        <v>28444.5</v>
      </c>
    </row>
    <row r="1304" spans="1:17" x14ac:dyDescent="0.3">
      <c r="A1304" t="s">
        <v>2660</v>
      </c>
      <c r="B1304" t="s">
        <v>6415</v>
      </c>
      <c r="C1304" t="s">
        <v>5099</v>
      </c>
      <c r="D1304">
        <v>10.29</v>
      </c>
      <c r="E1304">
        <v>24</v>
      </c>
      <c r="F1304">
        <v>88</v>
      </c>
      <c r="G1304">
        <v>860.86</v>
      </c>
      <c r="H1304" t="s">
        <v>5100</v>
      </c>
      <c r="I1304">
        <v>10</v>
      </c>
      <c r="J1304">
        <v>0.5</v>
      </c>
      <c r="K1304">
        <v>0.97777777777777775</v>
      </c>
      <c r="L1304">
        <v>24.545454545454547</v>
      </c>
      <c r="M1304">
        <v>39.111111111111107</v>
      </c>
      <c r="N1304">
        <v>16</v>
      </c>
      <c r="O1304">
        <v>82.32</v>
      </c>
      <c r="P1304" t="s">
        <v>5101</v>
      </c>
      <c r="Q1304">
        <v>123.48</v>
      </c>
    </row>
    <row r="1305" spans="1:17" x14ac:dyDescent="0.3">
      <c r="A1305" t="s">
        <v>460</v>
      </c>
      <c r="B1305" t="s">
        <v>5945</v>
      </c>
      <c r="C1305" t="s">
        <v>5099</v>
      </c>
      <c r="D1305">
        <v>47.91</v>
      </c>
      <c r="E1305">
        <v>972</v>
      </c>
      <c r="F1305">
        <v>19</v>
      </c>
      <c r="G1305">
        <v>859.54</v>
      </c>
      <c r="H1305" t="s">
        <v>5100</v>
      </c>
      <c r="I1305">
        <v>10</v>
      </c>
      <c r="J1305">
        <v>0.5</v>
      </c>
      <c r="K1305">
        <v>0.21111111111111111</v>
      </c>
      <c r="L1305">
        <v>4604.2105263157891</v>
      </c>
      <c r="M1305">
        <v>8.4444444444444446</v>
      </c>
      <c r="N1305">
        <v>0</v>
      </c>
      <c r="O1305">
        <v>0</v>
      </c>
      <c r="P1305" t="s">
        <v>5103</v>
      </c>
      <c r="Q1305">
        <v>23284.26</v>
      </c>
    </row>
    <row r="1306" spans="1:17" x14ac:dyDescent="0.3">
      <c r="A1306" t="s">
        <v>4450</v>
      </c>
      <c r="B1306" t="s">
        <v>7695</v>
      </c>
      <c r="C1306" t="s">
        <v>5099</v>
      </c>
      <c r="D1306">
        <v>22.95</v>
      </c>
      <c r="E1306">
        <v>818</v>
      </c>
      <c r="F1306">
        <v>38</v>
      </c>
      <c r="G1306">
        <v>858.76</v>
      </c>
      <c r="H1306" t="s">
        <v>5100</v>
      </c>
      <c r="I1306">
        <v>10</v>
      </c>
      <c r="J1306">
        <v>0.5</v>
      </c>
      <c r="K1306">
        <v>0.42222222222222222</v>
      </c>
      <c r="L1306">
        <v>1937.3684210526317</v>
      </c>
      <c r="M1306">
        <v>16.888888888888889</v>
      </c>
      <c r="N1306">
        <v>0</v>
      </c>
      <c r="O1306">
        <v>0</v>
      </c>
      <c r="P1306" t="s">
        <v>5103</v>
      </c>
      <c r="Q1306">
        <v>9386.5499999999993</v>
      </c>
    </row>
    <row r="1307" spans="1:17" x14ac:dyDescent="0.3">
      <c r="A1307" t="s">
        <v>2794</v>
      </c>
      <c r="B1307" t="s">
        <v>8509</v>
      </c>
      <c r="C1307" t="s">
        <v>5099</v>
      </c>
      <c r="D1307">
        <v>15.7</v>
      </c>
      <c r="E1307">
        <v>196</v>
      </c>
      <c r="F1307">
        <v>57</v>
      </c>
      <c r="G1307">
        <v>858.64</v>
      </c>
      <c r="H1307" t="s">
        <v>5100</v>
      </c>
      <c r="I1307">
        <v>10</v>
      </c>
      <c r="J1307">
        <v>0.5</v>
      </c>
      <c r="K1307">
        <v>0.6333333333333333</v>
      </c>
      <c r="L1307">
        <v>309.47368421052636</v>
      </c>
      <c r="M1307">
        <v>25.333333333333332</v>
      </c>
      <c r="N1307">
        <v>0</v>
      </c>
      <c r="O1307">
        <v>0</v>
      </c>
      <c r="P1307" t="s">
        <v>5103</v>
      </c>
      <c r="Q1307">
        <v>1538.6</v>
      </c>
    </row>
    <row r="1308" spans="1:17" x14ac:dyDescent="0.3">
      <c r="A1308" t="s">
        <v>2785</v>
      </c>
      <c r="B1308" t="s">
        <v>8977</v>
      </c>
      <c r="C1308" t="s">
        <v>5099</v>
      </c>
      <c r="D1308">
        <v>21.95</v>
      </c>
      <c r="E1308">
        <v>1126</v>
      </c>
      <c r="F1308">
        <v>41</v>
      </c>
      <c r="G1308">
        <v>856.83</v>
      </c>
      <c r="H1308" t="s">
        <v>5100</v>
      </c>
      <c r="I1308">
        <v>10</v>
      </c>
      <c r="J1308">
        <v>0.5</v>
      </c>
      <c r="K1308">
        <v>0.45555555555555555</v>
      </c>
      <c r="L1308">
        <v>2471.707317073171</v>
      </c>
      <c r="M1308">
        <v>18.222222222222221</v>
      </c>
      <c r="N1308">
        <v>0</v>
      </c>
      <c r="O1308">
        <v>0</v>
      </c>
      <c r="P1308" t="s">
        <v>5103</v>
      </c>
      <c r="Q1308">
        <v>12357.85</v>
      </c>
    </row>
    <row r="1309" spans="1:17" x14ac:dyDescent="0.3">
      <c r="A1309" t="s">
        <v>3103</v>
      </c>
      <c r="B1309" t="s">
        <v>9218</v>
      </c>
      <c r="C1309" t="s">
        <v>5099</v>
      </c>
      <c r="D1309">
        <v>17.63</v>
      </c>
      <c r="E1309">
        <v>1603</v>
      </c>
      <c r="F1309">
        <v>51</v>
      </c>
      <c r="G1309">
        <v>856.49</v>
      </c>
      <c r="H1309" t="s">
        <v>5100</v>
      </c>
      <c r="I1309">
        <v>10</v>
      </c>
      <c r="J1309">
        <v>0.5</v>
      </c>
      <c r="K1309">
        <v>0.56666666666666665</v>
      </c>
      <c r="L1309">
        <v>2828.8235294117649</v>
      </c>
      <c r="M1309">
        <v>22.666666666666664</v>
      </c>
      <c r="N1309">
        <v>0</v>
      </c>
      <c r="O1309">
        <v>0</v>
      </c>
      <c r="P1309" t="s">
        <v>5103</v>
      </c>
      <c r="Q1309">
        <v>14130.445</v>
      </c>
    </row>
    <row r="1310" spans="1:17" x14ac:dyDescent="0.3">
      <c r="A1310" t="s">
        <v>2719</v>
      </c>
      <c r="B1310" t="s">
        <v>8434</v>
      </c>
      <c r="C1310" t="s">
        <v>5099</v>
      </c>
      <c r="D1310">
        <v>19.399999999999999</v>
      </c>
      <c r="E1310">
        <v>114</v>
      </c>
      <c r="F1310">
        <v>57</v>
      </c>
      <c r="G1310">
        <v>856.43</v>
      </c>
      <c r="H1310" t="s">
        <v>5100</v>
      </c>
      <c r="I1310">
        <v>10</v>
      </c>
      <c r="J1310">
        <v>0.5</v>
      </c>
      <c r="K1310">
        <v>0.6333333333333333</v>
      </c>
      <c r="L1310">
        <v>180</v>
      </c>
      <c r="M1310">
        <v>25.333333333333332</v>
      </c>
      <c r="N1310">
        <v>0</v>
      </c>
      <c r="O1310">
        <v>0</v>
      </c>
      <c r="P1310" t="s">
        <v>5115</v>
      </c>
      <c r="Q1310">
        <v>1105.8</v>
      </c>
    </row>
    <row r="1311" spans="1:17" x14ac:dyDescent="0.3">
      <c r="A1311" t="s">
        <v>3105</v>
      </c>
      <c r="B1311" t="s">
        <v>8421</v>
      </c>
      <c r="C1311" t="s">
        <v>5099</v>
      </c>
      <c r="D1311">
        <v>8.9</v>
      </c>
      <c r="E1311">
        <v>1482</v>
      </c>
      <c r="F1311">
        <v>101</v>
      </c>
      <c r="G1311">
        <v>856.11</v>
      </c>
      <c r="H1311" t="s">
        <v>5100</v>
      </c>
      <c r="I1311">
        <v>10</v>
      </c>
      <c r="J1311">
        <v>0.5</v>
      </c>
      <c r="K1311">
        <v>1.1222222222222222</v>
      </c>
      <c r="L1311">
        <v>1320.5940594059405</v>
      </c>
      <c r="M1311">
        <v>44.888888888888886</v>
      </c>
      <c r="N1311">
        <v>0</v>
      </c>
      <c r="O1311">
        <v>0</v>
      </c>
      <c r="P1311" t="s">
        <v>5103</v>
      </c>
      <c r="Q1311">
        <v>6594.9</v>
      </c>
    </row>
    <row r="1312" spans="1:17" x14ac:dyDescent="0.3">
      <c r="A1312" t="s">
        <v>2131</v>
      </c>
      <c r="B1312" t="s">
        <v>5745</v>
      </c>
      <c r="C1312" t="s">
        <v>5099</v>
      </c>
      <c r="D1312">
        <v>27.09</v>
      </c>
      <c r="E1312">
        <v>1708</v>
      </c>
      <c r="F1312">
        <v>33</v>
      </c>
      <c r="G1312">
        <v>856</v>
      </c>
      <c r="H1312" t="s">
        <v>5100</v>
      </c>
      <c r="I1312">
        <v>10</v>
      </c>
      <c r="J1312">
        <v>0.5</v>
      </c>
      <c r="K1312">
        <v>0.36666666666666664</v>
      </c>
      <c r="L1312">
        <v>4658.1818181818189</v>
      </c>
      <c r="M1312">
        <v>14.666666666666666</v>
      </c>
      <c r="N1312">
        <v>0</v>
      </c>
      <c r="O1312">
        <v>0</v>
      </c>
      <c r="P1312" t="s">
        <v>5103</v>
      </c>
      <c r="Q1312">
        <v>23134.86</v>
      </c>
    </row>
    <row r="1313" spans="1:17" x14ac:dyDescent="0.3">
      <c r="A1313" t="s">
        <v>5</v>
      </c>
      <c r="B1313" t="s">
        <v>5106</v>
      </c>
      <c r="C1313" t="s">
        <v>5099</v>
      </c>
      <c r="D1313">
        <v>19.78</v>
      </c>
      <c r="E1313">
        <v>140</v>
      </c>
      <c r="F1313">
        <v>45</v>
      </c>
      <c r="G1313">
        <v>855.75</v>
      </c>
      <c r="H1313" t="s">
        <v>5100</v>
      </c>
      <c r="I1313">
        <v>10</v>
      </c>
      <c r="J1313">
        <v>0.5</v>
      </c>
      <c r="K1313">
        <v>0.5</v>
      </c>
      <c r="L1313">
        <v>280</v>
      </c>
      <c r="M1313">
        <v>20</v>
      </c>
      <c r="N1313">
        <v>0</v>
      </c>
      <c r="O1313">
        <v>0</v>
      </c>
      <c r="P1313" t="s">
        <v>5103</v>
      </c>
      <c r="Q1313">
        <v>1384.6</v>
      </c>
    </row>
    <row r="1314" spans="1:17" x14ac:dyDescent="0.3">
      <c r="A1314" t="s">
        <v>2778</v>
      </c>
      <c r="B1314" t="s">
        <v>8972</v>
      </c>
      <c r="C1314" t="s">
        <v>5099</v>
      </c>
      <c r="D1314">
        <v>51.89</v>
      </c>
      <c r="E1314">
        <v>1041</v>
      </c>
      <c r="F1314">
        <v>17</v>
      </c>
      <c r="G1314">
        <v>855.15</v>
      </c>
      <c r="H1314" t="s">
        <v>5100</v>
      </c>
      <c r="I1314">
        <v>10</v>
      </c>
      <c r="J1314">
        <v>0.5</v>
      </c>
      <c r="K1314">
        <v>0.18888888888888888</v>
      </c>
      <c r="L1314">
        <v>5511.1764705882351</v>
      </c>
      <c r="M1314">
        <v>7.5555555555555554</v>
      </c>
      <c r="N1314">
        <v>0</v>
      </c>
      <c r="O1314">
        <v>0</v>
      </c>
      <c r="P1314" t="s">
        <v>5103</v>
      </c>
      <c r="Q1314">
        <v>27008.744999999999</v>
      </c>
    </row>
    <row r="1315" spans="1:17" x14ac:dyDescent="0.3">
      <c r="A1315" t="s">
        <v>3363</v>
      </c>
      <c r="B1315" t="s">
        <v>6711</v>
      </c>
      <c r="C1315" t="s">
        <v>5099</v>
      </c>
      <c r="D1315">
        <v>119.11</v>
      </c>
      <c r="E1315">
        <v>1495</v>
      </c>
      <c r="F1315">
        <v>9</v>
      </c>
      <c r="G1315">
        <v>854.46</v>
      </c>
      <c r="H1315" t="s">
        <v>5100</v>
      </c>
      <c r="I1315">
        <v>10</v>
      </c>
      <c r="J1315">
        <v>0.5</v>
      </c>
      <c r="K1315">
        <v>0.1</v>
      </c>
      <c r="L1315">
        <v>14950</v>
      </c>
      <c r="M1315">
        <v>4</v>
      </c>
      <c r="N1315">
        <v>0</v>
      </c>
      <c r="O1315">
        <v>0</v>
      </c>
      <c r="P1315" t="s">
        <v>5103</v>
      </c>
      <c r="Q1315">
        <v>89034.725000000006</v>
      </c>
    </row>
    <row r="1316" spans="1:17" x14ac:dyDescent="0.3">
      <c r="A1316" t="s">
        <v>58</v>
      </c>
      <c r="B1316" t="s">
        <v>5211</v>
      </c>
      <c r="C1316" t="s">
        <v>5099</v>
      </c>
      <c r="D1316">
        <v>65.790000000000006</v>
      </c>
      <c r="E1316">
        <v>967</v>
      </c>
      <c r="F1316">
        <v>14</v>
      </c>
      <c r="G1316">
        <v>852.68</v>
      </c>
      <c r="H1316" t="s">
        <v>5100</v>
      </c>
      <c r="I1316">
        <v>10</v>
      </c>
      <c r="J1316">
        <v>0.5</v>
      </c>
      <c r="K1316">
        <v>0.15555555555555556</v>
      </c>
      <c r="L1316">
        <v>6216.4285714285716</v>
      </c>
      <c r="M1316">
        <v>6.2222222222222223</v>
      </c>
      <c r="N1316">
        <v>0</v>
      </c>
      <c r="O1316">
        <v>0</v>
      </c>
      <c r="P1316" t="s">
        <v>5103</v>
      </c>
      <c r="Q1316">
        <v>31809.465</v>
      </c>
    </row>
    <row r="1317" spans="1:17" x14ac:dyDescent="0.3">
      <c r="A1317" t="s">
        <v>540</v>
      </c>
      <c r="B1317" t="s">
        <v>6081</v>
      </c>
      <c r="C1317" t="s">
        <v>5099</v>
      </c>
      <c r="D1317">
        <v>18.100000000000001</v>
      </c>
      <c r="E1317">
        <v>696</v>
      </c>
      <c r="F1317">
        <v>50</v>
      </c>
      <c r="G1317">
        <v>852.45</v>
      </c>
      <c r="H1317" t="s">
        <v>5100</v>
      </c>
      <c r="I1317">
        <v>10</v>
      </c>
      <c r="J1317">
        <v>0.5</v>
      </c>
      <c r="K1317">
        <v>0.55555555555555558</v>
      </c>
      <c r="L1317">
        <v>1252.8</v>
      </c>
      <c r="M1317">
        <v>22.222222222222221</v>
      </c>
      <c r="N1317">
        <v>0</v>
      </c>
      <c r="O1317">
        <v>0</v>
      </c>
      <c r="P1317" t="s">
        <v>5103</v>
      </c>
      <c r="Q1317">
        <v>6298.8</v>
      </c>
    </row>
    <row r="1318" spans="1:17" x14ac:dyDescent="0.3">
      <c r="A1318" t="s">
        <v>440</v>
      </c>
      <c r="B1318" t="s">
        <v>5910</v>
      </c>
      <c r="C1318" t="s">
        <v>5099</v>
      </c>
      <c r="D1318">
        <v>15.8</v>
      </c>
      <c r="E1318">
        <v>457</v>
      </c>
      <c r="F1318">
        <v>56</v>
      </c>
      <c r="G1318">
        <v>852.06</v>
      </c>
      <c r="H1318" t="s">
        <v>5100</v>
      </c>
      <c r="I1318">
        <v>10</v>
      </c>
      <c r="J1318">
        <v>0.5</v>
      </c>
      <c r="K1318">
        <v>0.62222222222222223</v>
      </c>
      <c r="L1318">
        <v>734.46428571428567</v>
      </c>
      <c r="M1318">
        <v>24.888888888888889</v>
      </c>
      <c r="N1318">
        <v>0</v>
      </c>
      <c r="O1318">
        <v>0</v>
      </c>
      <c r="P1318" t="s">
        <v>5103</v>
      </c>
      <c r="Q1318">
        <v>3610.3</v>
      </c>
    </row>
    <row r="1319" spans="1:17" x14ac:dyDescent="0.3">
      <c r="A1319" t="s">
        <v>1635</v>
      </c>
      <c r="B1319" t="s">
        <v>7733</v>
      </c>
      <c r="C1319" t="s">
        <v>5099</v>
      </c>
      <c r="D1319">
        <v>110.8</v>
      </c>
      <c r="E1319">
        <v>325</v>
      </c>
      <c r="F1319">
        <v>8</v>
      </c>
      <c r="G1319">
        <v>850.96</v>
      </c>
      <c r="H1319" t="s">
        <v>5100</v>
      </c>
      <c r="I1319">
        <v>10</v>
      </c>
      <c r="J1319">
        <v>0.5</v>
      </c>
      <c r="K1319">
        <v>8.8888888888888892E-2</v>
      </c>
      <c r="L1319">
        <v>3656.25</v>
      </c>
      <c r="M1319">
        <v>3.5555555555555558</v>
      </c>
      <c r="N1319">
        <v>0</v>
      </c>
      <c r="O1319">
        <v>0</v>
      </c>
      <c r="P1319" t="s">
        <v>5103</v>
      </c>
      <c r="Q1319">
        <v>18005</v>
      </c>
    </row>
    <row r="1320" spans="1:17" x14ac:dyDescent="0.3">
      <c r="A1320" t="s">
        <v>486</v>
      </c>
      <c r="B1320" t="s">
        <v>5992</v>
      </c>
      <c r="C1320" t="s">
        <v>5099</v>
      </c>
      <c r="D1320">
        <v>124.74</v>
      </c>
      <c r="E1320">
        <v>541</v>
      </c>
      <c r="F1320">
        <v>7</v>
      </c>
      <c r="G1320">
        <v>850.72</v>
      </c>
      <c r="H1320" t="s">
        <v>5100</v>
      </c>
      <c r="I1320">
        <v>10</v>
      </c>
      <c r="J1320">
        <v>0.5</v>
      </c>
      <c r="K1320">
        <v>7.7777777777777779E-2</v>
      </c>
      <c r="L1320">
        <v>6955.7142857142853</v>
      </c>
      <c r="M1320">
        <v>3.1111111111111112</v>
      </c>
      <c r="N1320">
        <v>0</v>
      </c>
      <c r="O1320">
        <v>0</v>
      </c>
      <c r="P1320" t="s">
        <v>5103</v>
      </c>
      <c r="Q1320">
        <v>33742.17</v>
      </c>
    </row>
    <row r="1321" spans="1:17" x14ac:dyDescent="0.3">
      <c r="A1321" t="s">
        <v>2875</v>
      </c>
      <c r="B1321" t="s">
        <v>9050</v>
      </c>
      <c r="C1321" t="s">
        <v>5099</v>
      </c>
      <c r="D1321">
        <v>26.23</v>
      </c>
      <c r="E1321">
        <v>2109</v>
      </c>
      <c r="F1321">
        <v>38</v>
      </c>
      <c r="G1321">
        <v>848.04</v>
      </c>
      <c r="H1321" t="s">
        <v>5100</v>
      </c>
      <c r="I1321">
        <v>10</v>
      </c>
      <c r="J1321">
        <v>0.5</v>
      </c>
      <c r="K1321">
        <v>0.42222222222222222</v>
      </c>
      <c r="L1321">
        <v>4995</v>
      </c>
      <c r="M1321">
        <v>16.888888888888889</v>
      </c>
      <c r="N1321">
        <v>0</v>
      </c>
      <c r="O1321">
        <v>0</v>
      </c>
      <c r="P1321" t="s">
        <v>5103</v>
      </c>
      <c r="Q1321">
        <v>27659.535</v>
      </c>
    </row>
    <row r="1322" spans="1:17" x14ac:dyDescent="0.3">
      <c r="A1322" t="s">
        <v>3759</v>
      </c>
      <c r="B1322" t="s">
        <v>6138</v>
      </c>
      <c r="C1322" t="s">
        <v>5099</v>
      </c>
      <c r="D1322">
        <v>10.6</v>
      </c>
      <c r="E1322">
        <v>1372</v>
      </c>
      <c r="F1322">
        <v>85</v>
      </c>
      <c r="G1322">
        <v>847.67</v>
      </c>
      <c r="H1322" t="s">
        <v>5100</v>
      </c>
      <c r="I1322">
        <v>10</v>
      </c>
      <c r="J1322">
        <v>0.5</v>
      </c>
      <c r="K1322">
        <v>0.94444444444444442</v>
      </c>
      <c r="L1322">
        <v>1452.7058823529412</v>
      </c>
      <c r="M1322">
        <v>37.777777777777779</v>
      </c>
      <c r="N1322">
        <v>0</v>
      </c>
      <c r="O1322">
        <v>0</v>
      </c>
      <c r="P1322" t="s">
        <v>5103</v>
      </c>
      <c r="Q1322">
        <v>7271.6</v>
      </c>
    </row>
    <row r="1323" spans="1:17" x14ac:dyDescent="0.3">
      <c r="A1323" t="s">
        <v>3448</v>
      </c>
      <c r="B1323" t="s">
        <v>9441</v>
      </c>
      <c r="C1323" t="s">
        <v>5111</v>
      </c>
      <c r="D1323">
        <v>38.99</v>
      </c>
      <c r="E1323">
        <v>1493</v>
      </c>
      <c r="F1323">
        <v>23</v>
      </c>
      <c r="G1323">
        <v>847.63</v>
      </c>
      <c r="H1323" t="s">
        <v>5112</v>
      </c>
      <c r="I1323">
        <v>14</v>
      </c>
      <c r="J1323">
        <v>0.55000000000000004</v>
      </c>
      <c r="K1323">
        <v>0.25555555555555554</v>
      </c>
      <c r="L1323">
        <v>5842.1739130434789</v>
      </c>
      <c r="M1323">
        <v>11.244444444444444</v>
      </c>
      <c r="N1323">
        <v>0</v>
      </c>
      <c r="O1323">
        <v>0</v>
      </c>
      <c r="P1323" t="s">
        <v>5103</v>
      </c>
      <c r="Q1323">
        <v>32016.638500000001</v>
      </c>
    </row>
    <row r="1324" spans="1:17" x14ac:dyDescent="0.3">
      <c r="A1324" t="s">
        <v>4656</v>
      </c>
      <c r="B1324" t="s">
        <v>8299</v>
      </c>
      <c r="C1324" t="s">
        <v>5099</v>
      </c>
      <c r="D1324">
        <v>16.100000000000001</v>
      </c>
      <c r="E1324">
        <v>173</v>
      </c>
      <c r="F1324">
        <v>62</v>
      </c>
      <c r="G1324">
        <v>844.65</v>
      </c>
      <c r="H1324" t="s">
        <v>5100</v>
      </c>
      <c r="I1324">
        <v>10</v>
      </c>
      <c r="J1324">
        <v>0.5</v>
      </c>
      <c r="K1324">
        <v>0.68888888888888888</v>
      </c>
      <c r="L1324">
        <v>251.12903225806451</v>
      </c>
      <c r="M1324">
        <v>27.555555555555557</v>
      </c>
      <c r="N1324">
        <v>0</v>
      </c>
      <c r="O1324">
        <v>0</v>
      </c>
      <c r="P1324" t="s">
        <v>5103</v>
      </c>
      <c r="Q1324">
        <v>1392.65</v>
      </c>
    </row>
    <row r="1325" spans="1:17" x14ac:dyDescent="0.3">
      <c r="A1325" t="s">
        <v>1454</v>
      </c>
      <c r="B1325" t="s">
        <v>7505</v>
      </c>
      <c r="C1325" t="s">
        <v>5099</v>
      </c>
      <c r="D1325">
        <v>13</v>
      </c>
      <c r="E1325">
        <v>2096</v>
      </c>
      <c r="F1325">
        <v>67</v>
      </c>
      <c r="G1325">
        <v>844.48</v>
      </c>
      <c r="H1325" t="s">
        <v>5100</v>
      </c>
      <c r="I1325">
        <v>10</v>
      </c>
      <c r="J1325">
        <v>0.5</v>
      </c>
      <c r="K1325">
        <v>0.74444444444444446</v>
      </c>
      <c r="L1325">
        <v>2815.5223880597014</v>
      </c>
      <c r="M1325">
        <v>29.777777777777779</v>
      </c>
      <c r="N1325">
        <v>0</v>
      </c>
      <c r="O1325">
        <v>0</v>
      </c>
      <c r="P1325" t="s">
        <v>5103</v>
      </c>
      <c r="Q1325">
        <v>13624</v>
      </c>
    </row>
    <row r="1326" spans="1:17" x14ac:dyDescent="0.3">
      <c r="A1326" t="s">
        <v>4818</v>
      </c>
      <c r="B1326" t="s">
        <v>9349</v>
      </c>
      <c r="C1326" t="s">
        <v>5099</v>
      </c>
      <c r="D1326">
        <v>10.6</v>
      </c>
      <c r="E1326">
        <v>1893</v>
      </c>
      <c r="F1326">
        <v>82</v>
      </c>
      <c r="G1326">
        <v>844.13</v>
      </c>
      <c r="H1326" t="s">
        <v>5100</v>
      </c>
      <c r="I1326">
        <v>10</v>
      </c>
      <c r="J1326">
        <v>0.5</v>
      </c>
      <c r="K1326">
        <v>0.91111111111111109</v>
      </c>
      <c r="L1326">
        <v>2077.6829268292681</v>
      </c>
      <c r="M1326">
        <v>36.444444444444443</v>
      </c>
      <c r="N1326">
        <v>0</v>
      </c>
      <c r="O1326">
        <v>0</v>
      </c>
      <c r="P1326" t="s">
        <v>5103</v>
      </c>
      <c r="Q1326">
        <v>10032.9</v>
      </c>
    </row>
    <row r="1327" spans="1:17" x14ac:dyDescent="0.3">
      <c r="A1327" t="s">
        <v>1827</v>
      </c>
      <c r="B1327" t="s">
        <v>6430</v>
      </c>
      <c r="C1327" t="s">
        <v>5099</v>
      </c>
      <c r="D1327">
        <v>27.9</v>
      </c>
      <c r="E1327">
        <v>722</v>
      </c>
      <c r="F1327">
        <v>32</v>
      </c>
      <c r="G1327">
        <v>843.74</v>
      </c>
      <c r="H1327" t="s">
        <v>5100</v>
      </c>
      <c r="I1327">
        <v>10</v>
      </c>
      <c r="J1327">
        <v>0.5</v>
      </c>
      <c r="K1327">
        <v>0.35555555555555557</v>
      </c>
      <c r="L1327">
        <v>2030.625</v>
      </c>
      <c r="M1327">
        <v>14.222222222222223</v>
      </c>
      <c r="N1327">
        <v>0</v>
      </c>
      <c r="O1327">
        <v>0</v>
      </c>
      <c r="P1327" t="s">
        <v>5103</v>
      </c>
      <c r="Q1327">
        <v>10071.9</v>
      </c>
    </row>
    <row r="1328" spans="1:17" x14ac:dyDescent="0.3">
      <c r="A1328" t="s">
        <v>1126</v>
      </c>
      <c r="B1328" t="s">
        <v>7032</v>
      </c>
      <c r="C1328" t="s">
        <v>5099</v>
      </c>
      <c r="D1328">
        <v>13.6</v>
      </c>
      <c r="E1328">
        <v>14</v>
      </c>
      <c r="F1328">
        <v>66</v>
      </c>
      <c r="G1328">
        <v>843.11</v>
      </c>
      <c r="H1328" t="s">
        <v>5100</v>
      </c>
      <c r="I1328">
        <v>10</v>
      </c>
      <c r="J1328">
        <v>0.5</v>
      </c>
      <c r="K1328">
        <v>0.73333333333333328</v>
      </c>
      <c r="L1328">
        <v>19.090909090909093</v>
      </c>
      <c r="M1328">
        <v>29.333333333333332</v>
      </c>
      <c r="N1328">
        <v>16</v>
      </c>
      <c r="O1328">
        <v>108.8</v>
      </c>
      <c r="P1328" t="s">
        <v>5101</v>
      </c>
      <c r="Q1328">
        <v>95.2</v>
      </c>
    </row>
    <row r="1329" spans="1:17" x14ac:dyDescent="0.3">
      <c r="A1329" t="s">
        <v>816</v>
      </c>
      <c r="B1329" t="s">
        <v>6545</v>
      </c>
      <c r="C1329" t="s">
        <v>5099</v>
      </c>
      <c r="D1329">
        <v>7.4</v>
      </c>
      <c r="E1329">
        <v>678</v>
      </c>
      <c r="F1329">
        <v>120</v>
      </c>
      <c r="G1329">
        <v>842.7</v>
      </c>
      <c r="H1329" t="s">
        <v>5100</v>
      </c>
      <c r="I1329">
        <v>10</v>
      </c>
      <c r="J1329">
        <v>0.5</v>
      </c>
      <c r="K1329">
        <v>1.3333333333333333</v>
      </c>
      <c r="L1329">
        <v>508.5</v>
      </c>
      <c r="M1329">
        <v>53.333333333333329</v>
      </c>
      <c r="N1329">
        <v>0</v>
      </c>
      <c r="O1329">
        <v>0</v>
      </c>
      <c r="P1329" t="s">
        <v>5103</v>
      </c>
      <c r="Q1329">
        <v>2508.6</v>
      </c>
    </row>
    <row r="1330" spans="1:17" x14ac:dyDescent="0.3">
      <c r="A1330" t="s">
        <v>4804</v>
      </c>
      <c r="B1330" t="s">
        <v>6243</v>
      </c>
      <c r="C1330" t="s">
        <v>5099</v>
      </c>
      <c r="D1330">
        <v>8.09</v>
      </c>
      <c r="E1330">
        <v>1672</v>
      </c>
      <c r="F1330">
        <v>109</v>
      </c>
      <c r="G1330">
        <v>842.18</v>
      </c>
      <c r="H1330" t="s">
        <v>5100</v>
      </c>
      <c r="I1330">
        <v>10</v>
      </c>
      <c r="J1330">
        <v>0.5</v>
      </c>
      <c r="K1330">
        <v>1.211111111111111</v>
      </c>
      <c r="L1330">
        <v>1380.5504587155965</v>
      </c>
      <c r="M1330">
        <v>48.444444444444443</v>
      </c>
      <c r="N1330">
        <v>0</v>
      </c>
      <c r="O1330">
        <v>0</v>
      </c>
      <c r="P1330" t="s">
        <v>5103</v>
      </c>
      <c r="Q1330">
        <v>6763.24</v>
      </c>
    </row>
    <row r="1331" spans="1:17" x14ac:dyDescent="0.3">
      <c r="A1331" t="s">
        <v>3426</v>
      </c>
      <c r="B1331" t="s">
        <v>9428</v>
      </c>
      <c r="C1331" t="s">
        <v>5099</v>
      </c>
      <c r="D1331">
        <v>9.99</v>
      </c>
      <c r="E1331">
        <v>771</v>
      </c>
      <c r="F1331">
        <v>88</v>
      </c>
      <c r="G1331">
        <v>840.32</v>
      </c>
      <c r="H1331" t="s">
        <v>5100</v>
      </c>
      <c r="I1331">
        <v>10</v>
      </c>
      <c r="J1331">
        <v>0.5</v>
      </c>
      <c r="K1331">
        <v>0.97777777777777775</v>
      </c>
      <c r="L1331">
        <v>788.52272727272725</v>
      </c>
      <c r="M1331">
        <v>39.111111111111107</v>
      </c>
      <c r="N1331">
        <v>0</v>
      </c>
      <c r="O1331">
        <v>0</v>
      </c>
      <c r="P1331" t="s">
        <v>5103</v>
      </c>
      <c r="Q1331">
        <v>3851.145</v>
      </c>
    </row>
    <row r="1332" spans="1:17" x14ac:dyDescent="0.3">
      <c r="A1332" t="s">
        <v>163</v>
      </c>
      <c r="B1332" t="s">
        <v>5413</v>
      </c>
      <c r="C1332" t="s">
        <v>5099</v>
      </c>
      <c r="D1332">
        <v>6.4</v>
      </c>
      <c r="E1332">
        <v>377</v>
      </c>
      <c r="F1332">
        <v>138</v>
      </c>
      <c r="G1332">
        <v>839.08</v>
      </c>
      <c r="H1332" t="s">
        <v>5100</v>
      </c>
      <c r="I1332">
        <v>10</v>
      </c>
      <c r="J1332">
        <v>0.5</v>
      </c>
      <c r="K1332">
        <v>1.5333333333333334</v>
      </c>
      <c r="L1332">
        <v>245.86956521739128</v>
      </c>
      <c r="M1332">
        <v>61.333333333333336</v>
      </c>
      <c r="N1332">
        <v>0</v>
      </c>
      <c r="O1332">
        <v>0</v>
      </c>
      <c r="P1332" t="s">
        <v>5103</v>
      </c>
      <c r="Q1332">
        <v>1206.4000000000001</v>
      </c>
    </row>
    <row r="1333" spans="1:17" x14ac:dyDescent="0.3">
      <c r="A1333" t="s">
        <v>1402</v>
      </c>
      <c r="B1333" t="s">
        <v>7426</v>
      </c>
      <c r="C1333" t="s">
        <v>5099</v>
      </c>
      <c r="D1333">
        <v>49.1</v>
      </c>
      <c r="E1333">
        <v>1877</v>
      </c>
      <c r="F1333">
        <v>18</v>
      </c>
      <c r="G1333">
        <v>838.61</v>
      </c>
      <c r="H1333" t="s">
        <v>5100</v>
      </c>
      <c r="I1333">
        <v>10</v>
      </c>
      <c r="J1333">
        <v>0.5</v>
      </c>
      <c r="K1333">
        <v>0.2</v>
      </c>
      <c r="L1333">
        <v>9385</v>
      </c>
      <c r="M1333">
        <v>8</v>
      </c>
      <c r="N1333">
        <v>0</v>
      </c>
      <c r="O1333">
        <v>0</v>
      </c>
      <c r="P1333" t="s">
        <v>5103</v>
      </c>
      <c r="Q1333">
        <v>46080.35</v>
      </c>
    </row>
    <row r="1334" spans="1:17" x14ac:dyDescent="0.3">
      <c r="A1334" t="s">
        <v>3377</v>
      </c>
      <c r="B1334" t="s">
        <v>9397</v>
      </c>
      <c r="C1334" t="s">
        <v>5099</v>
      </c>
      <c r="D1334">
        <v>10.9</v>
      </c>
      <c r="E1334">
        <v>1214</v>
      </c>
      <c r="F1334">
        <v>82</v>
      </c>
      <c r="G1334">
        <v>838.54</v>
      </c>
      <c r="H1334" t="s">
        <v>5100</v>
      </c>
      <c r="I1334">
        <v>10</v>
      </c>
      <c r="J1334">
        <v>0.5</v>
      </c>
      <c r="K1334">
        <v>0.91111111111111109</v>
      </c>
      <c r="L1334">
        <v>1332.439024390244</v>
      </c>
      <c r="M1334">
        <v>36.444444444444443</v>
      </c>
      <c r="N1334">
        <v>0</v>
      </c>
      <c r="O1334">
        <v>0</v>
      </c>
      <c r="P1334" t="s">
        <v>5103</v>
      </c>
      <c r="Q1334">
        <v>6616.3</v>
      </c>
    </row>
    <row r="1335" spans="1:17" x14ac:dyDescent="0.3">
      <c r="A1335" t="s">
        <v>3476</v>
      </c>
      <c r="B1335" t="s">
        <v>9463</v>
      </c>
      <c r="C1335" t="s">
        <v>5099</v>
      </c>
      <c r="D1335">
        <v>25.5</v>
      </c>
      <c r="E1335">
        <v>864</v>
      </c>
      <c r="F1335">
        <v>35</v>
      </c>
      <c r="G1335">
        <v>837.93</v>
      </c>
      <c r="H1335" t="s">
        <v>5100</v>
      </c>
      <c r="I1335">
        <v>10</v>
      </c>
      <c r="J1335">
        <v>0.5</v>
      </c>
      <c r="K1335">
        <v>0.3888888888888889</v>
      </c>
      <c r="L1335">
        <v>2221.7142857142858</v>
      </c>
      <c r="M1335">
        <v>15.555555555555555</v>
      </c>
      <c r="N1335">
        <v>0</v>
      </c>
      <c r="O1335">
        <v>0</v>
      </c>
      <c r="P1335" t="s">
        <v>5103</v>
      </c>
      <c r="Q1335">
        <v>11016</v>
      </c>
    </row>
    <row r="1336" spans="1:17" x14ac:dyDescent="0.3">
      <c r="A1336" t="s">
        <v>1479</v>
      </c>
      <c r="B1336" t="s">
        <v>7540</v>
      </c>
      <c r="C1336" t="s">
        <v>5099</v>
      </c>
      <c r="D1336">
        <v>3.5</v>
      </c>
      <c r="E1336">
        <v>0</v>
      </c>
      <c r="F1336">
        <v>251</v>
      </c>
      <c r="G1336">
        <v>836.92</v>
      </c>
      <c r="H1336" t="s">
        <v>5100</v>
      </c>
      <c r="I1336">
        <v>10</v>
      </c>
      <c r="J1336">
        <v>0.5</v>
      </c>
      <c r="K1336">
        <v>2.7888888888888888</v>
      </c>
      <c r="L1336">
        <v>0</v>
      </c>
      <c r="M1336">
        <v>111.55555555555554</v>
      </c>
      <c r="N1336">
        <v>112</v>
      </c>
      <c r="O1336">
        <v>196</v>
      </c>
      <c r="P1336" t="s">
        <v>5150</v>
      </c>
      <c r="Q1336">
        <v>0</v>
      </c>
    </row>
    <row r="1337" spans="1:17" x14ac:dyDescent="0.3">
      <c r="A1337" t="s">
        <v>352</v>
      </c>
      <c r="B1337" t="s">
        <v>5750</v>
      </c>
      <c r="C1337" t="s">
        <v>5099</v>
      </c>
      <c r="D1337">
        <v>17.3</v>
      </c>
      <c r="E1337">
        <v>1700</v>
      </c>
      <c r="F1337">
        <v>51</v>
      </c>
      <c r="G1337">
        <v>836.42</v>
      </c>
      <c r="H1337" t="s">
        <v>5100</v>
      </c>
      <c r="I1337">
        <v>10</v>
      </c>
      <c r="J1337">
        <v>0.5</v>
      </c>
      <c r="K1337">
        <v>0.56666666666666665</v>
      </c>
      <c r="L1337">
        <v>3000</v>
      </c>
      <c r="M1337">
        <v>22.666666666666664</v>
      </c>
      <c r="N1337">
        <v>0</v>
      </c>
      <c r="O1337">
        <v>0</v>
      </c>
      <c r="P1337" t="s">
        <v>5103</v>
      </c>
      <c r="Q1337">
        <v>14705</v>
      </c>
    </row>
    <row r="1338" spans="1:17" x14ac:dyDescent="0.3">
      <c r="A1338" t="s">
        <v>2358</v>
      </c>
      <c r="B1338" t="s">
        <v>8564</v>
      </c>
      <c r="C1338" t="s">
        <v>5111</v>
      </c>
      <c r="D1338">
        <v>149.19</v>
      </c>
      <c r="E1338">
        <v>2191</v>
      </c>
      <c r="F1338">
        <v>6</v>
      </c>
      <c r="G1338">
        <v>835.44</v>
      </c>
      <c r="H1338" t="s">
        <v>5112</v>
      </c>
      <c r="I1338">
        <v>14</v>
      </c>
      <c r="J1338">
        <v>0.55000000000000004</v>
      </c>
      <c r="K1338">
        <v>6.6666666666666666E-2</v>
      </c>
      <c r="L1338">
        <v>32865</v>
      </c>
      <c r="M1338">
        <v>2.9333333333333331</v>
      </c>
      <c r="N1338">
        <v>0</v>
      </c>
      <c r="O1338">
        <v>0</v>
      </c>
      <c r="P1338" t="s">
        <v>5103</v>
      </c>
      <c r="Q1338">
        <v>179781.40950000001</v>
      </c>
    </row>
    <row r="1339" spans="1:17" x14ac:dyDescent="0.3">
      <c r="A1339" t="s">
        <v>3507</v>
      </c>
      <c r="B1339" t="s">
        <v>9481</v>
      </c>
      <c r="C1339" t="s">
        <v>5111</v>
      </c>
      <c r="D1339">
        <v>16.39</v>
      </c>
      <c r="E1339">
        <v>110</v>
      </c>
      <c r="F1339">
        <v>54</v>
      </c>
      <c r="G1339">
        <v>832.65</v>
      </c>
      <c r="H1339" t="s">
        <v>5112</v>
      </c>
      <c r="I1339">
        <v>14</v>
      </c>
      <c r="J1339">
        <v>0.55000000000000004</v>
      </c>
      <c r="K1339">
        <v>0.6</v>
      </c>
      <c r="L1339">
        <v>183.33333333333334</v>
      </c>
      <c r="M1339">
        <v>26.4</v>
      </c>
      <c r="N1339">
        <v>0</v>
      </c>
      <c r="O1339">
        <v>0</v>
      </c>
      <c r="P1339" t="s">
        <v>5103</v>
      </c>
      <c r="Q1339">
        <v>991.59500000000003</v>
      </c>
    </row>
    <row r="1340" spans="1:17" x14ac:dyDescent="0.3">
      <c r="A1340" t="s">
        <v>1865</v>
      </c>
      <c r="B1340" t="s">
        <v>7330</v>
      </c>
      <c r="C1340" t="s">
        <v>5099</v>
      </c>
      <c r="D1340">
        <v>9.6</v>
      </c>
      <c r="E1340">
        <v>1488</v>
      </c>
      <c r="F1340">
        <v>92</v>
      </c>
      <c r="G1340">
        <v>832.58</v>
      </c>
      <c r="H1340" t="s">
        <v>5100</v>
      </c>
      <c r="I1340">
        <v>10</v>
      </c>
      <c r="J1340">
        <v>0.5</v>
      </c>
      <c r="K1340">
        <v>1.0222222222222221</v>
      </c>
      <c r="L1340">
        <v>1455.6521739130435</v>
      </c>
      <c r="M1340">
        <v>40.888888888888886</v>
      </c>
      <c r="N1340">
        <v>0</v>
      </c>
      <c r="O1340">
        <v>0</v>
      </c>
      <c r="P1340" t="s">
        <v>5103</v>
      </c>
      <c r="Q1340">
        <v>7142.4</v>
      </c>
    </row>
    <row r="1341" spans="1:17" x14ac:dyDescent="0.3">
      <c r="A1341" t="s">
        <v>2720</v>
      </c>
      <c r="B1341" t="s">
        <v>6346</v>
      </c>
      <c r="C1341" t="s">
        <v>5099</v>
      </c>
      <c r="D1341">
        <v>14.65</v>
      </c>
      <c r="E1341">
        <v>1161</v>
      </c>
      <c r="F1341">
        <v>60</v>
      </c>
      <c r="G1341">
        <v>831.62</v>
      </c>
      <c r="H1341" t="s">
        <v>5100</v>
      </c>
      <c r="I1341">
        <v>10</v>
      </c>
      <c r="J1341">
        <v>0.5</v>
      </c>
      <c r="K1341">
        <v>0.66666666666666663</v>
      </c>
      <c r="L1341">
        <v>1741.5</v>
      </c>
      <c r="M1341">
        <v>26.666666666666664</v>
      </c>
      <c r="N1341">
        <v>0</v>
      </c>
      <c r="O1341">
        <v>0</v>
      </c>
      <c r="P1341" t="s">
        <v>5103</v>
      </c>
      <c r="Q1341">
        <v>8504.3250000000007</v>
      </c>
    </row>
    <row r="1342" spans="1:17" x14ac:dyDescent="0.3">
      <c r="A1342" t="s">
        <v>3567</v>
      </c>
      <c r="B1342" t="s">
        <v>9289</v>
      </c>
      <c r="C1342" t="s">
        <v>5099</v>
      </c>
      <c r="D1342">
        <v>17.3</v>
      </c>
      <c r="E1342">
        <v>1757</v>
      </c>
      <c r="F1342">
        <v>51</v>
      </c>
      <c r="G1342">
        <v>830.56</v>
      </c>
      <c r="H1342" t="s">
        <v>5100</v>
      </c>
      <c r="I1342">
        <v>10</v>
      </c>
      <c r="J1342">
        <v>0.5</v>
      </c>
      <c r="K1342">
        <v>0.56666666666666665</v>
      </c>
      <c r="L1342">
        <v>3100.5882352941176</v>
      </c>
      <c r="M1342">
        <v>22.666666666666664</v>
      </c>
      <c r="N1342">
        <v>0</v>
      </c>
      <c r="O1342">
        <v>0</v>
      </c>
      <c r="P1342" t="s">
        <v>5103</v>
      </c>
      <c r="Q1342">
        <v>15198.05</v>
      </c>
    </row>
    <row r="1343" spans="1:17" x14ac:dyDescent="0.3">
      <c r="A1343" t="s">
        <v>3460</v>
      </c>
      <c r="B1343" t="s">
        <v>8786</v>
      </c>
      <c r="C1343" t="s">
        <v>5099</v>
      </c>
      <c r="D1343">
        <v>51.17</v>
      </c>
      <c r="E1343">
        <v>1557</v>
      </c>
      <c r="F1343">
        <v>17</v>
      </c>
      <c r="G1343">
        <v>828.99</v>
      </c>
      <c r="H1343" t="s">
        <v>5100</v>
      </c>
      <c r="I1343">
        <v>10</v>
      </c>
      <c r="J1343">
        <v>0.5</v>
      </c>
      <c r="K1343">
        <v>0.18888888888888888</v>
      </c>
      <c r="L1343">
        <v>8242.9411764705892</v>
      </c>
      <c r="M1343">
        <v>7.5555555555555554</v>
      </c>
      <c r="N1343">
        <v>0</v>
      </c>
      <c r="O1343">
        <v>0</v>
      </c>
      <c r="P1343" t="s">
        <v>5103</v>
      </c>
      <c r="Q1343">
        <v>39835.845000000001</v>
      </c>
    </row>
    <row r="1344" spans="1:17" x14ac:dyDescent="0.3">
      <c r="A1344" t="s">
        <v>246</v>
      </c>
      <c r="B1344" t="s">
        <v>5564</v>
      </c>
      <c r="C1344" t="s">
        <v>5099</v>
      </c>
      <c r="D1344">
        <v>61.49</v>
      </c>
      <c r="E1344">
        <v>1837</v>
      </c>
      <c r="F1344">
        <v>14</v>
      </c>
      <c r="G1344">
        <v>827.65</v>
      </c>
      <c r="H1344" t="s">
        <v>5100</v>
      </c>
      <c r="I1344">
        <v>10</v>
      </c>
      <c r="J1344">
        <v>0.5</v>
      </c>
      <c r="K1344">
        <v>0.15555555555555556</v>
      </c>
      <c r="L1344">
        <v>11809.285714285714</v>
      </c>
      <c r="M1344">
        <v>6.2222222222222223</v>
      </c>
      <c r="N1344">
        <v>0</v>
      </c>
      <c r="O1344">
        <v>0</v>
      </c>
      <c r="P1344" t="s">
        <v>5103</v>
      </c>
      <c r="Q1344">
        <v>56478.565000000002</v>
      </c>
    </row>
    <row r="1345" spans="1:17" x14ac:dyDescent="0.3">
      <c r="A1345" t="s">
        <v>4552</v>
      </c>
      <c r="B1345" t="s">
        <v>6777</v>
      </c>
      <c r="C1345" t="s">
        <v>5099</v>
      </c>
      <c r="D1345">
        <v>20.6</v>
      </c>
      <c r="E1345">
        <v>1536</v>
      </c>
      <c r="F1345">
        <v>42</v>
      </c>
      <c r="G1345">
        <v>823.95</v>
      </c>
      <c r="H1345" t="s">
        <v>5100</v>
      </c>
      <c r="I1345">
        <v>10</v>
      </c>
      <c r="J1345">
        <v>0.5</v>
      </c>
      <c r="K1345">
        <v>0.46666666666666667</v>
      </c>
      <c r="L1345">
        <v>3291.4285714285716</v>
      </c>
      <c r="M1345">
        <v>18.666666666666668</v>
      </c>
      <c r="N1345">
        <v>0</v>
      </c>
      <c r="O1345">
        <v>0</v>
      </c>
      <c r="P1345" t="s">
        <v>5103</v>
      </c>
      <c r="Q1345">
        <v>15820.8</v>
      </c>
    </row>
    <row r="1346" spans="1:17" x14ac:dyDescent="0.3">
      <c r="A1346" t="s">
        <v>3866</v>
      </c>
      <c r="B1346" t="s">
        <v>9028</v>
      </c>
      <c r="C1346" t="s">
        <v>5099</v>
      </c>
      <c r="D1346">
        <v>41.95</v>
      </c>
      <c r="E1346">
        <v>1992</v>
      </c>
      <c r="F1346">
        <v>21</v>
      </c>
      <c r="G1346">
        <v>823.83</v>
      </c>
      <c r="H1346" t="s">
        <v>5100</v>
      </c>
      <c r="I1346">
        <v>10</v>
      </c>
      <c r="J1346">
        <v>0.5</v>
      </c>
      <c r="K1346">
        <v>0.23333333333333334</v>
      </c>
      <c r="L1346">
        <v>8537.1428571428569</v>
      </c>
      <c r="M1346">
        <v>9.3333333333333339</v>
      </c>
      <c r="N1346">
        <v>0</v>
      </c>
      <c r="O1346">
        <v>0</v>
      </c>
      <c r="P1346" t="s">
        <v>5103</v>
      </c>
      <c r="Q1346">
        <v>41782.199999999997</v>
      </c>
    </row>
    <row r="1347" spans="1:17" x14ac:dyDescent="0.3">
      <c r="A1347" t="s">
        <v>2446</v>
      </c>
      <c r="B1347" t="s">
        <v>8485</v>
      </c>
      <c r="C1347" t="s">
        <v>5099</v>
      </c>
      <c r="D1347">
        <v>17.25</v>
      </c>
      <c r="E1347">
        <v>410</v>
      </c>
      <c r="F1347">
        <v>50</v>
      </c>
      <c r="G1347">
        <v>823.2</v>
      </c>
      <c r="H1347" t="s">
        <v>5100</v>
      </c>
      <c r="I1347">
        <v>10</v>
      </c>
      <c r="J1347">
        <v>0.5</v>
      </c>
      <c r="K1347">
        <v>0.55555555555555558</v>
      </c>
      <c r="L1347">
        <v>738</v>
      </c>
      <c r="M1347">
        <v>22.222222222222221</v>
      </c>
      <c r="N1347">
        <v>0</v>
      </c>
      <c r="O1347">
        <v>0</v>
      </c>
      <c r="P1347" t="s">
        <v>5103</v>
      </c>
      <c r="Q1347">
        <v>3536.25</v>
      </c>
    </row>
    <row r="1348" spans="1:17" x14ac:dyDescent="0.3">
      <c r="A1348" t="s">
        <v>193</v>
      </c>
      <c r="B1348" t="s">
        <v>5466</v>
      </c>
      <c r="C1348" t="s">
        <v>5099</v>
      </c>
      <c r="D1348">
        <v>43.95</v>
      </c>
      <c r="E1348">
        <v>1169</v>
      </c>
      <c r="F1348">
        <v>20</v>
      </c>
      <c r="G1348">
        <v>822.68</v>
      </c>
      <c r="H1348" t="s">
        <v>5100</v>
      </c>
      <c r="I1348">
        <v>10</v>
      </c>
      <c r="J1348">
        <v>0.5</v>
      </c>
      <c r="K1348">
        <v>0.22222222222222221</v>
      </c>
      <c r="L1348">
        <v>5260.5</v>
      </c>
      <c r="M1348">
        <v>8.8888888888888893</v>
      </c>
      <c r="N1348">
        <v>0</v>
      </c>
      <c r="O1348">
        <v>0</v>
      </c>
      <c r="P1348" t="s">
        <v>5103</v>
      </c>
      <c r="Q1348">
        <v>25688.775000000001</v>
      </c>
    </row>
    <row r="1349" spans="1:17" x14ac:dyDescent="0.3">
      <c r="A1349" t="s">
        <v>3314</v>
      </c>
      <c r="B1349" t="s">
        <v>6985</v>
      </c>
      <c r="C1349" t="s">
        <v>5099</v>
      </c>
      <c r="D1349">
        <v>52.03</v>
      </c>
      <c r="E1349">
        <v>1077</v>
      </c>
      <c r="F1349">
        <v>17</v>
      </c>
      <c r="G1349">
        <v>822.11</v>
      </c>
      <c r="H1349" t="s">
        <v>5100</v>
      </c>
      <c r="I1349">
        <v>10</v>
      </c>
      <c r="J1349">
        <v>0.5</v>
      </c>
      <c r="K1349">
        <v>0.18888888888888888</v>
      </c>
      <c r="L1349">
        <v>5701.7647058823532</v>
      </c>
      <c r="M1349">
        <v>7.5555555555555554</v>
      </c>
      <c r="N1349">
        <v>0</v>
      </c>
      <c r="O1349">
        <v>0</v>
      </c>
      <c r="P1349" t="s">
        <v>5103</v>
      </c>
      <c r="Q1349">
        <v>28018.154999999999</v>
      </c>
    </row>
    <row r="1350" spans="1:17" x14ac:dyDescent="0.3">
      <c r="A1350" t="s">
        <v>3419</v>
      </c>
      <c r="B1350" t="s">
        <v>9424</v>
      </c>
      <c r="C1350" t="s">
        <v>5111</v>
      </c>
      <c r="D1350">
        <v>12.09</v>
      </c>
      <c r="E1350">
        <v>0</v>
      </c>
      <c r="F1350">
        <v>70</v>
      </c>
      <c r="G1350">
        <v>821.83</v>
      </c>
      <c r="H1350" t="s">
        <v>5112</v>
      </c>
      <c r="I1350">
        <v>14</v>
      </c>
      <c r="J1350">
        <v>0.55000000000000004</v>
      </c>
      <c r="K1350">
        <v>0.77777777777777779</v>
      </c>
      <c r="L1350">
        <v>0</v>
      </c>
      <c r="M1350">
        <v>34.222222222222221</v>
      </c>
      <c r="N1350">
        <v>35</v>
      </c>
      <c r="O1350">
        <v>232.73249999999999</v>
      </c>
      <c r="P1350" t="s">
        <v>5150</v>
      </c>
      <c r="Q1350">
        <v>0</v>
      </c>
    </row>
    <row r="1351" spans="1:17" x14ac:dyDescent="0.3">
      <c r="A1351" t="s">
        <v>2053</v>
      </c>
      <c r="B1351" t="s">
        <v>8229</v>
      </c>
      <c r="C1351" t="s">
        <v>5111</v>
      </c>
      <c r="D1351">
        <v>16.79</v>
      </c>
      <c r="E1351">
        <v>13</v>
      </c>
      <c r="F1351">
        <v>55</v>
      </c>
      <c r="G1351">
        <v>821.09</v>
      </c>
      <c r="H1351" t="s">
        <v>5112</v>
      </c>
      <c r="I1351">
        <v>14</v>
      </c>
      <c r="J1351">
        <v>0.55000000000000004</v>
      </c>
      <c r="K1351">
        <v>0.61111111111111116</v>
      </c>
      <c r="L1351">
        <v>21.27272727272727</v>
      </c>
      <c r="M1351">
        <v>26.888888888888893</v>
      </c>
      <c r="N1351">
        <v>14</v>
      </c>
      <c r="O1351">
        <v>129.28299999999999</v>
      </c>
      <c r="P1351" t="s">
        <v>5101</v>
      </c>
      <c r="Q1351">
        <v>120.0485</v>
      </c>
    </row>
    <row r="1352" spans="1:17" x14ac:dyDescent="0.3">
      <c r="A1352" t="s">
        <v>788</v>
      </c>
      <c r="B1352" t="s">
        <v>6499</v>
      </c>
      <c r="C1352" t="s">
        <v>5099</v>
      </c>
      <c r="D1352">
        <v>47.73</v>
      </c>
      <c r="E1352">
        <v>539</v>
      </c>
      <c r="F1352">
        <v>21</v>
      </c>
      <c r="G1352">
        <v>821.08</v>
      </c>
      <c r="H1352" t="s">
        <v>5100</v>
      </c>
      <c r="I1352">
        <v>10</v>
      </c>
      <c r="J1352">
        <v>0.5</v>
      </c>
      <c r="K1352">
        <v>0.23333333333333334</v>
      </c>
      <c r="L1352">
        <v>2310</v>
      </c>
      <c r="M1352">
        <v>9.3333333333333339</v>
      </c>
      <c r="N1352">
        <v>0</v>
      </c>
      <c r="O1352">
        <v>0</v>
      </c>
      <c r="P1352" t="s">
        <v>5103</v>
      </c>
      <c r="Q1352">
        <v>12863.235000000001</v>
      </c>
    </row>
    <row r="1353" spans="1:17" x14ac:dyDescent="0.3">
      <c r="A1353" t="s">
        <v>474</v>
      </c>
      <c r="B1353" t="s">
        <v>5972</v>
      </c>
      <c r="C1353" t="s">
        <v>5099</v>
      </c>
      <c r="D1353">
        <v>11.49</v>
      </c>
      <c r="E1353">
        <v>245</v>
      </c>
      <c r="F1353">
        <v>75</v>
      </c>
      <c r="G1353">
        <v>820.81</v>
      </c>
      <c r="H1353" t="s">
        <v>5100</v>
      </c>
      <c r="I1353">
        <v>10</v>
      </c>
      <c r="J1353">
        <v>0.5</v>
      </c>
      <c r="K1353">
        <v>0.83333333333333337</v>
      </c>
      <c r="L1353">
        <v>294</v>
      </c>
      <c r="M1353">
        <v>33.333333333333336</v>
      </c>
      <c r="N1353">
        <v>0</v>
      </c>
      <c r="O1353">
        <v>0</v>
      </c>
      <c r="P1353" t="s">
        <v>5103</v>
      </c>
      <c r="Q1353">
        <v>1407.5250000000001</v>
      </c>
    </row>
    <row r="1354" spans="1:17" x14ac:dyDescent="0.3">
      <c r="A1354" t="s">
        <v>3428</v>
      </c>
      <c r="B1354" t="s">
        <v>7673</v>
      </c>
      <c r="C1354" t="s">
        <v>5099</v>
      </c>
      <c r="D1354">
        <v>58.1</v>
      </c>
      <c r="E1354">
        <v>0</v>
      </c>
      <c r="F1354">
        <v>14</v>
      </c>
      <c r="G1354">
        <v>820.38</v>
      </c>
      <c r="H1354" t="s">
        <v>5100</v>
      </c>
      <c r="I1354">
        <v>10</v>
      </c>
      <c r="J1354">
        <v>0.5</v>
      </c>
      <c r="K1354">
        <v>0.15555555555555556</v>
      </c>
      <c r="L1354">
        <v>0</v>
      </c>
      <c r="M1354">
        <v>6.2222222222222223</v>
      </c>
      <c r="N1354">
        <v>7</v>
      </c>
      <c r="O1354">
        <v>203.35</v>
      </c>
      <c r="P1354" t="s">
        <v>5150</v>
      </c>
      <c r="Q1354">
        <v>0</v>
      </c>
    </row>
    <row r="1355" spans="1:17" x14ac:dyDescent="0.3">
      <c r="A1355" t="s">
        <v>3491</v>
      </c>
      <c r="B1355" t="s">
        <v>6105</v>
      </c>
      <c r="C1355" t="s">
        <v>5099</v>
      </c>
      <c r="D1355">
        <v>41.6</v>
      </c>
      <c r="E1355">
        <v>2059</v>
      </c>
      <c r="F1355">
        <v>23</v>
      </c>
      <c r="G1355">
        <v>818.37</v>
      </c>
      <c r="H1355" t="s">
        <v>5100</v>
      </c>
      <c r="I1355">
        <v>10</v>
      </c>
      <c r="J1355">
        <v>0.5</v>
      </c>
      <c r="K1355">
        <v>0.25555555555555554</v>
      </c>
      <c r="L1355">
        <v>8056.9565217391309</v>
      </c>
      <c r="M1355">
        <v>10.222222222222221</v>
      </c>
      <c r="N1355">
        <v>0</v>
      </c>
      <c r="O1355">
        <v>0</v>
      </c>
      <c r="P1355" t="s">
        <v>5103</v>
      </c>
      <c r="Q1355">
        <v>42827.199999999997</v>
      </c>
    </row>
    <row r="1356" spans="1:17" x14ac:dyDescent="0.3">
      <c r="A1356" t="s">
        <v>2231</v>
      </c>
      <c r="B1356" t="s">
        <v>8435</v>
      </c>
      <c r="C1356" t="s">
        <v>5099</v>
      </c>
      <c r="D1356">
        <v>47.67</v>
      </c>
      <c r="E1356">
        <v>0</v>
      </c>
      <c r="F1356">
        <v>18</v>
      </c>
      <c r="G1356">
        <v>818.06</v>
      </c>
      <c r="H1356" t="s">
        <v>5100</v>
      </c>
      <c r="I1356">
        <v>10</v>
      </c>
      <c r="J1356">
        <v>0.5</v>
      </c>
      <c r="K1356">
        <v>0.2</v>
      </c>
      <c r="L1356">
        <v>0</v>
      </c>
      <c r="M1356">
        <v>8</v>
      </c>
      <c r="N1356">
        <v>8</v>
      </c>
      <c r="O1356">
        <v>190.68</v>
      </c>
      <c r="P1356" t="s">
        <v>5150</v>
      </c>
      <c r="Q1356">
        <v>0</v>
      </c>
    </row>
    <row r="1357" spans="1:17" x14ac:dyDescent="0.3">
      <c r="A1357" t="s">
        <v>721</v>
      </c>
      <c r="B1357" t="s">
        <v>6388</v>
      </c>
      <c r="C1357" t="s">
        <v>5099</v>
      </c>
      <c r="D1357">
        <v>25.33</v>
      </c>
      <c r="E1357">
        <v>897</v>
      </c>
      <c r="F1357">
        <v>33</v>
      </c>
      <c r="G1357">
        <v>817.09</v>
      </c>
      <c r="H1357" t="s">
        <v>5100</v>
      </c>
      <c r="I1357">
        <v>10</v>
      </c>
      <c r="J1357">
        <v>0.5</v>
      </c>
      <c r="K1357">
        <v>0.36666666666666664</v>
      </c>
      <c r="L1357">
        <v>2446.3636363636365</v>
      </c>
      <c r="M1357">
        <v>14.666666666666666</v>
      </c>
      <c r="N1357">
        <v>0</v>
      </c>
      <c r="O1357">
        <v>0</v>
      </c>
      <c r="P1357" t="s">
        <v>5103</v>
      </c>
      <c r="Q1357">
        <v>11360.504999999999</v>
      </c>
    </row>
    <row r="1358" spans="1:17" x14ac:dyDescent="0.3">
      <c r="A1358" t="s">
        <v>773</v>
      </c>
      <c r="B1358" t="s">
        <v>6474</v>
      </c>
      <c r="C1358" t="s">
        <v>5099</v>
      </c>
      <c r="D1358">
        <v>85.28</v>
      </c>
      <c r="E1358">
        <v>567</v>
      </c>
      <c r="F1358">
        <v>10</v>
      </c>
      <c r="G1358">
        <v>817</v>
      </c>
      <c r="H1358" t="s">
        <v>5100</v>
      </c>
      <c r="I1358">
        <v>10</v>
      </c>
      <c r="J1358">
        <v>0.5</v>
      </c>
      <c r="K1358">
        <v>0.1111111111111111</v>
      </c>
      <c r="L1358">
        <v>5103</v>
      </c>
      <c r="M1358">
        <v>4.4444444444444446</v>
      </c>
      <c r="N1358">
        <v>0</v>
      </c>
      <c r="O1358">
        <v>0</v>
      </c>
      <c r="P1358" t="s">
        <v>5103</v>
      </c>
      <c r="Q1358">
        <v>24176.880000000001</v>
      </c>
    </row>
    <row r="1359" spans="1:17" x14ac:dyDescent="0.3">
      <c r="A1359" t="s">
        <v>2930</v>
      </c>
      <c r="B1359" t="s">
        <v>7743</v>
      </c>
      <c r="C1359" t="s">
        <v>5099</v>
      </c>
      <c r="D1359">
        <v>11.8</v>
      </c>
      <c r="E1359">
        <v>604</v>
      </c>
      <c r="F1359">
        <v>73</v>
      </c>
      <c r="G1359">
        <v>815.84</v>
      </c>
      <c r="H1359" t="s">
        <v>5100</v>
      </c>
      <c r="I1359">
        <v>10</v>
      </c>
      <c r="J1359">
        <v>0.5</v>
      </c>
      <c r="K1359">
        <v>0.81111111111111112</v>
      </c>
      <c r="L1359">
        <v>744.65753424657532</v>
      </c>
      <c r="M1359">
        <v>32.444444444444443</v>
      </c>
      <c r="N1359">
        <v>0</v>
      </c>
      <c r="O1359">
        <v>0</v>
      </c>
      <c r="P1359" t="s">
        <v>5103</v>
      </c>
      <c r="Q1359">
        <v>3563.6</v>
      </c>
    </row>
    <row r="1360" spans="1:17" x14ac:dyDescent="0.3">
      <c r="A1360" t="s">
        <v>2887</v>
      </c>
      <c r="B1360" t="s">
        <v>7224</v>
      </c>
      <c r="C1360" t="s">
        <v>5099</v>
      </c>
      <c r="D1360">
        <v>9.7899999999999991</v>
      </c>
      <c r="E1360">
        <v>882</v>
      </c>
      <c r="F1360">
        <v>87</v>
      </c>
      <c r="G1360">
        <v>814.12</v>
      </c>
      <c r="H1360" t="s">
        <v>5100</v>
      </c>
      <c r="I1360">
        <v>10</v>
      </c>
      <c r="J1360">
        <v>0.5</v>
      </c>
      <c r="K1360">
        <v>0.96666666666666667</v>
      </c>
      <c r="L1360">
        <v>912.41379310344826</v>
      </c>
      <c r="M1360">
        <v>38.666666666666664</v>
      </c>
      <c r="N1360">
        <v>0</v>
      </c>
      <c r="O1360">
        <v>0</v>
      </c>
      <c r="P1360" t="s">
        <v>5103</v>
      </c>
      <c r="Q1360">
        <v>4317.3900000000003</v>
      </c>
    </row>
    <row r="1361" spans="1:17" x14ac:dyDescent="0.3">
      <c r="A1361" t="s">
        <v>2768</v>
      </c>
      <c r="B1361" t="s">
        <v>6438</v>
      </c>
      <c r="C1361" t="s">
        <v>5099</v>
      </c>
      <c r="D1361">
        <v>13.63</v>
      </c>
      <c r="E1361">
        <v>703</v>
      </c>
      <c r="F1361">
        <v>64</v>
      </c>
      <c r="G1361">
        <v>811.28</v>
      </c>
      <c r="H1361" t="s">
        <v>5100</v>
      </c>
      <c r="I1361">
        <v>10</v>
      </c>
      <c r="J1361">
        <v>0.5</v>
      </c>
      <c r="K1361">
        <v>0.71111111111111114</v>
      </c>
      <c r="L1361">
        <v>988.59375</v>
      </c>
      <c r="M1361">
        <v>28.444444444444446</v>
      </c>
      <c r="N1361">
        <v>0</v>
      </c>
      <c r="O1361">
        <v>0</v>
      </c>
      <c r="P1361" t="s">
        <v>5103</v>
      </c>
      <c r="Q1361">
        <v>4790.9449999999997</v>
      </c>
    </row>
    <row r="1362" spans="1:17" x14ac:dyDescent="0.3">
      <c r="A1362" t="s">
        <v>4933</v>
      </c>
      <c r="B1362" t="s">
        <v>5174</v>
      </c>
      <c r="C1362" t="s">
        <v>5099</v>
      </c>
      <c r="D1362">
        <v>7</v>
      </c>
      <c r="E1362">
        <v>1859</v>
      </c>
      <c r="F1362">
        <v>121</v>
      </c>
      <c r="G1362">
        <v>808.78</v>
      </c>
      <c r="H1362" t="s">
        <v>5100</v>
      </c>
      <c r="I1362">
        <v>10</v>
      </c>
      <c r="J1362">
        <v>0.5</v>
      </c>
      <c r="K1362">
        <v>1.3444444444444446</v>
      </c>
      <c r="L1362">
        <v>1382.7272727272725</v>
      </c>
      <c r="M1362">
        <v>53.777777777777786</v>
      </c>
      <c r="N1362">
        <v>0</v>
      </c>
      <c r="O1362">
        <v>0</v>
      </c>
      <c r="P1362" t="s">
        <v>5103</v>
      </c>
      <c r="Q1362">
        <v>6506.5</v>
      </c>
    </row>
    <row r="1363" spans="1:17" x14ac:dyDescent="0.3">
      <c r="A1363" t="s">
        <v>3035</v>
      </c>
      <c r="B1363" t="s">
        <v>5804</v>
      </c>
      <c r="C1363" t="s">
        <v>5099</v>
      </c>
      <c r="D1363">
        <v>43</v>
      </c>
      <c r="E1363">
        <v>187</v>
      </c>
      <c r="F1363">
        <v>20</v>
      </c>
      <c r="G1363">
        <v>808.4</v>
      </c>
      <c r="H1363" t="s">
        <v>5100</v>
      </c>
      <c r="I1363">
        <v>10</v>
      </c>
      <c r="J1363">
        <v>0.5</v>
      </c>
      <c r="K1363">
        <v>0.22222222222222221</v>
      </c>
      <c r="L1363">
        <v>841.5</v>
      </c>
      <c r="M1363">
        <v>8.8888888888888893</v>
      </c>
      <c r="N1363">
        <v>0</v>
      </c>
      <c r="O1363">
        <v>0</v>
      </c>
      <c r="P1363" t="s">
        <v>5103</v>
      </c>
      <c r="Q1363">
        <v>4020.5</v>
      </c>
    </row>
    <row r="1364" spans="1:17" x14ac:dyDescent="0.3">
      <c r="A1364" t="s">
        <v>1705</v>
      </c>
      <c r="B1364" t="s">
        <v>6686</v>
      </c>
      <c r="C1364" t="s">
        <v>5099</v>
      </c>
      <c r="D1364">
        <v>80.84</v>
      </c>
      <c r="E1364">
        <v>2097</v>
      </c>
      <c r="F1364">
        <v>10</v>
      </c>
      <c r="G1364">
        <v>808.4</v>
      </c>
      <c r="H1364" t="s">
        <v>5100</v>
      </c>
      <c r="I1364">
        <v>10</v>
      </c>
      <c r="J1364">
        <v>0.5</v>
      </c>
      <c r="K1364">
        <v>0.1111111111111111</v>
      </c>
      <c r="L1364">
        <v>18873</v>
      </c>
      <c r="M1364">
        <v>4.4444444444444446</v>
      </c>
      <c r="N1364">
        <v>0</v>
      </c>
      <c r="O1364">
        <v>0</v>
      </c>
      <c r="P1364" t="s">
        <v>5103</v>
      </c>
      <c r="Q1364">
        <v>84760.74</v>
      </c>
    </row>
    <row r="1365" spans="1:17" x14ac:dyDescent="0.3">
      <c r="A1365" t="s">
        <v>121</v>
      </c>
      <c r="B1365" t="s">
        <v>5332</v>
      </c>
      <c r="C1365" t="s">
        <v>5099</v>
      </c>
      <c r="D1365">
        <v>28</v>
      </c>
      <c r="E1365">
        <v>1475</v>
      </c>
      <c r="F1365">
        <v>30</v>
      </c>
      <c r="G1365">
        <v>808.08</v>
      </c>
      <c r="H1365" t="s">
        <v>5100</v>
      </c>
      <c r="I1365">
        <v>10</v>
      </c>
      <c r="J1365">
        <v>0.5</v>
      </c>
      <c r="K1365">
        <v>0.33333333333333331</v>
      </c>
      <c r="L1365">
        <v>4425</v>
      </c>
      <c r="M1365">
        <v>13.333333333333332</v>
      </c>
      <c r="N1365">
        <v>0</v>
      </c>
      <c r="O1365">
        <v>0</v>
      </c>
      <c r="P1365" t="s">
        <v>5103</v>
      </c>
      <c r="Q1365">
        <v>20650</v>
      </c>
    </row>
    <row r="1366" spans="1:17" x14ac:dyDescent="0.3">
      <c r="A1366" t="s">
        <v>5063</v>
      </c>
      <c r="B1366" t="s">
        <v>9998</v>
      </c>
      <c r="C1366" t="s">
        <v>5099</v>
      </c>
      <c r="D1366">
        <v>6.79</v>
      </c>
      <c r="E1366">
        <v>1552</v>
      </c>
      <c r="F1366">
        <v>126</v>
      </c>
      <c r="G1366">
        <v>808.04</v>
      </c>
      <c r="H1366" t="s">
        <v>5100</v>
      </c>
      <c r="I1366">
        <v>10</v>
      </c>
      <c r="J1366">
        <v>0.5</v>
      </c>
      <c r="K1366">
        <v>1.4</v>
      </c>
      <c r="L1366">
        <v>1108.5714285714287</v>
      </c>
      <c r="M1366">
        <v>56</v>
      </c>
      <c r="N1366">
        <v>0</v>
      </c>
      <c r="O1366">
        <v>0</v>
      </c>
      <c r="P1366" t="s">
        <v>5103</v>
      </c>
      <c r="Q1366">
        <v>5269.04</v>
      </c>
    </row>
    <row r="1367" spans="1:17" x14ac:dyDescent="0.3">
      <c r="A1367" t="s">
        <v>3872</v>
      </c>
      <c r="B1367" t="s">
        <v>9475</v>
      </c>
      <c r="C1367" t="s">
        <v>5099</v>
      </c>
      <c r="D1367">
        <v>40.5</v>
      </c>
      <c r="E1367">
        <v>379</v>
      </c>
      <c r="F1367">
        <v>21</v>
      </c>
      <c r="G1367">
        <v>807.57</v>
      </c>
      <c r="H1367" t="s">
        <v>5100</v>
      </c>
      <c r="I1367">
        <v>10</v>
      </c>
      <c r="J1367">
        <v>0.5</v>
      </c>
      <c r="K1367">
        <v>0.23333333333333334</v>
      </c>
      <c r="L1367">
        <v>1624.2857142857142</v>
      </c>
      <c r="M1367">
        <v>9.3333333333333339</v>
      </c>
      <c r="N1367">
        <v>0</v>
      </c>
      <c r="O1367">
        <v>0</v>
      </c>
      <c r="P1367" t="s">
        <v>5103</v>
      </c>
      <c r="Q1367">
        <v>7674.75</v>
      </c>
    </row>
    <row r="1368" spans="1:17" x14ac:dyDescent="0.3">
      <c r="A1368" t="s">
        <v>3205</v>
      </c>
      <c r="B1368" t="s">
        <v>6735</v>
      </c>
      <c r="C1368" t="s">
        <v>5099</v>
      </c>
      <c r="D1368">
        <v>7.89</v>
      </c>
      <c r="E1368">
        <v>516</v>
      </c>
      <c r="F1368">
        <v>108</v>
      </c>
      <c r="G1368">
        <v>807.23</v>
      </c>
      <c r="H1368" t="s">
        <v>5100</v>
      </c>
      <c r="I1368">
        <v>10</v>
      </c>
      <c r="J1368">
        <v>0.5</v>
      </c>
      <c r="K1368">
        <v>1.2</v>
      </c>
      <c r="L1368">
        <v>430</v>
      </c>
      <c r="M1368">
        <v>48</v>
      </c>
      <c r="N1368">
        <v>0</v>
      </c>
      <c r="O1368">
        <v>0</v>
      </c>
      <c r="P1368" t="s">
        <v>5103</v>
      </c>
      <c r="Q1368">
        <v>2035.62</v>
      </c>
    </row>
    <row r="1369" spans="1:17" x14ac:dyDescent="0.3">
      <c r="A1369" t="s">
        <v>254</v>
      </c>
      <c r="B1369" t="s">
        <v>5578</v>
      </c>
      <c r="C1369" t="s">
        <v>5099</v>
      </c>
      <c r="D1369">
        <v>30.05</v>
      </c>
      <c r="E1369">
        <v>1046</v>
      </c>
      <c r="F1369">
        <v>28</v>
      </c>
      <c r="G1369">
        <v>806</v>
      </c>
      <c r="H1369" t="s">
        <v>5100</v>
      </c>
      <c r="I1369">
        <v>10</v>
      </c>
      <c r="J1369">
        <v>0.5</v>
      </c>
      <c r="K1369">
        <v>0.31111111111111112</v>
      </c>
      <c r="L1369">
        <v>3362.1428571428569</v>
      </c>
      <c r="M1369">
        <v>12.444444444444445</v>
      </c>
      <c r="N1369">
        <v>0</v>
      </c>
      <c r="O1369">
        <v>0</v>
      </c>
      <c r="P1369" t="s">
        <v>5103</v>
      </c>
      <c r="Q1369">
        <v>15716.15</v>
      </c>
    </row>
    <row r="1370" spans="1:17" x14ac:dyDescent="0.3">
      <c r="A1370" t="s">
        <v>2142</v>
      </c>
      <c r="B1370" t="s">
        <v>8331</v>
      </c>
      <c r="C1370" t="s">
        <v>5099</v>
      </c>
      <c r="D1370">
        <v>12.49</v>
      </c>
      <c r="E1370">
        <v>542</v>
      </c>
      <c r="F1370">
        <v>66</v>
      </c>
      <c r="G1370">
        <v>804.34</v>
      </c>
      <c r="H1370" t="s">
        <v>5100</v>
      </c>
      <c r="I1370">
        <v>10</v>
      </c>
      <c r="J1370">
        <v>0.5</v>
      </c>
      <c r="K1370">
        <v>0.73333333333333328</v>
      </c>
      <c r="L1370">
        <v>739.09090909090912</v>
      </c>
      <c r="M1370">
        <v>29.333333333333332</v>
      </c>
      <c r="N1370">
        <v>0</v>
      </c>
      <c r="O1370">
        <v>0</v>
      </c>
      <c r="P1370" t="s">
        <v>5103</v>
      </c>
      <c r="Q1370">
        <v>3384.79</v>
      </c>
    </row>
    <row r="1371" spans="1:17" x14ac:dyDescent="0.3">
      <c r="A1371" t="s">
        <v>3952</v>
      </c>
      <c r="B1371" t="s">
        <v>9496</v>
      </c>
      <c r="C1371" t="s">
        <v>5099</v>
      </c>
      <c r="D1371">
        <v>18.89</v>
      </c>
      <c r="E1371">
        <v>484</v>
      </c>
      <c r="F1371">
        <v>44</v>
      </c>
      <c r="G1371">
        <v>802.08</v>
      </c>
      <c r="H1371" t="s">
        <v>5100</v>
      </c>
      <c r="I1371">
        <v>10</v>
      </c>
      <c r="J1371">
        <v>0.5</v>
      </c>
      <c r="K1371">
        <v>0.48888888888888887</v>
      </c>
      <c r="L1371">
        <v>990</v>
      </c>
      <c r="M1371">
        <v>19.555555555555554</v>
      </c>
      <c r="N1371">
        <v>0</v>
      </c>
      <c r="O1371">
        <v>0</v>
      </c>
      <c r="P1371" t="s">
        <v>5103</v>
      </c>
      <c r="Q1371">
        <v>4571.38</v>
      </c>
    </row>
    <row r="1372" spans="1:17" x14ac:dyDescent="0.3">
      <c r="A1372" t="s">
        <v>2318</v>
      </c>
      <c r="B1372" t="s">
        <v>8521</v>
      </c>
      <c r="C1372" t="s">
        <v>5099</v>
      </c>
      <c r="D1372">
        <v>40.81</v>
      </c>
      <c r="E1372">
        <v>2147</v>
      </c>
      <c r="F1372">
        <v>21</v>
      </c>
      <c r="G1372">
        <v>801.59</v>
      </c>
      <c r="H1372" t="s">
        <v>5100</v>
      </c>
      <c r="I1372">
        <v>10</v>
      </c>
      <c r="J1372">
        <v>0.5</v>
      </c>
      <c r="K1372">
        <v>0.23333333333333334</v>
      </c>
      <c r="L1372">
        <v>9201.4285714285706</v>
      </c>
      <c r="M1372">
        <v>9.3333333333333339</v>
      </c>
      <c r="N1372">
        <v>0</v>
      </c>
      <c r="O1372">
        <v>0</v>
      </c>
      <c r="P1372" t="s">
        <v>5103</v>
      </c>
      <c r="Q1372">
        <v>43809.535000000003</v>
      </c>
    </row>
    <row r="1373" spans="1:17" x14ac:dyDescent="0.3">
      <c r="A1373" t="s">
        <v>2907</v>
      </c>
      <c r="B1373" t="s">
        <v>7287</v>
      </c>
      <c r="C1373" t="s">
        <v>5099</v>
      </c>
      <c r="D1373">
        <v>42.3</v>
      </c>
      <c r="E1373">
        <v>977</v>
      </c>
      <c r="F1373">
        <v>20</v>
      </c>
      <c r="G1373">
        <v>800.38</v>
      </c>
      <c r="H1373" t="s">
        <v>5100</v>
      </c>
      <c r="I1373">
        <v>10</v>
      </c>
      <c r="J1373">
        <v>0.5</v>
      </c>
      <c r="K1373">
        <v>0.22222222222222221</v>
      </c>
      <c r="L1373">
        <v>4396.5</v>
      </c>
      <c r="M1373">
        <v>8.8888888888888893</v>
      </c>
      <c r="N1373">
        <v>0</v>
      </c>
      <c r="O1373">
        <v>0</v>
      </c>
      <c r="P1373" t="s">
        <v>5103</v>
      </c>
      <c r="Q1373">
        <v>20663.55</v>
      </c>
    </row>
    <row r="1374" spans="1:17" x14ac:dyDescent="0.3">
      <c r="A1374" t="s">
        <v>1867</v>
      </c>
      <c r="B1374" t="s">
        <v>8018</v>
      </c>
      <c r="C1374" t="s">
        <v>5099</v>
      </c>
      <c r="D1374">
        <v>15.05</v>
      </c>
      <c r="E1374">
        <v>1820</v>
      </c>
      <c r="F1374">
        <v>56</v>
      </c>
      <c r="G1374">
        <v>799.6</v>
      </c>
      <c r="H1374" t="s">
        <v>5100</v>
      </c>
      <c r="I1374">
        <v>10</v>
      </c>
      <c r="J1374">
        <v>0.5</v>
      </c>
      <c r="K1374">
        <v>0.62222222222222223</v>
      </c>
      <c r="L1374">
        <v>2925</v>
      </c>
      <c r="M1374">
        <v>24.888888888888889</v>
      </c>
      <c r="N1374">
        <v>0</v>
      </c>
      <c r="O1374">
        <v>0</v>
      </c>
      <c r="P1374" t="s">
        <v>5103</v>
      </c>
      <c r="Q1374">
        <v>13695.5</v>
      </c>
    </row>
    <row r="1375" spans="1:17" x14ac:dyDescent="0.3">
      <c r="A1375" t="s">
        <v>3790</v>
      </c>
      <c r="B1375" t="s">
        <v>7434</v>
      </c>
      <c r="C1375" t="s">
        <v>5099</v>
      </c>
      <c r="D1375">
        <v>85.57</v>
      </c>
      <c r="E1375">
        <v>1464</v>
      </c>
      <c r="F1375">
        <v>9</v>
      </c>
      <c r="G1375">
        <v>795.78</v>
      </c>
      <c r="H1375" t="s">
        <v>5100</v>
      </c>
      <c r="I1375">
        <v>10</v>
      </c>
      <c r="J1375">
        <v>0.5</v>
      </c>
      <c r="K1375">
        <v>0.1</v>
      </c>
      <c r="L1375">
        <v>14640</v>
      </c>
      <c r="M1375">
        <v>4</v>
      </c>
      <c r="N1375">
        <v>0</v>
      </c>
      <c r="O1375">
        <v>0</v>
      </c>
      <c r="P1375" t="s">
        <v>5103</v>
      </c>
      <c r="Q1375">
        <v>62637.24</v>
      </c>
    </row>
    <row r="1376" spans="1:17" x14ac:dyDescent="0.3">
      <c r="A1376" t="s">
        <v>438</v>
      </c>
      <c r="B1376" t="s">
        <v>5907</v>
      </c>
      <c r="C1376" t="s">
        <v>5099</v>
      </c>
      <c r="D1376">
        <v>13</v>
      </c>
      <c r="E1376">
        <v>499</v>
      </c>
      <c r="F1376">
        <v>63</v>
      </c>
      <c r="G1376">
        <v>795.08</v>
      </c>
      <c r="H1376" t="s">
        <v>5100</v>
      </c>
      <c r="I1376">
        <v>10</v>
      </c>
      <c r="J1376">
        <v>0.5</v>
      </c>
      <c r="K1376">
        <v>0.7</v>
      </c>
      <c r="L1376">
        <v>712.85714285714289</v>
      </c>
      <c r="M1376">
        <v>28</v>
      </c>
      <c r="N1376">
        <v>0</v>
      </c>
      <c r="O1376">
        <v>0</v>
      </c>
      <c r="P1376" t="s">
        <v>5103</v>
      </c>
      <c r="Q1376">
        <v>3243.5</v>
      </c>
    </row>
    <row r="1377" spans="1:17" x14ac:dyDescent="0.3">
      <c r="A1377" t="s">
        <v>4078</v>
      </c>
      <c r="B1377" t="s">
        <v>7964</v>
      </c>
      <c r="C1377" t="s">
        <v>5099</v>
      </c>
      <c r="D1377">
        <v>24.6</v>
      </c>
      <c r="E1377">
        <v>1808</v>
      </c>
      <c r="F1377">
        <v>34</v>
      </c>
      <c r="G1377">
        <v>795.03</v>
      </c>
      <c r="H1377" t="s">
        <v>5100</v>
      </c>
      <c r="I1377">
        <v>10</v>
      </c>
      <c r="J1377">
        <v>0.5</v>
      </c>
      <c r="K1377">
        <v>0.37777777777777777</v>
      </c>
      <c r="L1377">
        <v>4785.8823529411766</v>
      </c>
      <c r="M1377">
        <v>15.111111111111111</v>
      </c>
      <c r="N1377">
        <v>0</v>
      </c>
      <c r="O1377">
        <v>0</v>
      </c>
      <c r="P1377" t="s">
        <v>5103</v>
      </c>
      <c r="Q1377">
        <v>22238.400000000001</v>
      </c>
    </row>
    <row r="1378" spans="1:17" x14ac:dyDescent="0.3">
      <c r="A1378" t="s">
        <v>543</v>
      </c>
      <c r="B1378" t="s">
        <v>6085</v>
      </c>
      <c r="C1378" t="s">
        <v>5099</v>
      </c>
      <c r="D1378">
        <v>19.3</v>
      </c>
      <c r="E1378">
        <v>1357</v>
      </c>
      <c r="F1378">
        <v>43</v>
      </c>
      <c r="G1378">
        <v>794.5</v>
      </c>
      <c r="H1378" t="s">
        <v>5100</v>
      </c>
      <c r="I1378">
        <v>10</v>
      </c>
      <c r="J1378">
        <v>0.5</v>
      </c>
      <c r="K1378">
        <v>0.4777777777777778</v>
      </c>
      <c r="L1378">
        <v>2840.2325581395348</v>
      </c>
      <c r="M1378">
        <v>19.111111111111111</v>
      </c>
      <c r="N1378">
        <v>0</v>
      </c>
      <c r="O1378">
        <v>0</v>
      </c>
      <c r="P1378" t="s">
        <v>5103</v>
      </c>
      <c r="Q1378">
        <v>13095.05</v>
      </c>
    </row>
    <row r="1379" spans="1:17" x14ac:dyDescent="0.3">
      <c r="A1379" t="s">
        <v>756</v>
      </c>
      <c r="B1379" t="s">
        <v>6413</v>
      </c>
      <c r="C1379" t="s">
        <v>5099</v>
      </c>
      <c r="D1379">
        <v>25.45</v>
      </c>
      <c r="E1379">
        <v>1830</v>
      </c>
      <c r="F1379">
        <v>41</v>
      </c>
      <c r="G1379">
        <v>794.41</v>
      </c>
      <c r="H1379" t="s">
        <v>5100</v>
      </c>
      <c r="I1379">
        <v>10</v>
      </c>
      <c r="J1379">
        <v>0.5</v>
      </c>
      <c r="K1379">
        <v>0.45555555555555555</v>
      </c>
      <c r="L1379">
        <v>4017.0731707317073</v>
      </c>
      <c r="M1379">
        <v>18.222222222222221</v>
      </c>
      <c r="N1379">
        <v>0</v>
      </c>
      <c r="O1379">
        <v>0</v>
      </c>
      <c r="P1379" t="s">
        <v>5103</v>
      </c>
      <c r="Q1379">
        <v>23286.75</v>
      </c>
    </row>
    <row r="1380" spans="1:17" x14ac:dyDescent="0.3">
      <c r="A1380" t="s">
        <v>1041</v>
      </c>
      <c r="B1380" t="s">
        <v>6903</v>
      </c>
      <c r="C1380" t="s">
        <v>5099</v>
      </c>
      <c r="D1380">
        <v>13.3</v>
      </c>
      <c r="E1380">
        <v>9</v>
      </c>
      <c r="F1380">
        <v>61</v>
      </c>
      <c r="G1380">
        <v>793.84</v>
      </c>
      <c r="H1380" t="s">
        <v>5100</v>
      </c>
      <c r="I1380">
        <v>10</v>
      </c>
      <c r="J1380">
        <v>0.5</v>
      </c>
      <c r="K1380">
        <v>0.67777777777777781</v>
      </c>
      <c r="L1380">
        <v>13.278688524590164</v>
      </c>
      <c r="M1380">
        <v>27.111111111111114</v>
      </c>
      <c r="N1380">
        <v>19</v>
      </c>
      <c r="O1380">
        <v>126.35</v>
      </c>
      <c r="P1380" t="s">
        <v>5101</v>
      </c>
      <c r="Q1380">
        <v>59.85</v>
      </c>
    </row>
    <row r="1381" spans="1:17" x14ac:dyDescent="0.3">
      <c r="A1381" t="s">
        <v>356</v>
      </c>
      <c r="B1381" t="s">
        <v>5758</v>
      </c>
      <c r="C1381" t="s">
        <v>5111</v>
      </c>
      <c r="D1381">
        <v>47.99</v>
      </c>
      <c r="E1381">
        <v>741</v>
      </c>
      <c r="F1381">
        <v>17</v>
      </c>
      <c r="G1381">
        <v>793.75</v>
      </c>
      <c r="H1381" t="s">
        <v>5112</v>
      </c>
      <c r="I1381">
        <v>14</v>
      </c>
      <c r="J1381">
        <v>0.55000000000000004</v>
      </c>
      <c r="K1381">
        <v>0.18888888888888888</v>
      </c>
      <c r="L1381">
        <v>3922.9411764705883</v>
      </c>
      <c r="M1381">
        <v>8.31111111111111</v>
      </c>
      <c r="N1381">
        <v>0</v>
      </c>
      <c r="O1381">
        <v>0</v>
      </c>
      <c r="P1381" t="s">
        <v>5103</v>
      </c>
      <c r="Q1381">
        <v>19558.324499999999</v>
      </c>
    </row>
    <row r="1382" spans="1:17" x14ac:dyDescent="0.3">
      <c r="A1382" t="s">
        <v>2746</v>
      </c>
      <c r="B1382" t="s">
        <v>8936</v>
      </c>
      <c r="C1382" t="s">
        <v>5111</v>
      </c>
      <c r="D1382">
        <v>104.59</v>
      </c>
      <c r="E1382">
        <v>388</v>
      </c>
      <c r="F1382">
        <v>8</v>
      </c>
      <c r="G1382">
        <v>792.78</v>
      </c>
      <c r="H1382" t="s">
        <v>5112</v>
      </c>
      <c r="I1382">
        <v>14</v>
      </c>
      <c r="J1382">
        <v>0.55000000000000004</v>
      </c>
      <c r="K1382">
        <v>8.8888888888888892E-2</v>
      </c>
      <c r="L1382">
        <v>4365</v>
      </c>
      <c r="M1382">
        <v>3.9111111111111114</v>
      </c>
      <c r="N1382">
        <v>0</v>
      </c>
      <c r="O1382">
        <v>0</v>
      </c>
      <c r="P1382" t="s">
        <v>5103</v>
      </c>
      <c r="Q1382">
        <v>22319.506000000001</v>
      </c>
    </row>
    <row r="1383" spans="1:17" x14ac:dyDescent="0.3">
      <c r="A1383" t="s">
        <v>443</v>
      </c>
      <c r="B1383" t="s">
        <v>5916</v>
      </c>
      <c r="C1383" t="s">
        <v>5099</v>
      </c>
      <c r="D1383">
        <v>6.69</v>
      </c>
      <c r="E1383">
        <v>1559</v>
      </c>
      <c r="F1383">
        <v>126</v>
      </c>
      <c r="G1383">
        <v>792.3</v>
      </c>
      <c r="H1383" t="s">
        <v>5100</v>
      </c>
      <c r="I1383">
        <v>10</v>
      </c>
      <c r="J1383">
        <v>0.5</v>
      </c>
      <c r="K1383">
        <v>1.4</v>
      </c>
      <c r="L1383">
        <v>1113.5714285714287</v>
      </c>
      <c r="M1383">
        <v>56</v>
      </c>
      <c r="N1383">
        <v>0</v>
      </c>
      <c r="O1383">
        <v>0</v>
      </c>
      <c r="P1383" t="s">
        <v>5103</v>
      </c>
      <c r="Q1383">
        <v>5214.8549999999996</v>
      </c>
    </row>
    <row r="1384" spans="1:17" x14ac:dyDescent="0.3">
      <c r="A1384" t="s">
        <v>2085</v>
      </c>
      <c r="B1384" t="s">
        <v>8263</v>
      </c>
      <c r="C1384" t="s">
        <v>5099</v>
      </c>
      <c r="D1384">
        <v>22.45</v>
      </c>
      <c r="E1384">
        <v>1657</v>
      </c>
      <c r="F1384">
        <v>37</v>
      </c>
      <c r="G1384">
        <v>791.5</v>
      </c>
      <c r="H1384" t="s">
        <v>5100</v>
      </c>
      <c r="I1384">
        <v>10</v>
      </c>
      <c r="J1384">
        <v>0.5</v>
      </c>
      <c r="K1384">
        <v>0.41111111111111109</v>
      </c>
      <c r="L1384">
        <v>4030.5405405405409</v>
      </c>
      <c r="M1384">
        <v>16.444444444444443</v>
      </c>
      <c r="N1384">
        <v>0</v>
      </c>
      <c r="O1384">
        <v>0</v>
      </c>
      <c r="P1384" t="s">
        <v>5103</v>
      </c>
      <c r="Q1384">
        <v>18599.825000000001</v>
      </c>
    </row>
    <row r="1385" spans="1:17" x14ac:dyDescent="0.3">
      <c r="A1385" t="s">
        <v>2421</v>
      </c>
      <c r="B1385" t="s">
        <v>8090</v>
      </c>
      <c r="C1385" t="s">
        <v>5099</v>
      </c>
      <c r="D1385">
        <v>4.99</v>
      </c>
      <c r="E1385">
        <v>1340</v>
      </c>
      <c r="F1385">
        <v>167</v>
      </c>
      <c r="G1385">
        <v>791.23</v>
      </c>
      <c r="H1385" t="s">
        <v>5100</v>
      </c>
      <c r="I1385">
        <v>10</v>
      </c>
      <c r="J1385">
        <v>0.5</v>
      </c>
      <c r="K1385">
        <v>1.8555555555555556</v>
      </c>
      <c r="L1385">
        <v>722.1556886227545</v>
      </c>
      <c r="M1385">
        <v>74.222222222222229</v>
      </c>
      <c r="N1385">
        <v>0</v>
      </c>
      <c r="O1385">
        <v>0</v>
      </c>
      <c r="P1385" t="s">
        <v>5103</v>
      </c>
      <c r="Q1385">
        <v>3343.3</v>
      </c>
    </row>
    <row r="1386" spans="1:17" x14ac:dyDescent="0.3">
      <c r="A1386" t="s">
        <v>4647</v>
      </c>
      <c r="B1386" t="s">
        <v>6637</v>
      </c>
      <c r="C1386" t="s">
        <v>5099</v>
      </c>
      <c r="D1386">
        <v>26</v>
      </c>
      <c r="E1386">
        <v>1367</v>
      </c>
      <c r="F1386">
        <v>32</v>
      </c>
      <c r="G1386">
        <v>789.36</v>
      </c>
      <c r="H1386" t="s">
        <v>5100</v>
      </c>
      <c r="I1386">
        <v>10</v>
      </c>
      <c r="J1386">
        <v>0.5</v>
      </c>
      <c r="K1386">
        <v>0.35555555555555557</v>
      </c>
      <c r="L1386">
        <v>3844.6875</v>
      </c>
      <c r="M1386">
        <v>14.222222222222223</v>
      </c>
      <c r="N1386">
        <v>0</v>
      </c>
      <c r="O1386">
        <v>0</v>
      </c>
      <c r="P1386" t="s">
        <v>5103</v>
      </c>
      <c r="Q1386">
        <v>17771</v>
      </c>
    </row>
    <row r="1387" spans="1:17" x14ac:dyDescent="0.3">
      <c r="A1387" t="s">
        <v>1518</v>
      </c>
      <c r="B1387" t="s">
        <v>7587</v>
      </c>
      <c r="C1387" t="s">
        <v>5099</v>
      </c>
      <c r="D1387">
        <v>20.3</v>
      </c>
      <c r="E1387">
        <v>1770</v>
      </c>
      <c r="F1387">
        <v>40</v>
      </c>
      <c r="G1387">
        <v>788.54</v>
      </c>
      <c r="H1387" t="s">
        <v>5100</v>
      </c>
      <c r="I1387">
        <v>10</v>
      </c>
      <c r="J1387">
        <v>0.5</v>
      </c>
      <c r="K1387">
        <v>0.44444444444444442</v>
      </c>
      <c r="L1387">
        <v>3982.5</v>
      </c>
      <c r="M1387">
        <v>17.777777777777779</v>
      </c>
      <c r="N1387">
        <v>0</v>
      </c>
      <c r="O1387">
        <v>0</v>
      </c>
      <c r="P1387" t="s">
        <v>5103</v>
      </c>
      <c r="Q1387">
        <v>17965.5</v>
      </c>
    </row>
    <row r="1388" spans="1:17" x14ac:dyDescent="0.3">
      <c r="A1388" t="s">
        <v>4156</v>
      </c>
      <c r="B1388" t="s">
        <v>9759</v>
      </c>
      <c r="C1388" t="s">
        <v>5111</v>
      </c>
      <c r="D1388">
        <v>64.290000000000006</v>
      </c>
      <c r="E1388">
        <v>992</v>
      </c>
      <c r="F1388">
        <v>13</v>
      </c>
      <c r="G1388">
        <v>788.23</v>
      </c>
      <c r="H1388" t="s">
        <v>5112</v>
      </c>
      <c r="I1388">
        <v>14</v>
      </c>
      <c r="J1388">
        <v>0.55000000000000004</v>
      </c>
      <c r="K1388">
        <v>0.14444444444444443</v>
      </c>
      <c r="L1388">
        <v>6867.6923076923085</v>
      </c>
      <c r="M1388">
        <v>6.3555555555555552</v>
      </c>
      <c r="N1388">
        <v>0</v>
      </c>
      <c r="O1388">
        <v>0</v>
      </c>
      <c r="P1388" t="s">
        <v>5103</v>
      </c>
      <c r="Q1388">
        <v>35076.624000000003</v>
      </c>
    </row>
    <row r="1389" spans="1:17" x14ac:dyDescent="0.3">
      <c r="A1389" t="s">
        <v>2228</v>
      </c>
      <c r="B1389" t="s">
        <v>5707</v>
      </c>
      <c r="C1389" t="s">
        <v>5099</v>
      </c>
      <c r="D1389">
        <v>25.37</v>
      </c>
      <c r="E1389">
        <v>791</v>
      </c>
      <c r="F1389">
        <v>32</v>
      </c>
      <c r="G1389">
        <v>786.46</v>
      </c>
      <c r="H1389" t="s">
        <v>5100</v>
      </c>
      <c r="I1389">
        <v>10</v>
      </c>
      <c r="J1389">
        <v>0.5</v>
      </c>
      <c r="K1389">
        <v>0.35555555555555557</v>
      </c>
      <c r="L1389">
        <v>2224.6875</v>
      </c>
      <c r="M1389">
        <v>14.222222222222223</v>
      </c>
      <c r="N1389">
        <v>0</v>
      </c>
      <c r="O1389">
        <v>0</v>
      </c>
      <c r="P1389" t="s">
        <v>5103</v>
      </c>
      <c r="Q1389">
        <v>10033.834999999999</v>
      </c>
    </row>
    <row r="1390" spans="1:17" x14ac:dyDescent="0.3">
      <c r="A1390" t="s">
        <v>3724</v>
      </c>
      <c r="B1390" t="s">
        <v>5170</v>
      </c>
      <c r="C1390" t="s">
        <v>5099</v>
      </c>
      <c r="D1390">
        <v>5.5</v>
      </c>
      <c r="E1390">
        <v>113</v>
      </c>
      <c r="F1390">
        <v>186</v>
      </c>
      <c r="G1390">
        <v>785.21</v>
      </c>
      <c r="H1390" t="s">
        <v>5100</v>
      </c>
      <c r="I1390">
        <v>10</v>
      </c>
      <c r="J1390">
        <v>0.5</v>
      </c>
      <c r="K1390">
        <v>2.0666666666666669</v>
      </c>
      <c r="L1390">
        <v>54.677419354838705</v>
      </c>
      <c r="M1390">
        <v>82.666666666666671</v>
      </c>
      <c r="N1390">
        <v>0</v>
      </c>
      <c r="O1390">
        <v>0</v>
      </c>
      <c r="P1390" t="s">
        <v>5115</v>
      </c>
      <c r="Q1390">
        <v>310.75</v>
      </c>
    </row>
    <row r="1391" spans="1:17" x14ac:dyDescent="0.3">
      <c r="A1391" t="s">
        <v>3598</v>
      </c>
      <c r="B1391" t="s">
        <v>9257</v>
      </c>
      <c r="C1391" t="s">
        <v>5099</v>
      </c>
      <c r="D1391">
        <v>54.64</v>
      </c>
      <c r="E1391">
        <v>0</v>
      </c>
      <c r="F1391">
        <v>15</v>
      </c>
      <c r="G1391">
        <v>784.64</v>
      </c>
      <c r="H1391" t="s">
        <v>5100</v>
      </c>
      <c r="I1391">
        <v>10</v>
      </c>
      <c r="J1391">
        <v>0.5</v>
      </c>
      <c r="K1391">
        <v>0.16666666666666666</v>
      </c>
      <c r="L1391">
        <v>0</v>
      </c>
      <c r="M1391">
        <v>6.6666666666666661</v>
      </c>
      <c r="N1391">
        <v>7</v>
      </c>
      <c r="O1391">
        <v>191.24</v>
      </c>
      <c r="P1391" t="s">
        <v>5150</v>
      </c>
      <c r="Q1391">
        <v>0</v>
      </c>
    </row>
    <row r="1392" spans="1:17" x14ac:dyDescent="0.3">
      <c r="A1392" t="s">
        <v>4366</v>
      </c>
      <c r="B1392" t="s">
        <v>8642</v>
      </c>
      <c r="C1392" t="s">
        <v>5099</v>
      </c>
      <c r="D1392">
        <v>70.069999999999993</v>
      </c>
      <c r="E1392">
        <v>79</v>
      </c>
      <c r="F1392">
        <v>12</v>
      </c>
      <c r="G1392">
        <v>783.33</v>
      </c>
      <c r="H1392" t="s">
        <v>5100</v>
      </c>
      <c r="I1392">
        <v>10</v>
      </c>
      <c r="J1392">
        <v>0.5</v>
      </c>
      <c r="K1392">
        <v>0.13333333333333333</v>
      </c>
      <c r="L1392">
        <v>592.5</v>
      </c>
      <c r="M1392">
        <v>5.333333333333333</v>
      </c>
      <c r="N1392">
        <v>0</v>
      </c>
      <c r="O1392">
        <v>0</v>
      </c>
      <c r="P1392" t="s">
        <v>5103</v>
      </c>
      <c r="Q1392">
        <v>2767.7649999999999</v>
      </c>
    </row>
    <row r="1393" spans="1:17" x14ac:dyDescent="0.3">
      <c r="A1393" t="s">
        <v>3949</v>
      </c>
      <c r="B1393" t="s">
        <v>6955</v>
      </c>
      <c r="C1393" t="s">
        <v>5099</v>
      </c>
      <c r="D1393">
        <v>26.66</v>
      </c>
      <c r="E1393">
        <v>218</v>
      </c>
      <c r="F1393">
        <v>30</v>
      </c>
      <c r="G1393">
        <v>783.3</v>
      </c>
      <c r="H1393" t="s">
        <v>5100</v>
      </c>
      <c r="I1393">
        <v>10</v>
      </c>
      <c r="J1393">
        <v>0.5</v>
      </c>
      <c r="K1393">
        <v>0.33333333333333331</v>
      </c>
      <c r="L1393">
        <v>654</v>
      </c>
      <c r="M1393">
        <v>13.333333333333332</v>
      </c>
      <c r="N1393">
        <v>0</v>
      </c>
      <c r="O1393">
        <v>0</v>
      </c>
      <c r="P1393" t="s">
        <v>5103</v>
      </c>
      <c r="Q1393">
        <v>2905.94</v>
      </c>
    </row>
    <row r="1394" spans="1:17" x14ac:dyDescent="0.3">
      <c r="A1394" t="s">
        <v>325</v>
      </c>
      <c r="B1394" t="s">
        <v>5700</v>
      </c>
      <c r="C1394" t="s">
        <v>5099</v>
      </c>
      <c r="D1394">
        <v>16.3</v>
      </c>
      <c r="E1394">
        <v>12</v>
      </c>
      <c r="F1394">
        <v>48</v>
      </c>
      <c r="G1394">
        <v>783.08</v>
      </c>
      <c r="H1394" t="s">
        <v>5100</v>
      </c>
      <c r="I1394">
        <v>10</v>
      </c>
      <c r="J1394">
        <v>0.5</v>
      </c>
      <c r="K1394">
        <v>0.53333333333333333</v>
      </c>
      <c r="L1394">
        <v>22.5</v>
      </c>
      <c r="M1394">
        <v>21.333333333333332</v>
      </c>
      <c r="N1394">
        <v>10</v>
      </c>
      <c r="O1394">
        <v>81.5</v>
      </c>
      <c r="P1394" t="s">
        <v>5101</v>
      </c>
      <c r="Q1394">
        <v>97.8</v>
      </c>
    </row>
    <row r="1395" spans="1:17" x14ac:dyDescent="0.3">
      <c r="A1395" t="s">
        <v>448</v>
      </c>
      <c r="B1395" t="s">
        <v>5923</v>
      </c>
      <c r="C1395" t="s">
        <v>5099</v>
      </c>
      <c r="D1395">
        <v>7.9</v>
      </c>
      <c r="E1395">
        <v>12</v>
      </c>
      <c r="F1395">
        <v>105</v>
      </c>
      <c r="G1395">
        <v>782.86</v>
      </c>
      <c r="H1395" t="s">
        <v>5100</v>
      </c>
      <c r="I1395">
        <v>10</v>
      </c>
      <c r="J1395">
        <v>0.5</v>
      </c>
      <c r="K1395">
        <v>1.1666666666666667</v>
      </c>
      <c r="L1395">
        <v>10.285714285714285</v>
      </c>
      <c r="M1395">
        <v>46.666666666666671</v>
      </c>
      <c r="N1395">
        <v>35</v>
      </c>
      <c r="O1395">
        <v>138.25</v>
      </c>
      <c r="P1395" t="s">
        <v>5101</v>
      </c>
      <c r="Q1395">
        <v>47.4</v>
      </c>
    </row>
    <row r="1396" spans="1:17" x14ac:dyDescent="0.3">
      <c r="A1396" t="s">
        <v>1335</v>
      </c>
      <c r="B1396" t="s">
        <v>7329</v>
      </c>
      <c r="C1396" t="s">
        <v>5111</v>
      </c>
      <c r="D1396">
        <v>98.59</v>
      </c>
      <c r="E1396">
        <v>120</v>
      </c>
      <c r="F1396">
        <v>8</v>
      </c>
      <c r="G1396">
        <v>782.81</v>
      </c>
      <c r="H1396" t="s">
        <v>5112</v>
      </c>
      <c r="I1396">
        <v>14</v>
      </c>
      <c r="J1396">
        <v>0.55000000000000004</v>
      </c>
      <c r="K1396">
        <v>8.8888888888888892E-2</v>
      </c>
      <c r="L1396">
        <v>1350</v>
      </c>
      <c r="M1396">
        <v>3.9111111111111114</v>
      </c>
      <c r="N1396">
        <v>0</v>
      </c>
      <c r="O1396">
        <v>0</v>
      </c>
      <c r="P1396" t="s">
        <v>5103</v>
      </c>
      <c r="Q1396">
        <v>6506.94</v>
      </c>
    </row>
    <row r="1397" spans="1:17" x14ac:dyDescent="0.3">
      <c r="A1397" t="s">
        <v>149</v>
      </c>
      <c r="B1397" t="s">
        <v>5385</v>
      </c>
      <c r="C1397" t="s">
        <v>5099</v>
      </c>
      <c r="D1397">
        <v>30.1</v>
      </c>
      <c r="E1397">
        <v>0</v>
      </c>
      <c r="F1397">
        <v>28</v>
      </c>
      <c r="G1397">
        <v>782.55</v>
      </c>
      <c r="H1397" t="s">
        <v>5100</v>
      </c>
      <c r="I1397">
        <v>10</v>
      </c>
      <c r="J1397">
        <v>0.5</v>
      </c>
      <c r="K1397">
        <v>0.31111111111111112</v>
      </c>
      <c r="L1397">
        <v>0</v>
      </c>
      <c r="M1397">
        <v>12.444444444444445</v>
      </c>
      <c r="N1397">
        <v>13</v>
      </c>
      <c r="O1397">
        <v>195.65</v>
      </c>
      <c r="P1397" t="s">
        <v>5150</v>
      </c>
      <c r="Q1397">
        <v>0</v>
      </c>
    </row>
    <row r="1398" spans="1:17" x14ac:dyDescent="0.3">
      <c r="A1398" t="s">
        <v>4062</v>
      </c>
      <c r="B1398" t="s">
        <v>9306</v>
      </c>
      <c r="C1398" t="s">
        <v>5099</v>
      </c>
      <c r="D1398">
        <v>77.599999999999994</v>
      </c>
      <c r="E1398">
        <v>416</v>
      </c>
      <c r="F1398">
        <v>10</v>
      </c>
      <c r="G1398">
        <v>782.22</v>
      </c>
      <c r="H1398" t="s">
        <v>5100</v>
      </c>
      <c r="I1398">
        <v>10</v>
      </c>
      <c r="J1398">
        <v>0.5</v>
      </c>
      <c r="K1398">
        <v>0.1111111111111111</v>
      </c>
      <c r="L1398">
        <v>3744</v>
      </c>
      <c r="M1398">
        <v>4.4444444444444446</v>
      </c>
      <c r="N1398">
        <v>0</v>
      </c>
      <c r="O1398">
        <v>0</v>
      </c>
      <c r="P1398" t="s">
        <v>5103</v>
      </c>
      <c r="Q1398">
        <v>16140.8</v>
      </c>
    </row>
    <row r="1399" spans="1:17" x14ac:dyDescent="0.3">
      <c r="A1399" t="s">
        <v>4871</v>
      </c>
      <c r="B1399" t="s">
        <v>9294</v>
      </c>
      <c r="C1399" t="s">
        <v>5099</v>
      </c>
      <c r="D1399">
        <v>7.09</v>
      </c>
      <c r="E1399">
        <v>1833</v>
      </c>
      <c r="F1399">
        <v>116</v>
      </c>
      <c r="G1399">
        <v>781.99</v>
      </c>
      <c r="H1399" t="s">
        <v>5100</v>
      </c>
      <c r="I1399">
        <v>10</v>
      </c>
      <c r="J1399">
        <v>0.5</v>
      </c>
      <c r="K1399">
        <v>1.288888888888889</v>
      </c>
      <c r="L1399">
        <v>1422.155172413793</v>
      </c>
      <c r="M1399">
        <v>51.555555555555557</v>
      </c>
      <c r="N1399">
        <v>0</v>
      </c>
      <c r="O1399">
        <v>0</v>
      </c>
      <c r="P1399" t="s">
        <v>5103</v>
      </c>
      <c r="Q1399">
        <v>6497.9849999999997</v>
      </c>
    </row>
    <row r="1400" spans="1:17" x14ac:dyDescent="0.3">
      <c r="A1400" t="s">
        <v>2539</v>
      </c>
      <c r="B1400" t="s">
        <v>8648</v>
      </c>
      <c r="C1400" t="s">
        <v>5099</v>
      </c>
      <c r="D1400">
        <v>44.23</v>
      </c>
      <c r="E1400">
        <v>1892</v>
      </c>
      <c r="F1400">
        <v>20</v>
      </c>
      <c r="G1400">
        <v>781.92</v>
      </c>
      <c r="H1400" t="s">
        <v>5100</v>
      </c>
      <c r="I1400">
        <v>10</v>
      </c>
      <c r="J1400">
        <v>0.5</v>
      </c>
      <c r="K1400">
        <v>0.22222222222222221</v>
      </c>
      <c r="L1400">
        <v>8514</v>
      </c>
      <c r="M1400">
        <v>8.8888888888888893</v>
      </c>
      <c r="N1400">
        <v>0</v>
      </c>
      <c r="O1400">
        <v>0</v>
      </c>
      <c r="P1400" t="s">
        <v>5103</v>
      </c>
      <c r="Q1400">
        <v>41841.58</v>
      </c>
    </row>
    <row r="1401" spans="1:17" x14ac:dyDescent="0.3">
      <c r="A1401" t="s">
        <v>3473</v>
      </c>
      <c r="B1401" t="s">
        <v>8715</v>
      </c>
      <c r="C1401" t="s">
        <v>5099</v>
      </c>
      <c r="D1401">
        <v>38.229999999999997</v>
      </c>
      <c r="E1401">
        <v>116</v>
      </c>
      <c r="F1401">
        <v>21</v>
      </c>
      <c r="G1401">
        <v>781.39</v>
      </c>
      <c r="H1401" t="s">
        <v>5100</v>
      </c>
      <c r="I1401">
        <v>10</v>
      </c>
      <c r="J1401">
        <v>0.5</v>
      </c>
      <c r="K1401">
        <v>0.23333333333333334</v>
      </c>
      <c r="L1401">
        <v>497.14285714285711</v>
      </c>
      <c r="M1401">
        <v>9.3333333333333339</v>
      </c>
      <c r="N1401">
        <v>0</v>
      </c>
      <c r="O1401">
        <v>0</v>
      </c>
      <c r="P1401" t="s">
        <v>5103</v>
      </c>
      <c r="Q1401">
        <v>2217.34</v>
      </c>
    </row>
    <row r="1402" spans="1:17" x14ac:dyDescent="0.3">
      <c r="A1402" t="s">
        <v>1441</v>
      </c>
      <c r="B1402" t="s">
        <v>6661</v>
      </c>
      <c r="C1402" t="s">
        <v>5099</v>
      </c>
      <c r="D1402">
        <v>9.2899999999999991</v>
      </c>
      <c r="E1402">
        <v>0</v>
      </c>
      <c r="F1402">
        <v>101</v>
      </c>
      <c r="G1402">
        <v>781.34</v>
      </c>
      <c r="H1402" t="s">
        <v>5100</v>
      </c>
      <c r="I1402">
        <v>10</v>
      </c>
      <c r="J1402">
        <v>0.5</v>
      </c>
      <c r="K1402">
        <v>1.1222222222222222</v>
      </c>
      <c r="L1402">
        <v>0</v>
      </c>
      <c r="M1402">
        <v>44.888888888888886</v>
      </c>
      <c r="N1402">
        <v>45</v>
      </c>
      <c r="O1402">
        <v>209.02500000000001</v>
      </c>
      <c r="P1402" t="s">
        <v>5150</v>
      </c>
      <c r="Q1402">
        <v>0</v>
      </c>
    </row>
    <row r="1403" spans="1:17" x14ac:dyDescent="0.3">
      <c r="A1403" t="s">
        <v>1046</v>
      </c>
      <c r="B1403" t="s">
        <v>6909</v>
      </c>
      <c r="C1403" t="s">
        <v>5099</v>
      </c>
      <c r="D1403">
        <v>12</v>
      </c>
      <c r="E1403">
        <v>140</v>
      </c>
      <c r="F1403">
        <v>69</v>
      </c>
      <c r="G1403">
        <v>780.48</v>
      </c>
      <c r="H1403" t="s">
        <v>5100</v>
      </c>
      <c r="I1403">
        <v>10</v>
      </c>
      <c r="J1403">
        <v>0.5</v>
      </c>
      <c r="K1403">
        <v>0.76666666666666672</v>
      </c>
      <c r="L1403">
        <v>182.60869565217391</v>
      </c>
      <c r="M1403">
        <v>30.666666666666668</v>
      </c>
      <c r="N1403">
        <v>0</v>
      </c>
      <c r="O1403">
        <v>0</v>
      </c>
      <c r="P1403" t="s">
        <v>5103</v>
      </c>
      <c r="Q1403">
        <v>840</v>
      </c>
    </row>
    <row r="1404" spans="1:17" x14ac:dyDescent="0.3">
      <c r="A1404" t="s">
        <v>4182</v>
      </c>
      <c r="B1404" t="s">
        <v>8843</v>
      </c>
      <c r="C1404" t="s">
        <v>5099</v>
      </c>
      <c r="D1404">
        <v>19.079999999999998</v>
      </c>
      <c r="E1404">
        <v>0</v>
      </c>
      <c r="F1404">
        <v>42</v>
      </c>
      <c r="G1404">
        <v>778.74</v>
      </c>
      <c r="H1404" t="s">
        <v>5100</v>
      </c>
      <c r="I1404">
        <v>10</v>
      </c>
      <c r="J1404">
        <v>0.5</v>
      </c>
      <c r="K1404">
        <v>0.46666666666666667</v>
      </c>
      <c r="L1404">
        <v>0</v>
      </c>
      <c r="M1404">
        <v>18.666666666666668</v>
      </c>
      <c r="N1404">
        <v>19</v>
      </c>
      <c r="O1404">
        <v>181.26</v>
      </c>
      <c r="P1404" t="s">
        <v>5150</v>
      </c>
      <c r="Q1404">
        <v>0</v>
      </c>
    </row>
    <row r="1405" spans="1:17" x14ac:dyDescent="0.3">
      <c r="A1405" t="s">
        <v>1065</v>
      </c>
      <c r="B1405" t="s">
        <v>6805</v>
      </c>
      <c r="C1405" t="s">
        <v>5099</v>
      </c>
      <c r="D1405">
        <v>14.95</v>
      </c>
      <c r="E1405">
        <v>1119</v>
      </c>
      <c r="F1405">
        <v>64</v>
      </c>
      <c r="G1405">
        <v>775.42</v>
      </c>
      <c r="H1405" t="s">
        <v>5100</v>
      </c>
      <c r="I1405">
        <v>10</v>
      </c>
      <c r="J1405">
        <v>0.5</v>
      </c>
      <c r="K1405">
        <v>0.71111111111111114</v>
      </c>
      <c r="L1405">
        <v>1573.59375</v>
      </c>
      <c r="M1405">
        <v>28.444444444444446</v>
      </c>
      <c r="N1405">
        <v>0</v>
      </c>
      <c r="O1405">
        <v>0</v>
      </c>
      <c r="P1405" t="s">
        <v>5103</v>
      </c>
      <c r="Q1405">
        <v>8364.5249999999996</v>
      </c>
    </row>
    <row r="1406" spans="1:17" x14ac:dyDescent="0.3">
      <c r="A1406" t="s">
        <v>4667</v>
      </c>
      <c r="B1406" t="s">
        <v>6140</v>
      </c>
      <c r="C1406" t="s">
        <v>5099</v>
      </c>
      <c r="D1406">
        <v>11.4</v>
      </c>
      <c r="E1406">
        <v>1690</v>
      </c>
      <c r="F1406">
        <v>72</v>
      </c>
      <c r="G1406">
        <v>773.93</v>
      </c>
      <c r="H1406" t="s">
        <v>5100</v>
      </c>
      <c r="I1406">
        <v>10</v>
      </c>
      <c r="J1406">
        <v>0.5</v>
      </c>
      <c r="K1406">
        <v>0.8</v>
      </c>
      <c r="L1406">
        <v>2112.5</v>
      </c>
      <c r="M1406">
        <v>32</v>
      </c>
      <c r="N1406">
        <v>0</v>
      </c>
      <c r="O1406">
        <v>0</v>
      </c>
      <c r="P1406" t="s">
        <v>5103</v>
      </c>
      <c r="Q1406">
        <v>9633</v>
      </c>
    </row>
    <row r="1407" spans="1:17" x14ac:dyDescent="0.3">
      <c r="A1407" t="s">
        <v>2322</v>
      </c>
      <c r="B1407" t="s">
        <v>7735</v>
      </c>
      <c r="C1407" t="s">
        <v>5099</v>
      </c>
      <c r="D1407">
        <v>26.54</v>
      </c>
      <c r="E1407">
        <v>315</v>
      </c>
      <c r="F1407">
        <v>31</v>
      </c>
      <c r="G1407">
        <v>773.45</v>
      </c>
      <c r="H1407" t="s">
        <v>5100</v>
      </c>
      <c r="I1407">
        <v>10</v>
      </c>
      <c r="J1407">
        <v>0.5</v>
      </c>
      <c r="K1407">
        <v>0.34444444444444444</v>
      </c>
      <c r="L1407">
        <v>914.51612903225805</v>
      </c>
      <c r="M1407">
        <v>13.777777777777779</v>
      </c>
      <c r="N1407">
        <v>0</v>
      </c>
      <c r="O1407">
        <v>0</v>
      </c>
      <c r="P1407" t="s">
        <v>5103</v>
      </c>
      <c r="Q1407">
        <v>4180.05</v>
      </c>
    </row>
    <row r="1408" spans="1:17" x14ac:dyDescent="0.3">
      <c r="A1408" t="s">
        <v>56</v>
      </c>
      <c r="B1408" t="s">
        <v>5207</v>
      </c>
      <c r="C1408" t="s">
        <v>5099</v>
      </c>
      <c r="D1408">
        <v>30.1</v>
      </c>
      <c r="E1408">
        <v>846</v>
      </c>
      <c r="F1408">
        <v>26</v>
      </c>
      <c r="G1408">
        <v>771.76</v>
      </c>
      <c r="H1408" t="s">
        <v>5100</v>
      </c>
      <c r="I1408">
        <v>10</v>
      </c>
      <c r="J1408">
        <v>0.5</v>
      </c>
      <c r="K1408">
        <v>0.28888888888888886</v>
      </c>
      <c r="L1408">
        <v>2928.4615384615386</v>
      </c>
      <c r="M1408">
        <v>11.555555555555554</v>
      </c>
      <c r="N1408">
        <v>0</v>
      </c>
      <c r="O1408">
        <v>0</v>
      </c>
      <c r="P1408" t="s">
        <v>5103</v>
      </c>
      <c r="Q1408">
        <v>12732.3</v>
      </c>
    </row>
    <row r="1409" spans="1:17" x14ac:dyDescent="0.3">
      <c r="A1409" t="s">
        <v>2161</v>
      </c>
      <c r="B1409" t="s">
        <v>8352</v>
      </c>
      <c r="C1409" t="s">
        <v>5099</v>
      </c>
      <c r="D1409">
        <v>196.51</v>
      </c>
      <c r="E1409">
        <v>2144</v>
      </c>
      <c r="F1409">
        <v>4</v>
      </c>
      <c r="G1409">
        <v>770.32</v>
      </c>
      <c r="H1409" t="s">
        <v>5100</v>
      </c>
      <c r="I1409">
        <v>10</v>
      </c>
      <c r="J1409">
        <v>0.5</v>
      </c>
      <c r="K1409">
        <v>4.4444444444444446E-2</v>
      </c>
      <c r="L1409">
        <v>48240</v>
      </c>
      <c r="M1409">
        <v>1.7777777777777779</v>
      </c>
      <c r="N1409">
        <v>0</v>
      </c>
      <c r="O1409">
        <v>0</v>
      </c>
      <c r="P1409" t="s">
        <v>5103</v>
      </c>
      <c r="Q1409">
        <v>210658.72</v>
      </c>
    </row>
    <row r="1410" spans="1:17" x14ac:dyDescent="0.3">
      <c r="A1410" t="s">
        <v>1295</v>
      </c>
      <c r="B1410" t="s">
        <v>7272</v>
      </c>
      <c r="C1410" t="s">
        <v>5099</v>
      </c>
      <c r="D1410">
        <v>197.37</v>
      </c>
      <c r="E1410">
        <v>1978</v>
      </c>
      <c r="F1410">
        <v>4</v>
      </c>
      <c r="G1410">
        <v>769.74</v>
      </c>
      <c r="H1410" t="s">
        <v>5100</v>
      </c>
      <c r="I1410">
        <v>10</v>
      </c>
      <c r="J1410">
        <v>0.5</v>
      </c>
      <c r="K1410">
        <v>4.4444444444444446E-2</v>
      </c>
      <c r="L1410">
        <v>44505</v>
      </c>
      <c r="M1410">
        <v>1.7777777777777779</v>
      </c>
      <c r="N1410">
        <v>0</v>
      </c>
      <c r="O1410">
        <v>0</v>
      </c>
      <c r="P1410" t="s">
        <v>5103</v>
      </c>
      <c r="Q1410">
        <v>195198.93</v>
      </c>
    </row>
    <row r="1411" spans="1:17" x14ac:dyDescent="0.3">
      <c r="A1411" t="s">
        <v>4097</v>
      </c>
      <c r="B1411" t="s">
        <v>8458</v>
      </c>
      <c r="C1411" t="s">
        <v>5099</v>
      </c>
      <c r="D1411">
        <v>40.85</v>
      </c>
      <c r="E1411">
        <v>2085</v>
      </c>
      <c r="F1411">
        <v>20</v>
      </c>
      <c r="G1411">
        <v>769.58</v>
      </c>
      <c r="H1411" t="s">
        <v>5100</v>
      </c>
      <c r="I1411">
        <v>10</v>
      </c>
      <c r="J1411">
        <v>0.5</v>
      </c>
      <c r="K1411">
        <v>0.22222222222222221</v>
      </c>
      <c r="L1411">
        <v>9382.5</v>
      </c>
      <c r="M1411">
        <v>8.8888888888888893</v>
      </c>
      <c r="N1411">
        <v>0</v>
      </c>
      <c r="O1411">
        <v>0</v>
      </c>
      <c r="P1411" t="s">
        <v>5103</v>
      </c>
      <c r="Q1411">
        <v>42586.125</v>
      </c>
    </row>
    <row r="1412" spans="1:17" x14ac:dyDescent="0.3">
      <c r="A1412" t="s">
        <v>2040</v>
      </c>
      <c r="B1412" t="s">
        <v>8216</v>
      </c>
      <c r="C1412" t="s">
        <v>5111</v>
      </c>
      <c r="D1412">
        <v>7.79</v>
      </c>
      <c r="E1412">
        <v>10</v>
      </c>
      <c r="F1412">
        <v>104</v>
      </c>
      <c r="G1412">
        <v>769.15</v>
      </c>
      <c r="H1412" t="s">
        <v>5112</v>
      </c>
      <c r="I1412">
        <v>14</v>
      </c>
      <c r="J1412">
        <v>0.55000000000000004</v>
      </c>
      <c r="K1412">
        <v>1.1555555555555554</v>
      </c>
      <c r="L1412">
        <v>8.6538461538461551</v>
      </c>
      <c r="M1412">
        <v>50.844444444444441</v>
      </c>
      <c r="N1412">
        <v>41</v>
      </c>
      <c r="O1412">
        <v>175.6645</v>
      </c>
      <c r="P1412" t="s">
        <v>5101</v>
      </c>
      <c r="Q1412">
        <v>42.844999999999999</v>
      </c>
    </row>
    <row r="1413" spans="1:17" x14ac:dyDescent="0.3">
      <c r="A1413" t="s">
        <v>1547</v>
      </c>
      <c r="B1413" t="s">
        <v>6626</v>
      </c>
      <c r="C1413" t="s">
        <v>5099</v>
      </c>
      <c r="D1413">
        <v>20.9</v>
      </c>
      <c r="E1413">
        <v>0</v>
      </c>
      <c r="F1413">
        <v>39</v>
      </c>
      <c r="G1413">
        <v>767.92</v>
      </c>
      <c r="H1413" t="s">
        <v>5100</v>
      </c>
      <c r="I1413">
        <v>10</v>
      </c>
      <c r="J1413">
        <v>0.5</v>
      </c>
      <c r="K1413">
        <v>0.43333333333333335</v>
      </c>
      <c r="L1413">
        <v>0</v>
      </c>
      <c r="M1413">
        <v>17.333333333333336</v>
      </c>
      <c r="N1413">
        <v>18</v>
      </c>
      <c r="O1413">
        <v>188.1</v>
      </c>
      <c r="P1413" t="s">
        <v>5150</v>
      </c>
      <c r="Q1413">
        <v>0</v>
      </c>
    </row>
    <row r="1414" spans="1:17" x14ac:dyDescent="0.3">
      <c r="A1414" t="s">
        <v>2977</v>
      </c>
      <c r="B1414" t="s">
        <v>6183</v>
      </c>
      <c r="C1414" t="s">
        <v>5099</v>
      </c>
      <c r="D1414">
        <v>35.200000000000003</v>
      </c>
      <c r="E1414">
        <v>1965</v>
      </c>
      <c r="F1414">
        <v>23</v>
      </c>
      <c r="G1414">
        <v>766.59</v>
      </c>
      <c r="H1414" t="s">
        <v>5100</v>
      </c>
      <c r="I1414">
        <v>10</v>
      </c>
      <c r="J1414">
        <v>0.5</v>
      </c>
      <c r="K1414">
        <v>0.25555555555555554</v>
      </c>
      <c r="L1414">
        <v>7689.130434782609</v>
      </c>
      <c r="M1414">
        <v>10.222222222222221</v>
      </c>
      <c r="N1414">
        <v>0</v>
      </c>
      <c r="O1414">
        <v>0</v>
      </c>
      <c r="P1414" t="s">
        <v>5103</v>
      </c>
      <c r="Q1414">
        <v>34584</v>
      </c>
    </row>
    <row r="1415" spans="1:17" x14ac:dyDescent="0.3">
      <c r="A1415" t="s">
        <v>3334</v>
      </c>
      <c r="B1415" t="s">
        <v>9376</v>
      </c>
      <c r="C1415" t="s">
        <v>5099</v>
      </c>
      <c r="D1415">
        <v>8.7200000000000006</v>
      </c>
      <c r="E1415">
        <v>669</v>
      </c>
      <c r="F1415">
        <v>93</v>
      </c>
      <c r="G1415">
        <v>766.48</v>
      </c>
      <c r="H1415" t="s">
        <v>5100</v>
      </c>
      <c r="I1415">
        <v>10</v>
      </c>
      <c r="J1415">
        <v>0.5</v>
      </c>
      <c r="K1415">
        <v>1.0333333333333334</v>
      </c>
      <c r="L1415">
        <v>647.41935483870964</v>
      </c>
      <c r="M1415">
        <v>41.333333333333336</v>
      </c>
      <c r="N1415">
        <v>0</v>
      </c>
      <c r="O1415">
        <v>0</v>
      </c>
      <c r="P1415" t="s">
        <v>5103</v>
      </c>
      <c r="Q1415">
        <v>2916.84</v>
      </c>
    </row>
    <row r="1416" spans="1:17" x14ac:dyDescent="0.3">
      <c r="A1416" t="s">
        <v>1243</v>
      </c>
      <c r="B1416" t="s">
        <v>7197</v>
      </c>
      <c r="C1416" t="s">
        <v>5099</v>
      </c>
      <c r="D1416">
        <v>33.83</v>
      </c>
      <c r="E1416">
        <v>1979</v>
      </c>
      <c r="F1416">
        <v>24</v>
      </c>
      <c r="G1416">
        <v>765.17</v>
      </c>
      <c r="H1416" t="s">
        <v>5100</v>
      </c>
      <c r="I1416">
        <v>10</v>
      </c>
      <c r="J1416">
        <v>0.5</v>
      </c>
      <c r="K1416">
        <v>0.26666666666666666</v>
      </c>
      <c r="L1416">
        <v>7421.25</v>
      </c>
      <c r="M1416">
        <v>10.666666666666666</v>
      </c>
      <c r="N1416">
        <v>0</v>
      </c>
      <c r="O1416">
        <v>0</v>
      </c>
      <c r="P1416" t="s">
        <v>5103</v>
      </c>
      <c r="Q1416">
        <v>33474.785000000003</v>
      </c>
    </row>
    <row r="1417" spans="1:17" x14ac:dyDescent="0.3">
      <c r="A1417" t="s">
        <v>4985</v>
      </c>
      <c r="B1417" t="s">
        <v>9922</v>
      </c>
      <c r="C1417" t="s">
        <v>5099</v>
      </c>
      <c r="D1417">
        <v>9.7899999999999991</v>
      </c>
      <c r="E1417">
        <v>950</v>
      </c>
      <c r="F1417">
        <v>82</v>
      </c>
      <c r="G1417">
        <v>764.79</v>
      </c>
      <c r="H1417" t="s">
        <v>5100</v>
      </c>
      <c r="I1417">
        <v>10</v>
      </c>
      <c r="J1417">
        <v>0.5</v>
      </c>
      <c r="K1417">
        <v>0.91111111111111109</v>
      </c>
      <c r="L1417">
        <v>1042.6829268292684</v>
      </c>
      <c r="M1417">
        <v>36.444444444444443</v>
      </c>
      <c r="N1417">
        <v>0</v>
      </c>
      <c r="O1417">
        <v>0</v>
      </c>
      <c r="P1417" t="s">
        <v>5103</v>
      </c>
      <c r="Q1417">
        <v>4650.25</v>
      </c>
    </row>
    <row r="1418" spans="1:17" x14ac:dyDescent="0.3">
      <c r="A1418" t="s">
        <v>4813</v>
      </c>
      <c r="B1418" t="s">
        <v>8417</v>
      </c>
      <c r="C1418" t="s">
        <v>5099</v>
      </c>
      <c r="D1418">
        <v>8.4</v>
      </c>
      <c r="E1418">
        <v>1826</v>
      </c>
      <c r="F1418">
        <v>96</v>
      </c>
      <c r="G1418">
        <v>764.69</v>
      </c>
      <c r="H1418" t="s">
        <v>5100</v>
      </c>
      <c r="I1418">
        <v>10</v>
      </c>
      <c r="J1418">
        <v>0.5</v>
      </c>
      <c r="K1418">
        <v>1.0666666666666667</v>
      </c>
      <c r="L1418">
        <v>1711.875</v>
      </c>
      <c r="M1418">
        <v>42.666666666666664</v>
      </c>
      <c r="N1418">
        <v>0</v>
      </c>
      <c r="O1418">
        <v>0</v>
      </c>
      <c r="P1418" t="s">
        <v>5103</v>
      </c>
      <c r="Q1418">
        <v>7669.2</v>
      </c>
    </row>
    <row r="1419" spans="1:17" x14ac:dyDescent="0.3">
      <c r="A1419" t="s">
        <v>2368</v>
      </c>
      <c r="B1419" t="s">
        <v>6197</v>
      </c>
      <c r="C1419" t="s">
        <v>5099</v>
      </c>
      <c r="D1419">
        <v>10.49</v>
      </c>
      <c r="E1419">
        <v>620</v>
      </c>
      <c r="F1419">
        <v>73</v>
      </c>
      <c r="G1419">
        <v>764.3</v>
      </c>
      <c r="H1419" t="s">
        <v>5100</v>
      </c>
      <c r="I1419">
        <v>10</v>
      </c>
      <c r="J1419">
        <v>0.5</v>
      </c>
      <c r="K1419">
        <v>0.81111111111111112</v>
      </c>
      <c r="L1419">
        <v>764.38356164383561</v>
      </c>
      <c r="M1419">
        <v>32.444444444444443</v>
      </c>
      <c r="N1419">
        <v>0</v>
      </c>
      <c r="O1419">
        <v>0</v>
      </c>
      <c r="P1419" t="s">
        <v>5103</v>
      </c>
      <c r="Q1419">
        <v>3251.9</v>
      </c>
    </row>
    <row r="1420" spans="1:17" x14ac:dyDescent="0.3">
      <c r="A1420" t="s">
        <v>542</v>
      </c>
      <c r="B1420" t="s">
        <v>5924</v>
      </c>
      <c r="C1420" t="s">
        <v>5099</v>
      </c>
      <c r="D1420">
        <v>17.899999999999999</v>
      </c>
      <c r="E1420">
        <v>824</v>
      </c>
      <c r="F1420">
        <v>45</v>
      </c>
      <c r="G1420">
        <v>762.59</v>
      </c>
      <c r="H1420" t="s">
        <v>5100</v>
      </c>
      <c r="I1420">
        <v>10</v>
      </c>
      <c r="J1420">
        <v>0.5</v>
      </c>
      <c r="K1420">
        <v>0.5</v>
      </c>
      <c r="L1420">
        <v>1648</v>
      </c>
      <c r="M1420">
        <v>20</v>
      </c>
      <c r="N1420">
        <v>0</v>
      </c>
      <c r="O1420">
        <v>0</v>
      </c>
      <c r="P1420" t="s">
        <v>5103</v>
      </c>
      <c r="Q1420">
        <v>7374.8</v>
      </c>
    </row>
    <row r="1421" spans="1:17" x14ac:dyDescent="0.3">
      <c r="A1421" t="s">
        <v>414</v>
      </c>
      <c r="B1421" t="s">
        <v>5864</v>
      </c>
      <c r="C1421" t="s">
        <v>5099</v>
      </c>
      <c r="D1421">
        <v>21.8</v>
      </c>
      <c r="E1421">
        <v>657</v>
      </c>
      <c r="F1421">
        <v>37</v>
      </c>
      <c r="G1421">
        <v>761.81</v>
      </c>
      <c r="H1421" t="s">
        <v>5100</v>
      </c>
      <c r="I1421">
        <v>10</v>
      </c>
      <c r="J1421">
        <v>0.5</v>
      </c>
      <c r="K1421">
        <v>0.41111111111111109</v>
      </c>
      <c r="L1421">
        <v>1598.1081081081081</v>
      </c>
      <c r="M1421">
        <v>16.444444444444443</v>
      </c>
      <c r="N1421">
        <v>0</v>
      </c>
      <c r="O1421">
        <v>0</v>
      </c>
      <c r="P1421" t="s">
        <v>5103</v>
      </c>
      <c r="Q1421">
        <v>7161.3</v>
      </c>
    </row>
    <row r="1422" spans="1:17" x14ac:dyDescent="0.3">
      <c r="A1422" t="s">
        <v>3022</v>
      </c>
      <c r="B1422" t="s">
        <v>9160</v>
      </c>
      <c r="C1422" t="s">
        <v>5099</v>
      </c>
      <c r="D1422">
        <v>36.450000000000003</v>
      </c>
      <c r="E1422">
        <v>186</v>
      </c>
      <c r="F1422">
        <v>22</v>
      </c>
      <c r="G1422">
        <v>761.75</v>
      </c>
      <c r="H1422" t="s">
        <v>5100</v>
      </c>
      <c r="I1422">
        <v>10</v>
      </c>
      <c r="J1422">
        <v>0.5</v>
      </c>
      <c r="K1422">
        <v>0.24444444444444444</v>
      </c>
      <c r="L1422">
        <v>760.90909090909088</v>
      </c>
      <c r="M1422">
        <v>9.7777777777777768</v>
      </c>
      <c r="N1422">
        <v>0</v>
      </c>
      <c r="O1422">
        <v>0</v>
      </c>
      <c r="P1422" t="s">
        <v>5103</v>
      </c>
      <c r="Q1422">
        <v>3389.85</v>
      </c>
    </row>
    <row r="1423" spans="1:17" x14ac:dyDescent="0.3">
      <c r="A1423" t="s">
        <v>4345</v>
      </c>
      <c r="B1423" t="s">
        <v>8438</v>
      </c>
      <c r="C1423" t="s">
        <v>5099</v>
      </c>
      <c r="D1423">
        <v>8.8000000000000007</v>
      </c>
      <c r="E1423">
        <v>1965</v>
      </c>
      <c r="F1423">
        <v>91</v>
      </c>
      <c r="G1423">
        <v>760.05</v>
      </c>
      <c r="H1423" t="s">
        <v>5100</v>
      </c>
      <c r="I1423">
        <v>10</v>
      </c>
      <c r="J1423">
        <v>0.5</v>
      </c>
      <c r="K1423">
        <v>1.0111111111111111</v>
      </c>
      <c r="L1423">
        <v>1943.4065934065934</v>
      </c>
      <c r="M1423">
        <v>40.444444444444443</v>
      </c>
      <c r="N1423">
        <v>0</v>
      </c>
      <c r="O1423">
        <v>0</v>
      </c>
      <c r="P1423" t="s">
        <v>5103</v>
      </c>
      <c r="Q1423">
        <v>8646</v>
      </c>
    </row>
    <row r="1424" spans="1:17" x14ac:dyDescent="0.3">
      <c r="A1424" t="s">
        <v>501</v>
      </c>
      <c r="B1424" t="s">
        <v>6018</v>
      </c>
      <c r="C1424" t="s">
        <v>5099</v>
      </c>
      <c r="D1424">
        <v>4.8</v>
      </c>
      <c r="E1424">
        <v>1469</v>
      </c>
      <c r="F1424">
        <v>166</v>
      </c>
      <c r="G1424">
        <v>759.33</v>
      </c>
      <c r="H1424" t="s">
        <v>5100</v>
      </c>
      <c r="I1424">
        <v>10</v>
      </c>
      <c r="J1424">
        <v>0.5</v>
      </c>
      <c r="K1424">
        <v>1.8444444444444446</v>
      </c>
      <c r="L1424">
        <v>796.4457831325301</v>
      </c>
      <c r="M1424">
        <v>73.777777777777786</v>
      </c>
      <c r="N1424">
        <v>0</v>
      </c>
      <c r="O1424">
        <v>0</v>
      </c>
      <c r="P1424" t="s">
        <v>5103</v>
      </c>
      <c r="Q1424">
        <v>3525.6</v>
      </c>
    </row>
    <row r="1425" spans="1:17" x14ac:dyDescent="0.3">
      <c r="A1425" t="s">
        <v>2575</v>
      </c>
      <c r="B1425" t="s">
        <v>8781</v>
      </c>
      <c r="C1425" t="s">
        <v>5099</v>
      </c>
      <c r="D1425">
        <v>20.6</v>
      </c>
      <c r="E1425">
        <v>229</v>
      </c>
      <c r="F1425">
        <v>44</v>
      </c>
      <c r="G1425">
        <v>759.24</v>
      </c>
      <c r="H1425" t="s">
        <v>5100</v>
      </c>
      <c r="I1425">
        <v>10</v>
      </c>
      <c r="J1425">
        <v>0.5</v>
      </c>
      <c r="K1425">
        <v>0.48888888888888887</v>
      </c>
      <c r="L1425">
        <v>468.40909090909093</v>
      </c>
      <c r="M1425">
        <v>19.555555555555554</v>
      </c>
      <c r="N1425">
        <v>0</v>
      </c>
      <c r="O1425">
        <v>0</v>
      </c>
      <c r="P1425" t="s">
        <v>5103</v>
      </c>
      <c r="Q1425">
        <v>2358.6999999999998</v>
      </c>
    </row>
    <row r="1426" spans="1:17" x14ac:dyDescent="0.3">
      <c r="A1426" t="s">
        <v>900</v>
      </c>
      <c r="B1426" t="s">
        <v>6683</v>
      </c>
      <c r="C1426" t="s">
        <v>5111</v>
      </c>
      <c r="D1426">
        <v>16.690000000000001</v>
      </c>
      <c r="E1426">
        <v>669</v>
      </c>
      <c r="F1426">
        <v>48</v>
      </c>
      <c r="G1426">
        <v>757.56</v>
      </c>
      <c r="H1426" t="s">
        <v>5112</v>
      </c>
      <c r="I1426">
        <v>14</v>
      </c>
      <c r="J1426">
        <v>0.55000000000000004</v>
      </c>
      <c r="K1426">
        <v>0.53333333333333333</v>
      </c>
      <c r="L1426">
        <v>1254.375</v>
      </c>
      <c r="M1426">
        <v>23.466666666666665</v>
      </c>
      <c r="N1426">
        <v>0</v>
      </c>
      <c r="O1426">
        <v>0</v>
      </c>
      <c r="P1426" t="s">
        <v>5103</v>
      </c>
      <c r="Q1426">
        <v>6141.0855000000001</v>
      </c>
    </row>
    <row r="1427" spans="1:17" x14ac:dyDescent="0.3">
      <c r="A1427" t="s">
        <v>5011</v>
      </c>
      <c r="B1427" t="s">
        <v>9947</v>
      </c>
      <c r="C1427" t="s">
        <v>5099</v>
      </c>
      <c r="D1427">
        <v>9</v>
      </c>
      <c r="E1427">
        <v>634</v>
      </c>
      <c r="F1427">
        <v>89</v>
      </c>
      <c r="G1427">
        <v>756.9</v>
      </c>
      <c r="H1427" t="s">
        <v>5100</v>
      </c>
      <c r="I1427">
        <v>10</v>
      </c>
      <c r="J1427">
        <v>0.5</v>
      </c>
      <c r="K1427">
        <v>0.98888888888888893</v>
      </c>
      <c r="L1427">
        <v>641.12359550561791</v>
      </c>
      <c r="M1427">
        <v>39.555555555555557</v>
      </c>
      <c r="N1427">
        <v>0</v>
      </c>
      <c r="O1427">
        <v>0</v>
      </c>
      <c r="P1427" t="s">
        <v>5103</v>
      </c>
      <c r="Q1427">
        <v>2853</v>
      </c>
    </row>
    <row r="1428" spans="1:17" x14ac:dyDescent="0.3">
      <c r="A1428" t="s">
        <v>4401</v>
      </c>
      <c r="B1428" t="s">
        <v>8701</v>
      </c>
      <c r="C1428" t="s">
        <v>5099</v>
      </c>
      <c r="D1428">
        <v>68.400000000000006</v>
      </c>
      <c r="E1428">
        <v>179</v>
      </c>
      <c r="F1428">
        <v>12</v>
      </c>
      <c r="G1428">
        <v>755.16</v>
      </c>
      <c r="H1428" t="s">
        <v>5100</v>
      </c>
      <c r="I1428">
        <v>10</v>
      </c>
      <c r="J1428">
        <v>0.5</v>
      </c>
      <c r="K1428">
        <v>0.13333333333333333</v>
      </c>
      <c r="L1428">
        <v>1342.5</v>
      </c>
      <c r="M1428">
        <v>5.333333333333333</v>
      </c>
      <c r="N1428">
        <v>0</v>
      </c>
      <c r="O1428">
        <v>0</v>
      </c>
      <c r="P1428" t="s">
        <v>5103</v>
      </c>
      <c r="Q1428">
        <v>6121.8</v>
      </c>
    </row>
    <row r="1429" spans="1:17" x14ac:dyDescent="0.3">
      <c r="A1429" t="s">
        <v>4690</v>
      </c>
      <c r="B1429" t="s">
        <v>9369</v>
      </c>
      <c r="C1429" t="s">
        <v>5099</v>
      </c>
      <c r="D1429">
        <v>30.05</v>
      </c>
      <c r="E1429">
        <v>1057</v>
      </c>
      <c r="F1429">
        <v>26</v>
      </c>
      <c r="G1429">
        <v>753.7</v>
      </c>
      <c r="H1429" t="s">
        <v>5100</v>
      </c>
      <c r="I1429">
        <v>10</v>
      </c>
      <c r="J1429">
        <v>0.5</v>
      </c>
      <c r="K1429">
        <v>0.28888888888888886</v>
      </c>
      <c r="L1429">
        <v>3658.8461538461543</v>
      </c>
      <c r="M1429">
        <v>11.555555555555554</v>
      </c>
      <c r="N1429">
        <v>0</v>
      </c>
      <c r="O1429">
        <v>0</v>
      </c>
      <c r="P1429" t="s">
        <v>5103</v>
      </c>
      <c r="Q1429">
        <v>15881.424999999999</v>
      </c>
    </row>
    <row r="1430" spans="1:17" x14ac:dyDescent="0.3">
      <c r="A1430" t="s">
        <v>4064</v>
      </c>
      <c r="B1430" t="s">
        <v>8990</v>
      </c>
      <c r="C1430" t="s">
        <v>5099</v>
      </c>
      <c r="D1430">
        <v>42</v>
      </c>
      <c r="E1430">
        <v>619</v>
      </c>
      <c r="F1430">
        <v>21</v>
      </c>
      <c r="G1430">
        <v>753.04</v>
      </c>
      <c r="H1430" t="s">
        <v>5100</v>
      </c>
      <c r="I1430">
        <v>10</v>
      </c>
      <c r="J1430">
        <v>0.5</v>
      </c>
      <c r="K1430">
        <v>0.23333333333333334</v>
      </c>
      <c r="L1430">
        <v>2652.8571428571427</v>
      </c>
      <c r="M1430">
        <v>9.3333333333333339</v>
      </c>
      <c r="N1430">
        <v>0</v>
      </c>
      <c r="O1430">
        <v>0</v>
      </c>
      <c r="P1430" t="s">
        <v>5103</v>
      </c>
      <c r="Q1430">
        <v>12999</v>
      </c>
    </row>
    <row r="1431" spans="1:17" x14ac:dyDescent="0.3">
      <c r="A1431" t="s">
        <v>1259</v>
      </c>
      <c r="B1431" t="s">
        <v>7219</v>
      </c>
      <c r="C1431" t="s">
        <v>5099</v>
      </c>
      <c r="D1431">
        <v>41</v>
      </c>
      <c r="E1431">
        <v>130</v>
      </c>
      <c r="F1431">
        <v>19</v>
      </c>
      <c r="G1431">
        <v>751.12</v>
      </c>
      <c r="H1431" t="s">
        <v>5100</v>
      </c>
      <c r="I1431">
        <v>10</v>
      </c>
      <c r="J1431">
        <v>0.5</v>
      </c>
      <c r="K1431">
        <v>0.21111111111111111</v>
      </c>
      <c r="L1431">
        <v>615.78947368421052</v>
      </c>
      <c r="M1431">
        <v>8.4444444444444446</v>
      </c>
      <c r="N1431">
        <v>0</v>
      </c>
      <c r="O1431">
        <v>0</v>
      </c>
      <c r="P1431" t="s">
        <v>5103</v>
      </c>
      <c r="Q1431">
        <v>2665</v>
      </c>
    </row>
    <row r="1432" spans="1:17" x14ac:dyDescent="0.3">
      <c r="A1432" t="s">
        <v>1597</v>
      </c>
      <c r="B1432" t="s">
        <v>7682</v>
      </c>
      <c r="C1432" t="s">
        <v>5111</v>
      </c>
      <c r="D1432">
        <v>7.79</v>
      </c>
      <c r="E1432">
        <v>1947</v>
      </c>
      <c r="F1432">
        <v>116</v>
      </c>
      <c r="G1432">
        <v>749.69</v>
      </c>
      <c r="H1432" t="s">
        <v>5112</v>
      </c>
      <c r="I1432">
        <v>14</v>
      </c>
      <c r="J1432">
        <v>0.55000000000000004</v>
      </c>
      <c r="K1432">
        <v>1.288888888888889</v>
      </c>
      <c r="L1432">
        <v>1510.6034482758619</v>
      </c>
      <c r="M1432">
        <v>56.711111111111116</v>
      </c>
      <c r="N1432">
        <v>0</v>
      </c>
      <c r="O1432">
        <v>0</v>
      </c>
      <c r="P1432" t="s">
        <v>5103</v>
      </c>
      <c r="Q1432">
        <v>8341.9215000000004</v>
      </c>
    </row>
    <row r="1433" spans="1:17" x14ac:dyDescent="0.3">
      <c r="A1433" t="s">
        <v>2580</v>
      </c>
      <c r="B1433" t="s">
        <v>7940</v>
      </c>
      <c r="C1433" t="s">
        <v>5099</v>
      </c>
      <c r="D1433">
        <v>24.98</v>
      </c>
      <c r="E1433">
        <v>541</v>
      </c>
      <c r="F1433">
        <v>32</v>
      </c>
      <c r="G1433">
        <v>747.36</v>
      </c>
      <c r="H1433" t="s">
        <v>5100</v>
      </c>
      <c r="I1433">
        <v>10</v>
      </c>
      <c r="J1433">
        <v>0.5</v>
      </c>
      <c r="K1433">
        <v>0.35555555555555557</v>
      </c>
      <c r="L1433">
        <v>1521.5625</v>
      </c>
      <c r="M1433">
        <v>14.222222222222223</v>
      </c>
      <c r="N1433">
        <v>0</v>
      </c>
      <c r="O1433">
        <v>0</v>
      </c>
      <c r="P1433" t="s">
        <v>5103</v>
      </c>
      <c r="Q1433">
        <v>6757.09</v>
      </c>
    </row>
    <row r="1434" spans="1:17" x14ac:dyDescent="0.3">
      <c r="A1434" t="s">
        <v>985</v>
      </c>
      <c r="B1434" t="s">
        <v>6528</v>
      </c>
      <c r="C1434" t="s">
        <v>5099</v>
      </c>
      <c r="D1434">
        <v>6.2</v>
      </c>
      <c r="E1434">
        <v>597</v>
      </c>
      <c r="F1434">
        <v>126</v>
      </c>
      <c r="G1434">
        <v>746.92</v>
      </c>
      <c r="H1434" t="s">
        <v>5100</v>
      </c>
      <c r="I1434">
        <v>10</v>
      </c>
      <c r="J1434">
        <v>0.5</v>
      </c>
      <c r="K1434">
        <v>1.4</v>
      </c>
      <c r="L1434">
        <v>426.42857142857144</v>
      </c>
      <c r="M1434">
        <v>56</v>
      </c>
      <c r="N1434">
        <v>0</v>
      </c>
      <c r="O1434">
        <v>0</v>
      </c>
      <c r="P1434" t="s">
        <v>5103</v>
      </c>
      <c r="Q1434">
        <v>1850.7</v>
      </c>
    </row>
    <row r="1435" spans="1:17" x14ac:dyDescent="0.3">
      <c r="A1435" t="s">
        <v>3721</v>
      </c>
      <c r="B1435" t="s">
        <v>9417</v>
      </c>
      <c r="C1435" t="s">
        <v>5099</v>
      </c>
      <c r="D1435">
        <v>15.2</v>
      </c>
      <c r="E1435">
        <v>106</v>
      </c>
      <c r="F1435">
        <v>51</v>
      </c>
      <c r="G1435">
        <v>746.81</v>
      </c>
      <c r="H1435" t="s">
        <v>5100</v>
      </c>
      <c r="I1435">
        <v>10</v>
      </c>
      <c r="J1435">
        <v>0.5</v>
      </c>
      <c r="K1435">
        <v>0.56666666666666665</v>
      </c>
      <c r="L1435">
        <v>187.05882352941177</v>
      </c>
      <c r="M1435">
        <v>22.666666666666664</v>
      </c>
      <c r="N1435">
        <v>0</v>
      </c>
      <c r="O1435">
        <v>0</v>
      </c>
      <c r="P1435" t="s">
        <v>5103</v>
      </c>
      <c r="Q1435">
        <v>805.6</v>
      </c>
    </row>
    <row r="1436" spans="1:17" x14ac:dyDescent="0.3">
      <c r="A1436" t="s">
        <v>4549</v>
      </c>
      <c r="B1436" t="s">
        <v>8629</v>
      </c>
      <c r="C1436" t="s">
        <v>5099</v>
      </c>
      <c r="D1436">
        <v>53.11</v>
      </c>
      <c r="E1436">
        <v>413</v>
      </c>
      <c r="F1436">
        <v>15</v>
      </c>
      <c r="G1436">
        <v>745.65</v>
      </c>
      <c r="H1436" t="s">
        <v>5100</v>
      </c>
      <c r="I1436">
        <v>10</v>
      </c>
      <c r="J1436">
        <v>0.5</v>
      </c>
      <c r="K1436">
        <v>0.16666666666666666</v>
      </c>
      <c r="L1436">
        <v>2478</v>
      </c>
      <c r="M1436">
        <v>6.6666666666666661</v>
      </c>
      <c r="N1436">
        <v>0</v>
      </c>
      <c r="O1436">
        <v>0</v>
      </c>
      <c r="P1436" t="s">
        <v>5103</v>
      </c>
      <c r="Q1436">
        <v>10967.215</v>
      </c>
    </row>
    <row r="1437" spans="1:17" x14ac:dyDescent="0.3">
      <c r="A1437" t="s">
        <v>1135</v>
      </c>
      <c r="B1437" t="s">
        <v>7045</v>
      </c>
      <c r="C1437" t="s">
        <v>5099</v>
      </c>
      <c r="D1437">
        <v>49.29</v>
      </c>
      <c r="E1437">
        <v>1494</v>
      </c>
      <c r="F1437">
        <v>16</v>
      </c>
      <c r="G1437">
        <v>745.3</v>
      </c>
      <c r="H1437" t="s">
        <v>5100</v>
      </c>
      <c r="I1437">
        <v>10</v>
      </c>
      <c r="J1437">
        <v>0.5</v>
      </c>
      <c r="K1437">
        <v>0.17777777777777778</v>
      </c>
      <c r="L1437">
        <v>8403.75</v>
      </c>
      <c r="M1437">
        <v>7.1111111111111116</v>
      </c>
      <c r="N1437">
        <v>0</v>
      </c>
      <c r="O1437">
        <v>0</v>
      </c>
      <c r="P1437" t="s">
        <v>5103</v>
      </c>
      <c r="Q1437">
        <v>36819.629999999997</v>
      </c>
    </row>
    <row r="1438" spans="1:17" x14ac:dyDescent="0.3">
      <c r="A1438" t="s">
        <v>4414</v>
      </c>
      <c r="B1438" t="s">
        <v>7683</v>
      </c>
      <c r="C1438" t="s">
        <v>5099</v>
      </c>
      <c r="D1438">
        <v>63.8</v>
      </c>
      <c r="E1438">
        <v>1802</v>
      </c>
      <c r="F1438">
        <v>12</v>
      </c>
      <c r="G1438">
        <v>745.22</v>
      </c>
      <c r="H1438" t="s">
        <v>5100</v>
      </c>
      <c r="I1438">
        <v>10</v>
      </c>
      <c r="J1438">
        <v>0.5</v>
      </c>
      <c r="K1438">
        <v>0.13333333333333333</v>
      </c>
      <c r="L1438">
        <v>13515</v>
      </c>
      <c r="M1438">
        <v>5.333333333333333</v>
      </c>
      <c r="N1438">
        <v>0</v>
      </c>
      <c r="O1438">
        <v>0</v>
      </c>
      <c r="P1438" t="s">
        <v>5103</v>
      </c>
      <c r="Q1438">
        <v>57483.8</v>
      </c>
    </row>
    <row r="1439" spans="1:17" x14ac:dyDescent="0.3">
      <c r="A1439" t="s">
        <v>1313</v>
      </c>
      <c r="B1439" t="s">
        <v>7299</v>
      </c>
      <c r="C1439" t="s">
        <v>5099</v>
      </c>
      <c r="D1439">
        <v>22.53</v>
      </c>
      <c r="E1439">
        <v>347</v>
      </c>
      <c r="F1439">
        <v>34</v>
      </c>
      <c r="G1439">
        <v>740.82</v>
      </c>
      <c r="H1439" t="s">
        <v>5100</v>
      </c>
      <c r="I1439">
        <v>10</v>
      </c>
      <c r="J1439">
        <v>0.5</v>
      </c>
      <c r="K1439">
        <v>0.37777777777777777</v>
      </c>
      <c r="L1439">
        <v>918.52941176470586</v>
      </c>
      <c r="M1439">
        <v>15.111111111111111</v>
      </c>
      <c r="N1439">
        <v>0</v>
      </c>
      <c r="O1439">
        <v>0</v>
      </c>
      <c r="P1439" t="s">
        <v>5103</v>
      </c>
      <c r="Q1439">
        <v>3908.9549999999999</v>
      </c>
    </row>
    <row r="1440" spans="1:17" x14ac:dyDescent="0.3">
      <c r="A1440" t="s">
        <v>2240</v>
      </c>
      <c r="B1440" t="s">
        <v>8025</v>
      </c>
      <c r="C1440" t="s">
        <v>5099</v>
      </c>
      <c r="D1440">
        <v>11.18</v>
      </c>
      <c r="E1440">
        <v>251</v>
      </c>
      <c r="F1440">
        <v>82</v>
      </c>
      <c r="G1440">
        <v>740.43</v>
      </c>
      <c r="H1440" t="s">
        <v>5100</v>
      </c>
      <c r="I1440">
        <v>10</v>
      </c>
      <c r="J1440">
        <v>0.5</v>
      </c>
      <c r="K1440">
        <v>0.91111111111111109</v>
      </c>
      <c r="L1440">
        <v>275.48780487804879</v>
      </c>
      <c r="M1440">
        <v>36.444444444444443</v>
      </c>
      <c r="N1440">
        <v>0</v>
      </c>
      <c r="O1440">
        <v>0</v>
      </c>
      <c r="P1440" t="s">
        <v>5103</v>
      </c>
      <c r="Q1440">
        <v>1403.09</v>
      </c>
    </row>
    <row r="1441" spans="1:17" x14ac:dyDescent="0.3">
      <c r="A1441" t="s">
        <v>3074</v>
      </c>
      <c r="B1441" t="s">
        <v>6665</v>
      </c>
      <c r="C1441" t="s">
        <v>5099</v>
      </c>
      <c r="D1441">
        <v>9.99</v>
      </c>
      <c r="E1441">
        <v>1264</v>
      </c>
      <c r="F1441">
        <v>77</v>
      </c>
      <c r="G1441">
        <v>740.23</v>
      </c>
      <c r="H1441" t="s">
        <v>5100</v>
      </c>
      <c r="I1441">
        <v>10</v>
      </c>
      <c r="J1441">
        <v>0.5</v>
      </c>
      <c r="K1441">
        <v>0.85555555555555551</v>
      </c>
      <c r="L1441">
        <v>1477.4025974025974</v>
      </c>
      <c r="M1441">
        <v>34.222222222222221</v>
      </c>
      <c r="N1441">
        <v>0</v>
      </c>
      <c r="O1441">
        <v>0</v>
      </c>
      <c r="P1441" t="s">
        <v>5103</v>
      </c>
      <c r="Q1441">
        <v>6313.68</v>
      </c>
    </row>
    <row r="1442" spans="1:17" x14ac:dyDescent="0.3">
      <c r="A1442" t="s">
        <v>1963</v>
      </c>
      <c r="B1442" t="s">
        <v>8128</v>
      </c>
      <c r="C1442" t="s">
        <v>5099</v>
      </c>
      <c r="D1442">
        <v>38.9</v>
      </c>
      <c r="E1442">
        <v>629</v>
      </c>
      <c r="F1442">
        <v>20</v>
      </c>
      <c r="G1442">
        <v>739.9</v>
      </c>
      <c r="H1442" t="s">
        <v>5100</v>
      </c>
      <c r="I1442">
        <v>10</v>
      </c>
      <c r="J1442">
        <v>0.5</v>
      </c>
      <c r="K1442">
        <v>0.22222222222222221</v>
      </c>
      <c r="L1442">
        <v>2830.5</v>
      </c>
      <c r="M1442">
        <v>8.8888888888888893</v>
      </c>
      <c r="N1442">
        <v>0</v>
      </c>
      <c r="O1442">
        <v>0</v>
      </c>
      <c r="P1442" t="s">
        <v>5103</v>
      </c>
      <c r="Q1442">
        <v>12234.05</v>
      </c>
    </row>
    <row r="1443" spans="1:17" x14ac:dyDescent="0.3">
      <c r="A1443" t="s">
        <v>1061</v>
      </c>
      <c r="B1443" t="s">
        <v>6931</v>
      </c>
      <c r="C1443" t="s">
        <v>5099</v>
      </c>
      <c r="D1443">
        <v>17.489999999999998</v>
      </c>
      <c r="E1443">
        <v>6</v>
      </c>
      <c r="F1443">
        <v>44</v>
      </c>
      <c r="G1443">
        <v>739.81</v>
      </c>
      <c r="H1443" t="s">
        <v>5100</v>
      </c>
      <c r="I1443">
        <v>10</v>
      </c>
      <c r="J1443">
        <v>0.5</v>
      </c>
      <c r="K1443">
        <v>0.48888888888888887</v>
      </c>
      <c r="L1443">
        <v>12.272727272727273</v>
      </c>
      <c r="M1443">
        <v>19.555555555555554</v>
      </c>
      <c r="N1443">
        <v>14</v>
      </c>
      <c r="O1443">
        <v>122.43</v>
      </c>
      <c r="P1443" t="s">
        <v>5101</v>
      </c>
      <c r="Q1443">
        <v>52.47</v>
      </c>
    </row>
    <row r="1444" spans="1:17" x14ac:dyDescent="0.3">
      <c r="A1444" t="s">
        <v>2842</v>
      </c>
      <c r="B1444" t="s">
        <v>5458</v>
      </c>
      <c r="C1444" t="s">
        <v>5099</v>
      </c>
      <c r="D1444">
        <v>11.2</v>
      </c>
      <c r="E1444">
        <v>15</v>
      </c>
      <c r="F1444">
        <v>70</v>
      </c>
      <c r="G1444">
        <v>739.65</v>
      </c>
      <c r="H1444" t="s">
        <v>5100</v>
      </c>
      <c r="I1444">
        <v>10</v>
      </c>
      <c r="J1444">
        <v>0.5</v>
      </c>
      <c r="K1444">
        <v>0.77777777777777779</v>
      </c>
      <c r="L1444">
        <v>19.285714285714285</v>
      </c>
      <c r="M1444">
        <v>31.111111111111111</v>
      </c>
      <c r="N1444">
        <v>17</v>
      </c>
      <c r="O1444">
        <v>95.2</v>
      </c>
      <c r="P1444" t="s">
        <v>5101</v>
      </c>
      <c r="Q1444">
        <v>84</v>
      </c>
    </row>
    <row r="1445" spans="1:17" x14ac:dyDescent="0.3">
      <c r="A1445" t="s">
        <v>3312</v>
      </c>
      <c r="B1445" t="s">
        <v>5160</v>
      </c>
      <c r="C1445" t="s">
        <v>5099</v>
      </c>
      <c r="D1445">
        <v>5</v>
      </c>
      <c r="E1445">
        <v>1448</v>
      </c>
      <c r="F1445">
        <v>156</v>
      </c>
      <c r="G1445">
        <v>737.8</v>
      </c>
      <c r="H1445" t="s">
        <v>5100</v>
      </c>
      <c r="I1445">
        <v>10</v>
      </c>
      <c r="J1445">
        <v>0.5</v>
      </c>
      <c r="K1445">
        <v>1.7333333333333334</v>
      </c>
      <c r="L1445">
        <v>835.38461538461536</v>
      </c>
      <c r="M1445">
        <v>69.333333333333343</v>
      </c>
      <c r="N1445">
        <v>0</v>
      </c>
      <c r="O1445">
        <v>0</v>
      </c>
      <c r="P1445" t="s">
        <v>5103</v>
      </c>
      <c r="Q1445">
        <v>3620</v>
      </c>
    </row>
    <row r="1446" spans="1:17" x14ac:dyDescent="0.3">
      <c r="A1446" t="s">
        <v>4846</v>
      </c>
      <c r="B1446" t="s">
        <v>9896</v>
      </c>
      <c r="C1446" t="s">
        <v>5111</v>
      </c>
      <c r="D1446">
        <v>3.49</v>
      </c>
      <c r="E1446">
        <v>78</v>
      </c>
      <c r="F1446">
        <v>226</v>
      </c>
      <c r="G1446">
        <v>737.29</v>
      </c>
      <c r="H1446" t="s">
        <v>5112</v>
      </c>
      <c r="I1446">
        <v>14</v>
      </c>
      <c r="J1446">
        <v>0.55000000000000004</v>
      </c>
      <c r="K1446">
        <v>2.5111111111111111</v>
      </c>
      <c r="L1446">
        <v>31.061946902654867</v>
      </c>
      <c r="M1446">
        <v>110.48888888888888</v>
      </c>
      <c r="N1446">
        <v>33</v>
      </c>
      <c r="O1446">
        <v>63.343499999999999</v>
      </c>
      <c r="P1446" t="s">
        <v>5101</v>
      </c>
      <c r="Q1446">
        <v>149.721</v>
      </c>
    </row>
    <row r="1447" spans="1:17" x14ac:dyDescent="0.3">
      <c r="A1447" t="s">
        <v>810</v>
      </c>
      <c r="B1447" t="s">
        <v>6535</v>
      </c>
      <c r="C1447" t="s">
        <v>5099</v>
      </c>
      <c r="D1447">
        <v>5.89</v>
      </c>
      <c r="E1447">
        <v>1632</v>
      </c>
      <c r="F1447">
        <v>130</v>
      </c>
      <c r="G1447">
        <v>737.21</v>
      </c>
      <c r="H1447" t="s">
        <v>5100</v>
      </c>
      <c r="I1447">
        <v>10</v>
      </c>
      <c r="J1447">
        <v>0.5</v>
      </c>
      <c r="K1447">
        <v>1.4444444444444444</v>
      </c>
      <c r="L1447">
        <v>1129.8461538461538</v>
      </c>
      <c r="M1447">
        <v>57.777777777777779</v>
      </c>
      <c r="N1447">
        <v>0</v>
      </c>
      <c r="O1447">
        <v>0</v>
      </c>
      <c r="P1447" t="s">
        <v>5103</v>
      </c>
      <c r="Q1447">
        <v>4806.24</v>
      </c>
    </row>
    <row r="1448" spans="1:17" x14ac:dyDescent="0.3">
      <c r="A1448" t="s">
        <v>2741</v>
      </c>
      <c r="B1448" t="s">
        <v>7541</v>
      </c>
      <c r="C1448" t="s">
        <v>5099</v>
      </c>
      <c r="D1448">
        <v>18.5</v>
      </c>
      <c r="E1448">
        <v>1604</v>
      </c>
      <c r="F1448">
        <v>41</v>
      </c>
      <c r="G1448">
        <v>737.04</v>
      </c>
      <c r="H1448" t="s">
        <v>5100</v>
      </c>
      <c r="I1448">
        <v>10</v>
      </c>
      <c r="J1448">
        <v>0.5</v>
      </c>
      <c r="K1448">
        <v>0.45555555555555555</v>
      </c>
      <c r="L1448">
        <v>3520.9756097560976</v>
      </c>
      <c r="M1448">
        <v>18.222222222222221</v>
      </c>
      <c r="N1448">
        <v>0</v>
      </c>
      <c r="O1448">
        <v>0</v>
      </c>
      <c r="P1448" t="s">
        <v>5103</v>
      </c>
      <c r="Q1448">
        <v>14837</v>
      </c>
    </row>
    <row r="1449" spans="1:17" x14ac:dyDescent="0.3">
      <c r="A1449" t="s">
        <v>269</v>
      </c>
      <c r="B1449" t="s">
        <v>5606</v>
      </c>
      <c r="C1449" t="s">
        <v>5099</v>
      </c>
      <c r="D1449">
        <v>53.2</v>
      </c>
      <c r="E1449">
        <v>582</v>
      </c>
      <c r="F1449">
        <v>15</v>
      </c>
      <c r="G1449">
        <v>734.1</v>
      </c>
      <c r="H1449" t="s">
        <v>5100</v>
      </c>
      <c r="I1449">
        <v>10</v>
      </c>
      <c r="J1449">
        <v>0.5</v>
      </c>
      <c r="K1449">
        <v>0.16666666666666666</v>
      </c>
      <c r="L1449">
        <v>3492</v>
      </c>
      <c r="M1449">
        <v>6.6666666666666661</v>
      </c>
      <c r="N1449">
        <v>0</v>
      </c>
      <c r="O1449">
        <v>0</v>
      </c>
      <c r="P1449" t="s">
        <v>5103</v>
      </c>
      <c r="Q1449">
        <v>15481.2</v>
      </c>
    </row>
    <row r="1450" spans="1:17" x14ac:dyDescent="0.3">
      <c r="A1450" t="s">
        <v>1060</v>
      </c>
      <c r="B1450" t="s">
        <v>6929</v>
      </c>
      <c r="C1450" t="s">
        <v>5099</v>
      </c>
      <c r="D1450">
        <v>19.690000000000001</v>
      </c>
      <c r="E1450">
        <v>1757</v>
      </c>
      <c r="F1450">
        <v>39</v>
      </c>
      <c r="G1450">
        <v>733.93</v>
      </c>
      <c r="H1450" t="s">
        <v>5100</v>
      </c>
      <c r="I1450">
        <v>10</v>
      </c>
      <c r="J1450">
        <v>0.5</v>
      </c>
      <c r="K1450">
        <v>0.43333333333333335</v>
      </c>
      <c r="L1450">
        <v>4054.6153846153843</v>
      </c>
      <c r="M1450">
        <v>17.333333333333336</v>
      </c>
      <c r="N1450">
        <v>0</v>
      </c>
      <c r="O1450">
        <v>0</v>
      </c>
      <c r="P1450" t="s">
        <v>5103</v>
      </c>
      <c r="Q1450">
        <v>17297.665000000001</v>
      </c>
    </row>
    <row r="1451" spans="1:17" x14ac:dyDescent="0.3">
      <c r="A1451" t="s">
        <v>2237</v>
      </c>
      <c r="B1451" t="s">
        <v>7622</v>
      </c>
      <c r="C1451" t="s">
        <v>5099</v>
      </c>
      <c r="D1451">
        <v>14.29</v>
      </c>
      <c r="E1451">
        <v>1342</v>
      </c>
      <c r="F1451">
        <v>54</v>
      </c>
      <c r="G1451">
        <v>732.9</v>
      </c>
      <c r="H1451" t="s">
        <v>5100</v>
      </c>
      <c r="I1451">
        <v>10</v>
      </c>
      <c r="J1451">
        <v>0.5</v>
      </c>
      <c r="K1451">
        <v>0.6</v>
      </c>
      <c r="L1451">
        <v>2236.666666666667</v>
      </c>
      <c r="M1451">
        <v>24</v>
      </c>
      <c r="N1451">
        <v>0</v>
      </c>
      <c r="O1451">
        <v>0</v>
      </c>
      <c r="P1451" t="s">
        <v>5103</v>
      </c>
      <c r="Q1451">
        <v>9588.59</v>
      </c>
    </row>
    <row r="1452" spans="1:17" x14ac:dyDescent="0.3">
      <c r="A1452" t="s">
        <v>1391</v>
      </c>
      <c r="B1452" t="s">
        <v>7413</v>
      </c>
      <c r="C1452" t="s">
        <v>5099</v>
      </c>
      <c r="D1452">
        <v>8.8000000000000007</v>
      </c>
      <c r="E1452">
        <v>1062</v>
      </c>
      <c r="F1452">
        <v>88</v>
      </c>
      <c r="G1452">
        <v>730.85</v>
      </c>
      <c r="H1452" t="s">
        <v>5100</v>
      </c>
      <c r="I1452">
        <v>10</v>
      </c>
      <c r="J1452">
        <v>0.5</v>
      </c>
      <c r="K1452">
        <v>0.97777777777777775</v>
      </c>
      <c r="L1452">
        <v>1086.1363636363637</v>
      </c>
      <c r="M1452">
        <v>39.111111111111107</v>
      </c>
      <c r="N1452">
        <v>0</v>
      </c>
      <c r="O1452">
        <v>0</v>
      </c>
      <c r="P1452" t="s">
        <v>5103</v>
      </c>
      <c r="Q1452">
        <v>4672.8</v>
      </c>
    </row>
    <row r="1453" spans="1:17" x14ac:dyDescent="0.3">
      <c r="A1453" t="s">
        <v>4174</v>
      </c>
      <c r="B1453" t="s">
        <v>7154</v>
      </c>
      <c r="C1453" t="s">
        <v>5099</v>
      </c>
      <c r="D1453">
        <v>29</v>
      </c>
      <c r="E1453">
        <v>12</v>
      </c>
      <c r="F1453">
        <v>25</v>
      </c>
      <c r="G1453">
        <v>730.8</v>
      </c>
      <c r="H1453" t="s">
        <v>5100</v>
      </c>
      <c r="I1453">
        <v>10</v>
      </c>
      <c r="J1453">
        <v>0.5</v>
      </c>
      <c r="K1453">
        <v>0.27777777777777779</v>
      </c>
      <c r="L1453">
        <v>43.199999999999996</v>
      </c>
      <c r="M1453">
        <v>11.111111111111111</v>
      </c>
      <c r="N1453">
        <v>0</v>
      </c>
      <c r="O1453">
        <v>0</v>
      </c>
      <c r="P1453" t="s">
        <v>5115</v>
      </c>
      <c r="Q1453">
        <v>174</v>
      </c>
    </row>
    <row r="1454" spans="1:17" x14ac:dyDescent="0.3">
      <c r="A1454" t="s">
        <v>4865</v>
      </c>
      <c r="B1454" t="s">
        <v>9021</v>
      </c>
      <c r="C1454" t="s">
        <v>5099</v>
      </c>
      <c r="D1454">
        <v>75.650000000000006</v>
      </c>
      <c r="E1454">
        <v>1933</v>
      </c>
      <c r="F1454">
        <v>10</v>
      </c>
      <c r="G1454">
        <v>730.79</v>
      </c>
      <c r="H1454" t="s">
        <v>5100</v>
      </c>
      <c r="I1454">
        <v>10</v>
      </c>
      <c r="J1454">
        <v>0.5</v>
      </c>
      <c r="K1454">
        <v>0.1111111111111111</v>
      </c>
      <c r="L1454">
        <v>17397</v>
      </c>
      <c r="M1454">
        <v>4.4444444444444446</v>
      </c>
      <c r="N1454">
        <v>0</v>
      </c>
      <c r="O1454">
        <v>0</v>
      </c>
      <c r="P1454" t="s">
        <v>5103</v>
      </c>
      <c r="Q1454">
        <v>73115.725000000006</v>
      </c>
    </row>
    <row r="1455" spans="1:17" x14ac:dyDescent="0.3">
      <c r="A1455" t="s">
        <v>1487</v>
      </c>
      <c r="B1455" t="s">
        <v>7257</v>
      </c>
      <c r="C1455" t="s">
        <v>5099</v>
      </c>
      <c r="D1455">
        <v>50.18</v>
      </c>
      <c r="E1455">
        <v>1787</v>
      </c>
      <c r="F1455">
        <v>15</v>
      </c>
      <c r="G1455">
        <v>730.65</v>
      </c>
      <c r="H1455" t="s">
        <v>5100</v>
      </c>
      <c r="I1455">
        <v>10</v>
      </c>
      <c r="J1455">
        <v>0.5</v>
      </c>
      <c r="K1455">
        <v>0.16666666666666666</v>
      </c>
      <c r="L1455">
        <v>10722</v>
      </c>
      <c r="M1455">
        <v>6.6666666666666661</v>
      </c>
      <c r="N1455">
        <v>0</v>
      </c>
      <c r="O1455">
        <v>0</v>
      </c>
      <c r="P1455" t="s">
        <v>5103</v>
      </c>
      <c r="Q1455">
        <v>44835.83</v>
      </c>
    </row>
    <row r="1456" spans="1:17" x14ac:dyDescent="0.3">
      <c r="A1456" t="s">
        <v>2454</v>
      </c>
      <c r="B1456" t="s">
        <v>8654</v>
      </c>
      <c r="C1456" t="s">
        <v>5099</v>
      </c>
      <c r="D1456">
        <v>30.1</v>
      </c>
      <c r="E1456">
        <v>951</v>
      </c>
      <c r="F1456">
        <v>25</v>
      </c>
      <c r="G1456">
        <v>729.61</v>
      </c>
      <c r="H1456" t="s">
        <v>5100</v>
      </c>
      <c r="I1456">
        <v>10</v>
      </c>
      <c r="J1456">
        <v>0.5</v>
      </c>
      <c r="K1456">
        <v>0.27777777777777779</v>
      </c>
      <c r="L1456">
        <v>3423.6</v>
      </c>
      <c r="M1456">
        <v>11.111111111111111</v>
      </c>
      <c r="N1456">
        <v>0</v>
      </c>
      <c r="O1456">
        <v>0</v>
      </c>
      <c r="P1456" t="s">
        <v>5103</v>
      </c>
      <c r="Q1456">
        <v>14312.55</v>
      </c>
    </row>
    <row r="1457" spans="1:17" x14ac:dyDescent="0.3">
      <c r="A1457" t="s">
        <v>3622</v>
      </c>
      <c r="B1457" t="s">
        <v>6362</v>
      </c>
      <c r="C1457" t="s">
        <v>5099</v>
      </c>
      <c r="D1457">
        <v>7.99</v>
      </c>
      <c r="E1457">
        <v>966</v>
      </c>
      <c r="F1457">
        <v>95</v>
      </c>
      <c r="G1457">
        <v>729.61</v>
      </c>
      <c r="H1457" t="s">
        <v>5100</v>
      </c>
      <c r="I1457">
        <v>10</v>
      </c>
      <c r="J1457">
        <v>0.5</v>
      </c>
      <c r="K1457">
        <v>1.0555555555555556</v>
      </c>
      <c r="L1457">
        <v>915.15789473684208</v>
      </c>
      <c r="M1457">
        <v>42.222222222222221</v>
      </c>
      <c r="N1457">
        <v>0</v>
      </c>
      <c r="O1457">
        <v>0</v>
      </c>
      <c r="P1457" t="s">
        <v>5103</v>
      </c>
      <c r="Q1457">
        <v>3859.17</v>
      </c>
    </row>
    <row r="1458" spans="1:17" x14ac:dyDescent="0.3">
      <c r="A1458" t="s">
        <v>717</v>
      </c>
      <c r="B1458" t="s">
        <v>6382</v>
      </c>
      <c r="C1458" t="s">
        <v>5111</v>
      </c>
      <c r="D1458">
        <v>16.989999999999998</v>
      </c>
      <c r="E1458">
        <v>649</v>
      </c>
      <c r="F1458">
        <v>45</v>
      </c>
      <c r="G1458">
        <v>729.19</v>
      </c>
      <c r="H1458" t="s">
        <v>5112</v>
      </c>
      <c r="I1458">
        <v>14</v>
      </c>
      <c r="J1458">
        <v>0.55000000000000004</v>
      </c>
      <c r="K1458">
        <v>0.5</v>
      </c>
      <c r="L1458">
        <v>1298</v>
      </c>
      <c r="M1458">
        <v>22</v>
      </c>
      <c r="N1458">
        <v>0</v>
      </c>
      <c r="O1458">
        <v>0</v>
      </c>
      <c r="P1458" t="s">
        <v>5103</v>
      </c>
      <c r="Q1458">
        <v>6064.5805</v>
      </c>
    </row>
    <row r="1459" spans="1:17" x14ac:dyDescent="0.3">
      <c r="A1459" t="s">
        <v>3271</v>
      </c>
      <c r="B1459" t="s">
        <v>5315</v>
      </c>
      <c r="C1459" t="s">
        <v>5099</v>
      </c>
      <c r="D1459">
        <v>5.59</v>
      </c>
      <c r="E1459">
        <v>1705</v>
      </c>
      <c r="F1459">
        <v>137</v>
      </c>
      <c r="G1459">
        <v>729.17</v>
      </c>
      <c r="H1459" t="s">
        <v>5100</v>
      </c>
      <c r="I1459">
        <v>10</v>
      </c>
      <c r="J1459">
        <v>0.5</v>
      </c>
      <c r="K1459">
        <v>1.5222222222222221</v>
      </c>
      <c r="L1459">
        <v>1120.0729927007301</v>
      </c>
      <c r="M1459">
        <v>60.888888888888886</v>
      </c>
      <c r="N1459">
        <v>0</v>
      </c>
      <c r="O1459">
        <v>0</v>
      </c>
      <c r="P1459" t="s">
        <v>5103</v>
      </c>
      <c r="Q1459">
        <v>4765.4750000000004</v>
      </c>
    </row>
    <row r="1460" spans="1:17" x14ac:dyDescent="0.3">
      <c r="A1460" t="s">
        <v>651</v>
      </c>
      <c r="B1460" t="s">
        <v>6268</v>
      </c>
      <c r="C1460" t="s">
        <v>5099</v>
      </c>
      <c r="D1460">
        <v>85.55</v>
      </c>
      <c r="E1460">
        <v>281</v>
      </c>
      <c r="F1460">
        <v>9</v>
      </c>
      <c r="G1460">
        <v>728.91</v>
      </c>
      <c r="H1460" t="s">
        <v>5100</v>
      </c>
      <c r="I1460">
        <v>10</v>
      </c>
      <c r="J1460">
        <v>0.5</v>
      </c>
      <c r="K1460">
        <v>0.1</v>
      </c>
      <c r="L1460">
        <v>2810</v>
      </c>
      <c r="M1460">
        <v>4</v>
      </c>
      <c r="N1460">
        <v>0</v>
      </c>
      <c r="O1460">
        <v>0</v>
      </c>
      <c r="P1460" t="s">
        <v>5103</v>
      </c>
      <c r="Q1460">
        <v>12019.775</v>
      </c>
    </row>
    <row r="1461" spans="1:17" x14ac:dyDescent="0.3">
      <c r="A1461" t="s">
        <v>307</v>
      </c>
      <c r="B1461" t="s">
        <v>5670</v>
      </c>
      <c r="C1461" t="s">
        <v>5099</v>
      </c>
      <c r="D1461">
        <v>5.39</v>
      </c>
      <c r="E1461">
        <v>1240</v>
      </c>
      <c r="F1461">
        <v>141</v>
      </c>
      <c r="G1461">
        <v>726.85</v>
      </c>
      <c r="H1461" t="s">
        <v>5100</v>
      </c>
      <c r="I1461">
        <v>10</v>
      </c>
      <c r="J1461">
        <v>0.5</v>
      </c>
      <c r="K1461">
        <v>1.5666666666666667</v>
      </c>
      <c r="L1461">
        <v>791.48936170212767</v>
      </c>
      <c r="M1461">
        <v>62.666666666666664</v>
      </c>
      <c r="N1461">
        <v>0</v>
      </c>
      <c r="O1461">
        <v>0</v>
      </c>
      <c r="P1461" t="s">
        <v>5103</v>
      </c>
      <c r="Q1461">
        <v>3341.8</v>
      </c>
    </row>
    <row r="1462" spans="1:17" x14ac:dyDescent="0.3">
      <c r="A1462" t="s">
        <v>1466</v>
      </c>
      <c r="B1462" t="s">
        <v>7522</v>
      </c>
      <c r="C1462" t="s">
        <v>5099</v>
      </c>
      <c r="D1462">
        <v>30.69</v>
      </c>
      <c r="E1462">
        <v>833</v>
      </c>
      <c r="F1462">
        <v>24</v>
      </c>
      <c r="G1462">
        <v>726.7</v>
      </c>
      <c r="H1462" t="s">
        <v>5100</v>
      </c>
      <c r="I1462">
        <v>10</v>
      </c>
      <c r="J1462">
        <v>0.5</v>
      </c>
      <c r="K1462">
        <v>0.26666666666666666</v>
      </c>
      <c r="L1462">
        <v>3123.75</v>
      </c>
      <c r="M1462">
        <v>10.666666666666666</v>
      </c>
      <c r="N1462">
        <v>0</v>
      </c>
      <c r="O1462">
        <v>0</v>
      </c>
      <c r="P1462" t="s">
        <v>5103</v>
      </c>
      <c r="Q1462">
        <v>12782.385</v>
      </c>
    </row>
    <row r="1463" spans="1:17" x14ac:dyDescent="0.3">
      <c r="A1463" t="s">
        <v>191</v>
      </c>
      <c r="B1463" t="s">
        <v>5464</v>
      </c>
      <c r="C1463" t="s">
        <v>5099</v>
      </c>
      <c r="D1463">
        <v>56.5</v>
      </c>
      <c r="E1463">
        <v>1064</v>
      </c>
      <c r="F1463">
        <v>13</v>
      </c>
      <c r="G1463">
        <v>726.59</v>
      </c>
      <c r="H1463" t="s">
        <v>5100</v>
      </c>
      <c r="I1463">
        <v>10</v>
      </c>
      <c r="J1463">
        <v>0.5</v>
      </c>
      <c r="K1463">
        <v>0.14444444444444443</v>
      </c>
      <c r="L1463">
        <v>7366.1538461538466</v>
      </c>
      <c r="M1463">
        <v>5.7777777777777768</v>
      </c>
      <c r="N1463">
        <v>0</v>
      </c>
      <c r="O1463">
        <v>0</v>
      </c>
      <c r="P1463" t="s">
        <v>5103</v>
      </c>
      <c r="Q1463">
        <v>30058</v>
      </c>
    </row>
    <row r="1464" spans="1:17" x14ac:dyDescent="0.3">
      <c r="A1464" t="s">
        <v>2759</v>
      </c>
      <c r="B1464" t="s">
        <v>6278</v>
      </c>
      <c r="C1464" t="s">
        <v>5099</v>
      </c>
      <c r="D1464">
        <v>39.9</v>
      </c>
      <c r="E1464">
        <v>1635</v>
      </c>
      <c r="F1464">
        <v>19</v>
      </c>
      <c r="G1464">
        <v>726.2</v>
      </c>
      <c r="H1464" t="s">
        <v>5100</v>
      </c>
      <c r="I1464">
        <v>10</v>
      </c>
      <c r="J1464">
        <v>0.5</v>
      </c>
      <c r="K1464">
        <v>0.21111111111111111</v>
      </c>
      <c r="L1464">
        <v>7744.7368421052633</v>
      </c>
      <c r="M1464">
        <v>8.4444444444444446</v>
      </c>
      <c r="N1464">
        <v>0</v>
      </c>
      <c r="O1464">
        <v>0</v>
      </c>
      <c r="P1464" t="s">
        <v>5103</v>
      </c>
      <c r="Q1464">
        <v>32618.25</v>
      </c>
    </row>
    <row r="1465" spans="1:17" x14ac:dyDescent="0.3">
      <c r="A1465" t="s">
        <v>2343</v>
      </c>
      <c r="B1465" t="s">
        <v>8548</v>
      </c>
      <c r="C1465" t="s">
        <v>5099</v>
      </c>
      <c r="D1465">
        <v>725.76</v>
      </c>
      <c r="E1465">
        <v>2144</v>
      </c>
      <c r="F1465">
        <v>1</v>
      </c>
      <c r="G1465">
        <v>725.76</v>
      </c>
      <c r="H1465" t="s">
        <v>5100</v>
      </c>
      <c r="I1465">
        <v>10</v>
      </c>
      <c r="J1465">
        <v>0.5</v>
      </c>
      <c r="K1465">
        <v>1.1111111111111112E-2</v>
      </c>
      <c r="L1465">
        <v>192960</v>
      </c>
      <c r="M1465">
        <v>0.44444444444444448</v>
      </c>
      <c r="N1465">
        <v>0</v>
      </c>
      <c r="O1465">
        <v>0</v>
      </c>
      <c r="P1465" t="s">
        <v>5103</v>
      </c>
      <c r="Q1465">
        <v>778014.71999999997</v>
      </c>
    </row>
    <row r="1466" spans="1:17" x14ac:dyDescent="0.3">
      <c r="A1466" t="s">
        <v>4620</v>
      </c>
      <c r="B1466" t="s">
        <v>8971</v>
      </c>
      <c r="C1466" t="s">
        <v>5099</v>
      </c>
      <c r="D1466">
        <v>36.630000000000003</v>
      </c>
      <c r="E1466">
        <v>89</v>
      </c>
      <c r="F1466">
        <v>21</v>
      </c>
      <c r="G1466">
        <v>723.82</v>
      </c>
      <c r="H1466" t="s">
        <v>5100</v>
      </c>
      <c r="I1466">
        <v>10</v>
      </c>
      <c r="J1466">
        <v>0.5</v>
      </c>
      <c r="K1466">
        <v>0.23333333333333334</v>
      </c>
      <c r="L1466">
        <v>381.42857142857144</v>
      </c>
      <c r="M1466">
        <v>9.3333333333333339</v>
      </c>
      <c r="N1466">
        <v>0</v>
      </c>
      <c r="O1466">
        <v>0</v>
      </c>
      <c r="P1466" t="s">
        <v>5103</v>
      </c>
      <c r="Q1466">
        <v>1630.0350000000001</v>
      </c>
    </row>
    <row r="1467" spans="1:17" x14ac:dyDescent="0.3">
      <c r="A1467" t="s">
        <v>3923</v>
      </c>
      <c r="B1467" t="s">
        <v>9276</v>
      </c>
      <c r="C1467" t="s">
        <v>5099</v>
      </c>
      <c r="D1467">
        <v>32.78</v>
      </c>
      <c r="E1467">
        <v>1639</v>
      </c>
      <c r="F1467">
        <v>23</v>
      </c>
      <c r="G1467">
        <v>722.5</v>
      </c>
      <c r="H1467" t="s">
        <v>5100</v>
      </c>
      <c r="I1467">
        <v>10</v>
      </c>
      <c r="J1467">
        <v>0.5</v>
      </c>
      <c r="K1467">
        <v>0.25555555555555554</v>
      </c>
      <c r="L1467">
        <v>6413.4782608695659</v>
      </c>
      <c r="M1467">
        <v>10.222222222222221</v>
      </c>
      <c r="N1467">
        <v>0</v>
      </c>
      <c r="O1467">
        <v>0</v>
      </c>
      <c r="P1467" t="s">
        <v>5103</v>
      </c>
      <c r="Q1467">
        <v>26863.21</v>
      </c>
    </row>
    <row r="1468" spans="1:17" x14ac:dyDescent="0.3">
      <c r="A1468" t="s">
        <v>3371</v>
      </c>
      <c r="B1468" t="s">
        <v>8730</v>
      </c>
      <c r="C1468" t="s">
        <v>5099</v>
      </c>
      <c r="D1468">
        <v>82.26</v>
      </c>
      <c r="E1468">
        <v>1763</v>
      </c>
      <c r="F1468">
        <v>10</v>
      </c>
      <c r="G1468">
        <v>722.45</v>
      </c>
      <c r="H1468" t="s">
        <v>5100</v>
      </c>
      <c r="I1468">
        <v>10</v>
      </c>
      <c r="J1468">
        <v>0.5</v>
      </c>
      <c r="K1468">
        <v>0.1111111111111111</v>
      </c>
      <c r="L1468">
        <v>15867</v>
      </c>
      <c r="M1468">
        <v>4.4444444444444446</v>
      </c>
      <c r="N1468">
        <v>0</v>
      </c>
      <c r="O1468">
        <v>0</v>
      </c>
      <c r="P1468" t="s">
        <v>5103</v>
      </c>
      <c r="Q1468">
        <v>72512.19</v>
      </c>
    </row>
    <row r="1469" spans="1:17" x14ac:dyDescent="0.3">
      <c r="A1469" t="s">
        <v>116</v>
      </c>
      <c r="B1469" t="s">
        <v>5322</v>
      </c>
      <c r="C1469" t="s">
        <v>5099</v>
      </c>
      <c r="D1469">
        <v>24.6</v>
      </c>
      <c r="E1469">
        <v>310</v>
      </c>
      <c r="F1469">
        <v>30</v>
      </c>
      <c r="G1469">
        <v>722.25</v>
      </c>
      <c r="H1469" t="s">
        <v>5100</v>
      </c>
      <c r="I1469">
        <v>10</v>
      </c>
      <c r="J1469">
        <v>0.5</v>
      </c>
      <c r="K1469">
        <v>0.33333333333333331</v>
      </c>
      <c r="L1469">
        <v>930</v>
      </c>
      <c r="M1469">
        <v>13.333333333333332</v>
      </c>
      <c r="N1469">
        <v>0</v>
      </c>
      <c r="O1469">
        <v>0</v>
      </c>
      <c r="P1469" t="s">
        <v>5103</v>
      </c>
      <c r="Q1469">
        <v>3813</v>
      </c>
    </row>
    <row r="1470" spans="1:17" x14ac:dyDescent="0.3">
      <c r="A1470" t="s">
        <v>3906</v>
      </c>
      <c r="B1470" t="s">
        <v>5813</v>
      </c>
      <c r="C1470" t="s">
        <v>5099</v>
      </c>
      <c r="D1470">
        <v>55.04</v>
      </c>
      <c r="E1470">
        <v>1042</v>
      </c>
      <c r="F1470">
        <v>14</v>
      </c>
      <c r="G1470">
        <v>722.16</v>
      </c>
      <c r="H1470" t="s">
        <v>5100</v>
      </c>
      <c r="I1470">
        <v>10</v>
      </c>
      <c r="J1470">
        <v>0.5</v>
      </c>
      <c r="K1470">
        <v>0.15555555555555556</v>
      </c>
      <c r="L1470">
        <v>6698.5714285714284</v>
      </c>
      <c r="M1470">
        <v>6.2222222222222223</v>
      </c>
      <c r="N1470">
        <v>0</v>
      </c>
      <c r="O1470">
        <v>0</v>
      </c>
      <c r="P1470" t="s">
        <v>5103</v>
      </c>
      <c r="Q1470">
        <v>28675.84</v>
      </c>
    </row>
    <row r="1471" spans="1:17" x14ac:dyDescent="0.3">
      <c r="A1471" t="s">
        <v>2145</v>
      </c>
      <c r="B1471" t="s">
        <v>6567</v>
      </c>
      <c r="C1471" t="s">
        <v>5099</v>
      </c>
      <c r="D1471">
        <v>10.3</v>
      </c>
      <c r="E1471">
        <v>0</v>
      </c>
      <c r="F1471">
        <v>72</v>
      </c>
      <c r="G1471">
        <v>720.1</v>
      </c>
      <c r="H1471" t="s">
        <v>5100</v>
      </c>
      <c r="I1471">
        <v>10</v>
      </c>
      <c r="J1471">
        <v>0.5</v>
      </c>
      <c r="K1471">
        <v>0.8</v>
      </c>
      <c r="L1471">
        <v>0</v>
      </c>
      <c r="M1471">
        <v>32</v>
      </c>
      <c r="N1471">
        <v>32</v>
      </c>
      <c r="O1471">
        <v>164.8</v>
      </c>
      <c r="P1471" t="s">
        <v>5150</v>
      </c>
      <c r="Q1471">
        <v>0</v>
      </c>
    </row>
    <row r="1472" spans="1:17" x14ac:dyDescent="0.3">
      <c r="A1472" t="s">
        <v>3988</v>
      </c>
      <c r="B1472" t="s">
        <v>8285</v>
      </c>
      <c r="C1472" t="s">
        <v>5099</v>
      </c>
      <c r="D1472">
        <v>6.98</v>
      </c>
      <c r="E1472">
        <v>808</v>
      </c>
      <c r="F1472">
        <v>109</v>
      </c>
      <c r="G1472">
        <v>719.94</v>
      </c>
      <c r="H1472" t="s">
        <v>5100</v>
      </c>
      <c r="I1472">
        <v>10</v>
      </c>
      <c r="J1472">
        <v>0.5</v>
      </c>
      <c r="K1472">
        <v>1.211111111111111</v>
      </c>
      <c r="L1472">
        <v>667.1559633027523</v>
      </c>
      <c r="M1472">
        <v>48.444444444444443</v>
      </c>
      <c r="N1472">
        <v>0</v>
      </c>
      <c r="O1472">
        <v>0</v>
      </c>
      <c r="P1472" t="s">
        <v>5103</v>
      </c>
      <c r="Q1472">
        <v>2819.92</v>
      </c>
    </row>
    <row r="1473" spans="1:17" x14ac:dyDescent="0.3">
      <c r="A1473" t="s">
        <v>377</v>
      </c>
      <c r="B1473" t="s">
        <v>5798</v>
      </c>
      <c r="C1473" t="s">
        <v>5099</v>
      </c>
      <c r="D1473">
        <v>82.56</v>
      </c>
      <c r="E1473">
        <v>842</v>
      </c>
      <c r="F1473">
        <v>9</v>
      </c>
      <c r="G1473">
        <v>719.94</v>
      </c>
      <c r="H1473" t="s">
        <v>5100</v>
      </c>
      <c r="I1473">
        <v>10</v>
      </c>
      <c r="J1473">
        <v>0.5</v>
      </c>
      <c r="K1473">
        <v>0.1</v>
      </c>
      <c r="L1473">
        <v>8420</v>
      </c>
      <c r="M1473">
        <v>4</v>
      </c>
      <c r="N1473">
        <v>0</v>
      </c>
      <c r="O1473">
        <v>0</v>
      </c>
      <c r="P1473" t="s">
        <v>5103</v>
      </c>
      <c r="Q1473">
        <v>34757.760000000002</v>
      </c>
    </row>
    <row r="1474" spans="1:17" x14ac:dyDescent="0.3">
      <c r="A1474" t="s">
        <v>2119</v>
      </c>
      <c r="B1474" t="s">
        <v>8305</v>
      </c>
      <c r="C1474" t="s">
        <v>5111</v>
      </c>
      <c r="D1474">
        <v>18.899999999999999</v>
      </c>
      <c r="E1474">
        <v>1055</v>
      </c>
      <c r="F1474">
        <v>40</v>
      </c>
      <c r="G1474">
        <v>717.87</v>
      </c>
      <c r="H1474" t="s">
        <v>5112</v>
      </c>
      <c r="I1474">
        <v>14</v>
      </c>
      <c r="J1474">
        <v>0.55000000000000004</v>
      </c>
      <c r="K1474">
        <v>0.44444444444444442</v>
      </c>
      <c r="L1474">
        <v>2373.75</v>
      </c>
      <c r="M1474">
        <v>19.555555555555554</v>
      </c>
      <c r="N1474">
        <v>0</v>
      </c>
      <c r="O1474">
        <v>0</v>
      </c>
      <c r="P1474" t="s">
        <v>5103</v>
      </c>
      <c r="Q1474">
        <v>10966.725</v>
      </c>
    </row>
    <row r="1475" spans="1:17" x14ac:dyDescent="0.3">
      <c r="A1475" t="s">
        <v>2843</v>
      </c>
      <c r="B1475" t="s">
        <v>6390</v>
      </c>
      <c r="C1475" t="s">
        <v>5099</v>
      </c>
      <c r="D1475">
        <v>14.6</v>
      </c>
      <c r="E1475">
        <v>2169</v>
      </c>
      <c r="F1475">
        <v>58</v>
      </c>
      <c r="G1475">
        <v>715.93</v>
      </c>
      <c r="H1475" t="s">
        <v>5100</v>
      </c>
      <c r="I1475">
        <v>10</v>
      </c>
      <c r="J1475">
        <v>0.5</v>
      </c>
      <c r="K1475">
        <v>0.64444444444444449</v>
      </c>
      <c r="L1475">
        <v>3365.6896551724135</v>
      </c>
      <c r="M1475">
        <v>25.777777777777779</v>
      </c>
      <c r="N1475">
        <v>0</v>
      </c>
      <c r="O1475">
        <v>0</v>
      </c>
      <c r="P1475" t="s">
        <v>5103</v>
      </c>
      <c r="Q1475">
        <v>15833.7</v>
      </c>
    </row>
    <row r="1476" spans="1:17" x14ac:dyDescent="0.3">
      <c r="A1476" t="s">
        <v>3182</v>
      </c>
      <c r="B1476" t="s">
        <v>5767</v>
      </c>
      <c r="C1476" t="s">
        <v>5099</v>
      </c>
      <c r="D1476">
        <v>20.399999999999999</v>
      </c>
      <c r="E1476">
        <v>517</v>
      </c>
      <c r="F1476">
        <v>37</v>
      </c>
      <c r="G1476">
        <v>715.27</v>
      </c>
      <c r="H1476" t="s">
        <v>5100</v>
      </c>
      <c r="I1476">
        <v>10</v>
      </c>
      <c r="J1476">
        <v>0.5</v>
      </c>
      <c r="K1476">
        <v>0.41111111111111109</v>
      </c>
      <c r="L1476">
        <v>1257.5675675675677</v>
      </c>
      <c r="M1476">
        <v>16.444444444444443</v>
      </c>
      <c r="N1476">
        <v>0</v>
      </c>
      <c r="O1476">
        <v>0</v>
      </c>
      <c r="P1476" t="s">
        <v>5103</v>
      </c>
      <c r="Q1476">
        <v>5273.4</v>
      </c>
    </row>
    <row r="1477" spans="1:17" x14ac:dyDescent="0.3">
      <c r="A1477" t="s">
        <v>168</v>
      </c>
      <c r="B1477" t="s">
        <v>5423</v>
      </c>
      <c r="C1477" t="s">
        <v>5099</v>
      </c>
      <c r="D1477">
        <v>8.89</v>
      </c>
      <c r="E1477">
        <v>381</v>
      </c>
      <c r="F1477">
        <v>84</v>
      </c>
      <c r="G1477">
        <v>714.78</v>
      </c>
      <c r="H1477" t="s">
        <v>5100</v>
      </c>
      <c r="I1477">
        <v>10</v>
      </c>
      <c r="J1477">
        <v>0.5</v>
      </c>
      <c r="K1477">
        <v>0.93333333333333335</v>
      </c>
      <c r="L1477">
        <v>408.21428571428572</v>
      </c>
      <c r="M1477">
        <v>37.333333333333336</v>
      </c>
      <c r="N1477">
        <v>0</v>
      </c>
      <c r="O1477">
        <v>0</v>
      </c>
      <c r="P1477" t="s">
        <v>5103</v>
      </c>
      <c r="Q1477">
        <v>1693.5450000000001</v>
      </c>
    </row>
    <row r="1478" spans="1:17" x14ac:dyDescent="0.3">
      <c r="A1478" t="s">
        <v>552</v>
      </c>
      <c r="B1478" t="s">
        <v>6096</v>
      </c>
      <c r="C1478" t="s">
        <v>5099</v>
      </c>
      <c r="D1478">
        <v>23.39</v>
      </c>
      <c r="E1478">
        <v>393</v>
      </c>
      <c r="F1478">
        <v>30</v>
      </c>
      <c r="G1478">
        <v>713.83</v>
      </c>
      <c r="H1478" t="s">
        <v>5100</v>
      </c>
      <c r="I1478">
        <v>10</v>
      </c>
      <c r="J1478">
        <v>0.5</v>
      </c>
      <c r="K1478">
        <v>0.33333333333333331</v>
      </c>
      <c r="L1478">
        <v>1179</v>
      </c>
      <c r="M1478">
        <v>13.333333333333332</v>
      </c>
      <c r="N1478">
        <v>0</v>
      </c>
      <c r="O1478">
        <v>0</v>
      </c>
      <c r="P1478" t="s">
        <v>5103</v>
      </c>
      <c r="Q1478">
        <v>4596.1350000000002</v>
      </c>
    </row>
    <row r="1479" spans="1:17" x14ac:dyDescent="0.3">
      <c r="A1479" t="s">
        <v>4630</v>
      </c>
      <c r="B1479" t="s">
        <v>5583</v>
      </c>
      <c r="C1479" t="s">
        <v>5099</v>
      </c>
      <c r="D1479">
        <v>13.99</v>
      </c>
      <c r="E1479">
        <v>1610</v>
      </c>
      <c r="F1479">
        <v>52</v>
      </c>
      <c r="G1479">
        <v>713.76</v>
      </c>
      <c r="H1479" t="s">
        <v>5100</v>
      </c>
      <c r="I1479">
        <v>10</v>
      </c>
      <c r="J1479">
        <v>0.5</v>
      </c>
      <c r="K1479">
        <v>0.57777777777777772</v>
      </c>
      <c r="L1479">
        <v>2786.5384615384619</v>
      </c>
      <c r="M1479">
        <v>23.111111111111107</v>
      </c>
      <c r="N1479">
        <v>0</v>
      </c>
      <c r="O1479">
        <v>0</v>
      </c>
      <c r="P1479" t="s">
        <v>5103</v>
      </c>
      <c r="Q1479">
        <v>11261.95</v>
      </c>
    </row>
    <row r="1480" spans="1:17" x14ac:dyDescent="0.3">
      <c r="A1480" t="s">
        <v>822</v>
      </c>
      <c r="B1480" t="s">
        <v>6553</v>
      </c>
      <c r="C1480" t="s">
        <v>5099</v>
      </c>
      <c r="D1480">
        <v>45.05</v>
      </c>
      <c r="E1480">
        <v>4</v>
      </c>
      <c r="F1480">
        <v>16</v>
      </c>
      <c r="G1480">
        <v>713.6</v>
      </c>
      <c r="H1480" t="s">
        <v>5100</v>
      </c>
      <c r="I1480">
        <v>10</v>
      </c>
      <c r="J1480">
        <v>0.5</v>
      </c>
      <c r="K1480">
        <v>0.17777777777777778</v>
      </c>
      <c r="L1480">
        <v>22.5</v>
      </c>
      <c r="M1480">
        <v>7.1111111111111116</v>
      </c>
      <c r="N1480">
        <v>4</v>
      </c>
      <c r="O1480">
        <v>90.1</v>
      </c>
      <c r="P1480" t="s">
        <v>5101</v>
      </c>
      <c r="Q1480">
        <v>90.1</v>
      </c>
    </row>
    <row r="1481" spans="1:17" x14ac:dyDescent="0.3">
      <c r="A1481" t="s">
        <v>1047</v>
      </c>
      <c r="B1481" t="s">
        <v>6910</v>
      </c>
      <c r="C1481" t="s">
        <v>5099</v>
      </c>
      <c r="D1481">
        <v>25.39</v>
      </c>
      <c r="E1481">
        <v>6</v>
      </c>
      <c r="F1481">
        <v>35</v>
      </c>
      <c r="G1481">
        <v>712.91</v>
      </c>
      <c r="H1481" t="s">
        <v>5100</v>
      </c>
      <c r="I1481">
        <v>10</v>
      </c>
      <c r="J1481">
        <v>0.5</v>
      </c>
      <c r="K1481">
        <v>0.3888888888888889</v>
      </c>
      <c r="L1481">
        <v>15.428571428571429</v>
      </c>
      <c r="M1481">
        <v>15.555555555555555</v>
      </c>
      <c r="N1481">
        <v>10</v>
      </c>
      <c r="O1481">
        <v>126.95</v>
      </c>
      <c r="P1481" t="s">
        <v>5101</v>
      </c>
      <c r="Q1481">
        <v>76.17</v>
      </c>
    </row>
    <row r="1482" spans="1:17" x14ac:dyDescent="0.3">
      <c r="A1482" t="s">
        <v>401</v>
      </c>
      <c r="B1482" t="s">
        <v>5510</v>
      </c>
      <c r="C1482" t="s">
        <v>5099</v>
      </c>
      <c r="D1482">
        <v>6.45</v>
      </c>
      <c r="E1482">
        <v>161</v>
      </c>
      <c r="F1482">
        <v>116</v>
      </c>
      <c r="G1482">
        <v>711.67</v>
      </c>
      <c r="H1482" t="s">
        <v>5100</v>
      </c>
      <c r="I1482">
        <v>10</v>
      </c>
      <c r="J1482">
        <v>0.5</v>
      </c>
      <c r="K1482">
        <v>1.288888888888889</v>
      </c>
      <c r="L1482">
        <v>124.91379310344827</v>
      </c>
      <c r="M1482">
        <v>51.555555555555557</v>
      </c>
      <c r="N1482">
        <v>0</v>
      </c>
      <c r="O1482">
        <v>0</v>
      </c>
      <c r="P1482" t="s">
        <v>5115</v>
      </c>
      <c r="Q1482">
        <v>519.22500000000002</v>
      </c>
    </row>
    <row r="1483" spans="1:17" x14ac:dyDescent="0.3">
      <c r="A1483" t="s">
        <v>2074</v>
      </c>
      <c r="B1483" t="s">
        <v>6354</v>
      </c>
      <c r="C1483" t="s">
        <v>5099</v>
      </c>
      <c r="D1483">
        <v>17</v>
      </c>
      <c r="E1483">
        <v>1973</v>
      </c>
      <c r="F1483">
        <v>44</v>
      </c>
      <c r="G1483">
        <v>710.94</v>
      </c>
      <c r="H1483" t="s">
        <v>5100</v>
      </c>
      <c r="I1483">
        <v>10</v>
      </c>
      <c r="J1483">
        <v>0.5</v>
      </c>
      <c r="K1483">
        <v>0.48888888888888887</v>
      </c>
      <c r="L1483">
        <v>4035.6818181818185</v>
      </c>
      <c r="M1483">
        <v>19.555555555555554</v>
      </c>
      <c r="N1483">
        <v>0</v>
      </c>
      <c r="O1483">
        <v>0</v>
      </c>
      <c r="P1483" t="s">
        <v>5103</v>
      </c>
      <c r="Q1483">
        <v>16770.5</v>
      </c>
    </row>
    <row r="1484" spans="1:17" x14ac:dyDescent="0.3">
      <c r="A1484" t="s">
        <v>3417</v>
      </c>
      <c r="B1484" t="s">
        <v>6716</v>
      </c>
      <c r="C1484" t="s">
        <v>5099</v>
      </c>
      <c r="D1484">
        <v>126.85</v>
      </c>
      <c r="E1484">
        <v>1506</v>
      </c>
      <c r="F1484">
        <v>6</v>
      </c>
      <c r="G1484">
        <v>710.35</v>
      </c>
      <c r="H1484" t="s">
        <v>5100</v>
      </c>
      <c r="I1484">
        <v>10</v>
      </c>
      <c r="J1484">
        <v>0.5</v>
      </c>
      <c r="K1484">
        <v>6.6666666666666666E-2</v>
      </c>
      <c r="L1484">
        <v>22590</v>
      </c>
      <c r="M1484">
        <v>2.6666666666666665</v>
      </c>
      <c r="N1484">
        <v>0</v>
      </c>
      <c r="O1484">
        <v>0</v>
      </c>
      <c r="P1484" t="s">
        <v>5103</v>
      </c>
      <c r="Q1484">
        <v>95518.05</v>
      </c>
    </row>
    <row r="1485" spans="1:17" x14ac:dyDescent="0.3">
      <c r="A1485" t="s">
        <v>3807</v>
      </c>
      <c r="B1485" t="s">
        <v>9632</v>
      </c>
      <c r="C1485" t="s">
        <v>5111</v>
      </c>
      <c r="D1485">
        <v>16.190000000000001</v>
      </c>
      <c r="E1485">
        <v>391</v>
      </c>
      <c r="F1485">
        <v>47</v>
      </c>
      <c r="G1485">
        <v>710.23</v>
      </c>
      <c r="H1485" t="s">
        <v>5112</v>
      </c>
      <c r="I1485">
        <v>14</v>
      </c>
      <c r="J1485">
        <v>0.55000000000000004</v>
      </c>
      <c r="K1485">
        <v>0.52222222222222225</v>
      </c>
      <c r="L1485">
        <v>748.72340425531911</v>
      </c>
      <c r="M1485">
        <v>22.977777777777778</v>
      </c>
      <c r="N1485">
        <v>0</v>
      </c>
      <c r="O1485">
        <v>0</v>
      </c>
      <c r="P1485" t="s">
        <v>5103</v>
      </c>
      <c r="Q1485">
        <v>3481.6595000000002</v>
      </c>
    </row>
    <row r="1486" spans="1:17" x14ac:dyDescent="0.3">
      <c r="A1486" t="s">
        <v>668</v>
      </c>
      <c r="B1486" t="s">
        <v>6294</v>
      </c>
      <c r="C1486" t="s">
        <v>5099</v>
      </c>
      <c r="D1486">
        <v>13.46</v>
      </c>
      <c r="E1486">
        <v>2086</v>
      </c>
      <c r="F1486">
        <v>55</v>
      </c>
      <c r="G1486">
        <v>707.9</v>
      </c>
      <c r="H1486" t="s">
        <v>5100</v>
      </c>
      <c r="I1486">
        <v>10</v>
      </c>
      <c r="J1486">
        <v>0.5</v>
      </c>
      <c r="K1486">
        <v>0.61111111111111116</v>
      </c>
      <c r="L1486">
        <v>3413.454545454545</v>
      </c>
      <c r="M1486">
        <v>24.444444444444446</v>
      </c>
      <c r="N1486">
        <v>0</v>
      </c>
      <c r="O1486">
        <v>0</v>
      </c>
      <c r="P1486" t="s">
        <v>5103</v>
      </c>
      <c r="Q1486">
        <v>14038.78</v>
      </c>
    </row>
    <row r="1487" spans="1:17" x14ac:dyDescent="0.3">
      <c r="A1487" t="s">
        <v>1209</v>
      </c>
      <c r="B1487" t="s">
        <v>7151</v>
      </c>
      <c r="C1487" t="s">
        <v>5099</v>
      </c>
      <c r="D1487">
        <v>73.53</v>
      </c>
      <c r="E1487">
        <v>1760</v>
      </c>
      <c r="F1487">
        <v>10</v>
      </c>
      <c r="G1487">
        <v>705.9</v>
      </c>
      <c r="H1487" t="s">
        <v>5100</v>
      </c>
      <c r="I1487">
        <v>10</v>
      </c>
      <c r="J1487">
        <v>0.5</v>
      </c>
      <c r="K1487">
        <v>0.1111111111111111</v>
      </c>
      <c r="L1487">
        <v>15840</v>
      </c>
      <c r="M1487">
        <v>4.4444444444444446</v>
      </c>
      <c r="N1487">
        <v>0</v>
      </c>
      <c r="O1487">
        <v>0</v>
      </c>
      <c r="P1487" t="s">
        <v>5103</v>
      </c>
      <c r="Q1487">
        <v>64706.400000000001</v>
      </c>
    </row>
    <row r="1488" spans="1:17" x14ac:dyDescent="0.3">
      <c r="A1488" t="s">
        <v>2615</v>
      </c>
      <c r="B1488" t="s">
        <v>8818</v>
      </c>
      <c r="C1488" t="s">
        <v>5111</v>
      </c>
      <c r="D1488">
        <v>4.8899999999999997</v>
      </c>
      <c r="E1488">
        <v>989</v>
      </c>
      <c r="F1488">
        <v>153</v>
      </c>
      <c r="G1488">
        <v>704.47</v>
      </c>
      <c r="H1488" t="s">
        <v>5112</v>
      </c>
      <c r="I1488">
        <v>14</v>
      </c>
      <c r="J1488">
        <v>0.55000000000000004</v>
      </c>
      <c r="K1488">
        <v>1.7</v>
      </c>
      <c r="L1488">
        <v>581.76470588235293</v>
      </c>
      <c r="M1488">
        <v>74.8</v>
      </c>
      <c r="N1488">
        <v>0</v>
      </c>
      <c r="O1488">
        <v>0</v>
      </c>
      <c r="P1488" t="s">
        <v>5103</v>
      </c>
      <c r="Q1488">
        <v>2659.9155000000001</v>
      </c>
    </row>
    <row r="1489" spans="1:17" x14ac:dyDescent="0.3">
      <c r="A1489" t="s">
        <v>344</v>
      </c>
      <c r="B1489" t="s">
        <v>5735</v>
      </c>
      <c r="C1489" t="s">
        <v>5099</v>
      </c>
      <c r="D1489">
        <v>27.49</v>
      </c>
      <c r="E1489">
        <v>0</v>
      </c>
      <c r="F1489">
        <v>31</v>
      </c>
      <c r="G1489">
        <v>703.8</v>
      </c>
      <c r="H1489" t="s">
        <v>5100</v>
      </c>
      <c r="I1489">
        <v>10</v>
      </c>
      <c r="J1489">
        <v>0.5</v>
      </c>
      <c r="K1489">
        <v>0.34444444444444444</v>
      </c>
      <c r="L1489">
        <v>0</v>
      </c>
      <c r="M1489">
        <v>13.777777777777779</v>
      </c>
      <c r="N1489">
        <v>14</v>
      </c>
      <c r="O1489">
        <v>192.43</v>
      </c>
      <c r="P1489" t="s">
        <v>5150</v>
      </c>
      <c r="Q1489">
        <v>0</v>
      </c>
    </row>
    <row r="1490" spans="1:17" x14ac:dyDescent="0.3">
      <c r="A1490" t="s">
        <v>4890</v>
      </c>
      <c r="B1490" t="s">
        <v>9442</v>
      </c>
      <c r="C1490" t="s">
        <v>5099</v>
      </c>
      <c r="D1490">
        <v>123.84</v>
      </c>
      <c r="E1490">
        <v>1904</v>
      </c>
      <c r="F1490">
        <v>6</v>
      </c>
      <c r="G1490">
        <v>703.4</v>
      </c>
      <c r="H1490" t="s">
        <v>5100</v>
      </c>
      <c r="I1490">
        <v>10</v>
      </c>
      <c r="J1490">
        <v>0.5</v>
      </c>
      <c r="K1490">
        <v>6.6666666666666666E-2</v>
      </c>
      <c r="L1490">
        <v>28560</v>
      </c>
      <c r="M1490">
        <v>2.6666666666666665</v>
      </c>
      <c r="N1490">
        <v>0</v>
      </c>
      <c r="O1490">
        <v>0</v>
      </c>
      <c r="P1490" t="s">
        <v>5103</v>
      </c>
      <c r="Q1490">
        <v>117895.67999999999</v>
      </c>
    </row>
    <row r="1491" spans="1:17" x14ac:dyDescent="0.3">
      <c r="A1491" t="s">
        <v>1219</v>
      </c>
      <c r="B1491" t="s">
        <v>7167</v>
      </c>
      <c r="C1491" t="s">
        <v>5099</v>
      </c>
      <c r="D1491">
        <v>11.25</v>
      </c>
      <c r="E1491">
        <v>307</v>
      </c>
      <c r="F1491">
        <v>72</v>
      </c>
      <c r="G1491">
        <v>702.09</v>
      </c>
      <c r="H1491" t="s">
        <v>5100</v>
      </c>
      <c r="I1491">
        <v>10</v>
      </c>
      <c r="J1491">
        <v>0.5</v>
      </c>
      <c r="K1491">
        <v>0.8</v>
      </c>
      <c r="L1491">
        <v>383.75</v>
      </c>
      <c r="M1491">
        <v>32</v>
      </c>
      <c r="N1491">
        <v>0</v>
      </c>
      <c r="O1491">
        <v>0</v>
      </c>
      <c r="P1491" t="s">
        <v>5103</v>
      </c>
      <c r="Q1491">
        <v>1726.875</v>
      </c>
    </row>
    <row r="1492" spans="1:17" x14ac:dyDescent="0.3">
      <c r="A1492" t="s">
        <v>4146</v>
      </c>
      <c r="B1492" t="s">
        <v>6991</v>
      </c>
      <c r="C1492" t="s">
        <v>5099</v>
      </c>
      <c r="D1492">
        <v>3.09</v>
      </c>
      <c r="E1492">
        <v>798</v>
      </c>
      <c r="F1492">
        <v>241</v>
      </c>
      <c r="G1492">
        <v>700.85</v>
      </c>
      <c r="H1492" t="s">
        <v>5100</v>
      </c>
      <c r="I1492">
        <v>10</v>
      </c>
      <c r="J1492">
        <v>0.5</v>
      </c>
      <c r="K1492">
        <v>2.6777777777777776</v>
      </c>
      <c r="L1492">
        <v>298.00829875518673</v>
      </c>
      <c r="M1492">
        <v>107.1111111111111</v>
      </c>
      <c r="N1492">
        <v>0</v>
      </c>
      <c r="O1492">
        <v>0</v>
      </c>
      <c r="P1492" t="s">
        <v>5103</v>
      </c>
      <c r="Q1492">
        <v>1232.9100000000001</v>
      </c>
    </row>
    <row r="1493" spans="1:17" x14ac:dyDescent="0.3">
      <c r="A1493" t="s">
        <v>2164</v>
      </c>
      <c r="B1493" t="s">
        <v>8357</v>
      </c>
      <c r="C1493" t="s">
        <v>5111</v>
      </c>
      <c r="D1493">
        <v>106.19</v>
      </c>
      <c r="E1493">
        <v>17</v>
      </c>
      <c r="F1493">
        <v>7</v>
      </c>
      <c r="G1493">
        <v>700.83</v>
      </c>
      <c r="H1493" t="s">
        <v>5112</v>
      </c>
      <c r="I1493">
        <v>14</v>
      </c>
      <c r="J1493">
        <v>0.55000000000000004</v>
      </c>
      <c r="K1493">
        <v>7.7777777777777779E-2</v>
      </c>
      <c r="L1493">
        <v>218.57142857142856</v>
      </c>
      <c r="M1493">
        <v>3.4222222222222225</v>
      </c>
      <c r="N1493">
        <v>0</v>
      </c>
      <c r="O1493">
        <v>0</v>
      </c>
      <c r="P1493" t="s">
        <v>5103</v>
      </c>
      <c r="Q1493">
        <v>992.87649999999996</v>
      </c>
    </row>
    <row r="1494" spans="1:17" x14ac:dyDescent="0.3">
      <c r="A1494" t="s">
        <v>1146</v>
      </c>
      <c r="B1494" t="s">
        <v>7055</v>
      </c>
      <c r="C1494" t="s">
        <v>5111</v>
      </c>
      <c r="D1494">
        <v>22.69</v>
      </c>
      <c r="E1494">
        <v>2022</v>
      </c>
      <c r="F1494">
        <v>32</v>
      </c>
      <c r="G1494">
        <v>700.12</v>
      </c>
      <c r="H1494" t="s">
        <v>5112</v>
      </c>
      <c r="I1494">
        <v>14</v>
      </c>
      <c r="J1494">
        <v>0.55000000000000004</v>
      </c>
      <c r="K1494">
        <v>0.35555555555555557</v>
      </c>
      <c r="L1494">
        <v>5686.875</v>
      </c>
      <c r="M1494">
        <v>15.644444444444446</v>
      </c>
      <c r="N1494">
        <v>0</v>
      </c>
      <c r="O1494">
        <v>0</v>
      </c>
      <c r="P1494" t="s">
        <v>5103</v>
      </c>
      <c r="Q1494">
        <v>25233.548999999999</v>
      </c>
    </row>
    <row r="1495" spans="1:17" x14ac:dyDescent="0.3">
      <c r="A1495" t="s">
        <v>4611</v>
      </c>
      <c r="B1495" t="s">
        <v>6811</v>
      </c>
      <c r="C1495" t="s">
        <v>5099</v>
      </c>
      <c r="D1495">
        <v>17.68</v>
      </c>
      <c r="E1495">
        <v>1685</v>
      </c>
      <c r="F1495">
        <v>42</v>
      </c>
      <c r="G1495">
        <v>699.91</v>
      </c>
      <c r="H1495" t="s">
        <v>5100</v>
      </c>
      <c r="I1495">
        <v>10</v>
      </c>
      <c r="J1495">
        <v>0.5</v>
      </c>
      <c r="K1495">
        <v>0.46666666666666667</v>
      </c>
      <c r="L1495">
        <v>3610.7142857142858</v>
      </c>
      <c r="M1495">
        <v>18.666666666666668</v>
      </c>
      <c r="N1495">
        <v>0</v>
      </c>
      <c r="O1495">
        <v>0</v>
      </c>
      <c r="P1495" t="s">
        <v>5103</v>
      </c>
      <c r="Q1495">
        <v>14895.4</v>
      </c>
    </row>
    <row r="1496" spans="1:17" x14ac:dyDescent="0.3">
      <c r="A1496" t="s">
        <v>3637</v>
      </c>
      <c r="B1496" t="s">
        <v>9552</v>
      </c>
      <c r="C1496" t="s">
        <v>5111</v>
      </c>
      <c r="D1496">
        <v>15.49</v>
      </c>
      <c r="E1496">
        <v>213</v>
      </c>
      <c r="F1496">
        <v>47</v>
      </c>
      <c r="G1496">
        <v>699.51</v>
      </c>
      <c r="H1496" t="s">
        <v>5112</v>
      </c>
      <c r="I1496">
        <v>14</v>
      </c>
      <c r="J1496">
        <v>0.55000000000000004</v>
      </c>
      <c r="K1496">
        <v>0.52222222222222225</v>
      </c>
      <c r="L1496">
        <v>407.87234042553189</v>
      </c>
      <c r="M1496">
        <v>22.977777777777778</v>
      </c>
      <c r="N1496">
        <v>0</v>
      </c>
      <c r="O1496">
        <v>0</v>
      </c>
      <c r="P1496" t="s">
        <v>5103</v>
      </c>
      <c r="Q1496">
        <v>1814.6534999999999</v>
      </c>
    </row>
    <row r="1497" spans="1:17" x14ac:dyDescent="0.3">
      <c r="A1497" t="s">
        <v>175</v>
      </c>
      <c r="B1497" t="s">
        <v>5436</v>
      </c>
      <c r="C1497" t="s">
        <v>5099</v>
      </c>
      <c r="D1497">
        <v>6.39</v>
      </c>
      <c r="E1497">
        <v>2102</v>
      </c>
      <c r="F1497">
        <v>116</v>
      </c>
      <c r="G1497">
        <v>698.01</v>
      </c>
      <c r="H1497" t="s">
        <v>5100</v>
      </c>
      <c r="I1497">
        <v>10</v>
      </c>
      <c r="J1497">
        <v>0.5</v>
      </c>
      <c r="K1497">
        <v>1.288888888888889</v>
      </c>
      <c r="L1497">
        <v>1630.8620689655172</v>
      </c>
      <c r="M1497">
        <v>51.555555555555557</v>
      </c>
      <c r="N1497">
        <v>0</v>
      </c>
      <c r="O1497">
        <v>0</v>
      </c>
      <c r="P1497" t="s">
        <v>5103</v>
      </c>
      <c r="Q1497">
        <v>6715.89</v>
      </c>
    </row>
    <row r="1498" spans="1:17" x14ac:dyDescent="0.3">
      <c r="A1498" t="s">
        <v>705</v>
      </c>
      <c r="B1498" t="s">
        <v>6363</v>
      </c>
      <c r="C1498" t="s">
        <v>5099</v>
      </c>
      <c r="D1498">
        <v>33.97</v>
      </c>
      <c r="E1498">
        <v>1055</v>
      </c>
      <c r="F1498">
        <v>22</v>
      </c>
      <c r="G1498">
        <v>697.7</v>
      </c>
      <c r="H1498" t="s">
        <v>5100</v>
      </c>
      <c r="I1498">
        <v>10</v>
      </c>
      <c r="J1498">
        <v>0.5</v>
      </c>
      <c r="K1498">
        <v>0.24444444444444444</v>
      </c>
      <c r="L1498">
        <v>4315.909090909091</v>
      </c>
      <c r="M1498">
        <v>9.7777777777777768</v>
      </c>
      <c r="N1498">
        <v>0</v>
      </c>
      <c r="O1498">
        <v>0</v>
      </c>
      <c r="P1498" t="s">
        <v>5103</v>
      </c>
      <c r="Q1498">
        <v>17919.174999999999</v>
      </c>
    </row>
    <row r="1499" spans="1:17" x14ac:dyDescent="0.3">
      <c r="A1499" t="s">
        <v>1820</v>
      </c>
      <c r="B1499" t="s">
        <v>6727</v>
      </c>
      <c r="C1499" t="s">
        <v>5099</v>
      </c>
      <c r="D1499">
        <v>142.33000000000001</v>
      </c>
      <c r="E1499">
        <v>1212</v>
      </c>
      <c r="F1499">
        <v>5</v>
      </c>
      <c r="G1499">
        <v>697.41</v>
      </c>
      <c r="H1499" t="s">
        <v>5100</v>
      </c>
      <c r="I1499">
        <v>10</v>
      </c>
      <c r="J1499">
        <v>0.5</v>
      </c>
      <c r="K1499">
        <v>5.5555555555555552E-2</v>
      </c>
      <c r="L1499">
        <v>21816</v>
      </c>
      <c r="M1499">
        <v>2.2222222222222223</v>
      </c>
      <c r="N1499">
        <v>0</v>
      </c>
      <c r="O1499">
        <v>0</v>
      </c>
      <c r="P1499" t="s">
        <v>5103</v>
      </c>
      <c r="Q1499">
        <v>86251.98</v>
      </c>
    </row>
    <row r="1500" spans="1:17" x14ac:dyDescent="0.3">
      <c r="A1500" t="s">
        <v>257</v>
      </c>
      <c r="B1500" t="s">
        <v>5584</v>
      </c>
      <c r="C1500" t="s">
        <v>5099</v>
      </c>
      <c r="D1500">
        <v>59.5</v>
      </c>
      <c r="E1500">
        <v>874</v>
      </c>
      <c r="F1500">
        <v>12</v>
      </c>
      <c r="G1500">
        <v>697.34</v>
      </c>
      <c r="H1500" t="s">
        <v>5100</v>
      </c>
      <c r="I1500">
        <v>10</v>
      </c>
      <c r="J1500">
        <v>0.5</v>
      </c>
      <c r="K1500">
        <v>0.13333333333333333</v>
      </c>
      <c r="L1500">
        <v>6555</v>
      </c>
      <c r="M1500">
        <v>5.333333333333333</v>
      </c>
      <c r="N1500">
        <v>0</v>
      </c>
      <c r="O1500">
        <v>0</v>
      </c>
      <c r="P1500" t="s">
        <v>5103</v>
      </c>
      <c r="Q1500">
        <v>26001.5</v>
      </c>
    </row>
    <row r="1501" spans="1:17" x14ac:dyDescent="0.3">
      <c r="A1501" t="s">
        <v>2654</v>
      </c>
      <c r="B1501" t="s">
        <v>8849</v>
      </c>
      <c r="C1501" t="s">
        <v>5099</v>
      </c>
      <c r="D1501">
        <v>19.579999999999998</v>
      </c>
      <c r="E1501">
        <v>1414</v>
      </c>
      <c r="F1501">
        <v>36</v>
      </c>
      <c r="G1501">
        <v>696.17</v>
      </c>
      <c r="H1501" t="s">
        <v>5100</v>
      </c>
      <c r="I1501">
        <v>10</v>
      </c>
      <c r="J1501">
        <v>0.5</v>
      </c>
      <c r="K1501">
        <v>0.4</v>
      </c>
      <c r="L1501">
        <v>3535</v>
      </c>
      <c r="M1501">
        <v>16</v>
      </c>
      <c r="N1501">
        <v>0</v>
      </c>
      <c r="O1501">
        <v>0</v>
      </c>
      <c r="P1501" t="s">
        <v>5103</v>
      </c>
      <c r="Q1501">
        <v>13843.06</v>
      </c>
    </row>
    <row r="1502" spans="1:17" x14ac:dyDescent="0.3">
      <c r="A1502" t="s">
        <v>4753</v>
      </c>
      <c r="B1502" t="s">
        <v>9665</v>
      </c>
      <c r="C1502" t="s">
        <v>5099</v>
      </c>
      <c r="D1502">
        <v>9.32</v>
      </c>
      <c r="E1502">
        <v>15</v>
      </c>
      <c r="F1502">
        <v>79</v>
      </c>
      <c r="G1502">
        <v>695.96</v>
      </c>
      <c r="H1502" t="s">
        <v>5100</v>
      </c>
      <c r="I1502">
        <v>10</v>
      </c>
      <c r="J1502">
        <v>0.5</v>
      </c>
      <c r="K1502">
        <v>0.87777777777777777</v>
      </c>
      <c r="L1502">
        <v>17.088607594936708</v>
      </c>
      <c r="M1502">
        <v>35.111111111111114</v>
      </c>
      <c r="N1502">
        <v>21</v>
      </c>
      <c r="O1502">
        <v>97.86</v>
      </c>
      <c r="P1502" t="s">
        <v>5101</v>
      </c>
      <c r="Q1502">
        <v>69.900000000000006</v>
      </c>
    </row>
    <row r="1503" spans="1:17" x14ac:dyDescent="0.3">
      <c r="A1503" t="s">
        <v>3316</v>
      </c>
      <c r="B1503" t="s">
        <v>9363</v>
      </c>
      <c r="C1503" t="s">
        <v>5099</v>
      </c>
      <c r="D1503">
        <v>28.49</v>
      </c>
      <c r="E1503">
        <v>1094</v>
      </c>
      <c r="F1503">
        <v>26</v>
      </c>
      <c r="G1503">
        <v>695.71</v>
      </c>
      <c r="H1503" t="s">
        <v>5100</v>
      </c>
      <c r="I1503">
        <v>10</v>
      </c>
      <c r="J1503">
        <v>0.5</v>
      </c>
      <c r="K1503">
        <v>0.28888888888888886</v>
      </c>
      <c r="L1503">
        <v>3786.9230769230771</v>
      </c>
      <c r="M1503">
        <v>11.555555555555554</v>
      </c>
      <c r="N1503">
        <v>0</v>
      </c>
      <c r="O1503">
        <v>0</v>
      </c>
      <c r="P1503" t="s">
        <v>5103</v>
      </c>
      <c r="Q1503">
        <v>15584.03</v>
      </c>
    </row>
    <row r="1504" spans="1:17" x14ac:dyDescent="0.3">
      <c r="A1504" t="s">
        <v>1931</v>
      </c>
      <c r="B1504" t="s">
        <v>8093</v>
      </c>
      <c r="C1504" t="s">
        <v>5099</v>
      </c>
      <c r="D1504">
        <v>45.7</v>
      </c>
      <c r="E1504">
        <v>1115</v>
      </c>
      <c r="F1504">
        <v>16</v>
      </c>
      <c r="G1504">
        <v>695.5</v>
      </c>
      <c r="H1504" t="s">
        <v>5100</v>
      </c>
      <c r="I1504">
        <v>10</v>
      </c>
      <c r="J1504">
        <v>0.5</v>
      </c>
      <c r="K1504">
        <v>0.17777777777777778</v>
      </c>
      <c r="L1504">
        <v>6271.875</v>
      </c>
      <c r="M1504">
        <v>7.1111111111111116</v>
      </c>
      <c r="N1504">
        <v>0</v>
      </c>
      <c r="O1504">
        <v>0</v>
      </c>
      <c r="P1504" t="s">
        <v>5103</v>
      </c>
      <c r="Q1504">
        <v>25477.75</v>
      </c>
    </row>
    <row r="1505" spans="1:17" x14ac:dyDescent="0.3">
      <c r="A1505" t="s">
        <v>4333</v>
      </c>
      <c r="B1505" t="s">
        <v>6875</v>
      </c>
      <c r="C1505" t="s">
        <v>5099</v>
      </c>
      <c r="D1505">
        <v>16.34</v>
      </c>
      <c r="E1505">
        <v>1608</v>
      </c>
      <c r="F1505">
        <v>44</v>
      </c>
      <c r="G1505">
        <v>694.71</v>
      </c>
      <c r="H1505" t="s">
        <v>5100</v>
      </c>
      <c r="I1505">
        <v>10</v>
      </c>
      <c r="J1505">
        <v>0.5</v>
      </c>
      <c r="K1505">
        <v>0.48888888888888887</v>
      </c>
      <c r="L1505">
        <v>3289.090909090909</v>
      </c>
      <c r="M1505">
        <v>19.555555555555554</v>
      </c>
      <c r="N1505">
        <v>0</v>
      </c>
      <c r="O1505">
        <v>0</v>
      </c>
      <c r="P1505" t="s">
        <v>5103</v>
      </c>
      <c r="Q1505">
        <v>13137.36</v>
      </c>
    </row>
    <row r="1506" spans="1:17" x14ac:dyDescent="0.3">
      <c r="A1506" t="s">
        <v>2804</v>
      </c>
      <c r="B1506" t="s">
        <v>6342</v>
      </c>
      <c r="C1506" t="s">
        <v>5099</v>
      </c>
      <c r="D1506">
        <v>13.45</v>
      </c>
      <c r="E1506">
        <v>2077</v>
      </c>
      <c r="F1506">
        <v>64</v>
      </c>
      <c r="G1506">
        <v>693.8</v>
      </c>
      <c r="H1506" t="s">
        <v>5100</v>
      </c>
      <c r="I1506">
        <v>10</v>
      </c>
      <c r="J1506">
        <v>0.5</v>
      </c>
      <c r="K1506">
        <v>0.71111111111111114</v>
      </c>
      <c r="L1506">
        <v>2920.78125</v>
      </c>
      <c r="M1506">
        <v>28.444444444444446</v>
      </c>
      <c r="N1506">
        <v>0</v>
      </c>
      <c r="O1506">
        <v>0</v>
      </c>
      <c r="P1506" t="s">
        <v>5103</v>
      </c>
      <c r="Q1506">
        <v>13967.825000000001</v>
      </c>
    </row>
    <row r="1507" spans="1:17" x14ac:dyDescent="0.3">
      <c r="A1507" t="s">
        <v>3287</v>
      </c>
      <c r="B1507" t="s">
        <v>7868</v>
      </c>
      <c r="C1507" t="s">
        <v>5099</v>
      </c>
      <c r="D1507">
        <v>11.19</v>
      </c>
      <c r="E1507">
        <v>1024</v>
      </c>
      <c r="F1507">
        <v>64</v>
      </c>
      <c r="G1507">
        <v>687.34</v>
      </c>
      <c r="H1507" t="s">
        <v>5100</v>
      </c>
      <c r="I1507">
        <v>10</v>
      </c>
      <c r="J1507">
        <v>0.5</v>
      </c>
      <c r="K1507">
        <v>0.71111111111111114</v>
      </c>
      <c r="L1507">
        <v>1440</v>
      </c>
      <c r="M1507">
        <v>28.444444444444446</v>
      </c>
      <c r="N1507">
        <v>0</v>
      </c>
      <c r="O1507">
        <v>0</v>
      </c>
      <c r="P1507" t="s">
        <v>5103</v>
      </c>
      <c r="Q1507">
        <v>5729.28</v>
      </c>
    </row>
    <row r="1508" spans="1:17" x14ac:dyDescent="0.3">
      <c r="A1508" t="s">
        <v>4816</v>
      </c>
      <c r="B1508" t="s">
        <v>6323</v>
      </c>
      <c r="C1508" t="s">
        <v>5099</v>
      </c>
      <c r="D1508">
        <v>16.149999999999999</v>
      </c>
      <c r="E1508">
        <v>10</v>
      </c>
      <c r="F1508">
        <v>44</v>
      </c>
      <c r="G1508">
        <v>685.45</v>
      </c>
      <c r="H1508" t="s">
        <v>5100</v>
      </c>
      <c r="I1508">
        <v>10</v>
      </c>
      <c r="J1508">
        <v>0.5</v>
      </c>
      <c r="K1508">
        <v>0.48888888888888887</v>
      </c>
      <c r="L1508">
        <v>20.454545454545457</v>
      </c>
      <c r="M1508">
        <v>19.555555555555554</v>
      </c>
      <c r="N1508">
        <v>10</v>
      </c>
      <c r="O1508">
        <v>80.75</v>
      </c>
      <c r="P1508" t="s">
        <v>5101</v>
      </c>
      <c r="Q1508">
        <v>80.75</v>
      </c>
    </row>
    <row r="1509" spans="1:17" x14ac:dyDescent="0.3">
      <c r="A1509" t="s">
        <v>1021</v>
      </c>
      <c r="B1509" t="s">
        <v>6873</v>
      </c>
      <c r="C1509" t="s">
        <v>5099</v>
      </c>
      <c r="D1509">
        <v>19.149999999999999</v>
      </c>
      <c r="E1509">
        <v>0</v>
      </c>
      <c r="F1509">
        <v>37</v>
      </c>
      <c r="G1509">
        <v>685.23</v>
      </c>
      <c r="H1509" t="s">
        <v>5100</v>
      </c>
      <c r="I1509">
        <v>10</v>
      </c>
      <c r="J1509">
        <v>0.5</v>
      </c>
      <c r="K1509">
        <v>0.41111111111111109</v>
      </c>
      <c r="L1509">
        <v>0</v>
      </c>
      <c r="M1509">
        <v>16.444444444444443</v>
      </c>
      <c r="N1509">
        <v>17</v>
      </c>
      <c r="O1509">
        <v>162.77500000000001</v>
      </c>
      <c r="P1509" t="s">
        <v>5150</v>
      </c>
      <c r="Q1509">
        <v>0</v>
      </c>
    </row>
    <row r="1510" spans="1:17" x14ac:dyDescent="0.3">
      <c r="A1510" t="s">
        <v>3467</v>
      </c>
      <c r="B1510" t="s">
        <v>6276</v>
      </c>
      <c r="C1510" t="s">
        <v>5099</v>
      </c>
      <c r="D1510">
        <v>7.39</v>
      </c>
      <c r="E1510">
        <v>2204</v>
      </c>
      <c r="F1510">
        <v>97</v>
      </c>
      <c r="G1510">
        <v>684.06</v>
      </c>
      <c r="H1510" t="s">
        <v>5100</v>
      </c>
      <c r="I1510">
        <v>10</v>
      </c>
      <c r="J1510">
        <v>0.5</v>
      </c>
      <c r="K1510">
        <v>1.0777777777777777</v>
      </c>
      <c r="L1510">
        <v>2044.9484536082475</v>
      </c>
      <c r="M1510">
        <v>43.111111111111107</v>
      </c>
      <c r="N1510">
        <v>0</v>
      </c>
      <c r="O1510">
        <v>0</v>
      </c>
      <c r="P1510" t="s">
        <v>5103</v>
      </c>
      <c r="Q1510">
        <v>8143.78</v>
      </c>
    </row>
    <row r="1511" spans="1:17" x14ac:dyDescent="0.3">
      <c r="A1511" t="s">
        <v>248</v>
      </c>
      <c r="B1511" t="s">
        <v>5567</v>
      </c>
      <c r="C1511" t="s">
        <v>5099</v>
      </c>
      <c r="D1511">
        <v>46.2</v>
      </c>
      <c r="E1511">
        <v>995</v>
      </c>
      <c r="F1511">
        <v>15</v>
      </c>
      <c r="G1511">
        <v>682.81</v>
      </c>
      <c r="H1511" t="s">
        <v>5100</v>
      </c>
      <c r="I1511">
        <v>10</v>
      </c>
      <c r="J1511">
        <v>0.5</v>
      </c>
      <c r="K1511">
        <v>0.16666666666666666</v>
      </c>
      <c r="L1511">
        <v>5970</v>
      </c>
      <c r="M1511">
        <v>6.6666666666666661</v>
      </c>
      <c r="N1511">
        <v>0</v>
      </c>
      <c r="O1511">
        <v>0</v>
      </c>
      <c r="P1511" t="s">
        <v>5103</v>
      </c>
      <c r="Q1511">
        <v>22984.5</v>
      </c>
    </row>
    <row r="1512" spans="1:17" x14ac:dyDescent="0.3">
      <c r="A1512" t="s">
        <v>1292</v>
      </c>
      <c r="B1512" t="s">
        <v>7267</v>
      </c>
      <c r="C1512" t="s">
        <v>5099</v>
      </c>
      <c r="D1512">
        <v>45.58</v>
      </c>
      <c r="E1512">
        <v>288</v>
      </c>
      <c r="F1512">
        <v>20</v>
      </c>
      <c r="G1512">
        <v>682.48</v>
      </c>
      <c r="H1512" t="s">
        <v>5100</v>
      </c>
      <c r="I1512">
        <v>10</v>
      </c>
      <c r="J1512">
        <v>0.5</v>
      </c>
      <c r="K1512">
        <v>0.22222222222222221</v>
      </c>
      <c r="L1512">
        <v>1296</v>
      </c>
      <c r="M1512">
        <v>8.8888888888888893</v>
      </c>
      <c r="N1512">
        <v>0</v>
      </c>
      <c r="O1512">
        <v>0</v>
      </c>
      <c r="P1512" t="s">
        <v>5103</v>
      </c>
      <c r="Q1512">
        <v>6563.52</v>
      </c>
    </row>
    <row r="1513" spans="1:17" x14ac:dyDescent="0.3">
      <c r="A1513" t="s">
        <v>1317</v>
      </c>
      <c r="B1513" t="s">
        <v>7304</v>
      </c>
      <c r="C1513" t="s">
        <v>5099</v>
      </c>
      <c r="D1513">
        <v>5.39</v>
      </c>
      <c r="E1513">
        <v>1103</v>
      </c>
      <c r="F1513">
        <v>132</v>
      </c>
      <c r="G1513">
        <v>681.45</v>
      </c>
      <c r="H1513" t="s">
        <v>5100</v>
      </c>
      <c r="I1513">
        <v>10</v>
      </c>
      <c r="J1513">
        <v>0.5</v>
      </c>
      <c r="K1513">
        <v>1.4666666666666666</v>
      </c>
      <c r="L1513">
        <v>752.04545454545462</v>
      </c>
      <c r="M1513">
        <v>58.666666666666664</v>
      </c>
      <c r="N1513">
        <v>0</v>
      </c>
      <c r="O1513">
        <v>0</v>
      </c>
      <c r="P1513" t="s">
        <v>5103</v>
      </c>
      <c r="Q1513">
        <v>2972.585</v>
      </c>
    </row>
    <row r="1514" spans="1:17" x14ac:dyDescent="0.3">
      <c r="A1514" t="s">
        <v>1915</v>
      </c>
      <c r="B1514" t="s">
        <v>8074</v>
      </c>
      <c r="C1514" t="s">
        <v>5099</v>
      </c>
      <c r="D1514">
        <v>18</v>
      </c>
      <c r="E1514">
        <v>1628</v>
      </c>
      <c r="F1514">
        <v>40</v>
      </c>
      <c r="G1514">
        <v>681.12</v>
      </c>
      <c r="H1514" t="s">
        <v>5100</v>
      </c>
      <c r="I1514">
        <v>10</v>
      </c>
      <c r="J1514">
        <v>0.5</v>
      </c>
      <c r="K1514">
        <v>0.44444444444444442</v>
      </c>
      <c r="L1514">
        <v>3663</v>
      </c>
      <c r="M1514">
        <v>17.777777777777779</v>
      </c>
      <c r="N1514">
        <v>0</v>
      </c>
      <c r="O1514">
        <v>0</v>
      </c>
      <c r="P1514" t="s">
        <v>5103</v>
      </c>
      <c r="Q1514">
        <v>14652</v>
      </c>
    </row>
    <row r="1515" spans="1:17" x14ac:dyDescent="0.3">
      <c r="A1515" t="s">
        <v>1886</v>
      </c>
      <c r="B1515" t="s">
        <v>8039</v>
      </c>
      <c r="C1515" t="s">
        <v>5099</v>
      </c>
      <c r="D1515">
        <v>16.2</v>
      </c>
      <c r="E1515">
        <v>1403</v>
      </c>
      <c r="F1515">
        <v>43</v>
      </c>
      <c r="G1515">
        <v>680.98</v>
      </c>
      <c r="H1515" t="s">
        <v>5100</v>
      </c>
      <c r="I1515">
        <v>10</v>
      </c>
      <c r="J1515">
        <v>0.5</v>
      </c>
      <c r="K1515">
        <v>0.4777777777777778</v>
      </c>
      <c r="L1515">
        <v>2936.5116279069766</v>
      </c>
      <c r="M1515">
        <v>19.111111111111111</v>
      </c>
      <c r="N1515">
        <v>0</v>
      </c>
      <c r="O1515">
        <v>0</v>
      </c>
      <c r="P1515" t="s">
        <v>5103</v>
      </c>
      <c r="Q1515">
        <v>11364.3</v>
      </c>
    </row>
    <row r="1516" spans="1:17" x14ac:dyDescent="0.3">
      <c r="A1516" t="s">
        <v>2490</v>
      </c>
      <c r="B1516" t="s">
        <v>8697</v>
      </c>
      <c r="C1516" t="s">
        <v>5111</v>
      </c>
      <c r="D1516">
        <v>22.29</v>
      </c>
      <c r="E1516">
        <v>2173</v>
      </c>
      <c r="F1516">
        <v>32</v>
      </c>
      <c r="G1516">
        <v>680.82</v>
      </c>
      <c r="H1516" t="s">
        <v>5112</v>
      </c>
      <c r="I1516">
        <v>14</v>
      </c>
      <c r="J1516">
        <v>0.55000000000000004</v>
      </c>
      <c r="K1516">
        <v>0.35555555555555557</v>
      </c>
      <c r="L1516">
        <v>6111.5625</v>
      </c>
      <c r="M1516">
        <v>15.644444444444446</v>
      </c>
      <c r="N1516">
        <v>0</v>
      </c>
      <c r="O1516">
        <v>0</v>
      </c>
      <c r="P1516" t="s">
        <v>5103</v>
      </c>
      <c r="Q1516">
        <v>26639.893499999998</v>
      </c>
    </row>
    <row r="1517" spans="1:17" x14ac:dyDescent="0.3">
      <c r="A1517" t="s">
        <v>4362</v>
      </c>
      <c r="B1517" t="s">
        <v>9383</v>
      </c>
      <c r="C1517" t="s">
        <v>5099</v>
      </c>
      <c r="D1517">
        <v>48.28</v>
      </c>
      <c r="E1517">
        <v>691</v>
      </c>
      <c r="F1517">
        <v>15</v>
      </c>
      <c r="G1517">
        <v>680.78</v>
      </c>
      <c r="H1517" t="s">
        <v>5100</v>
      </c>
      <c r="I1517">
        <v>10</v>
      </c>
      <c r="J1517">
        <v>0.5</v>
      </c>
      <c r="K1517">
        <v>0.16666666666666666</v>
      </c>
      <c r="L1517">
        <v>4146</v>
      </c>
      <c r="M1517">
        <v>6.6666666666666661</v>
      </c>
      <c r="N1517">
        <v>0</v>
      </c>
      <c r="O1517">
        <v>0</v>
      </c>
      <c r="P1517" t="s">
        <v>5103</v>
      </c>
      <c r="Q1517">
        <v>16680.740000000002</v>
      </c>
    </row>
    <row r="1518" spans="1:17" x14ac:dyDescent="0.3">
      <c r="A1518" t="s">
        <v>4026</v>
      </c>
      <c r="B1518" t="s">
        <v>9003</v>
      </c>
      <c r="C1518" t="s">
        <v>5099</v>
      </c>
      <c r="D1518">
        <v>33.5</v>
      </c>
      <c r="E1518">
        <v>1358</v>
      </c>
      <c r="F1518">
        <v>21</v>
      </c>
      <c r="G1518">
        <v>680.72</v>
      </c>
      <c r="H1518" t="s">
        <v>5100</v>
      </c>
      <c r="I1518">
        <v>10</v>
      </c>
      <c r="J1518">
        <v>0.5</v>
      </c>
      <c r="K1518">
        <v>0.23333333333333334</v>
      </c>
      <c r="L1518">
        <v>5820</v>
      </c>
      <c r="M1518">
        <v>9.3333333333333339</v>
      </c>
      <c r="N1518">
        <v>0</v>
      </c>
      <c r="O1518">
        <v>0</v>
      </c>
      <c r="P1518" t="s">
        <v>5103</v>
      </c>
      <c r="Q1518">
        <v>22746.5</v>
      </c>
    </row>
    <row r="1519" spans="1:17" x14ac:dyDescent="0.3">
      <c r="A1519" t="s">
        <v>998</v>
      </c>
      <c r="B1519" t="s">
        <v>6844</v>
      </c>
      <c r="C1519" t="s">
        <v>5099</v>
      </c>
      <c r="D1519">
        <v>122.98</v>
      </c>
      <c r="E1519">
        <v>2163</v>
      </c>
      <c r="F1519">
        <v>6</v>
      </c>
      <c r="G1519">
        <v>678.84</v>
      </c>
      <c r="H1519" t="s">
        <v>5100</v>
      </c>
      <c r="I1519">
        <v>10</v>
      </c>
      <c r="J1519">
        <v>0.5</v>
      </c>
      <c r="K1519">
        <v>6.6666666666666666E-2</v>
      </c>
      <c r="L1519">
        <v>32445</v>
      </c>
      <c r="M1519">
        <v>2.6666666666666665</v>
      </c>
      <c r="N1519">
        <v>0</v>
      </c>
      <c r="O1519">
        <v>0</v>
      </c>
      <c r="P1519" t="s">
        <v>5103</v>
      </c>
      <c r="Q1519">
        <v>133002.87</v>
      </c>
    </row>
    <row r="1520" spans="1:17" x14ac:dyDescent="0.3">
      <c r="A1520" t="s">
        <v>2017</v>
      </c>
      <c r="B1520" t="s">
        <v>8189</v>
      </c>
      <c r="C1520" t="s">
        <v>5099</v>
      </c>
      <c r="D1520">
        <v>3.59</v>
      </c>
      <c r="E1520">
        <v>1574</v>
      </c>
      <c r="F1520">
        <v>202</v>
      </c>
      <c r="G1520">
        <v>677.71</v>
      </c>
      <c r="H1520" t="s">
        <v>5100</v>
      </c>
      <c r="I1520">
        <v>10</v>
      </c>
      <c r="J1520">
        <v>0.5</v>
      </c>
      <c r="K1520">
        <v>2.2444444444444445</v>
      </c>
      <c r="L1520">
        <v>701.28712871287132</v>
      </c>
      <c r="M1520">
        <v>89.777777777777771</v>
      </c>
      <c r="N1520">
        <v>0</v>
      </c>
      <c r="O1520">
        <v>0</v>
      </c>
      <c r="P1520" t="s">
        <v>5103</v>
      </c>
      <c r="Q1520">
        <v>2825.33</v>
      </c>
    </row>
    <row r="1521" spans="1:17" x14ac:dyDescent="0.3">
      <c r="A1521" t="s">
        <v>2227</v>
      </c>
      <c r="B1521" t="s">
        <v>5152</v>
      </c>
      <c r="C1521" t="s">
        <v>5099</v>
      </c>
      <c r="D1521">
        <v>18.25</v>
      </c>
      <c r="E1521">
        <v>365</v>
      </c>
      <c r="F1521">
        <v>38</v>
      </c>
      <c r="G1521">
        <v>677.46</v>
      </c>
      <c r="H1521" t="s">
        <v>5100</v>
      </c>
      <c r="I1521">
        <v>10</v>
      </c>
      <c r="J1521">
        <v>0.5</v>
      </c>
      <c r="K1521">
        <v>0.42222222222222222</v>
      </c>
      <c r="L1521">
        <v>864.47368421052636</v>
      </c>
      <c r="M1521">
        <v>16.888888888888889</v>
      </c>
      <c r="N1521">
        <v>0</v>
      </c>
      <c r="O1521">
        <v>0</v>
      </c>
      <c r="P1521" t="s">
        <v>5103</v>
      </c>
      <c r="Q1521">
        <v>3330.625</v>
      </c>
    </row>
    <row r="1522" spans="1:17" x14ac:dyDescent="0.3">
      <c r="A1522" t="s">
        <v>3811</v>
      </c>
      <c r="B1522" t="s">
        <v>8780</v>
      </c>
      <c r="C1522" t="s">
        <v>5099</v>
      </c>
      <c r="D1522">
        <v>35.22</v>
      </c>
      <c r="E1522">
        <v>606</v>
      </c>
      <c r="F1522">
        <v>20</v>
      </c>
      <c r="G1522">
        <v>675.49</v>
      </c>
      <c r="H1522" t="s">
        <v>5100</v>
      </c>
      <c r="I1522">
        <v>10</v>
      </c>
      <c r="J1522">
        <v>0.5</v>
      </c>
      <c r="K1522">
        <v>0.22222222222222221</v>
      </c>
      <c r="L1522">
        <v>2727</v>
      </c>
      <c r="M1522">
        <v>8.8888888888888893</v>
      </c>
      <c r="N1522">
        <v>0</v>
      </c>
      <c r="O1522">
        <v>0</v>
      </c>
      <c r="P1522" t="s">
        <v>5103</v>
      </c>
      <c r="Q1522">
        <v>10671.66</v>
      </c>
    </row>
    <row r="1523" spans="1:17" x14ac:dyDescent="0.3">
      <c r="A1523" t="s">
        <v>418</v>
      </c>
      <c r="B1523" t="s">
        <v>5872</v>
      </c>
      <c r="C1523" t="s">
        <v>5099</v>
      </c>
      <c r="D1523">
        <v>45.15</v>
      </c>
      <c r="E1523">
        <v>1172</v>
      </c>
      <c r="F1523">
        <v>16</v>
      </c>
      <c r="G1523">
        <v>675.47</v>
      </c>
      <c r="H1523" t="s">
        <v>5100</v>
      </c>
      <c r="I1523">
        <v>10</v>
      </c>
      <c r="J1523">
        <v>0.5</v>
      </c>
      <c r="K1523">
        <v>0.17777777777777778</v>
      </c>
      <c r="L1523">
        <v>6592.5</v>
      </c>
      <c r="M1523">
        <v>7.1111111111111116</v>
      </c>
      <c r="N1523">
        <v>0</v>
      </c>
      <c r="O1523">
        <v>0</v>
      </c>
      <c r="P1523" t="s">
        <v>5103</v>
      </c>
      <c r="Q1523">
        <v>26457.9</v>
      </c>
    </row>
    <row r="1524" spans="1:17" x14ac:dyDescent="0.3">
      <c r="A1524" t="s">
        <v>2246</v>
      </c>
      <c r="B1524" t="s">
        <v>8449</v>
      </c>
      <c r="C1524" t="s">
        <v>5099</v>
      </c>
      <c r="D1524">
        <v>35.22</v>
      </c>
      <c r="E1524">
        <v>1750</v>
      </c>
      <c r="F1524">
        <v>20</v>
      </c>
      <c r="G1524">
        <v>673.36</v>
      </c>
      <c r="H1524" t="s">
        <v>5100</v>
      </c>
      <c r="I1524">
        <v>10</v>
      </c>
      <c r="J1524">
        <v>0.5</v>
      </c>
      <c r="K1524">
        <v>0.22222222222222221</v>
      </c>
      <c r="L1524">
        <v>7875</v>
      </c>
      <c r="M1524">
        <v>8.8888888888888893</v>
      </c>
      <c r="N1524">
        <v>0</v>
      </c>
      <c r="O1524">
        <v>0</v>
      </c>
      <c r="P1524" t="s">
        <v>5103</v>
      </c>
      <c r="Q1524">
        <v>30817.5</v>
      </c>
    </row>
    <row r="1525" spans="1:17" x14ac:dyDescent="0.3">
      <c r="A1525" t="s">
        <v>441</v>
      </c>
      <c r="B1525" t="s">
        <v>5912</v>
      </c>
      <c r="C1525" t="s">
        <v>5099</v>
      </c>
      <c r="D1525">
        <v>10</v>
      </c>
      <c r="E1525">
        <v>200</v>
      </c>
      <c r="F1525">
        <v>70</v>
      </c>
      <c r="G1525">
        <v>673.2</v>
      </c>
      <c r="H1525" t="s">
        <v>5100</v>
      </c>
      <c r="I1525">
        <v>10</v>
      </c>
      <c r="J1525">
        <v>0.5</v>
      </c>
      <c r="K1525">
        <v>0.77777777777777779</v>
      </c>
      <c r="L1525">
        <v>257.14285714285711</v>
      </c>
      <c r="M1525">
        <v>31.111111111111111</v>
      </c>
      <c r="N1525">
        <v>0</v>
      </c>
      <c r="O1525">
        <v>0</v>
      </c>
      <c r="P1525" t="s">
        <v>5103</v>
      </c>
      <c r="Q1525">
        <v>1000</v>
      </c>
    </row>
    <row r="1526" spans="1:17" x14ac:dyDescent="0.3">
      <c r="A1526" t="s">
        <v>1725</v>
      </c>
      <c r="B1526" t="s">
        <v>7843</v>
      </c>
      <c r="C1526" t="s">
        <v>5099</v>
      </c>
      <c r="D1526">
        <v>15.05</v>
      </c>
      <c r="E1526">
        <v>193</v>
      </c>
      <c r="F1526">
        <v>48</v>
      </c>
      <c r="G1526">
        <v>673.2</v>
      </c>
      <c r="H1526" t="s">
        <v>5100</v>
      </c>
      <c r="I1526">
        <v>10</v>
      </c>
      <c r="J1526">
        <v>0.5</v>
      </c>
      <c r="K1526">
        <v>0.53333333333333333</v>
      </c>
      <c r="L1526">
        <v>361.875</v>
      </c>
      <c r="M1526">
        <v>21.333333333333332</v>
      </c>
      <c r="N1526">
        <v>0</v>
      </c>
      <c r="O1526">
        <v>0</v>
      </c>
      <c r="P1526" t="s">
        <v>5103</v>
      </c>
      <c r="Q1526">
        <v>1452.325</v>
      </c>
    </row>
    <row r="1527" spans="1:17" x14ac:dyDescent="0.3">
      <c r="A1527" t="s">
        <v>4349</v>
      </c>
      <c r="B1527" t="s">
        <v>9831</v>
      </c>
      <c r="C1527" t="s">
        <v>5111</v>
      </c>
      <c r="D1527">
        <v>9.19</v>
      </c>
      <c r="E1527">
        <v>1734</v>
      </c>
      <c r="F1527">
        <v>75</v>
      </c>
      <c r="G1527">
        <v>672.15</v>
      </c>
      <c r="H1527" t="s">
        <v>5112</v>
      </c>
      <c r="I1527">
        <v>14</v>
      </c>
      <c r="J1527">
        <v>0.55000000000000004</v>
      </c>
      <c r="K1527">
        <v>0.83333333333333337</v>
      </c>
      <c r="L1527">
        <v>2080.7999999999997</v>
      </c>
      <c r="M1527">
        <v>36.666666666666671</v>
      </c>
      <c r="N1527">
        <v>0</v>
      </c>
      <c r="O1527">
        <v>0</v>
      </c>
      <c r="P1527" t="s">
        <v>5103</v>
      </c>
      <c r="Q1527">
        <v>8764.5030000000006</v>
      </c>
    </row>
    <row r="1528" spans="1:17" x14ac:dyDescent="0.3">
      <c r="A1528" t="s">
        <v>1412</v>
      </c>
      <c r="B1528" t="s">
        <v>7442</v>
      </c>
      <c r="C1528" t="s">
        <v>5099</v>
      </c>
      <c r="D1528">
        <v>16.100000000000001</v>
      </c>
      <c r="E1528">
        <v>1690</v>
      </c>
      <c r="F1528">
        <v>42</v>
      </c>
      <c r="G1528">
        <v>669.77</v>
      </c>
      <c r="H1528" t="s">
        <v>5100</v>
      </c>
      <c r="I1528">
        <v>10</v>
      </c>
      <c r="J1528">
        <v>0.5</v>
      </c>
      <c r="K1528">
        <v>0.46666666666666667</v>
      </c>
      <c r="L1528">
        <v>3621.4285714285716</v>
      </c>
      <c r="M1528">
        <v>18.666666666666668</v>
      </c>
      <c r="N1528">
        <v>0</v>
      </c>
      <c r="O1528">
        <v>0</v>
      </c>
      <c r="P1528" t="s">
        <v>5103</v>
      </c>
      <c r="Q1528">
        <v>13604.5</v>
      </c>
    </row>
    <row r="1529" spans="1:17" x14ac:dyDescent="0.3">
      <c r="A1529" t="s">
        <v>2612</v>
      </c>
      <c r="B1529" t="s">
        <v>8814</v>
      </c>
      <c r="C1529" t="s">
        <v>5111</v>
      </c>
      <c r="D1529">
        <v>7.29</v>
      </c>
      <c r="E1529">
        <v>1913</v>
      </c>
      <c r="F1529">
        <v>98</v>
      </c>
      <c r="G1529">
        <v>668.62</v>
      </c>
      <c r="H1529" t="s">
        <v>5112</v>
      </c>
      <c r="I1529">
        <v>14</v>
      </c>
      <c r="J1529">
        <v>0.55000000000000004</v>
      </c>
      <c r="K1529">
        <v>1.0888888888888888</v>
      </c>
      <c r="L1529">
        <v>1756.8367346938778</v>
      </c>
      <c r="M1529">
        <v>47.911111111111104</v>
      </c>
      <c r="N1529">
        <v>0</v>
      </c>
      <c r="O1529">
        <v>0</v>
      </c>
      <c r="P1529" t="s">
        <v>5103</v>
      </c>
      <c r="Q1529">
        <v>7670.1734999999999</v>
      </c>
    </row>
    <row r="1530" spans="1:17" x14ac:dyDescent="0.3">
      <c r="A1530" t="s">
        <v>706</v>
      </c>
      <c r="B1530" t="s">
        <v>6365</v>
      </c>
      <c r="C1530" t="s">
        <v>5099</v>
      </c>
      <c r="D1530">
        <v>12.69</v>
      </c>
      <c r="E1530">
        <v>790</v>
      </c>
      <c r="F1530">
        <v>53</v>
      </c>
      <c r="G1530">
        <v>668.21</v>
      </c>
      <c r="H1530" t="s">
        <v>5100</v>
      </c>
      <c r="I1530">
        <v>10</v>
      </c>
      <c r="J1530">
        <v>0.5</v>
      </c>
      <c r="K1530">
        <v>0.58888888888888891</v>
      </c>
      <c r="L1530">
        <v>1341.5094339622642</v>
      </c>
      <c r="M1530">
        <v>23.555555555555557</v>
      </c>
      <c r="N1530">
        <v>0</v>
      </c>
      <c r="O1530">
        <v>0</v>
      </c>
      <c r="P1530" t="s">
        <v>5103</v>
      </c>
      <c r="Q1530">
        <v>5012.55</v>
      </c>
    </row>
    <row r="1531" spans="1:17" x14ac:dyDescent="0.3">
      <c r="A1531" t="s">
        <v>5079</v>
      </c>
      <c r="B1531" t="s">
        <v>10013</v>
      </c>
      <c r="C1531" t="s">
        <v>5099</v>
      </c>
      <c r="D1531">
        <v>9.89</v>
      </c>
      <c r="E1531">
        <v>379</v>
      </c>
      <c r="F1531">
        <v>71</v>
      </c>
      <c r="G1531">
        <v>668.2</v>
      </c>
      <c r="H1531" t="s">
        <v>5100</v>
      </c>
      <c r="I1531">
        <v>10</v>
      </c>
      <c r="J1531">
        <v>0.5</v>
      </c>
      <c r="K1531">
        <v>0.78888888888888886</v>
      </c>
      <c r="L1531">
        <v>480.42253521126764</v>
      </c>
      <c r="M1531">
        <v>31.555555555555554</v>
      </c>
      <c r="N1531">
        <v>0</v>
      </c>
      <c r="O1531">
        <v>0</v>
      </c>
      <c r="P1531" t="s">
        <v>5103</v>
      </c>
      <c r="Q1531">
        <v>1874.155</v>
      </c>
    </row>
    <row r="1532" spans="1:17" x14ac:dyDescent="0.3">
      <c r="A1532" t="s">
        <v>2944</v>
      </c>
      <c r="B1532" t="s">
        <v>8821</v>
      </c>
      <c r="C1532" t="s">
        <v>5099</v>
      </c>
      <c r="D1532">
        <v>33.39</v>
      </c>
      <c r="E1532">
        <v>2129</v>
      </c>
      <c r="F1532">
        <v>21</v>
      </c>
      <c r="G1532">
        <v>667.81</v>
      </c>
      <c r="H1532" t="s">
        <v>5100</v>
      </c>
      <c r="I1532">
        <v>10</v>
      </c>
      <c r="J1532">
        <v>0.5</v>
      </c>
      <c r="K1532">
        <v>0.23333333333333334</v>
      </c>
      <c r="L1532">
        <v>9124.2857142857138</v>
      </c>
      <c r="M1532">
        <v>9.3333333333333339</v>
      </c>
      <c r="N1532">
        <v>0</v>
      </c>
      <c r="O1532">
        <v>0</v>
      </c>
      <c r="P1532" t="s">
        <v>5103</v>
      </c>
      <c r="Q1532">
        <v>35543.654999999999</v>
      </c>
    </row>
    <row r="1533" spans="1:17" x14ac:dyDescent="0.3">
      <c r="A1533" t="s">
        <v>1928</v>
      </c>
      <c r="B1533" t="s">
        <v>8089</v>
      </c>
      <c r="C1533" t="s">
        <v>5099</v>
      </c>
      <c r="D1533">
        <v>26.45</v>
      </c>
      <c r="E1533">
        <v>2185</v>
      </c>
      <c r="F1533">
        <v>27</v>
      </c>
      <c r="G1533">
        <v>666.98</v>
      </c>
      <c r="H1533" t="s">
        <v>5100</v>
      </c>
      <c r="I1533">
        <v>10</v>
      </c>
      <c r="J1533">
        <v>0.5</v>
      </c>
      <c r="K1533">
        <v>0.3</v>
      </c>
      <c r="L1533">
        <v>7283.3333333333339</v>
      </c>
      <c r="M1533">
        <v>12</v>
      </c>
      <c r="N1533">
        <v>0</v>
      </c>
      <c r="O1533">
        <v>0</v>
      </c>
      <c r="P1533" t="s">
        <v>5103</v>
      </c>
      <c r="Q1533">
        <v>28896.625</v>
      </c>
    </row>
    <row r="1534" spans="1:17" x14ac:dyDescent="0.3">
      <c r="A1534" t="s">
        <v>3034</v>
      </c>
      <c r="B1534" t="s">
        <v>5713</v>
      </c>
      <c r="C1534" t="s">
        <v>5099</v>
      </c>
      <c r="D1534">
        <v>28.38</v>
      </c>
      <c r="E1534">
        <v>0</v>
      </c>
      <c r="F1534">
        <v>24</v>
      </c>
      <c r="G1534">
        <v>666.35</v>
      </c>
      <c r="H1534" t="s">
        <v>5100</v>
      </c>
      <c r="I1534">
        <v>10</v>
      </c>
      <c r="J1534">
        <v>0.5</v>
      </c>
      <c r="K1534">
        <v>0.26666666666666666</v>
      </c>
      <c r="L1534">
        <v>0</v>
      </c>
      <c r="M1534">
        <v>10.666666666666666</v>
      </c>
      <c r="N1534">
        <v>11</v>
      </c>
      <c r="O1534">
        <v>156.09</v>
      </c>
      <c r="P1534" t="s">
        <v>5150</v>
      </c>
      <c r="Q1534">
        <v>0</v>
      </c>
    </row>
    <row r="1535" spans="1:17" x14ac:dyDescent="0.3">
      <c r="A1535" t="s">
        <v>3978</v>
      </c>
      <c r="B1535" t="s">
        <v>9623</v>
      </c>
      <c r="C1535" t="s">
        <v>5099</v>
      </c>
      <c r="D1535">
        <v>18.09</v>
      </c>
      <c r="E1535">
        <v>2093</v>
      </c>
      <c r="F1535">
        <v>39</v>
      </c>
      <c r="G1535">
        <v>666</v>
      </c>
      <c r="H1535" t="s">
        <v>5100</v>
      </c>
      <c r="I1535">
        <v>10</v>
      </c>
      <c r="J1535">
        <v>0.5</v>
      </c>
      <c r="K1535">
        <v>0.43333333333333335</v>
      </c>
      <c r="L1535">
        <v>4830</v>
      </c>
      <c r="M1535">
        <v>17.333333333333336</v>
      </c>
      <c r="N1535">
        <v>0</v>
      </c>
      <c r="O1535">
        <v>0</v>
      </c>
      <c r="P1535" t="s">
        <v>5103</v>
      </c>
      <c r="Q1535">
        <v>18931.185000000001</v>
      </c>
    </row>
    <row r="1536" spans="1:17" x14ac:dyDescent="0.3">
      <c r="A1536" t="s">
        <v>1648</v>
      </c>
      <c r="B1536" t="s">
        <v>6028</v>
      </c>
      <c r="C1536" t="s">
        <v>5099</v>
      </c>
      <c r="D1536">
        <v>33.75</v>
      </c>
      <c r="E1536">
        <v>1866</v>
      </c>
      <c r="F1536">
        <v>20</v>
      </c>
      <c r="G1536">
        <v>665.56</v>
      </c>
      <c r="H1536" t="s">
        <v>5100</v>
      </c>
      <c r="I1536">
        <v>10</v>
      </c>
      <c r="J1536">
        <v>0.5</v>
      </c>
      <c r="K1536">
        <v>0.22222222222222221</v>
      </c>
      <c r="L1536">
        <v>8397</v>
      </c>
      <c r="M1536">
        <v>8.8888888888888893</v>
      </c>
      <c r="N1536">
        <v>0</v>
      </c>
      <c r="O1536">
        <v>0</v>
      </c>
      <c r="P1536" t="s">
        <v>5103</v>
      </c>
      <c r="Q1536">
        <v>31488.75</v>
      </c>
    </row>
    <row r="1537" spans="1:17" x14ac:dyDescent="0.3">
      <c r="A1537" t="s">
        <v>3139</v>
      </c>
      <c r="B1537" t="s">
        <v>8605</v>
      </c>
      <c r="C1537" t="s">
        <v>5099</v>
      </c>
      <c r="D1537">
        <v>73.91</v>
      </c>
      <c r="E1537">
        <v>358</v>
      </c>
      <c r="F1537">
        <v>9</v>
      </c>
      <c r="G1537">
        <v>665.19</v>
      </c>
      <c r="H1537" t="s">
        <v>5100</v>
      </c>
      <c r="I1537">
        <v>10</v>
      </c>
      <c r="J1537">
        <v>0.5</v>
      </c>
      <c r="K1537">
        <v>0.1</v>
      </c>
      <c r="L1537">
        <v>3580</v>
      </c>
      <c r="M1537">
        <v>4</v>
      </c>
      <c r="N1537">
        <v>0</v>
      </c>
      <c r="O1537">
        <v>0</v>
      </c>
      <c r="P1537" t="s">
        <v>5103</v>
      </c>
      <c r="Q1537">
        <v>13229.89</v>
      </c>
    </row>
    <row r="1538" spans="1:17" x14ac:dyDescent="0.3">
      <c r="A1538" t="s">
        <v>1355</v>
      </c>
      <c r="B1538" t="s">
        <v>5788</v>
      </c>
      <c r="C1538" t="s">
        <v>5099</v>
      </c>
      <c r="D1538">
        <v>23.22</v>
      </c>
      <c r="E1538">
        <v>10</v>
      </c>
      <c r="F1538">
        <v>30</v>
      </c>
      <c r="G1538">
        <v>664.98</v>
      </c>
      <c r="H1538" t="s">
        <v>5100</v>
      </c>
      <c r="I1538">
        <v>10</v>
      </c>
      <c r="J1538">
        <v>0.5</v>
      </c>
      <c r="K1538">
        <v>0.33333333333333331</v>
      </c>
      <c r="L1538">
        <v>30</v>
      </c>
      <c r="M1538">
        <v>13.333333333333332</v>
      </c>
      <c r="N1538">
        <v>4</v>
      </c>
      <c r="O1538">
        <v>46.44</v>
      </c>
      <c r="P1538" t="s">
        <v>5101</v>
      </c>
      <c r="Q1538">
        <v>116.1</v>
      </c>
    </row>
    <row r="1539" spans="1:17" x14ac:dyDescent="0.3">
      <c r="A1539" t="s">
        <v>3055</v>
      </c>
      <c r="B1539" t="s">
        <v>6059</v>
      </c>
      <c r="C1539" t="s">
        <v>5099</v>
      </c>
      <c r="D1539">
        <v>45.5</v>
      </c>
      <c r="E1539">
        <v>805</v>
      </c>
      <c r="F1539">
        <v>15</v>
      </c>
      <c r="G1539">
        <v>664.3</v>
      </c>
      <c r="H1539" t="s">
        <v>5100</v>
      </c>
      <c r="I1539">
        <v>10</v>
      </c>
      <c r="J1539">
        <v>0.5</v>
      </c>
      <c r="K1539">
        <v>0.16666666666666666</v>
      </c>
      <c r="L1539">
        <v>4830</v>
      </c>
      <c r="M1539">
        <v>6.6666666666666661</v>
      </c>
      <c r="N1539">
        <v>0</v>
      </c>
      <c r="O1539">
        <v>0</v>
      </c>
      <c r="P1539" t="s">
        <v>5103</v>
      </c>
      <c r="Q1539">
        <v>18313.75</v>
      </c>
    </row>
    <row r="1540" spans="1:17" x14ac:dyDescent="0.3">
      <c r="A1540" t="s">
        <v>4341</v>
      </c>
      <c r="B1540" t="s">
        <v>9825</v>
      </c>
      <c r="C1540" t="s">
        <v>5111</v>
      </c>
      <c r="D1540">
        <v>13.69</v>
      </c>
      <c r="E1540">
        <v>1993</v>
      </c>
      <c r="F1540">
        <v>52</v>
      </c>
      <c r="G1540">
        <v>664.3</v>
      </c>
      <c r="H1540" t="s">
        <v>5112</v>
      </c>
      <c r="I1540">
        <v>14</v>
      </c>
      <c r="J1540">
        <v>0.55000000000000004</v>
      </c>
      <c r="K1540">
        <v>0.57777777777777772</v>
      </c>
      <c r="L1540">
        <v>3449.4230769230771</v>
      </c>
      <c r="M1540">
        <v>25.422222222222221</v>
      </c>
      <c r="N1540">
        <v>0</v>
      </c>
      <c r="O1540">
        <v>0</v>
      </c>
      <c r="P1540" t="s">
        <v>5103</v>
      </c>
      <c r="Q1540">
        <v>15006.2935</v>
      </c>
    </row>
    <row r="1541" spans="1:17" x14ac:dyDescent="0.3">
      <c r="A1541" t="s">
        <v>3846</v>
      </c>
      <c r="B1541" t="s">
        <v>9649</v>
      </c>
      <c r="C1541" t="s">
        <v>5111</v>
      </c>
      <c r="D1541">
        <v>16.59</v>
      </c>
      <c r="E1541">
        <v>5</v>
      </c>
      <c r="F1541">
        <v>42</v>
      </c>
      <c r="G1541">
        <v>663.53</v>
      </c>
      <c r="H1541" t="s">
        <v>5112</v>
      </c>
      <c r="I1541">
        <v>14</v>
      </c>
      <c r="J1541">
        <v>0.55000000000000004</v>
      </c>
      <c r="K1541">
        <v>0.46666666666666667</v>
      </c>
      <c r="L1541">
        <v>10.714285714285714</v>
      </c>
      <c r="M1541">
        <v>20.533333333333335</v>
      </c>
      <c r="N1541">
        <v>16</v>
      </c>
      <c r="O1541">
        <v>145.99199999999999</v>
      </c>
      <c r="P1541" t="s">
        <v>5101</v>
      </c>
      <c r="Q1541">
        <v>45.622500000000002</v>
      </c>
    </row>
    <row r="1542" spans="1:17" x14ac:dyDescent="0.3">
      <c r="A1542" t="s">
        <v>2126</v>
      </c>
      <c r="B1542" t="s">
        <v>6172</v>
      </c>
      <c r="C1542" t="s">
        <v>5099</v>
      </c>
      <c r="D1542">
        <v>24.4</v>
      </c>
      <c r="E1542">
        <v>1464</v>
      </c>
      <c r="F1542">
        <v>27</v>
      </c>
      <c r="G1542">
        <v>662.19</v>
      </c>
      <c r="H1542" t="s">
        <v>5100</v>
      </c>
      <c r="I1542">
        <v>10</v>
      </c>
      <c r="J1542">
        <v>0.5</v>
      </c>
      <c r="K1542">
        <v>0.3</v>
      </c>
      <c r="L1542">
        <v>4880</v>
      </c>
      <c r="M1542">
        <v>12</v>
      </c>
      <c r="N1542">
        <v>0</v>
      </c>
      <c r="O1542">
        <v>0</v>
      </c>
      <c r="P1542" t="s">
        <v>5103</v>
      </c>
      <c r="Q1542">
        <v>17860.8</v>
      </c>
    </row>
    <row r="1543" spans="1:17" x14ac:dyDescent="0.3">
      <c r="A1543" t="s">
        <v>1946</v>
      </c>
      <c r="B1543" t="s">
        <v>8110</v>
      </c>
      <c r="C1543" t="s">
        <v>5111</v>
      </c>
      <c r="D1543">
        <v>21.29</v>
      </c>
      <c r="E1543">
        <v>1363</v>
      </c>
      <c r="F1543">
        <v>32</v>
      </c>
      <c r="G1543">
        <v>661.74</v>
      </c>
      <c r="H1543" t="s">
        <v>5112</v>
      </c>
      <c r="I1543">
        <v>14</v>
      </c>
      <c r="J1543">
        <v>0.55000000000000004</v>
      </c>
      <c r="K1543">
        <v>0.35555555555555557</v>
      </c>
      <c r="L1543">
        <v>3833.4375</v>
      </c>
      <c r="M1543">
        <v>15.644444444444446</v>
      </c>
      <c r="N1543">
        <v>0</v>
      </c>
      <c r="O1543">
        <v>0</v>
      </c>
      <c r="P1543" t="s">
        <v>5103</v>
      </c>
      <c r="Q1543">
        <v>15960.048500000001</v>
      </c>
    </row>
    <row r="1544" spans="1:17" x14ac:dyDescent="0.3">
      <c r="A1544" t="s">
        <v>4758</v>
      </c>
      <c r="B1544" t="s">
        <v>7775</v>
      </c>
      <c r="C1544" t="s">
        <v>5099</v>
      </c>
      <c r="D1544">
        <v>6.69</v>
      </c>
      <c r="E1544">
        <v>1685</v>
      </c>
      <c r="F1544">
        <v>105</v>
      </c>
      <c r="G1544">
        <v>661.51</v>
      </c>
      <c r="H1544" t="s">
        <v>5100</v>
      </c>
      <c r="I1544">
        <v>10</v>
      </c>
      <c r="J1544">
        <v>0.5</v>
      </c>
      <c r="K1544">
        <v>1.1666666666666667</v>
      </c>
      <c r="L1544">
        <v>1444.2857142857142</v>
      </c>
      <c r="M1544">
        <v>46.666666666666671</v>
      </c>
      <c r="N1544">
        <v>0</v>
      </c>
      <c r="O1544">
        <v>0</v>
      </c>
      <c r="P1544" t="s">
        <v>5103</v>
      </c>
      <c r="Q1544">
        <v>5636.3249999999998</v>
      </c>
    </row>
    <row r="1545" spans="1:17" x14ac:dyDescent="0.3">
      <c r="A1545" t="s">
        <v>4435</v>
      </c>
      <c r="B1545" t="s">
        <v>8067</v>
      </c>
      <c r="C1545" t="s">
        <v>5099</v>
      </c>
      <c r="D1545">
        <v>10</v>
      </c>
      <c r="E1545">
        <v>2217</v>
      </c>
      <c r="F1545">
        <v>70</v>
      </c>
      <c r="G1545">
        <v>661.4</v>
      </c>
      <c r="H1545" t="s">
        <v>5100</v>
      </c>
      <c r="I1545">
        <v>10</v>
      </c>
      <c r="J1545">
        <v>0.5</v>
      </c>
      <c r="K1545">
        <v>0.77777777777777779</v>
      </c>
      <c r="L1545">
        <v>2850.4285714285716</v>
      </c>
      <c r="M1545">
        <v>31.111111111111111</v>
      </c>
      <c r="N1545">
        <v>0</v>
      </c>
      <c r="O1545">
        <v>0</v>
      </c>
      <c r="P1545" t="s">
        <v>5103</v>
      </c>
      <c r="Q1545">
        <v>11085</v>
      </c>
    </row>
    <row r="1546" spans="1:17" x14ac:dyDescent="0.3">
      <c r="A1546" t="s">
        <v>1461</v>
      </c>
      <c r="B1546" t="s">
        <v>6299</v>
      </c>
      <c r="C1546" t="s">
        <v>5099</v>
      </c>
      <c r="D1546">
        <v>69.5</v>
      </c>
      <c r="E1546">
        <v>1935</v>
      </c>
      <c r="F1546">
        <v>10</v>
      </c>
      <c r="G1546">
        <v>660.25</v>
      </c>
      <c r="H1546" t="s">
        <v>5100</v>
      </c>
      <c r="I1546">
        <v>10</v>
      </c>
      <c r="J1546">
        <v>0.5</v>
      </c>
      <c r="K1546">
        <v>0.1111111111111111</v>
      </c>
      <c r="L1546">
        <v>17415</v>
      </c>
      <c r="M1546">
        <v>4.4444444444444446</v>
      </c>
      <c r="N1546">
        <v>0</v>
      </c>
      <c r="O1546">
        <v>0</v>
      </c>
      <c r="P1546" t="s">
        <v>5103</v>
      </c>
      <c r="Q1546">
        <v>67241.25</v>
      </c>
    </row>
    <row r="1547" spans="1:17" x14ac:dyDescent="0.3">
      <c r="A1547" t="s">
        <v>2776</v>
      </c>
      <c r="B1547" t="s">
        <v>6911</v>
      </c>
      <c r="C1547" t="s">
        <v>5099</v>
      </c>
      <c r="D1547">
        <v>20.21</v>
      </c>
      <c r="E1547">
        <v>127</v>
      </c>
      <c r="F1547">
        <v>34</v>
      </c>
      <c r="G1547">
        <v>658.37</v>
      </c>
      <c r="H1547" t="s">
        <v>5100</v>
      </c>
      <c r="I1547">
        <v>10</v>
      </c>
      <c r="J1547">
        <v>0.5</v>
      </c>
      <c r="K1547">
        <v>0.37777777777777777</v>
      </c>
      <c r="L1547">
        <v>336.1764705882353</v>
      </c>
      <c r="M1547">
        <v>15.111111111111111</v>
      </c>
      <c r="N1547">
        <v>0</v>
      </c>
      <c r="O1547">
        <v>0</v>
      </c>
      <c r="P1547" t="s">
        <v>5103</v>
      </c>
      <c r="Q1547">
        <v>1283.335</v>
      </c>
    </row>
    <row r="1548" spans="1:17" x14ac:dyDescent="0.3">
      <c r="A1548" t="s">
        <v>394</v>
      </c>
      <c r="B1548" t="s">
        <v>5826</v>
      </c>
      <c r="C1548" t="s">
        <v>5099</v>
      </c>
      <c r="D1548">
        <v>56.23</v>
      </c>
      <c r="E1548">
        <v>0</v>
      </c>
      <c r="F1548">
        <v>12</v>
      </c>
      <c r="G1548">
        <v>657.87</v>
      </c>
      <c r="H1548" t="s">
        <v>5100</v>
      </c>
      <c r="I1548">
        <v>10</v>
      </c>
      <c r="J1548">
        <v>0.5</v>
      </c>
      <c r="K1548">
        <v>0.13333333333333333</v>
      </c>
      <c r="L1548">
        <v>0</v>
      </c>
      <c r="M1548">
        <v>5.333333333333333</v>
      </c>
      <c r="N1548">
        <v>6</v>
      </c>
      <c r="O1548">
        <v>168.69</v>
      </c>
      <c r="P1548" t="s">
        <v>5150</v>
      </c>
      <c r="Q1548">
        <v>0</v>
      </c>
    </row>
    <row r="1549" spans="1:17" x14ac:dyDescent="0.3">
      <c r="A1549" t="s">
        <v>4364</v>
      </c>
      <c r="B1549" t="s">
        <v>5780</v>
      </c>
      <c r="C1549" t="s">
        <v>5099</v>
      </c>
      <c r="D1549">
        <v>10</v>
      </c>
      <c r="E1549">
        <v>1547</v>
      </c>
      <c r="F1549">
        <v>69</v>
      </c>
      <c r="G1549">
        <v>657.2</v>
      </c>
      <c r="H1549" t="s">
        <v>5100</v>
      </c>
      <c r="I1549">
        <v>10</v>
      </c>
      <c r="J1549">
        <v>0.5</v>
      </c>
      <c r="K1549">
        <v>0.76666666666666672</v>
      </c>
      <c r="L1549">
        <v>2017.8260869565215</v>
      </c>
      <c r="M1549">
        <v>30.666666666666668</v>
      </c>
      <c r="N1549">
        <v>0</v>
      </c>
      <c r="O1549">
        <v>0</v>
      </c>
      <c r="P1549" t="s">
        <v>5103</v>
      </c>
      <c r="Q1549">
        <v>7735</v>
      </c>
    </row>
    <row r="1550" spans="1:17" x14ac:dyDescent="0.3">
      <c r="A1550" t="s">
        <v>5027</v>
      </c>
      <c r="B1550" t="s">
        <v>9963</v>
      </c>
      <c r="C1550" t="s">
        <v>5111</v>
      </c>
      <c r="D1550">
        <v>4.6900000000000004</v>
      </c>
      <c r="E1550">
        <v>584</v>
      </c>
      <c r="F1550">
        <v>148</v>
      </c>
      <c r="G1550">
        <v>656.56</v>
      </c>
      <c r="H1550" t="s">
        <v>5112</v>
      </c>
      <c r="I1550">
        <v>14</v>
      </c>
      <c r="J1550">
        <v>0.55000000000000004</v>
      </c>
      <c r="K1550">
        <v>1.6444444444444444</v>
      </c>
      <c r="L1550">
        <v>355.13513513513516</v>
      </c>
      <c r="M1550">
        <v>72.355555555555554</v>
      </c>
      <c r="N1550">
        <v>0</v>
      </c>
      <c r="O1550">
        <v>0</v>
      </c>
      <c r="P1550" t="s">
        <v>5103</v>
      </c>
      <c r="Q1550">
        <v>1506.4280000000001</v>
      </c>
    </row>
    <row r="1551" spans="1:17" x14ac:dyDescent="0.3">
      <c r="A1551" t="s">
        <v>2380</v>
      </c>
      <c r="B1551" t="s">
        <v>8582</v>
      </c>
      <c r="C1551" t="s">
        <v>5099</v>
      </c>
      <c r="D1551">
        <v>11.49</v>
      </c>
      <c r="E1551">
        <v>1748</v>
      </c>
      <c r="F1551">
        <v>58</v>
      </c>
      <c r="G1551">
        <v>656.53</v>
      </c>
      <c r="H1551" t="s">
        <v>5100</v>
      </c>
      <c r="I1551">
        <v>10</v>
      </c>
      <c r="J1551">
        <v>0.5</v>
      </c>
      <c r="K1551">
        <v>0.64444444444444449</v>
      </c>
      <c r="L1551">
        <v>2712.4137931034479</v>
      </c>
      <c r="M1551">
        <v>25.777777777777779</v>
      </c>
      <c r="N1551">
        <v>0</v>
      </c>
      <c r="O1551">
        <v>0</v>
      </c>
      <c r="P1551" t="s">
        <v>5103</v>
      </c>
      <c r="Q1551">
        <v>10042.26</v>
      </c>
    </row>
    <row r="1552" spans="1:17" x14ac:dyDescent="0.3">
      <c r="A1552" t="s">
        <v>158</v>
      </c>
      <c r="B1552" t="s">
        <v>5403</v>
      </c>
      <c r="C1552" t="s">
        <v>5099</v>
      </c>
      <c r="D1552">
        <v>40.450000000000003</v>
      </c>
      <c r="E1552">
        <v>573</v>
      </c>
      <c r="F1552">
        <v>17</v>
      </c>
      <c r="G1552">
        <v>654.44000000000005</v>
      </c>
      <c r="H1552" t="s">
        <v>5100</v>
      </c>
      <c r="I1552">
        <v>10</v>
      </c>
      <c r="J1552">
        <v>0.5</v>
      </c>
      <c r="K1552">
        <v>0.18888888888888888</v>
      </c>
      <c r="L1552">
        <v>3033.5294117647059</v>
      </c>
      <c r="M1552">
        <v>7.5555555555555554</v>
      </c>
      <c r="N1552">
        <v>0</v>
      </c>
      <c r="O1552">
        <v>0</v>
      </c>
      <c r="P1552" t="s">
        <v>5103</v>
      </c>
      <c r="Q1552">
        <v>11588.924999999999</v>
      </c>
    </row>
    <row r="1553" spans="1:17" x14ac:dyDescent="0.3">
      <c r="A1553" t="s">
        <v>3737</v>
      </c>
      <c r="B1553" t="s">
        <v>9144</v>
      </c>
      <c r="C1553" t="s">
        <v>5099</v>
      </c>
      <c r="D1553">
        <v>108.79</v>
      </c>
      <c r="E1553">
        <v>2211</v>
      </c>
      <c r="F1553">
        <v>6</v>
      </c>
      <c r="G1553">
        <v>652.74</v>
      </c>
      <c r="H1553" t="s">
        <v>5100</v>
      </c>
      <c r="I1553">
        <v>10</v>
      </c>
      <c r="J1553">
        <v>0.5</v>
      </c>
      <c r="K1553">
        <v>6.6666666666666666E-2</v>
      </c>
      <c r="L1553">
        <v>33165</v>
      </c>
      <c r="M1553">
        <v>2.6666666666666665</v>
      </c>
      <c r="N1553">
        <v>0</v>
      </c>
      <c r="O1553">
        <v>0</v>
      </c>
      <c r="P1553" t="s">
        <v>5103</v>
      </c>
      <c r="Q1553">
        <v>120267.345</v>
      </c>
    </row>
    <row r="1554" spans="1:17" x14ac:dyDescent="0.3">
      <c r="A1554" t="s">
        <v>3784</v>
      </c>
      <c r="B1554" t="s">
        <v>8436</v>
      </c>
      <c r="C1554" t="s">
        <v>5099</v>
      </c>
      <c r="D1554">
        <v>4.29</v>
      </c>
      <c r="E1554">
        <v>19</v>
      </c>
      <c r="F1554">
        <v>162</v>
      </c>
      <c r="G1554">
        <v>652.34</v>
      </c>
      <c r="H1554" t="s">
        <v>5100</v>
      </c>
      <c r="I1554">
        <v>10</v>
      </c>
      <c r="J1554">
        <v>0.5</v>
      </c>
      <c r="K1554">
        <v>1.8</v>
      </c>
      <c r="L1554">
        <v>10.555555555555555</v>
      </c>
      <c r="M1554">
        <v>72</v>
      </c>
      <c r="N1554">
        <v>53</v>
      </c>
      <c r="O1554">
        <v>113.685</v>
      </c>
      <c r="P1554" t="s">
        <v>5101</v>
      </c>
      <c r="Q1554">
        <v>40.755000000000003</v>
      </c>
    </row>
    <row r="1555" spans="1:17" x14ac:dyDescent="0.3">
      <c r="A1555" t="s">
        <v>281</v>
      </c>
      <c r="B1555" t="s">
        <v>5625</v>
      </c>
      <c r="C1555" t="s">
        <v>5099</v>
      </c>
      <c r="D1555">
        <v>18.579999999999998</v>
      </c>
      <c r="E1555">
        <v>15</v>
      </c>
      <c r="F1555">
        <v>37</v>
      </c>
      <c r="G1555">
        <v>652.04999999999995</v>
      </c>
      <c r="H1555" t="s">
        <v>5100</v>
      </c>
      <c r="I1555">
        <v>10</v>
      </c>
      <c r="J1555">
        <v>0.5</v>
      </c>
      <c r="K1555">
        <v>0.41111111111111109</v>
      </c>
      <c r="L1555">
        <v>36.486486486486491</v>
      </c>
      <c r="M1555">
        <v>16.444444444444443</v>
      </c>
      <c r="N1555">
        <v>2</v>
      </c>
      <c r="O1555">
        <v>18.579999999999998</v>
      </c>
      <c r="P1555" t="s">
        <v>5101</v>
      </c>
      <c r="Q1555">
        <v>139.35</v>
      </c>
    </row>
    <row r="1556" spans="1:17" x14ac:dyDescent="0.3">
      <c r="A1556" t="s">
        <v>2523</v>
      </c>
      <c r="B1556" t="s">
        <v>5579</v>
      </c>
      <c r="C1556" t="s">
        <v>5099</v>
      </c>
      <c r="D1556">
        <v>35.15</v>
      </c>
      <c r="E1556">
        <v>252</v>
      </c>
      <c r="F1556">
        <v>19</v>
      </c>
      <c r="G1556">
        <v>651.70000000000005</v>
      </c>
      <c r="H1556" t="s">
        <v>5100</v>
      </c>
      <c r="I1556">
        <v>10</v>
      </c>
      <c r="J1556">
        <v>0.5</v>
      </c>
      <c r="K1556">
        <v>0.21111111111111111</v>
      </c>
      <c r="L1556">
        <v>1193.6842105263158</v>
      </c>
      <c r="M1556">
        <v>8.4444444444444446</v>
      </c>
      <c r="N1556">
        <v>0</v>
      </c>
      <c r="O1556">
        <v>0</v>
      </c>
      <c r="P1556" t="s">
        <v>5103</v>
      </c>
      <c r="Q1556">
        <v>4428.8999999999996</v>
      </c>
    </row>
    <row r="1557" spans="1:17" x14ac:dyDescent="0.3">
      <c r="A1557" t="s">
        <v>104</v>
      </c>
      <c r="B1557" t="s">
        <v>5301</v>
      </c>
      <c r="C1557" t="s">
        <v>5099</v>
      </c>
      <c r="D1557">
        <v>16.32</v>
      </c>
      <c r="E1557">
        <v>1456</v>
      </c>
      <c r="F1557">
        <v>42</v>
      </c>
      <c r="G1557">
        <v>651.04999999999995</v>
      </c>
      <c r="H1557" t="s">
        <v>5100</v>
      </c>
      <c r="I1557">
        <v>10</v>
      </c>
      <c r="J1557">
        <v>0.5</v>
      </c>
      <c r="K1557">
        <v>0.46666666666666667</v>
      </c>
      <c r="L1557">
        <v>3120</v>
      </c>
      <c r="M1557">
        <v>18.666666666666668</v>
      </c>
      <c r="N1557">
        <v>0</v>
      </c>
      <c r="O1557">
        <v>0</v>
      </c>
      <c r="P1557" t="s">
        <v>5103</v>
      </c>
      <c r="Q1557">
        <v>11880.96</v>
      </c>
    </row>
    <row r="1558" spans="1:17" x14ac:dyDescent="0.3">
      <c r="A1558" t="s">
        <v>1926</v>
      </c>
      <c r="B1558" t="s">
        <v>7196</v>
      </c>
      <c r="C1558" t="s">
        <v>5099</v>
      </c>
      <c r="D1558">
        <v>35.950000000000003</v>
      </c>
      <c r="E1558">
        <v>697</v>
      </c>
      <c r="F1558">
        <v>19</v>
      </c>
      <c r="G1558">
        <v>650.65</v>
      </c>
      <c r="H1558" t="s">
        <v>5100</v>
      </c>
      <c r="I1558">
        <v>10</v>
      </c>
      <c r="J1558">
        <v>0.5</v>
      </c>
      <c r="K1558">
        <v>0.21111111111111111</v>
      </c>
      <c r="L1558">
        <v>3301.5789473684213</v>
      </c>
      <c r="M1558">
        <v>8.4444444444444446</v>
      </c>
      <c r="N1558">
        <v>0</v>
      </c>
      <c r="O1558">
        <v>0</v>
      </c>
      <c r="P1558" t="s">
        <v>5103</v>
      </c>
      <c r="Q1558">
        <v>12528.575000000001</v>
      </c>
    </row>
    <row r="1559" spans="1:17" x14ac:dyDescent="0.3">
      <c r="A1559" t="s">
        <v>3010</v>
      </c>
      <c r="B1559" t="s">
        <v>8405</v>
      </c>
      <c r="C1559" t="s">
        <v>5099</v>
      </c>
      <c r="D1559">
        <v>23.65</v>
      </c>
      <c r="E1559">
        <v>1837</v>
      </c>
      <c r="F1559">
        <v>35</v>
      </c>
      <c r="G1559">
        <v>650.17999999999995</v>
      </c>
      <c r="H1559" t="s">
        <v>5100</v>
      </c>
      <c r="I1559">
        <v>10</v>
      </c>
      <c r="J1559">
        <v>0.5</v>
      </c>
      <c r="K1559">
        <v>0.3888888888888889</v>
      </c>
      <c r="L1559">
        <v>4723.7142857142853</v>
      </c>
      <c r="M1559">
        <v>15.555555555555555</v>
      </c>
      <c r="N1559">
        <v>0</v>
      </c>
      <c r="O1559">
        <v>0</v>
      </c>
      <c r="P1559" t="s">
        <v>5103</v>
      </c>
      <c r="Q1559">
        <v>21722.525000000001</v>
      </c>
    </row>
    <row r="1560" spans="1:17" x14ac:dyDescent="0.3">
      <c r="A1560" t="s">
        <v>3999</v>
      </c>
      <c r="B1560" t="s">
        <v>9710</v>
      </c>
      <c r="C1560" t="s">
        <v>5099</v>
      </c>
      <c r="D1560">
        <v>4.2</v>
      </c>
      <c r="E1560">
        <v>793</v>
      </c>
      <c r="F1560">
        <v>164</v>
      </c>
      <c r="G1560">
        <v>650.09</v>
      </c>
      <c r="H1560" t="s">
        <v>5100</v>
      </c>
      <c r="I1560">
        <v>10</v>
      </c>
      <c r="J1560">
        <v>0.5</v>
      </c>
      <c r="K1560">
        <v>1.8222222222222222</v>
      </c>
      <c r="L1560">
        <v>435.1829268292683</v>
      </c>
      <c r="M1560">
        <v>72.888888888888886</v>
      </c>
      <c r="N1560">
        <v>0</v>
      </c>
      <c r="O1560">
        <v>0</v>
      </c>
      <c r="P1560" t="s">
        <v>5103</v>
      </c>
      <c r="Q1560">
        <v>1665.3</v>
      </c>
    </row>
    <row r="1561" spans="1:17" x14ac:dyDescent="0.3">
      <c r="A1561" t="s">
        <v>2054</v>
      </c>
      <c r="B1561" t="s">
        <v>6914</v>
      </c>
      <c r="C1561" t="s">
        <v>5099</v>
      </c>
      <c r="D1561">
        <v>10.8</v>
      </c>
      <c r="E1561">
        <v>1810</v>
      </c>
      <c r="F1561">
        <v>62</v>
      </c>
      <c r="G1561">
        <v>649.41999999999996</v>
      </c>
      <c r="H1561" t="s">
        <v>5100</v>
      </c>
      <c r="I1561">
        <v>10</v>
      </c>
      <c r="J1561">
        <v>0.5</v>
      </c>
      <c r="K1561">
        <v>0.68888888888888888</v>
      </c>
      <c r="L1561">
        <v>2627.4193548387098</v>
      </c>
      <c r="M1561">
        <v>27.555555555555557</v>
      </c>
      <c r="N1561">
        <v>0</v>
      </c>
      <c r="O1561">
        <v>0</v>
      </c>
      <c r="P1561" t="s">
        <v>5103</v>
      </c>
      <c r="Q1561">
        <v>9774</v>
      </c>
    </row>
    <row r="1562" spans="1:17" x14ac:dyDescent="0.3">
      <c r="A1562" t="s">
        <v>3910</v>
      </c>
      <c r="B1562" t="s">
        <v>9381</v>
      </c>
      <c r="C1562" t="s">
        <v>5099</v>
      </c>
      <c r="D1562">
        <v>42.5</v>
      </c>
      <c r="E1562">
        <v>825</v>
      </c>
      <c r="F1562">
        <v>16</v>
      </c>
      <c r="G1562">
        <v>649.4</v>
      </c>
      <c r="H1562" t="s">
        <v>5100</v>
      </c>
      <c r="I1562">
        <v>10</v>
      </c>
      <c r="J1562">
        <v>0.5</v>
      </c>
      <c r="K1562">
        <v>0.17777777777777778</v>
      </c>
      <c r="L1562">
        <v>4640.625</v>
      </c>
      <c r="M1562">
        <v>7.1111111111111116</v>
      </c>
      <c r="N1562">
        <v>0</v>
      </c>
      <c r="O1562">
        <v>0</v>
      </c>
      <c r="P1562" t="s">
        <v>5103</v>
      </c>
      <c r="Q1562">
        <v>17531.25</v>
      </c>
    </row>
    <row r="1563" spans="1:17" x14ac:dyDescent="0.3">
      <c r="A1563" t="s">
        <v>4597</v>
      </c>
      <c r="B1563" t="s">
        <v>9226</v>
      </c>
      <c r="C1563" t="s">
        <v>5099</v>
      </c>
      <c r="D1563">
        <v>69.13</v>
      </c>
      <c r="E1563">
        <v>448</v>
      </c>
      <c r="F1563">
        <v>10</v>
      </c>
      <c r="G1563">
        <v>647.05999999999995</v>
      </c>
      <c r="H1563" t="s">
        <v>5100</v>
      </c>
      <c r="I1563">
        <v>10</v>
      </c>
      <c r="J1563">
        <v>0.5</v>
      </c>
      <c r="K1563">
        <v>0.1111111111111111</v>
      </c>
      <c r="L1563">
        <v>4032</v>
      </c>
      <c r="M1563">
        <v>4.4444444444444446</v>
      </c>
      <c r="N1563">
        <v>0</v>
      </c>
      <c r="O1563">
        <v>0</v>
      </c>
      <c r="P1563" t="s">
        <v>5103</v>
      </c>
      <c r="Q1563">
        <v>15485.12</v>
      </c>
    </row>
    <row r="1564" spans="1:17" x14ac:dyDescent="0.3">
      <c r="A1564" t="s">
        <v>2134</v>
      </c>
      <c r="B1564" t="s">
        <v>7988</v>
      </c>
      <c r="C1564" t="s">
        <v>5099</v>
      </c>
      <c r="D1564">
        <v>10.23</v>
      </c>
      <c r="E1564">
        <v>735</v>
      </c>
      <c r="F1564">
        <v>75</v>
      </c>
      <c r="G1564">
        <v>645.78</v>
      </c>
      <c r="H1564" t="s">
        <v>5100</v>
      </c>
      <c r="I1564">
        <v>10</v>
      </c>
      <c r="J1564">
        <v>0.5</v>
      </c>
      <c r="K1564">
        <v>0.83333333333333337</v>
      </c>
      <c r="L1564">
        <v>882</v>
      </c>
      <c r="M1564">
        <v>33.333333333333336</v>
      </c>
      <c r="N1564">
        <v>0</v>
      </c>
      <c r="O1564">
        <v>0</v>
      </c>
      <c r="P1564" t="s">
        <v>5103</v>
      </c>
      <c r="Q1564">
        <v>3759.5250000000001</v>
      </c>
    </row>
    <row r="1565" spans="1:17" x14ac:dyDescent="0.3">
      <c r="A1565" t="s">
        <v>4777</v>
      </c>
      <c r="B1565" t="s">
        <v>7220</v>
      </c>
      <c r="C1565" t="s">
        <v>5099</v>
      </c>
      <c r="D1565">
        <v>21.6</v>
      </c>
      <c r="E1565">
        <v>1672</v>
      </c>
      <c r="F1565">
        <v>31</v>
      </c>
      <c r="G1565">
        <v>645.39</v>
      </c>
      <c r="H1565" t="s">
        <v>5100</v>
      </c>
      <c r="I1565">
        <v>10</v>
      </c>
      <c r="J1565">
        <v>0.5</v>
      </c>
      <c r="K1565">
        <v>0.34444444444444444</v>
      </c>
      <c r="L1565">
        <v>4854.1935483870966</v>
      </c>
      <c r="M1565">
        <v>13.777777777777779</v>
      </c>
      <c r="N1565">
        <v>0</v>
      </c>
      <c r="O1565">
        <v>0</v>
      </c>
      <c r="P1565" t="s">
        <v>5103</v>
      </c>
      <c r="Q1565">
        <v>18057.599999999999</v>
      </c>
    </row>
    <row r="1566" spans="1:17" x14ac:dyDescent="0.3">
      <c r="A1566" t="s">
        <v>963</v>
      </c>
      <c r="B1566" t="s">
        <v>6467</v>
      </c>
      <c r="C1566" t="s">
        <v>5099</v>
      </c>
      <c r="D1566">
        <v>7</v>
      </c>
      <c r="E1566">
        <v>1996</v>
      </c>
      <c r="F1566">
        <v>97</v>
      </c>
      <c r="G1566">
        <v>645.26</v>
      </c>
      <c r="H1566" t="s">
        <v>5100</v>
      </c>
      <c r="I1566">
        <v>10</v>
      </c>
      <c r="J1566">
        <v>0.5</v>
      </c>
      <c r="K1566">
        <v>1.0777777777777777</v>
      </c>
      <c r="L1566">
        <v>1851.9587628865979</v>
      </c>
      <c r="M1566">
        <v>43.111111111111107</v>
      </c>
      <c r="N1566">
        <v>0</v>
      </c>
      <c r="O1566">
        <v>0</v>
      </c>
      <c r="P1566" t="s">
        <v>5103</v>
      </c>
      <c r="Q1566">
        <v>6986</v>
      </c>
    </row>
    <row r="1567" spans="1:17" x14ac:dyDescent="0.3">
      <c r="A1567" t="s">
        <v>932</v>
      </c>
      <c r="B1567" t="s">
        <v>6738</v>
      </c>
      <c r="C1567" t="s">
        <v>5099</v>
      </c>
      <c r="D1567">
        <v>4.8899999999999997</v>
      </c>
      <c r="E1567">
        <v>1425</v>
      </c>
      <c r="F1567">
        <v>139</v>
      </c>
      <c r="G1567">
        <v>645.09</v>
      </c>
      <c r="H1567" t="s">
        <v>5100</v>
      </c>
      <c r="I1567">
        <v>10</v>
      </c>
      <c r="J1567">
        <v>0.5</v>
      </c>
      <c r="K1567">
        <v>1.5444444444444445</v>
      </c>
      <c r="L1567">
        <v>922.66187050359713</v>
      </c>
      <c r="M1567">
        <v>61.777777777777779</v>
      </c>
      <c r="N1567">
        <v>0</v>
      </c>
      <c r="O1567">
        <v>0</v>
      </c>
      <c r="P1567" t="s">
        <v>5103</v>
      </c>
      <c r="Q1567">
        <v>3484.125</v>
      </c>
    </row>
    <row r="1568" spans="1:17" x14ac:dyDescent="0.3">
      <c r="A1568" t="s">
        <v>1352</v>
      </c>
      <c r="B1568" t="s">
        <v>7353</v>
      </c>
      <c r="C1568" t="s">
        <v>5099</v>
      </c>
      <c r="D1568">
        <v>7.79</v>
      </c>
      <c r="E1568">
        <v>0</v>
      </c>
      <c r="F1568">
        <v>85</v>
      </c>
      <c r="G1568">
        <v>644.38</v>
      </c>
      <c r="H1568" t="s">
        <v>5100</v>
      </c>
      <c r="I1568">
        <v>10</v>
      </c>
      <c r="J1568">
        <v>0.5</v>
      </c>
      <c r="K1568">
        <v>0.94444444444444442</v>
      </c>
      <c r="L1568">
        <v>0</v>
      </c>
      <c r="M1568">
        <v>37.777777777777779</v>
      </c>
      <c r="N1568">
        <v>38</v>
      </c>
      <c r="O1568">
        <v>148.01</v>
      </c>
      <c r="P1568" t="s">
        <v>5150</v>
      </c>
      <c r="Q1568">
        <v>0</v>
      </c>
    </row>
    <row r="1569" spans="1:17" x14ac:dyDescent="0.3">
      <c r="A1569" t="s">
        <v>601</v>
      </c>
      <c r="B1569" t="s">
        <v>6182</v>
      </c>
      <c r="C1569" t="s">
        <v>5099</v>
      </c>
      <c r="D1569">
        <v>19.29</v>
      </c>
      <c r="E1569">
        <v>1967</v>
      </c>
      <c r="F1569">
        <v>34</v>
      </c>
      <c r="G1569">
        <v>643.55999999999995</v>
      </c>
      <c r="H1569" t="s">
        <v>5100</v>
      </c>
      <c r="I1569">
        <v>10</v>
      </c>
      <c r="J1569">
        <v>0.5</v>
      </c>
      <c r="K1569">
        <v>0.37777777777777777</v>
      </c>
      <c r="L1569">
        <v>5206.7647058823532</v>
      </c>
      <c r="M1569">
        <v>15.111111111111111</v>
      </c>
      <c r="N1569">
        <v>0</v>
      </c>
      <c r="O1569">
        <v>0</v>
      </c>
      <c r="P1569" t="s">
        <v>5103</v>
      </c>
      <c r="Q1569">
        <v>18971.715</v>
      </c>
    </row>
    <row r="1570" spans="1:17" x14ac:dyDescent="0.3">
      <c r="A1570" t="s">
        <v>3229</v>
      </c>
      <c r="B1570" t="s">
        <v>9314</v>
      </c>
      <c r="C1570" t="s">
        <v>5099</v>
      </c>
      <c r="D1570">
        <v>10.7</v>
      </c>
      <c r="E1570">
        <v>306</v>
      </c>
      <c r="F1570">
        <v>64</v>
      </c>
      <c r="G1570">
        <v>643.29999999999995</v>
      </c>
      <c r="H1570" t="s">
        <v>5100</v>
      </c>
      <c r="I1570">
        <v>10</v>
      </c>
      <c r="J1570">
        <v>0.5</v>
      </c>
      <c r="K1570">
        <v>0.71111111111111114</v>
      </c>
      <c r="L1570">
        <v>430.3125</v>
      </c>
      <c r="M1570">
        <v>28.444444444444446</v>
      </c>
      <c r="N1570">
        <v>0</v>
      </c>
      <c r="O1570">
        <v>0</v>
      </c>
      <c r="P1570" t="s">
        <v>5103</v>
      </c>
      <c r="Q1570">
        <v>1637.1</v>
      </c>
    </row>
    <row r="1571" spans="1:17" x14ac:dyDescent="0.3">
      <c r="A1571" t="s">
        <v>1056</v>
      </c>
      <c r="B1571" t="s">
        <v>6922</v>
      </c>
      <c r="C1571" t="s">
        <v>5099</v>
      </c>
      <c r="D1571">
        <v>34.450000000000003</v>
      </c>
      <c r="E1571">
        <v>542</v>
      </c>
      <c r="F1571">
        <v>19</v>
      </c>
      <c r="G1571">
        <v>642.13</v>
      </c>
      <c r="H1571" t="s">
        <v>5100</v>
      </c>
      <c r="I1571">
        <v>10</v>
      </c>
      <c r="J1571">
        <v>0.5</v>
      </c>
      <c r="K1571">
        <v>0.21111111111111111</v>
      </c>
      <c r="L1571">
        <v>2567.3684210526317</v>
      </c>
      <c r="M1571">
        <v>8.4444444444444446</v>
      </c>
      <c r="N1571">
        <v>0</v>
      </c>
      <c r="O1571">
        <v>0</v>
      </c>
      <c r="P1571" t="s">
        <v>5103</v>
      </c>
      <c r="Q1571">
        <v>9335.9500000000007</v>
      </c>
    </row>
    <row r="1572" spans="1:17" x14ac:dyDescent="0.3">
      <c r="A1572" t="s">
        <v>3692</v>
      </c>
      <c r="B1572" t="s">
        <v>7761</v>
      </c>
      <c r="C1572" t="s">
        <v>5099</v>
      </c>
      <c r="D1572">
        <v>12.6</v>
      </c>
      <c r="E1572">
        <v>1313</v>
      </c>
      <c r="F1572">
        <v>52</v>
      </c>
      <c r="G1572">
        <v>641.83000000000004</v>
      </c>
      <c r="H1572" t="s">
        <v>5100</v>
      </c>
      <c r="I1572">
        <v>10</v>
      </c>
      <c r="J1572">
        <v>0.5</v>
      </c>
      <c r="K1572">
        <v>0.57777777777777772</v>
      </c>
      <c r="L1572">
        <v>2272.5</v>
      </c>
      <c r="M1572">
        <v>23.111111111111107</v>
      </c>
      <c r="N1572">
        <v>0</v>
      </c>
      <c r="O1572">
        <v>0</v>
      </c>
      <c r="P1572" t="s">
        <v>5103</v>
      </c>
      <c r="Q1572">
        <v>8271.9</v>
      </c>
    </row>
    <row r="1573" spans="1:17" x14ac:dyDescent="0.3">
      <c r="A1573" t="s">
        <v>4140</v>
      </c>
      <c r="B1573" t="s">
        <v>8915</v>
      </c>
      <c r="C1573" t="s">
        <v>5099</v>
      </c>
      <c r="D1573">
        <v>23.43</v>
      </c>
      <c r="E1573">
        <v>994</v>
      </c>
      <c r="F1573">
        <v>29</v>
      </c>
      <c r="G1573">
        <v>641.61</v>
      </c>
      <c r="H1573" t="s">
        <v>5100</v>
      </c>
      <c r="I1573">
        <v>10</v>
      </c>
      <c r="J1573">
        <v>0.5</v>
      </c>
      <c r="K1573">
        <v>0.32222222222222224</v>
      </c>
      <c r="L1573">
        <v>3084.8275862068963</v>
      </c>
      <c r="M1573">
        <v>12.888888888888889</v>
      </c>
      <c r="N1573">
        <v>0</v>
      </c>
      <c r="O1573">
        <v>0</v>
      </c>
      <c r="P1573" t="s">
        <v>5103</v>
      </c>
      <c r="Q1573">
        <v>11644.71</v>
      </c>
    </row>
    <row r="1574" spans="1:17" x14ac:dyDescent="0.3">
      <c r="A1574" t="s">
        <v>4294</v>
      </c>
      <c r="B1574" t="s">
        <v>9086</v>
      </c>
      <c r="C1574" t="s">
        <v>5099</v>
      </c>
      <c r="D1574">
        <v>97.18</v>
      </c>
      <c r="E1574">
        <v>468</v>
      </c>
      <c r="F1574">
        <v>7</v>
      </c>
      <c r="G1574">
        <v>639.47</v>
      </c>
      <c r="H1574" t="s">
        <v>5100</v>
      </c>
      <c r="I1574">
        <v>10</v>
      </c>
      <c r="J1574">
        <v>0.5</v>
      </c>
      <c r="K1574">
        <v>7.7777777777777779E-2</v>
      </c>
      <c r="L1574">
        <v>6017.1428571428569</v>
      </c>
      <c r="M1574">
        <v>3.1111111111111112</v>
      </c>
      <c r="N1574">
        <v>0</v>
      </c>
      <c r="O1574">
        <v>0</v>
      </c>
      <c r="P1574" t="s">
        <v>5103</v>
      </c>
      <c r="Q1574">
        <v>22740.12</v>
      </c>
    </row>
    <row r="1575" spans="1:17" x14ac:dyDescent="0.3">
      <c r="A1575" t="s">
        <v>2698</v>
      </c>
      <c r="B1575" t="s">
        <v>8893</v>
      </c>
      <c r="C1575" t="s">
        <v>5099</v>
      </c>
      <c r="D1575">
        <v>7.89</v>
      </c>
      <c r="E1575">
        <v>2059</v>
      </c>
      <c r="F1575">
        <v>84</v>
      </c>
      <c r="G1575">
        <v>638.02</v>
      </c>
      <c r="H1575" t="s">
        <v>5100</v>
      </c>
      <c r="I1575">
        <v>10</v>
      </c>
      <c r="J1575">
        <v>0.5</v>
      </c>
      <c r="K1575">
        <v>0.93333333333333335</v>
      </c>
      <c r="L1575">
        <v>2206.0714285714284</v>
      </c>
      <c r="M1575">
        <v>37.333333333333336</v>
      </c>
      <c r="N1575">
        <v>0</v>
      </c>
      <c r="O1575">
        <v>0</v>
      </c>
      <c r="P1575" t="s">
        <v>5103</v>
      </c>
      <c r="Q1575">
        <v>8122.7550000000001</v>
      </c>
    </row>
    <row r="1576" spans="1:17" x14ac:dyDescent="0.3">
      <c r="A1576" t="s">
        <v>2006</v>
      </c>
      <c r="B1576" t="s">
        <v>8177</v>
      </c>
      <c r="C1576" t="s">
        <v>5099</v>
      </c>
      <c r="D1576">
        <v>16.399999999999999</v>
      </c>
      <c r="E1576">
        <v>428</v>
      </c>
      <c r="F1576">
        <v>49</v>
      </c>
      <c r="G1576">
        <v>636.86</v>
      </c>
      <c r="H1576" t="s">
        <v>5100</v>
      </c>
      <c r="I1576">
        <v>10</v>
      </c>
      <c r="J1576">
        <v>0.5</v>
      </c>
      <c r="K1576">
        <v>0.5444444444444444</v>
      </c>
      <c r="L1576">
        <v>786.12244897959192</v>
      </c>
      <c r="M1576">
        <v>21.777777777777775</v>
      </c>
      <c r="N1576">
        <v>0</v>
      </c>
      <c r="O1576">
        <v>0</v>
      </c>
      <c r="P1576" t="s">
        <v>5103</v>
      </c>
      <c r="Q1576">
        <v>3509.6</v>
      </c>
    </row>
    <row r="1577" spans="1:17" x14ac:dyDescent="0.3">
      <c r="A1577" t="s">
        <v>3508</v>
      </c>
      <c r="B1577" t="s">
        <v>5306</v>
      </c>
      <c r="C1577" t="s">
        <v>5099</v>
      </c>
      <c r="D1577">
        <v>8.19</v>
      </c>
      <c r="E1577">
        <v>0</v>
      </c>
      <c r="F1577">
        <v>82</v>
      </c>
      <c r="G1577">
        <v>636.75</v>
      </c>
      <c r="H1577" t="s">
        <v>5100</v>
      </c>
      <c r="I1577">
        <v>10</v>
      </c>
      <c r="J1577">
        <v>0.5</v>
      </c>
      <c r="K1577">
        <v>0.91111111111111109</v>
      </c>
      <c r="L1577">
        <v>0</v>
      </c>
      <c r="M1577">
        <v>36.444444444444443</v>
      </c>
      <c r="N1577">
        <v>37</v>
      </c>
      <c r="O1577">
        <v>151.51499999999999</v>
      </c>
      <c r="P1577" t="s">
        <v>5150</v>
      </c>
      <c r="Q1577">
        <v>0</v>
      </c>
    </row>
    <row r="1578" spans="1:17" x14ac:dyDescent="0.3">
      <c r="A1578" t="s">
        <v>4946</v>
      </c>
      <c r="B1578" t="s">
        <v>9836</v>
      </c>
      <c r="C1578" t="s">
        <v>5111</v>
      </c>
      <c r="D1578">
        <v>25.79</v>
      </c>
      <c r="E1578">
        <v>121</v>
      </c>
      <c r="F1578">
        <v>25</v>
      </c>
      <c r="G1578">
        <v>635.49</v>
      </c>
      <c r="H1578" t="s">
        <v>5112</v>
      </c>
      <c r="I1578">
        <v>14</v>
      </c>
      <c r="J1578">
        <v>0.55000000000000004</v>
      </c>
      <c r="K1578">
        <v>0.27777777777777779</v>
      </c>
      <c r="L1578">
        <v>435.59999999999997</v>
      </c>
      <c r="M1578">
        <v>12.222222222222223</v>
      </c>
      <c r="N1578">
        <v>0</v>
      </c>
      <c r="O1578">
        <v>0</v>
      </c>
      <c r="P1578" t="s">
        <v>5103</v>
      </c>
      <c r="Q1578">
        <v>1716.3244999999999</v>
      </c>
    </row>
    <row r="1579" spans="1:17" x14ac:dyDescent="0.3">
      <c r="A1579" t="s">
        <v>4739</v>
      </c>
      <c r="B1579" t="s">
        <v>8227</v>
      </c>
      <c r="C1579" t="s">
        <v>5099</v>
      </c>
      <c r="D1579">
        <v>6.29</v>
      </c>
      <c r="E1579">
        <v>1313</v>
      </c>
      <c r="F1579">
        <v>105</v>
      </c>
      <c r="G1579">
        <v>632.73</v>
      </c>
      <c r="H1579" t="s">
        <v>5100</v>
      </c>
      <c r="I1579">
        <v>10</v>
      </c>
      <c r="J1579">
        <v>0.5</v>
      </c>
      <c r="K1579">
        <v>1.1666666666666667</v>
      </c>
      <c r="L1579">
        <v>1125.4285714285713</v>
      </c>
      <c r="M1579">
        <v>46.666666666666671</v>
      </c>
      <c r="N1579">
        <v>0</v>
      </c>
      <c r="O1579">
        <v>0</v>
      </c>
      <c r="P1579" t="s">
        <v>5103</v>
      </c>
      <c r="Q1579">
        <v>4129.3850000000002</v>
      </c>
    </row>
    <row r="1580" spans="1:17" x14ac:dyDescent="0.3">
      <c r="A1580" t="s">
        <v>2147</v>
      </c>
      <c r="B1580" t="s">
        <v>8335</v>
      </c>
      <c r="C1580" t="s">
        <v>5111</v>
      </c>
      <c r="D1580">
        <v>10.99</v>
      </c>
      <c r="E1580">
        <v>572</v>
      </c>
      <c r="F1580">
        <v>60</v>
      </c>
      <c r="G1580">
        <v>632.55999999999995</v>
      </c>
      <c r="H1580" t="s">
        <v>5112</v>
      </c>
      <c r="I1580">
        <v>14</v>
      </c>
      <c r="J1580">
        <v>0.55000000000000004</v>
      </c>
      <c r="K1580">
        <v>0.66666666666666663</v>
      </c>
      <c r="L1580">
        <v>858</v>
      </c>
      <c r="M1580">
        <v>29.333333333333332</v>
      </c>
      <c r="N1580">
        <v>0</v>
      </c>
      <c r="O1580">
        <v>0</v>
      </c>
      <c r="P1580" t="s">
        <v>5103</v>
      </c>
      <c r="Q1580">
        <v>3457.4540000000002</v>
      </c>
    </row>
    <row r="1581" spans="1:17" x14ac:dyDescent="0.3">
      <c r="A1581" t="s">
        <v>2641</v>
      </c>
      <c r="B1581" t="s">
        <v>5147</v>
      </c>
      <c r="C1581" t="s">
        <v>5099</v>
      </c>
      <c r="D1581">
        <v>9.5</v>
      </c>
      <c r="E1581">
        <v>1494</v>
      </c>
      <c r="F1581">
        <v>69</v>
      </c>
      <c r="G1581">
        <v>631.55999999999995</v>
      </c>
      <c r="H1581" t="s">
        <v>5100</v>
      </c>
      <c r="I1581">
        <v>10</v>
      </c>
      <c r="J1581">
        <v>0.5</v>
      </c>
      <c r="K1581">
        <v>0.76666666666666672</v>
      </c>
      <c r="L1581">
        <v>1948.695652173913</v>
      </c>
      <c r="M1581">
        <v>30.666666666666668</v>
      </c>
      <c r="N1581">
        <v>0</v>
      </c>
      <c r="O1581">
        <v>0</v>
      </c>
      <c r="P1581" t="s">
        <v>5103</v>
      </c>
      <c r="Q1581">
        <v>7096.5</v>
      </c>
    </row>
    <row r="1582" spans="1:17" x14ac:dyDescent="0.3">
      <c r="A1582" t="s">
        <v>4649</v>
      </c>
      <c r="B1582" t="s">
        <v>9854</v>
      </c>
      <c r="C1582" t="s">
        <v>5111</v>
      </c>
      <c r="D1582">
        <v>19.59</v>
      </c>
      <c r="E1582">
        <v>2156</v>
      </c>
      <c r="F1582">
        <v>34</v>
      </c>
      <c r="G1582">
        <v>631.52</v>
      </c>
      <c r="H1582" t="s">
        <v>5112</v>
      </c>
      <c r="I1582">
        <v>14</v>
      </c>
      <c r="J1582">
        <v>0.55000000000000004</v>
      </c>
      <c r="K1582">
        <v>0.37777777777777777</v>
      </c>
      <c r="L1582">
        <v>5707.0588235294117</v>
      </c>
      <c r="M1582">
        <v>16.62222222222222</v>
      </c>
      <c r="N1582">
        <v>0</v>
      </c>
      <c r="O1582">
        <v>0</v>
      </c>
      <c r="P1582" t="s">
        <v>5103</v>
      </c>
      <c r="Q1582">
        <v>23229.822</v>
      </c>
    </row>
    <row r="1583" spans="1:17" x14ac:dyDescent="0.3">
      <c r="A1583" t="s">
        <v>409</v>
      </c>
      <c r="B1583" t="s">
        <v>5854</v>
      </c>
      <c r="C1583" t="s">
        <v>5099</v>
      </c>
      <c r="D1583">
        <v>7.99</v>
      </c>
      <c r="E1583">
        <v>19</v>
      </c>
      <c r="F1583">
        <v>84</v>
      </c>
      <c r="G1583">
        <v>631</v>
      </c>
      <c r="H1583" t="s">
        <v>5100</v>
      </c>
      <c r="I1583">
        <v>10</v>
      </c>
      <c r="J1583">
        <v>0.5</v>
      </c>
      <c r="K1583">
        <v>0.93333333333333335</v>
      </c>
      <c r="L1583">
        <v>20.357142857142858</v>
      </c>
      <c r="M1583">
        <v>37.333333333333336</v>
      </c>
      <c r="N1583">
        <v>19</v>
      </c>
      <c r="O1583">
        <v>75.905000000000001</v>
      </c>
      <c r="P1583" t="s">
        <v>5101</v>
      </c>
      <c r="Q1583">
        <v>75.905000000000001</v>
      </c>
    </row>
    <row r="1584" spans="1:17" x14ac:dyDescent="0.3">
      <c r="A1584" t="s">
        <v>2845</v>
      </c>
      <c r="B1584" t="s">
        <v>5127</v>
      </c>
      <c r="C1584" t="s">
        <v>5099</v>
      </c>
      <c r="D1584">
        <v>6.7</v>
      </c>
      <c r="E1584">
        <v>639</v>
      </c>
      <c r="F1584">
        <v>99</v>
      </c>
      <c r="G1584">
        <v>630.46</v>
      </c>
      <c r="H1584" t="s">
        <v>5100</v>
      </c>
      <c r="I1584">
        <v>10</v>
      </c>
      <c r="J1584">
        <v>0.5</v>
      </c>
      <c r="K1584">
        <v>1.1000000000000001</v>
      </c>
      <c r="L1584">
        <v>580.90909090909088</v>
      </c>
      <c r="M1584">
        <v>44</v>
      </c>
      <c r="N1584">
        <v>0</v>
      </c>
      <c r="O1584">
        <v>0</v>
      </c>
      <c r="P1584" t="s">
        <v>5103</v>
      </c>
      <c r="Q1584">
        <v>2140.65</v>
      </c>
    </row>
    <row r="1585" spans="1:17" x14ac:dyDescent="0.3">
      <c r="A1585" t="s">
        <v>3298</v>
      </c>
      <c r="B1585" t="s">
        <v>6203</v>
      </c>
      <c r="C1585" t="s">
        <v>5099</v>
      </c>
      <c r="D1585">
        <v>21</v>
      </c>
      <c r="E1585">
        <v>1956</v>
      </c>
      <c r="F1585">
        <v>32</v>
      </c>
      <c r="G1585">
        <v>629.16</v>
      </c>
      <c r="H1585" t="s">
        <v>5100</v>
      </c>
      <c r="I1585">
        <v>10</v>
      </c>
      <c r="J1585">
        <v>0.5</v>
      </c>
      <c r="K1585">
        <v>0.35555555555555557</v>
      </c>
      <c r="L1585">
        <v>5501.25</v>
      </c>
      <c r="M1585">
        <v>14.222222222222223</v>
      </c>
      <c r="N1585">
        <v>0</v>
      </c>
      <c r="O1585">
        <v>0</v>
      </c>
      <c r="P1585" t="s">
        <v>5103</v>
      </c>
      <c r="Q1585">
        <v>20538</v>
      </c>
    </row>
    <row r="1586" spans="1:17" x14ac:dyDescent="0.3">
      <c r="A1586" t="s">
        <v>2959</v>
      </c>
      <c r="B1586" t="s">
        <v>9115</v>
      </c>
      <c r="C1586" t="s">
        <v>5111</v>
      </c>
      <c r="D1586">
        <v>21.79</v>
      </c>
      <c r="E1586">
        <v>20</v>
      </c>
      <c r="F1586">
        <v>31</v>
      </c>
      <c r="G1586">
        <v>628.51</v>
      </c>
      <c r="H1586" t="s">
        <v>5112</v>
      </c>
      <c r="I1586">
        <v>14</v>
      </c>
      <c r="J1586">
        <v>0.55000000000000004</v>
      </c>
      <c r="K1586">
        <v>0.34444444444444444</v>
      </c>
      <c r="L1586">
        <v>58.064516129032256</v>
      </c>
      <c r="M1586">
        <v>15.155555555555555</v>
      </c>
      <c r="N1586">
        <v>0</v>
      </c>
      <c r="O1586">
        <v>0</v>
      </c>
      <c r="P1586" t="s">
        <v>5115</v>
      </c>
      <c r="Q1586">
        <v>239.69</v>
      </c>
    </row>
    <row r="1587" spans="1:17" x14ac:dyDescent="0.3">
      <c r="A1587" t="s">
        <v>1442</v>
      </c>
      <c r="B1587" t="s">
        <v>6868</v>
      </c>
      <c r="C1587" t="s">
        <v>5099</v>
      </c>
      <c r="D1587">
        <v>7</v>
      </c>
      <c r="E1587">
        <v>4</v>
      </c>
      <c r="F1587">
        <v>93</v>
      </c>
      <c r="G1587">
        <v>628.04</v>
      </c>
      <c r="H1587" t="s">
        <v>5100</v>
      </c>
      <c r="I1587">
        <v>10</v>
      </c>
      <c r="J1587">
        <v>0.5</v>
      </c>
      <c r="K1587">
        <v>1.0333333333333334</v>
      </c>
      <c r="L1587">
        <v>3.8709677419354835</v>
      </c>
      <c r="M1587">
        <v>41.333333333333336</v>
      </c>
      <c r="N1587">
        <v>38</v>
      </c>
      <c r="O1587">
        <v>133</v>
      </c>
      <c r="P1587" t="s">
        <v>5101</v>
      </c>
      <c r="Q1587">
        <v>14</v>
      </c>
    </row>
    <row r="1588" spans="1:17" x14ac:dyDescent="0.3">
      <c r="A1588" t="s">
        <v>3120</v>
      </c>
      <c r="B1588" t="s">
        <v>8257</v>
      </c>
      <c r="C1588" t="s">
        <v>5099</v>
      </c>
      <c r="D1588">
        <v>15.55</v>
      </c>
      <c r="E1588">
        <v>867</v>
      </c>
      <c r="F1588">
        <v>52</v>
      </c>
      <c r="G1588">
        <v>627.63</v>
      </c>
      <c r="H1588" t="s">
        <v>5100</v>
      </c>
      <c r="I1588">
        <v>10</v>
      </c>
      <c r="J1588">
        <v>0.5</v>
      </c>
      <c r="K1588">
        <v>0.57777777777777772</v>
      </c>
      <c r="L1588">
        <v>1500.5769230769233</v>
      </c>
      <c r="M1588">
        <v>23.111111111111107</v>
      </c>
      <c r="N1588">
        <v>0</v>
      </c>
      <c r="O1588">
        <v>0</v>
      </c>
      <c r="P1588" t="s">
        <v>5103</v>
      </c>
      <c r="Q1588">
        <v>6740.9250000000002</v>
      </c>
    </row>
    <row r="1589" spans="1:17" x14ac:dyDescent="0.3">
      <c r="A1589" t="s">
        <v>96</v>
      </c>
      <c r="B1589" t="s">
        <v>5285</v>
      </c>
      <c r="C1589" t="s">
        <v>5099</v>
      </c>
      <c r="D1589">
        <v>23.75</v>
      </c>
      <c r="E1589">
        <v>720</v>
      </c>
      <c r="F1589">
        <v>27</v>
      </c>
      <c r="G1589">
        <v>626.54</v>
      </c>
      <c r="H1589" t="s">
        <v>5100</v>
      </c>
      <c r="I1589">
        <v>10</v>
      </c>
      <c r="J1589">
        <v>0.5</v>
      </c>
      <c r="K1589">
        <v>0.3</v>
      </c>
      <c r="L1589">
        <v>2400</v>
      </c>
      <c r="M1589">
        <v>12</v>
      </c>
      <c r="N1589">
        <v>0</v>
      </c>
      <c r="O1589">
        <v>0</v>
      </c>
      <c r="P1589" t="s">
        <v>5103</v>
      </c>
      <c r="Q1589">
        <v>8550</v>
      </c>
    </row>
    <row r="1590" spans="1:17" x14ac:dyDescent="0.3">
      <c r="A1590" t="s">
        <v>2520</v>
      </c>
      <c r="B1590" t="s">
        <v>8732</v>
      </c>
      <c r="C1590" t="s">
        <v>5099</v>
      </c>
      <c r="D1590">
        <v>21.78</v>
      </c>
      <c r="E1590">
        <v>10</v>
      </c>
      <c r="F1590">
        <v>38</v>
      </c>
      <c r="G1590">
        <v>626.53</v>
      </c>
      <c r="H1590" t="s">
        <v>5100</v>
      </c>
      <c r="I1590">
        <v>10</v>
      </c>
      <c r="J1590">
        <v>0.5</v>
      </c>
      <c r="K1590">
        <v>0.42222222222222222</v>
      </c>
      <c r="L1590">
        <v>23.684210526315791</v>
      </c>
      <c r="M1590">
        <v>16.888888888888889</v>
      </c>
      <c r="N1590">
        <v>7</v>
      </c>
      <c r="O1590">
        <v>76.23</v>
      </c>
      <c r="P1590" t="s">
        <v>5101</v>
      </c>
      <c r="Q1590">
        <v>108.9</v>
      </c>
    </row>
    <row r="1591" spans="1:17" x14ac:dyDescent="0.3">
      <c r="A1591" t="s">
        <v>1652</v>
      </c>
      <c r="B1591" t="s">
        <v>7755</v>
      </c>
      <c r="C1591" t="s">
        <v>5099</v>
      </c>
      <c r="D1591">
        <v>47.68</v>
      </c>
      <c r="E1591">
        <v>193</v>
      </c>
      <c r="F1591">
        <v>14</v>
      </c>
      <c r="G1591">
        <v>625.61</v>
      </c>
      <c r="H1591" t="s">
        <v>5100</v>
      </c>
      <c r="I1591">
        <v>10</v>
      </c>
      <c r="J1591">
        <v>0.5</v>
      </c>
      <c r="K1591">
        <v>0.15555555555555556</v>
      </c>
      <c r="L1591">
        <v>1240.7142857142858</v>
      </c>
      <c r="M1591">
        <v>6.2222222222222223</v>
      </c>
      <c r="N1591">
        <v>0</v>
      </c>
      <c r="O1591">
        <v>0</v>
      </c>
      <c r="P1591" t="s">
        <v>5103</v>
      </c>
      <c r="Q1591">
        <v>4601.12</v>
      </c>
    </row>
    <row r="1592" spans="1:17" x14ac:dyDescent="0.3">
      <c r="A1592" t="s">
        <v>3618</v>
      </c>
      <c r="B1592" t="s">
        <v>9542</v>
      </c>
      <c r="C1592" t="s">
        <v>5111</v>
      </c>
      <c r="D1592">
        <v>3.89</v>
      </c>
      <c r="E1592">
        <v>622</v>
      </c>
      <c r="F1592">
        <v>171</v>
      </c>
      <c r="G1592">
        <v>625.17999999999995</v>
      </c>
      <c r="H1592" t="s">
        <v>5112</v>
      </c>
      <c r="I1592">
        <v>14</v>
      </c>
      <c r="J1592">
        <v>0.55000000000000004</v>
      </c>
      <c r="K1592">
        <v>1.9</v>
      </c>
      <c r="L1592">
        <v>327.36842105263162</v>
      </c>
      <c r="M1592">
        <v>83.6</v>
      </c>
      <c r="N1592">
        <v>0</v>
      </c>
      <c r="O1592">
        <v>0</v>
      </c>
      <c r="P1592" t="s">
        <v>5103</v>
      </c>
      <c r="Q1592">
        <v>1330.769</v>
      </c>
    </row>
    <row r="1593" spans="1:17" x14ac:dyDescent="0.3">
      <c r="A1593" t="s">
        <v>3981</v>
      </c>
      <c r="B1593" t="s">
        <v>9591</v>
      </c>
      <c r="C1593" t="s">
        <v>5099</v>
      </c>
      <c r="D1593">
        <v>5.09</v>
      </c>
      <c r="E1593">
        <v>219</v>
      </c>
      <c r="F1593">
        <v>130</v>
      </c>
      <c r="G1593">
        <v>624.41</v>
      </c>
      <c r="H1593" t="s">
        <v>5100</v>
      </c>
      <c r="I1593">
        <v>10</v>
      </c>
      <c r="J1593">
        <v>0.5</v>
      </c>
      <c r="K1593">
        <v>1.4444444444444444</v>
      </c>
      <c r="L1593">
        <v>151.61538461538461</v>
      </c>
      <c r="M1593">
        <v>57.777777777777779</v>
      </c>
      <c r="N1593">
        <v>0</v>
      </c>
      <c r="O1593">
        <v>0</v>
      </c>
      <c r="P1593" t="s">
        <v>5115</v>
      </c>
      <c r="Q1593">
        <v>557.35500000000002</v>
      </c>
    </row>
    <row r="1594" spans="1:17" x14ac:dyDescent="0.3">
      <c r="A1594" t="s">
        <v>748</v>
      </c>
      <c r="B1594" t="s">
        <v>6433</v>
      </c>
      <c r="C1594" t="s">
        <v>5099</v>
      </c>
      <c r="D1594">
        <v>7.8</v>
      </c>
      <c r="E1594">
        <v>9</v>
      </c>
      <c r="F1594">
        <v>84</v>
      </c>
      <c r="G1594">
        <v>624.20000000000005</v>
      </c>
      <c r="H1594" t="s">
        <v>5100</v>
      </c>
      <c r="I1594">
        <v>10</v>
      </c>
      <c r="J1594">
        <v>0.5</v>
      </c>
      <c r="K1594">
        <v>0.93333333333333335</v>
      </c>
      <c r="L1594">
        <v>9.6428571428571423</v>
      </c>
      <c r="M1594">
        <v>37.333333333333336</v>
      </c>
      <c r="N1594">
        <v>29</v>
      </c>
      <c r="O1594">
        <v>113.1</v>
      </c>
      <c r="P1594" t="s">
        <v>5101</v>
      </c>
      <c r="Q1594">
        <v>35.1</v>
      </c>
    </row>
    <row r="1595" spans="1:17" x14ac:dyDescent="0.3">
      <c r="A1595" t="s">
        <v>4151</v>
      </c>
      <c r="B1595" t="s">
        <v>5517</v>
      </c>
      <c r="C1595" t="s">
        <v>5099</v>
      </c>
      <c r="D1595">
        <v>27.23</v>
      </c>
      <c r="E1595">
        <v>0</v>
      </c>
      <c r="F1595">
        <v>24</v>
      </c>
      <c r="G1595">
        <v>622.45000000000005</v>
      </c>
      <c r="H1595" t="s">
        <v>5100</v>
      </c>
      <c r="I1595">
        <v>10</v>
      </c>
      <c r="J1595">
        <v>0.5</v>
      </c>
      <c r="K1595">
        <v>0.26666666666666666</v>
      </c>
      <c r="L1595">
        <v>0</v>
      </c>
      <c r="M1595">
        <v>10.666666666666666</v>
      </c>
      <c r="N1595">
        <v>11</v>
      </c>
      <c r="O1595">
        <v>149.76499999999999</v>
      </c>
      <c r="P1595" t="s">
        <v>5150</v>
      </c>
      <c r="Q1595">
        <v>0</v>
      </c>
    </row>
    <row r="1596" spans="1:17" x14ac:dyDescent="0.3">
      <c r="A1596" t="s">
        <v>787</v>
      </c>
      <c r="B1596" t="s">
        <v>6495</v>
      </c>
      <c r="C1596" t="s">
        <v>5099</v>
      </c>
      <c r="D1596">
        <v>8.8000000000000007</v>
      </c>
      <c r="E1596">
        <v>2183</v>
      </c>
      <c r="F1596">
        <v>74</v>
      </c>
      <c r="G1596">
        <v>620.78</v>
      </c>
      <c r="H1596" t="s">
        <v>5100</v>
      </c>
      <c r="I1596">
        <v>10</v>
      </c>
      <c r="J1596">
        <v>0.5</v>
      </c>
      <c r="K1596">
        <v>0.82222222222222219</v>
      </c>
      <c r="L1596">
        <v>2655</v>
      </c>
      <c r="M1596">
        <v>32.888888888888886</v>
      </c>
      <c r="N1596">
        <v>0</v>
      </c>
      <c r="O1596">
        <v>0</v>
      </c>
      <c r="P1596" t="s">
        <v>5103</v>
      </c>
      <c r="Q1596">
        <v>9605.2000000000007</v>
      </c>
    </row>
    <row r="1597" spans="1:17" x14ac:dyDescent="0.3">
      <c r="A1597" t="s">
        <v>3854</v>
      </c>
      <c r="B1597" t="s">
        <v>5526</v>
      </c>
      <c r="C1597" t="s">
        <v>5099</v>
      </c>
      <c r="D1597">
        <v>122.12</v>
      </c>
      <c r="E1597">
        <v>0</v>
      </c>
      <c r="F1597">
        <v>6</v>
      </c>
      <c r="G1597">
        <v>620.73</v>
      </c>
      <c r="H1597" t="s">
        <v>5100</v>
      </c>
      <c r="I1597">
        <v>10</v>
      </c>
      <c r="J1597">
        <v>0.5</v>
      </c>
      <c r="K1597">
        <v>6.6666666666666666E-2</v>
      </c>
      <c r="L1597">
        <v>0</v>
      </c>
      <c r="M1597">
        <v>2.6666666666666665</v>
      </c>
      <c r="N1597">
        <v>3</v>
      </c>
      <c r="O1597">
        <v>183.18</v>
      </c>
      <c r="P1597" t="s">
        <v>5150</v>
      </c>
      <c r="Q1597">
        <v>0</v>
      </c>
    </row>
    <row r="1598" spans="1:17" x14ac:dyDescent="0.3">
      <c r="A1598" t="s">
        <v>2388</v>
      </c>
      <c r="B1598" t="s">
        <v>8588</v>
      </c>
      <c r="C1598" t="s">
        <v>5099</v>
      </c>
      <c r="D1598">
        <v>17.63</v>
      </c>
      <c r="E1598">
        <v>12</v>
      </c>
      <c r="F1598">
        <v>36</v>
      </c>
      <c r="G1598">
        <v>619.53</v>
      </c>
      <c r="H1598" t="s">
        <v>5100</v>
      </c>
      <c r="I1598">
        <v>10</v>
      </c>
      <c r="J1598">
        <v>0.5</v>
      </c>
      <c r="K1598">
        <v>0.4</v>
      </c>
      <c r="L1598">
        <v>30</v>
      </c>
      <c r="M1598">
        <v>16</v>
      </c>
      <c r="N1598">
        <v>4</v>
      </c>
      <c r="O1598">
        <v>35.26</v>
      </c>
      <c r="P1598" t="s">
        <v>5101</v>
      </c>
      <c r="Q1598">
        <v>105.78</v>
      </c>
    </row>
    <row r="1599" spans="1:17" x14ac:dyDescent="0.3">
      <c r="A1599" t="s">
        <v>4913</v>
      </c>
      <c r="B1599" t="s">
        <v>5685</v>
      </c>
      <c r="C1599" t="s">
        <v>5099</v>
      </c>
      <c r="D1599">
        <v>7.6</v>
      </c>
      <c r="E1599">
        <v>1287</v>
      </c>
      <c r="F1599">
        <v>86</v>
      </c>
      <c r="G1599">
        <v>618.54</v>
      </c>
      <c r="H1599" t="s">
        <v>5100</v>
      </c>
      <c r="I1599">
        <v>10</v>
      </c>
      <c r="J1599">
        <v>0.5</v>
      </c>
      <c r="K1599">
        <v>0.9555555555555556</v>
      </c>
      <c r="L1599">
        <v>1346.8604651162791</v>
      </c>
      <c r="M1599">
        <v>38.222222222222221</v>
      </c>
      <c r="N1599">
        <v>0</v>
      </c>
      <c r="O1599">
        <v>0</v>
      </c>
      <c r="P1599" t="s">
        <v>5103</v>
      </c>
      <c r="Q1599">
        <v>4890.6000000000004</v>
      </c>
    </row>
    <row r="1600" spans="1:17" x14ac:dyDescent="0.3">
      <c r="A1600" t="s">
        <v>4265</v>
      </c>
      <c r="B1600" t="s">
        <v>9797</v>
      </c>
      <c r="C1600" t="s">
        <v>5111</v>
      </c>
      <c r="D1600">
        <v>5.19</v>
      </c>
      <c r="E1600">
        <v>1223</v>
      </c>
      <c r="F1600">
        <v>126</v>
      </c>
      <c r="G1600">
        <v>618.20000000000005</v>
      </c>
      <c r="H1600" t="s">
        <v>5112</v>
      </c>
      <c r="I1600">
        <v>14</v>
      </c>
      <c r="J1600">
        <v>0.55000000000000004</v>
      </c>
      <c r="K1600">
        <v>1.4</v>
      </c>
      <c r="L1600">
        <v>873.57142857142867</v>
      </c>
      <c r="M1600">
        <v>61.599999999999994</v>
      </c>
      <c r="N1600">
        <v>0</v>
      </c>
      <c r="O1600">
        <v>0</v>
      </c>
      <c r="P1600" t="s">
        <v>5103</v>
      </c>
      <c r="Q1600">
        <v>3491.0535</v>
      </c>
    </row>
    <row r="1601" spans="1:17" x14ac:dyDescent="0.3">
      <c r="A1601" t="s">
        <v>563</v>
      </c>
      <c r="B1601" t="s">
        <v>5154</v>
      </c>
      <c r="C1601" t="s">
        <v>5099</v>
      </c>
      <c r="D1601">
        <v>23.25</v>
      </c>
      <c r="E1601">
        <v>60</v>
      </c>
      <c r="F1601">
        <v>27</v>
      </c>
      <c r="G1601">
        <v>617.53</v>
      </c>
      <c r="H1601" t="s">
        <v>5100</v>
      </c>
      <c r="I1601">
        <v>10</v>
      </c>
      <c r="J1601">
        <v>0.5</v>
      </c>
      <c r="K1601">
        <v>0.3</v>
      </c>
      <c r="L1601">
        <v>200</v>
      </c>
      <c r="M1601">
        <v>12</v>
      </c>
      <c r="N1601">
        <v>0</v>
      </c>
      <c r="O1601">
        <v>0</v>
      </c>
      <c r="P1601" t="s">
        <v>5103</v>
      </c>
      <c r="Q1601">
        <v>697.5</v>
      </c>
    </row>
    <row r="1602" spans="1:17" x14ac:dyDescent="0.3">
      <c r="A1602" t="s">
        <v>4679</v>
      </c>
      <c r="B1602" t="s">
        <v>9015</v>
      </c>
      <c r="C1602" t="s">
        <v>5099</v>
      </c>
      <c r="D1602">
        <v>24.48</v>
      </c>
      <c r="E1602">
        <v>404</v>
      </c>
      <c r="F1602">
        <v>26</v>
      </c>
      <c r="G1602">
        <v>616.39</v>
      </c>
      <c r="H1602" t="s">
        <v>5100</v>
      </c>
      <c r="I1602">
        <v>10</v>
      </c>
      <c r="J1602">
        <v>0.5</v>
      </c>
      <c r="K1602">
        <v>0.28888888888888886</v>
      </c>
      <c r="L1602">
        <v>1398.4615384615386</v>
      </c>
      <c r="M1602">
        <v>11.555555555555554</v>
      </c>
      <c r="N1602">
        <v>0</v>
      </c>
      <c r="O1602">
        <v>0</v>
      </c>
      <c r="P1602" t="s">
        <v>5103</v>
      </c>
      <c r="Q1602">
        <v>4944.96</v>
      </c>
    </row>
    <row r="1603" spans="1:17" x14ac:dyDescent="0.3">
      <c r="A1603" t="s">
        <v>2771</v>
      </c>
      <c r="B1603" t="s">
        <v>6170</v>
      </c>
      <c r="C1603" t="s">
        <v>5099</v>
      </c>
      <c r="D1603">
        <v>4.8899999999999997</v>
      </c>
      <c r="E1603">
        <v>287</v>
      </c>
      <c r="F1603">
        <v>132</v>
      </c>
      <c r="G1603">
        <v>616.21</v>
      </c>
      <c r="H1603" t="s">
        <v>5100</v>
      </c>
      <c r="I1603">
        <v>10</v>
      </c>
      <c r="J1603">
        <v>0.5</v>
      </c>
      <c r="K1603">
        <v>1.4666666666666666</v>
      </c>
      <c r="L1603">
        <v>195.68181818181819</v>
      </c>
      <c r="M1603">
        <v>58.666666666666664</v>
      </c>
      <c r="N1603">
        <v>0</v>
      </c>
      <c r="O1603">
        <v>0</v>
      </c>
      <c r="P1603" t="s">
        <v>5103</v>
      </c>
      <c r="Q1603">
        <v>701.71500000000003</v>
      </c>
    </row>
    <row r="1604" spans="1:17" x14ac:dyDescent="0.3">
      <c r="A1604" t="s">
        <v>245</v>
      </c>
      <c r="B1604" t="s">
        <v>5563</v>
      </c>
      <c r="C1604" t="s">
        <v>5099</v>
      </c>
      <c r="D1604">
        <v>38.28</v>
      </c>
      <c r="E1604">
        <v>1451</v>
      </c>
      <c r="F1604">
        <v>17</v>
      </c>
      <c r="G1604">
        <v>615.58000000000004</v>
      </c>
      <c r="H1604" t="s">
        <v>5100</v>
      </c>
      <c r="I1604">
        <v>10</v>
      </c>
      <c r="J1604">
        <v>0.5</v>
      </c>
      <c r="K1604">
        <v>0.18888888888888888</v>
      </c>
      <c r="L1604">
        <v>7681.7647058823532</v>
      </c>
      <c r="M1604">
        <v>7.5555555555555554</v>
      </c>
      <c r="N1604">
        <v>0</v>
      </c>
      <c r="O1604">
        <v>0</v>
      </c>
      <c r="P1604" t="s">
        <v>5103</v>
      </c>
      <c r="Q1604">
        <v>27772.14</v>
      </c>
    </row>
    <row r="1605" spans="1:17" x14ac:dyDescent="0.3">
      <c r="A1605" t="s">
        <v>3580</v>
      </c>
      <c r="B1605" t="s">
        <v>5715</v>
      </c>
      <c r="C1605" t="s">
        <v>5099</v>
      </c>
      <c r="D1605">
        <v>3.09</v>
      </c>
      <c r="E1605">
        <v>1757</v>
      </c>
      <c r="F1605">
        <v>211</v>
      </c>
      <c r="G1605">
        <v>615.33000000000004</v>
      </c>
      <c r="H1605" t="s">
        <v>5100</v>
      </c>
      <c r="I1605">
        <v>10</v>
      </c>
      <c r="J1605">
        <v>0.5</v>
      </c>
      <c r="K1605">
        <v>2.3444444444444446</v>
      </c>
      <c r="L1605">
        <v>749.43127962085305</v>
      </c>
      <c r="M1605">
        <v>93.777777777777786</v>
      </c>
      <c r="N1605">
        <v>0</v>
      </c>
      <c r="O1605">
        <v>0</v>
      </c>
      <c r="P1605" t="s">
        <v>5103</v>
      </c>
      <c r="Q1605">
        <v>2714.5650000000001</v>
      </c>
    </row>
    <row r="1606" spans="1:17" x14ac:dyDescent="0.3">
      <c r="A1606" t="s">
        <v>3322</v>
      </c>
      <c r="B1606" t="s">
        <v>7061</v>
      </c>
      <c r="C1606" t="s">
        <v>5099</v>
      </c>
      <c r="D1606">
        <v>21.1</v>
      </c>
      <c r="E1606">
        <v>1213</v>
      </c>
      <c r="F1606">
        <v>31</v>
      </c>
      <c r="G1606">
        <v>615.23</v>
      </c>
      <c r="H1606" t="s">
        <v>5100</v>
      </c>
      <c r="I1606">
        <v>10</v>
      </c>
      <c r="J1606">
        <v>0.5</v>
      </c>
      <c r="K1606">
        <v>0.34444444444444444</v>
      </c>
      <c r="L1606">
        <v>3521.6129032258063</v>
      </c>
      <c r="M1606">
        <v>13.777777777777779</v>
      </c>
      <c r="N1606">
        <v>0</v>
      </c>
      <c r="O1606">
        <v>0</v>
      </c>
      <c r="P1606" t="s">
        <v>5103</v>
      </c>
      <c r="Q1606">
        <v>12797.15</v>
      </c>
    </row>
    <row r="1607" spans="1:17" x14ac:dyDescent="0.3">
      <c r="A1607" t="s">
        <v>1189</v>
      </c>
      <c r="B1607" t="s">
        <v>7119</v>
      </c>
      <c r="C1607" t="s">
        <v>5099</v>
      </c>
      <c r="D1607">
        <v>80.84</v>
      </c>
      <c r="E1607">
        <v>1781</v>
      </c>
      <c r="F1607">
        <v>8</v>
      </c>
      <c r="G1607">
        <v>614.37</v>
      </c>
      <c r="H1607" t="s">
        <v>5100</v>
      </c>
      <c r="I1607">
        <v>10</v>
      </c>
      <c r="J1607">
        <v>0.5</v>
      </c>
      <c r="K1607">
        <v>8.8888888888888892E-2</v>
      </c>
      <c r="L1607">
        <v>20036.25</v>
      </c>
      <c r="M1607">
        <v>3.5555555555555558</v>
      </c>
      <c r="N1607">
        <v>0</v>
      </c>
      <c r="O1607">
        <v>0</v>
      </c>
      <c r="P1607" t="s">
        <v>5103</v>
      </c>
      <c r="Q1607">
        <v>71988.02</v>
      </c>
    </row>
    <row r="1608" spans="1:17" x14ac:dyDescent="0.3">
      <c r="A1608" t="s">
        <v>1160</v>
      </c>
      <c r="B1608" t="s">
        <v>7077</v>
      </c>
      <c r="C1608" t="s">
        <v>5099</v>
      </c>
      <c r="D1608">
        <v>33.090000000000003</v>
      </c>
      <c r="E1608">
        <v>1239</v>
      </c>
      <c r="F1608">
        <v>19</v>
      </c>
      <c r="G1608">
        <v>614.14</v>
      </c>
      <c r="H1608" t="s">
        <v>5100</v>
      </c>
      <c r="I1608">
        <v>10</v>
      </c>
      <c r="J1608">
        <v>0.5</v>
      </c>
      <c r="K1608">
        <v>0.21111111111111111</v>
      </c>
      <c r="L1608">
        <v>5868.9473684210525</v>
      </c>
      <c r="M1608">
        <v>8.4444444444444446</v>
      </c>
      <c r="N1608">
        <v>0</v>
      </c>
      <c r="O1608">
        <v>0</v>
      </c>
      <c r="P1608" t="s">
        <v>5103</v>
      </c>
      <c r="Q1608">
        <v>20499.255000000001</v>
      </c>
    </row>
    <row r="1609" spans="1:17" x14ac:dyDescent="0.3">
      <c r="A1609" t="s">
        <v>2813</v>
      </c>
      <c r="B1609" t="s">
        <v>9008</v>
      </c>
      <c r="C1609" t="s">
        <v>5099</v>
      </c>
      <c r="D1609">
        <v>6.46</v>
      </c>
      <c r="E1609">
        <v>510</v>
      </c>
      <c r="F1609">
        <v>98</v>
      </c>
      <c r="G1609">
        <v>613.05999999999995</v>
      </c>
      <c r="H1609" t="s">
        <v>5100</v>
      </c>
      <c r="I1609">
        <v>10</v>
      </c>
      <c r="J1609">
        <v>0.5</v>
      </c>
      <c r="K1609">
        <v>1.0888888888888888</v>
      </c>
      <c r="L1609">
        <v>468.36734693877554</v>
      </c>
      <c r="M1609">
        <v>43.55555555555555</v>
      </c>
      <c r="N1609">
        <v>0</v>
      </c>
      <c r="O1609">
        <v>0</v>
      </c>
      <c r="P1609" t="s">
        <v>5103</v>
      </c>
      <c r="Q1609">
        <v>1647.3</v>
      </c>
    </row>
    <row r="1610" spans="1:17" x14ac:dyDescent="0.3">
      <c r="A1610" t="s">
        <v>982</v>
      </c>
      <c r="B1610" t="s">
        <v>6818</v>
      </c>
      <c r="C1610" t="s">
        <v>5099</v>
      </c>
      <c r="D1610">
        <v>15.05</v>
      </c>
      <c r="E1610">
        <v>1084</v>
      </c>
      <c r="F1610">
        <v>43</v>
      </c>
      <c r="G1610">
        <v>612.65</v>
      </c>
      <c r="H1610" t="s">
        <v>5100</v>
      </c>
      <c r="I1610">
        <v>10</v>
      </c>
      <c r="J1610">
        <v>0.5</v>
      </c>
      <c r="K1610">
        <v>0.4777777777777778</v>
      </c>
      <c r="L1610">
        <v>2268.8372093023254</v>
      </c>
      <c r="M1610">
        <v>19.111111111111111</v>
      </c>
      <c r="N1610">
        <v>0</v>
      </c>
      <c r="O1610">
        <v>0</v>
      </c>
      <c r="P1610" t="s">
        <v>5103</v>
      </c>
      <c r="Q1610">
        <v>8157.1</v>
      </c>
    </row>
    <row r="1611" spans="1:17" x14ac:dyDescent="0.3">
      <c r="A1611" t="s">
        <v>393</v>
      </c>
      <c r="B1611" t="s">
        <v>5824</v>
      </c>
      <c r="C1611" t="s">
        <v>5099</v>
      </c>
      <c r="D1611">
        <v>11.69</v>
      </c>
      <c r="E1611">
        <v>819</v>
      </c>
      <c r="F1611">
        <v>63</v>
      </c>
      <c r="G1611">
        <v>612.63</v>
      </c>
      <c r="H1611" t="s">
        <v>5100</v>
      </c>
      <c r="I1611">
        <v>10</v>
      </c>
      <c r="J1611">
        <v>0.5</v>
      </c>
      <c r="K1611">
        <v>0.7</v>
      </c>
      <c r="L1611">
        <v>1170</v>
      </c>
      <c r="M1611">
        <v>28</v>
      </c>
      <c r="N1611">
        <v>0</v>
      </c>
      <c r="O1611">
        <v>0</v>
      </c>
      <c r="P1611" t="s">
        <v>5103</v>
      </c>
      <c r="Q1611">
        <v>4787.0550000000003</v>
      </c>
    </row>
    <row r="1612" spans="1:17" x14ac:dyDescent="0.3">
      <c r="A1612" t="s">
        <v>3093</v>
      </c>
      <c r="B1612" t="s">
        <v>8503</v>
      </c>
      <c r="C1612" t="s">
        <v>5099</v>
      </c>
      <c r="D1612">
        <v>13.4</v>
      </c>
      <c r="E1612">
        <v>287</v>
      </c>
      <c r="F1612">
        <v>48</v>
      </c>
      <c r="G1612">
        <v>612.15</v>
      </c>
      <c r="H1612" t="s">
        <v>5100</v>
      </c>
      <c r="I1612">
        <v>10</v>
      </c>
      <c r="J1612">
        <v>0.5</v>
      </c>
      <c r="K1612">
        <v>0.53333333333333333</v>
      </c>
      <c r="L1612">
        <v>538.125</v>
      </c>
      <c r="M1612">
        <v>21.333333333333332</v>
      </c>
      <c r="N1612">
        <v>0</v>
      </c>
      <c r="O1612">
        <v>0</v>
      </c>
      <c r="P1612" t="s">
        <v>5103</v>
      </c>
      <c r="Q1612">
        <v>1922.9</v>
      </c>
    </row>
    <row r="1613" spans="1:17" x14ac:dyDescent="0.3">
      <c r="A1613" t="s">
        <v>4409</v>
      </c>
      <c r="B1613" t="s">
        <v>5956</v>
      </c>
      <c r="C1613" t="s">
        <v>5099</v>
      </c>
      <c r="D1613">
        <v>35</v>
      </c>
      <c r="E1613">
        <v>776</v>
      </c>
      <c r="F1613">
        <v>18</v>
      </c>
      <c r="G1613">
        <v>611.79999999999995</v>
      </c>
      <c r="H1613" t="s">
        <v>5100</v>
      </c>
      <c r="I1613">
        <v>10</v>
      </c>
      <c r="J1613">
        <v>0.5</v>
      </c>
      <c r="K1613">
        <v>0.2</v>
      </c>
      <c r="L1613">
        <v>3880</v>
      </c>
      <c r="M1613">
        <v>8</v>
      </c>
      <c r="N1613">
        <v>0</v>
      </c>
      <c r="O1613">
        <v>0</v>
      </c>
      <c r="P1613" t="s">
        <v>5103</v>
      </c>
      <c r="Q1613">
        <v>13580</v>
      </c>
    </row>
    <row r="1614" spans="1:17" x14ac:dyDescent="0.3">
      <c r="A1614" t="s">
        <v>796</v>
      </c>
      <c r="B1614" t="s">
        <v>6513</v>
      </c>
      <c r="C1614" t="s">
        <v>5111</v>
      </c>
      <c r="D1614">
        <v>122.29</v>
      </c>
      <c r="E1614">
        <v>6</v>
      </c>
      <c r="F1614">
        <v>5</v>
      </c>
      <c r="G1614">
        <v>611.45000000000005</v>
      </c>
      <c r="H1614" t="s">
        <v>5112</v>
      </c>
      <c r="I1614">
        <v>14</v>
      </c>
      <c r="J1614">
        <v>0.55000000000000004</v>
      </c>
      <c r="K1614">
        <v>5.5555555555555552E-2</v>
      </c>
      <c r="L1614">
        <v>108</v>
      </c>
      <c r="M1614">
        <v>2.4444444444444442</v>
      </c>
      <c r="N1614">
        <v>0</v>
      </c>
      <c r="O1614">
        <v>0</v>
      </c>
      <c r="P1614" t="s">
        <v>5115</v>
      </c>
      <c r="Q1614">
        <v>403.55700000000002</v>
      </c>
    </row>
    <row r="1615" spans="1:17" x14ac:dyDescent="0.3">
      <c r="A1615" t="s">
        <v>4682</v>
      </c>
      <c r="B1615" t="s">
        <v>6787</v>
      </c>
      <c r="C1615" t="s">
        <v>5099</v>
      </c>
      <c r="D1615">
        <v>12.68</v>
      </c>
      <c r="E1615">
        <v>0</v>
      </c>
      <c r="F1615">
        <v>49</v>
      </c>
      <c r="G1615">
        <v>611.23</v>
      </c>
      <c r="H1615" t="s">
        <v>5100</v>
      </c>
      <c r="I1615">
        <v>10</v>
      </c>
      <c r="J1615">
        <v>0.5</v>
      </c>
      <c r="K1615">
        <v>0.5444444444444444</v>
      </c>
      <c r="L1615">
        <v>0</v>
      </c>
      <c r="M1615">
        <v>21.777777777777775</v>
      </c>
      <c r="N1615">
        <v>22</v>
      </c>
      <c r="O1615">
        <v>139.47999999999999</v>
      </c>
      <c r="P1615" t="s">
        <v>5150</v>
      </c>
      <c r="Q1615">
        <v>0</v>
      </c>
    </row>
    <row r="1616" spans="1:17" x14ac:dyDescent="0.3">
      <c r="A1616" t="s">
        <v>3048</v>
      </c>
      <c r="B1616" t="s">
        <v>8831</v>
      </c>
      <c r="C1616" t="s">
        <v>5099</v>
      </c>
      <c r="D1616">
        <v>17.7</v>
      </c>
      <c r="E1616">
        <v>1558</v>
      </c>
      <c r="F1616">
        <v>44</v>
      </c>
      <c r="G1616">
        <v>610.63</v>
      </c>
      <c r="H1616" t="s">
        <v>5100</v>
      </c>
      <c r="I1616">
        <v>10</v>
      </c>
      <c r="J1616">
        <v>0.5</v>
      </c>
      <c r="K1616">
        <v>0.48888888888888887</v>
      </c>
      <c r="L1616">
        <v>3186.818181818182</v>
      </c>
      <c r="M1616">
        <v>19.555555555555554</v>
      </c>
      <c r="N1616">
        <v>0</v>
      </c>
      <c r="O1616">
        <v>0</v>
      </c>
      <c r="P1616" t="s">
        <v>5103</v>
      </c>
      <c r="Q1616">
        <v>13788.3</v>
      </c>
    </row>
    <row r="1617" spans="1:17" x14ac:dyDescent="0.3">
      <c r="A1617" t="s">
        <v>607</v>
      </c>
      <c r="B1617" t="s">
        <v>6191</v>
      </c>
      <c r="C1617" t="s">
        <v>5099</v>
      </c>
      <c r="D1617">
        <v>32.5</v>
      </c>
      <c r="E1617">
        <v>1844</v>
      </c>
      <c r="F1617">
        <v>20</v>
      </c>
      <c r="G1617">
        <v>610.35</v>
      </c>
      <c r="H1617" t="s">
        <v>5100</v>
      </c>
      <c r="I1617">
        <v>10</v>
      </c>
      <c r="J1617">
        <v>0.5</v>
      </c>
      <c r="K1617">
        <v>0.22222222222222221</v>
      </c>
      <c r="L1617">
        <v>8298</v>
      </c>
      <c r="M1617">
        <v>8.8888888888888893</v>
      </c>
      <c r="N1617">
        <v>0</v>
      </c>
      <c r="O1617">
        <v>0</v>
      </c>
      <c r="P1617" t="s">
        <v>5103</v>
      </c>
      <c r="Q1617">
        <v>29965</v>
      </c>
    </row>
    <row r="1618" spans="1:17" x14ac:dyDescent="0.3">
      <c r="A1618" t="s">
        <v>1861</v>
      </c>
      <c r="B1618" t="s">
        <v>8010</v>
      </c>
      <c r="C1618" t="s">
        <v>5099</v>
      </c>
      <c r="D1618">
        <v>39.619999999999997</v>
      </c>
      <c r="E1618">
        <v>2055</v>
      </c>
      <c r="F1618">
        <v>16</v>
      </c>
      <c r="G1618">
        <v>610.15</v>
      </c>
      <c r="H1618" t="s">
        <v>5100</v>
      </c>
      <c r="I1618">
        <v>10</v>
      </c>
      <c r="J1618">
        <v>0.5</v>
      </c>
      <c r="K1618">
        <v>0.17777777777777778</v>
      </c>
      <c r="L1618">
        <v>11559.375</v>
      </c>
      <c r="M1618">
        <v>7.1111111111111116</v>
      </c>
      <c r="N1618">
        <v>0</v>
      </c>
      <c r="O1618">
        <v>0</v>
      </c>
      <c r="P1618" t="s">
        <v>5103</v>
      </c>
      <c r="Q1618">
        <v>40709.550000000003</v>
      </c>
    </row>
    <row r="1619" spans="1:17" x14ac:dyDescent="0.3">
      <c r="A1619" t="s">
        <v>593</v>
      </c>
      <c r="B1619" t="s">
        <v>6134</v>
      </c>
      <c r="C1619" t="s">
        <v>5099</v>
      </c>
      <c r="D1619">
        <v>58.08</v>
      </c>
      <c r="E1619">
        <v>951</v>
      </c>
      <c r="F1619">
        <v>11</v>
      </c>
      <c r="G1619">
        <v>609.80999999999995</v>
      </c>
      <c r="H1619" t="s">
        <v>5100</v>
      </c>
      <c r="I1619">
        <v>10</v>
      </c>
      <c r="J1619">
        <v>0.5</v>
      </c>
      <c r="K1619">
        <v>0.12222222222222222</v>
      </c>
      <c r="L1619">
        <v>7780.909090909091</v>
      </c>
      <c r="M1619">
        <v>4.8888888888888884</v>
      </c>
      <c r="N1619">
        <v>0</v>
      </c>
      <c r="O1619">
        <v>0</v>
      </c>
      <c r="P1619" t="s">
        <v>5103</v>
      </c>
      <c r="Q1619">
        <v>27617.040000000001</v>
      </c>
    </row>
    <row r="1620" spans="1:17" x14ac:dyDescent="0.3">
      <c r="A1620" t="s">
        <v>3848</v>
      </c>
      <c r="B1620" t="s">
        <v>8532</v>
      </c>
      <c r="C1620" t="s">
        <v>5099</v>
      </c>
      <c r="D1620">
        <v>4.8899999999999997</v>
      </c>
      <c r="E1620">
        <v>2179</v>
      </c>
      <c r="F1620">
        <v>131</v>
      </c>
      <c r="G1620">
        <v>609.76</v>
      </c>
      <c r="H1620" t="s">
        <v>5100</v>
      </c>
      <c r="I1620">
        <v>10</v>
      </c>
      <c r="J1620">
        <v>0.5</v>
      </c>
      <c r="K1620">
        <v>1.4555555555555555</v>
      </c>
      <c r="L1620">
        <v>1497.0229007633588</v>
      </c>
      <c r="M1620">
        <v>58.222222222222221</v>
      </c>
      <c r="N1620">
        <v>0</v>
      </c>
      <c r="O1620">
        <v>0</v>
      </c>
      <c r="P1620" t="s">
        <v>5103</v>
      </c>
      <c r="Q1620">
        <v>5327.6549999999997</v>
      </c>
    </row>
    <row r="1621" spans="1:17" x14ac:dyDescent="0.3">
      <c r="A1621" t="s">
        <v>3996</v>
      </c>
      <c r="B1621" t="s">
        <v>7913</v>
      </c>
      <c r="C1621" t="s">
        <v>5099</v>
      </c>
      <c r="D1621">
        <v>14.4</v>
      </c>
      <c r="E1621">
        <v>1381</v>
      </c>
      <c r="F1621">
        <v>45</v>
      </c>
      <c r="G1621">
        <v>607.74</v>
      </c>
      <c r="H1621" t="s">
        <v>5100</v>
      </c>
      <c r="I1621">
        <v>10</v>
      </c>
      <c r="J1621">
        <v>0.5</v>
      </c>
      <c r="K1621">
        <v>0.5</v>
      </c>
      <c r="L1621">
        <v>2762</v>
      </c>
      <c r="M1621">
        <v>20</v>
      </c>
      <c r="N1621">
        <v>0</v>
      </c>
      <c r="O1621">
        <v>0</v>
      </c>
      <c r="P1621" t="s">
        <v>5103</v>
      </c>
      <c r="Q1621">
        <v>9943.2000000000007</v>
      </c>
    </row>
    <row r="1622" spans="1:17" x14ac:dyDescent="0.3">
      <c r="A1622" t="s">
        <v>1811</v>
      </c>
      <c r="B1622" t="s">
        <v>5114</v>
      </c>
      <c r="C1622" t="s">
        <v>5099</v>
      </c>
      <c r="D1622">
        <v>5.1100000000000003</v>
      </c>
      <c r="E1622">
        <v>63</v>
      </c>
      <c r="F1622">
        <v>123</v>
      </c>
      <c r="G1622">
        <v>606.02</v>
      </c>
      <c r="H1622" t="s">
        <v>5100</v>
      </c>
      <c r="I1622">
        <v>10</v>
      </c>
      <c r="J1622">
        <v>0.5</v>
      </c>
      <c r="K1622">
        <v>1.3666666666666667</v>
      </c>
      <c r="L1622">
        <v>46.097560975609753</v>
      </c>
      <c r="M1622">
        <v>54.666666666666671</v>
      </c>
      <c r="N1622">
        <v>0</v>
      </c>
      <c r="O1622">
        <v>0</v>
      </c>
      <c r="P1622" t="s">
        <v>5115</v>
      </c>
      <c r="Q1622">
        <v>160.965</v>
      </c>
    </row>
    <row r="1623" spans="1:17" x14ac:dyDescent="0.3">
      <c r="A1623" t="s">
        <v>2284</v>
      </c>
      <c r="B1623" t="s">
        <v>7764</v>
      </c>
      <c r="C1623" t="s">
        <v>5099</v>
      </c>
      <c r="D1623">
        <v>20.6</v>
      </c>
      <c r="E1623">
        <v>1454</v>
      </c>
      <c r="F1623">
        <v>31</v>
      </c>
      <c r="G1623">
        <v>605.19000000000005</v>
      </c>
      <c r="H1623" t="s">
        <v>5100</v>
      </c>
      <c r="I1623">
        <v>10</v>
      </c>
      <c r="J1623">
        <v>0.5</v>
      </c>
      <c r="K1623">
        <v>0.34444444444444444</v>
      </c>
      <c r="L1623">
        <v>4221.2903225806449</v>
      </c>
      <c r="M1623">
        <v>13.777777777777779</v>
      </c>
      <c r="N1623">
        <v>0</v>
      </c>
      <c r="O1623">
        <v>0</v>
      </c>
      <c r="P1623" t="s">
        <v>5103</v>
      </c>
      <c r="Q1623">
        <v>14976.2</v>
      </c>
    </row>
    <row r="1624" spans="1:17" x14ac:dyDescent="0.3">
      <c r="A1624" t="s">
        <v>2329</v>
      </c>
      <c r="B1624" t="s">
        <v>7600</v>
      </c>
      <c r="C1624" t="s">
        <v>5099</v>
      </c>
      <c r="D1624">
        <v>39.6</v>
      </c>
      <c r="E1624">
        <v>2167</v>
      </c>
      <c r="F1624">
        <v>16</v>
      </c>
      <c r="G1624">
        <v>605.07000000000005</v>
      </c>
      <c r="H1624" t="s">
        <v>5100</v>
      </c>
      <c r="I1624">
        <v>10</v>
      </c>
      <c r="J1624">
        <v>0.5</v>
      </c>
      <c r="K1624">
        <v>0.17777777777777778</v>
      </c>
      <c r="L1624">
        <v>12189.375</v>
      </c>
      <c r="M1624">
        <v>7.1111111111111116</v>
      </c>
      <c r="N1624">
        <v>0</v>
      </c>
      <c r="O1624">
        <v>0</v>
      </c>
      <c r="P1624" t="s">
        <v>5103</v>
      </c>
      <c r="Q1624">
        <v>42906.6</v>
      </c>
    </row>
    <row r="1625" spans="1:17" x14ac:dyDescent="0.3">
      <c r="A1625" t="s">
        <v>2398</v>
      </c>
      <c r="B1625" t="s">
        <v>8598</v>
      </c>
      <c r="C1625" t="s">
        <v>5111</v>
      </c>
      <c r="D1625">
        <v>43.49</v>
      </c>
      <c r="E1625">
        <v>1646</v>
      </c>
      <c r="F1625">
        <v>15</v>
      </c>
      <c r="G1625">
        <v>603.63</v>
      </c>
      <c r="H1625" t="s">
        <v>5112</v>
      </c>
      <c r="I1625">
        <v>14</v>
      </c>
      <c r="J1625">
        <v>0.55000000000000004</v>
      </c>
      <c r="K1625">
        <v>0.16666666666666666</v>
      </c>
      <c r="L1625">
        <v>9876</v>
      </c>
      <c r="M1625">
        <v>7.333333333333333</v>
      </c>
      <c r="N1625">
        <v>0</v>
      </c>
      <c r="O1625">
        <v>0</v>
      </c>
      <c r="P1625" t="s">
        <v>5103</v>
      </c>
      <c r="Q1625">
        <v>39371.497000000003</v>
      </c>
    </row>
    <row r="1626" spans="1:17" x14ac:dyDescent="0.3">
      <c r="A1626" t="s">
        <v>793</v>
      </c>
      <c r="B1626" t="s">
        <v>6507</v>
      </c>
      <c r="C1626" t="s">
        <v>5111</v>
      </c>
      <c r="D1626">
        <v>16.09</v>
      </c>
      <c r="E1626">
        <v>2077</v>
      </c>
      <c r="F1626">
        <v>40</v>
      </c>
      <c r="G1626">
        <v>603.61</v>
      </c>
      <c r="H1626" t="s">
        <v>5112</v>
      </c>
      <c r="I1626">
        <v>14</v>
      </c>
      <c r="J1626">
        <v>0.55000000000000004</v>
      </c>
      <c r="K1626">
        <v>0.44444444444444442</v>
      </c>
      <c r="L1626">
        <v>4673.25</v>
      </c>
      <c r="M1626">
        <v>19.555555555555554</v>
      </c>
      <c r="N1626">
        <v>0</v>
      </c>
      <c r="O1626">
        <v>0</v>
      </c>
      <c r="P1626" t="s">
        <v>5103</v>
      </c>
      <c r="Q1626">
        <v>18380.411499999998</v>
      </c>
    </row>
    <row r="1627" spans="1:17" x14ac:dyDescent="0.3">
      <c r="A1627" t="s">
        <v>449</v>
      </c>
      <c r="B1627" t="s">
        <v>5925</v>
      </c>
      <c r="C1627" t="s">
        <v>5099</v>
      </c>
      <c r="D1627">
        <v>19.39</v>
      </c>
      <c r="E1627">
        <v>1942</v>
      </c>
      <c r="F1627">
        <v>32</v>
      </c>
      <c r="G1627">
        <v>603.03</v>
      </c>
      <c r="H1627" t="s">
        <v>5100</v>
      </c>
      <c r="I1627">
        <v>10</v>
      </c>
      <c r="J1627">
        <v>0.5</v>
      </c>
      <c r="K1627">
        <v>0.35555555555555557</v>
      </c>
      <c r="L1627">
        <v>5461.875</v>
      </c>
      <c r="M1627">
        <v>14.222222222222223</v>
      </c>
      <c r="N1627">
        <v>0</v>
      </c>
      <c r="O1627">
        <v>0</v>
      </c>
      <c r="P1627" t="s">
        <v>5103</v>
      </c>
      <c r="Q1627">
        <v>18827.689999999999</v>
      </c>
    </row>
    <row r="1628" spans="1:17" x14ac:dyDescent="0.3">
      <c r="A1628" t="s">
        <v>3310</v>
      </c>
      <c r="B1628" t="s">
        <v>7126</v>
      </c>
      <c r="C1628" t="s">
        <v>5099</v>
      </c>
      <c r="D1628">
        <v>12</v>
      </c>
      <c r="E1628">
        <v>19</v>
      </c>
      <c r="F1628">
        <v>51</v>
      </c>
      <c r="G1628">
        <v>600</v>
      </c>
      <c r="H1628" t="s">
        <v>5100</v>
      </c>
      <c r="I1628">
        <v>10</v>
      </c>
      <c r="J1628">
        <v>0.5</v>
      </c>
      <c r="K1628">
        <v>0.56666666666666665</v>
      </c>
      <c r="L1628">
        <v>33.529411764705884</v>
      </c>
      <c r="M1628">
        <v>22.666666666666664</v>
      </c>
      <c r="N1628">
        <v>4</v>
      </c>
      <c r="O1628">
        <v>24</v>
      </c>
      <c r="P1628" t="s">
        <v>5101</v>
      </c>
      <c r="Q1628">
        <v>114</v>
      </c>
    </row>
    <row r="1629" spans="1:17" x14ac:dyDescent="0.3">
      <c r="A1629" t="s">
        <v>1593</v>
      </c>
      <c r="B1629" t="s">
        <v>7680</v>
      </c>
      <c r="C1629" t="s">
        <v>5099</v>
      </c>
      <c r="D1629">
        <v>23.1</v>
      </c>
      <c r="E1629">
        <v>148</v>
      </c>
      <c r="F1629">
        <v>27</v>
      </c>
      <c r="G1629">
        <v>599.65</v>
      </c>
      <c r="H1629" t="s">
        <v>5100</v>
      </c>
      <c r="I1629">
        <v>10</v>
      </c>
      <c r="J1629">
        <v>0.5</v>
      </c>
      <c r="K1629">
        <v>0.3</v>
      </c>
      <c r="L1629">
        <v>493.33333333333337</v>
      </c>
      <c r="M1629">
        <v>12</v>
      </c>
      <c r="N1629">
        <v>0</v>
      </c>
      <c r="O1629">
        <v>0</v>
      </c>
      <c r="P1629" t="s">
        <v>5103</v>
      </c>
      <c r="Q1629">
        <v>1709.4</v>
      </c>
    </row>
    <row r="1630" spans="1:17" x14ac:dyDescent="0.3">
      <c r="A1630" t="s">
        <v>2018</v>
      </c>
      <c r="B1630" t="s">
        <v>8191</v>
      </c>
      <c r="C1630" t="s">
        <v>5111</v>
      </c>
      <c r="D1630">
        <v>117.09</v>
      </c>
      <c r="E1630">
        <v>1614</v>
      </c>
      <c r="F1630">
        <v>5</v>
      </c>
      <c r="G1630">
        <v>599.51</v>
      </c>
      <c r="H1630" t="s">
        <v>5112</v>
      </c>
      <c r="I1630">
        <v>14</v>
      </c>
      <c r="J1630">
        <v>0.55000000000000004</v>
      </c>
      <c r="K1630">
        <v>5.5555555555555552E-2</v>
      </c>
      <c r="L1630">
        <v>29052</v>
      </c>
      <c r="M1630">
        <v>2.4444444444444442</v>
      </c>
      <c r="N1630">
        <v>0</v>
      </c>
      <c r="O1630">
        <v>0</v>
      </c>
      <c r="P1630" t="s">
        <v>5103</v>
      </c>
      <c r="Q1630">
        <v>103940.79300000001</v>
      </c>
    </row>
    <row r="1631" spans="1:17" x14ac:dyDescent="0.3">
      <c r="A1631" t="s">
        <v>4629</v>
      </c>
      <c r="B1631" t="s">
        <v>9834</v>
      </c>
      <c r="C1631" t="s">
        <v>5111</v>
      </c>
      <c r="D1631">
        <v>34.89</v>
      </c>
      <c r="E1631">
        <v>1426</v>
      </c>
      <c r="F1631">
        <v>20</v>
      </c>
      <c r="G1631">
        <v>598</v>
      </c>
      <c r="H1631" t="s">
        <v>5112</v>
      </c>
      <c r="I1631">
        <v>14</v>
      </c>
      <c r="J1631">
        <v>0.55000000000000004</v>
      </c>
      <c r="K1631">
        <v>0.22222222222222221</v>
      </c>
      <c r="L1631">
        <v>6417</v>
      </c>
      <c r="M1631">
        <v>9.7777777777777768</v>
      </c>
      <c r="N1631">
        <v>0</v>
      </c>
      <c r="O1631">
        <v>0</v>
      </c>
      <c r="P1631" t="s">
        <v>5103</v>
      </c>
      <c r="Q1631">
        <v>27364.226999999999</v>
      </c>
    </row>
    <row r="1632" spans="1:17" x14ac:dyDescent="0.3">
      <c r="A1632" t="s">
        <v>3897</v>
      </c>
      <c r="B1632" t="s">
        <v>8801</v>
      </c>
      <c r="C1632" t="s">
        <v>5099</v>
      </c>
      <c r="D1632">
        <v>30.32</v>
      </c>
      <c r="E1632">
        <v>1798</v>
      </c>
      <c r="F1632">
        <v>21</v>
      </c>
      <c r="G1632">
        <v>597.84</v>
      </c>
      <c r="H1632" t="s">
        <v>5100</v>
      </c>
      <c r="I1632">
        <v>10</v>
      </c>
      <c r="J1632">
        <v>0.5</v>
      </c>
      <c r="K1632">
        <v>0.23333333333333334</v>
      </c>
      <c r="L1632">
        <v>7705.7142857142853</v>
      </c>
      <c r="M1632">
        <v>9.3333333333333339</v>
      </c>
      <c r="N1632">
        <v>0</v>
      </c>
      <c r="O1632">
        <v>0</v>
      </c>
      <c r="P1632" t="s">
        <v>5103</v>
      </c>
      <c r="Q1632">
        <v>27257.68</v>
      </c>
    </row>
    <row r="1633" spans="1:17" x14ac:dyDescent="0.3">
      <c r="A1633" t="s">
        <v>108</v>
      </c>
      <c r="B1633" t="s">
        <v>5308</v>
      </c>
      <c r="C1633" t="s">
        <v>5099</v>
      </c>
      <c r="D1633">
        <v>27.95</v>
      </c>
      <c r="E1633">
        <v>914</v>
      </c>
      <c r="F1633">
        <v>22</v>
      </c>
      <c r="G1633">
        <v>595.86</v>
      </c>
      <c r="H1633" t="s">
        <v>5100</v>
      </c>
      <c r="I1633">
        <v>10</v>
      </c>
      <c r="J1633">
        <v>0.5</v>
      </c>
      <c r="K1633">
        <v>0.24444444444444444</v>
      </c>
      <c r="L1633">
        <v>3739.090909090909</v>
      </c>
      <c r="M1633">
        <v>9.7777777777777768</v>
      </c>
      <c r="N1633">
        <v>0</v>
      </c>
      <c r="O1633">
        <v>0</v>
      </c>
      <c r="P1633" t="s">
        <v>5103</v>
      </c>
      <c r="Q1633">
        <v>12773.15</v>
      </c>
    </row>
    <row r="1634" spans="1:17" x14ac:dyDescent="0.3">
      <c r="A1634" t="s">
        <v>662</v>
      </c>
      <c r="B1634" t="s">
        <v>6285</v>
      </c>
      <c r="C1634" t="s">
        <v>5099</v>
      </c>
      <c r="D1634">
        <v>51.05</v>
      </c>
      <c r="E1634">
        <v>302</v>
      </c>
      <c r="F1634">
        <v>12</v>
      </c>
      <c r="G1634">
        <v>594.24</v>
      </c>
      <c r="H1634" t="s">
        <v>5100</v>
      </c>
      <c r="I1634">
        <v>10</v>
      </c>
      <c r="J1634">
        <v>0.5</v>
      </c>
      <c r="K1634">
        <v>0.13333333333333333</v>
      </c>
      <c r="L1634">
        <v>2265</v>
      </c>
      <c r="M1634">
        <v>5.333333333333333</v>
      </c>
      <c r="N1634">
        <v>0</v>
      </c>
      <c r="O1634">
        <v>0</v>
      </c>
      <c r="P1634" t="s">
        <v>5103</v>
      </c>
      <c r="Q1634">
        <v>7708.55</v>
      </c>
    </row>
    <row r="1635" spans="1:17" x14ac:dyDescent="0.3">
      <c r="A1635" t="s">
        <v>2393</v>
      </c>
      <c r="B1635" t="s">
        <v>8591</v>
      </c>
      <c r="C1635" t="s">
        <v>5099</v>
      </c>
      <c r="D1635">
        <v>23.22</v>
      </c>
      <c r="E1635">
        <v>618</v>
      </c>
      <c r="F1635">
        <v>26</v>
      </c>
      <c r="G1635">
        <v>593.92999999999995</v>
      </c>
      <c r="H1635" t="s">
        <v>5100</v>
      </c>
      <c r="I1635">
        <v>10</v>
      </c>
      <c r="J1635">
        <v>0.5</v>
      </c>
      <c r="K1635">
        <v>0.28888888888888886</v>
      </c>
      <c r="L1635">
        <v>2139.2307692307695</v>
      </c>
      <c r="M1635">
        <v>11.555555555555554</v>
      </c>
      <c r="N1635">
        <v>0</v>
      </c>
      <c r="O1635">
        <v>0</v>
      </c>
      <c r="P1635" t="s">
        <v>5103</v>
      </c>
      <c r="Q1635">
        <v>7174.98</v>
      </c>
    </row>
    <row r="1636" spans="1:17" x14ac:dyDescent="0.3">
      <c r="A1636" t="s">
        <v>882</v>
      </c>
      <c r="B1636" t="s">
        <v>6653</v>
      </c>
      <c r="C1636" t="s">
        <v>5099</v>
      </c>
      <c r="D1636">
        <v>65.400000000000006</v>
      </c>
      <c r="E1636">
        <v>317</v>
      </c>
      <c r="F1636">
        <v>9</v>
      </c>
      <c r="G1636">
        <v>592.52</v>
      </c>
      <c r="H1636" t="s">
        <v>5100</v>
      </c>
      <c r="I1636">
        <v>10</v>
      </c>
      <c r="J1636">
        <v>0.5</v>
      </c>
      <c r="K1636">
        <v>0.1</v>
      </c>
      <c r="L1636">
        <v>3170</v>
      </c>
      <c r="M1636">
        <v>4</v>
      </c>
      <c r="N1636">
        <v>0</v>
      </c>
      <c r="O1636">
        <v>0</v>
      </c>
      <c r="P1636" t="s">
        <v>5103</v>
      </c>
      <c r="Q1636">
        <v>10365.9</v>
      </c>
    </row>
    <row r="1637" spans="1:17" x14ac:dyDescent="0.3">
      <c r="A1637" t="s">
        <v>830</v>
      </c>
      <c r="B1637" t="s">
        <v>6565</v>
      </c>
      <c r="C1637" t="s">
        <v>5099</v>
      </c>
      <c r="D1637">
        <v>15.03</v>
      </c>
      <c r="E1637">
        <v>136</v>
      </c>
      <c r="F1637">
        <v>41</v>
      </c>
      <c r="G1637">
        <v>592.23</v>
      </c>
      <c r="H1637" t="s">
        <v>5100</v>
      </c>
      <c r="I1637">
        <v>10</v>
      </c>
      <c r="J1637">
        <v>0.5</v>
      </c>
      <c r="K1637">
        <v>0.45555555555555555</v>
      </c>
      <c r="L1637">
        <v>298.53658536585368</v>
      </c>
      <c r="M1637">
        <v>18.222222222222221</v>
      </c>
      <c r="N1637">
        <v>0</v>
      </c>
      <c r="O1637">
        <v>0</v>
      </c>
      <c r="P1637" t="s">
        <v>5103</v>
      </c>
      <c r="Q1637">
        <v>1022.04</v>
      </c>
    </row>
    <row r="1638" spans="1:17" x14ac:dyDescent="0.3">
      <c r="A1638" t="s">
        <v>4833</v>
      </c>
      <c r="B1638" t="s">
        <v>9861</v>
      </c>
      <c r="C1638" t="s">
        <v>5111</v>
      </c>
      <c r="D1638">
        <v>7.09</v>
      </c>
      <c r="E1638">
        <v>1099</v>
      </c>
      <c r="F1638">
        <v>99</v>
      </c>
      <c r="G1638">
        <v>591.96</v>
      </c>
      <c r="H1638" t="s">
        <v>5112</v>
      </c>
      <c r="I1638">
        <v>14</v>
      </c>
      <c r="J1638">
        <v>0.55000000000000004</v>
      </c>
      <c r="K1638">
        <v>1.1000000000000001</v>
      </c>
      <c r="L1638">
        <v>999.09090909090901</v>
      </c>
      <c r="M1638">
        <v>48.400000000000006</v>
      </c>
      <c r="N1638">
        <v>0</v>
      </c>
      <c r="O1638">
        <v>0</v>
      </c>
      <c r="P1638" t="s">
        <v>5103</v>
      </c>
      <c r="Q1638">
        <v>4285.5505000000003</v>
      </c>
    </row>
    <row r="1639" spans="1:17" x14ac:dyDescent="0.3">
      <c r="A1639" t="s">
        <v>3096</v>
      </c>
      <c r="B1639" t="s">
        <v>5546</v>
      </c>
      <c r="C1639" t="s">
        <v>5099</v>
      </c>
      <c r="D1639">
        <v>22.3</v>
      </c>
      <c r="E1639">
        <v>1790</v>
      </c>
      <c r="F1639">
        <v>27</v>
      </c>
      <c r="G1639">
        <v>591.88</v>
      </c>
      <c r="H1639" t="s">
        <v>5100</v>
      </c>
      <c r="I1639">
        <v>10</v>
      </c>
      <c r="J1639">
        <v>0.5</v>
      </c>
      <c r="K1639">
        <v>0.3</v>
      </c>
      <c r="L1639">
        <v>5966.666666666667</v>
      </c>
      <c r="M1639">
        <v>12</v>
      </c>
      <c r="N1639">
        <v>0</v>
      </c>
      <c r="O1639">
        <v>0</v>
      </c>
      <c r="P1639" t="s">
        <v>5103</v>
      </c>
      <c r="Q1639">
        <v>19958.5</v>
      </c>
    </row>
    <row r="1640" spans="1:17" x14ac:dyDescent="0.3">
      <c r="A1640" t="s">
        <v>98</v>
      </c>
      <c r="B1640" t="s">
        <v>5289</v>
      </c>
      <c r="C1640" t="s">
        <v>5099</v>
      </c>
      <c r="D1640">
        <v>46.6</v>
      </c>
      <c r="E1640">
        <v>1994</v>
      </c>
      <c r="F1640">
        <v>13</v>
      </c>
      <c r="G1640">
        <v>591.82000000000005</v>
      </c>
      <c r="H1640" t="s">
        <v>5100</v>
      </c>
      <c r="I1640">
        <v>10</v>
      </c>
      <c r="J1640">
        <v>0.5</v>
      </c>
      <c r="K1640">
        <v>0.14444444444444443</v>
      </c>
      <c r="L1640">
        <v>13804.615384615387</v>
      </c>
      <c r="M1640">
        <v>5.7777777777777768</v>
      </c>
      <c r="N1640">
        <v>0</v>
      </c>
      <c r="O1640">
        <v>0</v>
      </c>
      <c r="P1640" t="s">
        <v>5103</v>
      </c>
      <c r="Q1640">
        <v>46460.2</v>
      </c>
    </row>
    <row r="1641" spans="1:17" x14ac:dyDescent="0.3">
      <c r="A1641" t="s">
        <v>3083</v>
      </c>
      <c r="B1641" t="s">
        <v>8400</v>
      </c>
      <c r="C1641" t="s">
        <v>5099</v>
      </c>
      <c r="D1641">
        <v>9.8000000000000007</v>
      </c>
      <c r="E1641">
        <v>615</v>
      </c>
      <c r="F1641">
        <v>61</v>
      </c>
      <c r="G1641">
        <v>591.77</v>
      </c>
      <c r="H1641" t="s">
        <v>5100</v>
      </c>
      <c r="I1641">
        <v>10</v>
      </c>
      <c r="J1641">
        <v>0.5</v>
      </c>
      <c r="K1641">
        <v>0.67777777777777781</v>
      </c>
      <c r="L1641">
        <v>907.37704918032784</v>
      </c>
      <c r="M1641">
        <v>27.111111111111114</v>
      </c>
      <c r="N1641">
        <v>0</v>
      </c>
      <c r="O1641">
        <v>0</v>
      </c>
      <c r="P1641" t="s">
        <v>5103</v>
      </c>
      <c r="Q1641">
        <v>3013.5</v>
      </c>
    </row>
    <row r="1642" spans="1:17" x14ac:dyDescent="0.3">
      <c r="A1642" t="s">
        <v>1482</v>
      </c>
      <c r="B1642" t="s">
        <v>7301</v>
      </c>
      <c r="C1642" t="s">
        <v>5099</v>
      </c>
      <c r="D1642">
        <v>11.51</v>
      </c>
      <c r="E1642">
        <v>1594</v>
      </c>
      <c r="F1642">
        <v>60</v>
      </c>
      <c r="G1642">
        <v>590.88</v>
      </c>
      <c r="H1642" t="s">
        <v>5100</v>
      </c>
      <c r="I1642">
        <v>10</v>
      </c>
      <c r="J1642">
        <v>0.5</v>
      </c>
      <c r="K1642">
        <v>0.66666666666666663</v>
      </c>
      <c r="L1642">
        <v>2391</v>
      </c>
      <c r="M1642">
        <v>26.666666666666664</v>
      </c>
      <c r="N1642">
        <v>0</v>
      </c>
      <c r="O1642">
        <v>0</v>
      </c>
      <c r="P1642" t="s">
        <v>5103</v>
      </c>
      <c r="Q1642">
        <v>9173.4699999999993</v>
      </c>
    </row>
    <row r="1643" spans="1:17" x14ac:dyDescent="0.3">
      <c r="A1643" t="s">
        <v>439</v>
      </c>
      <c r="B1643" t="s">
        <v>5908</v>
      </c>
      <c r="C1643" t="s">
        <v>5099</v>
      </c>
      <c r="D1643">
        <v>36.450000000000003</v>
      </c>
      <c r="E1643">
        <v>1719</v>
      </c>
      <c r="F1643">
        <v>17</v>
      </c>
      <c r="G1643">
        <v>589.72</v>
      </c>
      <c r="H1643" t="s">
        <v>5100</v>
      </c>
      <c r="I1643">
        <v>10</v>
      </c>
      <c r="J1643">
        <v>0.5</v>
      </c>
      <c r="K1643">
        <v>0.18888888888888888</v>
      </c>
      <c r="L1643">
        <v>9100.5882352941171</v>
      </c>
      <c r="M1643">
        <v>7.5555555555555554</v>
      </c>
      <c r="N1643">
        <v>0</v>
      </c>
      <c r="O1643">
        <v>0</v>
      </c>
      <c r="P1643" t="s">
        <v>5103</v>
      </c>
      <c r="Q1643">
        <v>31328.775000000001</v>
      </c>
    </row>
    <row r="1644" spans="1:17" x14ac:dyDescent="0.3">
      <c r="A1644" t="s">
        <v>2242</v>
      </c>
      <c r="B1644" t="s">
        <v>6179</v>
      </c>
      <c r="C1644" t="s">
        <v>5099</v>
      </c>
      <c r="D1644">
        <v>31</v>
      </c>
      <c r="E1644">
        <v>1025</v>
      </c>
      <c r="F1644">
        <v>20</v>
      </c>
      <c r="G1644">
        <v>589.62</v>
      </c>
      <c r="H1644" t="s">
        <v>5100</v>
      </c>
      <c r="I1644">
        <v>10</v>
      </c>
      <c r="J1644">
        <v>0.5</v>
      </c>
      <c r="K1644">
        <v>0.22222222222222221</v>
      </c>
      <c r="L1644">
        <v>4612.5</v>
      </c>
      <c r="M1644">
        <v>8.8888888888888893</v>
      </c>
      <c r="N1644">
        <v>0</v>
      </c>
      <c r="O1644">
        <v>0</v>
      </c>
      <c r="P1644" t="s">
        <v>5103</v>
      </c>
      <c r="Q1644">
        <v>15887.5</v>
      </c>
    </row>
    <row r="1645" spans="1:17" x14ac:dyDescent="0.3">
      <c r="A1645" t="s">
        <v>4691</v>
      </c>
      <c r="B1645" t="s">
        <v>9754</v>
      </c>
      <c r="C1645" t="s">
        <v>5099</v>
      </c>
      <c r="D1645">
        <v>7.65</v>
      </c>
      <c r="E1645">
        <v>1560</v>
      </c>
      <c r="F1645">
        <v>102</v>
      </c>
      <c r="G1645">
        <v>589.46</v>
      </c>
      <c r="H1645" t="s">
        <v>5100</v>
      </c>
      <c r="I1645">
        <v>10</v>
      </c>
      <c r="J1645">
        <v>0.5</v>
      </c>
      <c r="K1645">
        <v>1.1333333333333333</v>
      </c>
      <c r="L1645">
        <v>1376.4705882352941</v>
      </c>
      <c r="M1645">
        <v>45.333333333333329</v>
      </c>
      <c r="N1645">
        <v>0</v>
      </c>
      <c r="O1645">
        <v>0</v>
      </c>
      <c r="P1645" t="s">
        <v>5103</v>
      </c>
      <c r="Q1645">
        <v>5967</v>
      </c>
    </row>
    <row r="1646" spans="1:17" x14ac:dyDescent="0.3">
      <c r="A1646" t="s">
        <v>3516</v>
      </c>
      <c r="B1646" t="s">
        <v>6025</v>
      </c>
      <c r="C1646" t="s">
        <v>5099</v>
      </c>
      <c r="D1646">
        <v>30.8</v>
      </c>
      <c r="E1646">
        <v>1066</v>
      </c>
      <c r="F1646">
        <v>19</v>
      </c>
      <c r="G1646">
        <v>588.9</v>
      </c>
      <c r="H1646" t="s">
        <v>5100</v>
      </c>
      <c r="I1646">
        <v>10</v>
      </c>
      <c r="J1646">
        <v>0.5</v>
      </c>
      <c r="K1646">
        <v>0.21111111111111111</v>
      </c>
      <c r="L1646">
        <v>5049.4736842105267</v>
      </c>
      <c r="M1646">
        <v>8.4444444444444446</v>
      </c>
      <c r="N1646">
        <v>0</v>
      </c>
      <c r="O1646">
        <v>0</v>
      </c>
      <c r="P1646" t="s">
        <v>5103</v>
      </c>
      <c r="Q1646">
        <v>16416.400000000001</v>
      </c>
    </row>
    <row r="1647" spans="1:17" x14ac:dyDescent="0.3">
      <c r="A1647" t="s">
        <v>2617</v>
      </c>
      <c r="B1647" t="s">
        <v>8764</v>
      </c>
      <c r="C1647" t="s">
        <v>5099</v>
      </c>
      <c r="D1647">
        <v>20.75</v>
      </c>
      <c r="E1647">
        <v>344</v>
      </c>
      <c r="F1647">
        <v>33</v>
      </c>
      <c r="G1647">
        <v>588.51</v>
      </c>
      <c r="H1647" t="s">
        <v>5100</v>
      </c>
      <c r="I1647">
        <v>10</v>
      </c>
      <c r="J1647">
        <v>0.5</v>
      </c>
      <c r="K1647">
        <v>0.36666666666666664</v>
      </c>
      <c r="L1647">
        <v>938.18181818181824</v>
      </c>
      <c r="M1647">
        <v>14.666666666666666</v>
      </c>
      <c r="N1647">
        <v>0</v>
      </c>
      <c r="O1647">
        <v>0</v>
      </c>
      <c r="P1647" t="s">
        <v>5103</v>
      </c>
      <c r="Q1647">
        <v>3569</v>
      </c>
    </row>
    <row r="1648" spans="1:17" x14ac:dyDescent="0.3">
      <c r="A1648" t="s">
        <v>4161</v>
      </c>
      <c r="B1648" t="s">
        <v>9483</v>
      </c>
      <c r="C1648" t="s">
        <v>5099</v>
      </c>
      <c r="D1648">
        <v>7.8</v>
      </c>
      <c r="E1648">
        <v>506</v>
      </c>
      <c r="F1648">
        <v>80</v>
      </c>
      <c r="G1648">
        <v>588.36</v>
      </c>
      <c r="H1648" t="s">
        <v>5100</v>
      </c>
      <c r="I1648">
        <v>10</v>
      </c>
      <c r="J1648">
        <v>0.5</v>
      </c>
      <c r="K1648">
        <v>0.88888888888888884</v>
      </c>
      <c r="L1648">
        <v>569.25</v>
      </c>
      <c r="M1648">
        <v>35.555555555555557</v>
      </c>
      <c r="N1648">
        <v>0</v>
      </c>
      <c r="O1648">
        <v>0</v>
      </c>
      <c r="P1648" t="s">
        <v>5103</v>
      </c>
      <c r="Q1648">
        <v>1973.4</v>
      </c>
    </row>
    <row r="1649" spans="1:17" x14ac:dyDescent="0.3">
      <c r="A1649" t="s">
        <v>3304</v>
      </c>
      <c r="B1649" t="s">
        <v>8562</v>
      </c>
      <c r="C1649" t="s">
        <v>5099</v>
      </c>
      <c r="D1649">
        <v>42.14</v>
      </c>
      <c r="E1649">
        <v>336</v>
      </c>
      <c r="F1649">
        <v>15</v>
      </c>
      <c r="G1649">
        <v>588.29</v>
      </c>
      <c r="H1649" t="s">
        <v>5100</v>
      </c>
      <c r="I1649">
        <v>10</v>
      </c>
      <c r="J1649">
        <v>0.5</v>
      </c>
      <c r="K1649">
        <v>0.16666666666666666</v>
      </c>
      <c r="L1649">
        <v>2016</v>
      </c>
      <c r="M1649">
        <v>6.6666666666666661</v>
      </c>
      <c r="N1649">
        <v>0</v>
      </c>
      <c r="O1649">
        <v>0</v>
      </c>
      <c r="P1649" t="s">
        <v>5103</v>
      </c>
      <c r="Q1649">
        <v>7079.52</v>
      </c>
    </row>
    <row r="1650" spans="1:17" x14ac:dyDescent="0.3">
      <c r="A1650" t="s">
        <v>2644</v>
      </c>
      <c r="B1650" t="s">
        <v>8840</v>
      </c>
      <c r="C1650" t="s">
        <v>5099</v>
      </c>
      <c r="D1650">
        <v>28.6</v>
      </c>
      <c r="E1650">
        <v>1880</v>
      </c>
      <c r="F1650">
        <v>21</v>
      </c>
      <c r="G1650">
        <v>586.86</v>
      </c>
      <c r="H1650" t="s">
        <v>5100</v>
      </c>
      <c r="I1650">
        <v>10</v>
      </c>
      <c r="J1650">
        <v>0.5</v>
      </c>
      <c r="K1650">
        <v>0.23333333333333334</v>
      </c>
      <c r="L1650">
        <v>8057.1428571428569</v>
      </c>
      <c r="M1650">
        <v>9.3333333333333339</v>
      </c>
      <c r="N1650">
        <v>0</v>
      </c>
      <c r="O1650">
        <v>0</v>
      </c>
      <c r="P1650" t="s">
        <v>5103</v>
      </c>
      <c r="Q1650">
        <v>26884</v>
      </c>
    </row>
    <row r="1651" spans="1:17" x14ac:dyDescent="0.3">
      <c r="A1651" t="s">
        <v>2027</v>
      </c>
      <c r="B1651" t="s">
        <v>8201</v>
      </c>
      <c r="C1651" t="s">
        <v>5099</v>
      </c>
      <c r="D1651">
        <v>97.75</v>
      </c>
      <c r="E1651">
        <v>2063</v>
      </c>
      <c r="F1651">
        <v>6</v>
      </c>
      <c r="G1651">
        <v>586.5</v>
      </c>
      <c r="H1651" t="s">
        <v>5100</v>
      </c>
      <c r="I1651">
        <v>10</v>
      </c>
      <c r="J1651">
        <v>0.5</v>
      </c>
      <c r="K1651">
        <v>6.6666666666666666E-2</v>
      </c>
      <c r="L1651">
        <v>30945</v>
      </c>
      <c r="M1651">
        <v>2.6666666666666665</v>
      </c>
      <c r="N1651">
        <v>0</v>
      </c>
      <c r="O1651">
        <v>0</v>
      </c>
      <c r="P1651" t="s">
        <v>5103</v>
      </c>
      <c r="Q1651">
        <v>100829.125</v>
      </c>
    </row>
    <row r="1652" spans="1:17" x14ac:dyDescent="0.3">
      <c r="A1652" t="s">
        <v>211</v>
      </c>
      <c r="B1652" t="s">
        <v>5499</v>
      </c>
      <c r="C1652" t="s">
        <v>5099</v>
      </c>
      <c r="D1652">
        <v>10.029999999999999</v>
      </c>
      <c r="E1652">
        <v>0</v>
      </c>
      <c r="F1652">
        <v>61</v>
      </c>
      <c r="G1652">
        <v>586.42999999999995</v>
      </c>
      <c r="H1652" t="s">
        <v>5100</v>
      </c>
      <c r="I1652">
        <v>10</v>
      </c>
      <c r="J1652">
        <v>0.5</v>
      </c>
      <c r="K1652">
        <v>0.67777777777777781</v>
      </c>
      <c r="L1652">
        <v>0</v>
      </c>
      <c r="M1652">
        <v>27.111111111111114</v>
      </c>
      <c r="N1652">
        <v>28</v>
      </c>
      <c r="O1652">
        <v>140.41999999999999</v>
      </c>
      <c r="P1652" t="s">
        <v>5150</v>
      </c>
      <c r="Q1652">
        <v>0</v>
      </c>
    </row>
    <row r="1653" spans="1:17" x14ac:dyDescent="0.3">
      <c r="A1653" t="s">
        <v>2093</v>
      </c>
      <c r="B1653" t="s">
        <v>8274</v>
      </c>
      <c r="C1653" t="s">
        <v>5099</v>
      </c>
      <c r="D1653">
        <v>44.47</v>
      </c>
      <c r="E1653">
        <v>760</v>
      </c>
      <c r="F1653">
        <v>13</v>
      </c>
      <c r="G1653">
        <v>586.12</v>
      </c>
      <c r="H1653" t="s">
        <v>5100</v>
      </c>
      <c r="I1653">
        <v>10</v>
      </c>
      <c r="J1653">
        <v>0.5</v>
      </c>
      <c r="K1653">
        <v>0.14444444444444443</v>
      </c>
      <c r="L1653">
        <v>5261.5384615384619</v>
      </c>
      <c r="M1653">
        <v>5.7777777777777768</v>
      </c>
      <c r="N1653">
        <v>0</v>
      </c>
      <c r="O1653">
        <v>0</v>
      </c>
      <c r="P1653" t="s">
        <v>5103</v>
      </c>
      <c r="Q1653">
        <v>16898.599999999999</v>
      </c>
    </row>
    <row r="1654" spans="1:17" x14ac:dyDescent="0.3">
      <c r="A1654" t="s">
        <v>1006</v>
      </c>
      <c r="B1654" t="s">
        <v>5614</v>
      </c>
      <c r="C1654" t="s">
        <v>5099</v>
      </c>
      <c r="D1654">
        <v>29.89</v>
      </c>
      <c r="E1654">
        <v>2143</v>
      </c>
      <c r="F1654">
        <v>21</v>
      </c>
      <c r="G1654">
        <v>584.07000000000005</v>
      </c>
      <c r="H1654" t="s">
        <v>5100</v>
      </c>
      <c r="I1654">
        <v>10</v>
      </c>
      <c r="J1654">
        <v>0.5</v>
      </c>
      <c r="K1654">
        <v>0.23333333333333334</v>
      </c>
      <c r="L1654">
        <v>9184.2857142857138</v>
      </c>
      <c r="M1654">
        <v>9.3333333333333339</v>
      </c>
      <c r="N1654">
        <v>0</v>
      </c>
      <c r="O1654">
        <v>0</v>
      </c>
      <c r="P1654" t="s">
        <v>5103</v>
      </c>
      <c r="Q1654">
        <v>32027.134999999998</v>
      </c>
    </row>
    <row r="1655" spans="1:17" x14ac:dyDescent="0.3">
      <c r="A1655" t="s">
        <v>2166</v>
      </c>
      <c r="B1655" t="s">
        <v>5610</v>
      </c>
      <c r="C1655" t="s">
        <v>5099</v>
      </c>
      <c r="D1655">
        <v>27.79</v>
      </c>
      <c r="E1655">
        <v>906</v>
      </c>
      <c r="F1655">
        <v>22</v>
      </c>
      <c r="G1655">
        <v>583.64</v>
      </c>
      <c r="H1655" t="s">
        <v>5100</v>
      </c>
      <c r="I1655">
        <v>10</v>
      </c>
      <c r="J1655">
        <v>0.5</v>
      </c>
      <c r="K1655">
        <v>0.24444444444444444</v>
      </c>
      <c r="L1655">
        <v>3706.3636363636365</v>
      </c>
      <c r="M1655">
        <v>9.7777777777777768</v>
      </c>
      <c r="N1655">
        <v>0</v>
      </c>
      <c r="O1655">
        <v>0</v>
      </c>
      <c r="P1655" t="s">
        <v>5103</v>
      </c>
      <c r="Q1655">
        <v>12588.87</v>
      </c>
    </row>
    <row r="1656" spans="1:17" x14ac:dyDescent="0.3">
      <c r="A1656" t="s">
        <v>4882</v>
      </c>
      <c r="B1656" t="s">
        <v>7787</v>
      </c>
      <c r="C1656" t="s">
        <v>5099</v>
      </c>
      <c r="D1656">
        <v>11.79</v>
      </c>
      <c r="E1656">
        <v>590</v>
      </c>
      <c r="F1656">
        <v>50</v>
      </c>
      <c r="G1656">
        <v>583.44000000000005</v>
      </c>
      <c r="H1656" t="s">
        <v>5100</v>
      </c>
      <c r="I1656">
        <v>10</v>
      </c>
      <c r="J1656">
        <v>0.5</v>
      </c>
      <c r="K1656">
        <v>0.55555555555555558</v>
      </c>
      <c r="L1656">
        <v>1062</v>
      </c>
      <c r="M1656">
        <v>22.222222222222221</v>
      </c>
      <c r="N1656">
        <v>0</v>
      </c>
      <c r="O1656">
        <v>0</v>
      </c>
      <c r="P1656" t="s">
        <v>5103</v>
      </c>
      <c r="Q1656">
        <v>3478.05</v>
      </c>
    </row>
    <row r="1657" spans="1:17" x14ac:dyDescent="0.3">
      <c r="A1657" t="s">
        <v>2320</v>
      </c>
      <c r="B1657" t="s">
        <v>8522</v>
      </c>
      <c r="C1657" t="s">
        <v>5111</v>
      </c>
      <c r="D1657">
        <v>58.29</v>
      </c>
      <c r="E1657">
        <v>0</v>
      </c>
      <c r="F1657">
        <v>12</v>
      </c>
      <c r="G1657">
        <v>583.32000000000005</v>
      </c>
      <c r="H1657" t="s">
        <v>5112</v>
      </c>
      <c r="I1657">
        <v>14</v>
      </c>
      <c r="J1657">
        <v>0.55000000000000004</v>
      </c>
      <c r="K1657">
        <v>0.13333333333333333</v>
      </c>
      <c r="L1657">
        <v>0</v>
      </c>
      <c r="M1657">
        <v>5.8666666666666663</v>
      </c>
      <c r="N1657">
        <v>6</v>
      </c>
      <c r="O1657">
        <v>192.357</v>
      </c>
      <c r="P1657" t="s">
        <v>5150</v>
      </c>
      <c r="Q1657">
        <v>0</v>
      </c>
    </row>
    <row r="1658" spans="1:17" x14ac:dyDescent="0.3">
      <c r="A1658" t="s">
        <v>4226</v>
      </c>
      <c r="B1658" t="s">
        <v>9183</v>
      </c>
      <c r="C1658" t="s">
        <v>5099</v>
      </c>
      <c r="D1658">
        <v>34.25</v>
      </c>
      <c r="E1658">
        <v>25</v>
      </c>
      <c r="F1658">
        <v>18</v>
      </c>
      <c r="G1658">
        <v>582.94000000000005</v>
      </c>
      <c r="H1658" t="s">
        <v>5100</v>
      </c>
      <c r="I1658">
        <v>10</v>
      </c>
      <c r="J1658">
        <v>0.5</v>
      </c>
      <c r="K1658">
        <v>0.2</v>
      </c>
      <c r="L1658">
        <v>125</v>
      </c>
      <c r="M1658">
        <v>8</v>
      </c>
      <c r="N1658">
        <v>0</v>
      </c>
      <c r="O1658">
        <v>0</v>
      </c>
      <c r="P1658" t="s">
        <v>5115</v>
      </c>
      <c r="Q1658">
        <v>428.125</v>
      </c>
    </row>
    <row r="1659" spans="1:17" x14ac:dyDescent="0.3">
      <c r="A1659" t="s">
        <v>4106</v>
      </c>
      <c r="B1659" t="s">
        <v>7784</v>
      </c>
      <c r="C1659" t="s">
        <v>5099</v>
      </c>
      <c r="D1659">
        <v>25.6</v>
      </c>
      <c r="E1659">
        <v>660</v>
      </c>
      <c r="F1659">
        <v>24</v>
      </c>
      <c r="G1659">
        <v>582.63</v>
      </c>
      <c r="H1659" t="s">
        <v>5100</v>
      </c>
      <c r="I1659">
        <v>10</v>
      </c>
      <c r="J1659">
        <v>0.5</v>
      </c>
      <c r="K1659">
        <v>0.26666666666666666</v>
      </c>
      <c r="L1659">
        <v>2475</v>
      </c>
      <c r="M1659">
        <v>10.666666666666666</v>
      </c>
      <c r="N1659">
        <v>0</v>
      </c>
      <c r="O1659">
        <v>0</v>
      </c>
      <c r="P1659" t="s">
        <v>5103</v>
      </c>
      <c r="Q1659">
        <v>8448</v>
      </c>
    </row>
    <row r="1660" spans="1:17" x14ac:dyDescent="0.3">
      <c r="A1660" t="s">
        <v>1570</v>
      </c>
      <c r="B1660" t="s">
        <v>7649</v>
      </c>
      <c r="C1660" t="s">
        <v>5111</v>
      </c>
      <c r="D1660">
        <v>3.69</v>
      </c>
      <c r="E1660">
        <v>1351</v>
      </c>
      <c r="F1660">
        <v>167</v>
      </c>
      <c r="G1660">
        <v>582.63</v>
      </c>
      <c r="H1660" t="s">
        <v>5112</v>
      </c>
      <c r="I1660">
        <v>14</v>
      </c>
      <c r="J1660">
        <v>0.55000000000000004</v>
      </c>
      <c r="K1660">
        <v>1.8555555555555556</v>
      </c>
      <c r="L1660">
        <v>728.08383233532936</v>
      </c>
      <c r="M1660">
        <v>81.644444444444446</v>
      </c>
      <c r="N1660">
        <v>0</v>
      </c>
      <c r="O1660">
        <v>0</v>
      </c>
      <c r="P1660" t="s">
        <v>5103</v>
      </c>
      <c r="Q1660">
        <v>2741.8544999999999</v>
      </c>
    </row>
    <row r="1661" spans="1:17" x14ac:dyDescent="0.3">
      <c r="A1661" t="s">
        <v>4290</v>
      </c>
      <c r="B1661" t="s">
        <v>5243</v>
      </c>
      <c r="C1661" t="s">
        <v>5099</v>
      </c>
      <c r="D1661">
        <v>9.6</v>
      </c>
      <c r="E1661">
        <v>1850</v>
      </c>
      <c r="F1661">
        <v>73</v>
      </c>
      <c r="G1661">
        <v>581.83000000000004</v>
      </c>
      <c r="H1661" t="s">
        <v>5100</v>
      </c>
      <c r="I1661">
        <v>10</v>
      </c>
      <c r="J1661">
        <v>0.5</v>
      </c>
      <c r="K1661">
        <v>0.81111111111111112</v>
      </c>
      <c r="L1661">
        <v>2280.821917808219</v>
      </c>
      <c r="M1661">
        <v>32.444444444444443</v>
      </c>
      <c r="N1661">
        <v>0</v>
      </c>
      <c r="O1661">
        <v>0</v>
      </c>
      <c r="P1661" t="s">
        <v>5103</v>
      </c>
      <c r="Q1661">
        <v>8880</v>
      </c>
    </row>
    <row r="1662" spans="1:17" x14ac:dyDescent="0.3">
      <c r="A1662" t="s">
        <v>1344</v>
      </c>
      <c r="B1662" t="s">
        <v>7341</v>
      </c>
      <c r="C1662" t="s">
        <v>5111</v>
      </c>
      <c r="D1662">
        <v>14.79</v>
      </c>
      <c r="E1662">
        <v>1528</v>
      </c>
      <c r="F1662">
        <v>41</v>
      </c>
      <c r="G1662">
        <v>581.61</v>
      </c>
      <c r="H1662" t="s">
        <v>5112</v>
      </c>
      <c r="I1662">
        <v>14</v>
      </c>
      <c r="J1662">
        <v>0.55000000000000004</v>
      </c>
      <c r="K1662">
        <v>0.45555555555555555</v>
      </c>
      <c r="L1662">
        <v>3354.1463414634145</v>
      </c>
      <c r="M1662">
        <v>20.044444444444444</v>
      </c>
      <c r="N1662">
        <v>0</v>
      </c>
      <c r="O1662">
        <v>0</v>
      </c>
      <c r="P1662" t="s">
        <v>5103</v>
      </c>
      <c r="Q1662">
        <v>12429.516</v>
      </c>
    </row>
    <row r="1663" spans="1:17" x14ac:dyDescent="0.3">
      <c r="A1663" t="s">
        <v>4262</v>
      </c>
      <c r="B1663" t="s">
        <v>9271</v>
      </c>
      <c r="C1663" t="s">
        <v>5099</v>
      </c>
      <c r="D1663">
        <v>66.95</v>
      </c>
      <c r="E1663">
        <v>2037</v>
      </c>
      <c r="F1663">
        <v>9</v>
      </c>
      <c r="G1663">
        <v>581.11</v>
      </c>
      <c r="H1663" t="s">
        <v>5100</v>
      </c>
      <c r="I1663">
        <v>10</v>
      </c>
      <c r="J1663">
        <v>0.5</v>
      </c>
      <c r="K1663">
        <v>0.1</v>
      </c>
      <c r="L1663">
        <v>20370</v>
      </c>
      <c r="M1663">
        <v>4</v>
      </c>
      <c r="N1663">
        <v>0</v>
      </c>
      <c r="O1663">
        <v>0</v>
      </c>
      <c r="P1663" t="s">
        <v>5103</v>
      </c>
      <c r="Q1663">
        <v>68188.574999999997</v>
      </c>
    </row>
    <row r="1664" spans="1:17" x14ac:dyDescent="0.3">
      <c r="A1664" t="s">
        <v>391</v>
      </c>
      <c r="B1664" t="s">
        <v>5821</v>
      </c>
      <c r="C1664" t="s">
        <v>5099</v>
      </c>
      <c r="D1664">
        <v>25.52</v>
      </c>
      <c r="E1664">
        <v>7</v>
      </c>
      <c r="F1664">
        <v>24</v>
      </c>
      <c r="G1664">
        <v>578.82000000000005</v>
      </c>
      <c r="H1664" t="s">
        <v>5100</v>
      </c>
      <c r="I1664">
        <v>10</v>
      </c>
      <c r="J1664">
        <v>0.5</v>
      </c>
      <c r="K1664">
        <v>0.26666666666666666</v>
      </c>
      <c r="L1664">
        <v>26.25</v>
      </c>
      <c r="M1664">
        <v>10.666666666666666</v>
      </c>
      <c r="N1664">
        <v>4</v>
      </c>
      <c r="O1664">
        <v>51.04</v>
      </c>
      <c r="P1664" t="s">
        <v>5101</v>
      </c>
      <c r="Q1664">
        <v>89.32</v>
      </c>
    </row>
    <row r="1665" spans="1:17" x14ac:dyDescent="0.3">
      <c r="A1665" t="s">
        <v>4103</v>
      </c>
      <c r="B1665" t="s">
        <v>8636</v>
      </c>
      <c r="C1665" t="s">
        <v>5099</v>
      </c>
      <c r="D1665">
        <v>55.65</v>
      </c>
      <c r="E1665">
        <v>2076</v>
      </c>
      <c r="F1665">
        <v>11</v>
      </c>
      <c r="G1665">
        <v>578.78</v>
      </c>
      <c r="H1665" t="s">
        <v>5100</v>
      </c>
      <c r="I1665">
        <v>10</v>
      </c>
      <c r="J1665">
        <v>0.5</v>
      </c>
      <c r="K1665">
        <v>0.12222222222222222</v>
      </c>
      <c r="L1665">
        <v>16985.454545454548</v>
      </c>
      <c r="M1665">
        <v>4.8888888888888884</v>
      </c>
      <c r="N1665">
        <v>0</v>
      </c>
      <c r="O1665">
        <v>0</v>
      </c>
      <c r="P1665" t="s">
        <v>5103</v>
      </c>
      <c r="Q1665">
        <v>57764.7</v>
      </c>
    </row>
    <row r="1666" spans="1:17" x14ac:dyDescent="0.3">
      <c r="A1666" t="s">
        <v>1004</v>
      </c>
      <c r="B1666" t="s">
        <v>5266</v>
      </c>
      <c r="C1666" t="s">
        <v>5099</v>
      </c>
      <c r="D1666">
        <v>18.239999999999998</v>
      </c>
      <c r="E1666">
        <v>965</v>
      </c>
      <c r="F1666">
        <v>33</v>
      </c>
      <c r="G1666">
        <v>577.45000000000005</v>
      </c>
      <c r="H1666" t="s">
        <v>5100</v>
      </c>
      <c r="I1666">
        <v>10</v>
      </c>
      <c r="J1666">
        <v>0.5</v>
      </c>
      <c r="K1666">
        <v>0.36666666666666664</v>
      </c>
      <c r="L1666">
        <v>2631.818181818182</v>
      </c>
      <c r="M1666">
        <v>14.666666666666666</v>
      </c>
      <c r="N1666">
        <v>0</v>
      </c>
      <c r="O1666">
        <v>0</v>
      </c>
      <c r="P1666" t="s">
        <v>5103</v>
      </c>
      <c r="Q1666">
        <v>8800.7999999999993</v>
      </c>
    </row>
    <row r="1667" spans="1:17" x14ac:dyDescent="0.3">
      <c r="A1667" t="s">
        <v>5046</v>
      </c>
      <c r="B1667" t="s">
        <v>9982</v>
      </c>
      <c r="C1667" t="s">
        <v>5099</v>
      </c>
      <c r="D1667">
        <v>29.1</v>
      </c>
      <c r="E1667">
        <v>1638</v>
      </c>
      <c r="F1667">
        <v>21</v>
      </c>
      <c r="G1667">
        <v>576.74</v>
      </c>
      <c r="H1667" t="s">
        <v>5100</v>
      </c>
      <c r="I1667">
        <v>10</v>
      </c>
      <c r="J1667">
        <v>0.5</v>
      </c>
      <c r="K1667">
        <v>0.23333333333333334</v>
      </c>
      <c r="L1667">
        <v>7020</v>
      </c>
      <c r="M1667">
        <v>9.3333333333333339</v>
      </c>
      <c r="N1667">
        <v>0</v>
      </c>
      <c r="O1667">
        <v>0</v>
      </c>
      <c r="P1667" t="s">
        <v>5103</v>
      </c>
      <c r="Q1667">
        <v>23832.9</v>
      </c>
    </row>
    <row r="1668" spans="1:17" x14ac:dyDescent="0.3">
      <c r="A1668" t="s">
        <v>2082</v>
      </c>
      <c r="B1668" t="s">
        <v>6731</v>
      </c>
      <c r="C1668" t="s">
        <v>5099</v>
      </c>
      <c r="D1668">
        <v>150.07</v>
      </c>
      <c r="E1668">
        <v>309</v>
      </c>
      <c r="F1668">
        <v>4</v>
      </c>
      <c r="G1668">
        <v>576.26</v>
      </c>
      <c r="H1668" t="s">
        <v>5100</v>
      </c>
      <c r="I1668">
        <v>10</v>
      </c>
      <c r="J1668">
        <v>0.5</v>
      </c>
      <c r="K1668">
        <v>4.4444444444444446E-2</v>
      </c>
      <c r="L1668">
        <v>6952.5</v>
      </c>
      <c r="M1668">
        <v>1.7777777777777779</v>
      </c>
      <c r="N1668">
        <v>0</v>
      </c>
      <c r="O1668">
        <v>0</v>
      </c>
      <c r="P1668" t="s">
        <v>5103</v>
      </c>
      <c r="Q1668">
        <v>23185.814999999999</v>
      </c>
    </row>
    <row r="1669" spans="1:17" x14ac:dyDescent="0.3">
      <c r="A1669" t="s">
        <v>2694</v>
      </c>
      <c r="B1669" t="s">
        <v>8727</v>
      </c>
      <c r="C1669" t="s">
        <v>5099</v>
      </c>
      <c r="D1669">
        <v>75.790000000000006</v>
      </c>
      <c r="E1669">
        <v>976</v>
      </c>
      <c r="F1669">
        <v>8</v>
      </c>
      <c r="G1669">
        <v>576.02</v>
      </c>
      <c r="H1669" t="s">
        <v>5100</v>
      </c>
      <c r="I1669">
        <v>10</v>
      </c>
      <c r="J1669">
        <v>0.5</v>
      </c>
      <c r="K1669">
        <v>8.8888888888888892E-2</v>
      </c>
      <c r="L1669">
        <v>10980</v>
      </c>
      <c r="M1669">
        <v>3.5555555555555558</v>
      </c>
      <c r="N1669">
        <v>0</v>
      </c>
      <c r="O1669">
        <v>0</v>
      </c>
      <c r="P1669" t="s">
        <v>5103</v>
      </c>
      <c r="Q1669">
        <v>36985.519999999997</v>
      </c>
    </row>
    <row r="1670" spans="1:17" x14ac:dyDescent="0.3">
      <c r="A1670" t="s">
        <v>2363</v>
      </c>
      <c r="B1670" t="s">
        <v>8026</v>
      </c>
      <c r="C1670" t="s">
        <v>5099</v>
      </c>
      <c r="D1670">
        <v>11.79</v>
      </c>
      <c r="E1670">
        <v>1619</v>
      </c>
      <c r="F1670">
        <v>51</v>
      </c>
      <c r="G1670">
        <v>575.92999999999995</v>
      </c>
      <c r="H1670" t="s">
        <v>5100</v>
      </c>
      <c r="I1670">
        <v>10</v>
      </c>
      <c r="J1670">
        <v>0.5</v>
      </c>
      <c r="K1670">
        <v>0.56666666666666665</v>
      </c>
      <c r="L1670">
        <v>2857.0588235294117</v>
      </c>
      <c r="M1670">
        <v>22.666666666666664</v>
      </c>
      <c r="N1670">
        <v>0</v>
      </c>
      <c r="O1670">
        <v>0</v>
      </c>
      <c r="P1670" t="s">
        <v>5103</v>
      </c>
      <c r="Q1670">
        <v>9544.0049999999992</v>
      </c>
    </row>
    <row r="1671" spans="1:17" x14ac:dyDescent="0.3">
      <c r="A1671" t="s">
        <v>5075</v>
      </c>
      <c r="B1671" t="s">
        <v>10010</v>
      </c>
      <c r="C1671" t="s">
        <v>5099</v>
      </c>
      <c r="D1671">
        <v>8.49</v>
      </c>
      <c r="E1671">
        <v>1059</v>
      </c>
      <c r="F1671">
        <v>71</v>
      </c>
      <c r="G1671">
        <v>575.76</v>
      </c>
      <c r="H1671" t="s">
        <v>5100</v>
      </c>
      <c r="I1671">
        <v>10</v>
      </c>
      <c r="J1671">
        <v>0.5</v>
      </c>
      <c r="K1671">
        <v>0.78888888888888886</v>
      </c>
      <c r="L1671">
        <v>1342.3943661971832</v>
      </c>
      <c r="M1671">
        <v>31.555555555555554</v>
      </c>
      <c r="N1671">
        <v>0</v>
      </c>
      <c r="O1671">
        <v>0</v>
      </c>
      <c r="P1671" t="s">
        <v>5103</v>
      </c>
      <c r="Q1671">
        <v>4495.4549999999999</v>
      </c>
    </row>
    <row r="1672" spans="1:17" x14ac:dyDescent="0.3">
      <c r="A1672" t="s">
        <v>734</v>
      </c>
      <c r="B1672" t="s">
        <v>6112</v>
      </c>
      <c r="C1672" t="s">
        <v>5099</v>
      </c>
      <c r="D1672">
        <v>82</v>
      </c>
      <c r="E1672">
        <v>1193</v>
      </c>
      <c r="F1672">
        <v>7</v>
      </c>
      <c r="G1672">
        <v>574</v>
      </c>
      <c r="H1672" t="s">
        <v>5100</v>
      </c>
      <c r="I1672">
        <v>10</v>
      </c>
      <c r="J1672">
        <v>0.5</v>
      </c>
      <c r="K1672">
        <v>7.7777777777777779E-2</v>
      </c>
      <c r="L1672">
        <v>15338.571428571428</v>
      </c>
      <c r="M1672">
        <v>3.1111111111111112</v>
      </c>
      <c r="N1672">
        <v>0</v>
      </c>
      <c r="O1672">
        <v>0</v>
      </c>
      <c r="P1672" t="s">
        <v>5103</v>
      </c>
      <c r="Q1672">
        <v>48913</v>
      </c>
    </row>
    <row r="1673" spans="1:17" x14ac:dyDescent="0.3">
      <c r="A1673" t="s">
        <v>1944</v>
      </c>
      <c r="B1673" t="s">
        <v>8107</v>
      </c>
      <c r="C1673" t="s">
        <v>5099</v>
      </c>
      <c r="D1673">
        <v>27.7</v>
      </c>
      <c r="E1673">
        <v>156</v>
      </c>
      <c r="F1673">
        <v>22</v>
      </c>
      <c r="G1673">
        <v>572.76</v>
      </c>
      <c r="H1673" t="s">
        <v>5100</v>
      </c>
      <c r="I1673">
        <v>10</v>
      </c>
      <c r="J1673">
        <v>0.5</v>
      </c>
      <c r="K1673">
        <v>0.24444444444444444</v>
      </c>
      <c r="L1673">
        <v>638.18181818181824</v>
      </c>
      <c r="M1673">
        <v>9.7777777777777768</v>
      </c>
      <c r="N1673">
        <v>0</v>
      </c>
      <c r="O1673">
        <v>0</v>
      </c>
      <c r="P1673" t="s">
        <v>5103</v>
      </c>
      <c r="Q1673">
        <v>2160.6</v>
      </c>
    </row>
    <row r="1674" spans="1:17" x14ac:dyDescent="0.3">
      <c r="A1674" t="s">
        <v>2319</v>
      </c>
      <c r="B1674" t="s">
        <v>6230</v>
      </c>
      <c r="C1674" t="s">
        <v>5099</v>
      </c>
      <c r="D1674">
        <v>31.4</v>
      </c>
      <c r="E1674">
        <v>1027</v>
      </c>
      <c r="F1674">
        <v>18</v>
      </c>
      <c r="G1674">
        <v>572.72</v>
      </c>
      <c r="H1674" t="s">
        <v>5100</v>
      </c>
      <c r="I1674">
        <v>10</v>
      </c>
      <c r="J1674">
        <v>0.5</v>
      </c>
      <c r="K1674">
        <v>0.2</v>
      </c>
      <c r="L1674">
        <v>5135</v>
      </c>
      <c r="M1674">
        <v>8</v>
      </c>
      <c r="N1674">
        <v>0</v>
      </c>
      <c r="O1674">
        <v>0</v>
      </c>
      <c r="P1674" t="s">
        <v>5103</v>
      </c>
      <c r="Q1674">
        <v>16123.9</v>
      </c>
    </row>
    <row r="1675" spans="1:17" x14ac:dyDescent="0.3">
      <c r="A1675" t="s">
        <v>1667</v>
      </c>
      <c r="B1675" t="s">
        <v>7774</v>
      </c>
      <c r="C1675" t="s">
        <v>5111</v>
      </c>
      <c r="D1675">
        <v>50.09</v>
      </c>
      <c r="E1675">
        <v>1507</v>
      </c>
      <c r="F1675">
        <v>12</v>
      </c>
      <c r="G1675">
        <v>572.01</v>
      </c>
      <c r="H1675" t="s">
        <v>5112</v>
      </c>
      <c r="I1675">
        <v>14</v>
      </c>
      <c r="J1675">
        <v>0.55000000000000004</v>
      </c>
      <c r="K1675">
        <v>0.13333333333333333</v>
      </c>
      <c r="L1675">
        <v>11302.5</v>
      </c>
      <c r="M1675">
        <v>5.8666666666666663</v>
      </c>
      <c r="N1675">
        <v>0</v>
      </c>
      <c r="O1675">
        <v>0</v>
      </c>
      <c r="P1675" t="s">
        <v>5103</v>
      </c>
      <c r="Q1675">
        <v>41517.0965</v>
      </c>
    </row>
    <row r="1676" spans="1:17" x14ac:dyDescent="0.3">
      <c r="A1676" t="s">
        <v>3188</v>
      </c>
      <c r="B1676" t="s">
        <v>7447</v>
      </c>
      <c r="C1676" t="s">
        <v>5099</v>
      </c>
      <c r="D1676">
        <v>19.600000000000001</v>
      </c>
      <c r="E1676">
        <v>1464</v>
      </c>
      <c r="F1676">
        <v>34</v>
      </c>
      <c r="G1676">
        <v>571.55999999999995</v>
      </c>
      <c r="H1676" t="s">
        <v>5100</v>
      </c>
      <c r="I1676">
        <v>10</v>
      </c>
      <c r="J1676">
        <v>0.5</v>
      </c>
      <c r="K1676">
        <v>0.37777777777777777</v>
      </c>
      <c r="L1676">
        <v>3875.294117647059</v>
      </c>
      <c r="M1676">
        <v>15.111111111111111</v>
      </c>
      <c r="N1676">
        <v>0</v>
      </c>
      <c r="O1676">
        <v>0</v>
      </c>
      <c r="P1676" t="s">
        <v>5103</v>
      </c>
      <c r="Q1676">
        <v>14347.2</v>
      </c>
    </row>
    <row r="1677" spans="1:17" x14ac:dyDescent="0.3">
      <c r="A1677" t="s">
        <v>934</v>
      </c>
      <c r="B1677" t="s">
        <v>6740</v>
      </c>
      <c r="C1677" t="s">
        <v>5099</v>
      </c>
      <c r="D1677">
        <v>65.2</v>
      </c>
      <c r="E1677">
        <v>1462</v>
      </c>
      <c r="F1677">
        <v>9</v>
      </c>
      <c r="G1677">
        <v>571.14</v>
      </c>
      <c r="H1677" t="s">
        <v>5100</v>
      </c>
      <c r="I1677">
        <v>10</v>
      </c>
      <c r="J1677">
        <v>0.5</v>
      </c>
      <c r="K1677">
        <v>0.1</v>
      </c>
      <c r="L1677">
        <v>14620</v>
      </c>
      <c r="M1677">
        <v>4</v>
      </c>
      <c r="N1677">
        <v>0</v>
      </c>
      <c r="O1677">
        <v>0</v>
      </c>
      <c r="P1677" t="s">
        <v>5103</v>
      </c>
      <c r="Q1677">
        <v>47661.2</v>
      </c>
    </row>
    <row r="1678" spans="1:17" x14ac:dyDescent="0.3">
      <c r="A1678" t="s">
        <v>1357</v>
      </c>
      <c r="B1678" t="s">
        <v>7359</v>
      </c>
      <c r="C1678" t="s">
        <v>5099</v>
      </c>
      <c r="D1678">
        <v>36.299999999999997</v>
      </c>
      <c r="E1678">
        <v>834</v>
      </c>
      <c r="F1678">
        <v>17</v>
      </c>
      <c r="G1678">
        <v>570.70000000000005</v>
      </c>
      <c r="H1678" t="s">
        <v>5100</v>
      </c>
      <c r="I1678">
        <v>10</v>
      </c>
      <c r="J1678">
        <v>0.5</v>
      </c>
      <c r="K1678">
        <v>0.18888888888888888</v>
      </c>
      <c r="L1678">
        <v>4415.2941176470586</v>
      </c>
      <c r="M1678">
        <v>7.5555555555555554</v>
      </c>
      <c r="N1678">
        <v>0</v>
      </c>
      <c r="O1678">
        <v>0</v>
      </c>
      <c r="P1678" t="s">
        <v>5103</v>
      </c>
      <c r="Q1678">
        <v>15137.1</v>
      </c>
    </row>
    <row r="1679" spans="1:17" x14ac:dyDescent="0.3">
      <c r="A1679" t="s">
        <v>2194</v>
      </c>
      <c r="B1679" t="s">
        <v>6745</v>
      </c>
      <c r="C1679" t="s">
        <v>5099</v>
      </c>
      <c r="D1679">
        <v>8.8000000000000007</v>
      </c>
      <c r="E1679">
        <v>1714</v>
      </c>
      <c r="F1679">
        <v>76</v>
      </c>
      <c r="G1679">
        <v>570.22</v>
      </c>
      <c r="H1679" t="s">
        <v>5100</v>
      </c>
      <c r="I1679">
        <v>10</v>
      </c>
      <c r="J1679">
        <v>0.5</v>
      </c>
      <c r="K1679">
        <v>0.84444444444444444</v>
      </c>
      <c r="L1679">
        <v>2029.7368421052631</v>
      </c>
      <c r="M1679">
        <v>33.777777777777779</v>
      </c>
      <c r="N1679">
        <v>0</v>
      </c>
      <c r="O1679">
        <v>0</v>
      </c>
      <c r="P1679" t="s">
        <v>5103</v>
      </c>
      <c r="Q1679">
        <v>7541.6</v>
      </c>
    </row>
    <row r="1680" spans="1:17" x14ac:dyDescent="0.3">
      <c r="A1680" t="s">
        <v>2440</v>
      </c>
      <c r="B1680" t="s">
        <v>8639</v>
      </c>
      <c r="C1680" t="s">
        <v>5099</v>
      </c>
      <c r="D1680">
        <v>35.06</v>
      </c>
      <c r="E1680">
        <v>953</v>
      </c>
      <c r="F1680">
        <v>16</v>
      </c>
      <c r="G1680">
        <v>569.36</v>
      </c>
      <c r="H1680" t="s">
        <v>5100</v>
      </c>
      <c r="I1680">
        <v>10</v>
      </c>
      <c r="J1680">
        <v>0.5</v>
      </c>
      <c r="K1680">
        <v>0.17777777777777778</v>
      </c>
      <c r="L1680">
        <v>5360.625</v>
      </c>
      <c r="M1680">
        <v>7.1111111111111116</v>
      </c>
      <c r="N1680">
        <v>0</v>
      </c>
      <c r="O1680">
        <v>0</v>
      </c>
      <c r="P1680" t="s">
        <v>5103</v>
      </c>
      <c r="Q1680">
        <v>16706.09</v>
      </c>
    </row>
    <row r="1681" spans="1:17" x14ac:dyDescent="0.3">
      <c r="A1681" t="s">
        <v>3782</v>
      </c>
      <c r="B1681" t="s">
        <v>9238</v>
      </c>
      <c r="C1681" t="s">
        <v>5099</v>
      </c>
      <c r="D1681">
        <v>44.65</v>
      </c>
      <c r="E1681">
        <v>9</v>
      </c>
      <c r="F1681">
        <v>17</v>
      </c>
      <c r="G1681">
        <v>569.34</v>
      </c>
      <c r="H1681" t="s">
        <v>5100</v>
      </c>
      <c r="I1681">
        <v>10</v>
      </c>
      <c r="J1681">
        <v>0.5</v>
      </c>
      <c r="K1681">
        <v>0.18888888888888888</v>
      </c>
      <c r="L1681">
        <v>47.647058823529413</v>
      </c>
      <c r="M1681">
        <v>7.5555555555555554</v>
      </c>
      <c r="N1681">
        <v>0</v>
      </c>
      <c r="O1681">
        <v>0</v>
      </c>
      <c r="P1681" t="s">
        <v>5115</v>
      </c>
      <c r="Q1681">
        <v>200.92500000000001</v>
      </c>
    </row>
    <row r="1682" spans="1:17" x14ac:dyDescent="0.3">
      <c r="A1682" t="s">
        <v>2706</v>
      </c>
      <c r="B1682" t="s">
        <v>8902</v>
      </c>
      <c r="C1682" t="s">
        <v>5099</v>
      </c>
      <c r="D1682">
        <v>37.409999999999997</v>
      </c>
      <c r="E1682">
        <v>1710</v>
      </c>
      <c r="F1682">
        <v>16</v>
      </c>
      <c r="G1682">
        <v>568.66</v>
      </c>
      <c r="H1682" t="s">
        <v>5100</v>
      </c>
      <c r="I1682">
        <v>10</v>
      </c>
      <c r="J1682">
        <v>0.5</v>
      </c>
      <c r="K1682">
        <v>0.17777777777777778</v>
      </c>
      <c r="L1682">
        <v>9618.75</v>
      </c>
      <c r="M1682">
        <v>7.1111111111111116</v>
      </c>
      <c r="N1682">
        <v>0</v>
      </c>
      <c r="O1682">
        <v>0</v>
      </c>
      <c r="P1682" t="s">
        <v>5103</v>
      </c>
      <c r="Q1682">
        <v>31985.55</v>
      </c>
    </row>
    <row r="1683" spans="1:17" x14ac:dyDescent="0.3">
      <c r="A1683" t="s">
        <v>2970</v>
      </c>
      <c r="B1683" t="s">
        <v>8464</v>
      </c>
      <c r="C1683" t="s">
        <v>5099</v>
      </c>
      <c r="D1683">
        <v>50.31</v>
      </c>
      <c r="E1683">
        <v>1159</v>
      </c>
      <c r="F1683">
        <v>12</v>
      </c>
      <c r="G1683">
        <v>567.54</v>
      </c>
      <c r="H1683" t="s">
        <v>5100</v>
      </c>
      <c r="I1683">
        <v>10</v>
      </c>
      <c r="J1683">
        <v>0.5</v>
      </c>
      <c r="K1683">
        <v>0.13333333333333333</v>
      </c>
      <c r="L1683">
        <v>8692.5</v>
      </c>
      <c r="M1683">
        <v>5.333333333333333</v>
      </c>
      <c r="N1683">
        <v>0</v>
      </c>
      <c r="O1683">
        <v>0</v>
      </c>
      <c r="P1683" t="s">
        <v>5103</v>
      </c>
      <c r="Q1683">
        <v>29154.645</v>
      </c>
    </row>
    <row r="1684" spans="1:17" x14ac:dyDescent="0.3">
      <c r="A1684" t="s">
        <v>4127</v>
      </c>
      <c r="B1684" t="s">
        <v>8905</v>
      </c>
      <c r="C1684" t="s">
        <v>5099</v>
      </c>
      <c r="D1684">
        <v>4.59</v>
      </c>
      <c r="E1684">
        <v>23</v>
      </c>
      <c r="F1684">
        <v>130</v>
      </c>
      <c r="G1684">
        <v>567.30999999999995</v>
      </c>
      <c r="H1684" t="s">
        <v>5100</v>
      </c>
      <c r="I1684">
        <v>10</v>
      </c>
      <c r="J1684">
        <v>0.5</v>
      </c>
      <c r="K1684">
        <v>1.4444444444444444</v>
      </c>
      <c r="L1684">
        <v>15.923076923076923</v>
      </c>
      <c r="M1684">
        <v>57.777777777777779</v>
      </c>
      <c r="N1684">
        <v>35</v>
      </c>
      <c r="O1684">
        <v>80.325000000000003</v>
      </c>
      <c r="P1684" t="s">
        <v>5101</v>
      </c>
      <c r="Q1684">
        <v>52.784999999999997</v>
      </c>
    </row>
    <row r="1685" spans="1:17" x14ac:dyDescent="0.3">
      <c r="A1685" t="s">
        <v>4599</v>
      </c>
      <c r="B1685" t="s">
        <v>7056</v>
      </c>
      <c r="C1685" t="s">
        <v>5099</v>
      </c>
      <c r="D1685">
        <v>19.899999999999999</v>
      </c>
      <c r="E1685">
        <v>156</v>
      </c>
      <c r="F1685">
        <v>30</v>
      </c>
      <c r="G1685">
        <v>566.79</v>
      </c>
      <c r="H1685" t="s">
        <v>5100</v>
      </c>
      <c r="I1685">
        <v>10</v>
      </c>
      <c r="J1685">
        <v>0.5</v>
      </c>
      <c r="K1685">
        <v>0.33333333333333331</v>
      </c>
      <c r="L1685">
        <v>468</v>
      </c>
      <c r="M1685">
        <v>13.333333333333332</v>
      </c>
      <c r="N1685">
        <v>0</v>
      </c>
      <c r="O1685">
        <v>0</v>
      </c>
      <c r="P1685" t="s">
        <v>5103</v>
      </c>
      <c r="Q1685">
        <v>1552.2</v>
      </c>
    </row>
    <row r="1686" spans="1:17" x14ac:dyDescent="0.3">
      <c r="A1686" t="s">
        <v>4013</v>
      </c>
      <c r="B1686" t="s">
        <v>7562</v>
      </c>
      <c r="C1686" t="s">
        <v>5099</v>
      </c>
      <c r="D1686">
        <v>6.69</v>
      </c>
      <c r="E1686">
        <v>113</v>
      </c>
      <c r="F1686">
        <v>89</v>
      </c>
      <c r="G1686">
        <v>566.75</v>
      </c>
      <c r="H1686" t="s">
        <v>5100</v>
      </c>
      <c r="I1686">
        <v>10</v>
      </c>
      <c r="J1686">
        <v>0.5</v>
      </c>
      <c r="K1686">
        <v>0.98888888888888893</v>
      </c>
      <c r="L1686">
        <v>114.26966292134831</v>
      </c>
      <c r="M1686">
        <v>39.555555555555557</v>
      </c>
      <c r="N1686">
        <v>0</v>
      </c>
      <c r="O1686">
        <v>0</v>
      </c>
      <c r="P1686" t="s">
        <v>5115</v>
      </c>
      <c r="Q1686">
        <v>377.98500000000001</v>
      </c>
    </row>
    <row r="1687" spans="1:17" x14ac:dyDescent="0.3">
      <c r="A1687" t="s">
        <v>4335</v>
      </c>
      <c r="B1687" t="s">
        <v>9112</v>
      </c>
      <c r="C1687" t="s">
        <v>5099</v>
      </c>
      <c r="D1687">
        <v>4.59</v>
      </c>
      <c r="E1687">
        <v>23</v>
      </c>
      <c r="F1687">
        <v>130</v>
      </c>
      <c r="G1687">
        <v>565.73</v>
      </c>
      <c r="H1687" t="s">
        <v>5100</v>
      </c>
      <c r="I1687">
        <v>10</v>
      </c>
      <c r="J1687">
        <v>0.5</v>
      </c>
      <c r="K1687">
        <v>1.4444444444444444</v>
      </c>
      <c r="L1687">
        <v>15.923076923076923</v>
      </c>
      <c r="M1687">
        <v>57.777777777777779</v>
      </c>
      <c r="N1687">
        <v>35</v>
      </c>
      <c r="O1687">
        <v>80.325000000000003</v>
      </c>
      <c r="P1687" t="s">
        <v>5101</v>
      </c>
      <c r="Q1687">
        <v>52.784999999999997</v>
      </c>
    </row>
    <row r="1688" spans="1:17" x14ac:dyDescent="0.3">
      <c r="A1688" t="s">
        <v>4298</v>
      </c>
      <c r="B1688" t="s">
        <v>6902</v>
      </c>
      <c r="C1688" t="s">
        <v>5099</v>
      </c>
      <c r="D1688">
        <v>15.05</v>
      </c>
      <c r="E1688">
        <v>6</v>
      </c>
      <c r="F1688">
        <v>40</v>
      </c>
      <c r="G1688">
        <v>565.70000000000005</v>
      </c>
      <c r="H1688" t="s">
        <v>5100</v>
      </c>
      <c r="I1688">
        <v>10</v>
      </c>
      <c r="J1688">
        <v>0.5</v>
      </c>
      <c r="K1688">
        <v>0.44444444444444442</v>
      </c>
      <c r="L1688">
        <v>13.5</v>
      </c>
      <c r="M1688">
        <v>17.777777777777779</v>
      </c>
      <c r="N1688">
        <v>12</v>
      </c>
      <c r="O1688">
        <v>90.3</v>
      </c>
      <c r="P1688" t="s">
        <v>5101</v>
      </c>
      <c r="Q1688">
        <v>45.15</v>
      </c>
    </row>
    <row r="1689" spans="1:17" x14ac:dyDescent="0.3">
      <c r="A1689" t="s">
        <v>3972</v>
      </c>
      <c r="B1689" t="s">
        <v>7208</v>
      </c>
      <c r="C1689" t="s">
        <v>5099</v>
      </c>
      <c r="D1689">
        <v>25.39</v>
      </c>
      <c r="E1689">
        <v>1558</v>
      </c>
      <c r="F1689">
        <v>23</v>
      </c>
      <c r="G1689">
        <v>565.19000000000005</v>
      </c>
      <c r="H1689" t="s">
        <v>5100</v>
      </c>
      <c r="I1689">
        <v>10</v>
      </c>
      <c r="J1689">
        <v>0.5</v>
      </c>
      <c r="K1689">
        <v>0.25555555555555554</v>
      </c>
      <c r="L1689">
        <v>6096.521739130435</v>
      </c>
      <c r="M1689">
        <v>10.222222222222221</v>
      </c>
      <c r="N1689">
        <v>0</v>
      </c>
      <c r="O1689">
        <v>0</v>
      </c>
      <c r="P1689" t="s">
        <v>5103</v>
      </c>
      <c r="Q1689">
        <v>19778.810000000001</v>
      </c>
    </row>
    <row r="1690" spans="1:17" x14ac:dyDescent="0.3">
      <c r="A1690" t="s">
        <v>2638</v>
      </c>
      <c r="B1690" t="s">
        <v>7048</v>
      </c>
      <c r="C1690" t="s">
        <v>5099</v>
      </c>
      <c r="D1690">
        <v>16</v>
      </c>
      <c r="E1690">
        <v>410</v>
      </c>
      <c r="F1690">
        <v>42</v>
      </c>
      <c r="G1690">
        <v>563.85</v>
      </c>
      <c r="H1690" t="s">
        <v>5100</v>
      </c>
      <c r="I1690">
        <v>10</v>
      </c>
      <c r="J1690">
        <v>0.5</v>
      </c>
      <c r="K1690">
        <v>0.46666666666666667</v>
      </c>
      <c r="L1690">
        <v>878.57142857142856</v>
      </c>
      <c r="M1690">
        <v>18.666666666666668</v>
      </c>
      <c r="N1690">
        <v>0</v>
      </c>
      <c r="O1690">
        <v>0</v>
      </c>
      <c r="P1690" t="s">
        <v>5103</v>
      </c>
      <c r="Q1690">
        <v>3280</v>
      </c>
    </row>
    <row r="1691" spans="1:17" x14ac:dyDescent="0.3">
      <c r="A1691" t="s">
        <v>1059</v>
      </c>
      <c r="B1691" t="s">
        <v>6927</v>
      </c>
      <c r="C1691" t="s">
        <v>5099</v>
      </c>
      <c r="D1691">
        <v>47.42</v>
      </c>
      <c r="E1691">
        <v>1817</v>
      </c>
      <c r="F1691">
        <v>12</v>
      </c>
      <c r="G1691">
        <v>563.37</v>
      </c>
      <c r="H1691" t="s">
        <v>5100</v>
      </c>
      <c r="I1691">
        <v>10</v>
      </c>
      <c r="J1691">
        <v>0.5</v>
      </c>
      <c r="K1691">
        <v>0.13333333333333333</v>
      </c>
      <c r="L1691">
        <v>13627.5</v>
      </c>
      <c r="M1691">
        <v>5.333333333333333</v>
      </c>
      <c r="N1691">
        <v>0</v>
      </c>
      <c r="O1691">
        <v>0</v>
      </c>
      <c r="P1691" t="s">
        <v>5103</v>
      </c>
      <c r="Q1691">
        <v>43081.07</v>
      </c>
    </row>
    <row r="1692" spans="1:17" x14ac:dyDescent="0.3">
      <c r="A1692" t="s">
        <v>4991</v>
      </c>
      <c r="B1692" t="s">
        <v>9928</v>
      </c>
      <c r="C1692" t="s">
        <v>5099</v>
      </c>
      <c r="D1692">
        <v>45.58</v>
      </c>
      <c r="E1692">
        <v>1279</v>
      </c>
      <c r="F1692">
        <v>13</v>
      </c>
      <c r="G1692">
        <v>563.34</v>
      </c>
      <c r="H1692" t="s">
        <v>5100</v>
      </c>
      <c r="I1692">
        <v>10</v>
      </c>
      <c r="J1692">
        <v>0.5</v>
      </c>
      <c r="K1692">
        <v>0.14444444444444443</v>
      </c>
      <c r="L1692">
        <v>8854.6153846153848</v>
      </c>
      <c r="M1692">
        <v>5.7777777777777768</v>
      </c>
      <c r="N1692">
        <v>0</v>
      </c>
      <c r="O1692">
        <v>0</v>
      </c>
      <c r="P1692" t="s">
        <v>5103</v>
      </c>
      <c r="Q1692">
        <v>29148.41</v>
      </c>
    </row>
    <row r="1693" spans="1:17" x14ac:dyDescent="0.3">
      <c r="A1693" t="s">
        <v>2298</v>
      </c>
      <c r="B1693" t="s">
        <v>8493</v>
      </c>
      <c r="C1693" t="s">
        <v>5099</v>
      </c>
      <c r="D1693">
        <v>39.85</v>
      </c>
      <c r="E1693">
        <v>892</v>
      </c>
      <c r="F1693">
        <v>14</v>
      </c>
      <c r="G1693">
        <v>562.67999999999995</v>
      </c>
      <c r="H1693" t="s">
        <v>5100</v>
      </c>
      <c r="I1693">
        <v>10</v>
      </c>
      <c r="J1693">
        <v>0.5</v>
      </c>
      <c r="K1693">
        <v>0.15555555555555556</v>
      </c>
      <c r="L1693">
        <v>5734.2857142857138</v>
      </c>
      <c r="M1693">
        <v>6.2222222222222223</v>
      </c>
      <c r="N1693">
        <v>0</v>
      </c>
      <c r="O1693">
        <v>0</v>
      </c>
      <c r="P1693" t="s">
        <v>5103</v>
      </c>
      <c r="Q1693">
        <v>17773.099999999999</v>
      </c>
    </row>
    <row r="1694" spans="1:17" x14ac:dyDescent="0.3">
      <c r="A1694" t="s">
        <v>4310</v>
      </c>
      <c r="B1694" t="s">
        <v>9812</v>
      </c>
      <c r="C1694" t="s">
        <v>5111</v>
      </c>
      <c r="D1694">
        <v>25.39</v>
      </c>
      <c r="E1694">
        <v>13</v>
      </c>
      <c r="F1694">
        <v>23</v>
      </c>
      <c r="G1694">
        <v>562.65</v>
      </c>
      <c r="H1694" t="s">
        <v>5112</v>
      </c>
      <c r="I1694">
        <v>14</v>
      </c>
      <c r="J1694">
        <v>0.55000000000000004</v>
      </c>
      <c r="K1694">
        <v>0.25555555555555554</v>
      </c>
      <c r="L1694">
        <v>50.869565217391312</v>
      </c>
      <c r="M1694">
        <v>11.244444444444444</v>
      </c>
      <c r="N1694">
        <v>0</v>
      </c>
      <c r="O1694">
        <v>0</v>
      </c>
      <c r="P1694" t="s">
        <v>5115</v>
      </c>
      <c r="Q1694">
        <v>181.5385</v>
      </c>
    </row>
    <row r="1695" spans="1:17" x14ac:dyDescent="0.3">
      <c r="A1695" t="s">
        <v>57</v>
      </c>
      <c r="B1695" t="s">
        <v>5209</v>
      </c>
      <c r="C1695" t="s">
        <v>5111</v>
      </c>
      <c r="D1695">
        <v>4.8899999999999997</v>
      </c>
      <c r="E1695">
        <v>514</v>
      </c>
      <c r="F1695">
        <v>120</v>
      </c>
      <c r="G1695">
        <v>562.4</v>
      </c>
      <c r="H1695" t="s">
        <v>5112</v>
      </c>
      <c r="I1695">
        <v>14</v>
      </c>
      <c r="J1695">
        <v>0.55000000000000004</v>
      </c>
      <c r="K1695">
        <v>1.3333333333333333</v>
      </c>
      <c r="L1695">
        <v>385.5</v>
      </c>
      <c r="M1695">
        <v>58.666666666666664</v>
      </c>
      <c r="N1695">
        <v>0</v>
      </c>
      <c r="O1695">
        <v>0</v>
      </c>
      <c r="P1695" t="s">
        <v>5103</v>
      </c>
      <c r="Q1695">
        <v>1382.403</v>
      </c>
    </row>
    <row r="1696" spans="1:17" x14ac:dyDescent="0.3">
      <c r="A1696" t="s">
        <v>4729</v>
      </c>
      <c r="B1696" t="s">
        <v>5740</v>
      </c>
      <c r="C1696" t="s">
        <v>5099</v>
      </c>
      <c r="D1696">
        <v>25.37</v>
      </c>
      <c r="E1696">
        <v>278</v>
      </c>
      <c r="F1696">
        <v>23</v>
      </c>
      <c r="G1696">
        <v>561.67999999999995</v>
      </c>
      <c r="H1696" t="s">
        <v>5100</v>
      </c>
      <c r="I1696">
        <v>10</v>
      </c>
      <c r="J1696">
        <v>0.5</v>
      </c>
      <c r="K1696">
        <v>0.25555555555555554</v>
      </c>
      <c r="L1696">
        <v>1087.8260869565217</v>
      </c>
      <c r="M1696">
        <v>10.222222222222221</v>
      </c>
      <c r="N1696">
        <v>0</v>
      </c>
      <c r="O1696">
        <v>0</v>
      </c>
      <c r="P1696" t="s">
        <v>5103</v>
      </c>
      <c r="Q1696">
        <v>3526.43</v>
      </c>
    </row>
    <row r="1697" spans="1:17" x14ac:dyDescent="0.3">
      <c r="A1697" t="s">
        <v>3992</v>
      </c>
      <c r="B1697" t="s">
        <v>8664</v>
      </c>
      <c r="C1697" t="s">
        <v>5099</v>
      </c>
      <c r="D1697">
        <v>37.29</v>
      </c>
      <c r="E1697">
        <v>1952</v>
      </c>
      <c r="F1697">
        <v>16</v>
      </c>
      <c r="G1697">
        <v>560.88</v>
      </c>
      <c r="H1697" t="s">
        <v>5100</v>
      </c>
      <c r="I1697">
        <v>10</v>
      </c>
      <c r="J1697">
        <v>0.5</v>
      </c>
      <c r="K1697">
        <v>0.17777777777777778</v>
      </c>
      <c r="L1697">
        <v>10980</v>
      </c>
      <c r="M1697">
        <v>7.1111111111111116</v>
      </c>
      <c r="N1697">
        <v>0</v>
      </c>
      <c r="O1697">
        <v>0</v>
      </c>
      <c r="P1697" t="s">
        <v>5103</v>
      </c>
      <c r="Q1697">
        <v>36395.040000000001</v>
      </c>
    </row>
    <row r="1698" spans="1:17" x14ac:dyDescent="0.3">
      <c r="A1698" t="s">
        <v>2837</v>
      </c>
      <c r="B1698" t="s">
        <v>6215</v>
      </c>
      <c r="C1698" t="s">
        <v>5099</v>
      </c>
      <c r="D1698">
        <v>36.4</v>
      </c>
      <c r="E1698">
        <v>1984</v>
      </c>
      <c r="F1698">
        <v>16</v>
      </c>
      <c r="G1698">
        <v>559.84</v>
      </c>
      <c r="H1698" t="s">
        <v>5100</v>
      </c>
      <c r="I1698">
        <v>10</v>
      </c>
      <c r="J1698">
        <v>0.5</v>
      </c>
      <c r="K1698">
        <v>0.17777777777777778</v>
      </c>
      <c r="L1698">
        <v>11160</v>
      </c>
      <c r="M1698">
        <v>7.1111111111111116</v>
      </c>
      <c r="N1698">
        <v>0</v>
      </c>
      <c r="O1698">
        <v>0</v>
      </c>
      <c r="P1698" t="s">
        <v>5103</v>
      </c>
      <c r="Q1698">
        <v>36108.800000000003</v>
      </c>
    </row>
    <row r="1699" spans="1:17" x14ac:dyDescent="0.3">
      <c r="A1699" t="s">
        <v>1999</v>
      </c>
      <c r="B1699" t="s">
        <v>7177</v>
      </c>
      <c r="C1699" t="s">
        <v>5099</v>
      </c>
      <c r="D1699">
        <v>26.2</v>
      </c>
      <c r="E1699">
        <v>634</v>
      </c>
      <c r="F1699">
        <v>22</v>
      </c>
      <c r="G1699">
        <v>559.58000000000004</v>
      </c>
      <c r="H1699" t="s">
        <v>5100</v>
      </c>
      <c r="I1699">
        <v>10</v>
      </c>
      <c r="J1699">
        <v>0.5</v>
      </c>
      <c r="K1699">
        <v>0.24444444444444444</v>
      </c>
      <c r="L1699">
        <v>2593.6363636363635</v>
      </c>
      <c r="M1699">
        <v>9.7777777777777768</v>
      </c>
      <c r="N1699">
        <v>0</v>
      </c>
      <c r="O1699">
        <v>0</v>
      </c>
      <c r="P1699" t="s">
        <v>5103</v>
      </c>
      <c r="Q1699">
        <v>8305.4</v>
      </c>
    </row>
    <row r="1700" spans="1:17" x14ac:dyDescent="0.3">
      <c r="A1700" t="s">
        <v>1220</v>
      </c>
      <c r="B1700" t="s">
        <v>7169</v>
      </c>
      <c r="C1700" t="s">
        <v>5099</v>
      </c>
      <c r="D1700">
        <v>23.69</v>
      </c>
      <c r="E1700">
        <v>1860</v>
      </c>
      <c r="F1700">
        <v>24</v>
      </c>
      <c r="G1700">
        <v>557.14</v>
      </c>
      <c r="H1700" t="s">
        <v>5100</v>
      </c>
      <c r="I1700">
        <v>10</v>
      </c>
      <c r="J1700">
        <v>0.5</v>
      </c>
      <c r="K1700">
        <v>0.26666666666666666</v>
      </c>
      <c r="L1700">
        <v>6975</v>
      </c>
      <c r="M1700">
        <v>10.666666666666666</v>
      </c>
      <c r="N1700">
        <v>0</v>
      </c>
      <c r="O1700">
        <v>0</v>
      </c>
      <c r="P1700" t="s">
        <v>5103</v>
      </c>
      <c r="Q1700">
        <v>22031.7</v>
      </c>
    </row>
    <row r="1701" spans="1:17" x14ac:dyDescent="0.3">
      <c r="A1701" t="s">
        <v>1268</v>
      </c>
      <c r="B1701" t="s">
        <v>5757</v>
      </c>
      <c r="C1701" t="s">
        <v>5099</v>
      </c>
      <c r="D1701">
        <v>34.4</v>
      </c>
      <c r="E1701">
        <v>1920</v>
      </c>
      <c r="F1701">
        <v>17</v>
      </c>
      <c r="G1701">
        <v>556.61</v>
      </c>
      <c r="H1701" t="s">
        <v>5100</v>
      </c>
      <c r="I1701">
        <v>10</v>
      </c>
      <c r="J1701">
        <v>0.5</v>
      </c>
      <c r="K1701">
        <v>0.18888888888888888</v>
      </c>
      <c r="L1701">
        <v>10164.705882352941</v>
      </c>
      <c r="M1701">
        <v>7.5555555555555554</v>
      </c>
      <c r="N1701">
        <v>0</v>
      </c>
      <c r="O1701">
        <v>0</v>
      </c>
      <c r="P1701" t="s">
        <v>5103</v>
      </c>
      <c r="Q1701">
        <v>33024</v>
      </c>
    </row>
    <row r="1702" spans="1:17" x14ac:dyDescent="0.3">
      <c r="A1702" t="s">
        <v>4269</v>
      </c>
      <c r="B1702" t="s">
        <v>6011</v>
      </c>
      <c r="C1702" t="s">
        <v>5099</v>
      </c>
      <c r="D1702">
        <v>31.39</v>
      </c>
      <c r="E1702">
        <v>2119</v>
      </c>
      <c r="F1702">
        <v>19</v>
      </c>
      <c r="G1702">
        <v>556.25</v>
      </c>
      <c r="H1702" t="s">
        <v>5100</v>
      </c>
      <c r="I1702">
        <v>10</v>
      </c>
      <c r="J1702">
        <v>0.5</v>
      </c>
      <c r="K1702">
        <v>0.21111111111111111</v>
      </c>
      <c r="L1702">
        <v>10037.368421052632</v>
      </c>
      <c r="M1702">
        <v>8.4444444444444446</v>
      </c>
      <c r="N1702">
        <v>0</v>
      </c>
      <c r="O1702">
        <v>0</v>
      </c>
      <c r="P1702" t="s">
        <v>5103</v>
      </c>
      <c r="Q1702">
        <v>33257.705000000002</v>
      </c>
    </row>
    <row r="1703" spans="1:17" x14ac:dyDescent="0.3">
      <c r="A1703" t="s">
        <v>3545</v>
      </c>
      <c r="B1703" t="s">
        <v>9479</v>
      </c>
      <c r="C1703" t="s">
        <v>5099</v>
      </c>
      <c r="D1703">
        <v>29.33</v>
      </c>
      <c r="E1703">
        <v>1318</v>
      </c>
      <c r="F1703">
        <v>19</v>
      </c>
      <c r="G1703">
        <v>555.49</v>
      </c>
      <c r="H1703" t="s">
        <v>5100</v>
      </c>
      <c r="I1703">
        <v>10</v>
      </c>
      <c r="J1703">
        <v>0.5</v>
      </c>
      <c r="K1703">
        <v>0.21111111111111111</v>
      </c>
      <c r="L1703">
        <v>6243.1578947368425</v>
      </c>
      <c r="M1703">
        <v>8.4444444444444446</v>
      </c>
      <c r="N1703">
        <v>0</v>
      </c>
      <c r="O1703">
        <v>0</v>
      </c>
      <c r="P1703" t="s">
        <v>5103</v>
      </c>
      <c r="Q1703">
        <v>19328.47</v>
      </c>
    </row>
    <row r="1704" spans="1:17" x14ac:dyDescent="0.3">
      <c r="A1704" t="s">
        <v>4824</v>
      </c>
      <c r="B1704" t="s">
        <v>8546</v>
      </c>
      <c r="C1704" t="s">
        <v>5099</v>
      </c>
      <c r="D1704">
        <v>44.65</v>
      </c>
      <c r="E1704">
        <v>1343</v>
      </c>
      <c r="F1704">
        <v>13</v>
      </c>
      <c r="G1704">
        <v>555.46</v>
      </c>
      <c r="H1704" t="s">
        <v>5100</v>
      </c>
      <c r="I1704">
        <v>10</v>
      </c>
      <c r="J1704">
        <v>0.5</v>
      </c>
      <c r="K1704">
        <v>0.14444444444444443</v>
      </c>
      <c r="L1704">
        <v>9297.6923076923085</v>
      </c>
      <c r="M1704">
        <v>5.7777777777777768</v>
      </c>
      <c r="N1704">
        <v>0</v>
      </c>
      <c r="O1704">
        <v>0</v>
      </c>
      <c r="P1704" t="s">
        <v>5103</v>
      </c>
      <c r="Q1704">
        <v>29982.474999999999</v>
      </c>
    </row>
    <row r="1705" spans="1:17" x14ac:dyDescent="0.3">
      <c r="A1705" t="s">
        <v>3948</v>
      </c>
      <c r="B1705" t="s">
        <v>9440</v>
      </c>
      <c r="C1705" t="s">
        <v>5099</v>
      </c>
      <c r="D1705">
        <v>5.69</v>
      </c>
      <c r="E1705">
        <v>1319</v>
      </c>
      <c r="F1705">
        <v>100</v>
      </c>
      <c r="G1705">
        <v>555.46</v>
      </c>
      <c r="H1705" t="s">
        <v>5100</v>
      </c>
      <c r="I1705">
        <v>10</v>
      </c>
      <c r="J1705">
        <v>0.5</v>
      </c>
      <c r="K1705">
        <v>1.1111111111111112</v>
      </c>
      <c r="L1705">
        <v>1187.0999999999999</v>
      </c>
      <c r="M1705">
        <v>44.444444444444443</v>
      </c>
      <c r="N1705">
        <v>0</v>
      </c>
      <c r="O1705">
        <v>0</v>
      </c>
      <c r="P1705" t="s">
        <v>5103</v>
      </c>
      <c r="Q1705">
        <v>3752.5549999999998</v>
      </c>
    </row>
    <row r="1706" spans="1:17" x14ac:dyDescent="0.3">
      <c r="A1706" t="s">
        <v>2996</v>
      </c>
      <c r="B1706" t="s">
        <v>6071</v>
      </c>
      <c r="C1706" t="s">
        <v>5099</v>
      </c>
      <c r="D1706">
        <v>32.75</v>
      </c>
      <c r="E1706">
        <v>1509</v>
      </c>
      <c r="F1706">
        <v>18</v>
      </c>
      <c r="G1706">
        <v>555.44000000000005</v>
      </c>
      <c r="H1706" t="s">
        <v>5100</v>
      </c>
      <c r="I1706">
        <v>10</v>
      </c>
      <c r="J1706">
        <v>0.5</v>
      </c>
      <c r="K1706">
        <v>0.2</v>
      </c>
      <c r="L1706">
        <v>7545</v>
      </c>
      <c r="M1706">
        <v>8</v>
      </c>
      <c r="N1706">
        <v>0</v>
      </c>
      <c r="O1706">
        <v>0</v>
      </c>
      <c r="P1706" t="s">
        <v>5103</v>
      </c>
      <c r="Q1706">
        <v>24709.875</v>
      </c>
    </row>
    <row r="1707" spans="1:17" x14ac:dyDescent="0.3">
      <c r="A1707" t="s">
        <v>3227</v>
      </c>
      <c r="B1707" t="s">
        <v>8584</v>
      </c>
      <c r="C1707" t="s">
        <v>5099</v>
      </c>
      <c r="D1707">
        <v>100.59</v>
      </c>
      <c r="E1707">
        <v>456</v>
      </c>
      <c r="F1707">
        <v>6</v>
      </c>
      <c r="G1707">
        <v>555.24</v>
      </c>
      <c r="H1707" t="s">
        <v>5100</v>
      </c>
      <c r="I1707">
        <v>10</v>
      </c>
      <c r="J1707">
        <v>0.5</v>
      </c>
      <c r="K1707">
        <v>6.6666666666666666E-2</v>
      </c>
      <c r="L1707">
        <v>6840</v>
      </c>
      <c r="M1707">
        <v>2.6666666666666665</v>
      </c>
      <c r="N1707">
        <v>0</v>
      </c>
      <c r="O1707">
        <v>0</v>
      </c>
      <c r="P1707" t="s">
        <v>5103</v>
      </c>
      <c r="Q1707">
        <v>22934.52</v>
      </c>
    </row>
    <row r="1708" spans="1:17" x14ac:dyDescent="0.3">
      <c r="A1708" t="s">
        <v>903</v>
      </c>
      <c r="B1708" t="s">
        <v>6687</v>
      </c>
      <c r="C1708" t="s">
        <v>5099</v>
      </c>
      <c r="D1708">
        <v>16.52</v>
      </c>
      <c r="E1708">
        <v>652</v>
      </c>
      <c r="F1708">
        <v>35</v>
      </c>
      <c r="G1708">
        <v>554.77</v>
      </c>
      <c r="H1708" t="s">
        <v>5100</v>
      </c>
      <c r="I1708">
        <v>10</v>
      </c>
      <c r="J1708">
        <v>0.5</v>
      </c>
      <c r="K1708">
        <v>0.3888888888888889</v>
      </c>
      <c r="L1708">
        <v>1676.5714285714284</v>
      </c>
      <c r="M1708">
        <v>15.555555555555555</v>
      </c>
      <c r="N1708">
        <v>0</v>
      </c>
      <c r="O1708">
        <v>0</v>
      </c>
      <c r="P1708" t="s">
        <v>5103</v>
      </c>
      <c r="Q1708">
        <v>5385.52</v>
      </c>
    </row>
    <row r="1709" spans="1:17" x14ac:dyDescent="0.3">
      <c r="A1709" t="s">
        <v>2912</v>
      </c>
      <c r="B1709" t="s">
        <v>9074</v>
      </c>
      <c r="C1709" t="s">
        <v>5111</v>
      </c>
      <c r="D1709">
        <v>5.19</v>
      </c>
      <c r="E1709">
        <v>374</v>
      </c>
      <c r="F1709">
        <v>111</v>
      </c>
      <c r="G1709">
        <v>554.63</v>
      </c>
      <c r="H1709" t="s">
        <v>5112</v>
      </c>
      <c r="I1709">
        <v>14</v>
      </c>
      <c r="J1709">
        <v>0.55000000000000004</v>
      </c>
      <c r="K1709">
        <v>1.2333333333333334</v>
      </c>
      <c r="L1709">
        <v>303.24324324324323</v>
      </c>
      <c r="M1709">
        <v>54.266666666666666</v>
      </c>
      <c r="N1709">
        <v>0</v>
      </c>
      <c r="O1709">
        <v>0</v>
      </c>
      <c r="P1709" t="s">
        <v>5103</v>
      </c>
      <c r="Q1709">
        <v>1067.5830000000001</v>
      </c>
    </row>
    <row r="1710" spans="1:17" x14ac:dyDescent="0.3">
      <c r="A1710" t="s">
        <v>4742</v>
      </c>
      <c r="B1710" t="s">
        <v>7216</v>
      </c>
      <c r="C1710" t="s">
        <v>5099</v>
      </c>
      <c r="D1710">
        <v>45.43</v>
      </c>
      <c r="E1710">
        <v>1949</v>
      </c>
      <c r="F1710">
        <v>14</v>
      </c>
      <c r="G1710">
        <v>554.47</v>
      </c>
      <c r="H1710" t="s">
        <v>5100</v>
      </c>
      <c r="I1710">
        <v>10</v>
      </c>
      <c r="J1710">
        <v>0.5</v>
      </c>
      <c r="K1710">
        <v>0.15555555555555556</v>
      </c>
      <c r="L1710">
        <v>12529.285714285714</v>
      </c>
      <c r="M1710">
        <v>6.2222222222222223</v>
      </c>
      <c r="N1710">
        <v>0</v>
      </c>
      <c r="O1710">
        <v>0</v>
      </c>
      <c r="P1710" t="s">
        <v>5103</v>
      </c>
      <c r="Q1710">
        <v>44271.535000000003</v>
      </c>
    </row>
    <row r="1711" spans="1:17" x14ac:dyDescent="0.3">
      <c r="A1711" t="s">
        <v>877</v>
      </c>
      <c r="B1711" t="s">
        <v>6444</v>
      </c>
      <c r="C1711" t="s">
        <v>5099</v>
      </c>
      <c r="D1711">
        <v>17.2</v>
      </c>
      <c r="E1711">
        <v>719</v>
      </c>
      <c r="F1711">
        <v>34</v>
      </c>
      <c r="G1711">
        <v>554.44000000000005</v>
      </c>
      <c r="H1711" t="s">
        <v>5100</v>
      </c>
      <c r="I1711">
        <v>10</v>
      </c>
      <c r="J1711">
        <v>0.5</v>
      </c>
      <c r="K1711">
        <v>0.37777777777777777</v>
      </c>
      <c r="L1711">
        <v>1903.2352941176471</v>
      </c>
      <c r="M1711">
        <v>15.111111111111111</v>
      </c>
      <c r="N1711">
        <v>0</v>
      </c>
      <c r="O1711">
        <v>0</v>
      </c>
      <c r="P1711" t="s">
        <v>5103</v>
      </c>
      <c r="Q1711">
        <v>6183.4</v>
      </c>
    </row>
    <row r="1712" spans="1:17" x14ac:dyDescent="0.3">
      <c r="A1712" t="s">
        <v>3983</v>
      </c>
      <c r="B1712" t="s">
        <v>9292</v>
      </c>
      <c r="C1712" t="s">
        <v>5099</v>
      </c>
      <c r="D1712">
        <v>5.39</v>
      </c>
      <c r="E1712">
        <v>550</v>
      </c>
      <c r="F1712">
        <v>109</v>
      </c>
      <c r="G1712">
        <v>554.27</v>
      </c>
      <c r="H1712" t="s">
        <v>5100</v>
      </c>
      <c r="I1712">
        <v>10</v>
      </c>
      <c r="J1712">
        <v>0.5</v>
      </c>
      <c r="K1712">
        <v>1.211111111111111</v>
      </c>
      <c r="L1712">
        <v>454.12844036697248</v>
      </c>
      <c r="M1712">
        <v>48.444444444444443</v>
      </c>
      <c r="N1712">
        <v>0</v>
      </c>
      <c r="O1712">
        <v>0</v>
      </c>
      <c r="P1712" t="s">
        <v>5103</v>
      </c>
      <c r="Q1712">
        <v>1482.25</v>
      </c>
    </row>
    <row r="1713" spans="1:17" x14ac:dyDescent="0.3">
      <c r="A1713" t="s">
        <v>4107</v>
      </c>
      <c r="B1713" t="s">
        <v>6813</v>
      </c>
      <c r="C1713" t="s">
        <v>5099</v>
      </c>
      <c r="D1713">
        <v>19.5</v>
      </c>
      <c r="E1713">
        <v>700</v>
      </c>
      <c r="F1713">
        <v>30</v>
      </c>
      <c r="G1713">
        <v>554.19000000000005</v>
      </c>
      <c r="H1713" t="s">
        <v>5100</v>
      </c>
      <c r="I1713">
        <v>10</v>
      </c>
      <c r="J1713">
        <v>0.5</v>
      </c>
      <c r="K1713">
        <v>0.33333333333333331</v>
      </c>
      <c r="L1713">
        <v>2100</v>
      </c>
      <c r="M1713">
        <v>13.333333333333332</v>
      </c>
      <c r="N1713">
        <v>0</v>
      </c>
      <c r="O1713">
        <v>0</v>
      </c>
      <c r="P1713" t="s">
        <v>5103</v>
      </c>
      <c r="Q1713">
        <v>6825</v>
      </c>
    </row>
    <row r="1714" spans="1:17" x14ac:dyDescent="0.3">
      <c r="A1714" t="s">
        <v>4256</v>
      </c>
      <c r="B1714" t="s">
        <v>9644</v>
      </c>
      <c r="C1714" t="s">
        <v>5099</v>
      </c>
      <c r="D1714">
        <v>10.99</v>
      </c>
      <c r="E1714">
        <v>0</v>
      </c>
      <c r="F1714">
        <v>53</v>
      </c>
      <c r="G1714">
        <v>552.99</v>
      </c>
      <c r="H1714" t="s">
        <v>5100</v>
      </c>
      <c r="I1714">
        <v>10</v>
      </c>
      <c r="J1714">
        <v>0.5</v>
      </c>
      <c r="K1714">
        <v>0.58888888888888891</v>
      </c>
      <c r="L1714">
        <v>0</v>
      </c>
      <c r="M1714">
        <v>23.555555555555557</v>
      </c>
      <c r="N1714">
        <v>24</v>
      </c>
      <c r="O1714">
        <v>131.88</v>
      </c>
      <c r="P1714" t="s">
        <v>5150</v>
      </c>
      <c r="Q1714">
        <v>0</v>
      </c>
    </row>
    <row r="1715" spans="1:17" x14ac:dyDescent="0.3">
      <c r="A1715" t="s">
        <v>2956</v>
      </c>
      <c r="B1715" t="s">
        <v>9113</v>
      </c>
      <c r="C1715" t="s">
        <v>5099</v>
      </c>
      <c r="D1715">
        <v>47.21</v>
      </c>
      <c r="E1715">
        <v>677</v>
      </c>
      <c r="F1715">
        <v>12</v>
      </c>
      <c r="G1715">
        <v>552.33000000000004</v>
      </c>
      <c r="H1715" t="s">
        <v>5100</v>
      </c>
      <c r="I1715">
        <v>10</v>
      </c>
      <c r="J1715">
        <v>0.5</v>
      </c>
      <c r="K1715">
        <v>0.13333333333333333</v>
      </c>
      <c r="L1715">
        <v>5077.5</v>
      </c>
      <c r="M1715">
        <v>5.333333333333333</v>
      </c>
      <c r="N1715">
        <v>0</v>
      </c>
      <c r="O1715">
        <v>0</v>
      </c>
      <c r="P1715" t="s">
        <v>5103</v>
      </c>
      <c r="Q1715">
        <v>15980.584999999999</v>
      </c>
    </row>
    <row r="1716" spans="1:17" x14ac:dyDescent="0.3">
      <c r="A1716" t="s">
        <v>1437</v>
      </c>
      <c r="B1716" t="s">
        <v>7483</v>
      </c>
      <c r="C1716" t="s">
        <v>5099</v>
      </c>
      <c r="D1716">
        <v>12.99</v>
      </c>
      <c r="E1716">
        <v>1715</v>
      </c>
      <c r="F1716">
        <v>44</v>
      </c>
      <c r="G1716">
        <v>551.79999999999995</v>
      </c>
      <c r="H1716" t="s">
        <v>5100</v>
      </c>
      <c r="I1716">
        <v>10</v>
      </c>
      <c r="J1716">
        <v>0.5</v>
      </c>
      <c r="K1716">
        <v>0.48888888888888887</v>
      </c>
      <c r="L1716">
        <v>3507.9545454545455</v>
      </c>
      <c r="M1716">
        <v>19.555555555555554</v>
      </c>
      <c r="N1716">
        <v>0</v>
      </c>
      <c r="O1716">
        <v>0</v>
      </c>
      <c r="P1716" t="s">
        <v>5103</v>
      </c>
      <c r="Q1716">
        <v>11138.924999999999</v>
      </c>
    </row>
    <row r="1717" spans="1:17" x14ac:dyDescent="0.3">
      <c r="A1717" t="s">
        <v>2029</v>
      </c>
      <c r="B1717" t="s">
        <v>8203</v>
      </c>
      <c r="C1717" t="s">
        <v>5099</v>
      </c>
      <c r="D1717">
        <v>16.37</v>
      </c>
      <c r="E1717">
        <v>277</v>
      </c>
      <c r="F1717">
        <v>36</v>
      </c>
      <c r="G1717">
        <v>551.33000000000004</v>
      </c>
      <c r="H1717" t="s">
        <v>5100</v>
      </c>
      <c r="I1717">
        <v>10</v>
      </c>
      <c r="J1717">
        <v>0.5</v>
      </c>
      <c r="K1717">
        <v>0.4</v>
      </c>
      <c r="L1717">
        <v>692.5</v>
      </c>
      <c r="M1717">
        <v>16</v>
      </c>
      <c r="N1717">
        <v>0</v>
      </c>
      <c r="O1717">
        <v>0</v>
      </c>
      <c r="P1717" t="s">
        <v>5103</v>
      </c>
      <c r="Q1717">
        <v>2267.2449999999999</v>
      </c>
    </row>
    <row r="1718" spans="1:17" x14ac:dyDescent="0.3">
      <c r="A1718" t="s">
        <v>3376</v>
      </c>
      <c r="B1718" t="s">
        <v>8593</v>
      </c>
      <c r="C1718" t="s">
        <v>5099</v>
      </c>
      <c r="D1718">
        <v>61.94</v>
      </c>
      <c r="E1718">
        <v>1677</v>
      </c>
      <c r="F1718">
        <v>9</v>
      </c>
      <c r="G1718">
        <v>551.26</v>
      </c>
      <c r="H1718" t="s">
        <v>5100</v>
      </c>
      <c r="I1718">
        <v>10</v>
      </c>
      <c r="J1718">
        <v>0.5</v>
      </c>
      <c r="K1718">
        <v>0.1</v>
      </c>
      <c r="L1718">
        <v>16770</v>
      </c>
      <c r="M1718">
        <v>4</v>
      </c>
      <c r="N1718">
        <v>0</v>
      </c>
      <c r="O1718">
        <v>0</v>
      </c>
      <c r="P1718" t="s">
        <v>5103</v>
      </c>
      <c r="Q1718">
        <v>51936.69</v>
      </c>
    </row>
    <row r="1719" spans="1:17" x14ac:dyDescent="0.3">
      <c r="A1719" t="s">
        <v>4759</v>
      </c>
      <c r="B1719" t="s">
        <v>5438</v>
      </c>
      <c r="C1719" t="s">
        <v>5099</v>
      </c>
      <c r="D1719">
        <v>14</v>
      </c>
      <c r="E1719">
        <v>1281</v>
      </c>
      <c r="F1719">
        <v>42</v>
      </c>
      <c r="G1719">
        <v>550.76</v>
      </c>
      <c r="H1719" t="s">
        <v>5100</v>
      </c>
      <c r="I1719">
        <v>10</v>
      </c>
      <c r="J1719">
        <v>0.5</v>
      </c>
      <c r="K1719">
        <v>0.46666666666666667</v>
      </c>
      <c r="L1719">
        <v>2745</v>
      </c>
      <c r="M1719">
        <v>18.666666666666668</v>
      </c>
      <c r="N1719">
        <v>0</v>
      </c>
      <c r="O1719">
        <v>0</v>
      </c>
      <c r="P1719" t="s">
        <v>5103</v>
      </c>
      <c r="Q1719">
        <v>8967</v>
      </c>
    </row>
    <row r="1720" spans="1:17" x14ac:dyDescent="0.3">
      <c r="A1720" t="s">
        <v>3097</v>
      </c>
      <c r="B1720" t="s">
        <v>8520</v>
      </c>
      <c r="C1720" t="s">
        <v>5099</v>
      </c>
      <c r="D1720">
        <v>77.83</v>
      </c>
      <c r="E1720">
        <v>1845</v>
      </c>
      <c r="F1720">
        <v>7</v>
      </c>
      <c r="G1720">
        <v>549.48</v>
      </c>
      <c r="H1720" t="s">
        <v>5100</v>
      </c>
      <c r="I1720">
        <v>10</v>
      </c>
      <c r="J1720">
        <v>0.5</v>
      </c>
      <c r="K1720">
        <v>7.7777777777777779E-2</v>
      </c>
      <c r="L1720">
        <v>23721.428571428572</v>
      </c>
      <c r="M1720">
        <v>3.1111111111111112</v>
      </c>
      <c r="N1720">
        <v>0</v>
      </c>
      <c r="O1720">
        <v>0</v>
      </c>
      <c r="P1720" t="s">
        <v>5103</v>
      </c>
      <c r="Q1720">
        <v>71798.175000000003</v>
      </c>
    </row>
    <row r="1721" spans="1:17" x14ac:dyDescent="0.3">
      <c r="A1721" t="s">
        <v>4441</v>
      </c>
      <c r="B1721" t="s">
        <v>9684</v>
      </c>
      <c r="C1721" t="s">
        <v>5099</v>
      </c>
      <c r="D1721">
        <v>15.05</v>
      </c>
      <c r="E1721">
        <v>1692</v>
      </c>
      <c r="F1721">
        <v>37</v>
      </c>
      <c r="G1721">
        <v>549.04999999999995</v>
      </c>
      <c r="H1721" t="s">
        <v>5100</v>
      </c>
      <c r="I1721">
        <v>10</v>
      </c>
      <c r="J1721">
        <v>0.5</v>
      </c>
      <c r="K1721">
        <v>0.41111111111111109</v>
      </c>
      <c r="L1721">
        <v>4115.6756756756758</v>
      </c>
      <c r="M1721">
        <v>16.444444444444443</v>
      </c>
      <c r="N1721">
        <v>0</v>
      </c>
      <c r="O1721">
        <v>0</v>
      </c>
      <c r="P1721" t="s">
        <v>5103</v>
      </c>
      <c r="Q1721">
        <v>12732.3</v>
      </c>
    </row>
    <row r="1722" spans="1:17" x14ac:dyDescent="0.3">
      <c r="A1722" t="s">
        <v>1238</v>
      </c>
      <c r="B1722" t="s">
        <v>6220</v>
      </c>
      <c r="C1722" t="s">
        <v>5099</v>
      </c>
      <c r="D1722">
        <v>4.49</v>
      </c>
      <c r="E1722">
        <v>599</v>
      </c>
      <c r="F1722">
        <v>128</v>
      </c>
      <c r="G1722">
        <v>547.09</v>
      </c>
      <c r="H1722" t="s">
        <v>5100</v>
      </c>
      <c r="I1722">
        <v>10</v>
      </c>
      <c r="J1722">
        <v>0.5</v>
      </c>
      <c r="K1722">
        <v>1.4222222222222223</v>
      </c>
      <c r="L1722">
        <v>421.171875</v>
      </c>
      <c r="M1722">
        <v>56.888888888888893</v>
      </c>
      <c r="N1722">
        <v>0</v>
      </c>
      <c r="O1722">
        <v>0</v>
      </c>
      <c r="P1722" t="s">
        <v>5103</v>
      </c>
      <c r="Q1722">
        <v>1344.7550000000001</v>
      </c>
    </row>
    <row r="1723" spans="1:17" x14ac:dyDescent="0.3">
      <c r="A1723" t="s">
        <v>808</v>
      </c>
      <c r="B1723" t="s">
        <v>6423</v>
      </c>
      <c r="C1723" t="s">
        <v>5099</v>
      </c>
      <c r="D1723">
        <v>11.39</v>
      </c>
      <c r="E1723">
        <v>1804</v>
      </c>
      <c r="F1723">
        <v>51</v>
      </c>
      <c r="G1723">
        <v>546.98</v>
      </c>
      <c r="H1723" t="s">
        <v>5100</v>
      </c>
      <c r="I1723">
        <v>10</v>
      </c>
      <c r="J1723">
        <v>0.5</v>
      </c>
      <c r="K1723">
        <v>0.56666666666666665</v>
      </c>
      <c r="L1723">
        <v>3183.5294117647059</v>
      </c>
      <c r="M1723">
        <v>22.666666666666664</v>
      </c>
      <c r="N1723">
        <v>0</v>
      </c>
      <c r="O1723">
        <v>0</v>
      </c>
      <c r="P1723" t="s">
        <v>5103</v>
      </c>
      <c r="Q1723">
        <v>10273.780000000001</v>
      </c>
    </row>
    <row r="1724" spans="1:17" x14ac:dyDescent="0.3">
      <c r="A1724" t="s">
        <v>2931</v>
      </c>
      <c r="B1724" t="s">
        <v>7375</v>
      </c>
      <c r="C1724" t="s">
        <v>5099</v>
      </c>
      <c r="D1724">
        <v>44.29</v>
      </c>
      <c r="E1724">
        <v>1961</v>
      </c>
      <c r="F1724">
        <v>13</v>
      </c>
      <c r="G1724">
        <v>546.57000000000005</v>
      </c>
      <c r="H1724" t="s">
        <v>5100</v>
      </c>
      <c r="I1724">
        <v>10</v>
      </c>
      <c r="J1724">
        <v>0.5</v>
      </c>
      <c r="K1724">
        <v>0.14444444444444443</v>
      </c>
      <c r="L1724">
        <v>13576.153846153848</v>
      </c>
      <c r="M1724">
        <v>5.7777777777777768</v>
      </c>
      <c r="N1724">
        <v>0</v>
      </c>
      <c r="O1724">
        <v>0</v>
      </c>
      <c r="P1724" t="s">
        <v>5103</v>
      </c>
      <c r="Q1724">
        <v>43426.345000000001</v>
      </c>
    </row>
    <row r="1725" spans="1:17" x14ac:dyDescent="0.3">
      <c r="A1725" t="s">
        <v>3249</v>
      </c>
      <c r="B1725" t="s">
        <v>5571</v>
      </c>
      <c r="C1725" t="s">
        <v>5099</v>
      </c>
      <c r="D1725">
        <v>12.29</v>
      </c>
      <c r="E1725">
        <v>446</v>
      </c>
      <c r="F1725">
        <v>45</v>
      </c>
      <c r="G1725">
        <v>545.01</v>
      </c>
      <c r="H1725" t="s">
        <v>5100</v>
      </c>
      <c r="I1725">
        <v>10</v>
      </c>
      <c r="J1725">
        <v>0.5</v>
      </c>
      <c r="K1725">
        <v>0.5</v>
      </c>
      <c r="L1725">
        <v>892</v>
      </c>
      <c r="M1725">
        <v>20</v>
      </c>
      <c r="N1725">
        <v>0</v>
      </c>
      <c r="O1725">
        <v>0</v>
      </c>
      <c r="P1725" t="s">
        <v>5103</v>
      </c>
      <c r="Q1725">
        <v>2740.67</v>
      </c>
    </row>
    <row r="1726" spans="1:17" x14ac:dyDescent="0.3">
      <c r="A1726" t="s">
        <v>2278</v>
      </c>
      <c r="B1726" t="s">
        <v>8478</v>
      </c>
      <c r="C1726" t="s">
        <v>5111</v>
      </c>
      <c r="D1726">
        <v>44.79</v>
      </c>
      <c r="E1726">
        <v>761</v>
      </c>
      <c r="F1726">
        <v>12</v>
      </c>
      <c r="G1726">
        <v>544.66</v>
      </c>
      <c r="H1726" t="s">
        <v>5112</v>
      </c>
      <c r="I1726">
        <v>14</v>
      </c>
      <c r="J1726">
        <v>0.55000000000000004</v>
      </c>
      <c r="K1726">
        <v>0.13333333333333333</v>
      </c>
      <c r="L1726">
        <v>5707.5</v>
      </c>
      <c r="M1726">
        <v>5.8666666666666663</v>
      </c>
      <c r="N1726">
        <v>0</v>
      </c>
      <c r="O1726">
        <v>0</v>
      </c>
      <c r="P1726" t="s">
        <v>5103</v>
      </c>
      <c r="Q1726">
        <v>18746.854500000001</v>
      </c>
    </row>
    <row r="1727" spans="1:17" x14ac:dyDescent="0.3">
      <c r="A1727" t="s">
        <v>1704</v>
      </c>
      <c r="B1727" t="s">
        <v>7818</v>
      </c>
      <c r="C1727" t="s">
        <v>5099</v>
      </c>
      <c r="D1727">
        <v>16.190000000000001</v>
      </c>
      <c r="E1727">
        <v>9</v>
      </c>
      <c r="F1727">
        <v>35</v>
      </c>
      <c r="G1727">
        <v>543.89</v>
      </c>
      <c r="H1727" t="s">
        <v>5100</v>
      </c>
      <c r="I1727">
        <v>10</v>
      </c>
      <c r="J1727">
        <v>0.5</v>
      </c>
      <c r="K1727">
        <v>0.3888888888888889</v>
      </c>
      <c r="L1727">
        <v>23.142857142857142</v>
      </c>
      <c r="M1727">
        <v>15.555555555555555</v>
      </c>
      <c r="N1727">
        <v>7</v>
      </c>
      <c r="O1727">
        <v>56.664999999999999</v>
      </c>
      <c r="P1727" t="s">
        <v>5101</v>
      </c>
      <c r="Q1727">
        <v>72.855000000000004</v>
      </c>
    </row>
    <row r="1728" spans="1:17" x14ac:dyDescent="0.3">
      <c r="A1728" t="s">
        <v>1860</v>
      </c>
      <c r="B1728" t="s">
        <v>8008</v>
      </c>
      <c r="C1728" t="s">
        <v>5099</v>
      </c>
      <c r="D1728">
        <v>19.559999999999999</v>
      </c>
      <c r="E1728">
        <v>919</v>
      </c>
      <c r="F1728">
        <v>29</v>
      </c>
      <c r="G1728">
        <v>543.84</v>
      </c>
      <c r="H1728" t="s">
        <v>5100</v>
      </c>
      <c r="I1728">
        <v>10</v>
      </c>
      <c r="J1728">
        <v>0.5</v>
      </c>
      <c r="K1728">
        <v>0.32222222222222224</v>
      </c>
      <c r="L1728">
        <v>2852.0689655172414</v>
      </c>
      <c r="M1728">
        <v>12.888888888888889</v>
      </c>
      <c r="N1728">
        <v>0</v>
      </c>
      <c r="O1728">
        <v>0</v>
      </c>
      <c r="P1728" t="s">
        <v>5103</v>
      </c>
      <c r="Q1728">
        <v>8987.82</v>
      </c>
    </row>
    <row r="1729" spans="1:17" x14ac:dyDescent="0.3">
      <c r="A1729" t="s">
        <v>2133</v>
      </c>
      <c r="B1729" t="s">
        <v>5886</v>
      </c>
      <c r="C1729" t="s">
        <v>5099</v>
      </c>
      <c r="D1729">
        <v>106.21</v>
      </c>
      <c r="E1729">
        <v>70</v>
      </c>
      <c r="F1729">
        <v>5</v>
      </c>
      <c r="G1729">
        <v>543.79</v>
      </c>
      <c r="H1729" t="s">
        <v>5100</v>
      </c>
      <c r="I1729">
        <v>10</v>
      </c>
      <c r="J1729">
        <v>0.5</v>
      </c>
      <c r="K1729">
        <v>5.5555555555555552E-2</v>
      </c>
      <c r="L1729">
        <v>1260</v>
      </c>
      <c r="M1729">
        <v>2.2222222222222223</v>
      </c>
      <c r="N1729">
        <v>0</v>
      </c>
      <c r="O1729">
        <v>0</v>
      </c>
      <c r="P1729" t="s">
        <v>5103</v>
      </c>
      <c r="Q1729">
        <v>3717.35</v>
      </c>
    </row>
    <row r="1730" spans="1:17" x14ac:dyDescent="0.3">
      <c r="A1730" t="s">
        <v>4008</v>
      </c>
      <c r="B1730" t="s">
        <v>7259</v>
      </c>
      <c r="C1730" t="s">
        <v>5099</v>
      </c>
      <c r="D1730">
        <v>58.08</v>
      </c>
      <c r="E1730">
        <v>1059</v>
      </c>
      <c r="F1730">
        <v>10</v>
      </c>
      <c r="G1730">
        <v>543.6</v>
      </c>
      <c r="H1730" t="s">
        <v>5100</v>
      </c>
      <c r="I1730">
        <v>10</v>
      </c>
      <c r="J1730">
        <v>0.5</v>
      </c>
      <c r="K1730">
        <v>0.1111111111111111</v>
      </c>
      <c r="L1730">
        <v>9531</v>
      </c>
      <c r="M1730">
        <v>4.4444444444444446</v>
      </c>
      <c r="N1730">
        <v>0</v>
      </c>
      <c r="O1730">
        <v>0</v>
      </c>
      <c r="P1730" t="s">
        <v>5103</v>
      </c>
      <c r="Q1730">
        <v>30753.360000000001</v>
      </c>
    </row>
    <row r="1731" spans="1:17" x14ac:dyDescent="0.3">
      <c r="A1731" t="s">
        <v>3279</v>
      </c>
      <c r="B1731" t="s">
        <v>5877</v>
      </c>
      <c r="C1731" t="s">
        <v>5099</v>
      </c>
      <c r="D1731">
        <v>4.1900000000000004</v>
      </c>
      <c r="E1731">
        <v>381</v>
      </c>
      <c r="F1731">
        <v>138</v>
      </c>
      <c r="G1731">
        <v>542.59</v>
      </c>
      <c r="H1731" t="s">
        <v>5100</v>
      </c>
      <c r="I1731">
        <v>10</v>
      </c>
      <c r="J1731">
        <v>0.5</v>
      </c>
      <c r="K1731">
        <v>1.5333333333333334</v>
      </c>
      <c r="L1731">
        <v>248.47826086956519</v>
      </c>
      <c r="M1731">
        <v>61.333333333333336</v>
      </c>
      <c r="N1731">
        <v>0</v>
      </c>
      <c r="O1731">
        <v>0</v>
      </c>
      <c r="P1731" t="s">
        <v>5103</v>
      </c>
      <c r="Q1731">
        <v>798.19500000000005</v>
      </c>
    </row>
    <row r="1732" spans="1:17" x14ac:dyDescent="0.3">
      <c r="A1732" t="s">
        <v>144</v>
      </c>
      <c r="B1732" t="s">
        <v>5375</v>
      </c>
      <c r="C1732" t="s">
        <v>5099</v>
      </c>
      <c r="D1732">
        <v>15.99</v>
      </c>
      <c r="E1732">
        <v>1575</v>
      </c>
      <c r="F1732">
        <v>35</v>
      </c>
      <c r="G1732">
        <v>542.37</v>
      </c>
      <c r="H1732" t="s">
        <v>5100</v>
      </c>
      <c r="I1732">
        <v>10</v>
      </c>
      <c r="J1732">
        <v>0.5</v>
      </c>
      <c r="K1732">
        <v>0.3888888888888889</v>
      </c>
      <c r="L1732">
        <v>4050</v>
      </c>
      <c r="M1732">
        <v>15.555555555555555</v>
      </c>
      <c r="N1732">
        <v>0</v>
      </c>
      <c r="O1732">
        <v>0</v>
      </c>
      <c r="P1732" t="s">
        <v>5103</v>
      </c>
      <c r="Q1732">
        <v>12592.125</v>
      </c>
    </row>
    <row r="1733" spans="1:17" x14ac:dyDescent="0.3">
      <c r="A1733" t="s">
        <v>1241</v>
      </c>
      <c r="B1733" t="s">
        <v>6737</v>
      </c>
      <c r="C1733" t="s">
        <v>5099</v>
      </c>
      <c r="D1733">
        <v>13.85</v>
      </c>
      <c r="E1733">
        <v>0</v>
      </c>
      <c r="F1733">
        <v>41</v>
      </c>
      <c r="G1733">
        <v>541.21</v>
      </c>
      <c r="H1733" t="s">
        <v>5100</v>
      </c>
      <c r="I1733">
        <v>10</v>
      </c>
      <c r="J1733">
        <v>0.5</v>
      </c>
      <c r="K1733">
        <v>0.45555555555555555</v>
      </c>
      <c r="L1733">
        <v>0</v>
      </c>
      <c r="M1733">
        <v>18.222222222222221</v>
      </c>
      <c r="N1733">
        <v>19</v>
      </c>
      <c r="O1733">
        <v>131.57499999999999</v>
      </c>
      <c r="P1733" t="s">
        <v>5150</v>
      </c>
      <c r="Q1733">
        <v>0</v>
      </c>
    </row>
    <row r="1734" spans="1:17" x14ac:dyDescent="0.3">
      <c r="A1734" t="s">
        <v>658</v>
      </c>
      <c r="B1734" t="s">
        <v>6279</v>
      </c>
      <c r="C1734" t="s">
        <v>5099</v>
      </c>
      <c r="D1734">
        <v>15.05</v>
      </c>
      <c r="E1734">
        <v>1656</v>
      </c>
      <c r="F1734">
        <v>38</v>
      </c>
      <c r="G1734">
        <v>540.4</v>
      </c>
      <c r="H1734" t="s">
        <v>5100</v>
      </c>
      <c r="I1734">
        <v>10</v>
      </c>
      <c r="J1734">
        <v>0.5</v>
      </c>
      <c r="K1734">
        <v>0.42222222222222222</v>
      </c>
      <c r="L1734">
        <v>3922.1052631578946</v>
      </c>
      <c r="M1734">
        <v>16.888888888888889</v>
      </c>
      <c r="N1734">
        <v>0</v>
      </c>
      <c r="O1734">
        <v>0</v>
      </c>
      <c r="P1734" t="s">
        <v>5103</v>
      </c>
      <c r="Q1734">
        <v>12461.4</v>
      </c>
    </row>
    <row r="1735" spans="1:17" x14ac:dyDescent="0.3">
      <c r="A1735" t="s">
        <v>3181</v>
      </c>
      <c r="B1735" t="s">
        <v>7862</v>
      </c>
      <c r="C1735" t="s">
        <v>5099</v>
      </c>
      <c r="D1735">
        <v>47.9</v>
      </c>
      <c r="E1735">
        <v>0</v>
      </c>
      <c r="F1735">
        <v>12</v>
      </c>
      <c r="G1735">
        <v>539.37</v>
      </c>
      <c r="H1735" t="s">
        <v>5100</v>
      </c>
      <c r="I1735">
        <v>10</v>
      </c>
      <c r="J1735">
        <v>0.5</v>
      </c>
      <c r="K1735">
        <v>0.13333333333333333</v>
      </c>
      <c r="L1735">
        <v>0</v>
      </c>
      <c r="M1735">
        <v>5.333333333333333</v>
      </c>
      <c r="N1735">
        <v>6</v>
      </c>
      <c r="O1735">
        <v>143.69999999999999</v>
      </c>
      <c r="P1735" t="s">
        <v>5150</v>
      </c>
      <c r="Q1735">
        <v>0</v>
      </c>
    </row>
    <row r="1736" spans="1:17" x14ac:dyDescent="0.3">
      <c r="A1736" t="s">
        <v>1698</v>
      </c>
      <c r="B1736" t="s">
        <v>7809</v>
      </c>
      <c r="C1736" t="s">
        <v>5099</v>
      </c>
      <c r="D1736">
        <v>31.1</v>
      </c>
      <c r="E1736">
        <v>1772</v>
      </c>
      <c r="F1736">
        <v>18</v>
      </c>
      <c r="G1736">
        <v>539.26</v>
      </c>
      <c r="H1736" t="s">
        <v>5100</v>
      </c>
      <c r="I1736">
        <v>10</v>
      </c>
      <c r="J1736">
        <v>0.5</v>
      </c>
      <c r="K1736">
        <v>0.2</v>
      </c>
      <c r="L1736">
        <v>8860</v>
      </c>
      <c r="M1736">
        <v>8</v>
      </c>
      <c r="N1736">
        <v>0</v>
      </c>
      <c r="O1736">
        <v>0</v>
      </c>
      <c r="P1736" t="s">
        <v>5103</v>
      </c>
      <c r="Q1736">
        <v>27554.6</v>
      </c>
    </row>
    <row r="1737" spans="1:17" x14ac:dyDescent="0.3">
      <c r="A1737" t="s">
        <v>959</v>
      </c>
      <c r="B1737" t="s">
        <v>6781</v>
      </c>
      <c r="C1737" t="s">
        <v>5099</v>
      </c>
      <c r="D1737">
        <v>15.91</v>
      </c>
      <c r="E1737">
        <v>1475</v>
      </c>
      <c r="F1737">
        <v>35</v>
      </c>
      <c r="G1737">
        <v>539.07000000000005</v>
      </c>
      <c r="H1737" t="s">
        <v>5100</v>
      </c>
      <c r="I1737">
        <v>10</v>
      </c>
      <c r="J1737">
        <v>0.5</v>
      </c>
      <c r="K1737">
        <v>0.3888888888888889</v>
      </c>
      <c r="L1737">
        <v>3792.8571428571427</v>
      </c>
      <c r="M1737">
        <v>15.555555555555555</v>
      </c>
      <c r="N1737">
        <v>0</v>
      </c>
      <c r="O1737">
        <v>0</v>
      </c>
      <c r="P1737" t="s">
        <v>5103</v>
      </c>
      <c r="Q1737">
        <v>11733.625</v>
      </c>
    </row>
    <row r="1738" spans="1:17" x14ac:dyDescent="0.3">
      <c r="A1738" t="s">
        <v>3522</v>
      </c>
      <c r="B1738" t="s">
        <v>8601</v>
      </c>
      <c r="C1738" t="s">
        <v>5099</v>
      </c>
      <c r="D1738">
        <v>62.67</v>
      </c>
      <c r="E1738">
        <v>1507</v>
      </c>
      <c r="F1738">
        <v>9</v>
      </c>
      <c r="G1738">
        <v>538.98</v>
      </c>
      <c r="H1738" t="s">
        <v>5100</v>
      </c>
      <c r="I1738">
        <v>10</v>
      </c>
      <c r="J1738">
        <v>0.5</v>
      </c>
      <c r="K1738">
        <v>0.1</v>
      </c>
      <c r="L1738">
        <v>15070</v>
      </c>
      <c r="M1738">
        <v>4</v>
      </c>
      <c r="N1738">
        <v>0</v>
      </c>
      <c r="O1738">
        <v>0</v>
      </c>
      <c r="P1738" t="s">
        <v>5103</v>
      </c>
      <c r="Q1738">
        <v>47221.845000000001</v>
      </c>
    </row>
    <row r="1739" spans="1:17" x14ac:dyDescent="0.3">
      <c r="A1739" t="s">
        <v>906</v>
      </c>
      <c r="B1739" t="s">
        <v>6692</v>
      </c>
      <c r="C1739" t="s">
        <v>5099</v>
      </c>
      <c r="D1739">
        <v>56.2</v>
      </c>
      <c r="E1739">
        <v>1070</v>
      </c>
      <c r="F1739">
        <v>10</v>
      </c>
      <c r="G1739">
        <v>538.37</v>
      </c>
      <c r="H1739" t="s">
        <v>5100</v>
      </c>
      <c r="I1739">
        <v>10</v>
      </c>
      <c r="J1739">
        <v>0.5</v>
      </c>
      <c r="K1739">
        <v>0.1111111111111111</v>
      </c>
      <c r="L1739">
        <v>9630</v>
      </c>
      <c r="M1739">
        <v>4.4444444444444446</v>
      </c>
      <c r="N1739">
        <v>0</v>
      </c>
      <c r="O1739">
        <v>0</v>
      </c>
      <c r="P1739" t="s">
        <v>5103</v>
      </c>
      <c r="Q1739">
        <v>30067</v>
      </c>
    </row>
    <row r="1740" spans="1:17" x14ac:dyDescent="0.3">
      <c r="A1740" t="s">
        <v>4835</v>
      </c>
      <c r="B1740" t="s">
        <v>9801</v>
      </c>
      <c r="C1740" t="s">
        <v>5099</v>
      </c>
      <c r="D1740">
        <v>3.5</v>
      </c>
      <c r="E1740">
        <v>1156</v>
      </c>
      <c r="F1740">
        <v>162</v>
      </c>
      <c r="G1740">
        <v>538.02</v>
      </c>
      <c r="H1740" t="s">
        <v>5100</v>
      </c>
      <c r="I1740">
        <v>10</v>
      </c>
      <c r="J1740">
        <v>0.5</v>
      </c>
      <c r="K1740">
        <v>1.8</v>
      </c>
      <c r="L1740">
        <v>642.22222222222217</v>
      </c>
      <c r="M1740">
        <v>72</v>
      </c>
      <c r="N1740">
        <v>0</v>
      </c>
      <c r="O1740">
        <v>0</v>
      </c>
      <c r="P1740" t="s">
        <v>5103</v>
      </c>
      <c r="Q1740">
        <v>2023</v>
      </c>
    </row>
    <row r="1741" spans="1:17" x14ac:dyDescent="0.3">
      <c r="A1741" t="s">
        <v>624</v>
      </c>
      <c r="B1741" t="s">
        <v>6067</v>
      </c>
      <c r="C1741" t="s">
        <v>5099</v>
      </c>
      <c r="D1741">
        <v>41.09</v>
      </c>
      <c r="E1741">
        <v>498</v>
      </c>
      <c r="F1741">
        <v>16</v>
      </c>
      <c r="G1741">
        <v>537.97</v>
      </c>
      <c r="H1741" t="s">
        <v>5100</v>
      </c>
      <c r="I1741">
        <v>10</v>
      </c>
      <c r="J1741">
        <v>0.5</v>
      </c>
      <c r="K1741">
        <v>0.17777777777777778</v>
      </c>
      <c r="L1741">
        <v>2801.25</v>
      </c>
      <c r="M1741">
        <v>7.1111111111111116</v>
      </c>
      <c r="N1741">
        <v>0</v>
      </c>
      <c r="O1741">
        <v>0</v>
      </c>
      <c r="P1741" t="s">
        <v>5103</v>
      </c>
      <c r="Q1741">
        <v>10231.41</v>
      </c>
    </row>
    <row r="1742" spans="1:17" x14ac:dyDescent="0.3">
      <c r="A1742" t="s">
        <v>1382</v>
      </c>
      <c r="B1742" t="s">
        <v>7399</v>
      </c>
      <c r="C1742" t="s">
        <v>5099</v>
      </c>
      <c r="D1742">
        <v>17.55</v>
      </c>
      <c r="E1742">
        <v>19</v>
      </c>
      <c r="F1742">
        <v>32</v>
      </c>
      <c r="G1742">
        <v>537.79999999999995</v>
      </c>
      <c r="H1742" t="s">
        <v>5100</v>
      </c>
      <c r="I1742">
        <v>10</v>
      </c>
      <c r="J1742">
        <v>0.5</v>
      </c>
      <c r="K1742">
        <v>0.35555555555555557</v>
      </c>
      <c r="L1742">
        <v>53.4375</v>
      </c>
      <c r="M1742">
        <v>14.222222222222223</v>
      </c>
      <c r="N1742">
        <v>0</v>
      </c>
      <c r="O1742">
        <v>0</v>
      </c>
      <c r="P1742" t="s">
        <v>5115</v>
      </c>
      <c r="Q1742">
        <v>166.72499999999999</v>
      </c>
    </row>
    <row r="1743" spans="1:17" x14ac:dyDescent="0.3">
      <c r="A1743" t="s">
        <v>2153</v>
      </c>
      <c r="B1743" t="s">
        <v>8342</v>
      </c>
      <c r="C1743" t="s">
        <v>5099</v>
      </c>
      <c r="D1743">
        <v>47.3</v>
      </c>
      <c r="E1743">
        <v>706</v>
      </c>
      <c r="F1743">
        <v>12</v>
      </c>
      <c r="G1743">
        <v>537.36</v>
      </c>
      <c r="H1743" t="s">
        <v>5100</v>
      </c>
      <c r="I1743">
        <v>10</v>
      </c>
      <c r="J1743">
        <v>0.5</v>
      </c>
      <c r="K1743">
        <v>0.13333333333333333</v>
      </c>
      <c r="L1743">
        <v>5295</v>
      </c>
      <c r="M1743">
        <v>5.333333333333333</v>
      </c>
      <c r="N1743">
        <v>0</v>
      </c>
      <c r="O1743">
        <v>0</v>
      </c>
      <c r="P1743" t="s">
        <v>5103</v>
      </c>
      <c r="Q1743">
        <v>16696.900000000001</v>
      </c>
    </row>
    <row r="1744" spans="1:17" x14ac:dyDescent="0.3">
      <c r="A1744" t="s">
        <v>4569</v>
      </c>
      <c r="B1744" t="s">
        <v>7638</v>
      </c>
      <c r="C1744" t="s">
        <v>5099</v>
      </c>
      <c r="D1744">
        <v>41.45</v>
      </c>
      <c r="E1744">
        <v>877</v>
      </c>
      <c r="F1744">
        <v>14</v>
      </c>
      <c r="G1744">
        <v>537.14</v>
      </c>
      <c r="H1744" t="s">
        <v>5100</v>
      </c>
      <c r="I1744">
        <v>10</v>
      </c>
      <c r="J1744">
        <v>0.5</v>
      </c>
      <c r="K1744">
        <v>0.15555555555555556</v>
      </c>
      <c r="L1744">
        <v>5637.8571428571431</v>
      </c>
      <c r="M1744">
        <v>6.2222222222222223</v>
      </c>
      <c r="N1744">
        <v>0</v>
      </c>
      <c r="O1744">
        <v>0</v>
      </c>
      <c r="P1744" t="s">
        <v>5103</v>
      </c>
      <c r="Q1744">
        <v>18175.825000000001</v>
      </c>
    </row>
    <row r="1745" spans="1:17" x14ac:dyDescent="0.3">
      <c r="A1745" t="s">
        <v>1311</v>
      </c>
      <c r="B1745" t="s">
        <v>7296</v>
      </c>
      <c r="C1745" t="s">
        <v>5111</v>
      </c>
      <c r="D1745">
        <v>8.99</v>
      </c>
      <c r="E1745">
        <v>1896</v>
      </c>
      <c r="F1745">
        <v>61</v>
      </c>
      <c r="G1745">
        <v>536.33000000000004</v>
      </c>
      <c r="H1745" t="s">
        <v>5112</v>
      </c>
      <c r="I1745">
        <v>14</v>
      </c>
      <c r="J1745">
        <v>0.55000000000000004</v>
      </c>
      <c r="K1745">
        <v>0.67777777777777781</v>
      </c>
      <c r="L1745">
        <v>2797.3770491803275</v>
      </c>
      <c r="M1745">
        <v>29.822222222222223</v>
      </c>
      <c r="N1745">
        <v>0</v>
      </c>
      <c r="O1745">
        <v>0</v>
      </c>
      <c r="P1745" t="s">
        <v>5103</v>
      </c>
      <c r="Q1745">
        <v>9374.7720000000008</v>
      </c>
    </row>
    <row r="1746" spans="1:17" x14ac:dyDescent="0.3">
      <c r="A1746" t="s">
        <v>60</v>
      </c>
      <c r="B1746" t="s">
        <v>5215</v>
      </c>
      <c r="C1746" t="s">
        <v>5099</v>
      </c>
      <c r="D1746">
        <v>17.600000000000001</v>
      </c>
      <c r="E1746">
        <v>1492</v>
      </c>
      <c r="F1746">
        <v>32</v>
      </c>
      <c r="G1746">
        <v>536.05999999999995</v>
      </c>
      <c r="H1746" t="s">
        <v>5100</v>
      </c>
      <c r="I1746">
        <v>10</v>
      </c>
      <c r="J1746">
        <v>0.5</v>
      </c>
      <c r="K1746">
        <v>0.35555555555555557</v>
      </c>
      <c r="L1746">
        <v>4196.25</v>
      </c>
      <c r="M1746">
        <v>14.222222222222223</v>
      </c>
      <c r="N1746">
        <v>0</v>
      </c>
      <c r="O1746">
        <v>0</v>
      </c>
      <c r="P1746" t="s">
        <v>5103</v>
      </c>
      <c r="Q1746">
        <v>13129.6</v>
      </c>
    </row>
    <row r="1747" spans="1:17" x14ac:dyDescent="0.3">
      <c r="A1747" t="s">
        <v>941</v>
      </c>
      <c r="B1747" t="s">
        <v>6751</v>
      </c>
      <c r="C1747" t="s">
        <v>5099</v>
      </c>
      <c r="D1747">
        <v>10.199999999999999</v>
      </c>
      <c r="E1747">
        <v>24</v>
      </c>
      <c r="F1747">
        <v>62</v>
      </c>
      <c r="G1747">
        <v>535.41</v>
      </c>
      <c r="H1747" t="s">
        <v>5100</v>
      </c>
      <c r="I1747">
        <v>10</v>
      </c>
      <c r="J1747">
        <v>0.5</v>
      </c>
      <c r="K1747">
        <v>0.68888888888888888</v>
      </c>
      <c r="L1747">
        <v>34.838709677419352</v>
      </c>
      <c r="M1747">
        <v>27.555555555555557</v>
      </c>
      <c r="N1747">
        <v>4</v>
      </c>
      <c r="O1747">
        <v>20.399999999999999</v>
      </c>
      <c r="P1747" t="s">
        <v>5101</v>
      </c>
      <c r="Q1747">
        <v>122.4</v>
      </c>
    </row>
    <row r="1748" spans="1:17" x14ac:dyDescent="0.3">
      <c r="A1748" t="s">
        <v>3943</v>
      </c>
      <c r="B1748" t="s">
        <v>9137</v>
      </c>
      <c r="C1748" t="s">
        <v>5099</v>
      </c>
      <c r="D1748">
        <v>46.7</v>
      </c>
      <c r="E1748">
        <v>0</v>
      </c>
      <c r="F1748">
        <v>12</v>
      </c>
      <c r="G1748">
        <v>534.22</v>
      </c>
      <c r="H1748" t="s">
        <v>5100</v>
      </c>
      <c r="I1748">
        <v>10</v>
      </c>
      <c r="J1748">
        <v>0.5</v>
      </c>
      <c r="K1748">
        <v>0.13333333333333333</v>
      </c>
      <c r="L1748">
        <v>0</v>
      </c>
      <c r="M1748">
        <v>5.333333333333333</v>
      </c>
      <c r="N1748">
        <v>6</v>
      </c>
      <c r="O1748">
        <v>140.1</v>
      </c>
      <c r="P1748" t="s">
        <v>5150</v>
      </c>
      <c r="Q1748">
        <v>0</v>
      </c>
    </row>
    <row r="1749" spans="1:17" x14ac:dyDescent="0.3">
      <c r="A1749" t="s">
        <v>4289</v>
      </c>
      <c r="B1749" t="s">
        <v>5786</v>
      </c>
      <c r="C1749" t="s">
        <v>5099</v>
      </c>
      <c r="D1749">
        <v>10.8</v>
      </c>
      <c r="E1749">
        <v>953</v>
      </c>
      <c r="F1749">
        <v>52</v>
      </c>
      <c r="G1749">
        <v>533.91</v>
      </c>
      <c r="H1749" t="s">
        <v>5100</v>
      </c>
      <c r="I1749">
        <v>10</v>
      </c>
      <c r="J1749">
        <v>0.5</v>
      </c>
      <c r="K1749">
        <v>0.57777777777777772</v>
      </c>
      <c r="L1749">
        <v>1649.4230769230771</v>
      </c>
      <c r="M1749">
        <v>23.111111111111107</v>
      </c>
      <c r="N1749">
        <v>0</v>
      </c>
      <c r="O1749">
        <v>0</v>
      </c>
      <c r="P1749" t="s">
        <v>5103</v>
      </c>
      <c r="Q1749">
        <v>5146.2</v>
      </c>
    </row>
    <row r="1750" spans="1:17" x14ac:dyDescent="0.3">
      <c r="A1750" t="s">
        <v>2000</v>
      </c>
      <c r="B1750" t="s">
        <v>8168</v>
      </c>
      <c r="C1750" t="s">
        <v>5099</v>
      </c>
      <c r="D1750">
        <v>5.09</v>
      </c>
      <c r="E1750">
        <v>1198</v>
      </c>
      <c r="F1750">
        <v>112</v>
      </c>
      <c r="G1750">
        <v>533.79999999999995</v>
      </c>
      <c r="H1750" t="s">
        <v>5100</v>
      </c>
      <c r="I1750">
        <v>10</v>
      </c>
      <c r="J1750">
        <v>0.5</v>
      </c>
      <c r="K1750">
        <v>1.2444444444444445</v>
      </c>
      <c r="L1750">
        <v>962.67857142857144</v>
      </c>
      <c r="M1750">
        <v>49.777777777777779</v>
      </c>
      <c r="N1750">
        <v>0</v>
      </c>
      <c r="O1750">
        <v>0</v>
      </c>
      <c r="P1750" t="s">
        <v>5103</v>
      </c>
      <c r="Q1750">
        <v>3048.91</v>
      </c>
    </row>
    <row r="1751" spans="1:17" x14ac:dyDescent="0.3">
      <c r="A1751" t="s">
        <v>1340</v>
      </c>
      <c r="B1751" t="s">
        <v>7335</v>
      </c>
      <c r="C1751" t="s">
        <v>5099</v>
      </c>
      <c r="D1751">
        <v>18.89</v>
      </c>
      <c r="E1751">
        <v>0</v>
      </c>
      <c r="F1751">
        <v>29</v>
      </c>
      <c r="G1751">
        <v>533.07000000000005</v>
      </c>
      <c r="H1751" t="s">
        <v>5100</v>
      </c>
      <c r="I1751">
        <v>10</v>
      </c>
      <c r="J1751">
        <v>0.5</v>
      </c>
      <c r="K1751">
        <v>0.32222222222222224</v>
      </c>
      <c r="L1751">
        <v>0</v>
      </c>
      <c r="M1751">
        <v>12.888888888888889</v>
      </c>
      <c r="N1751">
        <v>13</v>
      </c>
      <c r="O1751">
        <v>122.785</v>
      </c>
      <c r="P1751" t="s">
        <v>5150</v>
      </c>
      <c r="Q1751">
        <v>0</v>
      </c>
    </row>
    <row r="1752" spans="1:17" x14ac:dyDescent="0.3">
      <c r="A1752" t="s">
        <v>3233</v>
      </c>
      <c r="B1752" t="s">
        <v>9220</v>
      </c>
      <c r="C1752" t="s">
        <v>5099</v>
      </c>
      <c r="D1752">
        <v>30.79</v>
      </c>
      <c r="E1752">
        <v>866</v>
      </c>
      <c r="F1752">
        <v>18</v>
      </c>
      <c r="G1752">
        <v>532.08000000000004</v>
      </c>
      <c r="H1752" t="s">
        <v>5100</v>
      </c>
      <c r="I1752">
        <v>10</v>
      </c>
      <c r="J1752">
        <v>0.5</v>
      </c>
      <c r="K1752">
        <v>0.2</v>
      </c>
      <c r="L1752">
        <v>4330</v>
      </c>
      <c r="M1752">
        <v>8</v>
      </c>
      <c r="N1752">
        <v>0</v>
      </c>
      <c r="O1752">
        <v>0</v>
      </c>
      <c r="P1752" t="s">
        <v>5103</v>
      </c>
      <c r="Q1752">
        <v>13332.07</v>
      </c>
    </row>
    <row r="1753" spans="1:17" x14ac:dyDescent="0.3">
      <c r="A1753" t="s">
        <v>4185</v>
      </c>
      <c r="B1753" t="s">
        <v>9537</v>
      </c>
      <c r="C1753" t="s">
        <v>5099</v>
      </c>
      <c r="D1753">
        <v>25.8</v>
      </c>
      <c r="E1753">
        <v>1142</v>
      </c>
      <c r="F1753">
        <v>22</v>
      </c>
      <c r="G1753">
        <v>532.07000000000005</v>
      </c>
      <c r="H1753" t="s">
        <v>5100</v>
      </c>
      <c r="I1753">
        <v>10</v>
      </c>
      <c r="J1753">
        <v>0.5</v>
      </c>
      <c r="K1753">
        <v>0.24444444444444444</v>
      </c>
      <c r="L1753">
        <v>4671.818181818182</v>
      </c>
      <c r="M1753">
        <v>9.7777777777777768</v>
      </c>
      <c r="N1753">
        <v>0</v>
      </c>
      <c r="O1753">
        <v>0</v>
      </c>
      <c r="P1753" t="s">
        <v>5103</v>
      </c>
      <c r="Q1753">
        <v>14731.8</v>
      </c>
    </row>
    <row r="1754" spans="1:17" x14ac:dyDescent="0.3">
      <c r="A1754" t="s">
        <v>4263</v>
      </c>
      <c r="B1754" t="s">
        <v>8267</v>
      </c>
      <c r="C1754" t="s">
        <v>5099</v>
      </c>
      <c r="D1754">
        <v>7.69</v>
      </c>
      <c r="E1754">
        <v>8</v>
      </c>
      <c r="F1754">
        <v>87</v>
      </c>
      <c r="G1754">
        <v>531.79999999999995</v>
      </c>
      <c r="H1754" t="s">
        <v>5100</v>
      </c>
      <c r="I1754">
        <v>10</v>
      </c>
      <c r="J1754">
        <v>0.5</v>
      </c>
      <c r="K1754">
        <v>0.96666666666666667</v>
      </c>
      <c r="L1754">
        <v>8.2758620689655178</v>
      </c>
      <c r="M1754">
        <v>38.666666666666664</v>
      </c>
      <c r="N1754">
        <v>31</v>
      </c>
      <c r="O1754">
        <v>119.19499999999999</v>
      </c>
      <c r="P1754" t="s">
        <v>5101</v>
      </c>
      <c r="Q1754">
        <v>30.76</v>
      </c>
    </row>
    <row r="1755" spans="1:17" x14ac:dyDescent="0.3">
      <c r="A1755" t="s">
        <v>2015</v>
      </c>
      <c r="B1755" t="s">
        <v>7173</v>
      </c>
      <c r="C1755" t="s">
        <v>5099</v>
      </c>
      <c r="D1755">
        <v>9.09</v>
      </c>
      <c r="E1755">
        <v>846</v>
      </c>
      <c r="F1755">
        <v>60</v>
      </c>
      <c r="G1755">
        <v>531.54999999999995</v>
      </c>
      <c r="H1755" t="s">
        <v>5100</v>
      </c>
      <c r="I1755">
        <v>10</v>
      </c>
      <c r="J1755">
        <v>0.5</v>
      </c>
      <c r="K1755">
        <v>0.66666666666666663</v>
      </c>
      <c r="L1755">
        <v>1269</v>
      </c>
      <c r="M1755">
        <v>26.666666666666664</v>
      </c>
      <c r="N1755">
        <v>0</v>
      </c>
      <c r="O1755">
        <v>0</v>
      </c>
      <c r="P1755" t="s">
        <v>5103</v>
      </c>
      <c r="Q1755">
        <v>3845.07</v>
      </c>
    </row>
    <row r="1756" spans="1:17" x14ac:dyDescent="0.3">
      <c r="A1756" t="s">
        <v>3462</v>
      </c>
      <c r="B1756" t="s">
        <v>8380</v>
      </c>
      <c r="C1756" t="s">
        <v>5099</v>
      </c>
      <c r="D1756">
        <v>4.7</v>
      </c>
      <c r="E1756">
        <v>896</v>
      </c>
      <c r="F1756">
        <v>134</v>
      </c>
      <c r="G1756">
        <v>530.67999999999995</v>
      </c>
      <c r="H1756" t="s">
        <v>5100</v>
      </c>
      <c r="I1756">
        <v>10</v>
      </c>
      <c r="J1756">
        <v>0.5</v>
      </c>
      <c r="K1756">
        <v>1.4888888888888889</v>
      </c>
      <c r="L1756">
        <v>601.79104477611941</v>
      </c>
      <c r="M1756">
        <v>59.555555555555557</v>
      </c>
      <c r="N1756">
        <v>0</v>
      </c>
      <c r="O1756">
        <v>0</v>
      </c>
      <c r="P1756" t="s">
        <v>5103</v>
      </c>
      <c r="Q1756">
        <v>2105.6</v>
      </c>
    </row>
    <row r="1757" spans="1:17" x14ac:dyDescent="0.3">
      <c r="A1757" t="s">
        <v>151</v>
      </c>
      <c r="B1757" t="s">
        <v>5389</v>
      </c>
      <c r="C1757" t="s">
        <v>5099</v>
      </c>
      <c r="D1757">
        <v>41.98</v>
      </c>
      <c r="E1757">
        <v>192</v>
      </c>
      <c r="F1757">
        <v>13</v>
      </c>
      <c r="G1757">
        <v>530.62</v>
      </c>
      <c r="H1757" t="s">
        <v>5100</v>
      </c>
      <c r="I1757">
        <v>10</v>
      </c>
      <c r="J1757">
        <v>0.5</v>
      </c>
      <c r="K1757">
        <v>0.14444444444444443</v>
      </c>
      <c r="L1757">
        <v>1329.2307692307693</v>
      </c>
      <c r="M1757">
        <v>5.7777777777777768</v>
      </c>
      <c r="N1757">
        <v>0</v>
      </c>
      <c r="O1757">
        <v>0</v>
      </c>
      <c r="P1757" t="s">
        <v>5103</v>
      </c>
      <c r="Q1757">
        <v>4030.08</v>
      </c>
    </row>
    <row r="1758" spans="1:17" x14ac:dyDescent="0.3">
      <c r="A1758" t="s">
        <v>1443</v>
      </c>
      <c r="B1758" t="s">
        <v>7492</v>
      </c>
      <c r="C1758" t="s">
        <v>5111</v>
      </c>
      <c r="D1758">
        <v>39.99</v>
      </c>
      <c r="E1758">
        <v>1462</v>
      </c>
      <c r="F1758">
        <v>16</v>
      </c>
      <c r="G1758">
        <v>530.6</v>
      </c>
      <c r="H1758" t="s">
        <v>5112</v>
      </c>
      <c r="I1758">
        <v>14</v>
      </c>
      <c r="J1758">
        <v>0.55000000000000004</v>
      </c>
      <c r="K1758">
        <v>0.17777777777777778</v>
      </c>
      <c r="L1758">
        <v>8223.75</v>
      </c>
      <c r="M1758">
        <v>7.8222222222222229</v>
      </c>
      <c r="N1758">
        <v>0</v>
      </c>
      <c r="O1758">
        <v>0</v>
      </c>
      <c r="P1758" t="s">
        <v>5103</v>
      </c>
      <c r="Q1758">
        <v>32155.958999999999</v>
      </c>
    </row>
    <row r="1759" spans="1:17" x14ac:dyDescent="0.3">
      <c r="A1759" t="s">
        <v>867</v>
      </c>
      <c r="B1759" t="s">
        <v>6628</v>
      </c>
      <c r="C1759" t="s">
        <v>5099</v>
      </c>
      <c r="D1759">
        <v>27</v>
      </c>
      <c r="E1759">
        <v>780</v>
      </c>
      <c r="F1759">
        <v>21</v>
      </c>
      <c r="G1759">
        <v>530.28</v>
      </c>
      <c r="H1759" t="s">
        <v>5100</v>
      </c>
      <c r="I1759">
        <v>10</v>
      </c>
      <c r="J1759">
        <v>0.5</v>
      </c>
      <c r="K1759">
        <v>0.23333333333333334</v>
      </c>
      <c r="L1759">
        <v>3342.8571428571427</v>
      </c>
      <c r="M1759">
        <v>9.3333333333333339</v>
      </c>
      <c r="N1759">
        <v>0</v>
      </c>
      <c r="O1759">
        <v>0</v>
      </c>
      <c r="P1759" t="s">
        <v>5103</v>
      </c>
      <c r="Q1759">
        <v>10530</v>
      </c>
    </row>
    <row r="1760" spans="1:17" x14ac:dyDescent="0.3">
      <c r="A1760" t="s">
        <v>3804</v>
      </c>
      <c r="B1760" t="s">
        <v>8723</v>
      </c>
      <c r="C1760" t="s">
        <v>5099</v>
      </c>
      <c r="D1760">
        <v>81.31</v>
      </c>
      <c r="E1760">
        <v>252</v>
      </c>
      <c r="F1760">
        <v>7</v>
      </c>
      <c r="G1760">
        <v>530.16999999999996</v>
      </c>
      <c r="H1760" t="s">
        <v>5100</v>
      </c>
      <c r="I1760">
        <v>10</v>
      </c>
      <c r="J1760">
        <v>0.5</v>
      </c>
      <c r="K1760">
        <v>7.7777777777777779E-2</v>
      </c>
      <c r="L1760">
        <v>3240</v>
      </c>
      <c r="M1760">
        <v>3.1111111111111112</v>
      </c>
      <c r="N1760">
        <v>0</v>
      </c>
      <c r="O1760">
        <v>0</v>
      </c>
      <c r="P1760" t="s">
        <v>5103</v>
      </c>
      <c r="Q1760">
        <v>10245.06</v>
      </c>
    </row>
    <row r="1761" spans="1:17" x14ac:dyDescent="0.3">
      <c r="A1761" t="s">
        <v>380</v>
      </c>
      <c r="B1761" t="s">
        <v>5803</v>
      </c>
      <c r="C1761" t="s">
        <v>5099</v>
      </c>
      <c r="D1761">
        <v>32.6</v>
      </c>
      <c r="E1761">
        <v>967</v>
      </c>
      <c r="F1761">
        <v>17</v>
      </c>
      <c r="G1761">
        <v>530.05999999999995</v>
      </c>
      <c r="H1761" t="s">
        <v>5100</v>
      </c>
      <c r="I1761">
        <v>10</v>
      </c>
      <c r="J1761">
        <v>0.5</v>
      </c>
      <c r="K1761">
        <v>0.18888888888888888</v>
      </c>
      <c r="L1761">
        <v>5119.4117647058829</v>
      </c>
      <c r="M1761">
        <v>7.5555555555555554</v>
      </c>
      <c r="N1761">
        <v>0</v>
      </c>
      <c r="O1761">
        <v>0</v>
      </c>
      <c r="P1761" t="s">
        <v>5103</v>
      </c>
      <c r="Q1761">
        <v>15762.1</v>
      </c>
    </row>
    <row r="1762" spans="1:17" x14ac:dyDescent="0.3">
      <c r="A1762" t="s">
        <v>65</v>
      </c>
      <c r="B1762" t="s">
        <v>5225</v>
      </c>
      <c r="C1762" t="s">
        <v>5099</v>
      </c>
      <c r="D1762">
        <v>33.1</v>
      </c>
      <c r="E1762">
        <v>1347</v>
      </c>
      <c r="F1762">
        <v>17</v>
      </c>
      <c r="G1762">
        <v>529.58000000000004</v>
      </c>
      <c r="H1762" t="s">
        <v>5100</v>
      </c>
      <c r="I1762">
        <v>10</v>
      </c>
      <c r="J1762">
        <v>0.5</v>
      </c>
      <c r="K1762">
        <v>0.18888888888888888</v>
      </c>
      <c r="L1762">
        <v>7131.1764705882351</v>
      </c>
      <c r="M1762">
        <v>7.5555555555555554</v>
      </c>
      <c r="N1762">
        <v>0</v>
      </c>
      <c r="O1762">
        <v>0</v>
      </c>
      <c r="P1762" t="s">
        <v>5103</v>
      </c>
      <c r="Q1762">
        <v>22292.85</v>
      </c>
    </row>
    <row r="1763" spans="1:17" x14ac:dyDescent="0.3">
      <c r="A1763" t="s">
        <v>676</v>
      </c>
      <c r="B1763" t="s">
        <v>6310</v>
      </c>
      <c r="C1763" t="s">
        <v>5099</v>
      </c>
      <c r="D1763">
        <v>49.56</v>
      </c>
      <c r="E1763">
        <v>97</v>
      </c>
      <c r="F1763">
        <v>11</v>
      </c>
      <c r="G1763">
        <v>529.32000000000005</v>
      </c>
      <c r="H1763" t="s">
        <v>5100</v>
      </c>
      <c r="I1763">
        <v>10</v>
      </c>
      <c r="J1763">
        <v>0.5</v>
      </c>
      <c r="K1763">
        <v>0.12222222222222222</v>
      </c>
      <c r="L1763">
        <v>793.63636363636363</v>
      </c>
      <c r="M1763">
        <v>4.8888888888888884</v>
      </c>
      <c r="N1763">
        <v>0</v>
      </c>
      <c r="O1763">
        <v>0</v>
      </c>
      <c r="P1763" t="s">
        <v>5103</v>
      </c>
      <c r="Q1763">
        <v>2403.66</v>
      </c>
    </row>
    <row r="1764" spans="1:17" x14ac:dyDescent="0.3">
      <c r="A1764" t="s">
        <v>3119</v>
      </c>
      <c r="B1764" t="s">
        <v>8609</v>
      </c>
      <c r="C1764" t="s">
        <v>5099</v>
      </c>
      <c r="D1764">
        <v>59.57</v>
      </c>
      <c r="E1764">
        <v>1372</v>
      </c>
      <c r="F1764">
        <v>9</v>
      </c>
      <c r="G1764">
        <v>528.96</v>
      </c>
      <c r="H1764" t="s">
        <v>5100</v>
      </c>
      <c r="I1764">
        <v>10</v>
      </c>
      <c r="J1764">
        <v>0.5</v>
      </c>
      <c r="K1764">
        <v>0.1</v>
      </c>
      <c r="L1764">
        <v>13720</v>
      </c>
      <c r="M1764">
        <v>4</v>
      </c>
      <c r="N1764">
        <v>0</v>
      </c>
      <c r="O1764">
        <v>0</v>
      </c>
      <c r="P1764" t="s">
        <v>5103</v>
      </c>
      <c r="Q1764">
        <v>40865.019999999997</v>
      </c>
    </row>
    <row r="1765" spans="1:17" x14ac:dyDescent="0.3">
      <c r="A1765" t="s">
        <v>1055</v>
      </c>
      <c r="B1765" t="s">
        <v>6920</v>
      </c>
      <c r="C1765" t="s">
        <v>5099</v>
      </c>
      <c r="D1765">
        <v>61.49</v>
      </c>
      <c r="E1765">
        <v>433</v>
      </c>
      <c r="F1765">
        <v>9</v>
      </c>
      <c r="G1765">
        <v>528.80999999999995</v>
      </c>
      <c r="H1765" t="s">
        <v>5100</v>
      </c>
      <c r="I1765">
        <v>10</v>
      </c>
      <c r="J1765">
        <v>0.5</v>
      </c>
      <c r="K1765">
        <v>0.1</v>
      </c>
      <c r="L1765">
        <v>4330</v>
      </c>
      <c r="M1765">
        <v>4</v>
      </c>
      <c r="N1765">
        <v>0</v>
      </c>
      <c r="O1765">
        <v>0</v>
      </c>
      <c r="P1765" t="s">
        <v>5103</v>
      </c>
      <c r="Q1765">
        <v>13312.584999999999</v>
      </c>
    </row>
    <row r="1766" spans="1:17" x14ac:dyDescent="0.3">
      <c r="A1766" t="s">
        <v>39</v>
      </c>
      <c r="B1766" t="s">
        <v>5175</v>
      </c>
      <c r="C1766" t="s">
        <v>5099</v>
      </c>
      <c r="D1766">
        <v>8.49</v>
      </c>
      <c r="E1766">
        <v>590</v>
      </c>
      <c r="F1766">
        <v>72</v>
      </c>
      <c r="G1766">
        <v>527.99</v>
      </c>
      <c r="H1766" t="s">
        <v>5100</v>
      </c>
      <c r="I1766">
        <v>10</v>
      </c>
      <c r="J1766">
        <v>0.5</v>
      </c>
      <c r="K1766">
        <v>0.8</v>
      </c>
      <c r="L1766">
        <v>737.5</v>
      </c>
      <c r="M1766">
        <v>32</v>
      </c>
      <c r="N1766">
        <v>0</v>
      </c>
      <c r="O1766">
        <v>0</v>
      </c>
      <c r="P1766" t="s">
        <v>5103</v>
      </c>
      <c r="Q1766">
        <v>2504.5500000000002</v>
      </c>
    </row>
    <row r="1767" spans="1:17" x14ac:dyDescent="0.3">
      <c r="A1767" t="s">
        <v>309</v>
      </c>
      <c r="B1767" t="s">
        <v>5673</v>
      </c>
      <c r="C1767" t="s">
        <v>5099</v>
      </c>
      <c r="D1767">
        <v>7</v>
      </c>
      <c r="E1767">
        <v>1843</v>
      </c>
      <c r="F1767">
        <v>77</v>
      </c>
      <c r="G1767">
        <v>527.66</v>
      </c>
      <c r="H1767" t="s">
        <v>5100</v>
      </c>
      <c r="I1767">
        <v>10</v>
      </c>
      <c r="J1767">
        <v>0.5</v>
      </c>
      <c r="K1767">
        <v>0.85555555555555551</v>
      </c>
      <c r="L1767">
        <v>2154.1558441558441</v>
      </c>
      <c r="M1767">
        <v>34.222222222222221</v>
      </c>
      <c r="N1767">
        <v>0</v>
      </c>
      <c r="O1767">
        <v>0</v>
      </c>
      <c r="P1767" t="s">
        <v>5103</v>
      </c>
      <c r="Q1767">
        <v>6450.5</v>
      </c>
    </row>
    <row r="1768" spans="1:17" x14ac:dyDescent="0.3">
      <c r="A1768" t="s">
        <v>1420</v>
      </c>
      <c r="B1768" t="s">
        <v>7458</v>
      </c>
      <c r="C1768" t="s">
        <v>5099</v>
      </c>
      <c r="D1768">
        <v>70.09</v>
      </c>
      <c r="E1768">
        <v>1413</v>
      </c>
      <c r="F1768">
        <v>8</v>
      </c>
      <c r="G1768">
        <v>527.05999999999995</v>
      </c>
      <c r="H1768" t="s">
        <v>5100</v>
      </c>
      <c r="I1768">
        <v>10</v>
      </c>
      <c r="J1768">
        <v>0.5</v>
      </c>
      <c r="K1768">
        <v>8.8888888888888892E-2</v>
      </c>
      <c r="L1768">
        <v>15896.25</v>
      </c>
      <c r="M1768">
        <v>3.5555555555555558</v>
      </c>
      <c r="N1768">
        <v>0</v>
      </c>
      <c r="O1768">
        <v>0</v>
      </c>
      <c r="P1768" t="s">
        <v>5103</v>
      </c>
      <c r="Q1768">
        <v>49518.584999999999</v>
      </c>
    </row>
    <row r="1769" spans="1:17" x14ac:dyDescent="0.3">
      <c r="A1769" t="s">
        <v>3416</v>
      </c>
      <c r="B1769" t="s">
        <v>8825</v>
      </c>
      <c r="C1769" t="s">
        <v>5099</v>
      </c>
      <c r="D1769">
        <v>10.79</v>
      </c>
      <c r="E1769">
        <v>0</v>
      </c>
      <c r="F1769">
        <v>51</v>
      </c>
      <c r="G1769">
        <v>526.86</v>
      </c>
      <c r="H1769" t="s">
        <v>5100</v>
      </c>
      <c r="I1769">
        <v>10</v>
      </c>
      <c r="J1769">
        <v>0.5</v>
      </c>
      <c r="K1769">
        <v>0.56666666666666665</v>
      </c>
      <c r="L1769">
        <v>0</v>
      </c>
      <c r="M1769">
        <v>22.666666666666664</v>
      </c>
      <c r="N1769">
        <v>23</v>
      </c>
      <c r="O1769">
        <v>124.08499999999999</v>
      </c>
      <c r="P1769" t="s">
        <v>5150</v>
      </c>
      <c r="Q1769">
        <v>0</v>
      </c>
    </row>
    <row r="1770" spans="1:17" x14ac:dyDescent="0.3">
      <c r="A1770" t="s">
        <v>2566</v>
      </c>
      <c r="B1770" t="s">
        <v>8773</v>
      </c>
      <c r="C1770" t="s">
        <v>5099</v>
      </c>
      <c r="D1770">
        <v>137.16999999999999</v>
      </c>
      <c r="E1770">
        <v>2060</v>
      </c>
      <c r="F1770">
        <v>4</v>
      </c>
      <c r="G1770">
        <v>526.74</v>
      </c>
      <c r="H1770" t="s">
        <v>5100</v>
      </c>
      <c r="I1770">
        <v>10</v>
      </c>
      <c r="J1770">
        <v>0.5</v>
      </c>
      <c r="K1770">
        <v>4.4444444444444446E-2</v>
      </c>
      <c r="L1770">
        <v>46350</v>
      </c>
      <c r="M1770">
        <v>1.7777777777777779</v>
      </c>
      <c r="N1770">
        <v>0</v>
      </c>
      <c r="O1770">
        <v>0</v>
      </c>
      <c r="P1770" t="s">
        <v>5103</v>
      </c>
      <c r="Q1770">
        <v>141285.1</v>
      </c>
    </row>
    <row r="1771" spans="1:17" x14ac:dyDescent="0.3">
      <c r="A1771" t="s">
        <v>2525</v>
      </c>
      <c r="B1771" t="s">
        <v>8736</v>
      </c>
      <c r="C1771" t="s">
        <v>5099</v>
      </c>
      <c r="D1771">
        <v>30.95</v>
      </c>
      <c r="E1771">
        <v>346</v>
      </c>
      <c r="F1771">
        <v>18</v>
      </c>
      <c r="G1771">
        <v>524.86</v>
      </c>
      <c r="H1771" t="s">
        <v>5100</v>
      </c>
      <c r="I1771">
        <v>10</v>
      </c>
      <c r="J1771">
        <v>0.5</v>
      </c>
      <c r="K1771">
        <v>0.2</v>
      </c>
      <c r="L1771">
        <v>1730</v>
      </c>
      <c r="M1771">
        <v>8</v>
      </c>
      <c r="N1771">
        <v>0</v>
      </c>
      <c r="O1771">
        <v>0</v>
      </c>
      <c r="P1771" t="s">
        <v>5103</v>
      </c>
      <c r="Q1771">
        <v>5354.35</v>
      </c>
    </row>
    <row r="1772" spans="1:17" x14ac:dyDescent="0.3">
      <c r="A1772" t="s">
        <v>3829</v>
      </c>
      <c r="B1772" t="s">
        <v>6366</v>
      </c>
      <c r="C1772" t="s">
        <v>5099</v>
      </c>
      <c r="D1772">
        <v>8.39</v>
      </c>
      <c r="E1772">
        <v>368</v>
      </c>
      <c r="F1772">
        <v>67</v>
      </c>
      <c r="G1772">
        <v>524.61</v>
      </c>
      <c r="H1772" t="s">
        <v>5100</v>
      </c>
      <c r="I1772">
        <v>10</v>
      </c>
      <c r="J1772">
        <v>0.5</v>
      </c>
      <c r="K1772">
        <v>0.74444444444444446</v>
      </c>
      <c r="L1772">
        <v>494.32835820895519</v>
      </c>
      <c r="M1772">
        <v>29.777777777777779</v>
      </c>
      <c r="N1772">
        <v>0</v>
      </c>
      <c r="O1772">
        <v>0</v>
      </c>
      <c r="P1772" t="s">
        <v>5103</v>
      </c>
      <c r="Q1772">
        <v>1543.76</v>
      </c>
    </row>
    <row r="1773" spans="1:17" x14ac:dyDescent="0.3">
      <c r="A1773" t="s">
        <v>3550</v>
      </c>
      <c r="B1773" t="s">
        <v>6826</v>
      </c>
      <c r="C1773" t="s">
        <v>5099</v>
      </c>
      <c r="D1773">
        <v>15.05</v>
      </c>
      <c r="E1773">
        <v>240</v>
      </c>
      <c r="F1773">
        <v>37</v>
      </c>
      <c r="G1773">
        <v>524.45000000000005</v>
      </c>
      <c r="H1773" t="s">
        <v>5100</v>
      </c>
      <c r="I1773">
        <v>10</v>
      </c>
      <c r="J1773">
        <v>0.5</v>
      </c>
      <c r="K1773">
        <v>0.41111111111111109</v>
      </c>
      <c r="L1773">
        <v>583.78378378378386</v>
      </c>
      <c r="M1773">
        <v>16.444444444444443</v>
      </c>
      <c r="N1773">
        <v>0</v>
      </c>
      <c r="O1773">
        <v>0</v>
      </c>
      <c r="P1773" t="s">
        <v>5103</v>
      </c>
      <c r="Q1773">
        <v>1806</v>
      </c>
    </row>
    <row r="1774" spans="1:17" x14ac:dyDescent="0.3">
      <c r="A1774" t="s">
        <v>327</v>
      </c>
      <c r="B1774" t="s">
        <v>5704</v>
      </c>
      <c r="C1774" t="s">
        <v>5111</v>
      </c>
      <c r="D1774">
        <v>40.19</v>
      </c>
      <c r="E1774">
        <v>860</v>
      </c>
      <c r="F1774">
        <v>14</v>
      </c>
      <c r="G1774">
        <v>524.02</v>
      </c>
      <c r="H1774" t="s">
        <v>5112</v>
      </c>
      <c r="I1774">
        <v>14</v>
      </c>
      <c r="J1774">
        <v>0.55000000000000004</v>
      </c>
      <c r="K1774">
        <v>0.15555555555555556</v>
      </c>
      <c r="L1774">
        <v>5528.5714285714284</v>
      </c>
      <c r="M1774">
        <v>6.844444444444445</v>
      </c>
      <c r="N1774">
        <v>0</v>
      </c>
      <c r="O1774">
        <v>0</v>
      </c>
      <c r="P1774" t="s">
        <v>5103</v>
      </c>
      <c r="Q1774">
        <v>19009.87</v>
      </c>
    </row>
    <row r="1775" spans="1:17" x14ac:dyDescent="0.3">
      <c r="A1775" t="s">
        <v>925</v>
      </c>
      <c r="B1775" t="s">
        <v>6726</v>
      </c>
      <c r="C1775" t="s">
        <v>5099</v>
      </c>
      <c r="D1775">
        <v>5.19</v>
      </c>
      <c r="E1775">
        <v>1139</v>
      </c>
      <c r="F1775">
        <v>106</v>
      </c>
      <c r="G1775">
        <v>523.84</v>
      </c>
      <c r="H1775" t="s">
        <v>5100</v>
      </c>
      <c r="I1775">
        <v>10</v>
      </c>
      <c r="J1775">
        <v>0.5</v>
      </c>
      <c r="K1775">
        <v>1.1777777777777778</v>
      </c>
      <c r="L1775">
        <v>967.07547169811323</v>
      </c>
      <c r="M1775">
        <v>47.111111111111114</v>
      </c>
      <c r="N1775">
        <v>0</v>
      </c>
      <c r="O1775">
        <v>0</v>
      </c>
      <c r="P1775" t="s">
        <v>5103</v>
      </c>
      <c r="Q1775">
        <v>2955.7049999999999</v>
      </c>
    </row>
    <row r="1776" spans="1:17" x14ac:dyDescent="0.3">
      <c r="A1776" t="s">
        <v>4128</v>
      </c>
      <c r="B1776" t="s">
        <v>9667</v>
      </c>
      <c r="C1776" t="s">
        <v>5099</v>
      </c>
      <c r="D1776">
        <v>11.6</v>
      </c>
      <c r="E1776">
        <v>1750</v>
      </c>
      <c r="F1776">
        <v>47</v>
      </c>
      <c r="G1776">
        <v>523.12</v>
      </c>
      <c r="H1776" t="s">
        <v>5100</v>
      </c>
      <c r="I1776">
        <v>10</v>
      </c>
      <c r="J1776">
        <v>0.5</v>
      </c>
      <c r="K1776">
        <v>0.52222222222222225</v>
      </c>
      <c r="L1776">
        <v>3351.0638297872338</v>
      </c>
      <c r="M1776">
        <v>20.888888888888889</v>
      </c>
      <c r="N1776">
        <v>0</v>
      </c>
      <c r="O1776">
        <v>0</v>
      </c>
      <c r="P1776" t="s">
        <v>5103</v>
      </c>
      <c r="Q1776">
        <v>10150</v>
      </c>
    </row>
    <row r="1777" spans="1:17" x14ac:dyDescent="0.3">
      <c r="A1777" t="s">
        <v>133</v>
      </c>
      <c r="B1777" t="s">
        <v>5355</v>
      </c>
      <c r="C1777" t="s">
        <v>5099</v>
      </c>
      <c r="D1777">
        <v>39.39</v>
      </c>
      <c r="E1777">
        <v>471</v>
      </c>
      <c r="F1777">
        <v>14</v>
      </c>
      <c r="G1777">
        <v>522.32000000000005</v>
      </c>
      <c r="H1777" t="s">
        <v>5100</v>
      </c>
      <c r="I1777">
        <v>10</v>
      </c>
      <c r="J1777">
        <v>0.5</v>
      </c>
      <c r="K1777">
        <v>0.15555555555555556</v>
      </c>
      <c r="L1777">
        <v>3027.8571428571427</v>
      </c>
      <c r="M1777">
        <v>6.2222222222222223</v>
      </c>
      <c r="N1777">
        <v>0</v>
      </c>
      <c r="O1777">
        <v>0</v>
      </c>
      <c r="P1777" t="s">
        <v>5103</v>
      </c>
      <c r="Q1777">
        <v>9276.3449999999993</v>
      </c>
    </row>
    <row r="1778" spans="1:17" x14ac:dyDescent="0.3">
      <c r="A1778" t="s">
        <v>4998</v>
      </c>
      <c r="B1778" t="s">
        <v>9935</v>
      </c>
      <c r="C1778" t="s">
        <v>5099</v>
      </c>
      <c r="D1778">
        <v>18.39</v>
      </c>
      <c r="E1778">
        <v>1902</v>
      </c>
      <c r="F1778">
        <v>29</v>
      </c>
      <c r="G1778">
        <v>522.27</v>
      </c>
      <c r="H1778" t="s">
        <v>5100</v>
      </c>
      <c r="I1778">
        <v>10</v>
      </c>
      <c r="J1778">
        <v>0.5</v>
      </c>
      <c r="K1778">
        <v>0.32222222222222224</v>
      </c>
      <c r="L1778">
        <v>5902.7586206896549</v>
      </c>
      <c r="M1778">
        <v>12.888888888888889</v>
      </c>
      <c r="N1778">
        <v>0</v>
      </c>
      <c r="O1778">
        <v>0</v>
      </c>
      <c r="P1778" t="s">
        <v>5103</v>
      </c>
      <c r="Q1778">
        <v>17488.89</v>
      </c>
    </row>
    <row r="1779" spans="1:17" x14ac:dyDescent="0.3">
      <c r="A1779" t="s">
        <v>2196</v>
      </c>
      <c r="B1779" t="s">
        <v>8395</v>
      </c>
      <c r="C1779" t="s">
        <v>5099</v>
      </c>
      <c r="D1779">
        <v>76.540000000000006</v>
      </c>
      <c r="E1779">
        <v>1803</v>
      </c>
      <c r="F1779">
        <v>7</v>
      </c>
      <c r="G1779">
        <v>522.01</v>
      </c>
      <c r="H1779" t="s">
        <v>5100</v>
      </c>
      <c r="I1779">
        <v>10</v>
      </c>
      <c r="J1779">
        <v>0.5</v>
      </c>
      <c r="K1779">
        <v>7.7777777777777779E-2</v>
      </c>
      <c r="L1779">
        <v>23181.428571428572</v>
      </c>
      <c r="M1779">
        <v>3.1111111111111112</v>
      </c>
      <c r="N1779">
        <v>0</v>
      </c>
      <c r="O1779">
        <v>0</v>
      </c>
      <c r="P1779" t="s">
        <v>5103</v>
      </c>
      <c r="Q1779">
        <v>69000.81</v>
      </c>
    </row>
    <row r="1780" spans="1:17" x14ac:dyDescent="0.3">
      <c r="A1780" t="s">
        <v>1953</v>
      </c>
      <c r="B1780" t="s">
        <v>8116</v>
      </c>
      <c r="C1780" t="s">
        <v>5111</v>
      </c>
      <c r="D1780">
        <v>39.99</v>
      </c>
      <c r="E1780">
        <v>1108</v>
      </c>
      <c r="F1780">
        <v>14</v>
      </c>
      <c r="G1780">
        <v>521.46</v>
      </c>
      <c r="H1780" t="s">
        <v>5112</v>
      </c>
      <c r="I1780">
        <v>14</v>
      </c>
      <c r="J1780">
        <v>0.55000000000000004</v>
      </c>
      <c r="K1780">
        <v>0.15555555555555556</v>
      </c>
      <c r="L1780">
        <v>7122.8571428571431</v>
      </c>
      <c r="M1780">
        <v>6.844444444444445</v>
      </c>
      <c r="N1780">
        <v>0</v>
      </c>
      <c r="O1780">
        <v>0</v>
      </c>
      <c r="P1780" t="s">
        <v>5103</v>
      </c>
      <c r="Q1780">
        <v>24369.905999999999</v>
      </c>
    </row>
    <row r="1781" spans="1:17" x14ac:dyDescent="0.3">
      <c r="A1781" t="s">
        <v>736</v>
      </c>
      <c r="B1781" t="s">
        <v>6412</v>
      </c>
      <c r="C1781" t="s">
        <v>5111</v>
      </c>
      <c r="D1781">
        <v>4.09</v>
      </c>
      <c r="E1781">
        <v>1680</v>
      </c>
      <c r="F1781">
        <v>136</v>
      </c>
      <c r="G1781">
        <v>520.11</v>
      </c>
      <c r="H1781" t="s">
        <v>5112</v>
      </c>
      <c r="I1781">
        <v>14</v>
      </c>
      <c r="J1781">
        <v>0.55000000000000004</v>
      </c>
      <c r="K1781">
        <v>1.5111111111111111</v>
      </c>
      <c r="L1781">
        <v>1111.7647058823529</v>
      </c>
      <c r="M1781">
        <v>66.48888888888888</v>
      </c>
      <c r="N1781">
        <v>0</v>
      </c>
      <c r="O1781">
        <v>0</v>
      </c>
      <c r="P1781" t="s">
        <v>5103</v>
      </c>
      <c r="Q1781">
        <v>3779.16</v>
      </c>
    </row>
    <row r="1782" spans="1:17" x14ac:dyDescent="0.3">
      <c r="A1782" t="s">
        <v>1959</v>
      </c>
      <c r="B1782" t="s">
        <v>7839</v>
      </c>
      <c r="C1782" t="s">
        <v>5099</v>
      </c>
      <c r="D1782">
        <v>10.79</v>
      </c>
      <c r="E1782">
        <v>1199</v>
      </c>
      <c r="F1782">
        <v>49</v>
      </c>
      <c r="G1782">
        <v>519.08000000000004</v>
      </c>
      <c r="H1782" t="s">
        <v>5100</v>
      </c>
      <c r="I1782">
        <v>10</v>
      </c>
      <c r="J1782">
        <v>0.5</v>
      </c>
      <c r="K1782">
        <v>0.5444444444444444</v>
      </c>
      <c r="L1782">
        <v>2202.2448979591841</v>
      </c>
      <c r="M1782">
        <v>21.777777777777775</v>
      </c>
      <c r="N1782">
        <v>0</v>
      </c>
      <c r="O1782">
        <v>0</v>
      </c>
      <c r="P1782" t="s">
        <v>5103</v>
      </c>
      <c r="Q1782">
        <v>6468.6049999999996</v>
      </c>
    </row>
    <row r="1783" spans="1:17" x14ac:dyDescent="0.3">
      <c r="A1783" t="s">
        <v>3773</v>
      </c>
      <c r="B1783" t="s">
        <v>5667</v>
      </c>
      <c r="C1783" t="s">
        <v>5099</v>
      </c>
      <c r="D1783">
        <v>20.43</v>
      </c>
      <c r="E1783">
        <v>985</v>
      </c>
      <c r="F1783">
        <v>27</v>
      </c>
      <c r="G1783">
        <v>519.01</v>
      </c>
      <c r="H1783" t="s">
        <v>5100</v>
      </c>
      <c r="I1783">
        <v>10</v>
      </c>
      <c r="J1783">
        <v>0.5</v>
      </c>
      <c r="K1783">
        <v>0.3</v>
      </c>
      <c r="L1783">
        <v>3283.3333333333335</v>
      </c>
      <c r="M1783">
        <v>12</v>
      </c>
      <c r="N1783">
        <v>0</v>
      </c>
      <c r="O1783">
        <v>0</v>
      </c>
      <c r="P1783" t="s">
        <v>5103</v>
      </c>
      <c r="Q1783">
        <v>10061.775</v>
      </c>
    </row>
    <row r="1784" spans="1:17" x14ac:dyDescent="0.3">
      <c r="A1784" t="s">
        <v>2880</v>
      </c>
      <c r="B1784" t="s">
        <v>8280</v>
      </c>
      <c r="C1784" t="s">
        <v>5099</v>
      </c>
      <c r="D1784">
        <v>24.4</v>
      </c>
      <c r="E1784">
        <v>320</v>
      </c>
      <c r="F1784">
        <v>23</v>
      </c>
      <c r="G1784">
        <v>516.35</v>
      </c>
      <c r="H1784" t="s">
        <v>5100</v>
      </c>
      <c r="I1784">
        <v>10</v>
      </c>
      <c r="J1784">
        <v>0.5</v>
      </c>
      <c r="K1784">
        <v>0.25555555555555554</v>
      </c>
      <c r="L1784">
        <v>1252.1739130434783</v>
      </c>
      <c r="M1784">
        <v>10.222222222222221</v>
      </c>
      <c r="N1784">
        <v>0</v>
      </c>
      <c r="O1784">
        <v>0</v>
      </c>
      <c r="P1784" t="s">
        <v>5103</v>
      </c>
      <c r="Q1784">
        <v>3904</v>
      </c>
    </row>
    <row r="1785" spans="1:17" x14ac:dyDescent="0.3">
      <c r="A1785" t="s">
        <v>4318</v>
      </c>
      <c r="B1785" t="s">
        <v>9815</v>
      </c>
      <c r="C1785" t="s">
        <v>5099</v>
      </c>
      <c r="D1785">
        <v>258.05</v>
      </c>
      <c r="E1785">
        <v>233</v>
      </c>
      <c r="F1785">
        <v>2</v>
      </c>
      <c r="G1785">
        <v>516.1</v>
      </c>
      <c r="H1785" t="s">
        <v>5100</v>
      </c>
      <c r="I1785">
        <v>10</v>
      </c>
      <c r="J1785">
        <v>0.5</v>
      </c>
      <c r="K1785">
        <v>2.2222222222222223E-2</v>
      </c>
      <c r="L1785">
        <v>10485</v>
      </c>
      <c r="M1785">
        <v>0.88888888888888895</v>
      </c>
      <c r="N1785">
        <v>0</v>
      </c>
      <c r="O1785">
        <v>0</v>
      </c>
      <c r="P1785" t="s">
        <v>5103</v>
      </c>
      <c r="Q1785">
        <v>30062.825000000001</v>
      </c>
    </row>
    <row r="1786" spans="1:17" x14ac:dyDescent="0.3">
      <c r="A1786" t="s">
        <v>2129</v>
      </c>
      <c r="B1786" t="s">
        <v>8318</v>
      </c>
      <c r="C1786" t="s">
        <v>5099</v>
      </c>
      <c r="D1786">
        <v>66.89</v>
      </c>
      <c r="E1786">
        <v>9</v>
      </c>
      <c r="F1786">
        <v>8</v>
      </c>
      <c r="G1786">
        <v>513.72</v>
      </c>
      <c r="H1786" t="s">
        <v>5100</v>
      </c>
      <c r="I1786">
        <v>10</v>
      </c>
      <c r="J1786">
        <v>0.5</v>
      </c>
      <c r="K1786">
        <v>8.8888888888888892E-2</v>
      </c>
      <c r="L1786">
        <v>101.25</v>
      </c>
      <c r="M1786">
        <v>3.5555555555555558</v>
      </c>
      <c r="N1786">
        <v>0</v>
      </c>
      <c r="O1786">
        <v>0</v>
      </c>
      <c r="P1786" t="s">
        <v>5115</v>
      </c>
      <c r="Q1786">
        <v>301.005</v>
      </c>
    </row>
    <row r="1787" spans="1:17" x14ac:dyDescent="0.3">
      <c r="A1787" t="s">
        <v>136</v>
      </c>
      <c r="B1787" t="s">
        <v>5296</v>
      </c>
      <c r="C1787" t="s">
        <v>5099</v>
      </c>
      <c r="D1787">
        <v>6.08</v>
      </c>
      <c r="E1787">
        <v>2240</v>
      </c>
      <c r="F1787">
        <v>88</v>
      </c>
      <c r="G1787">
        <v>512.30999999999995</v>
      </c>
      <c r="H1787" t="s">
        <v>5100</v>
      </c>
      <c r="I1787">
        <v>10</v>
      </c>
      <c r="J1787">
        <v>0.5</v>
      </c>
      <c r="K1787">
        <v>0.97777777777777775</v>
      </c>
      <c r="L1787">
        <v>2290.909090909091</v>
      </c>
      <c r="M1787">
        <v>39.111111111111107</v>
      </c>
      <c r="N1787">
        <v>0</v>
      </c>
      <c r="O1787">
        <v>0</v>
      </c>
      <c r="P1787" t="s">
        <v>5103</v>
      </c>
      <c r="Q1787">
        <v>6809.6</v>
      </c>
    </row>
    <row r="1788" spans="1:17" x14ac:dyDescent="0.3">
      <c r="A1788" t="s">
        <v>4749</v>
      </c>
      <c r="B1788" t="s">
        <v>7994</v>
      </c>
      <c r="C1788" t="s">
        <v>5099</v>
      </c>
      <c r="D1788">
        <v>16.75</v>
      </c>
      <c r="E1788">
        <v>530</v>
      </c>
      <c r="F1788">
        <v>32</v>
      </c>
      <c r="G1788">
        <v>512.23</v>
      </c>
      <c r="H1788" t="s">
        <v>5100</v>
      </c>
      <c r="I1788">
        <v>10</v>
      </c>
      <c r="J1788">
        <v>0.5</v>
      </c>
      <c r="K1788">
        <v>0.35555555555555557</v>
      </c>
      <c r="L1788">
        <v>1490.625</v>
      </c>
      <c r="M1788">
        <v>14.222222222222223</v>
      </c>
      <c r="N1788">
        <v>0</v>
      </c>
      <c r="O1788">
        <v>0</v>
      </c>
      <c r="P1788" t="s">
        <v>5103</v>
      </c>
      <c r="Q1788">
        <v>4438.75</v>
      </c>
    </row>
    <row r="1789" spans="1:17" x14ac:dyDescent="0.3">
      <c r="A1789" t="s">
        <v>2793</v>
      </c>
      <c r="B1789" t="s">
        <v>8989</v>
      </c>
      <c r="C1789" t="s">
        <v>5111</v>
      </c>
      <c r="D1789">
        <v>28.49</v>
      </c>
      <c r="E1789">
        <v>750</v>
      </c>
      <c r="F1789">
        <v>19</v>
      </c>
      <c r="G1789">
        <v>509.39</v>
      </c>
      <c r="H1789" t="s">
        <v>5112</v>
      </c>
      <c r="I1789">
        <v>14</v>
      </c>
      <c r="J1789">
        <v>0.55000000000000004</v>
      </c>
      <c r="K1789">
        <v>0.21111111111111111</v>
      </c>
      <c r="L1789">
        <v>3552.6315789473683</v>
      </c>
      <c r="M1789">
        <v>9.2888888888888896</v>
      </c>
      <c r="N1789">
        <v>0</v>
      </c>
      <c r="O1789">
        <v>0</v>
      </c>
      <c r="P1789" t="s">
        <v>5103</v>
      </c>
      <c r="Q1789">
        <v>11752.125</v>
      </c>
    </row>
    <row r="1790" spans="1:17" x14ac:dyDescent="0.3">
      <c r="A1790" t="s">
        <v>3868</v>
      </c>
      <c r="B1790" t="s">
        <v>8009</v>
      </c>
      <c r="C1790" t="s">
        <v>5099</v>
      </c>
      <c r="D1790">
        <v>21.5</v>
      </c>
      <c r="E1790">
        <v>10</v>
      </c>
      <c r="F1790">
        <v>31</v>
      </c>
      <c r="G1790">
        <v>508.69</v>
      </c>
      <c r="H1790" t="s">
        <v>5100</v>
      </c>
      <c r="I1790">
        <v>10</v>
      </c>
      <c r="J1790">
        <v>0.5</v>
      </c>
      <c r="K1790">
        <v>0.34444444444444444</v>
      </c>
      <c r="L1790">
        <v>29.032258064516128</v>
      </c>
      <c r="M1790">
        <v>13.777777777777779</v>
      </c>
      <c r="N1790">
        <v>4</v>
      </c>
      <c r="O1790">
        <v>43</v>
      </c>
      <c r="P1790" t="s">
        <v>5101</v>
      </c>
      <c r="Q1790">
        <v>107.5</v>
      </c>
    </row>
    <row r="1791" spans="1:17" x14ac:dyDescent="0.3">
      <c r="A1791" t="s">
        <v>2960</v>
      </c>
      <c r="B1791" t="s">
        <v>8949</v>
      </c>
      <c r="C1791" t="s">
        <v>5099</v>
      </c>
      <c r="D1791">
        <v>34.299999999999997</v>
      </c>
      <c r="E1791">
        <v>1519</v>
      </c>
      <c r="F1791">
        <v>15</v>
      </c>
      <c r="G1791">
        <v>507.66</v>
      </c>
      <c r="H1791" t="s">
        <v>5100</v>
      </c>
      <c r="I1791">
        <v>10</v>
      </c>
      <c r="J1791">
        <v>0.5</v>
      </c>
      <c r="K1791">
        <v>0.16666666666666666</v>
      </c>
      <c r="L1791">
        <v>9114</v>
      </c>
      <c r="M1791">
        <v>6.6666666666666661</v>
      </c>
      <c r="N1791">
        <v>0</v>
      </c>
      <c r="O1791">
        <v>0</v>
      </c>
      <c r="P1791" t="s">
        <v>5103</v>
      </c>
      <c r="Q1791">
        <v>26050.85</v>
      </c>
    </row>
    <row r="1792" spans="1:17" x14ac:dyDescent="0.3">
      <c r="A1792" t="s">
        <v>132</v>
      </c>
      <c r="B1792" t="s">
        <v>5353</v>
      </c>
      <c r="C1792" t="s">
        <v>5099</v>
      </c>
      <c r="D1792">
        <v>15.05</v>
      </c>
      <c r="E1792">
        <v>346</v>
      </c>
      <c r="F1792">
        <v>36</v>
      </c>
      <c r="G1792">
        <v>506.7</v>
      </c>
      <c r="H1792" t="s">
        <v>5100</v>
      </c>
      <c r="I1792">
        <v>10</v>
      </c>
      <c r="J1792">
        <v>0.5</v>
      </c>
      <c r="K1792">
        <v>0.4</v>
      </c>
      <c r="L1792">
        <v>865</v>
      </c>
      <c r="M1792">
        <v>16</v>
      </c>
      <c r="N1792">
        <v>0</v>
      </c>
      <c r="O1792">
        <v>0</v>
      </c>
      <c r="P1792" t="s">
        <v>5103</v>
      </c>
      <c r="Q1792">
        <v>2603.65</v>
      </c>
    </row>
    <row r="1793" spans="1:17" x14ac:dyDescent="0.3">
      <c r="A1793" t="s">
        <v>3383</v>
      </c>
      <c r="B1793" t="s">
        <v>5838</v>
      </c>
      <c r="C1793" t="s">
        <v>5099</v>
      </c>
      <c r="D1793">
        <v>15.2</v>
      </c>
      <c r="E1793">
        <v>0</v>
      </c>
      <c r="F1793">
        <v>35</v>
      </c>
      <c r="G1793">
        <v>506.36</v>
      </c>
      <c r="H1793" t="s">
        <v>5100</v>
      </c>
      <c r="I1793">
        <v>10</v>
      </c>
      <c r="J1793">
        <v>0.5</v>
      </c>
      <c r="K1793">
        <v>0.3888888888888889</v>
      </c>
      <c r="L1793">
        <v>0</v>
      </c>
      <c r="M1793">
        <v>15.555555555555555</v>
      </c>
      <c r="N1793">
        <v>16</v>
      </c>
      <c r="O1793">
        <v>121.6</v>
      </c>
      <c r="P1793" t="s">
        <v>5150</v>
      </c>
      <c r="Q1793">
        <v>0</v>
      </c>
    </row>
    <row r="1794" spans="1:17" x14ac:dyDescent="0.3">
      <c r="A1794" t="s">
        <v>4086</v>
      </c>
      <c r="B1794" t="s">
        <v>6707</v>
      </c>
      <c r="C1794" t="s">
        <v>5099</v>
      </c>
      <c r="D1794">
        <v>5.49</v>
      </c>
      <c r="E1794">
        <v>1441</v>
      </c>
      <c r="F1794">
        <v>99</v>
      </c>
      <c r="G1794">
        <v>506.33</v>
      </c>
      <c r="H1794" t="s">
        <v>5100</v>
      </c>
      <c r="I1794">
        <v>10</v>
      </c>
      <c r="J1794">
        <v>0.5</v>
      </c>
      <c r="K1794">
        <v>1.1000000000000001</v>
      </c>
      <c r="L1794">
        <v>1310</v>
      </c>
      <c r="M1794">
        <v>44</v>
      </c>
      <c r="N1794">
        <v>0</v>
      </c>
      <c r="O1794">
        <v>0</v>
      </c>
      <c r="P1794" t="s">
        <v>5103</v>
      </c>
      <c r="Q1794">
        <v>3955.5450000000001</v>
      </c>
    </row>
    <row r="1795" spans="1:17" x14ac:dyDescent="0.3">
      <c r="A1795" t="s">
        <v>1671</v>
      </c>
      <c r="B1795" t="s">
        <v>6187</v>
      </c>
      <c r="C1795" t="s">
        <v>5099</v>
      </c>
      <c r="D1795">
        <v>8.09</v>
      </c>
      <c r="E1795">
        <v>802</v>
      </c>
      <c r="F1795">
        <v>64</v>
      </c>
      <c r="G1795">
        <v>505.92</v>
      </c>
      <c r="H1795" t="s">
        <v>5100</v>
      </c>
      <c r="I1795">
        <v>10</v>
      </c>
      <c r="J1795">
        <v>0.5</v>
      </c>
      <c r="K1795">
        <v>0.71111111111111114</v>
      </c>
      <c r="L1795">
        <v>1127.8125</v>
      </c>
      <c r="M1795">
        <v>28.444444444444446</v>
      </c>
      <c r="N1795">
        <v>0</v>
      </c>
      <c r="O1795">
        <v>0</v>
      </c>
      <c r="P1795" t="s">
        <v>5103</v>
      </c>
      <c r="Q1795">
        <v>3244.09</v>
      </c>
    </row>
    <row r="1796" spans="1:17" x14ac:dyDescent="0.3">
      <c r="A1796" t="s">
        <v>1385</v>
      </c>
      <c r="B1796" t="s">
        <v>7103</v>
      </c>
      <c r="C1796" t="s">
        <v>5099</v>
      </c>
      <c r="D1796">
        <v>13.58</v>
      </c>
      <c r="E1796">
        <v>484</v>
      </c>
      <c r="F1796">
        <v>39</v>
      </c>
      <c r="G1796">
        <v>505.61</v>
      </c>
      <c r="H1796" t="s">
        <v>5100</v>
      </c>
      <c r="I1796">
        <v>10</v>
      </c>
      <c r="J1796">
        <v>0.5</v>
      </c>
      <c r="K1796">
        <v>0.43333333333333335</v>
      </c>
      <c r="L1796">
        <v>1116.9230769230769</v>
      </c>
      <c r="M1796">
        <v>17.333333333333336</v>
      </c>
      <c r="N1796">
        <v>0</v>
      </c>
      <c r="O1796">
        <v>0</v>
      </c>
      <c r="P1796" t="s">
        <v>5103</v>
      </c>
      <c r="Q1796">
        <v>3286.36</v>
      </c>
    </row>
    <row r="1797" spans="1:17" x14ac:dyDescent="0.3">
      <c r="A1797" t="s">
        <v>3839</v>
      </c>
      <c r="B1797" t="s">
        <v>9469</v>
      </c>
      <c r="C1797" t="s">
        <v>5099</v>
      </c>
      <c r="D1797">
        <v>6.79</v>
      </c>
      <c r="E1797">
        <v>2043</v>
      </c>
      <c r="F1797">
        <v>78</v>
      </c>
      <c r="G1797">
        <v>505.49</v>
      </c>
      <c r="H1797" t="s">
        <v>5100</v>
      </c>
      <c r="I1797">
        <v>10</v>
      </c>
      <c r="J1797">
        <v>0.5</v>
      </c>
      <c r="K1797">
        <v>0.8666666666666667</v>
      </c>
      <c r="L1797">
        <v>2357.3076923076924</v>
      </c>
      <c r="M1797">
        <v>34.666666666666671</v>
      </c>
      <c r="N1797">
        <v>0</v>
      </c>
      <c r="O1797">
        <v>0</v>
      </c>
      <c r="P1797" t="s">
        <v>5103</v>
      </c>
      <c r="Q1797">
        <v>6935.9849999999997</v>
      </c>
    </row>
    <row r="1798" spans="1:17" x14ac:dyDescent="0.3">
      <c r="A1798" t="s">
        <v>2789</v>
      </c>
      <c r="B1798" t="s">
        <v>8890</v>
      </c>
      <c r="C1798" t="s">
        <v>5099</v>
      </c>
      <c r="D1798">
        <v>25.02</v>
      </c>
      <c r="E1798">
        <v>1144</v>
      </c>
      <c r="F1798">
        <v>21</v>
      </c>
      <c r="G1798">
        <v>505.42</v>
      </c>
      <c r="H1798" t="s">
        <v>5100</v>
      </c>
      <c r="I1798">
        <v>10</v>
      </c>
      <c r="J1798">
        <v>0.5</v>
      </c>
      <c r="K1798">
        <v>0.23333333333333334</v>
      </c>
      <c r="L1798">
        <v>4902.8571428571431</v>
      </c>
      <c r="M1798">
        <v>9.3333333333333339</v>
      </c>
      <c r="N1798">
        <v>0</v>
      </c>
      <c r="O1798">
        <v>0</v>
      </c>
      <c r="P1798" t="s">
        <v>5103</v>
      </c>
      <c r="Q1798">
        <v>14311.44</v>
      </c>
    </row>
    <row r="1799" spans="1:17" x14ac:dyDescent="0.3">
      <c r="A1799" t="s">
        <v>4348</v>
      </c>
      <c r="B1799" t="s">
        <v>8303</v>
      </c>
      <c r="C1799" t="s">
        <v>5099</v>
      </c>
      <c r="D1799">
        <v>11.78</v>
      </c>
      <c r="E1799">
        <v>1276</v>
      </c>
      <c r="F1799">
        <v>44</v>
      </c>
      <c r="G1799">
        <v>505.2</v>
      </c>
      <c r="H1799" t="s">
        <v>5100</v>
      </c>
      <c r="I1799">
        <v>10</v>
      </c>
      <c r="J1799">
        <v>0.5</v>
      </c>
      <c r="K1799">
        <v>0.48888888888888887</v>
      </c>
      <c r="L1799">
        <v>2610</v>
      </c>
      <c r="M1799">
        <v>19.555555555555554</v>
      </c>
      <c r="N1799">
        <v>0</v>
      </c>
      <c r="O1799">
        <v>0</v>
      </c>
      <c r="P1799" t="s">
        <v>5103</v>
      </c>
      <c r="Q1799">
        <v>7515.64</v>
      </c>
    </row>
    <row r="1800" spans="1:17" x14ac:dyDescent="0.3">
      <c r="A1800" t="s">
        <v>3065</v>
      </c>
      <c r="B1800" t="s">
        <v>7479</v>
      </c>
      <c r="C1800" t="s">
        <v>5099</v>
      </c>
      <c r="D1800">
        <v>17.100000000000001</v>
      </c>
      <c r="E1800">
        <v>288</v>
      </c>
      <c r="F1800">
        <v>31</v>
      </c>
      <c r="G1800">
        <v>504.42</v>
      </c>
      <c r="H1800" t="s">
        <v>5100</v>
      </c>
      <c r="I1800">
        <v>10</v>
      </c>
      <c r="J1800">
        <v>0.5</v>
      </c>
      <c r="K1800">
        <v>0.34444444444444444</v>
      </c>
      <c r="L1800">
        <v>836.12903225806451</v>
      </c>
      <c r="M1800">
        <v>13.777777777777779</v>
      </c>
      <c r="N1800">
        <v>0</v>
      </c>
      <c r="O1800">
        <v>0</v>
      </c>
      <c r="P1800" t="s">
        <v>5103</v>
      </c>
      <c r="Q1800">
        <v>2462.4</v>
      </c>
    </row>
    <row r="1801" spans="1:17" x14ac:dyDescent="0.3">
      <c r="A1801" t="s">
        <v>2348</v>
      </c>
      <c r="B1801" t="s">
        <v>8554</v>
      </c>
      <c r="C1801" t="s">
        <v>5099</v>
      </c>
      <c r="D1801">
        <v>22.2</v>
      </c>
      <c r="E1801">
        <v>120</v>
      </c>
      <c r="F1801">
        <v>24</v>
      </c>
      <c r="G1801">
        <v>504.32</v>
      </c>
      <c r="H1801" t="s">
        <v>5100</v>
      </c>
      <c r="I1801">
        <v>10</v>
      </c>
      <c r="J1801">
        <v>0.5</v>
      </c>
      <c r="K1801">
        <v>0.26666666666666666</v>
      </c>
      <c r="L1801">
        <v>450</v>
      </c>
      <c r="M1801">
        <v>10.666666666666666</v>
      </c>
      <c r="N1801">
        <v>0</v>
      </c>
      <c r="O1801">
        <v>0</v>
      </c>
      <c r="P1801" t="s">
        <v>5103</v>
      </c>
      <c r="Q1801">
        <v>1332</v>
      </c>
    </row>
    <row r="1802" spans="1:17" x14ac:dyDescent="0.3">
      <c r="A1802" t="s">
        <v>2328</v>
      </c>
      <c r="B1802" t="s">
        <v>8530</v>
      </c>
      <c r="C1802" t="s">
        <v>5099</v>
      </c>
      <c r="D1802">
        <v>10.55</v>
      </c>
      <c r="E1802">
        <v>2073</v>
      </c>
      <c r="F1802">
        <v>51</v>
      </c>
      <c r="G1802">
        <v>504.24</v>
      </c>
      <c r="H1802" t="s">
        <v>5100</v>
      </c>
      <c r="I1802">
        <v>10</v>
      </c>
      <c r="J1802">
        <v>0.5</v>
      </c>
      <c r="K1802">
        <v>0.56666666666666665</v>
      </c>
      <c r="L1802">
        <v>3658.2352941176473</v>
      </c>
      <c r="M1802">
        <v>22.666666666666664</v>
      </c>
      <c r="N1802">
        <v>0</v>
      </c>
      <c r="O1802">
        <v>0</v>
      </c>
      <c r="P1802" t="s">
        <v>5103</v>
      </c>
      <c r="Q1802">
        <v>10935.075000000001</v>
      </c>
    </row>
    <row r="1803" spans="1:17" x14ac:dyDescent="0.3">
      <c r="A1803" t="s">
        <v>2141</v>
      </c>
      <c r="B1803" t="s">
        <v>8176</v>
      </c>
      <c r="C1803" t="s">
        <v>5099</v>
      </c>
      <c r="D1803">
        <v>6.89</v>
      </c>
      <c r="E1803">
        <v>1853</v>
      </c>
      <c r="F1803">
        <v>86</v>
      </c>
      <c r="G1803">
        <v>504.12</v>
      </c>
      <c r="H1803" t="s">
        <v>5100</v>
      </c>
      <c r="I1803">
        <v>10</v>
      </c>
      <c r="J1803">
        <v>0.5</v>
      </c>
      <c r="K1803">
        <v>0.9555555555555556</v>
      </c>
      <c r="L1803">
        <v>1939.1860465116279</v>
      </c>
      <c r="M1803">
        <v>38.222222222222221</v>
      </c>
      <c r="N1803">
        <v>0</v>
      </c>
      <c r="O1803">
        <v>0</v>
      </c>
      <c r="P1803" t="s">
        <v>5103</v>
      </c>
      <c r="Q1803">
        <v>6383.585</v>
      </c>
    </row>
    <row r="1804" spans="1:17" x14ac:dyDescent="0.3">
      <c r="A1804" t="s">
        <v>5035</v>
      </c>
      <c r="B1804" t="s">
        <v>9971</v>
      </c>
      <c r="C1804" t="s">
        <v>5099</v>
      </c>
      <c r="D1804">
        <v>4.7</v>
      </c>
      <c r="E1804">
        <v>685</v>
      </c>
      <c r="F1804">
        <v>112</v>
      </c>
      <c r="G1804">
        <v>503.48</v>
      </c>
      <c r="H1804" t="s">
        <v>5100</v>
      </c>
      <c r="I1804">
        <v>10</v>
      </c>
      <c r="J1804">
        <v>0.5</v>
      </c>
      <c r="K1804">
        <v>1.2444444444444445</v>
      </c>
      <c r="L1804">
        <v>550.44642857142856</v>
      </c>
      <c r="M1804">
        <v>49.777777777777779</v>
      </c>
      <c r="N1804">
        <v>0</v>
      </c>
      <c r="O1804">
        <v>0</v>
      </c>
      <c r="P1804" t="s">
        <v>5103</v>
      </c>
      <c r="Q1804">
        <v>1609.75</v>
      </c>
    </row>
    <row r="1805" spans="1:17" x14ac:dyDescent="0.3">
      <c r="A1805" t="s">
        <v>2265</v>
      </c>
      <c r="B1805" t="s">
        <v>6033</v>
      </c>
      <c r="C1805" t="s">
        <v>5099</v>
      </c>
      <c r="D1805">
        <v>14.49</v>
      </c>
      <c r="E1805">
        <v>356</v>
      </c>
      <c r="F1805">
        <v>41</v>
      </c>
      <c r="G1805">
        <v>503.18</v>
      </c>
      <c r="H1805" t="s">
        <v>5100</v>
      </c>
      <c r="I1805">
        <v>10</v>
      </c>
      <c r="J1805">
        <v>0.5</v>
      </c>
      <c r="K1805">
        <v>0.45555555555555555</v>
      </c>
      <c r="L1805">
        <v>781.46341463414637</v>
      </c>
      <c r="M1805">
        <v>18.222222222222221</v>
      </c>
      <c r="N1805">
        <v>0</v>
      </c>
      <c r="O1805">
        <v>0</v>
      </c>
      <c r="P1805" t="s">
        <v>5103</v>
      </c>
      <c r="Q1805">
        <v>2579.2199999999998</v>
      </c>
    </row>
    <row r="1806" spans="1:17" x14ac:dyDescent="0.3">
      <c r="A1806" t="s">
        <v>3608</v>
      </c>
      <c r="B1806" t="s">
        <v>9533</v>
      </c>
      <c r="C1806" t="s">
        <v>5099</v>
      </c>
      <c r="D1806">
        <v>34.83</v>
      </c>
      <c r="E1806">
        <v>2152</v>
      </c>
      <c r="F1806">
        <v>15</v>
      </c>
      <c r="G1806">
        <v>502.91</v>
      </c>
      <c r="H1806" t="s">
        <v>5100</v>
      </c>
      <c r="I1806">
        <v>10</v>
      </c>
      <c r="J1806">
        <v>0.5</v>
      </c>
      <c r="K1806">
        <v>0.16666666666666666</v>
      </c>
      <c r="L1806">
        <v>12912</v>
      </c>
      <c r="M1806">
        <v>6.6666666666666661</v>
      </c>
      <c r="N1806">
        <v>0</v>
      </c>
      <c r="O1806">
        <v>0</v>
      </c>
      <c r="P1806" t="s">
        <v>5103</v>
      </c>
      <c r="Q1806">
        <v>37477.08</v>
      </c>
    </row>
    <row r="1807" spans="1:17" x14ac:dyDescent="0.3">
      <c r="A1807" t="s">
        <v>2436</v>
      </c>
      <c r="B1807" t="s">
        <v>8633</v>
      </c>
      <c r="C1807" t="s">
        <v>5099</v>
      </c>
      <c r="D1807">
        <v>62.86</v>
      </c>
      <c r="E1807">
        <v>889</v>
      </c>
      <c r="F1807">
        <v>8</v>
      </c>
      <c r="G1807">
        <v>502.88</v>
      </c>
      <c r="H1807" t="s">
        <v>5100</v>
      </c>
      <c r="I1807">
        <v>10</v>
      </c>
      <c r="J1807">
        <v>0.5</v>
      </c>
      <c r="K1807">
        <v>8.8888888888888892E-2</v>
      </c>
      <c r="L1807">
        <v>10001.25</v>
      </c>
      <c r="M1807">
        <v>3.5555555555555558</v>
      </c>
      <c r="N1807">
        <v>0</v>
      </c>
      <c r="O1807">
        <v>0</v>
      </c>
      <c r="P1807" t="s">
        <v>5103</v>
      </c>
      <c r="Q1807">
        <v>27941.27</v>
      </c>
    </row>
    <row r="1808" spans="1:17" x14ac:dyDescent="0.3">
      <c r="A1808" t="s">
        <v>2939</v>
      </c>
      <c r="B1808" t="s">
        <v>9096</v>
      </c>
      <c r="C1808" t="s">
        <v>5099</v>
      </c>
      <c r="D1808">
        <v>99.33</v>
      </c>
      <c r="E1808">
        <v>1327</v>
      </c>
      <c r="F1808">
        <v>5</v>
      </c>
      <c r="G1808">
        <v>502.61</v>
      </c>
      <c r="H1808" t="s">
        <v>5100</v>
      </c>
      <c r="I1808">
        <v>10</v>
      </c>
      <c r="J1808">
        <v>0.5</v>
      </c>
      <c r="K1808">
        <v>5.5555555555555552E-2</v>
      </c>
      <c r="L1808">
        <v>23886</v>
      </c>
      <c r="M1808">
        <v>2.2222222222222223</v>
      </c>
      <c r="N1808">
        <v>0</v>
      </c>
      <c r="O1808">
        <v>0</v>
      </c>
      <c r="P1808" t="s">
        <v>5103</v>
      </c>
      <c r="Q1808">
        <v>65905.455000000002</v>
      </c>
    </row>
    <row r="1809" spans="1:17" x14ac:dyDescent="0.3">
      <c r="A1809" t="s">
        <v>3493</v>
      </c>
      <c r="B1809" t="s">
        <v>8714</v>
      </c>
      <c r="C1809" t="s">
        <v>5099</v>
      </c>
      <c r="D1809">
        <v>85.47</v>
      </c>
      <c r="E1809">
        <v>14</v>
      </c>
      <c r="F1809">
        <v>6</v>
      </c>
      <c r="G1809">
        <v>502.56</v>
      </c>
      <c r="H1809" t="s">
        <v>5100</v>
      </c>
      <c r="I1809">
        <v>10</v>
      </c>
      <c r="J1809">
        <v>0.5</v>
      </c>
      <c r="K1809">
        <v>6.6666666666666666E-2</v>
      </c>
      <c r="L1809">
        <v>210</v>
      </c>
      <c r="M1809">
        <v>2.6666666666666665</v>
      </c>
      <c r="N1809">
        <v>0</v>
      </c>
      <c r="O1809">
        <v>0</v>
      </c>
      <c r="P1809" t="s">
        <v>5103</v>
      </c>
      <c r="Q1809">
        <v>598.29</v>
      </c>
    </row>
    <row r="1810" spans="1:17" x14ac:dyDescent="0.3">
      <c r="A1810" t="s">
        <v>4917</v>
      </c>
      <c r="B1810" t="s">
        <v>8722</v>
      </c>
      <c r="C1810" t="s">
        <v>5099</v>
      </c>
      <c r="D1810">
        <v>76.14</v>
      </c>
      <c r="E1810">
        <v>1390</v>
      </c>
      <c r="F1810">
        <v>7</v>
      </c>
      <c r="G1810">
        <v>502.53</v>
      </c>
      <c r="H1810" t="s">
        <v>5100</v>
      </c>
      <c r="I1810">
        <v>10</v>
      </c>
      <c r="J1810">
        <v>0.5</v>
      </c>
      <c r="K1810">
        <v>7.7777777777777779E-2</v>
      </c>
      <c r="L1810">
        <v>17871.428571428572</v>
      </c>
      <c r="M1810">
        <v>3.1111111111111112</v>
      </c>
      <c r="N1810">
        <v>0</v>
      </c>
      <c r="O1810">
        <v>0</v>
      </c>
      <c r="P1810" t="s">
        <v>5103</v>
      </c>
      <c r="Q1810">
        <v>52917.3</v>
      </c>
    </row>
    <row r="1811" spans="1:17" x14ac:dyDescent="0.3">
      <c r="A1811" t="s">
        <v>3833</v>
      </c>
      <c r="B1811" t="s">
        <v>5597</v>
      </c>
      <c r="C1811" t="s">
        <v>5099</v>
      </c>
      <c r="D1811">
        <v>41.6</v>
      </c>
      <c r="E1811">
        <v>616</v>
      </c>
      <c r="F1811">
        <v>15</v>
      </c>
      <c r="G1811">
        <v>502.1</v>
      </c>
      <c r="H1811" t="s">
        <v>5100</v>
      </c>
      <c r="I1811">
        <v>10</v>
      </c>
      <c r="J1811">
        <v>0.5</v>
      </c>
      <c r="K1811">
        <v>0.16666666666666666</v>
      </c>
      <c r="L1811">
        <v>3696</v>
      </c>
      <c r="M1811">
        <v>6.6666666666666661</v>
      </c>
      <c r="N1811">
        <v>0</v>
      </c>
      <c r="O1811">
        <v>0</v>
      </c>
      <c r="P1811" t="s">
        <v>5103</v>
      </c>
      <c r="Q1811">
        <v>12812.8</v>
      </c>
    </row>
    <row r="1812" spans="1:17" x14ac:dyDescent="0.3">
      <c r="A1812" t="s">
        <v>2101</v>
      </c>
      <c r="B1812" t="s">
        <v>7758</v>
      </c>
      <c r="C1812" t="s">
        <v>5099</v>
      </c>
      <c r="D1812">
        <v>14.2</v>
      </c>
      <c r="E1812">
        <v>1842</v>
      </c>
      <c r="F1812">
        <v>37</v>
      </c>
      <c r="G1812">
        <v>501.44</v>
      </c>
      <c r="H1812" t="s">
        <v>5100</v>
      </c>
      <c r="I1812">
        <v>10</v>
      </c>
      <c r="J1812">
        <v>0.5</v>
      </c>
      <c r="K1812">
        <v>0.41111111111111109</v>
      </c>
      <c r="L1812">
        <v>4480.5405405405409</v>
      </c>
      <c r="M1812">
        <v>16.444444444444443</v>
      </c>
      <c r="N1812">
        <v>0</v>
      </c>
      <c r="O1812">
        <v>0</v>
      </c>
      <c r="P1812" t="s">
        <v>5103</v>
      </c>
      <c r="Q1812">
        <v>13078.2</v>
      </c>
    </row>
    <row r="1813" spans="1:17" x14ac:dyDescent="0.3">
      <c r="A1813" t="s">
        <v>2059</v>
      </c>
      <c r="B1813" t="s">
        <v>7254</v>
      </c>
      <c r="C1813" t="s">
        <v>5099</v>
      </c>
      <c r="D1813">
        <v>21.49</v>
      </c>
      <c r="E1813">
        <v>1090</v>
      </c>
      <c r="F1813">
        <v>24</v>
      </c>
      <c r="G1813">
        <v>501.14</v>
      </c>
      <c r="H1813" t="s">
        <v>5100</v>
      </c>
      <c r="I1813">
        <v>10</v>
      </c>
      <c r="J1813">
        <v>0.5</v>
      </c>
      <c r="K1813">
        <v>0.26666666666666666</v>
      </c>
      <c r="L1813">
        <v>4087.5</v>
      </c>
      <c r="M1813">
        <v>10.666666666666666</v>
      </c>
      <c r="N1813">
        <v>0</v>
      </c>
      <c r="O1813">
        <v>0</v>
      </c>
      <c r="P1813" t="s">
        <v>5103</v>
      </c>
      <c r="Q1813">
        <v>11712.05</v>
      </c>
    </row>
    <row r="1814" spans="1:17" x14ac:dyDescent="0.3">
      <c r="A1814" t="s">
        <v>3517</v>
      </c>
      <c r="B1814" t="s">
        <v>9334</v>
      </c>
      <c r="C1814" t="s">
        <v>5099</v>
      </c>
      <c r="D1814">
        <v>58.4</v>
      </c>
      <c r="E1814">
        <v>1079</v>
      </c>
      <c r="F1814">
        <v>9</v>
      </c>
      <c r="G1814">
        <v>501.08</v>
      </c>
      <c r="H1814" t="s">
        <v>5100</v>
      </c>
      <c r="I1814">
        <v>10</v>
      </c>
      <c r="J1814">
        <v>0.5</v>
      </c>
      <c r="K1814">
        <v>0.1</v>
      </c>
      <c r="L1814">
        <v>10790</v>
      </c>
      <c r="M1814">
        <v>4</v>
      </c>
      <c r="N1814">
        <v>0</v>
      </c>
      <c r="O1814">
        <v>0</v>
      </c>
      <c r="P1814" t="s">
        <v>5103</v>
      </c>
      <c r="Q1814">
        <v>31506.799999999999</v>
      </c>
    </row>
    <row r="1815" spans="1:17" x14ac:dyDescent="0.3">
      <c r="A1815" t="s">
        <v>1701</v>
      </c>
      <c r="B1815" t="s">
        <v>7814</v>
      </c>
      <c r="C1815" t="s">
        <v>5099</v>
      </c>
      <c r="D1815">
        <v>12.4</v>
      </c>
      <c r="E1815">
        <v>2202</v>
      </c>
      <c r="F1815">
        <v>43</v>
      </c>
      <c r="G1815">
        <v>500.77</v>
      </c>
      <c r="H1815" t="s">
        <v>5100</v>
      </c>
      <c r="I1815">
        <v>10</v>
      </c>
      <c r="J1815">
        <v>0.5</v>
      </c>
      <c r="K1815">
        <v>0.4777777777777778</v>
      </c>
      <c r="L1815">
        <v>4608.8372093023254</v>
      </c>
      <c r="M1815">
        <v>19.111111111111111</v>
      </c>
      <c r="N1815">
        <v>0</v>
      </c>
      <c r="O1815">
        <v>0</v>
      </c>
      <c r="P1815" t="s">
        <v>5103</v>
      </c>
      <c r="Q1815">
        <v>13652.4</v>
      </c>
    </row>
    <row r="1816" spans="1:17" x14ac:dyDescent="0.3">
      <c r="A1816" t="s">
        <v>2105</v>
      </c>
      <c r="B1816" t="s">
        <v>6953</v>
      </c>
      <c r="C1816" t="s">
        <v>5099</v>
      </c>
      <c r="D1816">
        <v>6.2</v>
      </c>
      <c r="E1816">
        <v>287</v>
      </c>
      <c r="F1816">
        <v>100</v>
      </c>
      <c r="G1816">
        <v>499.74</v>
      </c>
      <c r="H1816" t="s">
        <v>5100</v>
      </c>
      <c r="I1816">
        <v>10</v>
      </c>
      <c r="J1816">
        <v>0.5</v>
      </c>
      <c r="K1816">
        <v>1.1111111111111112</v>
      </c>
      <c r="L1816">
        <v>258.3</v>
      </c>
      <c r="M1816">
        <v>44.444444444444443</v>
      </c>
      <c r="N1816">
        <v>0</v>
      </c>
      <c r="O1816">
        <v>0</v>
      </c>
      <c r="P1816" t="s">
        <v>5103</v>
      </c>
      <c r="Q1816">
        <v>889.7</v>
      </c>
    </row>
    <row r="1817" spans="1:17" x14ac:dyDescent="0.3">
      <c r="A1817" t="s">
        <v>1217</v>
      </c>
      <c r="B1817" t="s">
        <v>7163</v>
      </c>
      <c r="C1817" t="s">
        <v>5099</v>
      </c>
      <c r="D1817">
        <v>29.39</v>
      </c>
      <c r="E1817">
        <v>6</v>
      </c>
      <c r="F1817">
        <v>18</v>
      </c>
      <c r="G1817">
        <v>499.64</v>
      </c>
      <c r="H1817" t="s">
        <v>5100</v>
      </c>
      <c r="I1817">
        <v>10</v>
      </c>
      <c r="J1817">
        <v>0.5</v>
      </c>
      <c r="K1817">
        <v>0.2</v>
      </c>
      <c r="L1817">
        <v>30</v>
      </c>
      <c r="M1817">
        <v>8</v>
      </c>
      <c r="N1817">
        <v>2</v>
      </c>
      <c r="O1817">
        <v>29.39</v>
      </c>
      <c r="P1817" t="s">
        <v>5101</v>
      </c>
      <c r="Q1817">
        <v>88.17</v>
      </c>
    </row>
    <row r="1818" spans="1:17" x14ac:dyDescent="0.3">
      <c r="A1818" t="s">
        <v>1172</v>
      </c>
      <c r="B1818" t="s">
        <v>7093</v>
      </c>
      <c r="C1818" t="s">
        <v>5099</v>
      </c>
      <c r="D1818">
        <v>27.05</v>
      </c>
      <c r="E1818">
        <v>1337</v>
      </c>
      <c r="F1818">
        <v>19</v>
      </c>
      <c r="G1818">
        <v>499.37</v>
      </c>
      <c r="H1818" t="s">
        <v>5100</v>
      </c>
      <c r="I1818">
        <v>10</v>
      </c>
      <c r="J1818">
        <v>0.5</v>
      </c>
      <c r="K1818">
        <v>0.21111111111111111</v>
      </c>
      <c r="L1818">
        <v>6333.1578947368425</v>
      </c>
      <c r="M1818">
        <v>8.4444444444444446</v>
      </c>
      <c r="N1818">
        <v>0</v>
      </c>
      <c r="O1818">
        <v>0</v>
      </c>
      <c r="P1818" t="s">
        <v>5103</v>
      </c>
      <c r="Q1818">
        <v>18082.924999999999</v>
      </c>
    </row>
    <row r="1819" spans="1:17" x14ac:dyDescent="0.3">
      <c r="A1819" t="s">
        <v>303</v>
      </c>
      <c r="B1819" t="s">
        <v>5663</v>
      </c>
      <c r="C1819" t="s">
        <v>5099</v>
      </c>
      <c r="D1819">
        <v>59.7</v>
      </c>
      <c r="E1819">
        <v>2115</v>
      </c>
      <c r="F1819">
        <v>9</v>
      </c>
      <c r="G1819">
        <v>499.06</v>
      </c>
      <c r="H1819" t="s">
        <v>5100</v>
      </c>
      <c r="I1819">
        <v>10</v>
      </c>
      <c r="J1819">
        <v>0.5</v>
      </c>
      <c r="K1819">
        <v>0.1</v>
      </c>
      <c r="L1819">
        <v>21150</v>
      </c>
      <c r="M1819">
        <v>4</v>
      </c>
      <c r="N1819">
        <v>0</v>
      </c>
      <c r="O1819">
        <v>0</v>
      </c>
      <c r="P1819" t="s">
        <v>5103</v>
      </c>
      <c r="Q1819">
        <v>63132.75</v>
      </c>
    </row>
    <row r="1820" spans="1:17" x14ac:dyDescent="0.3">
      <c r="A1820" t="s">
        <v>4042</v>
      </c>
      <c r="B1820" t="s">
        <v>6013</v>
      </c>
      <c r="C1820" t="s">
        <v>5099</v>
      </c>
      <c r="D1820">
        <v>19.600000000000001</v>
      </c>
      <c r="E1820">
        <v>1715</v>
      </c>
      <c r="F1820">
        <v>27</v>
      </c>
      <c r="G1820">
        <v>497.8</v>
      </c>
      <c r="H1820" t="s">
        <v>5100</v>
      </c>
      <c r="I1820">
        <v>10</v>
      </c>
      <c r="J1820">
        <v>0.5</v>
      </c>
      <c r="K1820">
        <v>0.3</v>
      </c>
      <c r="L1820">
        <v>5716.666666666667</v>
      </c>
      <c r="M1820">
        <v>12</v>
      </c>
      <c r="N1820">
        <v>0</v>
      </c>
      <c r="O1820">
        <v>0</v>
      </c>
      <c r="P1820" t="s">
        <v>5103</v>
      </c>
      <c r="Q1820">
        <v>16807</v>
      </c>
    </row>
    <row r="1821" spans="1:17" x14ac:dyDescent="0.3">
      <c r="A1821" t="s">
        <v>2408</v>
      </c>
      <c r="B1821" t="s">
        <v>8608</v>
      </c>
      <c r="C1821" t="s">
        <v>5099</v>
      </c>
      <c r="D1821">
        <v>26.69</v>
      </c>
      <c r="E1821">
        <v>1631</v>
      </c>
      <c r="F1821">
        <v>19</v>
      </c>
      <c r="G1821">
        <v>497.47</v>
      </c>
      <c r="H1821" t="s">
        <v>5100</v>
      </c>
      <c r="I1821">
        <v>10</v>
      </c>
      <c r="J1821">
        <v>0.5</v>
      </c>
      <c r="K1821">
        <v>0.21111111111111111</v>
      </c>
      <c r="L1821">
        <v>7725.7894736842109</v>
      </c>
      <c r="M1821">
        <v>8.4444444444444446</v>
      </c>
      <c r="N1821">
        <v>0</v>
      </c>
      <c r="O1821">
        <v>0</v>
      </c>
      <c r="P1821" t="s">
        <v>5103</v>
      </c>
      <c r="Q1821">
        <v>21765.695</v>
      </c>
    </row>
    <row r="1822" spans="1:17" x14ac:dyDescent="0.3">
      <c r="A1822" t="s">
        <v>500</v>
      </c>
      <c r="B1822" t="s">
        <v>6016</v>
      </c>
      <c r="C1822" t="s">
        <v>5099</v>
      </c>
      <c r="D1822">
        <v>31.2</v>
      </c>
      <c r="E1822">
        <v>738</v>
      </c>
      <c r="F1822">
        <v>17</v>
      </c>
      <c r="G1822">
        <v>497.27</v>
      </c>
      <c r="H1822" t="s">
        <v>5100</v>
      </c>
      <c r="I1822">
        <v>10</v>
      </c>
      <c r="J1822">
        <v>0.5</v>
      </c>
      <c r="K1822">
        <v>0.18888888888888888</v>
      </c>
      <c r="L1822">
        <v>3907.0588235294117</v>
      </c>
      <c r="M1822">
        <v>7.5555555555555554</v>
      </c>
      <c r="N1822">
        <v>0</v>
      </c>
      <c r="O1822">
        <v>0</v>
      </c>
      <c r="P1822" t="s">
        <v>5103</v>
      </c>
      <c r="Q1822">
        <v>11512.8</v>
      </c>
    </row>
    <row r="1823" spans="1:17" x14ac:dyDescent="0.3">
      <c r="A1823" t="s">
        <v>3728</v>
      </c>
      <c r="B1823" t="s">
        <v>5500</v>
      </c>
      <c r="C1823" t="s">
        <v>5099</v>
      </c>
      <c r="D1823">
        <v>4.88</v>
      </c>
      <c r="E1823">
        <v>0</v>
      </c>
      <c r="F1823">
        <v>119</v>
      </c>
      <c r="G1823">
        <v>495.57</v>
      </c>
      <c r="H1823" t="s">
        <v>5100</v>
      </c>
      <c r="I1823">
        <v>10</v>
      </c>
      <c r="J1823">
        <v>0.5</v>
      </c>
      <c r="K1823">
        <v>1.3222222222222222</v>
      </c>
      <c r="L1823">
        <v>0</v>
      </c>
      <c r="M1823">
        <v>52.888888888888886</v>
      </c>
      <c r="N1823">
        <v>53</v>
      </c>
      <c r="O1823">
        <v>129.32</v>
      </c>
      <c r="P1823" t="s">
        <v>5150</v>
      </c>
      <c r="Q1823">
        <v>0</v>
      </c>
    </row>
    <row r="1824" spans="1:17" x14ac:dyDescent="0.3">
      <c r="A1824" t="s">
        <v>3257</v>
      </c>
      <c r="B1824" t="s">
        <v>8800</v>
      </c>
      <c r="C1824" t="s">
        <v>5099</v>
      </c>
      <c r="D1824">
        <v>28.61</v>
      </c>
      <c r="E1824">
        <v>1900</v>
      </c>
      <c r="F1824">
        <v>18</v>
      </c>
      <c r="G1824">
        <v>495.52</v>
      </c>
      <c r="H1824" t="s">
        <v>5100</v>
      </c>
      <c r="I1824">
        <v>10</v>
      </c>
      <c r="J1824">
        <v>0.5</v>
      </c>
      <c r="K1824">
        <v>0.2</v>
      </c>
      <c r="L1824">
        <v>9500</v>
      </c>
      <c r="M1824">
        <v>8</v>
      </c>
      <c r="N1824">
        <v>0</v>
      </c>
      <c r="O1824">
        <v>0</v>
      </c>
      <c r="P1824" t="s">
        <v>5103</v>
      </c>
      <c r="Q1824">
        <v>27179.5</v>
      </c>
    </row>
    <row r="1825" spans="1:17" x14ac:dyDescent="0.3">
      <c r="A1825" t="s">
        <v>1131</v>
      </c>
      <c r="B1825" t="s">
        <v>6295</v>
      </c>
      <c r="C1825" t="s">
        <v>5099</v>
      </c>
      <c r="D1825">
        <v>65.2</v>
      </c>
      <c r="E1825">
        <v>1773</v>
      </c>
      <c r="F1825">
        <v>8</v>
      </c>
      <c r="G1825">
        <v>495.5</v>
      </c>
      <c r="H1825" t="s">
        <v>5100</v>
      </c>
      <c r="I1825">
        <v>10</v>
      </c>
      <c r="J1825">
        <v>0.5</v>
      </c>
      <c r="K1825">
        <v>8.8888888888888892E-2</v>
      </c>
      <c r="L1825">
        <v>19946.25</v>
      </c>
      <c r="M1825">
        <v>3.5555555555555558</v>
      </c>
      <c r="N1825">
        <v>0</v>
      </c>
      <c r="O1825">
        <v>0</v>
      </c>
      <c r="P1825" t="s">
        <v>5103</v>
      </c>
      <c r="Q1825">
        <v>57799.8</v>
      </c>
    </row>
    <row r="1826" spans="1:17" x14ac:dyDescent="0.3">
      <c r="A1826" t="s">
        <v>179</v>
      </c>
      <c r="B1826" t="s">
        <v>5443</v>
      </c>
      <c r="C1826" t="s">
        <v>5099</v>
      </c>
      <c r="D1826">
        <v>82.56</v>
      </c>
      <c r="E1826">
        <v>1708</v>
      </c>
      <c r="F1826">
        <v>6</v>
      </c>
      <c r="G1826">
        <v>493.71</v>
      </c>
      <c r="H1826" t="s">
        <v>5100</v>
      </c>
      <c r="I1826">
        <v>10</v>
      </c>
      <c r="J1826">
        <v>0.5</v>
      </c>
      <c r="K1826">
        <v>6.6666666666666666E-2</v>
      </c>
      <c r="L1826">
        <v>25620</v>
      </c>
      <c r="M1826">
        <v>2.6666666666666665</v>
      </c>
      <c r="N1826">
        <v>0</v>
      </c>
      <c r="O1826">
        <v>0</v>
      </c>
      <c r="P1826" t="s">
        <v>5103</v>
      </c>
      <c r="Q1826">
        <v>70506.240000000005</v>
      </c>
    </row>
    <row r="1827" spans="1:17" x14ac:dyDescent="0.3">
      <c r="A1827" t="s">
        <v>2604</v>
      </c>
      <c r="B1827" t="s">
        <v>5475</v>
      </c>
      <c r="C1827" t="s">
        <v>5099</v>
      </c>
      <c r="D1827">
        <v>5.29</v>
      </c>
      <c r="E1827">
        <v>761</v>
      </c>
      <c r="F1827">
        <v>97</v>
      </c>
      <c r="G1827">
        <v>491.23</v>
      </c>
      <c r="H1827" t="s">
        <v>5100</v>
      </c>
      <c r="I1827">
        <v>10</v>
      </c>
      <c r="J1827">
        <v>0.5</v>
      </c>
      <c r="K1827">
        <v>1.0777777777777777</v>
      </c>
      <c r="L1827">
        <v>706.08247422680415</v>
      </c>
      <c r="M1827">
        <v>43.111111111111107</v>
      </c>
      <c r="N1827">
        <v>0</v>
      </c>
      <c r="O1827">
        <v>0</v>
      </c>
      <c r="P1827" t="s">
        <v>5103</v>
      </c>
      <c r="Q1827">
        <v>2012.845</v>
      </c>
    </row>
    <row r="1828" spans="1:17" x14ac:dyDescent="0.3">
      <c r="A1828" t="s">
        <v>1083</v>
      </c>
      <c r="B1828" t="s">
        <v>6962</v>
      </c>
      <c r="C1828" t="s">
        <v>5111</v>
      </c>
      <c r="D1828">
        <v>32.69</v>
      </c>
      <c r="E1828">
        <v>2200</v>
      </c>
      <c r="F1828">
        <v>16</v>
      </c>
      <c r="G1828">
        <v>490.94</v>
      </c>
      <c r="H1828" t="s">
        <v>5112</v>
      </c>
      <c r="I1828">
        <v>14</v>
      </c>
      <c r="J1828">
        <v>0.55000000000000004</v>
      </c>
      <c r="K1828">
        <v>0.17777777777777778</v>
      </c>
      <c r="L1828">
        <v>12375</v>
      </c>
      <c r="M1828">
        <v>7.8222222222222229</v>
      </c>
      <c r="N1828">
        <v>0</v>
      </c>
      <c r="O1828">
        <v>0</v>
      </c>
      <c r="P1828" t="s">
        <v>5103</v>
      </c>
      <c r="Q1828">
        <v>39554.9</v>
      </c>
    </row>
    <row r="1829" spans="1:17" x14ac:dyDescent="0.3">
      <c r="A1829" t="s">
        <v>1051</v>
      </c>
      <c r="B1829" t="s">
        <v>6913</v>
      </c>
      <c r="C1829" t="s">
        <v>5099</v>
      </c>
      <c r="D1829">
        <v>15.05</v>
      </c>
      <c r="E1829">
        <v>25</v>
      </c>
      <c r="F1829">
        <v>34</v>
      </c>
      <c r="G1829">
        <v>490.7</v>
      </c>
      <c r="H1829" t="s">
        <v>5100</v>
      </c>
      <c r="I1829">
        <v>10</v>
      </c>
      <c r="J1829">
        <v>0.5</v>
      </c>
      <c r="K1829">
        <v>0.37777777777777777</v>
      </c>
      <c r="L1829">
        <v>66.17647058823529</v>
      </c>
      <c r="M1829">
        <v>15.111111111111111</v>
      </c>
      <c r="N1829">
        <v>0</v>
      </c>
      <c r="O1829">
        <v>0</v>
      </c>
      <c r="P1829" t="s">
        <v>5115</v>
      </c>
      <c r="Q1829">
        <v>188.125</v>
      </c>
    </row>
    <row r="1830" spans="1:17" x14ac:dyDescent="0.3">
      <c r="A1830" t="s">
        <v>2458</v>
      </c>
      <c r="B1830" t="s">
        <v>8296</v>
      </c>
      <c r="C1830" t="s">
        <v>5099</v>
      </c>
      <c r="D1830">
        <v>14.45</v>
      </c>
      <c r="E1830">
        <v>1680</v>
      </c>
      <c r="F1830">
        <v>36</v>
      </c>
      <c r="G1830">
        <v>490.04</v>
      </c>
      <c r="H1830" t="s">
        <v>5100</v>
      </c>
      <c r="I1830">
        <v>10</v>
      </c>
      <c r="J1830">
        <v>0.5</v>
      </c>
      <c r="K1830">
        <v>0.4</v>
      </c>
      <c r="L1830">
        <v>4200</v>
      </c>
      <c r="M1830">
        <v>16</v>
      </c>
      <c r="N1830">
        <v>0</v>
      </c>
      <c r="O1830">
        <v>0</v>
      </c>
      <c r="P1830" t="s">
        <v>5103</v>
      </c>
      <c r="Q1830">
        <v>12138</v>
      </c>
    </row>
    <row r="1831" spans="1:17" x14ac:dyDescent="0.3">
      <c r="A1831" t="s">
        <v>4223</v>
      </c>
      <c r="B1831" t="s">
        <v>7239</v>
      </c>
      <c r="C1831" t="s">
        <v>5099</v>
      </c>
      <c r="D1831">
        <v>37</v>
      </c>
      <c r="E1831">
        <v>1455</v>
      </c>
      <c r="F1831">
        <v>14</v>
      </c>
      <c r="G1831">
        <v>488.4</v>
      </c>
      <c r="H1831" t="s">
        <v>5100</v>
      </c>
      <c r="I1831">
        <v>10</v>
      </c>
      <c r="J1831">
        <v>0.5</v>
      </c>
      <c r="K1831">
        <v>0.15555555555555556</v>
      </c>
      <c r="L1831">
        <v>9353.5714285714275</v>
      </c>
      <c r="M1831">
        <v>6.2222222222222223</v>
      </c>
      <c r="N1831">
        <v>0</v>
      </c>
      <c r="O1831">
        <v>0</v>
      </c>
      <c r="P1831" t="s">
        <v>5103</v>
      </c>
      <c r="Q1831">
        <v>26917.5</v>
      </c>
    </row>
    <row r="1832" spans="1:17" x14ac:dyDescent="0.3">
      <c r="A1832" t="s">
        <v>224</v>
      </c>
      <c r="B1832" t="s">
        <v>5523</v>
      </c>
      <c r="C1832" t="s">
        <v>5099</v>
      </c>
      <c r="D1832">
        <v>23.49</v>
      </c>
      <c r="E1832">
        <v>463</v>
      </c>
      <c r="F1832">
        <v>22</v>
      </c>
      <c r="G1832">
        <v>488.11</v>
      </c>
      <c r="H1832" t="s">
        <v>5100</v>
      </c>
      <c r="I1832">
        <v>10</v>
      </c>
      <c r="J1832">
        <v>0.5</v>
      </c>
      <c r="K1832">
        <v>0.24444444444444444</v>
      </c>
      <c r="L1832">
        <v>1894.0909090909092</v>
      </c>
      <c r="M1832">
        <v>9.7777777777777768</v>
      </c>
      <c r="N1832">
        <v>0</v>
      </c>
      <c r="O1832">
        <v>0</v>
      </c>
      <c r="P1832" t="s">
        <v>5103</v>
      </c>
      <c r="Q1832">
        <v>5437.9350000000004</v>
      </c>
    </row>
    <row r="1833" spans="1:17" x14ac:dyDescent="0.3">
      <c r="A1833" t="s">
        <v>4831</v>
      </c>
      <c r="B1833" t="s">
        <v>7702</v>
      </c>
      <c r="C1833" t="s">
        <v>5099</v>
      </c>
      <c r="D1833">
        <v>33.85</v>
      </c>
      <c r="E1833">
        <v>254</v>
      </c>
      <c r="F1833">
        <v>15</v>
      </c>
      <c r="G1833">
        <v>487.42</v>
      </c>
      <c r="H1833" t="s">
        <v>5100</v>
      </c>
      <c r="I1833">
        <v>10</v>
      </c>
      <c r="J1833">
        <v>0.5</v>
      </c>
      <c r="K1833">
        <v>0.16666666666666666</v>
      </c>
      <c r="L1833">
        <v>1524</v>
      </c>
      <c r="M1833">
        <v>6.6666666666666661</v>
      </c>
      <c r="N1833">
        <v>0</v>
      </c>
      <c r="O1833">
        <v>0</v>
      </c>
      <c r="P1833" t="s">
        <v>5103</v>
      </c>
      <c r="Q1833">
        <v>4298.95</v>
      </c>
    </row>
    <row r="1834" spans="1:17" x14ac:dyDescent="0.3">
      <c r="A1834" t="s">
        <v>343</v>
      </c>
      <c r="B1834" t="s">
        <v>5733</v>
      </c>
      <c r="C1834" t="s">
        <v>5099</v>
      </c>
      <c r="D1834">
        <v>7.89</v>
      </c>
      <c r="E1834">
        <v>1853</v>
      </c>
      <c r="F1834">
        <v>65</v>
      </c>
      <c r="G1834">
        <v>487.01</v>
      </c>
      <c r="H1834" t="s">
        <v>5100</v>
      </c>
      <c r="I1834">
        <v>10</v>
      </c>
      <c r="J1834">
        <v>0.5</v>
      </c>
      <c r="K1834">
        <v>0.72222222222222221</v>
      </c>
      <c r="L1834">
        <v>2565.6923076923076</v>
      </c>
      <c r="M1834">
        <v>28.888888888888889</v>
      </c>
      <c r="N1834">
        <v>0</v>
      </c>
      <c r="O1834">
        <v>0</v>
      </c>
      <c r="P1834" t="s">
        <v>5103</v>
      </c>
      <c r="Q1834">
        <v>7310.085</v>
      </c>
    </row>
    <row r="1835" spans="1:17" x14ac:dyDescent="0.3">
      <c r="A1835" t="s">
        <v>489</v>
      </c>
      <c r="B1835" t="s">
        <v>5997</v>
      </c>
      <c r="C1835" t="s">
        <v>5099</v>
      </c>
      <c r="D1835">
        <v>3.5</v>
      </c>
      <c r="E1835">
        <v>385</v>
      </c>
      <c r="F1835">
        <v>146</v>
      </c>
      <c r="G1835">
        <v>486.85</v>
      </c>
      <c r="H1835" t="s">
        <v>5100</v>
      </c>
      <c r="I1835">
        <v>10</v>
      </c>
      <c r="J1835">
        <v>0.5</v>
      </c>
      <c r="K1835">
        <v>1.6222222222222222</v>
      </c>
      <c r="L1835">
        <v>237.32876712328766</v>
      </c>
      <c r="M1835">
        <v>64.888888888888886</v>
      </c>
      <c r="N1835">
        <v>0</v>
      </c>
      <c r="O1835">
        <v>0</v>
      </c>
      <c r="P1835" t="s">
        <v>5103</v>
      </c>
      <c r="Q1835">
        <v>673.75</v>
      </c>
    </row>
    <row r="1836" spans="1:17" x14ac:dyDescent="0.3">
      <c r="A1836" t="s">
        <v>1509</v>
      </c>
      <c r="B1836" t="s">
        <v>6008</v>
      </c>
      <c r="C1836" t="s">
        <v>5099</v>
      </c>
      <c r="D1836">
        <v>37.549999999999997</v>
      </c>
      <c r="E1836">
        <v>227</v>
      </c>
      <c r="F1836">
        <v>13</v>
      </c>
      <c r="G1836">
        <v>486.65</v>
      </c>
      <c r="H1836" t="s">
        <v>5100</v>
      </c>
      <c r="I1836">
        <v>10</v>
      </c>
      <c r="J1836">
        <v>0.5</v>
      </c>
      <c r="K1836">
        <v>0.14444444444444443</v>
      </c>
      <c r="L1836">
        <v>1571.5384615384617</v>
      </c>
      <c r="M1836">
        <v>5.7777777777777768</v>
      </c>
      <c r="N1836">
        <v>0</v>
      </c>
      <c r="O1836">
        <v>0</v>
      </c>
      <c r="P1836" t="s">
        <v>5103</v>
      </c>
      <c r="Q1836">
        <v>4261.9250000000002</v>
      </c>
    </row>
    <row r="1837" spans="1:17" x14ac:dyDescent="0.3">
      <c r="A1837" t="s">
        <v>4346</v>
      </c>
      <c r="B1837" t="s">
        <v>9829</v>
      </c>
      <c r="C1837" t="s">
        <v>5111</v>
      </c>
      <c r="D1837">
        <v>30.19</v>
      </c>
      <c r="E1837">
        <v>643</v>
      </c>
      <c r="F1837">
        <v>16</v>
      </c>
      <c r="G1837">
        <v>486.05</v>
      </c>
      <c r="H1837" t="s">
        <v>5112</v>
      </c>
      <c r="I1837">
        <v>14</v>
      </c>
      <c r="J1837">
        <v>0.55000000000000004</v>
      </c>
      <c r="K1837">
        <v>0.17777777777777778</v>
      </c>
      <c r="L1837">
        <v>3616.875</v>
      </c>
      <c r="M1837">
        <v>7.8222222222222229</v>
      </c>
      <c r="N1837">
        <v>0</v>
      </c>
      <c r="O1837">
        <v>0</v>
      </c>
      <c r="P1837" t="s">
        <v>5103</v>
      </c>
      <c r="Q1837">
        <v>10676.693499999999</v>
      </c>
    </row>
    <row r="1838" spans="1:17" x14ac:dyDescent="0.3">
      <c r="A1838" t="s">
        <v>1142</v>
      </c>
      <c r="B1838" t="s">
        <v>5993</v>
      </c>
      <c r="C1838" t="s">
        <v>5099</v>
      </c>
      <c r="D1838">
        <v>242.95</v>
      </c>
      <c r="E1838">
        <v>1284</v>
      </c>
      <c r="F1838">
        <v>2</v>
      </c>
      <c r="G1838">
        <v>485.9</v>
      </c>
      <c r="H1838" t="s">
        <v>5100</v>
      </c>
      <c r="I1838">
        <v>10</v>
      </c>
      <c r="J1838">
        <v>0.5</v>
      </c>
      <c r="K1838">
        <v>2.2222222222222223E-2</v>
      </c>
      <c r="L1838">
        <v>57780</v>
      </c>
      <c r="M1838">
        <v>0.88888888888888895</v>
      </c>
      <c r="N1838">
        <v>0</v>
      </c>
      <c r="O1838">
        <v>0</v>
      </c>
      <c r="P1838" t="s">
        <v>5103</v>
      </c>
      <c r="Q1838">
        <v>155973.9</v>
      </c>
    </row>
    <row r="1839" spans="1:17" x14ac:dyDescent="0.3">
      <c r="A1839" t="s">
        <v>2742</v>
      </c>
      <c r="B1839" t="s">
        <v>8446</v>
      </c>
      <c r="C1839" t="s">
        <v>5099</v>
      </c>
      <c r="D1839">
        <v>27.52</v>
      </c>
      <c r="E1839">
        <v>1151</v>
      </c>
      <c r="F1839">
        <v>22</v>
      </c>
      <c r="G1839">
        <v>485.59</v>
      </c>
      <c r="H1839" t="s">
        <v>5100</v>
      </c>
      <c r="I1839">
        <v>10</v>
      </c>
      <c r="J1839">
        <v>0.5</v>
      </c>
      <c r="K1839">
        <v>0.24444444444444444</v>
      </c>
      <c r="L1839">
        <v>4708.636363636364</v>
      </c>
      <c r="M1839">
        <v>9.7777777777777768</v>
      </c>
      <c r="N1839">
        <v>0</v>
      </c>
      <c r="O1839">
        <v>0</v>
      </c>
      <c r="P1839" t="s">
        <v>5103</v>
      </c>
      <c r="Q1839">
        <v>15837.76</v>
      </c>
    </row>
    <row r="1840" spans="1:17" x14ac:dyDescent="0.3">
      <c r="A1840" t="s">
        <v>296</v>
      </c>
      <c r="B1840" t="s">
        <v>5651</v>
      </c>
      <c r="C1840" t="s">
        <v>5111</v>
      </c>
      <c r="D1840">
        <v>60.69</v>
      </c>
      <c r="E1840">
        <v>0</v>
      </c>
      <c r="F1840">
        <v>8</v>
      </c>
      <c r="G1840">
        <v>485.52</v>
      </c>
      <c r="H1840" t="s">
        <v>5112</v>
      </c>
      <c r="I1840">
        <v>14</v>
      </c>
      <c r="J1840">
        <v>0.55000000000000004</v>
      </c>
      <c r="K1840">
        <v>8.8888888888888892E-2</v>
      </c>
      <c r="L1840">
        <v>0</v>
      </c>
      <c r="M1840">
        <v>3.9111111111111114</v>
      </c>
      <c r="N1840">
        <v>4</v>
      </c>
      <c r="O1840">
        <v>133.518</v>
      </c>
      <c r="P1840" t="s">
        <v>5150</v>
      </c>
      <c r="Q1840">
        <v>0</v>
      </c>
    </row>
    <row r="1841" spans="1:17" x14ac:dyDescent="0.3">
      <c r="A1841" t="s">
        <v>2465</v>
      </c>
      <c r="B1841" t="s">
        <v>7071</v>
      </c>
      <c r="C1841" t="s">
        <v>5099</v>
      </c>
      <c r="D1841">
        <v>101.91</v>
      </c>
      <c r="E1841">
        <v>517</v>
      </c>
      <c r="F1841">
        <v>5</v>
      </c>
      <c r="G1841">
        <v>485.1</v>
      </c>
      <c r="H1841" t="s">
        <v>5100</v>
      </c>
      <c r="I1841">
        <v>10</v>
      </c>
      <c r="J1841">
        <v>0.5</v>
      </c>
      <c r="K1841">
        <v>5.5555555555555552E-2</v>
      </c>
      <c r="L1841">
        <v>9306</v>
      </c>
      <c r="M1841">
        <v>2.2222222222222223</v>
      </c>
      <c r="N1841">
        <v>0</v>
      </c>
      <c r="O1841">
        <v>0</v>
      </c>
      <c r="P1841" t="s">
        <v>5103</v>
      </c>
      <c r="Q1841">
        <v>26343.735000000001</v>
      </c>
    </row>
    <row r="1842" spans="1:17" x14ac:dyDescent="0.3">
      <c r="A1842" t="s">
        <v>3399</v>
      </c>
      <c r="B1842" t="s">
        <v>8765</v>
      </c>
      <c r="C1842" t="s">
        <v>5099</v>
      </c>
      <c r="D1842">
        <v>25.28</v>
      </c>
      <c r="E1842">
        <v>71</v>
      </c>
      <c r="F1842">
        <v>19</v>
      </c>
      <c r="G1842">
        <v>484.88</v>
      </c>
      <c r="H1842" t="s">
        <v>5100</v>
      </c>
      <c r="I1842">
        <v>10</v>
      </c>
      <c r="J1842">
        <v>0.5</v>
      </c>
      <c r="K1842">
        <v>0.21111111111111111</v>
      </c>
      <c r="L1842">
        <v>336.31578947368422</v>
      </c>
      <c r="M1842">
        <v>8.4444444444444446</v>
      </c>
      <c r="N1842">
        <v>0</v>
      </c>
      <c r="O1842">
        <v>0</v>
      </c>
      <c r="P1842" t="s">
        <v>5103</v>
      </c>
      <c r="Q1842">
        <v>897.44</v>
      </c>
    </row>
    <row r="1843" spans="1:17" x14ac:dyDescent="0.3">
      <c r="A1843" t="s">
        <v>3012</v>
      </c>
      <c r="B1843" t="s">
        <v>9155</v>
      </c>
      <c r="C1843" t="s">
        <v>5099</v>
      </c>
      <c r="D1843">
        <v>9.49</v>
      </c>
      <c r="E1843">
        <v>706</v>
      </c>
      <c r="F1843">
        <v>52</v>
      </c>
      <c r="G1843">
        <v>484.74</v>
      </c>
      <c r="H1843" t="s">
        <v>5100</v>
      </c>
      <c r="I1843">
        <v>10</v>
      </c>
      <c r="J1843">
        <v>0.5</v>
      </c>
      <c r="K1843">
        <v>0.57777777777777772</v>
      </c>
      <c r="L1843">
        <v>1221.9230769230771</v>
      </c>
      <c r="M1843">
        <v>23.111111111111107</v>
      </c>
      <c r="N1843">
        <v>0</v>
      </c>
      <c r="O1843">
        <v>0</v>
      </c>
      <c r="P1843" t="s">
        <v>5103</v>
      </c>
      <c r="Q1843">
        <v>3349.97</v>
      </c>
    </row>
    <row r="1844" spans="1:17" x14ac:dyDescent="0.3">
      <c r="A1844" t="s">
        <v>3738</v>
      </c>
      <c r="B1844" t="s">
        <v>7535</v>
      </c>
      <c r="C1844" t="s">
        <v>5099</v>
      </c>
      <c r="D1844">
        <v>3.69</v>
      </c>
      <c r="E1844">
        <v>2113</v>
      </c>
      <c r="F1844">
        <v>138</v>
      </c>
      <c r="G1844">
        <v>484.68</v>
      </c>
      <c r="H1844" t="s">
        <v>5100</v>
      </c>
      <c r="I1844">
        <v>10</v>
      </c>
      <c r="J1844">
        <v>0.5</v>
      </c>
      <c r="K1844">
        <v>1.5333333333333334</v>
      </c>
      <c r="L1844">
        <v>1378.0434782608695</v>
      </c>
      <c r="M1844">
        <v>61.333333333333336</v>
      </c>
      <c r="N1844">
        <v>0</v>
      </c>
      <c r="O1844">
        <v>0</v>
      </c>
      <c r="P1844" t="s">
        <v>5103</v>
      </c>
      <c r="Q1844">
        <v>3898.4850000000001</v>
      </c>
    </row>
    <row r="1845" spans="1:17" x14ac:dyDescent="0.3">
      <c r="A1845" t="s">
        <v>3439</v>
      </c>
      <c r="B1845" t="s">
        <v>9435</v>
      </c>
      <c r="C1845" t="s">
        <v>5099</v>
      </c>
      <c r="D1845">
        <v>9.9</v>
      </c>
      <c r="E1845">
        <v>1121</v>
      </c>
      <c r="F1845">
        <v>51</v>
      </c>
      <c r="G1845">
        <v>484.15</v>
      </c>
      <c r="H1845" t="s">
        <v>5100</v>
      </c>
      <c r="I1845">
        <v>10</v>
      </c>
      <c r="J1845">
        <v>0.5</v>
      </c>
      <c r="K1845">
        <v>0.56666666666666665</v>
      </c>
      <c r="L1845">
        <v>1978.2352941176471</v>
      </c>
      <c r="M1845">
        <v>22.666666666666664</v>
      </c>
      <c r="N1845">
        <v>0</v>
      </c>
      <c r="O1845">
        <v>0</v>
      </c>
      <c r="P1845" t="s">
        <v>5103</v>
      </c>
      <c r="Q1845">
        <v>5548.95</v>
      </c>
    </row>
    <row r="1846" spans="1:17" x14ac:dyDescent="0.3">
      <c r="A1846" t="s">
        <v>2031</v>
      </c>
      <c r="B1846" t="s">
        <v>8207</v>
      </c>
      <c r="C1846" t="s">
        <v>5099</v>
      </c>
      <c r="D1846">
        <v>51.2</v>
      </c>
      <c r="E1846">
        <v>6</v>
      </c>
      <c r="F1846">
        <v>10</v>
      </c>
      <c r="G1846">
        <v>483.3</v>
      </c>
      <c r="H1846" t="s">
        <v>5100</v>
      </c>
      <c r="I1846">
        <v>10</v>
      </c>
      <c r="J1846">
        <v>0.5</v>
      </c>
      <c r="K1846">
        <v>0.1111111111111111</v>
      </c>
      <c r="L1846">
        <v>54</v>
      </c>
      <c r="M1846">
        <v>4.4444444444444446</v>
      </c>
      <c r="N1846">
        <v>0</v>
      </c>
      <c r="O1846">
        <v>0</v>
      </c>
      <c r="P1846" t="s">
        <v>5115</v>
      </c>
      <c r="Q1846">
        <v>153.6</v>
      </c>
    </row>
    <row r="1847" spans="1:17" x14ac:dyDescent="0.3">
      <c r="A1847" t="s">
        <v>3681</v>
      </c>
      <c r="B1847" t="s">
        <v>9180</v>
      </c>
      <c r="C1847" t="s">
        <v>5099</v>
      </c>
      <c r="D1847">
        <v>11.09</v>
      </c>
      <c r="E1847">
        <v>1529</v>
      </c>
      <c r="F1847">
        <v>46</v>
      </c>
      <c r="G1847">
        <v>481.89</v>
      </c>
      <c r="H1847" t="s">
        <v>5100</v>
      </c>
      <c r="I1847">
        <v>10</v>
      </c>
      <c r="J1847">
        <v>0.5</v>
      </c>
      <c r="K1847">
        <v>0.51111111111111107</v>
      </c>
      <c r="L1847">
        <v>2991.521739130435</v>
      </c>
      <c r="M1847">
        <v>20.444444444444443</v>
      </c>
      <c r="N1847">
        <v>0</v>
      </c>
      <c r="O1847">
        <v>0</v>
      </c>
      <c r="P1847" t="s">
        <v>5103</v>
      </c>
      <c r="Q1847">
        <v>8478.3050000000003</v>
      </c>
    </row>
    <row r="1848" spans="1:17" x14ac:dyDescent="0.3">
      <c r="A1848" t="s">
        <v>3252</v>
      </c>
      <c r="B1848" t="s">
        <v>8180</v>
      </c>
      <c r="C1848" t="s">
        <v>5099</v>
      </c>
      <c r="D1848">
        <v>8.49</v>
      </c>
      <c r="E1848">
        <v>872</v>
      </c>
      <c r="F1848">
        <v>57</v>
      </c>
      <c r="G1848">
        <v>479.51</v>
      </c>
      <c r="H1848" t="s">
        <v>5100</v>
      </c>
      <c r="I1848">
        <v>10</v>
      </c>
      <c r="J1848">
        <v>0.5</v>
      </c>
      <c r="K1848">
        <v>0.6333333333333333</v>
      </c>
      <c r="L1848">
        <v>1376.8421052631579</v>
      </c>
      <c r="M1848">
        <v>25.333333333333332</v>
      </c>
      <c r="N1848">
        <v>0</v>
      </c>
      <c r="O1848">
        <v>0</v>
      </c>
      <c r="P1848" t="s">
        <v>5103</v>
      </c>
      <c r="Q1848">
        <v>3701.64</v>
      </c>
    </row>
    <row r="1849" spans="1:17" x14ac:dyDescent="0.3">
      <c r="A1849" t="s">
        <v>4022</v>
      </c>
      <c r="B1849" t="s">
        <v>5873</v>
      </c>
      <c r="C1849" t="s">
        <v>5099</v>
      </c>
      <c r="D1849">
        <v>18.8</v>
      </c>
      <c r="E1849">
        <v>387</v>
      </c>
      <c r="F1849">
        <v>26</v>
      </c>
      <c r="G1849">
        <v>478.69</v>
      </c>
      <c r="H1849" t="s">
        <v>5100</v>
      </c>
      <c r="I1849">
        <v>10</v>
      </c>
      <c r="J1849">
        <v>0.5</v>
      </c>
      <c r="K1849">
        <v>0.28888888888888886</v>
      </c>
      <c r="L1849">
        <v>1339.6153846153848</v>
      </c>
      <c r="M1849">
        <v>11.555555555555554</v>
      </c>
      <c r="N1849">
        <v>0</v>
      </c>
      <c r="O1849">
        <v>0</v>
      </c>
      <c r="P1849" t="s">
        <v>5103</v>
      </c>
      <c r="Q1849">
        <v>3637.8</v>
      </c>
    </row>
    <row r="1850" spans="1:17" x14ac:dyDescent="0.3">
      <c r="A1850" t="s">
        <v>3404</v>
      </c>
      <c r="B1850" t="s">
        <v>9418</v>
      </c>
      <c r="C1850" t="s">
        <v>5099</v>
      </c>
      <c r="D1850">
        <v>27.65</v>
      </c>
      <c r="E1850">
        <v>542</v>
      </c>
      <c r="F1850">
        <v>18</v>
      </c>
      <c r="G1850">
        <v>477.81</v>
      </c>
      <c r="H1850" t="s">
        <v>5100</v>
      </c>
      <c r="I1850">
        <v>10</v>
      </c>
      <c r="J1850">
        <v>0.5</v>
      </c>
      <c r="K1850">
        <v>0.2</v>
      </c>
      <c r="L1850">
        <v>2710</v>
      </c>
      <c r="M1850">
        <v>8</v>
      </c>
      <c r="N1850">
        <v>0</v>
      </c>
      <c r="O1850">
        <v>0</v>
      </c>
      <c r="P1850" t="s">
        <v>5103</v>
      </c>
      <c r="Q1850">
        <v>7493.15</v>
      </c>
    </row>
    <row r="1851" spans="1:17" x14ac:dyDescent="0.3">
      <c r="A1851" t="s">
        <v>2272</v>
      </c>
      <c r="B1851" t="s">
        <v>7954</v>
      </c>
      <c r="C1851" t="s">
        <v>5099</v>
      </c>
      <c r="D1851">
        <v>7.29</v>
      </c>
      <c r="E1851">
        <v>1658</v>
      </c>
      <c r="F1851">
        <v>86</v>
      </c>
      <c r="G1851">
        <v>477.52</v>
      </c>
      <c r="H1851" t="s">
        <v>5100</v>
      </c>
      <c r="I1851">
        <v>10</v>
      </c>
      <c r="J1851">
        <v>0.5</v>
      </c>
      <c r="K1851">
        <v>0.9555555555555556</v>
      </c>
      <c r="L1851">
        <v>1735.1162790697674</v>
      </c>
      <c r="M1851">
        <v>38.222222222222221</v>
      </c>
      <c r="N1851">
        <v>0</v>
      </c>
      <c r="O1851">
        <v>0</v>
      </c>
      <c r="P1851" t="s">
        <v>5103</v>
      </c>
      <c r="Q1851">
        <v>6043.41</v>
      </c>
    </row>
    <row r="1852" spans="1:17" x14ac:dyDescent="0.3">
      <c r="A1852" t="s">
        <v>2124</v>
      </c>
      <c r="B1852" t="s">
        <v>8310</v>
      </c>
      <c r="C1852" t="s">
        <v>5099</v>
      </c>
      <c r="D1852">
        <v>34.4</v>
      </c>
      <c r="E1852">
        <v>1533</v>
      </c>
      <c r="F1852">
        <v>15</v>
      </c>
      <c r="G1852">
        <v>477.5</v>
      </c>
      <c r="H1852" t="s">
        <v>5100</v>
      </c>
      <c r="I1852">
        <v>10</v>
      </c>
      <c r="J1852">
        <v>0.5</v>
      </c>
      <c r="K1852">
        <v>0.16666666666666666</v>
      </c>
      <c r="L1852">
        <v>9198</v>
      </c>
      <c r="M1852">
        <v>6.6666666666666661</v>
      </c>
      <c r="N1852">
        <v>0</v>
      </c>
      <c r="O1852">
        <v>0</v>
      </c>
      <c r="P1852" t="s">
        <v>5103</v>
      </c>
      <c r="Q1852">
        <v>26367.599999999999</v>
      </c>
    </row>
    <row r="1853" spans="1:17" x14ac:dyDescent="0.3">
      <c r="A1853" t="s">
        <v>1137</v>
      </c>
      <c r="B1853" t="s">
        <v>6791</v>
      </c>
      <c r="C1853" t="s">
        <v>5099</v>
      </c>
      <c r="D1853">
        <v>23.13</v>
      </c>
      <c r="E1853">
        <v>1622</v>
      </c>
      <c r="F1853">
        <v>22</v>
      </c>
      <c r="G1853">
        <v>477.41</v>
      </c>
      <c r="H1853" t="s">
        <v>5100</v>
      </c>
      <c r="I1853">
        <v>10</v>
      </c>
      <c r="J1853">
        <v>0.5</v>
      </c>
      <c r="K1853">
        <v>0.24444444444444444</v>
      </c>
      <c r="L1853">
        <v>6635.454545454546</v>
      </c>
      <c r="M1853">
        <v>9.7777777777777768</v>
      </c>
      <c r="N1853">
        <v>0</v>
      </c>
      <c r="O1853">
        <v>0</v>
      </c>
      <c r="P1853" t="s">
        <v>5103</v>
      </c>
      <c r="Q1853">
        <v>18758.43</v>
      </c>
    </row>
    <row r="1854" spans="1:17" x14ac:dyDescent="0.3">
      <c r="A1854" t="s">
        <v>2076</v>
      </c>
      <c r="B1854" t="s">
        <v>8252</v>
      </c>
      <c r="C1854" t="s">
        <v>5099</v>
      </c>
      <c r="D1854">
        <v>17.8</v>
      </c>
      <c r="E1854">
        <v>2008</v>
      </c>
      <c r="F1854">
        <v>28</v>
      </c>
      <c r="G1854">
        <v>477.1</v>
      </c>
      <c r="H1854" t="s">
        <v>5100</v>
      </c>
      <c r="I1854">
        <v>10</v>
      </c>
      <c r="J1854">
        <v>0.5</v>
      </c>
      <c r="K1854">
        <v>0.31111111111111112</v>
      </c>
      <c r="L1854">
        <v>6454.2857142857138</v>
      </c>
      <c r="M1854">
        <v>12.444444444444445</v>
      </c>
      <c r="N1854">
        <v>0</v>
      </c>
      <c r="O1854">
        <v>0</v>
      </c>
      <c r="P1854" t="s">
        <v>5103</v>
      </c>
      <c r="Q1854">
        <v>17871.2</v>
      </c>
    </row>
    <row r="1855" spans="1:17" x14ac:dyDescent="0.3">
      <c r="A1855" t="s">
        <v>1877</v>
      </c>
      <c r="B1855" t="s">
        <v>5431</v>
      </c>
      <c r="C1855" t="s">
        <v>5099</v>
      </c>
      <c r="D1855">
        <v>9.17</v>
      </c>
      <c r="E1855">
        <v>1526</v>
      </c>
      <c r="F1855">
        <v>54</v>
      </c>
      <c r="G1855">
        <v>476.03</v>
      </c>
      <c r="H1855" t="s">
        <v>5100</v>
      </c>
      <c r="I1855">
        <v>10</v>
      </c>
      <c r="J1855">
        <v>0.5</v>
      </c>
      <c r="K1855">
        <v>0.6</v>
      </c>
      <c r="L1855">
        <v>2543.3333333333335</v>
      </c>
      <c r="M1855">
        <v>24</v>
      </c>
      <c r="N1855">
        <v>0</v>
      </c>
      <c r="O1855">
        <v>0</v>
      </c>
      <c r="P1855" t="s">
        <v>5103</v>
      </c>
      <c r="Q1855">
        <v>6996.71</v>
      </c>
    </row>
    <row r="1856" spans="1:17" x14ac:dyDescent="0.3">
      <c r="A1856" t="s">
        <v>1834</v>
      </c>
      <c r="B1856" t="s">
        <v>7979</v>
      </c>
      <c r="C1856" t="s">
        <v>5099</v>
      </c>
      <c r="D1856">
        <v>55.59</v>
      </c>
      <c r="E1856">
        <v>1753</v>
      </c>
      <c r="F1856">
        <v>9</v>
      </c>
      <c r="G1856">
        <v>473.61</v>
      </c>
      <c r="H1856" t="s">
        <v>5100</v>
      </c>
      <c r="I1856">
        <v>10</v>
      </c>
      <c r="J1856">
        <v>0.5</v>
      </c>
      <c r="K1856">
        <v>0.1</v>
      </c>
      <c r="L1856">
        <v>17530</v>
      </c>
      <c r="M1856">
        <v>4</v>
      </c>
      <c r="N1856">
        <v>0</v>
      </c>
      <c r="O1856">
        <v>0</v>
      </c>
      <c r="P1856" t="s">
        <v>5103</v>
      </c>
      <c r="Q1856">
        <v>48724.635000000002</v>
      </c>
    </row>
    <row r="1857" spans="1:17" x14ac:dyDescent="0.3">
      <c r="A1857" t="s">
        <v>2815</v>
      </c>
      <c r="B1857" t="s">
        <v>9010</v>
      </c>
      <c r="C1857" t="s">
        <v>5111</v>
      </c>
      <c r="D1857">
        <v>22.99</v>
      </c>
      <c r="E1857">
        <v>633</v>
      </c>
      <c r="F1857">
        <v>21</v>
      </c>
      <c r="G1857">
        <v>473.59</v>
      </c>
      <c r="H1857" t="s">
        <v>5112</v>
      </c>
      <c r="I1857">
        <v>14</v>
      </c>
      <c r="J1857">
        <v>0.55000000000000004</v>
      </c>
      <c r="K1857">
        <v>0.23333333333333334</v>
      </c>
      <c r="L1857">
        <v>2712.8571428571427</v>
      </c>
      <c r="M1857">
        <v>10.266666666666667</v>
      </c>
      <c r="N1857">
        <v>0</v>
      </c>
      <c r="O1857">
        <v>0</v>
      </c>
      <c r="P1857" t="s">
        <v>5103</v>
      </c>
      <c r="Q1857">
        <v>8003.9684999999999</v>
      </c>
    </row>
    <row r="1858" spans="1:17" x14ac:dyDescent="0.3">
      <c r="A1858" t="s">
        <v>4142</v>
      </c>
      <c r="B1858" t="s">
        <v>8275</v>
      </c>
      <c r="C1858" t="s">
        <v>5099</v>
      </c>
      <c r="D1858">
        <v>9.39</v>
      </c>
      <c r="E1858">
        <v>0</v>
      </c>
      <c r="F1858">
        <v>60</v>
      </c>
      <c r="G1858">
        <v>472.84</v>
      </c>
      <c r="H1858" t="s">
        <v>5100</v>
      </c>
      <c r="I1858">
        <v>10</v>
      </c>
      <c r="J1858">
        <v>0.5</v>
      </c>
      <c r="K1858">
        <v>0.66666666666666663</v>
      </c>
      <c r="L1858">
        <v>0</v>
      </c>
      <c r="M1858">
        <v>26.666666666666664</v>
      </c>
      <c r="N1858">
        <v>27</v>
      </c>
      <c r="O1858">
        <v>126.765</v>
      </c>
      <c r="P1858" t="s">
        <v>5150</v>
      </c>
      <c r="Q1858">
        <v>0</v>
      </c>
    </row>
    <row r="1859" spans="1:17" x14ac:dyDescent="0.3">
      <c r="A1859" t="s">
        <v>2583</v>
      </c>
      <c r="B1859" t="s">
        <v>8785</v>
      </c>
      <c r="C1859" t="s">
        <v>5099</v>
      </c>
      <c r="D1859">
        <v>23.17</v>
      </c>
      <c r="E1859">
        <v>1608</v>
      </c>
      <c r="F1859">
        <v>22</v>
      </c>
      <c r="G1859">
        <v>472.74</v>
      </c>
      <c r="H1859" t="s">
        <v>5100</v>
      </c>
      <c r="I1859">
        <v>10</v>
      </c>
      <c r="J1859">
        <v>0.5</v>
      </c>
      <c r="K1859">
        <v>0.24444444444444444</v>
      </c>
      <c r="L1859">
        <v>6578.181818181818</v>
      </c>
      <c r="M1859">
        <v>9.7777777777777768</v>
      </c>
      <c r="N1859">
        <v>0</v>
      </c>
      <c r="O1859">
        <v>0</v>
      </c>
      <c r="P1859" t="s">
        <v>5103</v>
      </c>
      <c r="Q1859">
        <v>18628.68</v>
      </c>
    </row>
    <row r="1860" spans="1:17" x14ac:dyDescent="0.3">
      <c r="A1860" t="s">
        <v>1156</v>
      </c>
      <c r="B1860" t="s">
        <v>7070</v>
      </c>
      <c r="C1860" t="s">
        <v>5099</v>
      </c>
      <c r="D1860">
        <v>9.39</v>
      </c>
      <c r="E1860">
        <v>111</v>
      </c>
      <c r="F1860">
        <v>53</v>
      </c>
      <c r="G1860">
        <v>472.53</v>
      </c>
      <c r="H1860" t="s">
        <v>5100</v>
      </c>
      <c r="I1860">
        <v>10</v>
      </c>
      <c r="J1860">
        <v>0.5</v>
      </c>
      <c r="K1860">
        <v>0.58888888888888891</v>
      </c>
      <c r="L1860">
        <v>188.49056603773585</v>
      </c>
      <c r="M1860">
        <v>23.555555555555557</v>
      </c>
      <c r="N1860">
        <v>0</v>
      </c>
      <c r="O1860">
        <v>0</v>
      </c>
      <c r="P1860" t="s">
        <v>5103</v>
      </c>
      <c r="Q1860">
        <v>521.14499999999998</v>
      </c>
    </row>
    <row r="1861" spans="1:17" x14ac:dyDescent="0.3">
      <c r="A1861" t="s">
        <v>1346</v>
      </c>
      <c r="B1861" t="s">
        <v>5260</v>
      </c>
      <c r="C1861" t="s">
        <v>5099</v>
      </c>
      <c r="D1861">
        <v>14.68</v>
      </c>
      <c r="E1861">
        <v>1141</v>
      </c>
      <c r="F1861">
        <v>33</v>
      </c>
      <c r="G1861">
        <v>472.16</v>
      </c>
      <c r="H1861" t="s">
        <v>5100</v>
      </c>
      <c r="I1861">
        <v>10</v>
      </c>
      <c r="J1861">
        <v>0.5</v>
      </c>
      <c r="K1861">
        <v>0.36666666666666664</v>
      </c>
      <c r="L1861">
        <v>3111.818181818182</v>
      </c>
      <c r="M1861">
        <v>14.666666666666666</v>
      </c>
      <c r="N1861">
        <v>0</v>
      </c>
      <c r="O1861">
        <v>0</v>
      </c>
      <c r="P1861" t="s">
        <v>5103</v>
      </c>
      <c r="Q1861">
        <v>8374.94</v>
      </c>
    </row>
    <row r="1862" spans="1:17" x14ac:dyDescent="0.3">
      <c r="A1862" t="s">
        <v>772</v>
      </c>
      <c r="B1862" t="s">
        <v>6472</v>
      </c>
      <c r="C1862" t="s">
        <v>5111</v>
      </c>
      <c r="D1862">
        <v>10.39</v>
      </c>
      <c r="E1862">
        <v>1585</v>
      </c>
      <c r="F1862">
        <v>47</v>
      </c>
      <c r="G1862">
        <v>471.93</v>
      </c>
      <c r="H1862" t="s">
        <v>5112</v>
      </c>
      <c r="I1862">
        <v>14</v>
      </c>
      <c r="J1862">
        <v>0.55000000000000004</v>
      </c>
      <c r="K1862">
        <v>0.52222222222222225</v>
      </c>
      <c r="L1862">
        <v>3035.1063829787231</v>
      </c>
      <c r="M1862">
        <v>22.977777777777778</v>
      </c>
      <c r="N1862">
        <v>0</v>
      </c>
      <c r="O1862">
        <v>0</v>
      </c>
      <c r="P1862" t="s">
        <v>5103</v>
      </c>
      <c r="Q1862">
        <v>9057.4825000000001</v>
      </c>
    </row>
    <row r="1863" spans="1:17" x14ac:dyDescent="0.3">
      <c r="A1863" t="s">
        <v>2181</v>
      </c>
      <c r="B1863" t="s">
        <v>8381</v>
      </c>
      <c r="C1863" t="s">
        <v>5099</v>
      </c>
      <c r="D1863">
        <v>23.59</v>
      </c>
      <c r="E1863">
        <v>334</v>
      </c>
      <c r="F1863">
        <v>21</v>
      </c>
      <c r="G1863">
        <v>471.77</v>
      </c>
      <c r="H1863" t="s">
        <v>5100</v>
      </c>
      <c r="I1863">
        <v>10</v>
      </c>
      <c r="J1863">
        <v>0.5</v>
      </c>
      <c r="K1863">
        <v>0.23333333333333334</v>
      </c>
      <c r="L1863">
        <v>1431.4285714285713</v>
      </c>
      <c r="M1863">
        <v>9.3333333333333339</v>
      </c>
      <c r="N1863">
        <v>0</v>
      </c>
      <c r="O1863">
        <v>0</v>
      </c>
      <c r="P1863" t="s">
        <v>5103</v>
      </c>
      <c r="Q1863">
        <v>3939.53</v>
      </c>
    </row>
    <row r="1864" spans="1:17" x14ac:dyDescent="0.3">
      <c r="A1864" t="s">
        <v>1970</v>
      </c>
      <c r="B1864" t="s">
        <v>8135</v>
      </c>
      <c r="C1864" t="s">
        <v>5099</v>
      </c>
      <c r="D1864">
        <v>54.91</v>
      </c>
      <c r="E1864">
        <v>1132</v>
      </c>
      <c r="F1864">
        <v>9</v>
      </c>
      <c r="G1864">
        <v>471.14</v>
      </c>
      <c r="H1864" t="s">
        <v>5100</v>
      </c>
      <c r="I1864">
        <v>10</v>
      </c>
      <c r="J1864">
        <v>0.5</v>
      </c>
      <c r="K1864">
        <v>0.1</v>
      </c>
      <c r="L1864">
        <v>11320</v>
      </c>
      <c r="M1864">
        <v>4</v>
      </c>
      <c r="N1864">
        <v>0</v>
      </c>
      <c r="O1864">
        <v>0</v>
      </c>
      <c r="P1864" t="s">
        <v>5103</v>
      </c>
      <c r="Q1864">
        <v>31079.06</v>
      </c>
    </row>
    <row r="1865" spans="1:17" x14ac:dyDescent="0.3">
      <c r="A1865" t="s">
        <v>2295</v>
      </c>
      <c r="B1865" t="s">
        <v>8489</v>
      </c>
      <c r="C1865" t="s">
        <v>5099</v>
      </c>
      <c r="D1865">
        <v>20.100000000000001</v>
      </c>
      <c r="E1865">
        <v>1141</v>
      </c>
      <c r="F1865">
        <v>25</v>
      </c>
      <c r="G1865">
        <v>471.11</v>
      </c>
      <c r="H1865" t="s">
        <v>5100</v>
      </c>
      <c r="I1865">
        <v>10</v>
      </c>
      <c r="J1865">
        <v>0.5</v>
      </c>
      <c r="K1865">
        <v>0.27777777777777779</v>
      </c>
      <c r="L1865">
        <v>4107.5999999999995</v>
      </c>
      <c r="M1865">
        <v>11.111111111111111</v>
      </c>
      <c r="N1865">
        <v>0</v>
      </c>
      <c r="O1865">
        <v>0</v>
      </c>
      <c r="P1865" t="s">
        <v>5103</v>
      </c>
      <c r="Q1865">
        <v>11467.05</v>
      </c>
    </row>
    <row r="1866" spans="1:17" x14ac:dyDescent="0.3">
      <c r="A1866" t="s">
        <v>1664</v>
      </c>
      <c r="B1866" t="s">
        <v>6232</v>
      </c>
      <c r="C1866" t="s">
        <v>5099</v>
      </c>
      <c r="D1866">
        <v>6.59</v>
      </c>
      <c r="E1866">
        <v>1569</v>
      </c>
      <c r="F1866">
        <v>75</v>
      </c>
      <c r="G1866">
        <v>470.68</v>
      </c>
      <c r="H1866" t="s">
        <v>5100</v>
      </c>
      <c r="I1866">
        <v>10</v>
      </c>
      <c r="J1866">
        <v>0.5</v>
      </c>
      <c r="K1866">
        <v>0.83333333333333337</v>
      </c>
      <c r="L1866">
        <v>1882.8</v>
      </c>
      <c r="M1866">
        <v>33.333333333333336</v>
      </c>
      <c r="N1866">
        <v>0</v>
      </c>
      <c r="O1866">
        <v>0</v>
      </c>
      <c r="P1866" t="s">
        <v>5103</v>
      </c>
      <c r="Q1866">
        <v>5169.8549999999996</v>
      </c>
    </row>
    <row r="1867" spans="1:17" x14ac:dyDescent="0.3">
      <c r="A1867" t="s">
        <v>4574</v>
      </c>
      <c r="B1867" t="s">
        <v>9078</v>
      </c>
      <c r="C1867" t="s">
        <v>5099</v>
      </c>
      <c r="D1867">
        <v>6.59</v>
      </c>
      <c r="E1867">
        <v>893</v>
      </c>
      <c r="F1867">
        <v>73</v>
      </c>
      <c r="G1867">
        <v>470.1</v>
      </c>
      <c r="H1867" t="s">
        <v>5100</v>
      </c>
      <c r="I1867">
        <v>10</v>
      </c>
      <c r="J1867">
        <v>0.5</v>
      </c>
      <c r="K1867">
        <v>0.81111111111111112</v>
      </c>
      <c r="L1867">
        <v>1100.958904109589</v>
      </c>
      <c r="M1867">
        <v>32.444444444444443</v>
      </c>
      <c r="N1867">
        <v>0</v>
      </c>
      <c r="O1867">
        <v>0</v>
      </c>
      <c r="P1867" t="s">
        <v>5103</v>
      </c>
      <c r="Q1867">
        <v>2942.4349999999999</v>
      </c>
    </row>
    <row r="1868" spans="1:17" x14ac:dyDescent="0.3">
      <c r="A1868" t="s">
        <v>825</v>
      </c>
      <c r="B1868" t="s">
        <v>6557</v>
      </c>
      <c r="C1868" t="s">
        <v>5099</v>
      </c>
      <c r="D1868">
        <v>16.7</v>
      </c>
      <c r="E1868">
        <v>120</v>
      </c>
      <c r="F1868">
        <v>30</v>
      </c>
      <c r="G1868">
        <v>469.84</v>
      </c>
      <c r="H1868" t="s">
        <v>5100</v>
      </c>
      <c r="I1868">
        <v>10</v>
      </c>
      <c r="J1868">
        <v>0.5</v>
      </c>
      <c r="K1868">
        <v>0.33333333333333331</v>
      </c>
      <c r="L1868">
        <v>360</v>
      </c>
      <c r="M1868">
        <v>13.333333333333332</v>
      </c>
      <c r="N1868">
        <v>0</v>
      </c>
      <c r="O1868">
        <v>0</v>
      </c>
      <c r="P1868" t="s">
        <v>5103</v>
      </c>
      <c r="Q1868">
        <v>1002</v>
      </c>
    </row>
    <row r="1869" spans="1:17" x14ac:dyDescent="0.3">
      <c r="A1869" t="s">
        <v>4354</v>
      </c>
      <c r="B1869" t="s">
        <v>7640</v>
      </c>
      <c r="C1869" t="s">
        <v>5099</v>
      </c>
      <c r="D1869">
        <v>32.090000000000003</v>
      </c>
      <c r="E1869">
        <v>2133</v>
      </c>
      <c r="F1869">
        <v>15</v>
      </c>
      <c r="G1869">
        <v>469.79</v>
      </c>
      <c r="H1869" t="s">
        <v>5100</v>
      </c>
      <c r="I1869">
        <v>10</v>
      </c>
      <c r="J1869">
        <v>0.5</v>
      </c>
      <c r="K1869">
        <v>0.16666666666666666</v>
      </c>
      <c r="L1869">
        <v>12798</v>
      </c>
      <c r="M1869">
        <v>6.6666666666666661</v>
      </c>
      <c r="N1869">
        <v>0</v>
      </c>
      <c r="O1869">
        <v>0</v>
      </c>
      <c r="P1869" t="s">
        <v>5103</v>
      </c>
      <c r="Q1869">
        <v>34223.985000000001</v>
      </c>
    </row>
    <row r="1870" spans="1:17" x14ac:dyDescent="0.3">
      <c r="A1870" t="s">
        <v>3537</v>
      </c>
      <c r="B1870" t="s">
        <v>6718</v>
      </c>
      <c r="C1870" t="s">
        <v>5099</v>
      </c>
      <c r="D1870">
        <v>6.19</v>
      </c>
      <c r="E1870">
        <v>930</v>
      </c>
      <c r="F1870">
        <v>79</v>
      </c>
      <c r="G1870">
        <v>468.36</v>
      </c>
      <c r="H1870" t="s">
        <v>5100</v>
      </c>
      <c r="I1870">
        <v>10</v>
      </c>
      <c r="J1870">
        <v>0.5</v>
      </c>
      <c r="K1870">
        <v>0.87777777777777777</v>
      </c>
      <c r="L1870">
        <v>1059.493670886076</v>
      </c>
      <c r="M1870">
        <v>35.111111111111114</v>
      </c>
      <c r="N1870">
        <v>0</v>
      </c>
      <c r="O1870">
        <v>0</v>
      </c>
      <c r="P1870" t="s">
        <v>5103</v>
      </c>
      <c r="Q1870">
        <v>2878.35</v>
      </c>
    </row>
    <row r="1871" spans="1:17" x14ac:dyDescent="0.3">
      <c r="A1871" t="s">
        <v>4371</v>
      </c>
      <c r="B1871" t="s">
        <v>9361</v>
      </c>
      <c r="C1871" t="s">
        <v>5099</v>
      </c>
      <c r="D1871">
        <v>19.55</v>
      </c>
      <c r="E1871">
        <v>1792</v>
      </c>
      <c r="F1871">
        <v>25</v>
      </c>
      <c r="G1871">
        <v>467.69</v>
      </c>
      <c r="H1871" t="s">
        <v>5100</v>
      </c>
      <c r="I1871">
        <v>10</v>
      </c>
      <c r="J1871">
        <v>0.5</v>
      </c>
      <c r="K1871">
        <v>0.27777777777777779</v>
      </c>
      <c r="L1871">
        <v>6451.2</v>
      </c>
      <c r="M1871">
        <v>11.111111111111111</v>
      </c>
      <c r="N1871">
        <v>0</v>
      </c>
      <c r="O1871">
        <v>0</v>
      </c>
      <c r="P1871" t="s">
        <v>5103</v>
      </c>
      <c r="Q1871">
        <v>17516.8</v>
      </c>
    </row>
    <row r="1872" spans="1:17" x14ac:dyDescent="0.3">
      <c r="A1872" t="s">
        <v>1393</v>
      </c>
      <c r="B1872" t="s">
        <v>7416</v>
      </c>
      <c r="C1872" t="s">
        <v>5111</v>
      </c>
      <c r="D1872">
        <v>5.79</v>
      </c>
      <c r="E1872">
        <v>1474</v>
      </c>
      <c r="F1872">
        <v>85</v>
      </c>
      <c r="G1872">
        <v>467.57</v>
      </c>
      <c r="H1872" t="s">
        <v>5112</v>
      </c>
      <c r="I1872">
        <v>14</v>
      </c>
      <c r="J1872">
        <v>0.55000000000000004</v>
      </c>
      <c r="K1872">
        <v>0.94444444444444442</v>
      </c>
      <c r="L1872">
        <v>1560.7058823529412</v>
      </c>
      <c r="M1872">
        <v>41.555555555555557</v>
      </c>
      <c r="N1872">
        <v>0</v>
      </c>
      <c r="O1872">
        <v>0</v>
      </c>
      <c r="P1872" t="s">
        <v>5103</v>
      </c>
      <c r="Q1872">
        <v>4693.9530000000004</v>
      </c>
    </row>
    <row r="1873" spans="1:17" x14ac:dyDescent="0.3">
      <c r="A1873" t="s">
        <v>1127</v>
      </c>
      <c r="B1873" t="s">
        <v>6537</v>
      </c>
      <c r="C1873" t="s">
        <v>5099</v>
      </c>
      <c r="D1873">
        <v>8.6999999999999993</v>
      </c>
      <c r="E1873">
        <v>0</v>
      </c>
      <c r="F1873">
        <v>57</v>
      </c>
      <c r="G1873">
        <v>467.54</v>
      </c>
      <c r="H1873" t="s">
        <v>5100</v>
      </c>
      <c r="I1873">
        <v>10</v>
      </c>
      <c r="J1873">
        <v>0.5</v>
      </c>
      <c r="K1873">
        <v>0.6333333333333333</v>
      </c>
      <c r="L1873">
        <v>0</v>
      </c>
      <c r="M1873">
        <v>25.333333333333332</v>
      </c>
      <c r="N1873">
        <v>26</v>
      </c>
      <c r="O1873">
        <v>113.1</v>
      </c>
      <c r="P1873" t="s">
        <v>5150</v>
      </c>
      <c r="Q1873">
        <v>0</v>
      </c>
    </row>
    <row r="1874" spans="1:17" x14ac:dyDescent="0.3">
      <c r="A1874" t="s">
        <v>1406</v>
      </c>
      <c r="B1874" t="s">
        <v>7433</v>
      </c>
      <c r="C1874" t="s">
        <v>5099</v>
      </c>
      <c r="D1874">
        <v>9.2899999999999991</v>
      </c>
      <c r="E1874">
        <v>1215</v>
      </c>
      <c r="F1874">
        <v>52</v>
      </c>
      <c r="G1874">
        <v>467.22</v>
      </c>
      <c r="H1874" t="s">
        <v>5100</v>
      </c>
      <c r="I1874">
        <v>10</v>
      </c>
      <c r="J1874">
        <v>0.5</v>
      </c>
      <c r="K1874">
        <v>0.57777777777777772</v>
      </c>
      <c r="L1874">
        <v>2102.8846153846157</v>
      </c>
      <c r="M1874">
        <v>23.111111111111107</v>
      </c>
      <c r="N1874">
        <v>0</v>
      </c>
      <c r="O1874">
        <v>0</v>
      </c>
      <c r="P1874" t="s">
        <v>5103</v>
      </c>
      <c r="Q1874">
        <v>5643.6750000000002</v>
      </c>
    </row>
    <row r="1875" spans="1:17" x14ac:dyDescent="0.3">
      <c r="A1875" t="s">
        <v>372</v>
      </c>
      <c r="B1875" t="s">
        <v>5789</v>
      </c>
      <c r="C1875" t="s">
        <v>5099</v>
      </c>
      <c r="D1875">
        <v>42.23</v>
      </c>
      <c r="E1875">
        <v>725</v>
      </c>
      <c r="F1875">
        <v>12</v>
      </c>
      <c r="G1875">
        <v>466.2</v>
      </c>
      <c r="H1875" t="s">
        <v>5100</v>
      </c>
      <c r="I1875">
        <v>10</v>
      </c>
      <c r="J1875">
        <v>0.5</v>
      </c>
      <c r="K1875">
        <v>0.13333333333333333</v>
      </c>
      <c r="L1875">
        <v>5437.5</v>
      </c>
      <c r="M1875">
        <v>5.333333333333333</v>
      </c>
      <c r="N1875">
        <v>0</v>
      </c>
      <c r="O1875">
        <v>0</v>
      </c>
      <c r="P1875" t="s">
        <v>5103</v>
      </c>
      <c r="Q1875">
        <v>15308.375</v>
      </c>
    </row>
    <row r="1876" spans="1:17" x14ac:dyDescent="0.3">
      <c r="A1876" t="s">
        <v>562</v>
      </c>
      <c r="B1876" t="s">
        <v>6020</v>
      </c>
      <c r="C1876" t="s">
        <v>5099</v>
      </c>
      <c r="D1876">
        <v>24.9</v>
      </c>
      <c r="E1876">
        <v>326</v>
      </c>
      <c r="F1876">
        <v>20</v>
      </c>
      <c r="G1876">
        <v>466.16</v>
      </c>
      <c r="H1876" t="s">
        <v>5100</v>
      </c>
      <c r="I1876">
        <v>10</v>
      </c>
      <c r="J1876">
        <v>0.5</v>
      </c>
      <c r="K1876">
        <v>0.22222222222222221</v>
      </c>
      <c r="L1876">
        <v>1467</v>
      </c>
      <c r="M1876">
        <v>8.8888888888888893</v>
      </c>
      <c r="N1876">
        <v>0</v>
      </c>
      <c r="O1876">
        <v>0</v>
      </c>
      <c r="P1876" t="s">
        <v>5103</v>
      </c>
      <c r="Q1876">
        <v>4058.7</v>
      </c>
    </row>
    <row r="1877" spans="1:17" x14ac:dyDescent="0.3">
      <c r="A1877" t="s">
        <v>4904</v>
      </c>
      <c r="B1877" t="s">
        <v>6404</v>
      </c>
      <c r="C1877" t="s">
        <v>5099</v>
      </c>
      <c r="D1877">
        <v>20.8</v>
      </c>
      <c r="E1877">
        <v>1339</v>
      </c>
      <c r="F1877">
        <v>24</v>
      </c>
      <c r="G1877">
        <v>466</v>
      </c>
      <c r="H1877" t="s">
        <v>5100</v>
      </c>
      <c r="I1877">
        <v>10</v>
      </c>
      <c r="J1877">
        <v>0.5</v>
      </c>
      <c r="K1877">
        <v>0.26666666666666666</v>
      </c>
      <c r="L1877">
        <v>5021.25</v>
      </c>
      <c r="M1877">
        <v>10.666666666666666</v>
      </c>
      <c r="N1877">
        <v>0</v>
      </c>
      <c r="O1877">
        <v>0</v>
      </c>
      <c r="P1877" t="s">
        <v>5103</v>
      </c>
      <c r="Q1877">
        <v>13925.6</v>
      </c>
    </row>
    <row r="1878" spans="1:17" x14ac:dyDescent="0.3">
      <c r="A1878" t="s">
        <v>1529</v>
      </c>
      <c r="B1878" t="s">
        <v>6817</v>
      </c>
      <c r="C1878" t="s">
        <v>5099</v>
      </c>
      <c r="D1878">
        <v>15.05</v>
      </c>
      <c r="E1878">
        <v>2155</v>
      </c>
      <c r="F1878">
        <v>38</v>
      </c>
      <c r="G1878">
        <v>463.6</v>
      </c>
      <c r="H1878" t="s">
        <v>5100</v>
      </c>
      <c r="I1878">
        <v>10</v>
      </c>
      <c r="J1878">
        <v>0.5</v>
      </c>
      <c r="K1878">
        <v>0.42222222222222222</v>
      </c>
      <c r="L1878">
        <v>5103.9473684210525</v>
      </c>
      <c r="M1878">
        <v>16.888888888888889</v>
      </c>
      <c r="N1878">
        <v>0</v>
      </c>
      <c r="O1878">
        <v>0</v>
      </c>
      <c r="P1878" t="s">
        <v>5103</v>
      </c>
      <c r="Q1878">
        <v>16216.375</v>
      </c>
    </row>
    <row r="1879" spans="1:17" x14ac:dyDescent="0.3">
      <c r="A1879" t="s">
        <v>4415</v>
      </c>
      <c r="B1879" t="s">
        <v>8686</v>
      </c>
      <c r="C1879" t="s">
        <v>5099</v>
      </c>
      <c r="D1879">
        <v>30.89</v>
      </c>
      <c r="E1879">
        <v>2073</v>
      </c>
      <c r="F1879">
        <v>15</v>
      </c>
      <c r="G1879">
        <v>463.34</v>
      </c>
      <c r="H1879" t="s">
        <v>5100</v>
      </c>
      <c r="I1879">
        <v>10</v>
      </c>
      <c r="J1879">
        <v>0.5</v>
      </c>
      <c r="K1879">
        <v>0.16666666666666666</v>
      </c>
      <c r="L1879">
        <v>12438</v>
      </c>
      <c r="M1879">
        <v>6.6666666666666661</v>
      </c>
      <c r="N1879">
        <v>0</v>
      </c>
      <c r="O1879">
        <v>0</v>
      </c>
      <c r="P1879" t="s">
        <v>5103</v>
      </c>
      <c r="Q1879">
        <v>32017.485000000001</v>
      </c>
    </row>
    <row r="1880" spans="1:17" x14ac:dyDescent="0.3">
      <c r="A1880" t="s">
        <v>359</v>
      </c>
      <c r="B1880" t="s">
        <v>5764</v>
      </c>
      <c r="C1880" t="s">
        <v>5099</v>
      </c>
      <c r="D1880">
        <v>9.5</v>
      </c>
      <c r="E1880">
        <v>2085</v>
      </c>
      <c r="F1880">
        <v>52</v>
      </c>
      <c r="G1880">
        <v>463.03</v>
      </c>
      <c r="H1880" t="s">
        <v>5100</v>
      </c>
      <c r="I1880">
        <v>10</v>
      </c>
      <c r="J1880">
        <v>0.5</v>
      </c>
      <c r="K1880">
        <v>0.57777777777777772</v>
      </c>
      <c r="L1880">
        <v>3608.6538461538466</v>
      </c>
      <c r="M1880">
        <v>23.111111111111107</v>
      </c>
      <c r="N1880">
        <v>0</v>
      </c>
      <c r="O1880">
        <v>0</v>
      </c>
      <c r="P1880" t="s">
        <v>5103</v>
      </c>
      <c r="Q1880">
        <v>9903.75</v>
      </c>
    </row>
    <row r="1881" spans="1:17" x14ac:dyDescent="0.3">
      <c r="A1881" t="s">
        <v>2050</v>
      </c>
      <c r="B1881" t="s">
        <v>5691</v>
      </c>
      <c r="C1881" t="s">
        <v>5099</v>
      </c>
      <c r="D1881">
        <v>17.63</v>
      </c>
      <c r="E1881">
        <v>195</v>
      </c>
      <c r="F1881">
        <v>27</v>
      </c>
      <c r="G1881">
        <v>462.27</v>
      </c>
      <c r="H1881" t="s">
        <v>5100</v>
      </c>
      <c r="I1881">
        <v>10</v>
      </c>
      <c r="J1881">
        <v>0.5</v>
      </c>
      <c r="K1881">
        <v>0.3</v>
      </c>
      <c r="L1881">
        <v>650</v>
      </c>
      <c r="M1881">
        <v>12</v>
      </c>
      <c r="N1881">
        <v>0</v>
      </c>
      <c r="O1881">
        <v>0</v>
      </c>
      <c r="P1881" t="s">
        <v>5103</v>
      </c>
      <c r="Q1881">
        <v>1718.925</v>
      </c>
    </row>
    <row r="1882" spans="1:17" x14ac:dyDescent="0.3">
      <c r="A1882" t="s">
        <v>5013</v>
      </c>
      <c r="B1882" t="s">
        <v>9949</v>
      </c>
      <c r="C1882" t="s">
        <v>5099</v>
      </c>
      <c r="D1882">
        <v>15.29</v>
      </c>
      <c r="E1882">
        <v>591</v>
      </c>
      <c r="F1882">
        <v>32</v>
      </c>
      <c r="G1882">
        <v>462.14</v>
      </c>
      <c r="H1882" t="s">
        <v>5100</v>
      </c>
      <c r="I1882">
        <v>10</v>
      </c>
      <c r="J1882">
        <v>0.5</v>
      </c>
      <c r="K1882">
        <v>0.35555555555555557</v>
      </c>
      <c r="L1882">
        <v>1662.1875</v>
      </c>
      <c r="M1882">
        <v>14.222222222222223</v>
      </c>
      <c r="N1882">
        <v>0</v>
      </c>
      <c r="O1882">
        <v>0</v>
      </c>
      <c r="P1882" t="s">
        <v>5103</v>
      </c>
      <c r="Q1882">
        <v>4518.1949999999997</v>
      </c>
    </row>
    <row r="1883" spans="1:17" x14ac:dyDescent="0.3">
      <c r="A1883" t="s">
        <v>1835</v>
      </c>
      <c r="B1883" t="s">
        <v>7981</v>
      </c>
      <c r="C1883" t="s">
        <v>5099</v>
      </c>
      <c r="D1883">
        <v>16.72</v>
      </c>
      <c r="E1883">
        <v>13</v>
      </c>
      <c r="F1883">
        <v>29</v>
      </c>
      <c r="G1883">
        <v>462.08</v>
      </c>
      <c r="H1883" t="s">
        <v>5100</v>
      </c>
      <c r="I1883">
        <v>10</v>
      </c>
      <c r="J1883">
        <v>0.5</v>
      </c>
      <c r="K1883">
        <v>0.32222222222222224</v>
      </c>
      <c r="L1883">
        <v>40.344827586206897</v>
      </c>
      <c r="M1883">
        <v>12.888888888888889</v>
      </c>
      <c r="N1883">
        <v>0</v>
      </c>
      <c r="O1883">
        <v>0</v>
      </c>
      <c r="P1883" t="s">
        <v>5115</v>
      </c>
      <c r="Q1883">
        <v>108.68</v>
      </c>
    </row>
    <row r="1884" spans="1:17" x14ac:dyDescent="0.3">
      <c r="A1884" t="s">
        <v>4920</v>
      </c>
      <c r="B1884" t="s">
        <v>9863</v>
      </c>
      <c r="C1884" t="s">
        <v>5111</v>
      </c>
      <c r="D1884">
        <v>7.19</v>
      </c>
      <c r="E1884">
        <v>1233</v>
      </c>
      <c r="F1884">
        <v>67</v>
      </c>
      <c r="G1884">
        <v>461.54</v>
      </c>
      <c r="H1884" t="s">
        <v>5112</v>
      </c>
      <c r="I1884">
        <v>14</v>
      </c>
      <c r="J1884">
        <v>0.55000000000000004</v>
      </c>
      <c r="K1884">
        <v>0.74444444444444446</v>
      </c>
      <c r="L1884">
        <v>1656.2686567164178</v>
      </c>
      <c r="M1884">
        <v>32.75555555555556</v>
      </c>
      <c r="N1884">
        <v>0</v>
      </c>
      <c r="O1884">
        <v>0</v>
      </c>
      <c r="P1884" t="s">
        <v>5103</v>
      </c>
      <c r="Q1884">
        <v>4875.8985000000002</v>
      </c>
    </row>
    <row r="1885" spans="1:17" x14ac:dyDescent="0.3">
      <c r="A1885" t="s">
        <v>3159</v>
      </c>
      <c r="B1885" t="s">
        <v>9263</v>
      </c>
      <c r="C1885" t="s">
        <v>5099</v>
      </c>
      <c r="D1885">
        <v>53.75</v>
      </c>
      <c r="E1885">
        <v>2114</v>
      </c>
      <c r="F1885">
        <v>9</v>
      </c>
      <c r="G1885">
        <v>461.18</v>
      </c>
      <c r="H1885" t="s">
        <v>5100</v>
      </c>
      <c r="I1885">
        <v>10</v>
      </c>
      <c r="J1885">
        <v>0.5</v>
      </c>
      <c r="K1885">
        <v>0.1</v>
      </c>
      <c r="L1885">
        <v>21140</v>
      </c>
      <c r="M1885">
        <v>4</v>
      </c>
      <c r="N1885">
        <v>0</v>
      </c>
      <c r="O1885">
        <v>0</v>
      </c>
      <c r="P1885" t="s">
        <v>5103</v>
      </c>
      <c r="Q1885">
        <v>56813.75</v>
      </c>
    </row>
    <row r="1886" spans="1:17" x14ac:dyDescent="0.3">
      <c r="A1886" t="s">
        <v>454</v>
      </c>
      <c r="B1886" t="s">
        <v>5935</v>
      </c>
      <c r="C1886" t="s">
        <v>5099</v>
      </c>
      <c r="D1886">
        <v>69.8</v>
      </c>
      <c r="E1886">
        <v>868</v>
      </c>
      <c r="F1886">
        <v>7</v>
      </c>
      <c r="G1886">
        <v>460.7</v>
      </c>
      <c r="H1886" t="s">
        <v>5100</v>
      </c>
      <c r="I1886">
        <v>10</v>
      </c>
      <c r="J1886">
        <v>0.5</v>
      </c>
      <c r="K1886">
        <v>7.7777777777777779E-2</v>
      </c>
      <c r="L1886">
        <v>11160</v>
      </c>
      <c r="M1886">
        <v>3.1111111111111112</v>
      </c>
      <c r="N1886">
        <v>0</v>
      </c>
      <c r="O1886">
        <v>0</v>
      </c>
      <c r="P1886" t="s">
        <v>5103</v>
      </c>
      <c r="Q1886">
        <v>30293.200000000001</v>
      </c>
    </row>
    <row r="1887" spans="1:17" x14ac:dyDescent="0.3">
      <c r="A1887" t="s">
        <v>3501</v>
      </c>
      <c r="B1887" t="s">
        <v>8862</v>
      </c>
      <c r="C1887" t="s">
        <v>5099</v>
      </c>
      <c r="D1887">
        <v>42.24</v>
      </c>
      <c r="E1887">
        <v>94</v>
      </c>
      <c r="F1887">
        <v>11</v>
      </c>
      <c r="G1887">
        <v>460.39</v>
      </c>
      <c r="H1887" t="s">
        <v>5100</v>
      </c>
      <c r="I1887">
        <v>10</v>
      </c>
      <c r="J1887">
        <v>0.5</v>
      </c>
      <c r="K1887">
        <v>0.12222222222222222</v>
      </c>
      <c r="L1887">
        <v>769.09090909090912</v>
      </c>
      <c r="M1887">
        <v>4.8888888888888884</v>
      </c>
      <c r="N1887">
        <v>0</v>
      </c>
      <c r="O1887">
        <v>0</v>
      </c>
      <c r="P1887" t="s">
        <v>5103</v>
      </c>
      <c r="Q1887">
        <v>1985.28</v>
      </c>
    </row>
    <row r="1888" spans="1:17" x14ac:dyDescent="0.3">
      <c r="A1888" t="s">
        <v>4381</v>
      </c>
      <c r="B1888" t="s">
        <v>8000</v>
      </c>
      <c r="C1888" t="s">
        <v>5099</v>
      </c>
      <c r="D1888">
        <v>21.1</v>
      </c>
      <c r="E1888">
        <v>1745</v>
      </c>
      <c r="F1888">
        <v>23</v>
      </c>
      <c r="G1888">
        <v>460.38</v>
      </c>
      <c r="H1888" t="s">
        <v>5100</v>
      </c>
      <c r="I1888">
        <v>10</v>
      </c>
      <c r="J1888">
        <v>0.5</v>
      </c>
      <c r="K1888">
        <v>0.25555555555555554</v>
      </c>
      <c r="L1888">
        <v>6828.2608695652179</v>
      </c>
      <c r="M1888">
        <v>10.222222222222221</v>
      </c>
      <c r="N1888">
        <v>0</v>
      </c>
      <c r="O1888">
        <v>0</v>
      </c>
      <c r="P1888" t="s">
        <v>5103</v>
      </c>
      <c r="Q1888">
        <v>18409.75</v>
      </c>
    </row>
    <row r="1889" spans="1:17" x14ac:dyDescent="0.3">
      <c r="A1889" t="s">
        <v>4550</v>
      </c>
      <c r="B1889" t="s">
        <v>9199</v>
      </c>
      <c r="C1889" t="s">
        <v>5099</v>
      </c>
      <c r="D1889">
        <v>24.79</v>
      </c>
      <c r="E1889">
        <v>296</v>
      </c>
      <c r="F1889">
        <v>19</v>
      </c>
      <c r="G1889">
        <v>460.13</v>
      </c>
      <c r="H1889" t="s">
        <v>5100</v>
      </c>
      <c r="I1889">
        <v>10</v>
      </c>
      <c r="J1889">
        <v>0.5</v>
      </c>
      <c r="K1889">
        <v>0.21111111111111111</v>
      </c>
      <c r="L1889">
        <v>1402.1052631578948</v>
      </c>
      <c r="M1889">
        <v>8.4444444444444446</v>
      </c>
      <c r="N1889">
        <v>0</v>
      </c>
      <c r="O1889">
        <v>0</v>
      </c>
      <c r="P1889" t="s">
        <v>5103</v>
      </c>
      <c r="Q1889">
        <v>3668.92</v>
      </c>
    </row>
    <row r="1890" spans="1:17" x14ac:dyDescent="0.3">
      <c r="A1890" t="s">
        <v>4471</v>
      </c>
      <c r="B1890" t="s">
        <v>8828</v>
      </c>
      <c r="C1890" t="s">
        <v>5099</v>
      </c>
      <c r="D1890">
        <v>11.59</v>
      </c>
      <c r="E1890">
        <v>458</v>
      </c>
      <c r="F1890">
        <v>41</v>
      </c>
      <c r="G1890">
        <v>459.38</v>
      </c>
      <c r="H1890" t="s">
        <v>5100</v>
      </c>
      <c r="I1890">
        <v>10</v>
      </c>
      <c r="J1890">
        <v>0.5</v>
      </c>
      <c r="K1890">
        <v>0.45555555555555555</v>
      </c>
      <c r="L1890">
        <v>1005.3658536585366</v>
      </c>
      <c r="M1890">
        <v>18.222222222222221</v>
      </c>
      <c r="N1890">
        <v>0</v>
      </c>
      <c r="O1890">
        <v>0</v>
      </c>
      <c r="P1890" t="s">
        <v>5103</v>
      </c>
      <c r="Q1890">
        <v>2654.11</v>
      </c>
    </row>
    <row r="1891" spans="1:17" x14ac:dyDescent="0.3">
      <c r="A1891" t="s">
        <v>1096</v>
      </c>
      <c r="B1891" t="s">
        <v>6980</v>
      </c>
      <c r="C1891" t="s">
        <v>5111</v>
      </c>
      <c r="D1891">
        <v>20.99</v>
      </c>
      <c r="E1891">
        <v>975</v>
      </c>
      <c r="F1891">
        <v>23</v>
      </c>
      <c r="G1891">
        <v>459.25</v>
      </c>
      <c r="H1891" t="s">
        <v>5112</v>
      </c>
      <c r="I1891">
        <v>14</v>
      </c>
      <c r="J1891">
        <v>0.55000000000000004</v>
      </c>
      <c r="K1891">
        <v>0.25555555555555554</v>
      </c>
      <c r="L1891">
        <v>3815.217391304348</v>
      </c>
      <c r="M1891">
        <v>11.244444444444444</v>
      </c>
      <c r="N1891">
        <v>0</v>
      </c>
      <c r="O1891">
        <v>0</v>
      </c>
      <c r="P1891" t="s">
        <v>5103</v>
      </c>
      <c r="Q1891">
        <v>11255.887500000001</v>
      </c>
    </row>
    <row r="1892" spans="1:17" x14ac:dyDescent="0.3">
      <c r="A1892" t="s">
        <v>2480</v>
      </c>
      <c r="B1892" t="s">
        <v>8685</v>
      </c>
      <c r="C1892" t="s">
        <v>5111</v>
      </c>
      <c r="D1892">
        <v>27.39</v>
      </c>
      <c r="E1892">
        <v>721</v>
      </c>
      <c r="F1892">
        <v>17</v>
      </c>
      <c r="G1892">
        <v>459.06</v>
      </c>
      <c r="H1892" t="s">
        <v>5112</v>
      </c>
      <c r="I1892">
        <v>14</v>
      </c>
      <c r="J1892">
        <v>0.55000000000000004</v>
      </c>
      <c r="K1892">
        <v>0.18888888888888888</v>
      </c>
      <c r="L1892">
        <v>3817.0588235294117</v>
      </c>
      <c r="M1892">
        <v>8.31111111111111</v>
      </c>
      <c r="N1892">
        <v>0</v>
      </c>
      <c r="O1892">
        <v>0</v>
      </c>
      <c r="P1892" t="s">
        <v>5103</v>
      </c>
      <c r="Q1892">
        <v>10861.504499999999</v>
      </c>
    </row>
    <row r="1893" spans="1:17" x14ac:dyDescent="0.3">
      <c r="A1893" t="s">
        <v>110</v>
      </c>
      <c r="B1893" t="s">
        <v>5310</v>
      </c>
      <c r="C1893" t="s">
        <v>5099</v>
      </c>
      <c r="D1893">
        <v>7.83</v>
      </c>
      <c r="E1893">
        <v>306</v>
      </c>
      <c r="F1893">
        <v>62</v>
      </c>
      <c r="G1893">
        <v>458.84</v>
      </c>
      <c r="H1893" t="s">
        <v>5100</v>
      </c>
      <c r="I1893">
        <v>10</v>
      </c>
      <c r="J1893">
        <v>0.5</v>
      </c>
      <c r="K1893">
        <v>0.68888888888888888</v>
      </c>
      <c r="L1893">
        <v>444.19354838709677</v>
      </c>
      <c r="M1893">
        <v>27.555555555555557</v>
      </c>
      <c r="N1893">
        <v>0</v>
      </c>
      <c r="O1893">
        <v>0</v>
      </c>
      <c r="P1893" t="s">
        <v>5103</v>
      </c>
      <c r="Q1893">
        <v>1197.99</v>
      </c>
    </row>
    <row r="1894" spans="1:17" x14ac:dyDescent="0.3">
      <c r="A1894" t="s">
        <v>4370</v>
      </c>
      <c r="B1894" t="s">
        <v>6241</v>
      </c>
      <c r="C1894" t="s">
        <v>5099</v>
      </c>
      <c r="D1894">
        <v>39.6</v>
      </c>
      <c r="E1894">
        <v>597</v>
      </c>
      <c r="F1894">
        <v>12</v>
      </c>
      <c r="G1894">
        <v>458.56</v>
      </c>
      <c r="H1894" t="s">
        <v>5100</v>
      </c>
      <c r="I1894">
        <v>10</v>
      </c>
      <c r="J1894">
        <v>0.5</v>
      </c>
      <c r="K1894">
        <v>0.13333333333333333</v>
      </c>
      <c r="L1894">
        <v>4477.5</v>
      </c>
      <c r="M1894">
        <v>5.333333333333333</v>
      </c>
      <c r="N1894">
        <v>0</v>
      </c>
      <c r="O1894">
        <v>0</v>
      </c>
      <c r="P1894" t="s">
        <v>5103</v>
      </c>
      <c r="Q1894">
        <v>11820.6</v>
      </c>
    </row>
    <row r="1895" spans="1:17" x14ac:dyDescent="0.3">
      <c r="A1895" t="s">
        <v>2555</v>
      </c>
      <c r="B1895" t="s">
        <v>8762</v>
      </c>
      <c r="C1895" t="s">
        <v>5099</v>
      </c>
      <c r="D1895">
        <v>18.600000000000001</v>
      </c>
      <c r="E1895">
        <v>402</v>
      </c>
      <c r="F1895">
        <v>25</v>
      </c>
      <c r="G1895">
        <v>458.3</v>
      </c>
      <c r="H1895" t="s">
        <v>5100</v>
      </c>
      <c r="I1895">
        <v>10</v>
      </c>
      <c r="J1895">
        <v>0.5</v>
      </c>
      <c r="K1895">
        <v>0.27777777777777779</v>
      </c>
      <c r="L1895">
        <v>1447.2</v>
      </c>
      <c r="M1895">
        <v>11.111111111111111</v>
      </c>
      <c r="N1895">
        <v>0</v>
      </c>
      <c r="O1895">
        <v>0</v>
      </c>
      <c r="P1895" t="s">
        <v>5103</v>
      </c>
      <c r="Q1895">
        <v>3738.6</v>
      </c>
    </row>
    <row r="1896" spans="1:17" x14ac:dyDescent="0.3">
      <c r="A1896" t="s">
        <v>2138</v>
      </c>
      <c r="B1896" t="s">
        <v>8328</v>
      </c>
      <c r="C1896" t="s">
        <v>5099</v>
      </c>
      <c r="D1896">
        <v>13.4</v>
      </c>
      <c r="E1896">
        <v>1019</v>
      </c>
      <c r="F1896">
        <v>36</v>
      </c>
      <c r="G1896">
        <v>458.05</v>
      </c>
      <c r="H1896" t="s">
        <v>5100</v>
      </c>
      <c r="I1896">
        <v>10</v>
      </c>
      <c r="J1896">
        <v>0.5</v>
      </c>
      <c r="K1896">
        <v>0.4</v>
      </c>
      <c r="L1896">
        <v>2547.5</v>
      </c>
      <c r="M1896">
        <v>16</v>
      </c>
      <c r="N1896">
        <v>0</v>
      </c>
      <c r="O1896">
        <v>0</v>
      </c>
      <c r="P1896" t="s">
        <v>5103</v>
      </c>
      <c r="Q1896">
        <v>6827.3</v>
      </c>
    </row>
    <row r="1897" spans="1:17" x14ac:dyDescent="0.3">
      <c r="A1897" t="s">
        <v>3705</v>
      </c>
      <c r="B1897" t="s">
        <v>7143</v>
      </c>
      <c r="C1897" t="s">
        <v>5099</v>
      </c>
      <c r="D1897">
        <v>28.7</v>
      </c>
      <c r="E1897">
        <v>1294</v>
      </c>
      <c r="F1897">
        <v>17</v>
      </c>
      <c r="G1897">
        <v>458</v>
      </c>
      <c r="H1897" t="s">
        <v>5100</v>
      </c>
      <c r="I1897">
        <v>10</v>
      </c>
      <c r="J1897">
        <v>0.5</v>
      </c>
      <c r="K1897">
        <v>0.18888888888888888</v>
      </c>
      <c r="L1897">
        <v>6850.588235294118</v>
      </c>
      <c r="M1897">
        <v>7.5555555555555554</v>
      </c>
      <c r="N1897">
        <v>0</v>
      </c>
      <c r="O1897">
        <v>0</v>
      </c>
      <c r="P1897" t="s">
        <v>5103</v>
      </c>
      <c r="Q1897">
        <v>18568.900000000001</v>
      </c>
    </row>
    <row r="1898" spans="1:17" x14ac:dyDescent="0.3">
      <c r="A1898" t="s">
        <v>81</v>
      </c>
      <c r="B1898" t="s">
        <v>5255</v>
      </c>
      <c r="C1898" t="s">
        <v>5099</v>
      </c>
      <c r="D1898">
        <v>5.3</v>
      </c>
      <c r="E1898">
        <v>0</v>
      </c>
      <c r="F1898">
        <v>89</v>
      </c>
      <c r="G1898">
        <v>457.26</v>
      </c>
      <c r="H1898" t="s">
        <v>5100</v>
      </c>
      <c r="I1898">
        <v>10</v>
      </c>
      <c r="J1898">
        <v>0.5</v>
      </c>
      <c r="K1898">
        <v>0.98888888888888893</v>
      </c>
      <c r="L1898">
        <v>0</v>
      </c>
      <c r="M1898">
        <v>39.555555555555557</v>
      </c>
      <c r="N1898">
        <v>40</v>
      </c>
      <c r="O1898">
        <v>106</v>
      </c>
      <c r="P1898" t="s">
        <v>5150</v>
      </c>
      <c r="Q1898">
        <v>0</v>
      </c>
    </row>
    <row r="1899" spans="1:17" x14ac:dyDescent="0.3">
      <c r="A1899" t="s">
        <v>4403</v>
      </c>
      <c r="B1899" t="s">
        <v>6572</v>
      </c>
      <c r="C1899" t="s">
        <v>5099</v>
      </c>
      <c r="D1899">
        <v>2.79</v>
      </c>
      <c r="E1899">
        <v>715</v>
      </c>
      <c r="F1899">
        <v>175</v>
      </c>
      <c r="G1899">
        <v>457.01</v>
      </c>
      <c r="H1899" t="s">
        <v>5100</v>
      </c>
      <c r="I1899">
        <v>10</v>
      </c>
      <c r="J1899">
        <v>0.5</v>
      </c>
      <c r="K1899">
        <v>1.9444444444444444</v>
      </c>
      <c r="L1899">
        <v>367.71428571428572</v>
      </c>
      <c r="M1899">
        <v>77.777777777777771</v>
      </c>
      <c r="N1899">
        <v>0</v>
      </c>
      <c r="O1899">
        <v>0</v>
      </c>
      <c r="P1899" t="s">
        <v>5103</v>
      </c>
      <c r="Q1899">
        <v>997.42499999999995</v>
      </c>
    </row>
    <row r="1900" spans="1:17" x14ac:dyDescent="0.3">
      <c r="A1900" t="s">
        <v>1159</v>
      </c>
      <c r="B1900" t="s">
        <v>7076</v>
      </c>
      <c r="C1900" t="s">
        <v>5099</v>
      </c>
      <c r="D1900">
        <v>47.29</v>
      </c>
      <c r="E1900">
        <v>0</v>
      </c>
      <c r="F1900">
        <v>10</v>
      </c>
      <c r="G1900">
        <v>456.84</v>
      </c>
      <c r="H1900" t="s">
        <v>5100</v>
      </c>
      <c r="I1900">
        <v>10</v>
      </c>
      <c r="J1900">
        <v>0.5</v>
      </c>
      <c r="K1900">
        <v>0.1111111111111111</v>
      </c>
      <c r="L1900">
        <v>0</v>
      </c>
      <c r="M1900">
        <v>4.4444444444444446</v>
      </c>
      <c r="N1900">
        <v>5</v>
      </c>
      <c r="O1900">
        <v>118.22499999999999</v>
      </c>
      <c r="P1900" t="s">
        <v>5150</v>
      </c>
      <c r="Q1900">
        <v>0</v>
      </c>
    </row>
    <row r="1901" spans="1:17" x14ac:dyDescent="0.3">
      <c r="A1901" t="s">
        <v>4266</v>
      </c>
      <c r="B1901" t="s">
        <v>7795</v>
      </c>
      <c r="C1901" t="s">
        <v>5099</v>
      </c>
      <c r="D1901">
        <v>63.6</v>
      </c>
      <c r="E1901">
        <v>130</v>
      </c>
      <c r="F1901">
        <v>7</v>
      </c>
      <c r="G1901">
        <v>456.66</v>
      </c>
      <c r="H1901" t="s">
        <v>5100</v>
      </c>
      <c r="I1901">
        <v>10</v>
      </c>
      <c r="J1901">
        <v>0.5</v>
      </c>
      <c r="K1901">
        <v>7.7777777777777779E-2</v>
      </c>
      <c r="L1901">
        <v>1671.4285714285713</v>
      </c>
      <c r="M1901">
        <v>3.1111111111111112</v>
      </c>
      <c r="N1901">
        <v>0</v>
      </c>
      <c r="O1901">
        <v>0</v>
      </c>
      <c r="P1901" t="s">
        <v>5103</v>
      </c>
      <c r="Q1901">
        <v>4134</v>
      </c>
    </row>
    <row r="1902" spans="1:17" x14ac:dyDescent="0.3">
      <c r="A1902" t="s">
        <v>2860</v>
      </c>
      <c r="B1902" t="s">
        <v>9040</v>
      </c>
      <c r="C1902" t="s">
        <v>5099</v>
      </c>
      <c r="D1902">
        <v>3.55</v>
      </c>
      <c r="E1902">
        <v>884</v>
      </c>
      <c r="F1902">
        <v>136</v>
      </c>
      <c r="G1902">
        <v>456.41</v>
      </c>
      <c r="H1902" t="s">
        <v>5100</v>
      </c>
      <c r="I1902">
        <v>10</v>
      </c>
      <c r="J1902">
        <v>0.5</v>
      </c>
      <c r="K1902">
        <v>1.5111111111111111</v>
      </c>
      <c r="L1902">
        <v>585</v>
      </c>
      <c r="M1902">
        <v>60.444444444444443</v>
      </c>
      <c r="N1902">
        <v>0</v>
      </c>
      <c r="O1902">
        <v>0</v>
      </c>
      <c r="P1902" t="s">
        <v>5103</v>
      </c>
      <c r="Q1902">
        <v>1569.1</v>
      </c>
    </row>
    <row r="1903" spans="1:17" x14ac:dyDescent="0.3">
      <c r="A1903" t="s">
        <v>272</v>
      </c>
      <c r="B1903" t="s">
        <v>5611</v>
      </c>
      <c r="C1903" t="s">
        <v>5099</v>
      </c>
      <c r="D1903">
        <v>10.4</v>
      </c>
      <c r="E1903">
        <v>890</v>
      </c>
      <c r="F1903">
        <v>45</v>
      </c>
      <c r="G1903">
        <v>456.15</v>
      </c>
      <c r="H1903" t="s">
        <v>5100</v>
      </c>
      <c r="I1903">
        <v>10</v>
      </c>
      <c r="J1903">
        <v>0.5</v>
      </c>
      <c r="K1903">
        <v>0.5</v>
      </c>
      <c r="L1903">
        <v>1780</v>
      </c>
      <c r="M1903">
        <v>20</v>
      </c>
      <c r="N1903">
        <v>0</v>
      </c>
      <c r="O1903">
        <v>0</v>
      </c>
      <c r="P1903" t="s">
        <v>5103</v>
      </c>
      <c r="Q1903">
        <v>4628</v>
      </c>
    </row>
    <row r="1904" spans="1:17" x14ac:dyDescent="0.3">
      <c r="A1904" t="s">
        <v>3092</v>
      </c>
      <c r="B1904" t="s">
        <v>9213</v>
      </c>
      <c r="C1904" t="s">
        <v>5099</v>
      </c>
      <c r="D1904">
        <v>11.55</v>
      </c>
      <c r="E1904">
        <v>8</v>
      </c>
      <c r="F1904">
        <v>42</v>
      </c>
      <c r="G1904">
        <v>455.2</v>
      </c>
      <c r="H1904" t="s">
        <v>5100</v>
      </c>
      <c r="I1904">
        <v>10</v>
      </c>
      <c r="J1904">
        <v>0.5</v>
      </c>
      <c r="K1904">
        <v>0.46666666666666667</v>
      </c>
      <c r="L1904">
        <v>17.142857142857142</v>
      </c>
      <c r="M1904">
        <v>18.666666666666668</v>
      </c>
      <c r="N1904">
        <v>11</v>
      </c>
      <c r="O1904">
        <v>63.524999999999999</v>
      </c>
      <c r="P1904" t="s">
        <v>5101</v>
      </c>
      <c r="Q1904">
        <v>46.2</v>
      </c>
    </row>
    <row r="1905" spans="1:17" x14ac:dyDescent="0.3">
      <c r="A1905" t="s">
        <v>1256</v>
      </c>
      <c r="B1905" t="s">
        <v>7215</v>
      </c>
      <c r="C1905" t="s">
        <v>5099</v>
      </c>
      <c r="D1905">
        <v>75.069999999999993</v>
      </c>
      <c r="E1905">
        <v>25</v>
      </c>
      <c r="F1905">
        <v>6</v>
      </c>
      <c r="G1905">
        <v>454.92</v>
      </c>
      <c r="H1905" t="s">
        <v>5100</v>
      </c>
      <c r="I1905">
        <v>10</v>
      </c>
      <c r="J1905">
        <v>0.5</v>
      </c>
      <c r="K1905">
        <v>6.6666666666666666E-2</v>
      </c>
      <c r="L1905">
        <v>375</v>
      </c>
      <c r="M1905">
        <v>2.6666666666666665</v>
      </c>
      <c r="N1905">
        <v>0</v>
      </c>
      <c r="O1905">
        <v>0</v>
      </c>
      <c r="P1905" t="s">
        <v>5103</v>
      </c>
      <c r="Q1905">
        <v>938.375</v>
      </c>
    </row>
    <row r="1906" spans="1:17" x14ac:dyDescent="0.3">
      <c r="A1906" t="s">
        <v>52</v>
      </c>
      <c r="B1906" t="s">
        <v>5200</v>
      </c>
      <c r="C1906" t="s">
        <v>5099</v>
      </c>
      <c r="D1906">
        <v>31.9</v>
      </c>
      <c r="E1906">
        <v>687</v>
      </c>
      <c r="F1906">
        <v>15</v>
      </c>
      <c r="G1906">
        <v>454.91</v>
      </c>
      <c r="H1906" t="s">
        <v>5100</v>
      </c>
      <c r="I1906">
        <v>10</v>
      </c>
      <c r="J1906">
        <v>0.5</v>
      </c>
      <c r="K1906">
        <v>0.16666666666666666</v>
      </c>
      <c r="L1906">
        <v>4122</v>
      </c>
      <c r="M1906">
        <v>6.6666666666666661</v>
      </c>
      <c r="N1906">
        <v>0</v>
      </c>
      <c r="O1906">
        <v>0</v>
      </c>
      <c r="P1906" t="s">
        <v>5103</v>
      </c>
      <c r="Q1906">
        <v>10957.65</v>
      </c>
    </row>
    <row r="1907" spans="1:17" x14ac:dyDescent="0.3">
      <c r="A1907" t="s">
        <v>3884</v>
      </c>
      <c r="B1907" t="s">
        <v>8086</v>
      </c>
      <c r="C1907" t="s">
        <v>5099</v>
      </c>
      <c r="D1907">
        <v>4.6900000000000004</v>
      </c>
      <c r="E1907">
        <v>0</v>
      </c>
      <c r="F1907">
        <v>102</v>
      </c>
      <c r="G1907">
        <v>454.82</v>
      </c>
      <c r="H1907" t="s">
        <v>5100</v>
      </c>
      <c r="I1907">
        <v>10</v>
      </c>
      <c r="J1907">
        <v>0.5</v>
      </c>
      <c r="K1907">
        <v>1.1333333333333333</v>
      </c>
      <c r="L1907">
        <v>0</v>
      </c>
      <c r="M1907">
        <v>45.333333333333329</v>
      </c>
      <c r="N1907">
        <v>46</v>
      </c>
      <c r="O1907">
        <v>107.87</v>
      </c>
      <c r="P1907" t="s">
        <v>5150</v>
      </c>
      <c r="Q1907">
        <v>0</v>
      </c>
    </row>
    <row r="1908" spans="1:17" x14ac:dyDescent="0.3">
      <c r="A1908" t="s">
        <v>3909</v>
      </c>
      <c r="B1908" t="s">
        <v>8495</v>
      </c>
      <c r="C1908" t="s">
        <v>5099</v>
      </c>
      <c r="D1908">
        <v>47.73</v>
      </c>
      <c r="E1908">
        <v>61</v>
      </c>
      <c r="F1908">
        <v>10</v>
      </c>
      <c r="G1908">
        <v>454.38</v>
      </c>
      <c r="H1908" t="s">
        <v>5100</v>
      </c>
      <c r="I1908">
        <v>10</v>
      </c>
      <c r="J1908">
        <v>0.5</v>
      </c>
      <c r="K1908">
        <v>0.1111111111111111</v>
      </c>
      <c r="L1908">
        <v>549</v>
      </c>
      <c r="M1908">
        <v>4.4444444444444446</v>
      </c>
      <c r="N1908">
        <v>0</v>
      </c>
      <c r="O1908">
        <v>0</v>
      </c>
      <c r="P1908" t="s">
        <v>5103</v>
      </c>
      <c r="Q1908">
        <v>1455.7650000000001</v>
      </c>
    </row>
    <row r="1909" spans="1:17" x14ac:dyDescent="0.3">
      <c r="A1909" t="s">
        <v>3647</v>
      </c>
      <c r="B1909" t="s">
        <v>7115</v>
      </c>
      <c r="C1909" t="s">
        <v>5099</v>
      </c>
      <c r="D1909">
        <v>4.13</v>
      </c>
      <c r="E1909">
        <v>550</v>
      </c>
      <c r="F1909">
        <v>115</v>
      </c>
      <c r="G1909">
        <v>454.01</v>
      </c>
      <c r="H1909" t="s">
        <v>5100</v>
      </c>
      <c r="I1909">
        <v>10</v>
      </c>
      <c r="J1909">
        <v>0.5</v>
      </c>
      <c r="K1909">
        <v>1.2777777777777777</v>
      </c>
      <c r="L1909">
        <v>430.43478260869568</v>
      </c>
      <c r="M1909">
        <v>51.111111111111107</v>
      </c>
      <c r="N1909">
        <v>0</v>
      </c>
      <c r="O1909">
        <v>0</v>
      </c>
      <c r="P1909" t="s">
        <v>5103</v>
      </c>
      <c r="Q1909">
        <v>1135.75</v>
      </c>
    </row>
    <row r="1910" spans="1:17" x14ac:dyDescent="0.3">
      <c r="A1910" t="s">
        <v>208</v>
      </c>
      <c r="B1910" t="s">
        <v>5493</v>
      </c>
      <c r="C1910" t="s">
        <v>5099</v>
      </c>
      <c r="D1910">
        <v>46.87</v>
      </c>
      <c r="E1910">
        <v>1547</v>
      </c>
      <c r="F1910">
        <v>10</v>
      </c>
      <c r="G1910">
        <v>453.7</v>
      </c>
      <c r="H1910" t="s">
        <v>5100</v>
      </c>
      <c r="I1910">
        <v>10</v>
      </c>
      <c r="J1910">
        <v>0.5</v>
      </c>
      <c r="K1910">
        <v>0.1111111111111111</v>
      </c>
      <c r="L1910">
        <v>13923</v>
      </c>
      <c r="M1910">
        <v>4.4444444444444446</v>
      </c>
      <c r="N1910">
        <v>0</v>
      </c>
      <c r="O1910">
        <v>0</v>
      </c>
      <c r="P1910" t="s">
        <v>5103</v>
      </c>
      <c r="Q1910">
        <v>36253.945</v>
      </c>
    </row>
    <row r="1911" spans="1:17" x14ac:dyDescent="0.3">
      <c r="A1911" t="s">
        <v>184</v>
      </c>
      <c r="B1911" t="s">
        <v>5452</v>
      </c>
      <c r="C1911" t="s">
        <v>5099</v>
      </c>
      <c r="D1911">
        <v>38.700000000000003</v>
      </c>
      <c r="E1911">
        <v>468</v>
      </c>
      <c r="F1911">
        <v>12</v>
      </c>
      <c r="G1911">
        <v>453.54</v>
      </c>
      <c r="H1911" t="s">
        <v>5100</v>
      </c>
      <c r="I1911">
        <v>10</v>
      </c>
      <c r="J1911">
        <v>0.5</v>
      </c>
      <c r="K1911">
        <v>0.13333333333333333</v>
      </c>
      <c r="L1911">
        <v>3510</v>
      </c>
      <c r="M1911">
        <v>5.333333333333333</v>
      </c>
      <c r="N1911">
        <v>0</v>
      </c>
      <c r="O1911">
        <v>0</v>
      </c>
      <c r="P1911" t="s">
        <v>5103</v>
      </c>
      <c r="Q1911">
        <v>9055.7999999999993</v>
      </c>
    </row>
    <row r="1912" spans="1:17" x14ac:dyDescent="0.3">
      <c r="A1912" t="s">
        <v>3477</v>
      </c>
      <c r="B1912" t="s">
        <v>7962</v>
      </c>
      <c r="C1912" t="s">
        <v>5099</v>
      </c>
      <c r="D1912">
        <v>23.15</v>
      </c>
      <c r="E1912">
        <v>1913</v>
      </c>
      <c r="F1912">
        <v>23</v>
      </c>
      <c r="G1912">
        <v>453.04</v>
      </c>
      <c r="H1912" t="s">
        <v>5100</v>
      </c>
      <c r="I1912">
        <v>10</v>
      </c>
      <c r="J1912">
        <v>0.5</v>
      </c>
      <c r="K1912">
        <v>0.25555555555555554</v>
      </c>
      <c r="L1912">
        <v>7485.652173913044</v>
      </c>
      <c r="M1912">
        <v>10.222222222222221</v>
      </c>
      <c r="N1912">
        <v>0</v>
      </c>
      <c r="O1912">
        <v>0</v>
      </c>
      <c r="P1912" t="s">
        <v>5103</v>
      </c>
      <c r="Q1912">
        <v>22142.974999999999</v>
      </c>
    </row>
    <row r="1913" spans="1:17" x14ac:dyDescent="0.3">
      <c r="A1913" t="s">
        <v>3933</v>
      </c>
      <c r="B1913" t="s">
        <v>9621</v>
      </c>
      <c r="C1913" t="s">
        <v>5099</v>
      </c>
      <c r="D1913">
        <v>13.79</v>
      </c>
      <c r="E1913">
        <v>0</v>
      </c>
      <c r="F1913">
        <v>34</v>
      </c>
      <c r="G1913">
        <v>452.11</v>
      </c>
      <c r="H1913" t="s">
        <v>5100</v>
      </c>
      <c r="I1913">
        <v>10</v>
      </c>
      <c r="J1913">
        <v>0.5</v>
      </c>
      <c r="K1913">
        <v>0.37777777777777777</v>
      </c>
      <c r="L1913">
        <v>0</v>
      </c>
      <c r="M1913">
        <v>15.111111111111111</v>
      </c>
      <c r="N1913">
        <v>16</v>
      </c>
      <c r="O1913">
        <v>110.32</v>
      </c>
      <c r="P1913" t="s">
        <v>5150</v>
      </c>
      <c r="Q1913">
        <v>0</v>
      </c>
    </row>
    <row r="1914" spans="1:17" x14ac:dyDescent="0.3">
      <c r="A1914" t="s">
        <v>2886</v>
      </c>
      <c r="B1914" t="s">
        <v>8456</v>
      </c>
      <c r="C1914" t="s">
        <v>5099</v>
      </c>
      <c r="D1914">
        <v>9.5</v>
      </c>
      <c r="E1914">
        <v>970</v>
      </c>
      <c r="F1914">
        <v>49</v>
      </c>
      <c r="G1914">
        <v>451.44</v>
      </c>
      <c r="H1914" t="s">
        <v>5100</v>
      </c>
      <c r="I1914">
        <v>10</v>
      </c>
      <c r="J1914">
        <v>0.5</v>
      </c>
      <c r="K1914">
        <v>0.5444444444444444</v>
      </c>
      <c r="L1914">
        <v>1781.6326530612246</v>
      </c>
      <c r="M1914">
        <v>21.777777777777775</v>
      </c>
      <c r="N1914">
        <v>0</v>
      </c>
      <c r="O1914">
        <v>0</v>
      </c>
      <c r="P1914" t="s">
        <v>5103</v>
      </c>
      <c r="Q1914">
        <v>4607.5</v>
      </c>
    </row>
    <row r="1915" spans="1:17" x14ac:dyDescent="0.3">
      <c r="A1915" t="s">
        <v>4124</v>
      </c>
      <c r="B1915" t="s">
        <v>9320</v>
      </c>
      <c r="C1915" t="s">
        <v>5099</v>
      </c>
      <c r="D1915">
        <v>9.49</v>
      </c>
      <c r="E1915">
        <v>2133</v>
      </c>
      <c r="F1915">
        <v>59</v>
      </c>
      <c r="G1915">
        <v>451.09</v>
      </c>
      <c r="H1915" t="s">
        <v>5100</v>
      </c>
      <c r="I1915">
        <v>10</v>
      </c>
      <c r="J1915">
        <v>0.5</v>
      </c>
      <c r="K1915">
        <v>0.65555555555555556</v>
      </c>
      <c r="L1915">
        <v>3253.7288135593221</v>
      </c>
      <c r="M1915">
        <v>26.222222222222221</v>
      </c>
      <c r="N1915">
        <v>0</v>
      </c>
      <c r="O1915">
        <v>0</v>
      </c>
      <c r="P1915" t="s">
        <v>5103</v>
      </c>
      <c r="Q1915">
        <v>10121.084999999999</v>
      </c>
    </row>
    <row r="1916" spans="1:17" x14ac:dyDescent="0.3">
      <c r="A1916" t="s">
        <v>574</v>
      </c>
      <c r="B1916" t="s">
        <v>6137</v>
      </c>
      <c r="C1916" t="s">
        <v>5099</v>
      </c>
      <c r="D1916">
        <v>36.28</v>
      </c>
      <c r="E1916">
        <v>98</v>
      </c>
      <c r="F1916">
        <v>13</v>
      </c>
      <c r="G1916">
        <v>450.62</v>
      </c>
      <c r="H1916" t="s">
        <v>5100</v>
      </c>
      <c r="I1916">
        <v>10</v>
      </c>
      <c r="J1916">
        <v>0.5</v>
      </c>
      <c r="K1916">
        <v>0.14444444444444443</v>
      </c>
      <c r="L1916">
        <v>678.46153846153857</v>
      </c>
      <c r="M1916">
        <v>5.7777777777777768</v>
      </c>
      <c r="N1916">
        <v>0</v>
      </c>
      <c r="O1916">
        <v>0</v>
      </c>
      <c r="P1916" t="s">
        <v>5103</v>
      </c>
      <c r="Q1916">
        <v>1777.72</v>
      </c>
    </row>
    <row r="1917" spans="1:17" x14ac:dyDescent="0.3">
      <c r="A1917" t="s">
        <v>2413</v>
      </c>
      <c r="B1917" t="s">
        <v>7120</v>
      </c>
      <c r="C1917" t="s">
        <v>5099</v>
      </c>
      <c r="D1917">
        <v>3.2</v>
      </c>
      <c r="E1917">
        <v>754</v>
      </c>
      <c r="F1917">
        <v>150</v>
      </c>
      <c r="G1917">
        <v>450.56</v>
      </c>
      <c r="H1917" t="s">
        <v>5100</v>
      </c>
      <c r="I1917">
        <v>10</v>
      </c>
      <c r="J1917">
        <v>0.5</v>
      </c>
      <c r="K1917">
        <v>1.6666666666666667</v>
      </c>
      <c r="L1917">
        <v>452.4</v>
      </c>
      <c r="M1917">
        <v>66.666666666666671</v>
      </c>
      <c r="N1917">
        <v>0</v>
      </c>
      <c r="O1917">
        <v>0</v>
      </c>
      <c r="P1917" t="s">
        <v>5103</v>
      </c>
      <c r="Q1917">
        <v>1206.4000000000001</v>
      </c>
    </row>
    <row r="1918" spans="1:17" x14ac:dyDescent="0.3">
      <c r="A1918" t="s">
        <v>2340</v>
      </c>
      <c r="B1918" t="s">
        <v>7297</v>
      </c>
      <c r="C1918" t="s">
        <v>5099</v>
      </c>
      <c r="D1918">
        <v>39.090000000000003</v>
      </c>
      <c r="E1918">
        <v>1944</v>
      </c>
      <c r="F1918">
        <v>12</v>
      </c>
      <c r="G1918">
        <v>448.74</v>
      </c>
      <c r="H1918" t="s">
        <v>5100</v>
      </c>
      <c r="I1918">
        <v>10</v>
      </c>
      <c r="J1918">
        <v>0.5</v>
      </c>
      <c r="K1918">
        <v>0.13333333333333333</v>
      </c>
      <c r="L1918">
        <v>14580</v>
      </c>
      <c r="M1918">
        <v>5.333333333333333</v>
      </c>
      <c r="N1918">
        <v>0</v>
      </c>
      <c r="O1918">
        <v>0</v>
      </c>
      <c r="P1918" t="s">
        <v>5103</v>
      </c>
      <c r="Q1918">
        <v>37995.480000000003</v>
      </c>
    </row>
    <row r="1919" spans="1:17" x14ac:dyDescent="0.3">
      <c r="A1919" t="s">
        <v>1103</v>
      </c>
      <c r="B1919" t="s">
        <v>6307</v>
      </c>
      <c r="C1919" t="s">
        <v>5099</v>
      </c>
      <c r="D1919">
        <v>77.900000000000006</v>
      </c>
      <c r="E1919">
        <v>1252</v>
      </c>
      <c r="F1919">
        <v>6</v>
      </c>
      <c r="G1919">
        <v>448.71</v>
      </c>
      <c r="H1919" t="s">
        <v>5100</v>
      </c>
      <c r="I1919">
        <v>10</v>
      </c>
      <c r="J1919">
        <v>0.5</v>
      </c>
      <c r="K1919">
        <v>6.6666666666666666E-2</v>
      </c>
      <c r="L1919">
        <v>18780</v>
      </c>
      <c r="M1919">
        <v>2.6666666666666665</v>
      </c>
      <c r="N1919">
        <v>0</v>
      </c>
      <c r="O1919">
        <v>0</v>
      </c>
      <c r="P1919" t="s">
        <v>5103</v>
      </c>
      <c r="Q1919">
        <v>48765.4</v>
      </c>
    </row>
    <row r="1920" spans="1:17" x14ac:dyDescent="0.3">
      <c r="A1920" t="s">
        <v>4851</v>
      </c>
      <c r="B1920" t="s">
        <v>8674</v>
      </c>
      <c r="C1920" t="s">
        <v>5099</v>
      </c>
      <c r="D1920">
        <v>67.28</v>
      </c>
      <c r="E1920">
        <v>507</v>
      </c>
      <c r="F1920">
        <v>7</v>
      </c>
      <c r="G1920">
        <v>448.1</v>
      </c>
      <c r="H1920" t="s">
        <v>5100</v>
      </c>
      <c r="I1920">
        <v>10</v>
      </c>
      <c r="J1920">
        <v>0.5</v>
      </c>
      <c r="K1920">
        <v>7.7777777777777779E-2</v>
      </c>
      <c r="L1920">
        <v>6518.5714285714284</v>
      </c>
      <c r="M1920">
        <v>3.1111111111111112</v>
      </c>
      <c r="N1920">
        <v>0</v>
      </c>
      <c r="O1920">
        <v>0</v>
      </c>
      <c r="P1920" t="s">
        <v>5103</v>
      </c>
      <c r="Q1920">
        <v>17055.48</v>
      </c>
    </row>
    <row r="1921" spans="1:17" x14ac:dyDescent="0.3">
      <c r="A1921" t="s">
        <v>2169</v>
      </c>
      <c r="B1921" t="s">
        <v>8365</v>
      </c>
      <c r="C1921" t="s">
        <v>5099</v>
      </c>
      <c r="D1921">
        <v>6.29</v>
      </c>
      <c r="E1921">
        <v>438</v>
      </c>
      <c r="F1921">
        <v>76</v>
      </c>
      <c r="G1921">
        <v>447.42</v>
      </c>
      <c r="H1921" t="s">
        <v>5100</v>
      </c>
      <c r="I1921">
        <v>10</v>
      </c>
      <c r="J1921">
        <v>0.5</v>
      </c>
      <c r="K1921">
        <v>0.84444444444444444</v>
      </c>
      <c r="L1921">
        <v>518.68421052631584</v>
      </c>
      <c r="M1921">
        <v>33.777777777777779</v>
      </c>
      <c r="N1921">
        <v>0</v>
      </c>
      <c r="O1921">
        <v>0</v>
      </c>
      <c r="P1921" t="s">
        <v>5103</v>
      </c>
      <c r="Q1921">
        <v>1377.51</v>
      </c>
    </row>
    <row r="1922" spans="1:17" x14ac:dyDescent="0.3">
      <c r="A1922" t="s">
        <v>3621</v>
      </c>
      <c r="B1922" t="s">
        <v>5973</v>
      </c>
      <c r="C1922" t="s">
        <v>5099</v>
      </c>
      <c r="D1922">
        <v>44.2</v>
      </c>
      <c r="E1922">
        <v>99</v>
      </c>
      <c r="F1922">
        <v>11</v>
      </c>
      <c r="G1922">
        <v>447.26</v>
      </c>
      <c r="H1922" t="s">
        <v>5100</v>
      </c>
      <c r="I1922">
        <v>10</v>
      </c>
      <c r="J1922">
        <v>0.5</v>
      </c>
      <c r="K1922">
        <v>0.12222222222222222</v>
      </c>
      <c r="L1922">
        <v>810</v>
      </c>
      <c r="M1922">
        <v>4.8888888888888884</v>
      </c>
      <c r="N1922">
        <v>0</v>
      </c>
      <c r="O1922">
        <v>0</v>
      </c>
      <c r="P1922" t="s">
        <v>5103</v>
      </c>
      <c r="Q1922">
        <v>2187.9</v>
      </c>
    </row>
    <row r="1923" spans="1:17" x14ac:dyDescent="0.3">
      <c r="A1923" t="s">
        <v>4309</v>
      </c>
      <c r="B1923" t="s">
        <v>6880</v>
      </c>
      <c r="C1923" t="s">
        <v>5099</v>
      </c>
      <c r="D1923">
        <v>18.489999999999998</v>
      </c>
      <c r="E1923">
        <v>21</v>
      </c>
      <c r="F1923">
        <v>25</v>
      </c>
      <c r="G1923">
        <v>447.08</v>
      </c>
      <c r="H1923" t="s">
        <v>5100</v>
      </c>
      <c r="I1923">
        <v>10</v>
      </c>
      <c r="J1923">
        <v>0.5</v>
      </c>
      <c r="K1923">
        <v>0.27777777777777779</v>
      </c>
      <c r="L1923">
        <v>75.599999999999994</v>
      </c>
      <c r="M1923">
        <v>11.111111111111111</v>
      </c>
      <c r="N1923">
        <v>0</v>
      </c>
      <c r="O1923">
        <v>0</v>
      </c>
      <c r="P1923" t="s">
        <v>5115</v>
      </c>
      <c r="Q1923">
        <v>194.14500000000001</v>
      </c>
    </row>
    <row r="1924" spans="1:17" x14ac:dyDescent="0.3">
      <c r="A1924" t="s">
        <v>2143</v>
      </c>
      <c r="B1924" t="s">
        <v>6897</v>
      </c>
      <c r="C1924" t="s">
        <v>5099</v>
      </c>
      <c r="D1924">
        <v>15.05</v>
      </c>
      <c r="E1924">
        <v>1098</v>
      </c>
      <c r="F1924">
        <v>31</v>
      </c>
      <c r="G1924">
        <v>446.75</v>
      </c>
      <c r="H1924" t="s">
        <v>5100</v>
      </c>
      <c r="I1924">
        <v>10</v>
      </c>
      <c r="J1924">
        <v>0.5</v>
      </c>
      <c r="K1924">
        <v>0.34444444444444444</v>
      </c>
      <c r="L1924">
        <v>3187.7419354838712</v>
      </c>
      <c r="M1924">
        <v>13.777777777777779</v>
      </c>
      <c r="N1924">
        <v>0</v>
      </c>
      <c r="O1924">
        <v>0</v>
      </c>
      <c r="P1924" t="s">
        <v>5103</v>
      </c>
      <c r="Q1924">
        <v>8262.4500000000007</v>
      </c>
    </row>
    <row r="1925" spans="1:17" x14ac:dyDescent="0.3">
      <c r="A1925" t="s">
        <v>1716</v>
      </c>
      <c r="B1925" t="s">
        <v>7834</v>
      </c>
      <c r="C1925" t="s">
        <v>5099</v>
      </c>
      <c r="D1925">
        <v>15.39</v>
      </c>
      <c r="E1925">
        <v>399</v>
      </c>
      <c r="F1925">
        <v>30</v>
      </c>
      <c r="G1925">
        <v>446.62</v>
      </c>
      <c r="H1925" t="s">
        <v>5100</v>
      </c>
      <c r="I1925">
        <v>10</v>
      </c>
      <c r="J1925">
        <v>0.5</v>
      </c>
      <c r="K1925">
        <v>0.33333333333333331</v>
      </c>
      <c r="L1925">
        <v>1197</v>
      </c>
      <c r="M1925">
        <v>13.333333333333332</v>
      </c>
      <c r="N1925">
        <v>0</v>
      </c>
      <c r="O1925">
        <v>0</v>
      </c>
      <c r="P1925" t="s">
        <v>5103</v>
      </c>
      <c r="Q1925">
        <v>3070.3049999999998</v>
      </c>
    </row>
    <row r="1926" spans="1:17" x14ac:dyDescent="0.3">
      <c r="A1926" t="s">
        <v>1309</v>
      </c>
      <c r="B1926" t="s">
        <v>5770</v>
      </c>
      <c r="C1926" t="s">
        <v>5099</v>
      </c>
      <c r="D1926">
        <v>4.49</v>
      </c>
      <c r="E1926">
        <v>1470</v>
      </c>
      <c r="F1926">
        <v>105</v>
      </c>
      <c r="G1926">
        <v>446.61</v>
      </c>
      <c r="H1926" t="s">
        <v>5100</v>
      </c>
      <c r="I1926">
        <v>10</v>
      </c>
      <c r="J1926">
        <v>0.5</v>
      </c>
      <c r="K1926">
        <v>1.1666666666666667</v>
      </c>
      <c r="L1926">
        <v>1260</v>
      </c>
      <c r="M1926">
        <v>46.666666666666671</v>
      </c>
      <c r="N1926">
        <v>0</v>
      </c>
      <c r="O1926">
        <v>0</v>
      </c>
      <c r="P1926" t="s">
        <v>5103</v>
      </c>
      <c r="Q1926">
        <v>3300.15</v>
      </c>
    </row>
    <row r="1927" spans="1:17" x14ac:dyDescent="0.3">
      <c r="A1927" t="s">
        <v>1530</v>
      </c>
      <c r="B1927" t="s">
        <v>6640</v>
      </c>
      <c r="C1927" t="s">
        <v>5099</v>
      </c>
      <c r="D1927">
        <v>27.7</v>
      </c>
      <c r="E1927">
        <v>667</v>
      </c>
      <c r="F1927">
        <v>17</v>
      </c>
      <c r="G1927">
        <v>446.48</v>
      </c>
      <c r="H1927" t="s">
        <v>5100</v>
      </c>
      <c r="I1927">
        <v>10</v>
      </c>
      <c r="J1927">
        <v>0.5</v>
      </c>
      <c r="K1927">
        <v>0.18888888888888888</v>
      </c>
      <c r="L1927">
        <v>3531.1764705882356</v>
      </c>
      <c r="M1927">
        <v>7.5555555555555554</v>
      </c>
      <c r="N1927">
        <v>0</v>
      </c>
      <c r="O1927">
        <v>0</v>
      </c>
      <c r="P1927" t="s">
        <v>5103</v>
      </c>
      <c r="Q1927">
        <v>9237.9500000000007</v>
      </c>
    </row>
    <row r="1928" spans="1:17" x14ac:dyDescent="0.3">
      <c r="A1928" t="s">
        <v>2726</v>
      </c>
      <c r="B1928" t="s">
        <v>8921</v>
      </c>
      <c r="C1928" t="s">
        <v>5099</v>
      </c>
      <c r="D1928">
        <v>73.53</v>
      </c>
      <c r="E1928">
        <v>1065</v>
      </c>
      <c r="F1928">
        <v>6</v>
      </c>
      <c r="G1928">
        <v>445.59</v>
      </c>
      <c r="H1928" t="s">
        <v>5100</v>
      </c>
      <c r="I1928">
        <v>10</v>
      </c>
      <c r="J1928">
        <v>0.5</v>
      </c>
      <c r="K1928">
        <v>6.6666666666666666E-2</v>
      </c>
      <c r="L1928">
        <v>15975</v>
      </c>
      <c r="M1928">
        <v>2.6666666666666665</v>
      </c>
      <c r="N1928">
        <v>0</v>
      </c>
      <c r="O1928">
        <v>0</v>
      </c>
      <c r="P1928" t="s">
        <v>5103</v>
      </c>
      <c r="Q1928">
        <v>39154.724999999999</v>
      </c>
    </row>
    <row r="1929" spans="1:17" x14ac:dyDescent="0.3">
      <c r="A1929" t="s">
        <v>2424</v>
      </c>
      <c r="B1929" t="s">
        <v>6725</v>
      </c>
      <c r="C1929" t="s">
        <v>5099</v>
      </c>
      <c r="D1929">
        <v>16.55</v>
      </c>
      <c r="E1929">
        <v>1932</v>
      </c>
      <c r="F1929">
        <v>28</v>
      </c>
      <c r="G1929">
        <v>445.58</v>
      </c>
      <c r="H1929" t="s">
        <v>5100</v>
      </c>
      <c r="I1929">
        <v>10</v>
      </c>
      <c r="J1929">
        <v>0.5</v>
      </c>
      <c r="K1929">
        <v>0.31111111111111112</v>
      </c>
      <c r="L1929">
        <v>6210</v>
      </c>
      <c r="M1929">
        <v>12.444444444444445</v>
      </c>
      <c r="N1929">
        <v>0</v>
      </c>
      <c r="O1929">
        <v>0</v>
      </c>
      <c r="P1929" t="s">
        <v>5103</v>
      </c>
      <c r="Q1929">
        <v>15987.3</v>
      </c>
    </row>
    <row r="1930" spans="1:17" x14ac:dyDescent="0.3">
      <c r="A1930" t="s">
        <v>1297</v>
      </c>
      <c r="B1930" t="s">
        <v>7275</v>
      </c>
      <c r="C1930" t="s">
        <v>5099</v>
      </c>
      <c r="D1930">
        <v>41.95</v>
      </c>
      <c r="E1930">
        <v>1450</v>
      </c>
      <c r="F1930">
        <v>11</v>
      </c>
      <c r="G1930">
        <v>445.49</v>
      </c>
      <c r="H1930" t="s">
        <v>5100</v>
      </c>
      <c r="I1930">
        <v>10</v>
      </c>
      <c r="J1930">
        <v>0.5</v>
      </c>
      <c r="K1930">
        <v>0.12222222222222222</v>
      </c>
      <c r="L1930">
        <v>11863.636363636364</v>
      </c>
      <c r="M1930">
        <v>4.8888888888888884</v>
      </c>
      <c r="N1930">
        <v>0</v>
      </c>
      <c r="O1930">
        <v>0</v>
      </c>
      <c r="P1930" t="s">
        <v>5103</v>
      </c>
      <c r="Q1930">
        <v>30413.75</v>
      </c>
    </row>
    <row r="1931" spans="1:17" x14ac:dyDescent="0.3">
      <c r="A1931" t="s">
        <v>4883</v>
      </c>
      <c r="B1931" t="s">
        <v>9853</v>
      </c>
      <c r="C1931" t="s">
        <v>5111</v>
      </c>
      <c r="D1931">
        <v>9.49</v>
      </c>
      <c r="E1931">
        <v>247</v>
      </c>
      <c r="F1931">
        <v>50</v>
      </c>
      <c r="G1931">
        <v>445.05</v>
      </c>
      <c r="H1931" t="s">
        <v>5112</v>
      </c>
      <c r="I1931">
        <v>14</v>
      </c>
      <c r="J1931">
        <v>0.55000000000000004</v>
      </c>
      <c r="K1931">
        <v>0.55555555555555558</v>
      </c>
      <c r="L1931">
        <v>444.59999999999997</v>
      </c>
      <c r="M1931">
        <v>24.444444444444446</v>
      </c>
      <c r="N1931">
        <v>0</v>
      </c>
      <c r="O1931">
        <v>0</v>
      </c>
      <c r="P1931" t="s">
        <v>5103</v>
      </c>
      <c r="Q1931">
        <v>1289.2165</v>
      </c>
    </row>
    <row r="1932" spans="1:17" x14ac:dyDescent="0.3">
      <c r="A1932" t="s">
        <v>2753</v>
      </c>
      <c r="B1932" t="s">
        <v>6768</v>
      </c>
      <c r="C1932" t="s">
        <v>5099</v>
      </c>
      <c r="D1932">
        <v>7.09</v>
      </c>
      <c r="E1932">
        <v>1395</v>
      </c>
      <c r="F1932">
        <v>67</v>
      </c>
      <c r="G1932">
        <v>444.25</v>
      </c>
      <c r="H1932" t="s">
        <v>5100</v>
      </c>
      <c r="I1932">
        <v>10</v>
      </c>
      <c r="J1932">
        <v>0.5</v>
      </c>
      <c r="K1932">
        <v>0.74444444444444446</v>
      </c>
      <c r="L1932">
        <v>1873.8805970149253</v>
      </c>
      <c r="M1932">
        <v>29.777777777777779</v>
      </c>
      <c r="N1932">
        <v>0</v>
      </c>
      <c r="O1932">
        <v>0</v>
      </c>
      <c r="P1932" t="s">
        <v>5103</v>
      </c>
      <c r="Q1932">
        <v>4945.2749999999996</v>
      </c>
    </row>
    <row r="1933" spans="1:17" x14ac:dyDescent="0.3">
      <c r="A1933" t="s">
        <v>4144</v>
      </c>
      <c r="B1933" t="s">
        <v>5201</v>
      </c>
      <c r="C1933" t="s">
        <v>5099</v>
      </c>
      <c r="D1933">
        <v>7.86</v>
      </c>
      <c r="E1933">
        <v>24</v>
      </c>
      <c r="F1933">
        <v>58</v>
      </c>
      <c r="G1933">
        <v>444.04</v>
      </c>
      <c r="H1933" t="s">
        <v>5100</v>
      </c>
      <c r="I1933">
        <v>10</v>
      </c>
      <c r="J1933">
        <v>0.5</v>
      </c>
      <c r="K1933">
        <v>0.64444444444444449</v>
      </c>
      <c r="L1933">
        <v>37.241379310344826</v>
      </c>
      <c r="M1933">
        <v>25.777777777777779</v>
      </c>
      <c r="N1933">
        <v>2</v>
      </c>
      <c r="O1933">
        <v>7.86</v>
      </c>
      <c r="P1933" t="s">
        <v>5101</v>
      </c>
      <c r="Q1933">
        <v>94.32</v>
      </c>
    </row>
    <row r="1934" spans="1:17" x14ac:dyDescent="0.3">
      <c r="A1934" t="s">
        <v>1462</v>
      </c>
      <c r="B1934" t="s">
        <v>6331</v>
      </c>
      <c r="C1934" t="s">
        <v>5099</v>
      </c>
      <c r="D1934">
        <v>3.89</v>
      </c>
      <c r="E1934">
        <v>1598</v>
      </c>
      <c r="F1934">
        <v>119</v>
      </c>
      <c r="G1934">
        <v>443.9</v>
      </c>
      <c r="H1934" t="s">
        <v>5100</v>
      </c>
      <c r="I1934">
        <v>10</v>
      </c>
      <c r="J1934">
        <v>0.5</v>
      </c>
      <c r="K1934">
        <v>1.3222222222222222</v>
      </c>
      <c r="L1934">
        <v>1208.5714285714287</v>
      </c>
      <c r="M1934">
        <v>52.888888888888886</v>
      </c>
      <c r="N1934">
        <v>0</v>
      </c>
      <c r="O1934">
        <v>0</v>
      </c>
      <c r="P1934" t="s">
        <v>5103</v>
      </c>
      <c r="Q1934">
        <v>3108.11</v>
      </c>
    </row>
    <row r="1935" spans="1:17" x14ac:dyDescent="0.3">
      <c r="A1935" t="s">
        <v>2426</v>
      </c>
      <c r="B1935" t="s">
        <v>8419</v>
      </c>
      <c r="C1935" t="s">
        <v>5099</v>
      </c>
      <c r="D1935">
        <v>36.119999999999997</v>
      </c>
      <c r="E1935">
        <v>308</v>
      </c>
      <c r="F1935">
        <v>13</v>
      </c>
      <c r="G1935">
        <v>443.55</v>
      </c>
      <c r="H1935" t="s">
        <v>5100</v>
      </c>
      <c r="I1935">
        <v>10</v>
      </c>
      <c r="J1935">
        <v>0.5</v>
      </c>
      <c r="K1935">
        <v>0.14444444444444443</v>
      </c>
      <c r="L1935">
        <v>2132.3076923076924</v>
      </c>
      <c r="M1935">
        <v>5.7777777777777768</v>
      </c>
      <c r="N1935">
        <v>0</v>
      </c>
      <c r="O1935">
        <v>0</v>
      </c>
      <c r="P1935" t="s">
        <v>5103</v>
      </c>
      <c r="Q1935">
        <v>5562.48</v>
      </c>
    </row>
    <row r="1936" spans="1:17" x14ac:dyDescent="0.3">
      <c r="A1936" t="s">
        <v>4220</v>
      </c>
      <c r="B1936" t="s">
        <v>8753</v>
      </c>
      <c r="C1936" t="s">
        <v>5099</v>
      </c>
      <c r="D1936">
        <v>76.849999999999994</v>
      </c>
      <c r="E1936">
        <v>362</v>
      </c>
      <c r="F1936">
        <v>6</v>
      </c>
      <c r="G1936">
        <v>442.65</v>
      </c>
      <c r="H1936" t="s">
        <v>5100</v>
      </c>
      <c r="I1936">
        <v>10</v>
      </c>
      <c r="J1936">
        <v>0.5</v>
      </c>
      <c r="K1936">
        <v>6.6666666666666666E-2</v>
      </c>
      <c r="L1936">
        <v>5430</v>
      </c>
      <c r="M1936">
        <v>2.6666666666666665</v>
      </c>
      <c r="N1936">
        <v>0</v>
      </c>
      <c r="O1936">
        <v>0</v>
      </c>
      <c r="P1936" t="s">
        <v>5103</v>
      </c>
      <c r="Q1936">
        <v>13909.85</v>
      </c>
    </row>
    <row r="1937" spans="1:17" x14ac:dyDescent="0.3">
      <c r="A1937" t="s">
        <v>2173</v>
      </c>
      <c r="B1937" t="s">
        <v>5550</v>
      </c>
      <c r="C1937" t="s">
        <v>5099</v>
      </c>
      <c r="D1937">
        <v>9.09</v>
      </c>
      <c r="E1937">
        <v>1284</v>
      </c>
      <c r="F1937">
        <v>51</v>
      </c>
      <c r="G1937">
        <v>441.53</v>
      </c>
      <c r="H1937" t="s">
        <v>5100</v>
      </c>
      <c r="I1937">
        <v>10</v>
      </c>
      <c r="J1937">
        <v>0.5</v>
      </c>
      <c r="K1937">
        <v>0.56666666666666665</v>
      </c>
      <c r="L1937">
        <v>2265.8823529411766</v>
      </c>
      <c r="M1937">
        <v>22.666666666666664</v>
      </c>
      <c r="N1937">
        <v>0</v>
      </c>
      <c r="O1937">
        <v>0</v>
      </c>
      <c r="P1937" t="s">
        <v>5103</v>
      </c>
      <c r="Q1937">
        <v>5835.78</v>
      </c>
    </row>
    <row r="1938" spans="1:17" x14ac:dyDescent="0.3">
      <c r="A1938" t="s">
        <v>3649</v>
      </c>
      <c r="B1938" t="s">
        <v>7289</v>
      </c>
      <c r="C1938" t="s">
        <v>5099</v>
      </c>
      <c r="D1938">
        <v>25.85</v>
      </c>
      <c r="E1938">
        <v>568</v>
      </c>
      <c r="F1938">
        <v>22</v>
      </c>
      <c r="G1938">
        <v>440.12</v>
      </c>
      <c r="H1938" t="s">
        <v>5100</v>
      </c>
      <c r="I1938">
        <v>10</v>
      </c>
      <c r="J1938">
        <v>0.5</v>
      </c>
      <c r="K1938">
        <v>0.24444444444444444</v>
      </c>
      <c r="L1938">
        <v>2323.6363636363635</v>
      </c>
      <c r="M1938">
        <v>9.7777777777777768</v>
      </c>
      <c r="N1938">
        <v>0</v>
      </c>
      <c r="O1938">
        <v>0</v>
      </c>
      <c r="P1938" t="s">
        <v>5103</v>
      </c>
      <c r="Q1938">
        <v>7341.4</v>
      </c>
    </row>
    <row r="1939" spans="1:17" x14ac:dyDescent="0.3">
      <c r="A1939" t="s">
        <v>761</v>
      </c>
      <c r="B1939" t="s">
        <v>6453</v>
      </c>
      <c r="C1939" t="s">
        <v>5099</v>
      </c>
      <c r="D1939">
        <v>25</v>
      </c>
      <c r="E1939">
        <v>361</v>
      </c>
      <c r="F1939">
        <v>18</v>
      </c>
      <c r="G1939">
        <v>440</v>
      </c>
      <c r="H1939" t="s">
        <v>5100</v>
      </c>
      <c r="I1939">
        <v>10</v>
      </c>
      <c r="J1939">
        <v>0.5</v>
      </c>
      <c r="K1939">
        <v>0.2</v>
      </c>
      <c r="L1939">
        <v>1805</v>
      </c>
      <c r="M1939">
        <v>8</v>
      </c>
      <c r="N1939">
        <v>0</v>
      </c>
      <c r="O1939">
        <v>0</v>
      </c>
      <c r="P1939" t="s">
        <v>5103</v>
      </c>
      <c r="Q1939">
        <v>4512.5</v>
      </c>
    </row>
    <row r="1940" spans="1:17" x14ac:dyDescent="0.3">
      <c r="A1940" t="s">
        <v>3732</v>
      </c>
      <c r="B1940" t="s">
        <v>9182</v>
      </c>
      <c r="C1940" t="s">
        <v>5099</v>
      </c>
      <c r="D1940">
        <v>12.39</v>
      </c>
      <c r="E1940">
        <v>1437</v>
      </c>
      <c r="F1940">
        <v>37</v>
      </c>
      <c r="G1940">
        <v>439.61</v>
      </c>
      <c r="H1940" t="s">
        <v>5100</v>
      </c>
      <c r="I1940">
        <v>10</v>
      </c>
      <c r="J1940">
        <v>0.5</v>
      </c>
      <c r="K1940">
        <v>0.41111111111111109</v>
      </c>
      <c r="L1940">
        <v>3495.4054054054054</v>
      </c>
      <c r="M1940">
        <v>16.444444444444443</v>
      </c>
      <c r="N1940">
        <v>0</v>
      </c>
      <c r="O1940">
        <v>0</v>
      </c>
      <c r="P1940" t="s">
        <v>5103</v>
      </c>
      <c r="Q1940">
        <v>8902.2150000000001</v>
      </c>
    </row>
    <row r="1941" spans="1:17" x14ac:dyDescent="0.3">
      <c r="A1941" t="s">
        <v>4301</v>
      </c>
      <c r="B1941" t="s">
        <v>9809</v>
      </c>
      <c r="C1941" t="s">
        <v>5111</v>
      </c>
      <c r="D1941">
        <v>3.29</v>
      </c>
      <c r="E1941">
        <v>1824</v>
      </c>
      <c r="F1941">
        <v>142</v>
      </c>
      <c r="G1941">
        <v>439.42</v>
      </c>
      <c r="H1941" t="s">
        <v>5112</v>
      </c>
      <c r="I1941">
        <v>14</v>
      </c>
      <c r="J1941">
        <v>0.55000000000000004</v>
      </c>
      <c r="K1941">
        <v>1.5777777777777777</v>
      </c>
      <c r="L1941">
        <v>1156.056338028169</v>
      </c>
      <c r="M1941">
        <v>69.422222222222217</v>
      </c>
      <c r="N1941">
        <v>0</v>
      </c>
      <c r="O1941">
        <v>0</v>
      </c>
      <c r="P1941" t="s">
        <v>5103</v>
      </c>
      <c r="Q1941">
        <v>3300.5279999999998</v>
      </c>
    </row>
    <row r="1942" spans="1:17" x14ac:dyDescent="0.3">
      <c r="A1942" t="s">
        <v>579</v>
      </c>
      <c r="B1942" t="s">
        <v>6145</v>
      </c>
      <c r="C1942" t="s">
        <v>5099</v>
      </c>
      <c r="D1942">
        <v>12.5</v>
      </c>
      <c r="E1942">
        <v>243</v>
      </c>
      <c r="F1942">
        <v>46</v>
      </c>
      <c r="G1942">
        <v>439</v>
      </c>
      <c r="H1942" t="s">
        <v>5100</v>
      </c>
      <c r="I1942">
        <v>10</v>
      </c>
      <c r="J1942">
        <v>0.5</v>
      </c>
      <c r="K1942">
        <v>0.51111111111111107</v>
      </c>
      <c r="L1942">
        <v>475.43478260869568</v>
      </c>
      <c r="M1942">
        <v>20.444444444444443</v>
      </c>
      <c r="N1942">
        <v>0</v>
      </c>
      <c r="O1942">
        <v>0</v>
      </c>
      <c r="P1942" t="s">
        <v>5103</v>
      </c>
      <c r="Q1942">
        <v>1518.75</v>
      </c>
    </row>
    <row r="1943" spans="1:17" x14ac:dyDescent="0.3">
      <c r="A1943" t="s">
        <v>4134</v>
      </c>
      <c r="B1943" t="s">
        <v>8758</v>
      </c>
      <c r="C1943" t="s">
        <v>5099</v>
      </c>
      <c r="D1943">
        <v>17.09</v>
      </c>
      <c r="E1943">
        <v>658</v>
      </c>
      <c r="F1943">
        <v>26</v>
      </c>
      <c r="G1943">
        <v>438.53</v>
      </c>
      <c r="H1943" t="s">
        <v>5100</v>
      </c>
      <c r="I1943">
        <v>10</v>
      </c>
      <c r="J1943">
        <v>0.5</v>
      </c>
      <c r="K1943">
        <v>0.28888888888888886</v>
      </c>
      <c r="L1943">
        <v>2277.6923076923081</v>
      </c>
      <c r="M1943">
        <v>11.555555555555554</v>
      </c>
      <c r="N1943">
        <v>0</v>
      </c>
      <c r="O1943">
        <v>0</v>
      </c>
      <c r="P1943" t="s">
        <v>5103</v>
      </c>
      <c r="Q1943">
        <v>5622.61</v>
      </c>
    </row>
    <row r="1944" spans="1:17" x14ac:dyDescent="0.3">
      <c r="A1944" t="s">
        <v>2857</v>
      </c>
      <c r="B1944" t="s">
        <v>5974</v>
      </c>
      <c r="C1944" t="s">
        <v>5099</v>
      </c>
      <c r="D1944">
        <v>8.99</v>
      </c>
      <c r="E1944">
        <v>1291</v>
      </c>
      <c r="F1944">
        <v>51</v>
      </c>
      <c r="G1944">
        <v>438.33</v>
      </c>
      <c r="H1944" t="s">
        <v>5100</v>
      </c>
      <c r="I1944">
        <v>10</v>
      </c>
      <c r="J1944">
        <v>0.5</v>
      </c>
      <c r="K1944">
        <v>0.56666666666666665</v>
      </c>
      <c r="L1944">
        <v>2278.2352941176473</v>
      </c>
      <c r="M1944">
        <v>22.666666666666664</v>
      </c>
      <c r="N1944">
        <v>0</v>
      </c>
      <c r="O1944">
        <v>0</v>
      </c>
      <c r="P1944" t="s">
        <v>5103</v>
      </c>
      <c r="Q1944">
        <v>5803.0450000000001</v>
      </c>
    </row>
    <row r="1945" spans="1:17" x14ac:dyDescent="0.3">
      <c r="A1945" t="s">
        <v>5047</v>
      </c>
      <c r="B1945" t="s">
        <v>9983</v>
      </c>
      <c r="C1945" t="s">
        <v>5099</v>
      </c>
      <c r="D1945">
        <v>44.72</v>
      </c>
      <c r="E1945">
        <v>10</v>
      </c>
      <c r="F1945">
        <v>10</v>
      </c>
      <c r="G1945">
        <v>438.24</v>
      </c>
      <c r="H1945" t="s">
        <v>5100</v>
      </c>
      <c r="I1945">
        <v>10</v>
      </c>
      <c r="J1945">
        <v>0.5</v>
      </c>
      <c r="K1945">
        <v>0.1111111111111111</v>
      </c>
      <c r="L1945">
        <v>90</v>
      </c>
      <c r="M1945">
        <v>4.4444444444444446</v>
      </c>
      <c r="N1945">
        <v>0</v>
      </c>
      <c r="O1945">
        <v>0</v>
      </c>
      <c r="P1945" t="s">
        <v>5115</v>
      </c>
      <c r="Q1945">
        <v>223.6</v>
      </c>
    </row>
    <row r="1946" spans="1:17" x14ac:dyDescent="0.3">
      <c r="A1946" t="s">
        <v>4631</v>
      </c>
      <c r="B1946" t="s">
        <v>9447</v>
      </c>
      <c r="C1946" t="s">
        <v>5099</v>
      </c>
      <c r="D1946">
        <v>6.49</v>
      </c>
      <c r="E1946">
        <v>1431</v>
      </c>
      <c r="F1946">
        <v>89</v>
      </c>
      <c r="G1946">
        <v>437.95</v>
      </c>
      <c r="H1946" t="s">
        <v>5100</v>
      </c>
      <c r="I1946">
        <v>10</v>
      </c>
      <c r="J1946">
        <v>0.5</v>
      </c>
      <c r="K1946">
        <v>0.98888888888888893</v>
      </c>
      <c r="L1946">
        <v>1447.0786516853932</v>
      </c>
      <c r="M1946">
        <v>39.555555555555557</v>
      </c>
      <c r="N1946">
        <v>0</v>
      </c>
      <c r="O1946">
        <v>0</v>
      </c>
      <c r="P1946" t="s">
        <v>5103</v>
      </c>
      <c r="Q1946">
        <v>4643.5950000000003</v>
      </c>
    </row>
    <row r="1947" spans="1:17" x14ac:dyDescent="0.3">
      <c r="A1947" t="s">
        <v>4116</v>
      </c>
      <c r="B1947" t="s">
        <v>9752</v>
      </c>
      <c r="C1947" t="s">
        <v>5111</v>
      </c>
      <c r="D1947">
        <v>145.69</v>
      </c>
      <c r="E1947">
        <v>1134</v>
      </c>
      <c r="F1947">
        <v>3</v>
      </c>
      <c r="G1947">
        <v>437.07</v>
      </c>
      <c r="H1947" t="s">
        <v>5112</v>
      </c>
      <c r="I1947">
        <v>14</v>
      </c>
      <c r="J1947">
        <v>0.55000000000000004</v>
      </c>
      <c r="K1947">
        <v>3.3333333333333333E-2</v>
      </c>
      <c r="L1947">
        <v>34020</v>
      </c>
      <c r="M1947">
        <v>1.4666666666666666</v>
      </c>
      <c r="N1947">
        <v>0</v>
      </c>
      <c r="O1947">
        <v>0</v>
      </c>
      <c r="P1947" t="s">
        <v>5103</v>
      </c>
      <c r="Q1947">
        <v>90866.853000000003</v>
      </c>
    </row>
    <row r="1948" spans="1:17" x14ac:dyDescent="0.3">
      <c r="A1948" t="s">
        <v>3624</v>
      </c>
      <c r="B1948" t="s">
        <v>5414</v>
      </c>
      <c r="C1948" t="s">
        <v>5099</v>
      </c>
      <c r="D1948">
        <v>3.25</v>
      </c>
      <c r="E1948">
        <v>916</v>
      </c>
      <c r="F1948">
        <v>157</v>
      </c>
      <c r="G1948">
        <v>436.05</v>
      </c>
      <c r="H1948" t="s">
        <v>5100</v>
      </c>
      <c r="I1948">
        <v>10</v>
      </c>
      <c r="J1948">
        <v>0.5</v>
      </c>
      <c r="K1948">
        <v>1.7444444444444445</v>
      </c>
      <c r="L1948">
        <v>525.09554140127386</v>
      </c>
      <c r="M1948">
        <v>69.777777777777771</v>
      </c>
      <c r="N1948">
        <v>0</v>
      </c>
      <c r="O1948">
        <v>0</v>
      </c>
      <c r="P1948" t="s">
        <v>5103</v>
      </c>
      <c r="Q1948">
        <v>1488.5</v>
      </c>
    </row>
    <row r="1949" spans="1:17" x14ac:dyDescent="0.3">
      <c r="A1949" t="s">
        <v>406</v>
      </c>
      <c r="B1949" t="s">
        <v>5848</v>
      </c>
      <c r="C1949" t="s">
        <v>5099</v>
      </c>
      <c r="D1949">
        <v>17.8</v>
      </c>
      <c r="E1949">
        <v>2145</v>
      </c>
      <c r="F1949">
        <v>29</v>
      </c>
      <c r="G1949">
        <v>435.14</v>
      </c>
      <c r="H1949" t="s">
        <v>5100</v>
      </c>
      <c r="I1949">
        <v>10</v>
      </c>
      <c r="J1949">
        <v>0.5</v>
      </c>
      <c r="K1949">
        <v>0.32222222222222224</v>
      </c>
      <c r="L1949">
        <v>6656.8965517241377</v>
      </c>
      <c r="M1949">
        <v>12.888888888888889</v>
      </c>
      <c r="N1949">
        <v>0</v>
      </c>
      <c r="O1949">
        <v>0</v>
      </c>
      <c r="P1949" t="s">
        <v>5103</v>
      </c>
      <c r="Q1949">
        <v>19090.5</v>
      </c>
    </row>
    <row r="1950" spans="1:17" x14ac:dyDescent="0.3">
      <c r="A1950" t="s">
        <v>2349</v>
      </c>
      <c r="B1950" t="s">
        <v>8555</v>
      </c>
      <c r="C1950" t="s">
        <v>5099</v>
      </c>
      <c r="D1950">
        <v>18</v>
      </c>
      <c r="E1950">
        <v>0</v>
      </c>
      <c r="F1950">
        <v>25</v>
      </c>
      <c r="G1950">
        <v>434.88</v>
      </c>
      <c r="H1950" t="s">
        <v>5100</v>
      </c>
      <c r="I1950">
        <v>10</v>
      </c>
      <c r="J1950">
        <v>0.5</v>
      </c>
      <c r="K1950">
        <v>0.27777777777777779</v>
      </c>
      <c r="L1950">
        <v>0</v>
      </c>
      <c r="M1950">
        <v>11.111111111111111</v>
      </c>
      <c r="N1950">
        <v>12</v>
      </c>
      <c r="O1950">
        <v>108</v>
      </c>
      <c r="P1950" t="s">
        <v>5150</v>
      </c>
      <c r="Q1950">
        <v>0</v>
      </c>
    </row>
    <row r="1951" spans="1:17" x14ac:dyDescent="0.3">
      <c r="A1951" t="s">
        <v>1833</v>
      </c>
      <c r="B1951" t="s">
        <v>7977</v>
      </c>
      <c r="C1951" t="s">
        <v>5099</v>
      </c>
      <c r="D1951">
        <v>27.5</v>
      </c>
      <c r="E1951">
        <v>671</v>
      </c>
      <c r="F1951">
        <v>17</v>
      </c>
      <c r="G1951">
        <v>434.5</v>
      </c>
      <c r="H1951" t="s">
        <v>5100</v>
      </c>
      <c r="I1951">
        <v>10</v>
      </c>
      <c r="J1951">
        <v>0.5</v>
      </c>
      <c r="K1951">
        <v>0.18888888888888888</v>
      </c>
      <c r="L1951">
        <v>3552.3529411764707</v>
      </c>
      <c r="M1951">
        <v>7.5555555555555554</v>
      </c>
      <c r="N1951">
        <v>0</v>
      </c>
      <c r="O1951">
        <v>0</v>
      </c>
      <c r="P1951" t="s">
        <v>5103</v>
      </c>
      <c r="Q1951">
        <v>9226.25</v>
      </c>
    </row>
    <row r="1952" spans="1:17" x14ac:dyDescent="0.3">
      <c r="A1952" t="s">
        <v>3328</v>
      </c>
      <c r="B1952" t="s">
        <v>8468</v>
      </c>
      <c r="C1952" t="s">
        <v>5099</v>
      </c>
      <c r="D1952">
        <v>13.3</v>
      </c>
      <c r="E1952">
        <v>0</v>
      </c>
      <c r="F1952">
        <v>34</v>
      </c>
      <c r="G1952">
        <v>434.18</v>
      </c>
      <c r="H1952" t="s">
        <v>5100</v>
      </c>
      <c r="I1952">
        <v>10</v>
      </c>
      <c r="J1952">
        <v>0.5</v>
      </c>
      <c r="K1952">
        <v>0.37777777777777777</v>
      </c>
      <c r="L1952">
        <v>0</v>
      </c>
      <c r="M1952">
        <v>15.111111111111111</v>
      </c>
      <c r="N1952">
        <v>16</v>
      </c>
      <c r="O1952">
        <v>106.4</v>
      </c>
      <c r="P1952" t="s">
        <v>5150</v>
      </c>
      <c r="Q1952">
        <v>0</v>
      </c>
    </row>
    <row r="1953" spans="1:17" x14ac:dyDescent="0.3">
      <c r="A1953" t="s">
        <v>1696</v>
      </c>
      <c r="B1953" t="s">
        <v>7807</v>
      </c>
      <c r="C1953" t="s">
        <v>5099</v>
      </c>
      <c r="D1953">
        <v>4.2</v>
      </c>
      <c r="E1953">
        <v>1711</v>
      </c>
      <c r="F1953">
        <v>120</v>
      </c>
      <c r="G1953">
        <v>434.07</v>
      </c>
      <c r="H1953" t="s">
        <v>5100</v>
      </c>
      <c r="I1953">
        <v>10</v>
      </c>
      <c r="J1953">
        <v>0.5</v>
      </c>
      <c r="K1953">
        <v>1.3333333333333333</v>
      </c>
      <c r="L1953">
        <v>1283.25</v>
      </c>
      <c r="M1953">
        <v>53.333333333333329</v>
      </c>
      <c r="N1953">
        <v>0</v>
      </c>
      <c r="O1953">
        <v>0</v>
      </c>
      <c r="P1953" t="s">
        <v>5103</v>
      </c>
      <c r="Q1953">
        <v>3593.1</v>
      </c>
    </row>
    <row r="1954" spans="1:17" x14ac:dyDescent="0.3">
      <c r="A1954" t="s">
        <v>3064</v>
      </c>
      <c r="B1954" t="s">
        <v>9193</v>
      </c>
      <c r="C1954" t="s">
        <v>5111</v>
      </c>
      <c r="D1954">
        <v>23.89</v>
      </c>
      <c r="E1954">
        <v>1172</v>
      </c>
      <c r="F1954">
        <v>19</v>
      </c>
      <c r="G1954">
        <v>432.9</v>
      </c>
      <c r="H1954" t="s">
        <v>5112</v>
      </c>
      <c r="I1954">
        <v>14</v>
      </c>
      <c r="J1954">
        <v>0.55000000000000004</v>
      </c>
      <c r="K1954">
        <v>0.21111111111111111</v>
      </c>
      <c r="L1954">
        <v>5551.5789473684208</v>
      </c>
      <c r="M1954">
        <v>9.2888888888888896</v>
      </c>
      <c r="N1954">
        <v>0</v>
      </c>
      <c r="O1954">
        <v>0</v>
      </c>
      <c r="P1954" t="s">
        <v>5103</v>
      </c>
      <c r="Q1954">
        <v>15399.494000000001</v>
      </c>
    </row>
    <row r="1955" spans="1:17" x14ac:dyDescent="0.3">
      <c r="A1955" t="s">
        <v>264</v>
      </c>
      <c r="B1955" t="s">
        <v>5333</v>
      </c>
      <c r="C1955" t="s">
        <v>5099</v>
      </c>
      <c r="D1955">
        <v>15.36</v>
      </c>
      <c r="E1955">
        <v>1355</v>
      </c>
      <c r="F1955">
        <v>29</v>
      </c>
      <c r="G1955">
        <v>432.82</v>
      </c>
      <c r="H1955" t="s">
        <v>5100</v>
      </c>
      <c r="I1955">
        <v>10</v>
      </c>
      <c r="J1955">
        <v>0.5</v>
      </c>
      <c r="K1955">
        <v>0.32222222222222224</v>
      </c>
      <c r="L1955">
        <v>4205.1724137931033</v>
      </c>
      <c r="M1955">
        <v>12.888888888888889</v>
      </c>
      <c r="N1955">
        <v>0</v>
      </c>
      <c r="O1955">
        <v>0</v>
      </c>
      <c r="P1955" t="s">
        <v>5103</v>
      </c>
      <c r="Q1955">
        <v>10406.4</v>
      </c>
    </row>
    <row r="1956" spans="1:17" x14ac:dyDescent="0.3">
      <c r="A1956" t="s">
        <v>1623</v>
      </c>
      <c r="B1956" t="s">
        <v>7717</v>
      </c>
      <c r="C1956" t="s">
        <v>5099</v>
      </c>
      <c r="D1956">
        <v>32.590000000000003</v>
      </c>
      <c r="E1956">
        <v>147</v>
      </c>
      <c r="F1956">
        <v>14</v>
      </c>
      <c r="G1956">
        <v>432.77</v>
      </c>
      <c r="H1956" t="s">
        <v>5100</v>
      </c>
      <c r="I1956">
        <v>10</v>
      </c>
      <c r="J1956">
        <v>0.5</v>
      </c>
      <c r="K1956">
        <v>0.15555555555555556</v>
      </c>
      <c r="L1956">
        <v>945</v>
      </c>
      <c r="M1956">
        <v>6.2222222222222223</v>
      </c>
      <c r="N1956">
        <v>0</v>
      </c>
      <c r="O1956">
        <v>0</v>
      </c>
      <c r="P1956" t="s">
        <v>5103</v>
      </c>
      <c r="Q1956">
        <v>2395.3649999999998</v>
      </c>
    </row>
    <row r="1957" spans="1:17" x14ac:dyDescent="0.3">
      <c r="A1957" t="s">
        <v>360</v>
      </c>
      <c r="B1957" t="s">
        <v>5766</v>
      </c>
      <c r="C1957" t="s">
        <v>5111</v>
      </c>
      <c r="D1957">
        <v>6.59</v>
      </c>
      <c r="E1957">
        <v>485</v>
      </c>
      <c r="F1957">
        <v>69</v>
      </c>
      <c r="G1957">
        <v>432.46</v>
      </c>
      <c r="H1957" t="s">
        <v>5112</v>
      </c>
      <c r="I1957">
        <v>14</v>
      </c>
      <c r="J1957">
        <v>0.55000000000000004</v>
      </c>
      <c r="K1957">
        <v>0.76666666666666672</v>
      </c>
      <c r="L1957">
        <v>632.60869565217388</v>
      </c>
      <c r="M1957">
        <v>33.733333333333334</v>
      </c>
      <c r="N1957">
        <v>0</v>
      </c>
      <c r="O1957">
        <v>0</v>
      </c>
      <c r="P1957" t="s">
        <v>5103</v>
      </c>
      <c r="Q1957">
        <v>1757.8824999999999</v>
      </c>
    </row>
    <row r="1958" spans="1:17" x14ac:dyDescent="0.3">
      <c r="A1958" t="s">
        <v>871</v>
      </c>
      <c r="B1958" t="s">
        <v>6636</v>
      </c>
      <c r="C1958" t="s">
        <v>5099</v>
      </c>
      <c r="D1958">
        <v>33.54</v>
      </c>
      <c r="E1958">
        <v>1472</v>
      </c>
      <c r="F1958">
        <v>14</v>
      </c>
      <c r="G1958">
        <v>432.04</v>
      </c>
      <c r="H1958" t="s">
        <v>5100</v>
      </c>
      <c r="I1958">
        <v>10</v>
      </c>
      <c r="J1958">
        <v>0.5</v>
      </c>
      <c r="K1958">
        <v>0.15555555555555556</v>
      </c>
      <c r="L1958">
        <v>9462.8571428571431</v>
      </c>
      <c r="M1958">
        <v>6.2222222222222223</v>
      </c>
      <c r="N1958">
        <v>0</v>
      </c>
      <c r="O1958">
        <v>0</v>
      </c>
      <c r="P1958" t="s">
        <v>5103</v>
      </c>
      <c r="Q1958">
        <v>24685.439999999999</v>
      </c>
    </row>
    <row r="1959" spans="1:17" x14ac:dyDescent="0.3">
      <c r="A1959" t="s">
        <v>1276</v>
      </c>
      <c r="B1959" t="s">
        <v>7246</v>
      </c>
      <c r="C1959" t="s">
        <v>5099</v>
      </c>
      <c r="D1959">
        <v>18.059999999999999</v>
      </c>
      <c r="E1959">
        <v>263</v>
      </c>
      <c r="F1959">
        <v>25</v>
      </c>
      <c r="G1959">
        <v>431.34</v>
      </c>
      <c r="H1959" t="s">
        <v>5100</v>
      </c>
      <c r="I1959">
        <v>10</v>
      </c>
      <c r="J1959">
        <v>0.5</v>
      </c>
      <c r="K1959">
        <v>0.27777777777777779</v>
      </c>
      <c r="L1959">
        <v>946.8</v>
      </c>
      <c r="M1959">
        <v>11.111111111111111</v>
      </c>
      <c r="N1959">
        <v>0</v>
      </c>
      <c r="O1959">
        <v>0</v>
      </c>
      <c r="P1959" t="s">
        <v>5103</v>
      </c>
      <c r="Q1959">
        <v>2374.89</v>
      </c>
    </row>
    <row r="1960" spans="1:17" x14ac:dyDescent="0.3">
      <c r="A1960" t="s">
        <v>4407</v>
      </c>
      <c r="B1960" t="s">
        <v>8931</v>
      </c>
      <c r="C1960" t="s">
        <v>5099</v>
      </c>
      <c r="D1960">
        <v>8.19</v>
      </c>
      <c r="E1960">
        <v>1499</v>
      </c>
      <c r="F1960">
        <v>55</v>
      </c>
      <c r="G1960">
        <v>430.97</v>
      </c>
      <c r="H1960" t="s">
        <v>5100</v>
      </c>
      <c r="I1960">
        <v>10</v>
      </c>
      <c r="J1960">
        <v>0.5</v>
      </c>
      <c r="K1960">
        <v>0.61111111111111116</v>
      </c>
      <c r="L1960">
        <v>2452.9090909090905</v>
      </c>
      <c r="M1960">
        <v>24.444444444444446</v>
      </c>
      <c r="N1960">
        <v>0</v>
      </c>
      <c r="O1960">
        <v>0</v>
      </c>
      <c r="P1960" t="s">
        <v>5103</v>
      </c>
      <c r="Q1960">
        <v>6138.4049999999997</v>
      </c>
    </row>
    <row r="1961" spans="1:17" x14ac:dyDescent="0.3">
      <c r="A1961" t="s">
        <v>1691</v>
      </c>
      <c r="B1961" t="s">
        <v>7801</v>
      </c>
      <c r="C1961" t="s">
        <v>5099</v>
      </c>
      <c r="D1961">
        <v>24.85</v>
      </c>
      <c r="E1961">
        <v>1950</v>
      </c>
      <c r="F1961">
        <v>18</v>
      </c>
      <c r="G1961">
        <v>430.88</v>
      </c>
      <c r="H1961" t="s">
        <v>5100</v>
      </c>
      <c r="I1961">
        <v>10</v>
      </c>
      <c r="J1961">
        <v>0.5</v>
      </c>
      <c r="K1961">
        <v>0.2</v>
      </c>
      <c r="L1961">
        <v>9750</v>
      </c>
      <c r="M1961">
        <v>8</v>
      </c>
      <c r="N1961">
        <v>0</v>
      </c>
      <c r="O1961">
        <v>0</v>
      </c>
      <c r="P1961" t="s">
        <v>5103</v>
      </c>
      <c r="Q1961">
        <v>24228.75</v>
      </c>
    </row>
    <row r="1962" spans="1:17" x14ac:dyDescent="0.3">
      <c r="A1962" t="s">
        <v>4803</v>
      </c>
      <c r="B1962" t="s">
        <v>9843</v>
      </c>
      <c r="C1962" t="s">
        <v>5111</v>
      </c>
      <c r="D1962">
        <v>47.79</v>
      </c>
      <c r="E1962">
        <v>1376</v>
      </c>
      <c r="F1962">
        <v>9</v>
      </c>
      <c r="G1962">
        <v>430.11</v>
      </c>
      <c r="H1962" t="s">
        <v>5112</v>
      </c>
      <c r="I1962">
        <v>14</v>
      </c>
      <c r="J1962">
        <v>0.55000000000000004</v>
      </c>
      <c r="K1962">
        <v>0.1</v>
      </c>
      <c r="L1962">
        <v>13760</v>
      </c>
      <c r="M1962">
        <v>4.4000000000000004</v>
      </c>
      <c r="N1962">
        <v>0</v>
      </c>
      <c r="O1962">
        <v>0</v>
      </c>
      <c r="P1962" t="s">
        <v>5103</v>
      </c>
      <c r="Q1962">
        <v>36167.472000000002</v>
      </c>
    </row>
    <row r="1963" spans="1:17" x14ac:dyDescent="0.3">
      <c r="A1963" t="s">
        <v>5018</v>
      </c>
      <c r="B1963" t="s">
        <v>9954</v>
      </c>
      <c r="C1963" t="s">
        <v>5099</v>
      </c>
      <c r="D1963">
        <v>26.71</v>
      </c>
      <c r="E1963">
        <v>2023</v>
      </c>
      <c r="F1963">
        <v>17</v>
      </c>
      <c r="G1963">
        <v>429.99</v>
      </c>
      <c r="H1963" t="s">
        <v>5100</v>
      </c>
      <c r="I1963">
        <v>10</v>
      </c>
      <c r="J1963">
        <v>0.5</v>
      </c>
      <c r="K1963">
        <v>0.18888888888888888</v>
      </c>
      <c r="L1963">
        <v>10710</v>
      </c>
      <c r="M1963">
        <v>7.5555555555555554</v>
      </c>
      <c r="N1963">
        <v>0</v>
      </c>
      <c r="O1963">
        <v>0</v>
      </c>
      <c r="P1963" t="s">
        <v>5103</v>
      </c>
      <c r="Q1963">
        <v>27017.165000000001</v>
      </c>
    </row>
    <row r="1964" spans="1:17" x14ac:dyDescent="0.3">
      <c r="A1964" t="s">
        <v>663</v>
      </c>
      <c r="B1964" t="s">
        <v>6251</v>
      </c>
      <c r="C1964" t="s">
        <v>5099</v>
      </c>
      <c r="D1964">
        <v>47.9</v>
      </c>
      <c r="E1964">
        <v>1368</v>
      </c>
      <c r="F1964">
        <v>10</v>
      </c>
      <c r="G1964">
        <v>429.38</v>
      </c>
      <c r="H1964" t="s">
        <v>5100</v>
      </c>
      <c r="I1964">
        <v>10</v>
      </c>
      <c r="J1964">
        <v>0.5</v>
      </c>
      <c r="K1964">
        <v>0.1111111111111111</v>
      </c>
      <c r="L1964">
        <v>12312</v>
      </c>
      <c r="M1964">
        <v>4.4444444444444446</v>
      </c>
      <c r="N1964">
        <v>0</v>
      </c>
      <c r="O1964">
        <v>0</v>
      </c>
      <c r="P1964" t="s">
        <v>5103</v>
      </c>
      <c r="Q1964">
        <v>32763.599999999999</v>
      </c>
    </row>
    <row r="1965" spans="1:17" x14ac:dyDescent="0.3">
      <c r="A1965" t="s">
        <v>578</v>
      </c>
      <c r="B1965" t="s">
        <v>6143</v>
      </c>
      <c r="C1965" t="s">
        <v>5099</v>
      </c>
      <c r="D1965">
        <v>12.08</v>
      </c>
      <c r="E1965">
        <v>412</v>
      </c>
      <c r="F1965">
        <v>36</v>
      </c>
      <c r="G1965">
        <v>429</v>
      </c>
      <c r="H1965" t="s">
        <v>5100</v>
      </c>
      <c r="I1965">
        <v>10</v>
      </c>
      <c r="J1965">
        <v>0.5</v>
      </c>
      <c r="K1965">
        <v>0.4</v>
      </c>
      <c r="L1965">
        <v>1030</v>
      </c>
      <c r="M1965">
        <v>16</v>
      </c>
      <c r="N1965">
        <v>0</v>
      </c>
      <c r="O1965">
        <v>0</v>
      </c>
      <c r="P1965" t="s">
        <v>5103</v>
      </c>
      <c r="Q1965">
        <v>2488.48</v>
      </c>
    </row>
    <row r="1966" spans="1:17" x14ac:dyDescent="0.3">
      <c r="A1966" t="s">
        <v>1448</v>
      </c>
      <c r="B1966" t="s">
        <v>6536</v>
      </c>
      <c r="C1966" t="s">
        <v>5099</v>
      </c>
      <c r="D1966">
        <v>3.59</v>
      </c>
      <c r="E1966">
        <v>335</v>
      </c>
      <c r="F1966">
        <v>124</v>
      </c>
      <c r="G1966">
        <v>428.22</v>
      </c>
      <c r="H1966" t="s">
        <v>5100</v>
      </c>
      <c r="I1966">
        <v>10</v>
      </c>
      <c r="J1966">
        <v>0.5</v>
      </c>
      <c r="K1966">
        <v>1.3777777777777778</v>
      </c>
      <c r="L1966">
        <v>243.14516129032259</v>
      </c>
      <c r="M1966">
        <v>55.111111111111114</v>
      </c>
      <c r="N1966">
        <v>0</v>
      </c>
      <c r="O1966">
        <v>0</v>
      </c>
      <c r="P1966" t="s">
        <v>5103</v>
      </c>
      <c r="Q1966">
        <v>601.32500000000005</v>
      </c>
    </row>
    <row r="1967" spans="1:17" x14ac:dyDescent="0.3">
      <c r="A1967" t="s">
        <v>2479</v>
      </c>
      <c r="B1967" t="s">
        <v>8684</v>
      </c>
      <c r="C1967" t="s">
        <v>5099</v>
      </c>
      <c r="D1967">
        <v>12.49</v>
      </c>
      <c r="E1967">
        <v>110</v>
      </c>
      <c r="F1967">
        <v>36</v>
      </c>
      <c r="G1967">
        <v>427.89</v>
      </c>
      <c r="H1967" t="s">
        <v>5100</v>
      </c>
      <c r="I1967">
        <v>10</v>
      </c>
      <c r="J1967">
        <v>0.5</v>
      </c>
      <c r="K1967">
        <v>0.4</v>
      </c>
      <c r="L1967">
        <v>275</v>
      </c>
      <c r="M1967">
        <v>16</v>
      </c>
      <c r="N1967">
        <v>0</v>
      </c>
      <c r="O1967">
        <v>0</v>
      </c>
      <c r="P1967" t="s">
        <v>5103</v>
      </c>
      <c r="Q1967">
        <v>686.95</v>
      </c>
    </row>
    <row r="1968" spans="1:17" x14ac:dyDescent="0.3">
      <c r="A1968" t="s">
        <v>3931</v>
      </c>
      <c r="B1968" t="s">
        <v>6937</v>
      </c>
      <c r="C1968" t="s">
        <v>5099</v>
      </c>
      <c r="D1968">
        <v>3.79</v>
      </c>
      <c r="E1968">
        <v>1863</v>
      </c>
      <c r="F1968">
        <v>119</v>
      </c>
      <c r="G1968">
        <v>427.84</v>
      </c>
      <c r="H1968" t="s">
        <v>5100</v>
      </c>
      <c r="I1968">
        <v>10</v>
      </c>
      <c r="J1968">
        <v>0.5</v>
      </c>
      <c r="K1968">
        <v>1.3222222222222222</v>
      </c>
      <c r="L1968">
        <v>1408.9915966386554</v>
      </c>
      <c r="M1968">
        <v>52.888888888888886</v>
      </c>
      <c r="N1968">
        <v>0</v>
      </c>
      <c r="O1968">
        <v>0</v>
      </c>
      <c r="P1968" t="s">
        <v>5103</v>
      </c>
      <c r="Q1968">
        <v>3530.3850000000002</v>
      </c>
    </row>
    <row r="1969" spans="1:17" x14ac:dyDescent="0.3">
      <c r="A1969" t="s">
        <v>1896</v>
      </c>
      <c r="B1969" t="s">
        <v>8049</v>
      </c>
      <c r="C1969" t="s">
        <v>5099</v>
      </c>
      <c r="D1969">
        <v>5.49</v>
      </c>
      <c r="E1969">
        <v>1538</v>
      </c>
      <c r="F1969">
        <v>82</v>
      </c>
      <c r="G1969">
        <v>427.08</v>
      </c>
      <c r="H1969" t="s">
        <v>5100</v>
      </c>
      <c r="I1969">
        <v>10</v>
      </c>
      <c r="J1969">
        <v>0.5</v>
      </c>
      <c r="K1969">
        <v>0.91111111111111109</v>
      </c>
      <c r="L1969">
        <v>1688.0487804878048</v>
      </c>
      <c r="M1969">
        <v>36.444444444444443</v>
      </c>
      <c r="N1969">
        <v>0</v>
      </c>
      <c r="O1969">
        <v>0</v>
      </c>
      <c r="P1969" t="s">
        <v>5103</v>
      </c>
      <c r="Q1969">
        <v>4221.8100000000004</v>
      </c>
    </row>
    <row r="1970" spans="1:17" x14ac:dyDescent="0.3">
      <c r="A1970" t="s">
        <v>640</v>
      </c>
      <c r="B1970" t="s">
        <v>6248</v>
      </c>
      <c r="C1970" t="s">
        <v>5099</v>
      </c>
      <c r="D1970">
        <v>19.89</v>
      </c>
      <c r="E1970">
        <v>353</v>
      </c>
      <c r="F1970">
        <v>23</v>
      </c>
      <c r="G1970">
        <v>425.67</v>
      </c>
      <c r="H1970" t="s">
        <v>5100</v>
      </c>
      <c r="I1970">
        <v>10</v>
      </c>
      <c r="J1970">
        <v>0.5</v>
      </c>
      <c r="K1970">
        <v>0.25555555555555554</v>
      </c>
      <c r="L1970">
        <v>1381.304347826087</v>
      </c>
      <c r="M1970">
        <v>10.222222222222221</v>
      </c>
      <c r="N1970">
        <v>0</v>
      </c>
      <c r="O1970">
        <v>0</v>
      </c>
      <c r="P1970" t="s">
        <v>5103</v>
      </c>
      <c r="Q1970">
        <v>3510.585</v>
      </c>
    </row>
    <row r="1971" spans="1:17" x14ac:dyDescent="0.3">
      <c r="A1971" t="s">
        <v>3838</v>
      </c>
      <c r="B1971" t="s">
        <v>9643</v>
      </c>
      <c r="C1971" t="s">
        <v>5099</v>
      </c>
      <c r="D1971">
        <v>2.99</v>
      </c>
      <c r="E1971">
        <v>562</v>
      </c>
      <c r="F1971">
        <v>150</v>
      </c>
      <c r="G1971">
        <v>425.04</v>
      </c>
      <c r="H1971" t="s">
        <v>5100</v>
      </c>
      <c r="I1971">
        <v>10</v>
      </c>
      <c r="J1971">
        <v>0.5</v>
      </c>
      <c r="K1971">
        <v>1.6666666666666667</v>
      </c>
      <c r="L1971">
        <v>337.2</v>
      </c>
      <c r="M1971">
        <v>66.666666666666671</v>
      </c>
      <c r="N1971">
        <v>0</v>
      </c>
      <c r="O1971">
        <v>0</v>
      </c>
      <c r="P1971" t="s">
        <v>5103</v>
      </c>
      <c r="Q1971">
        <v>840.19</v>
      </c>
    </row>
    <row r="1972" spans="1:17" x14ac:dyDescent="0.3">
      <c r="A1972" t="s">
        <v>4437</v>
      </c>
      <c r="B1972" t="s">
        <v>7991</v>
      </c>
      <c r="C1972" t="s">
        <v>5099</v>
      </c>
      <c r="D1972">
        <v>13.5</v>
      </c>
      <c r="E1972">
        <v>2098</v>
      </c>
      <c r="F1972">
        <v>33</v>
      </c>
      <c r="G1972">
        <v>424.98</v>
      </c>
      <c r="H1972" t="s">
        <v>5100</v>
      </c>
      <c r="I1972">
        <v>10</v>
      </c>
      <c r="J1972">
        <v>0.5</v>
      </c>
      <c r="K1972">
        <v>0.36666666666666664</v>
      </c>
      <c r="L1972">
        <v>5721.818181818182</v>
      </c>
      <c r="M1972">
        <v>14.666666666666666</v>
      </c>
      <c r="N1972">
        <v>0</v>
      </c>
      <c r="O1972">
        <v>0</v>
      </c>
      <c r="P1972" t="s">
        <v>5103</v>
      </c>
      <c r="Q1972">
        <v>14161.5</v>
      </c>
    </row>
    <row r="1973" spans="1:17" x14ac:dyDescent="0.3">
      <c r="A1973" t="s">
        <v>567</v>
      </c>
      <c r="B1973" t="s">
        <v>6123</v>
      </c>
      <c r="C1973" t="s">
        <v>5099</v>
      </c>
      <c r="D1973">
        <v>44.72</v>
      </c>
      <c r="E1973">
        <v>24</v>
      </c>
      <c r="F1973">
        <v>10</v>
      </c>
      <c r="G1973">
        <v>424.82</v>
      </c>
      <c r="H1973" t="s">
        <v>5100</v>
      </c>
      <c r="I1973">
        <v>10</v>
      </c>
      <c r="J1973">
        <v>0.5</v>
      </c>
      <c r="K1973">
        <v>0.1111111111111111</v>
      </c>
      <c r="L1973">
        <v>216</v>
      </c>
      <c r="M1973">
        <v>4.4444444444444446</v>
      </c>
      <c r="N1973">
        <v>0</v>
      </c>
      <c r="O1973">
        <v>0</v>
      </c>
      <c r="P1973" t="s">
        <v>5103</v>
      </c>
      <c r="Q1973">
        <v>536.64</v>
      </c>
    </row>
    <row r="1974" spans="1:17" x14ac:dyDescent="0.3">
      <c r="A1974" t="s">
        <v>4644</v>
      </c>
      <c r="B1974" t="s">
        <v>8909</v>
      </c>
      <c r="C1974" t="s">
        <v>5099</v>
      </c>
      <c r="D1974">
        <v>7.89</v>
      </c>
      <c r="E1974">
        <v>958</v>
      </c>
      <c r="F1974">
        <v>56</v>
      </c>
      <c r="G1974">
        <v>424.81</v>
      </c>
      <c r="H1974" t="s">
        <v>5100</v>
      </c>
      <c r="I1974">
        <v>10</v>
      </c>
      <c r="J1974">
        <v>0.5</v>
      </c>
      <c r="K1974">
        <v>0.62222222222222223</v>
      </c>
      <c r="L1974">
        <v>1539.6428571428571</v>
      </c>
      <c r="M1974">
        <v>24.888888888888889</v>
      </c>
      <c r="N1974">
        <v>0</v>
      </c>
      <c r="O1974">
        <v>0</v>
      </c>
      <c r="P1974" t="s">
        <v>5103</v>
      </c>
      <c r="Q1974">
        <v>3779.31</v>
      </c>
    </row>
    <row r="1975" spans="1:17" x14ac:dyDescent="0.3">
      <c r="A1975" t="s">
        <v>4568</v>
      </c>
      <c r="B1975" t="s">
        <v>8507</v>
      </c>
      <c r="C1975" t="s">
        <v>5099</v>
      </c>
      <c r="D1975">
        <v>62.78</v>
      </c>
      <c r="E1975">
        <v>2145</v>
      </c>
      <c r="F1975">
        <v>7</v>
      </c>
      <c r="G1975">
        <v>424.4</v>
      </c>
      <c r="H1975" t="s">
        <v>5100</v>
      </c>
      <c r="I1975">
        <v>10</v>
      </c>
      <c r="J1975">
        <v>0.5</v>
      </c>
      <c r="K1975">
        <v>7.7777777777777779E-2</v>
      </c>
      <c r="L1975">
        <v>27578.571428571428</v>
      </c>
      <c r="M1975">
        <v>3.1111111111111112</v>
      </c>
      <c r="N1975">
        <v>0</v>
      </c>
      <c r="O1975">
        <v>0</v>
      </c>
      <c r="P1975" t="s">
        <v>5103</v>
      </c>
      <c r="Q1975">
        <v>67331.55</v>
      </c>
    </row>
    <row r="1976" spans="1:17" x14ac:dyDescent="0.3">
      <c r="A1976" t="s">
        <v>177</v>
      </c>
      <c r="B1976" t="s">
        <v>5439</v>
      </c>
      <c r="C1976" t="s">
        <v>5099</v>
      </c>
      <c r="D1976">
        <v>30.1</v>
      </c>
      <c r="E1976">
        <v>1279</v>
      </c>
      <c r="F1976">
        <v>15</v>
      </c>
      <c r="G1976">
        <v>424.39</v>
      </c>
      <c r="H1976" t="s">
        <v>5100</v>
      </c>
      <c r="I1976">
        <v>10</v>
      </c>
      <c r="J1976">
        <v>0.5</v>
      </c>
      <c r="K1976">
        <v>0.16666666666666666</v>
      </c>
      <c r="L1976">
        <v>7674</v>
      </c>
      <c r="M1976">
        <v>6.6666666666666661</v>
      </c>
      <c r="N1976">
        <v>0</v>
      </c>
      <c r="O1976">
        <v>0</v>
      </c>
      <c r="P1976" t="s">
        <v>5103</v>
      </c>
      <c r="Q1976">
        <v>19248.95</v>
      </c>
    </row>
    <row r="1977" spans="1:17" x14ac:dyDescent="0.3">
      <c r="A1977" t="s">
        <v>4491</v>
      </c>
      <c r="B1977" t="s">
        <v>9409</v>
      </c>
      <c r="C1977" t="s">
        <v>5099</v>
      </c>
      <c r="D1977">
        <v>17.43</v>
      </c>
      <c r="E1977">
        <v>479</v>
      </c>
      <c r="F1977">
        <v>26</v>
      </c>
      <c r="G1977">
        <v>423.65</v>
      </c>
      <c r="H1977" t="s">
        <v>5100</v>
      </c>
      <c r="I1977">
        <v>10</v>
      </c>
      <c r="J1977">
        <v>0.5</v>
      </c>
      <c r="K1977">
        <v>0.28888888888888886</v>
      </c>
      <c r="L1977">
        <v>1658.0769230769233</v>
      </c>
      <c r="M1977">
        <v>11.555555555555554</v>
      </c>
      <c r="N1977">
        <v>0</v>
      </c>
      <c r="O1977">
        <v>0</v>
      </c>
      <c r="P1977" t="s">
        <v>5103</v>
      </c>
      <c r="Q1977">
        <v>4174.4849999999997</v>
      </c>
    </row>
    <row r="1978" spans="1:17" x14ac:dyDescent="0.3">
      <c r="A1978" t="s">
        <v>3386</v>
      </c>
      <c r="B1978" t="s">
        <v>7729</v>
      </c>
      <c r="C1978" t="s">
        <v>5099</v>
      </c>
      <c r="D1978">
        <v>20.45</v>
      </c>
      <c r="E1978">
        <v>822</v>
      </c>
      <c r="F1978">
        <v>22</v>
      </c>
      <c r="G1978">
        <v>422.84</v>
      </c>
      <c r="H1978" t="s">
        <v>5100</v>
      </c>
      <c r="I1978">
        <v>10</v>
      </c>
      <c r="J1978">
        <v>0.5</v>
      </c>
      <c r="K1978">
        <v>0.24444444444444444</v>
      </c>
      <c r="L1978">
        <v>3362.727272727273</v>
      </c>
      <c r="M1978">
        <v>9.7777777777777768</v>
      </c>
      <c r="N1978">
        <v>0</v>
      </c>
      <c r="O1978">
        <v>0</v>
      </c>
      <c r="P1978" t="s">
        <v>5103</v>
      </c>
      <c r="Q1978">
        <v>8404.9500000000007</v>
      </c>
    </row>
    <row r="1979" spans="1:17" x14ac:dyDescent="0.3">
      <c r="A1979" t="s">
        <v>2714</v>
      </c>
      <c r="B1979" t="s">
        <v>8735</v>
      </c>
      <c r="C1979" t="s">
        <v>5099</v>
      </c>
      <c r="D1979">
        <v>61.06</v>
      </c>
      <c r="E1979">
        <v>1771</v>
      </c>
      <c r="F1979">
        <v>7</v>
      </c>
      <c r="G1979">
        <v>422.54</v>
      </c>
      <c r="H1979" t="s">
        <v>5100</v>
      </c>
      <c r="I1979">
        <v>10</v>
      </c>
      <c r="J1979">
        <v>0.5</v>
      </c>
      <c r="K1979">
        <v>7.7777777777777779E-2</v>
      </c>
      <c r="L1979">
        <v>22770</v>
      </c>
      <c r="M1979">
        <v>3.1111111111111112</v>
      </c>
      <c r="N1979">
        <v>0</v>
      </c>
      <c r="O1979">
        <v>0</v>
      </c>
      <c r="P1979" t="s">
        <v>5103</v>
      </c>
      <c r="Q1979">
        <v>54068.63</v>
      </c>
    </row>
    <row r="1980" spans="1:17" x14ac:dyDescent="0.3">
      <c r="A1980" t="s">
        <v>2308</v>
      </c>
      <c r="B1980" t="s">
        <v>7718</v>
      </c>
      <c r="C1980" t="s">
        <v>5099</v>
      </c>
      <c r="D1980">
        <v>47.85</v>
      </c>
      <c r="E1980">
        <v>0</v>
      </c>
      <c r="F1980">
        <v>9</v>
      </c>
      <c r="G1980">
        <v>422.03</v>
      </c>
      <c r="H1980" t="s">
        <v>5100</v>
      </c>
      <c r="I1980">
        <v>10</v>
      </c>
      <c r="J1980">
        <v>0.5</v>
      </c>
      <c r="K1980">
        <v>0.1</v>
      </c>
      <c r="L1980">
        <v>0</v>
      </c>
      <c r="M1980">
        <v>4</v>
      </c>
      <c r="N1980">
        <v>4</v>
      </c>
      <c r="O1980">
        <v>95.7</v>
      </c>
      <c r="P1980" t="s">
        <v>5150</v>
      </c>
      <c r="Q1980">
        <v>0</v>
      </c>
    </row>
    <row r="1981" spans="1:17" x14ac:dyDescent="0.3">
      <c r="A1981" t="s">
        <v>1429</v>
      </c>
      <c r="B1981" t="s">
        <v>7470</v>
      </c>
      <c r="C1981" t="s">
        <v>5099</v>
      </c>
      <c r="D1981">
        <v>9.4</v>
      </c>
      <c r="E1981">
        <v>383</v>
      </c>
      <c r="F1981">
        <v>47</v>
      </c>
      <c r="G1981">
        <v>421.92</v>
      </c>
      <c r="H1981" t="s">
        <v>5100</v>
      </c>
      <c r="I1981">
        <v>10</v>
      </c>
      <c r="J1981">
        <v>0.5</v>
      </c>
      <c r="K1981">
        <v>0.52222222222222225</v>
      </c>
      <c r="L1981">
        <v>733.40425531914889</v>
      </c>
      <c r="M1981">
        <v>20.888888888888889</v>
      </c>
      <c r="N1981">
        <v>0</v>
      </c>
      <c r="O1981">
        <v>0</v>
      </c>
      <c r="P1981" t="s">
        <v>5103</v>
      </c>
      <c r="Q1981">
        <v>1800.1</v>
      </c>
    </row>
    <row r="1982" spans="1:17" x14ac:dyDescent="0.3">
      <c r="A1982" t="s">
        <v>1753</v>
      </c>
      <c r="B1982" t="s">
        <v>7872</v>
      </c>
      <c r="C1982" t="s">
        <v>5099</v>
      </c>
      <c r="D1982">
        <v>15.05</v>
      </c>
      <c r="E1982">
        <v>1124</v>
      </c>
      <c r="F1982">
        <v>29</v>
      </c>
      <c r="G1982">
        <v>421.45</v>
      </c>
      <c r="H1982" t="s">
        <v>5100</v>
      </c>
      <c r="I1982">
        <v>10</v>
      </c>
      <c r="J1982">
        <v>0.5</v>
      </c>
      <c r="K1982">
        <v>0.32222222222222224</v>
      </c>
      <c r="L1982">
        <v>3488.2758620689651</v>
      </c>
      <c r="M1982">
        <v>12.888888888888889</v>
      </c>
      <c r="N1982">
        <v>0</v>
      </c>
      <c r="O1982">
        <v>0</v>
      </c>
      <c r="P1982" t="s">
        <v>5103</v>
      </c>
      <c r="Q1982">
        <v>8458.1</v>
      </c>
    </row>
    <row r="1983" spans="1:17" x14ac:dyDescent="0.3">
      <c r="A1983" t="s">
        <v>3268</v>
      </c>
      <c r="B1983" t="s">
        <v>5528</v>
      </c>
      <c r="C1983" t="s">
        <v>5099</v>
      </c>
      <c r="D1983">
        <v>5.99</v>
      </c>
      <c r="E1983">
        <v>1810</v>
      </c>
      <c r="F1983">
        <v>74</v>
      </c>
      <c r="G1983">
        <v>421.3</v>
      </c>
      <c r="H1983" t="s">
        <v>5100</v>
      </c>
      <c r="I1983">
        <v>10</v>
      </c>
      <c r="J1983">
        <v>0.5</v>
      </c>
      <c r="K1983">
        <v>0.82222222222222219</v>
      </c>
      <c r="L1983">
        <v>2201.3513513513512</v>
      </c>
      <c r="M1983">
        <v>32.888888888888886</v>
      </c>
      <c r="N1983">
        <v>0</v>
      </c>
      <c r="O1983">
        <v>0</v>
      </c>
      <c r="P1983" t="s">
        <v>5103</v>
      </c>
      <c r="Q1983">
        <v>5420.95</v>
      </c>
    </row>
    <row r="1984" spans="1:17" x14ac:dyDescent="0.3">
      <c r="A1984" t="s">
        <v>4095</v>
      </c>
      <c r="B1984" t="s">
        <v>9514</v>
      </c>
      <c r="C1984" t="s">
        <v>5099</v>
      </c>
      <c r="D1984">
        <v>10.72</v>
      </c>
      <c r="E1984">
        <v>25</v>
      </c>
      <c r="F1984">
        <v>40</v>
      </c>
      <c r="G1984">
        <v>421.26</v>
      </c>
      <c r="H1984" t="s">
        <v>5100</v>
      </c>
      <c r="I1984">
        <v>10</v>
      </c>
      <c r="J1984">
        <v>0.5</v>
      </c>
      <c r="K1984">
        <v>0.44444444444444442</v>
      </c>
      <c r="L1984">
        <v>56.25</v>
      </c>
      <c r="M1984">
        <v>17.777777777777779</v>
      </c>
      <c r="N1984">
        <v>0</v>
      </c>
      <c r="O1984">
        <v>0</v>
      </c>
      <c r="P1984" t="s">
        <v>5115</v>
      </c>
      <c r="Q1984">
        <v>134</v>
      </c>
    </row>
    <row r="1985" spans="1:17" x14ac:dyDescent="0.3">
      <c r="A1985" t="s">
        <v>5021</v>
      </c>
      <c r="B1985" t="s">
        <v>9957</v>
      </c>
      <c r="C1985" t="s">
        <v>5099</v>
      </c>
      <c r="D1985">
        <v>43.3</v>
      </c>
      <c r="E1985">
        <v>307</v>
      </c>
      <c r="F1985">
        <v>10</v>
      </c>
      <c r="G1985">
        <v>420.9</v>
      </c>
      <c r="H1985" t="s">
        <v>5100</v>
      </c>
      <c r="I1985">
        <v>10</v>
      </c>
      <c r="J1985">
        <v>0.5</v>
      </c>
      <c r="K1985">
        <v>0.1111111111111111</v>
      </c>
      <c r="L1985">
        <v>2763</v>
      </c>
      <c r="M1985">
        <v>4.4444444444444446</v>
      </c>
      <c r="N1985">
        <v>0</v>
      </c>
      <c r="O1985">
        <v>0</v>
      </c>
      <c r="P1985" t="s">
        <v>5103</v>
      </c>
      <c r="Q1985">
        <v>6646.55</v>
      </c>
    </row>
    <row r="1986" spans="1:17" x14ac:dyDescent="0.3">
      <c r="A1986" t="s">
        <v>2239</v>
      </c>
      <c r="B1986" t="s">
        <v>7704</v>
      </c>
      <c r="C1986" t="s">
        <v>5099</v>
      </c>
      <c r="D1986">
        <v>36.58</v>
      </c>
      <c r="E1986">
        <v>1985</v>
      </c>
      <c r="F1986">
        <v>12</v>
      </c>
      <c r="G1986">
        <v>420.64</v>
      </c>
      <c r="H1986" t="s">
        <v>5100</v>
      </c>
      <c r="I1986">
        <v>10</v>
      </c>
      <c r="J1986">
        <v>0.5</v>
      </c>
      <c r="K1986">
        <v>0.13333333333333333</v>
      </c>
      <c r="L1986">
        <v>14887.5</v>
      </c>
      <c r="M1986">
        <v>5.333333333333333</v>
      </c>
      <c r="N1986">
        <v>0</v>
      </c>
      <c r="O1986">
        <v>0</v>
      </c>
      <c r="P1986" t="s">
        <v>5103</v>
      </c>
      <c r="Q1986">
        <v>36305.65</v>
      </c>
    </row>
    <row r="1987" spans="1:17" x14ac:dyDescent="0.3">
      <c r="A1987" t="s">
        <v>82</v>
      </c>
      <c r="B1987" t="s">
        <v>5257</v>
      </c>
      <c r="C1987" t="s">
        <v>5099</v>
      </c>
      <c r="D1987">
        <v>8.89</v>
      </c>
      <c r="E1987">
        <v>1267</v>
      </c>
      <c r="F1987">
        <v>49</v>
      </c>
      <c r="G1987">
        <v>420.51</v>
      </c>
      <c r="H1987" t="s">
        <v>5100</v>
      </c>
      <c r="I1987">
        <v>10</v>
      </c>
      <c r="J1987">
        <v>0.5</v>
      </c>
      <c r="K1987">
        <v>0.5444444444444444</v>
      </c>
      <c r="L1987">
        <v>2327.1428571428573</v>
      </c>
      <c r="M1987">
        <v>21.777777777777775</v>
      </c>
      <c r="N1987">
        <v>0</v>
      </c>
      <c r="O1987">
        <v>0</v>
      </c>
      <c r="P1987" t="s">
        <v>5103</v>
      </c>
      <c r="Q1987">
        <v>5631.8149999999996</v>
      </c>
    </row>
    <row r="1988" spans="1:17" x14ac:dyDescent="0.3">
      <c r="A1988" t="s">
        <v>2958</v>
      </c>
      <c r="B1988" t="s">
        <v>6311</v>
      </c>
      <c r="C1988" t="s">
        <v>5099</v>
      </c>
      <c r="D1988">
        <v>82.1</v>
      </c>
      <c r="E1988">
        <v>848</v>
      </c>
      <c r="F1988">
        <v>5</v>
      </c>
      <c r="G1988">
        <v>420.36</v>
      </c>
      <c r="H1988" t="s">
        <v>5100</v>
      </c>
      <c r="I1988">
        <v>10</v>
      </c>
      <c r="J1988">
        <v>0.5</v>
      </c>
      <c r="K1988">
        <v>5.5555555555555552E-2</v>
      </c>
      <c r="L1988">
        <v>15264</v>
      </c>
      <c r="M1988">
        <v>2.2222222222222223</v>
      </c>
      <c r="N1988">
        <v>0</v>
      </c>
      <c r="O1988">
        <v>0</v>
      </c>
      <c r="P1988" t="s">
        <v>5103</v>
      </c>
      <c r="Q1988">
        <v>34810.400000000001</v>
      </c>
    </row>
    <row r="1989" spans="1:17" x14ac:dyDescent="0.3">
      <c r="A1989" t="s">
        <v>2924</v>
      </c>
      <c r="B1989" t="s">
        <v>9083</v>
      </c>
      <c r="C1989" t="s">
        <v>5111</v>
      </c>
      <c r="D1989">
        <v>39.39</v>
      </c>
      <c r="E1989">
        <v>0</v>
      </c>
      <c r="F1989">
        <v>11</v>
      </c>
      <c r="G1989">
        <v>419.9</v>
      </c>
      <c r="H1989" t="s">
        <v>5112</v>
      </c>
      <c r="I1989">
        <v>14</v>
      </c>
      <c r="J1989">
        <v>0.55000000000000004</v>
      </c>
      <c r="K1989">
        <v>0.12222222222222222</v>
      </c>
      <c r="L1989">
        <v>0</v>
      </c>
      <c r="M1989">
        <v>5.3777777777777773</v>
      </c>
      <c r="N1989">
        <v>6</v>
      </c>
      <c r="O1989">
        <v>129.98699999999999</v>
      </c>
      <c r="P1989" t="s">
        <v>5150</v>
      </c>
      <c r="Q1989">
        <v>0</v>
      </c>
    </row>
    <row r="1990" spans="1:17" x14ac:dyDescent="0.3">
      <c r="A1990" t="s">
        <v>767</v>
      </c>
      <c r="B1990" t="s">
        <v>6465</v>
      </c>
      <c r="C1990" t="s">
        <v>5099</v>
      </c>
      <c r="D1990">
        <v>7</v>
      </c>
      <c r="E1990">
        <v>1226</v>
      </c>
      <c r="F1990">
        <v>77</v>
      </c>
      <c r="G1990">
        <v>419.52</v>
      </c>
      <c r="H1990" t="s">
        <v>5100</v>
      </c>
      <c r="I1990">
        <v>10</v>
      </c>
      <c r="J1990">
        <v>0.5</v>
      </c>
      <c r="K1990">
        <v>0.85555555555555551</v>
      </c>
      <c r="L1990">
        <v>1432.987012987013</v>
      </c>
      <c r="M1990">
        <v>34.222222222222221</v>
      </c>
      <c r="N1990">
        <v>0</v>
      </c>
      <c r="O1990">
        <v>0</v>
      </c>
      <c r="P1990" t="s">
        <v>5103</v>
      </c>
      <c r="Q1990">
        <v>4291</v>
      </c>
    </row>
    <row r="1991" spans="1:17" x14ac:dyDescent="0.3">
      <c r="A1991" t="s">
        <v>141</v>
      </c>
      <c r="B1991" t="s">
        <v>5369</v>
      </c>
      <c r="C1991" t="s">
        <v>5099</v>
      </c>
      <c r="D1991">
        <v>5.9</v>
      </c>
      <c r="E1991">
        <v>285</v>
      </c>
      <c r="F1991">
        <v>73</v>
      </c>
      <c r="G1991">
        <v>418.68</v>
      </c>
      <c r="H1991" t="s">
        <v>5100</v>
      </c>
      <c r="I1991">
        <v>10</v>
      </c>
      <c r="J1991">
        <v>0.5</v>
      </c>
      <c r="K1991">
        <v>0.81111111111111112</v>
      </c>
      <c r="L1991">
        <v>351.36986301369865</v>
      </c>
      <c r="M1991">
        <v>32.444444444444443</v>
      </c>
      <c r="N1991">
        <v>0</v>
      </c>
      <c r="O1991">
        <v>0</v>
      </c>
      <c r="P1991" t="s">
        <v>5103</v>
      </c>
      <c r="Q1991">
        <v>840.75</v>
      </c>
    </row>
    <row r="1992" spans="1:17" x14ac:dyDescent="0.3">
      <c r="A1992" t="s">
        <v>4191</v>
      </c>
      <c r="B1992" t="s">
        <v>8171</v>
      </c>
      <c r="C1992" t="s">
        <v>5099</v>
      </c>
      <c r="D1992">
        <v>5.39</v>
      </c>
      <c r="E1992">
        <v>1094</v>
      </c>
      <c r="F1992">
        <v>81</v>
      </c>
      <c r="G1992">
        <v>418.51</v>
      </c>
      <c r="H1992" t="s">
        <v>5100</v>
      </c>
      <c r="I1992">
        <v>10</v>
      </c>
      <c r="J1992">
        <v>0.5</v>
      </c>
      <c r="K1992">
        <v>0.9</v>
      </c>
      <c r="L1992">
        <v>1215.5555555555554</v>
      </c>
      <c r="M1992">
        <v>36</v>
      </c>
      <c r="N1992">
        <v>0</v>
      </c>
      <c r="O1992">
        <v>0</v>
      </c>
      <c r="P1992" t="s">
        <v>5103</v>
      </c>
      <c r="Q1992">
        <v>2948.33</v>
      </c>
    </row>
    <row r="1993" spans="1:17" x14ac:dyDescent="0.3">
      <c r="A1993" t="s">
        <v>3528</v>
      </c>
      <c r="B1993" t="s">
        <v>6136</v>
      </c>
      <c r="C1993" t="s">
        <v>5099</v>
      </c>
      <c r="D1993">
        <v>64.05</v>
      </c>
      <c r="E1993">
        <v>608</v>
      </c>
      <c r="F1993">
        <v>7</v>
      </c>
      <c r="G1993">
        <v>417.63</v>
      </c>
      <c r="H1993" t="s">
        <v>5100</v>
      </c>
      <c r="I1993">
        <v>10</v>
      </c>
      <c r="J1993">
        <v>0.5</v>
      </c>
      <c r="K1993">
        <v>7.7777777777777779E-2</v>
      </c>
      <c r="L1993">
        <v>7817.1428571428569</v>
      </c>
      <c r="M1993">
        <v>3.1111111111111112</v>
      </c>
      <c r="N1993">
        <v>0</v>
      </c>
      <c r="O1993">
        <v>0</v>
      </c>
      <c r="P1993" t="s">
        <v>5103</v>
      </c>
      <c r="Q1993">
        <v>19471.2</v>
      </c>
    </row>
    <row r="1994" spans="1:17" x14ac:dyDescent="0.3">
      <c r="A1994" t="s">
        <v>2992</v>
      </c>
      <c r="B1994" t="s">
        <v>9138</v>
      </c>
      <c r="C1994" t="s">
        <v>5099</v>
      </c>
      <c r="D1994">
        <v>31.08</v>
      </c>
      <c r="E1994">
        <v>1723</v>
      </c>
      <c r="F1994">
        <v>14</v>
      </c>
      <c r="G1994">
        <v>417.06</v>
      </c>
      <c r="H1994" t="s">
        <v>5100</v>
      </c>
      <c r="I1994">
        <v>10</v>
      </c>
      <c r="J1994">
        <v>0.5</v>
      </c>
      <c r="K1994">
        <v>0.15555555555555556</v>
      </c>
      <c r="L1994">
        <v>11076.428571428571</v>
      </c>
      <c r="M1994">
        <v>6.2222222222222223</v>
      </c>
      <c r="N1994">
        <v>0</v>
      </c>
      <c r="O1994">
        <v>0</v>
      </c>
      <c r="P1994" t="s">
        <v>5103</v>
      </c>
      <c r="Q1994">
        <v>26775.42</v>
      </c>
    </row>
    <row r="1995" spans="1:17" x14ac:dyDescent="0.3">
      <c r="A1995" t="s">
        <v>2442</v>
      </c>
      <c r="B1995" t="s">
        <v>6684</v>
      </c>
      <c r="C1995" t="s">
        <v>5099</v>
      </c>
      <c r="D1995">
        <v>9.4</v>
      </c>
      <c r="E1995">
        <v>467</v>
      </c>
      <c r="F1995">
        <v>47</v>
      </c>
      <c r="G1995">
        <v>416.67</v>
      </c>
      <c r="H1995" t="s">
        <v>5100</v>
      </c>
      <c r="I1995">
        <v>10</v>
      </c>
      <c r="J1995">
        <v>0.5</v>
      </c>
      <c r="K1995">
        <v>0.52222222222222225</v>
      </c>
      <c r="L1995">
        <v>894.25531914893611</v>
      </c>
      <c r="M1995">
        <v>20.888888888888889</v>
      </c>
      <c r="N1995">
        <v>0</v>
      </c>
      <c r="O1995">
        <v>0</v>
      </c>
      <c r="P1995" t="s">
        <v>5103</v>
      </c>
      <c r="Q1995">
        <v>2194.9</v>
      </c>
    </row>
    <row r="1996" spans="1:17" x14ac:dyDescent="0.3">
      <c r="A1996" t="s">
        <v>3736</v>
      </c>
      <c r="B1996" t="s">
        <v>5521</v>
      </c>
      <c r="C1996" t="s">
        <v>5099</v>
      </c>
      <c r="D1996">
        <v>29.35</v>
      </c>
      <c r="E1996">
        <v>0</v>
      </c>
      <c r="F1996">
        <v>15</v>
      </c>
      <c r="G1996">
        <v>416.16</v>
      </c>
      <c r="H1996" t="s">
        <v>5100</v>
      </c>
      <c r="I1996">
        <v>10</v>
      </c>
      <c r="J1996">
        <v>0.5</v>
      </c>
      <c r="K1996">
        <v>0.16666666666666666</v>
      </c>
      <c r="L1996">
        <v>0</v>
      </c>
      <c r="M1996">
        <v>6.6666666666666661</v>
      </c>
      <c r="N1996">
        <v>7</v>
      </c>
      <c r="O1996">
        <v>102.72499999999999</v>
      </c>
      <c r="P1996" t="s">
        <v>5150</v>
      </c>
      <c r="Q1996">
        <v>0</v>
      </c>
    </row>
    <row r="1997" spans="1:17" x14ac:dyDescent="0.3">
      <c r="A1997" t="s">
        <v>1764</v>
      </c>
      <c r="B1997" t="s">
        <v>7885</v>
      </c>
      <c r="C1997" t="s">
        <v>5099</v>
      </c>
      <c r="D1997">
        <v>4.6900000000000004</v>
      </c>
      <c r="E1997">
        <v>876</v>
      </c>
      <c r="F1997">
        <v>93</v>
      </c>
      <c r="G1997">
        <v>415.99</v>
      </c>
      <c r="H1997" t="s">
        <v>5100</v>
      </c>
      <c r="I1997">
        <v>10</v>
      </c>
      <c r="J1997">
        <v>0.5</v>
      </c>
      <c r="K1997">
        <v>1.0333333333333334</v>
      </c>
      <c r="L1997">
        <v>847.74193548387086</v>
      </c>
      <c r="M1997">
        <v>41.333333333333336</v>
      </c>
      <c r="N1997">
        <v>0</v>
      </c>
      <c r="O1997">
        <v>0</v>
      </c>
      <c r="P1997" t="s">
        <v>5103</v>
      </c>
      <c r="Q1997">
        <v>2054.2199999999998</v>
      </c>
    </row>
    <row r="1998" spans="1:17" x14ac:dyDescent="0.3">
      <c r="A1998" t="s">
        <v>1258</v>
      </c>
      <c r="B1998" t="s">
        <v>5149</v>
      </c>
      <c r="C1998" t="s">
        <v>5099</v>
      </c>
      <c r="D1998">
        <v>13.75</v>
      </c>
      <c r="E1998">
        <v>0</v>
      </c>
      <c r="F1998">
        <v>32</v>
      </c>
      <c r="G1998">
        <v>415.8</v>
      </c>
      <c r="H1998" t="s">
        <v>5100</v>
      </c>
      <c r="I1998">
        <v>10</v>
      </c>
      <c r="J1998">
        <v>0.5</v>
      </c>
      <c r="K1998">
        <v>0.35555555555555557</v>
      </c>
      <c r="L1998">
        <v>0</v>
      </c>
      <c r="M1998">
        <v>14.222222222222223</v>
      </c>
      <c r="N1998">
        <v>15</v>
      </c>
      <c r="O1998">
        <v>103.125</v>
      </c>
      <c r="P1998" t="s">
        <v>5150</v>
      </c>
      <c r="Q1998">
        <v>0</v>
      </c>
    </row>
    <row r="1999" spans="1:17" x14ac:dyDescent="0.3">
      <c r="A1999" t="s">
        <v>4044</v>
      </c>
      <c r="B1999" t="s">
        <v>6356</v>
      </c>
      <c r="C1999" t="s">
        <v>5099</v>
      </c>
      <c r="D1999">
        <v>7.09</v>
      </c>
      <c r="E1999">
        <v>176</v>
      </c>
      <c r="F1999">
        <v>62</v>
      </c>
      <c r="G1999">
        <v>415.79</v>
      </c>
      <c r="H1999" t="s">
        <v>5100</v>
      </c>
      <c r="I1999">
        <v>10</v>
      </c>
      <c r="J1999">
        <v>0.5</v>
      </c>
      <c r="K1999">
        <v>0.68888888888888888</v>
      </c>
      <c r="L1999">
        <v>255.48387096774195</v>
      </c>
      <c r="M1999">
        <v>27.555555555555557</v>
      </c>
      <c r="N1999">
        <v>0</v>
      </c>
      <c r="O1999">
        <v>0</v>
      </c>
      <c r="P1999" t="s">
        <v>5103</v>
      </c>
      <c r="Q1999">
        <v>623.91999999999996</v>
      </c>
    </row>
    <row r="2000" spans="1:17" x14ac:dyDescent="0.3">
      <c r="A2000" t="s">
        <v>1621</v>
      </c>
      <c r="B2000" t="s">
        <v>7714</v>
      </c>
      <c r="C2000" t="s">
        <v>5111</v>
      </c>
      <c r="D2000">
        <v>18.190000000000001</v>
      </c>
      <c r="E2000">
        <v>17</v>
      </c>
      <c r="F2000">
        <v>27</v>
      </c>
      <c r="G2000">
        <v>415.31</v>
      </c>
      <c r="H2000" t="s">
        <v>5112</v>
      </c>
      <c r="I2000">
        <v>14</v>
      </c>
      <c r="J2000">
        <v>0.55000000000000004</v>
      </c>
      <c r="K2000">
        <v>0.3</v>
      </c>
      <c r="L2000">
        <v>56.666666666666671</v>
      </c>
      <c r="M2000">
        <v>13.2</v>
      </c>
      <c r="N2000">
        <v>0</v>
      </c>
      <c r="O2000">
        <v>0</v>
      </c>
      <c r="P2000" t="s">
        <v>5115</v>
      </c>
      <c r="Q2000">
        <v>170.07650000000001</v>
      </c>
    </row>
    <row r="2001" spans="1:17" x14ac:dyDescent="0.3">
      <c r="A2001" t="s">
        <v>4429</v>
      </c>
      <c r="B2001" t="s">
        <v>9848</v>
      </c>
      <c r="C2001" t="s">
        <v>5111</v>
      </c>
      <c r="D2001">
        <v>31.99</v>
      </c>
      <c r="E2001">
        <v>1682</v>
      </c>
      <c r="F2001">
        <v>14</v>
      </c>
      <c r="G2001">
        <v>414.58</v>
      </c>
      <c r="H2001" t="s">
        <v>5112</v>
      </c>
      <c r="I2001">
        <v>14</v>
      </c>
      <c r="J2001">
        <v>0.55000000000000004</v>
      </c>
      <c r="K2001">
        <v>0.15555555555555556</v>
      </c>
      <c r="L2001">
        <v>10812.857142857143</v>
      </c>
      <c r="M2001">
        <v>6.844444444444445</v>
      </c>
      <c r="N2001">
        <v>0</v>
      </c>
      <c r="O2001">
        <v>0</v>
      </c>
      <c r="P2001" t="s">
        <v>5103</v>
      </c>
      <c r="Q2001">
        <v>29593.949000000001</v>
      </c>
    </row>
    <row r="2002" spans="1:17" x14ac:dyDescent="0.3">
      <c r="A2002" t="s">
        <v>2568</v>
      </c>
      <c r="B2002" t="s">
        <v>8774</v>
      </c>
      <c r="C2002" t="s">
        <v>5099</v>
      </c>
      <c r="D2002">
        <v>22.74</v>
      </c>
      <c r="E2002">
        <v>657</v>
      </c>
      <c r="F2002">
        <v>18</v>
      </c>
      <c r="G2002">
        <v>413.84</v>
      </c>
      <c r="H2002" t="s">
        <v>5100</v>
      </c>
      <c r="I2002">
        <v>10</v>
      </c>
      <c r="J2002">
        <v>0.5</v>
      </c>
      <c r="K2002">
        <v>0.2</v>
      </c>
      <c r="L2002">
        <v>3285</v>
      </c>
      <c r="M2002">
        <v>8</v>
      </c>
      <c r="N2002">
        <v>0</v>
      </c>
      <c r="O2002">
        <v>0</v>
      </c>
      <c r="P2002" t="s">
        <v>5103</v>
      </c>
      <c r="Q2002">
        <v>7470.09</v>
      </c>
    </row>
    <row r="2003" spans="1:17" x14ac:dyDescent="0.3">
      <c r="A2003" t="s">
        <v>803</v>
      </c>
      <c r="B2003" t="s">
        <v>6524</v>
      </c>
      <c r="C2003" t="s">
        <v>5099</v>
      </c>
      <c r="D2003">
        <v>10.59</v>
      </c>
      <c r="E2003">
        <v>438</v>
      </c>
      <c r="F2003">
        <v>40</v>
      </c>
      <c r="G2003">
        <v>413.42</v>
      </c>
      <c r="H2003" t="s">
        <v>5100</v>
      </c>
      <c r="I2003">
        <v>10</v>
      </c>
      <c r="J2003">
        <v>0.5</v>
      </c>
      <c r="K2003">
        <v>0.44444444444444442</v>
      </c>
      <c r="L2003">
        <v>985.5</v>
      </c>
      <c r="M2003">
        <v>17.777777777777779</v>
      </c>
      <c r="N2003">
        <v>0</v>
      </c>
      <c r="O2003">
        <v>0</v>
      </c>
      <c r="P2003" t="s">
        <v>5103</v>
      </c>
      <c r="Q2003">
        <v>2319.21</v>
      </c>
    </row>
    <row r="2004" spans="1:17" x14ac:dyDescent="0.3">
      <c r="A2004" t="s">
        <v>1637</v>
      </c>
      <c r="B2004" t="s">
        <v>5222</v>
      </c>
      <c r="C2004" t="s">
        <v>5099</v>
      </c>
      <c r="D2004">
        <v>3.39</v>
      </c>
      <c r="E2004">
        <v>414</v>
      </c>
      <c r="F2004">
        <v>130</v>
      </c>
      <c r="G2004">
        <v>413.28</v>
      </c>
      <c r="H2004" t="s">
        <v>5100</v>
      </c>
      <c r="I2004">
        <v>10</v>
      </c>
      <c r="J2004">
        <v>0.5</v>
      </c>
      <c r="K2004">
        <v>1.4444444444444444</v>
      </c>
      <c r="L2004">
        <v>286.61538461538464</v>
      </c>
      <c r="M2004">
        <v>57.777777777777779</v>
      </c>
      <c r="N2004">
        <v>0</v>
      </c>
      <c r="O2004">
        <v>0</v>
      </c>
      <c r="P2004" t="s">
        <v>5103</v>
      </c>
      <c r="Q2004">
        <v>701.73</v>
      </c>
    </row>
    <row r="2005" spans="1:17" x14ac:dyDescent="0.3">
      <c r="A2005" t="s">
        <v>2945</v>
      </c>
      <c r="B2005" t="s">
        <v>6612</v>
      </c>
      <c r="C2005" t="s">
        <v>5099</v>
      </c>
      <c r="D2005">
        <v>12.5</v>
      </c>
      <c r="E2005">
        <v>0</v>
      </c>
      <c r="F2005">
        <v>35</v>
      </c>
      <c r="G2005">
        <v>413.25</v>
      </c>
      <c r="H2005" t="s">
        <v>5100</v>
      </c>
      <c r="I2005">
        <v>10</v>
      </c>
      <c r="J2005">
        <v>0.5</v>
      </c>
      <c r="K2005">
        <v>0.3888888888888889</v>
      </c>
      <c r="L2005">
        <v>0</v>
      </c>
      <c r="M2005">
        <v>15.555555555555555</v>
      </c>
      <c r="N2005">
        <v>16</v>
      </c>
      <c r="O2005">
        <v>100</v>
      </c>
      <c r="P2005" t="s">
        <v>5150</v>
      </c>
      <c r="Q2005">
        <v>0</v>
      </c>
    </row>
    <row r="2006" spans="1:17" x14ac:dyDescent="0.3">
      <c r="A2006" t="s">
        <v>1019</v>
      </c>
      <c r="B2006" t="s">
        <v>6869</v>
      </c>
      <c r="C2006" t="s">
        <v>5099</v>
      </c>
      <c r="D2006">
        <v>9.99</v>
      </c>
      <c r="E2006">
        <v>1980</v>
      </c>
      <c r="F2006">
        <v>44</v>
      </c>
      <c r="G2006">
        <v>412.96</v>
      </c>
      <c r="H2006" t="s">
        <v>5100</v>
      </c>
      <c r="I2006">
        <v>10</v>
      </c>
      <c r="J2006">
        <v>0.5</v>
      </c>
      <c r="K2006">
        <v>0.48888888888888887</v>
      </c>
      <c r="L2006">
        <v>4050</v>
      </c>
      <c r="M2006">
        <v>19.555555555555554</v>
      </c>
      <c r="N2006">
        <v>0</v>
      </c>
      <c r="O2006">
        <v>0</v>
      </c>
      <c r="P2006" t="s">
        <v>5103</v>
      </c>
      <c r="Q2006">
        <v>9890.1</v>
      </c>
    </row>
    <row r="2007" spans="1:17" x14ac:dyDescent="0.3">
      <c r="A2007" t="s">
        <v>4392</v>
      </c>
      <c r="B2007" t="s">
        <v>7276</v>
      </c>
      <c r="C2007" t="s">
        <v>5099</v>
      </c>
      <c r="D2007">
        <v>26.5</v>
      </c>
      <c r="E2007">
        <v>0</v>
      </c>
      <c r="F2007">
        <v>16</v>
      </c>
      <c r="G2007">
        <v>412.34</v>
      </c>
      <c r="H2007" t="s">
        <v>5100</v>
      </c>
      <c r="I2007">
        <v>10</v>
      </c>
      <c r="J2007">
        <v>0.5</v>
      </c>
      <c r="K2007">
        <v>0.17777777777777778</v>
      </c>
      <c r="L2007">
        <v>0</v>
      </c>
      <c r="M2007">
        <v>7.1111111111111116</v>
      </c>
      <c r="N2007">
        <v>8</v>
      </c>
      <c r="O2007">
        <v>106</v>
      </c>
      <c r="P2007" t="s">
        <v>5150</v>
      </c>
      <c r="Q2007">
        <v>0</v>
      </c>
    </row>
    <row r="2008" spans="1:17" x14ac:dyDescent="0.3">
      <c r="A2008" t="s">
        <v>36</v>
      </c>
      <c r="B2008" t="s">
        <v>5169</v>
      </c>
      <c r="C2008" t="s">
        <v>5099</v>
      </c>
      <c r="D2008">
        <v>24.08</v>
      </c>
      <c r="E2008">
        <v>1567</v>
      </c>
      <c r="F2008">
        <v>20</v>
      </c>
      <c r="G2008">
        <v>411.78</v>
      </c>
      <c r="H2008" t="s">
        <v>5100</v>
      </c>
      <c r="I2008">
        <v>10</v>
      </c>
      <c r="J2008">
        <v>0.5</v>
      </c>
      <c r="K2008">
        <v>0.22222222222222221</v>
      </c>
      <c r="L2008">
        <v>7051.5</v>
      </c>
      <c r="M2008">
        <v>8.8888888888888893</v>
      </c>
      <c r="N2008">
        <v>0</v>
      </c>
      <c r="O2008">
        <v>0</v>
      </c>
      <c r="P2008" t="s">
        <v>5103</v>
      </c>
      <c r="Q2008">
        <v>18866.68</v>
      </c>
    </row>
    <row r="2009" spans="1:17" x14ac:dyDescent="0.3">
      <c r="A2009" t="s">
        <v>180</v>
      </c>
      <c r="B2009" t="s">
        <v>5445</v>
      </c>
      <c r="C2009" t="s">
        <v>5099</v>
      </c>
      <c r="D2009">
        <v>33.74</v>
      </c>
      <c r="E2009">
        <v>1422</v>
      </c>
      <c r="F2009">
        <v>13</v>
      </c>
      <c r="G2009">
        <v>411.62</v>
      </c>
      <c r="H2009" t="s">
        <v>5100</v>
      </c>
      <c r="I2009">
        <v>10</v>
      </c>
      <c r="J2009">
        <v>0.5</v>
      </c>
      <c r="K2009">
        <v>0.14444444444444443</v>
      </c>
      <c r="L2009">
        <v>9844.6153846153848</v>
      </c>
      <c r="M2009">
        <v>5.7777777777777768</v>
      </c>
      <c r="N2009">
        <v>0</v>
      </c>
      <c r="O2009">
        <v>0</v>
      </c>
      <c r="P2009" t="s">
        <v>5103</v>
      </c>
      <c r="Q2009">
        <v>23989.14</v>
      </c>
    </row>
    <row r="2010" spans="1:17" x14ac:dyDescent="0.3">
      <c r="A2010" t="s">
        <v>4338</v>
      </c>
      <c r="B2010" t="s">
        <v>5965</v>
      </c>
      <c r="C2010" t="s">
        <v>5099</v>
      </c>
      <c r="D2010">
        <v>7.79</v>
      </c>
      <c r="E2010">
        <v>452</v>
      </c>
      <c r="F2010">
        <v>56</v>
      </c>
      <c r="G2010">
        <v>411.46</v>
      </c>
      <c r="H2010" t="s">
        <v>5100</v>
      </c>
      <c r="I2010">
        <v>10</v>
      </c>
      <c r="J2010">
        <v>0.5</v>
      </c>
      <c r="K2010">
        <v>0.62222222222222223</v>
      </c>
      <c r="L2010">
        <v>726.42857142857144</v>
      </c>
      <c r="M2010">
        <v>24.888888888888889</v>
      </c>
      <c r="N2010">
        <v>0</v>
      </c>
      <c r="O2010">
        <v>0</v>
      </c>
      <c r="P2010" t="s">
        <v>5103</v>
      </c>
      <c r="Q2010">
        <v>1760.54</v>
      </c>
    </row>
    <row r="2011" spans="1:17" x14ac:dyDescent="0.3">
      <c r="A2011" t="s">
        <v>306</v>
      </c>
      <c r="B2011" t="s">
        <v>5668</v>
      </c>
      <c r="C2011" t="s">
        <v>5099</v>
      </c>
      <c r="D2011">
        <v>23.3</v>
      </c>
      <c r="E2011">
        <v>1245</v>
      </c>
      <c r="F2011">
        <v>19</v>
      </c>
      <c r="G2011">
        <v>411.08</v>
      </c>
      <c r="H2011" t="s">
        <v>5100</v>
      </c>
      <c r="I2011">
        <v>10</v>
      </c>
      <c r="J2011">
        <v>0.5</v>
      </c>
      <c r="K2011">
        <v>0.21111111111111111</v>
      </c>
      <c r="L2011">
        <v>5897.3684210526317</v>
      </c>
      <c r="M2011">
        <v>8.4444444444444446</v>
      </c>
      <c r="N2011">
        <v>0</v>
      </c>
      <c r="O2011">
        <v>0</v>
      </c>
      <c r="P2011" t="s">
        <v>5103</v>
      </c>
      <c r="Q2011">
        <v>14504.25</v>
      </c>
    </row>
    <row r="2012" spans="1:17" x14ac:dyDescent="0.3">
      <c r="A2012" t="s">
        <v>1150</v>
      </c>
      <c r="B2012" t="s">
        <v>7062</v>
      </c>
      <c r="C2012" t="s">
        <v>5111</v>
      </c>
      <c r="D2012">
        <v>5.69</v>
      </c>
      <c r="E2012">
        <v>1533</v>
      </c>
      <c r="F2012">
        <v>75</v>
      </c>
      <c r="G2012">
        <v>410.63</v>
      </c>
      <c r="H2012" t="s">
        <v>5112</v>
      </c>
      <c r="I2012">
        <v>14</v>
      </c>
      <c r="J2012">
        <v>0.55000000000000004</v>
      </c>
      <c r="K2012">
        <v>0.83333333333333337</v>
      </c>
      <c r="L2012">
        <v>1839.6</v>
      </c>
      <c r="M2012">
        <v>36.666666666666671</v>
      </c>
      <c r="N2012">
        <v>0</v>
      </c>
      <c r="O2012">
        <v>0</v>
      </c>
      <c r="P2012" t="s">
        <v>5103</v>
      </c>
      <c r="Q2012">
        <v>4797.5235000000002</v>
      </c>
    </row>
    <row r="2013" spans="1:17" x14ac:dyDescent="0.3">
      <c r="A2013" t="s">
        <v>1475</v>
      </c>
      <c r="B2013" t="s">
        <v>7536</v>
      </c>
      <c r="C2013" t="s">
        <v>5111</v>
      </c>
      <c r="D2013">
        <v>10.29</v>
      </c>
      <c r="E2013">
        <v>1501</v>
      </c>
      <c r="F2013">
        <v>42</v>
      </c>
      <c r="G2013">
        <v>409.84</v>
      </c>
      <c r="H2013" t="s">
        <v>5112</v>
      </c>
      <c r="I2013">
        <v>14</v>
      </c>
      <c r="J2013">
        <v>0.55000000000000004</v>
      </c>
      <c r="K2013">
        <v>0.46666666666666667</v>
      </c>
      <c r="L2013">
        <v>3216.4285714285716</v>
      </c>
      <c r="M2013">
        <v>20.533333333333335</v>
      </c>
      <c r="N2013">
        <v>0</v>
      </c>
      <c r="O2013">
        <v>0</v>
      </c>
      <c r="P2013" t="s">
        <v>5103</v>
      </c>
      <c r="Q2013">
        <v>8494.9094999999998</v>
      </c>
    </row>
    <row r="2014" spans="1:17" x14ac:dyDescent="0.3">
      <c r="A2014" t="s">
        <v>1425</v>
      </c>
      <c r="B2014" t="s">
        <v>7465</v>
      </c>
      <c r="C2014" t="s">
        <v>5111</v>
      </c>
      <c r="D2014">
        <v>6.59</v>
      </c>
      <c r="E2014">
        <v>874</v>
      </c>
      <c r="F2014">
        <v>64</v>
      </c>
      <c r="G2014">
        <v>408.65</v>
      </c>
      <c r="H2014" t="s">
        <v>5112</v>
      </c>
      <c r="I2014">
        <v>14</v>
      </c>
      <c r="J2014">
        <v>0.55000000000000004</v>
      </c>
      <c r="K2014">
        <v>0.71111111111111114</v>
      </c>
      <c r="L2014">
        <v>1229.0625</v>
      </c>
      <c r="M2014">
        <v>31.288888888888891</v>
      </c>
      <c r="N2014">
        <v>0</v>
      </c>
      <c r="O2014">
        <v>0</v>
      </c>
      <c r="P2014" t="s">
        <v>5103</v>
      </c>
      <c r="Q2014">
        <v>3167.8130000000001</v>
      </c>
    </row>
    <row r="2015" spans="1:17" x14ac:dyDescent="0.3">
      <c r="A2015" t="s">
        <v>1709</v>
      </c>
      <c r="B2015" t="s">
        <v>7334</v>
      </c>
      <c r="C2015" t="s">
        <v>5099</v>
      </c>
      <c r="D2015">
        <v>23.22</v>
      </c>
      <c r="E2015">
        <v>357</v>
      </c>
      <c r="F2015">
        <v>18</v>
      </c>
      <c r="G2015">
        <v>408.64</v>
      </c>
      <c r="H2015" t="s">
        <v>5100</v>
      </c>
      <c r="I2015">
        <v>10</v>
      </c>
      <c r="J2015">
        <v>0.5</v>
      </c>
      <c r="K2015">
        <v>0.2</v>
      </c>
      <c r="L2015">
        <v>1785</v>
      </c>
      <c r="M2015">
        <v>8</v>
      </c>
      <c r="N2015">
        <v>0</v>
      </c>
      <c r="O2015">
        <v>0</v>
      </c>
      <c r="P2015" t="s">
        <v>5103</v>
      </c>
      <c r="Q2015">
        <v>4144.7700000000004</v>
      </c>
    </row>
    <row r="2016" spans="1:17" x14ac:dyDescent="0.3">
      <c r="A2016" t="s">
        <v>2594</v>
      </c>
      <c r="B2016" t="s">
        <v>8798</v>
      </c>
      <c r="C2016" t="s">
        <v>5099</v>
      </c>
      <c r="D2016">
        <v>52.25</v>
      </c>
      <c r="E2016">
        <v>5</v>
      </c>
      <c r="F2016">
        <v>8</v>
      </c>
      <c r="G2016">
        <v>408.6</v>
      </c>
      <c r="H2016" t="s">
        <v>5100</v>
      </c>
      <c r="I2016">
        <v>10</v>
      </c>
      <c r="J2016">
        <v>0.5</v>
      </c>
      <c r="K2016">
        <v>8.8888888888888892E-2</v>
      </c>
      <c r="L2016">
        <v>56.25</v>
      </c>
      <c r="M2016">
        <v>3.5555555555555558</v>
      </c>
      <c r="N2016">
        <v>0</v>
      </c>
      <c r="O2016">
        <v>0</v>
      </c>
      <c r="P2016" t="s">
        <v>5115</v>
      </c>
      <c r="Q2016">
        <v>130.625</v>
      </c>
    </row>
    <row r="2017" spans="1:17" x14ac:dyDescent="0.3">
      <c r="A2017" t="s">
        <v>4376</v>
      </c>
      <c r="B2017" t="s">
        <v>7268</v>
      </c>
      <c r="C2017" t="s">
        <v>5099</v>
      </c>
      <c r="D2017">
        <v>85.7</v>
      </c>
      <c r="E2017">
        <v>1684</v>
      </c>
      <c r="F2017">
        <v>5</v>
      </c>
      <c r="G2017">
        <v>407.92</v>
      </c>
      <c r="H2017" t="s">
        <v>5100</v>
      </c>
      <c r="I2017">
        <v>10</v>
      </c>
      <c r="J2017">
        <v>0.5</v>
      </c>
      <c r="K2017">
        <v>5.5555555555555552E-2</v>
      </c>
      <c r="L2017">
        <v>30312</v>
      </c>
      <c r="M2017">
        <v>2.2222222222222223</v>
      </c>
      <c r="N2017">
        <v>0</v>
      </c>
      <c r="O2017">
        <v>0</v>
      </c>
      <c r="P2017" t="s">
        <v>5103</v>
      </c>
      <c r="Q2017">
        <v>72159.399999999994</v>
      </c>
    </row>
    <row r="2018" spans="1:17" x14ac:dyDescent="0.3">
      <c r="A2018" t="s">
        <v>3385</v>
      </c>
      <c r="B2018" t="s">
        <v>5954</v>
      </c>
      <c r="C2018" t="s">
        <v>5099</v>
      </c>
      <c r="D2018">
        <v>6.69</v>
      </c>
      <c r="E2018">
        <v>2216</v>
      </c>
      <c r="F2018">
        <v>63</v>
      </c>
      <c r="G2018">
        <v>407.77</v>
      </c>
      <c r="H2018" t="s">
        <v>5100</v>
      </c>
      <c r="I2018">
        <v>10</v>
      </c>
      <c r="J2018">
        <v>0.5</v>
      </c>
      <c r="K2018">
        <v>0.7</v>
      </c>
      <c r="L2018">
        <v>3165.7142857142858</v>
      </c>
      <c r="M2018">
        <v>28</v>
      </c>
      <c r="N2018">
        <v>0</v>
      </c>
      <c r="O2018">
        <v>0</v>
      </c>
      <c r="P2018" t="s">
        <v>5103</v>
      </c>
      <c r="Q2018">
        <v>7412.52</v>
      </c>
    </row>
    <row r="2019" spans="1:17" x14ac:dyDescent="0.3">
      <c r="A2019" t="s">
        <v>1236</v>
      </c>
      <c r="B2019" t="s">
        <v>5823</v>
      </c>
      <c r="C2019" t="s">
        <v>5099</v>
      </c>
      <c r="D2019">
        <v>17.3</v>
      </c>
      <c r="E2019">
        <v>8</v>
      </c>
      <c r="F2019">
        <v>25</v>
      </c>
      <c r="G2019">
        <v>407.32</v>
      </c>
      <c r="H2019" t="s">
        <v>5100</v>
      </c>
      <c r="I2019">
        <v>10</v>
      </c>
      <c r="J2019">
        <v>0.5</v>
      </c>
      <c r="K2019">
        <v>0.27777777777777779</v>
      </c>
      <c r="L2019">
        <v>28.799999999999997</v>
      </c>
      <c r="M2019">
        <v>11.111111111111111</v>
      </c>
      <c r="N2019">
        <v>4</v>
      </c>
      <c r="O2019">
        <v>34.6</v>
      </c>
      <c r="P2019" t="s">
        <v>5101</v>
      </c>
      <c r="Q2019">
        <v>69.2</v>
      </c>
    </row>
    <row r="2020" spans="1:17" x14ac:dyDescent="0.3">
      <c r="A2020" t="s">
        <v>209</v>
      </c>
      <c r="B2020" t="s">
        <v>5495</v>
      </c>
      <c r="C2020" t="s">
        <v>5099</v>
      </c>
      <c r="D2020">
        <v>19.850000000000001</v>
      </c>
      <c r="E2020">
        <v>111</v>
      </c>
      <c r="F2020">
        <v>21</v>
      </c>
      <c r="G2020">
        <v>407.31</v>
      </c>
      <c r="H2020" t="s">
        <v>5100</v>
      </c>
      <c r="I2020">
        <v>10</v>
      </c>
      <c r="J2020">
        <v>0.5</v>
      </c>
      <c r="K2020">
        <v>0.23333333333333334</v>
      </c>
      <c r="L2020">
        <v>475.71428571428572</v>
      </c>
      <c r="M2020">
        <v>9.3333333333333339</v>
      </c>
      <c r="N2020">
        <v>0</v>
      </c>
      <c r="O2020">
        <v>0</v>
      </c>
      <c r="P2020" t="s">
        <v>5103</v>
      </c>
      <c r="Q2020">
        <v>1101.675</v>
      </c>
    </row>
    <row r="2021" spans="1:17" x14ac:dyDescent="0.3">
      <c r="A2021" t="s">
        <v>4563</v>
      </c>
      <c r="B2021" t="s">
        <v>6762</v>
      </c>
      <c r="C2021" t="s">
        <v>5099</v>
      </c>
      <c r="D2021">
        <v>6.19</v>
      </c>
      <c r="E2021">
        <v>1217</v>
      </c>
      <c r="F2021">
        <v>71</v>
      </c>
      <c r="G2021">
        <v>406.99</v>
      </c>
      <c r="H2021" t="s">
        <v>5100</v>
      </c>
      <c r="I2021">
        <v>10</v>
      </c>
      <c r="J2021">
        <v>0.5</v>
      </c>
      <c r="K2021">
        <v>0.78888888888888886</v>
      </c>
      <c r="L2021">
        <v>1542.6760563380283</v>
      </c>
      <c r="M2021">
        <v>31.555555555555554</v>
      </c>
      <c r="N2021">
        <v>0</v>
      </c>
      <c r="O2021">
        <v>0</v>
      </c>
      <c r="P2021" t="s">
        <v>5103</v>
      </c>
      <c r="Q2021">
        <v>3766.6149999999998</v>
      </c>
    </row>
    <row r="2022" spans="1:17" x14ac:dyDescent="0.3">
      <c r="A2022" t="s">
        <v>1856</v>
      </c>
      <c r="B2022" t="s">
        <v>7024</v>
      </c>
      <c r="C2022" t="s">
        <v>5099</v>
      </c>
      <c r="D2022">
        <v>36.549999999999997</v>
      </c>
      <c r="E2022">
        <v>253</v>
      </c>
      <c r="F2022">
        <v>11</v>
      </c>
      <c r="G2022">
        <v>406.43</v>
      </c>
      <c r="H2022" t="s">
        <v>5100</v>
      </c>
      <c r="I2022">
        <v>10</v>
      </c>
      <c r="J2022">
        <v>0.5</v>
      </c>
      <c r="K2022">
        <v>0.12222222222222222</v>
      </c>
      <c r="L2022">
        <v>2070</v>
      </c>
      <c r="M2022">
        <v>4.8888888888888884</v>
      </c>
      <c r="N2022">
        <v>0</v>
      </c>
      <c r="O2022">
        <v>0</v>
      </c>
      <c r="P2022" t="s">
        <v>5103</v>
      </c>
      <c r="Q2022">
        <v>4623.5749999999998</v>
      </c>
    </row>
    <row r="2023" spans="1:17" x14ac:dyDescent="0.3">
      <c r="A2023" t="s">
        <v>1450</v>
      </c>
      <c r="B2023" t="s">
        <v>7499</v>
      </c>
      <c r="C2023" t="s">
        <v>5099</v>
      </c>
      <c r="D2023">
        <v>44.83</v>
      </c>
      <c r="E2023">
        <v>504</v>
      </c>
      <c r="F2023">
        <v>9</v>
      </c>
      <c r="G2023">
        <v>406.16</v>
      </c>
      <c r="H2023" t="s">
        <v>5100</v>
      </c>
      <c r="I2023">
        <v>10</v>
      </c>
      <c r="J2023">
        <v>0.5</v>
      </c>
      <c r="K2023">
        <v>0.1</v>
      </c>
      <c r="L2023">
        <v>5040</v>
      </c>
      <c r="M2023">
        <v>4</v>
      </c>
      <c r="N2023">
        <v>0</v>
      </c>
      <c r="O2023">
        <v>0</v>
      </c>
      <c r="P2023" t="s">
        <v>5103</v>
      </c>
      <c r="Q2023">
        <v>11297.16</v>
      </c>
    </row>
    <row r="2024" spans="1:17" x14ac:dyDescent="0.3">
      <c r="A2024" t="s">
        <v>239</v>
      </c>
      <c r="B2024" t="s">
        <v>5551</v>
      </c>
      <c r="C2024" t="s">
        <v>5099</v>
      </c>
      <c r="D2024">
        <v>3.5</v>
      </c>
      <c r="E2024">
        <v>1872</v>
      </c>
      <c r="F2024">
        <v>122</v>
      </c>
      <c r="G2024">
        <v>406</v>
      </c>
      <c r="H2024" t="s">
        <v>5100</v>
      </c>
      <c r="I2024">
        <v>10</v>
      </c>
      <c r="J2024">
        <v>0.5</v>
      </c>
      <c r="K2024">
        <v>1.3555555555555556</v>
      </c>
      <c r="L2024">
        <v>1380.983606557377</v>
      </c>
      <c r="M2024">
        <v>54.222222222222229</v>
      </c>
      <c r="N2024">
        <v>0</v>
      </c>
      <c r="O2024">
        <v>0</v>
      </c>
      <c r="P2024" t="s">
        <v>5103</v>
      </c>
      <c r="Q2024">
        <v>3276</v>
      </c>
    </row>
    <row r="2025" spans="1:17" x14ac:dyDescent="0.3">
      <c r="A2025" t="s">
        <v>3275</v>
      </c>
      <c r="B2025" t="s">
        <v>8196</v>
      </c>
      <c r="C2025" t="s">
        <v>5099</v>
      </c>
      <c r="D2025">
        <v>59.34</v>
      </c>
      <c r="E2025">
        <v>2083</v>
      </c>
      <c r="F2025">
        <v>7</v>
      </c>
      <c r="G2025">
        <v>405.88</v>
      </c>
      <c r="H2025" t="s">
        <v>5100</v>
      </c>
      <c r="I2025">
        <v>10</v>
      </c>
      <c r="J2025">
        <v>0.5</v>
      </c>
      <c r="K2025">
        <v>7.7777777777777779E-2</v>
      </c>
      <c r="L2025">
        <v>26781.428571428572</v>
      </c>
      <c r="M2025">
        <v>3.1111111111111112</v>
      </c>
      <c r="N2025">
        <v>0</v>
      </c>
      <c r="O2025">
        <v>0</v>
      </c>
      <c r="P2025" t="s">
        <v>5103</v>
      </c>
      <c r="Q2025">
        <v>61802.61</v>
      </c>
    </row>
    <row r="2026" spans="1:17" x14ac:dyDescent="0.3">
      <c r="A2026" t="s">
        <v>2301</v>
      </c>
      <c r="B2026" t="s">
        <v>8497</v>
      </c>
      <c r="C2026" t="s">
        <v>5111</v>
      </c>
      <c r="D2026">
        <v>15.49</v>
      </c>
      <c r="E2026">
        <v>1020</v>
      </c>
      <c r="F2026">
        <v>27</v>
      </c>
      <c r="G2026">
        <v>405.83</v>
      </c>
      <c r="H2026" t="s">
        <v>5112</v>
      </c>
      <c r="I2026">
        <v>14</v>
      </c>
      <c r="J2026">
        <v>0.55000000000000004</v>
      </c>
      <c r="K2026">
        <v>0.3</v>
      </c>
      <c r="L2026">
        <v>3400</v>
      </c>
      <c r="M2026">
        <v>13.2</v>
      </c>
      <c r="N2026">
        <v>0</v>
      </c>
      <c r="O2026">
        <v>0</v>
      </c>
      <c r="P2026" t="s">
        <v>5103</v>
      </c>
      <c r="Q2026">
        <v>8689.89</v>
      </c>
    </row>
    <row r="2027" spans="1:17" x14ac:dyDescent="0.3">
      <c r="A2027" t="s">
        <v>2882</v>
      </c>
      <c r="B2027" t="s">
        <v>8645</v>
      </c>
      <c r="C2027" t="s">
        <v>5099</v>
      </c>
      <c r="D2027">
        <v>38.64</v>
      </c>
      <c r="E2027">
        <v>517</v>
      </c>
      <c r="F2027">
        <v>11</v>
      </c>
      <c r="G2027">
        <v>405.73</v>
      </c>
      <c r="H2027" t="s">
        <v>5100</v>
      </c>
      <c r="I2027">
        <v>10</v>
      </c>
      <c r="J2027">
        <v>0.5</v>
      </c>
      <c r="K2027">
        <v>0.12222222222222222</v>
      </c>
      <c r="L2027">
        <v>4230</v>
      </c>
      <c r="M2027">
        <v>4.8888888888888884</v>
      </c>
      <c r="N2027">
        <v>0</v>
      </c>
      <c r="O2027">
        <v>0</v>
      </c>
      <c r="P2027" t="s">
        <v>5103</v>
      </c>
      <c r="Q2027">
        <v>9988.44</v>
      </c>
    </row>
    <row r="2028" spans="1:17" x14ac:dyDescent="0.3">
      <c r="A2028" t="s">
        <v>2022</v>
      </c>
      <c r="B2028" t="s">
        <v>8195</v>
      </c>
      <c r="C2028" t="s">
        <v>5099</v>
      </c>
      <c r="D2028">
        <v>14.49</v>
      </c>
      <c r="E2028">
        <v>785</v>
      </c>
      <c r="F2028">
        <v>30</v>
      </c>
      <c r="G2028">
        <v>404.25</v>
      </c>
      <c r="H2028" t="s">
        <v>5100</v>
      </c>
      <c r="I2028">
        <v>10</v>
      </c>
      <c r="J2028">
        <v>0.5</v>
      </c>
      <c r="K2028">
        <v>0.33333333333333331</v>
      </c>
      <c r="L2028">
        <v>2355</v>
      </c>
      <c r="M2028">
        <v>13.333333333333332</v>
      </c>
      <c r="N2028">
        <v>0</v>
      </c>
      <c r="O2028">
        <v>0</v>
      </c>
      <c r="P2028" t="s">
        <v>5103</v>
      </c>
      <c r="Q2028">
        <v>5687.3249999999998</v>
      </c>
    </row>
    <row r="2029" spans="1:17" x14ac:dyDescent="0.3">
      <c r="A2029" t="s">
        <v>2210</v>
      </c>
      <c r="B2029" t="s">
        <v>6864</v>
      </c>
      <c r="C2029" t="s">
        <v>5099</v>
      </c>
      <c r="D2029">
        <v>7</v>
      </c>
      <c r="E2029">
        <v>894</v>
      </c>
      <c r="F2029">
        <v>59</v>
      </c>
      <c r="G2029">
        <v>404.18</v>
      </c>
      <c r="H2029" t="s">
        <v>5100</v>
      </c>
      <c r="I2029">
        <v>10</v>
      </c>
      <c r="J2029">
        <v>0.5</v>
      </c>
      <c r="K2029">
        <v>0.65555555555555556</v>
      </c>
      <c r="L2029">
        <v>1363.7288135593221</v>
      </c>
      <c r="M2029">
        <v>26.222222222222221</v>
      </c>
      <c r="N2029">
        <v>0</v>
      </c>
      <c r="O2029">
        <v>0</v>
      </c>
      <c r="P2029" t="s">
        <v>5103</v>
      </c>
      <c r="Q2029">
        <v>3129</v>
      </c>
    </row>
    <row r="2030" spans="1:17" x14ac:dyDescent="0.3">
      <c r="A2030" t="s">
        <v>4546</v>
      </c>
      <c r="B2030" t="s">
        <v>9173</v>
      </c>
      <c r="C2030" t="s">
        <v>5099</v>
      </c>
      <c r="D2030">
        <v>48.3</v>
      </c>
      <c r="E2030">
        <v>1810</v>
      </c>
      <c r="F2030">
        <v>9</v>
      </c>
      <c r="G2030">
        <v>403.82</v>
      </c>
      <c r="H2030" t="s">
        <v>5100</v>
      </c>
      <c r="I2030">
        <v>10</v>
      </c>
      <c r="J2030">
        <v>0.5</v>
      </c>
      <c r="K2030">
        <v>0.1</v>
      </c>
      <c r="L2030">
        <v>18100</v>
      </c>
      <c r="M2030">
        <v>4</v>
      </c>
      <c r="N2030">
        <v>0</v>
      </c>
      <c r="O2030">
        <v>0</v>
      </c>
      <c r="P2030" t="s">
        <v>5103</v>
      </c>
      <c r="Q2030">
        <v>43711.5</v>
      </c>
    </row>
    <row r="2031" spans="1:17" x14ac:dyDescent="0.3">
      <c r="A2031" t="s">
        <v>476</v>
      </c>
      <c r="B2031" t="s">
        <v>5975</v>
      </c>
      <c r="C2031" t="s">
        <v>5111</v>
      </c>
      <c r="D2031">
        <v>29.19</v>
      </c>
      <c r="E2031">
        <v>2151</v>
      </c>
      <c r="F2031">
        <v>15</v>
      </c>
      <c r="G2031">
        <v>402.75</v>
      </c>
      <c r="H2031" t="s">
        <v>5112</v>
      </c>
      <c r="I2031">
        <v>14</v>
      </c>
      <c r="J2031">
        <v>0.55000000000000004</v>
      </c>
      <c r="K2031">
        <v>0.16666666666666666</v>
      </c>
      <c r="L2031">
        <v>12906</v>
      </c>
      <c r="M2031">
        <v>7.333333333333333</v>
      </c>
      <c r="N2031">
        <v>0</v>
      </c>
      <c r="O2031">
        <v>0</v>
      </c>
      <c r="P2031" t="s">
        <v>5103</v>
      </c>
      <c r="Q2031">
        <v>34533.229500000001</v>
      </c>
    </row>
    <row r="2032" spans="1:17" x14ac:dyDescent="0.3">
      <c r="A2032" t="s">
        <v>386</v>
      </c>
      <c r="B2032" t="s">
        <v>5814</v>
      </c>
      <c r="C2032" t="s">
        <v>5099</v>
      </c>
      <c r="D2032">
        <v>4.7</v>
      </c>
      <c r="E2032">
        <v>777</v>
      </c>
      <c r="F2032">
        <v>88</v>
      </c>
      <c r="G2032">
        <v>402.44</v>
      </c>
      <c r="H2032" t="s">
        <v>5100</v>
      </c>
      <c r="I2032">
        <v>10</v>
      </c>
      <c r="J2032">
        <v>0.5</v>
      </c>
      <c r="K2032">
        <v>0.97777777777777775</v>
      </c>
      <c r="L2032">
        <v>794.65909090909099</v>
      </c>
      <c r="M2032">
        <v>39.111111111111107</v>
      </c>
      <c r="N2032">
        <v>0</v>
      </c>
      <c r="O2032">
        <v>0</v>
      </c>
      <c r="P2032" t="s">
        <v>5103</v>
      </c>
      <c r="Q2032">
        <v>1825.95</v>
      </c>
    </row>
    <row r="2033" spans="1:17" x14ac:dyDescent="0.3">
      <c r="A2033" t="s">
        <v>836</v>
      </c>
      <c r="B2033" t="s">
        <v>6107</v>
      </c>
      <c r="C2033" t="s">
        <v>5099</v>
      </c>
      <c r="D2033">
        <v>32.19</v>
      </c>
      <c r="E2033">
        <v>2038</v>
      </c>
      <c r="F2033">
        <v>13</v>
      </c>
      <c r="G2033">
        <v>402.34</v>
      </c>
      <c r="H2033" t="s">
        <v>5100</v>
      </c>
      <c r="I2033">
        <v>10</v>
      </c>
      <c r="J2033">
        <v>0.5</v>
      </c>
      <c r="K2033">
        <v>0.14444444444444443</v>
      </c>
      <c r="L2033">
        <v>14109.230769230771</v>
      </c>
      <c r="M2033">
        <v>5.7777777777777768</v>
      </c>
      <c r="N2033">
        <v>0</v>
      </c>
      <c r="O2033">
        <v>0</v>
      </c>
      <c r="P2033" t="s">
        <v>5103</v>
      </c>
      <c r="Q2033">
        <v>32801.61</v>
      </c>
    </row>
    <row r="2034" spans="1:17" x14ac:dyDescent="0.3">
      <c r="A2034" t="s">
        <v>232</v>
      </c>
      <c r="B2034" t="s">
        <v>5537</v>
      </c>
      <c r="C2034" t="s">
        <v>5099</v>
      </c>
      <c r="D2034">
        <v>32.81</v>
      </c>
      <c r="E2034">
        <v>334</v>
      </c>
      <c r="F2034">
        <v>15</v>
      </c>
      <c r="G2034">
        <v>401.62</v>
      </c>
      <c r="H2034" t="s">
        <v>5100</v>
      </c>
      <c r="I2034">
        <v>10</v>
      </c>
      <c r="J2034">
        <v>0.5</v>
      </c>
      <c r="K2034">
        <v>0.16666666666666666</v>
      </c>
      <c r="L2034">
        <v>2004</v>
      </c>
      <c r="M2034">
        <v>6.6666666666666661</v>
      </c>
      <c r="N2034">
        <v>0</v>
      </c>
      <c r="O2034">
        <v>0</v>
      </c>
      <c r="P2034" t="s">
        <v>5103</v>
      </c>
      <c r="Q2034">
        <v>5479.27</v>
      </c>
    </row>
    <row r="2035" spans="1:17" x14ac:dyDescent="0.3">
      <c r="A2035" t="s">
        <v>1174</v>
      </c>
      <c r="B2035" t="s">
        <v>5937</v>
      </c>
      <c r="C2035" t="s">
        <v>5099</v>
      </c>
      <c r="D2035">
        <v>98.04</v>
      </c>
      <c r="E2035">
        <v>1696</v>
      </c>
      <c r="F2035">
        <v>5</v>
      </c>
      <c r="G2035">
        <v>401.57</v>
      </c>
      <c r="H2035" t="s">
        <v>5100</v>
      </c>
      <c r="I2035">
        <v>10</v>
      </c>
      <c r="J2035">
        <v>0.5</v>
      </c>
      <c r="K2035">
        <v>5.5555555555555552E-2</v>
      </c>
      <c r="L2035">
        <v>30528</v>
      </c>
      <c r="M2035">
        <v>2.2222222222222223</v>
      </c>
      <c r="N2035">
        <v>0</v>
      </c>
      <c r="O2035">
        <v>0</v>
      </c>
      <c r="P2035" t="s">
        <v>5103</v>
      </c>
      <c r="Q2035">
        <v>83137.919999999998</v>
      </c>
    </row>
    <row r="2036" spans="1:17" x14ac:dyDescent="0.3">
      <c r="A2036" t="s">
        <v>2058</v>
      </c>
      <c r="B2036" t="s">
        <v>6152</v>
      </c>
      <c r="C2036" t="s">
        <v>5099</v>
      </c>
      <c r="D2036">
        <v>16.2</v>
      </c>
      <c r="E2036">
        <v>1281</v>
      </c>
      <c r="F2036">
        <v>26</v>
      </c>
      <c r="G2036">
        <v>401.37</v>
      </c>
      <c r="H2036" t="s">
        <v>5100</v>
      </c>
      <c r="I2036">
        <v>10</v>
      </c>
      <c r="J2036">
        <v>0.5</v>
      </c>
      <c r="K2036">
        <v>0.28888888888888886</v>
      </c>
      <c r="L2036">
        <v>4434.2307692307695</v>
      </c>
      <c r="M2036">
        <v>11.555555555555554</v>
      </c>
      <c r="N2036">
        <v>0</v>
      </c>
      <c r="O2036">
        <v>0</v>
      </c>
      <c r="P2036" t="s">
        <v>5103</v>
      </c>
      <c r="Q2036">
        <v>10376.1</v>
      </c>
    </row>
    <row r="2037" spans="1:17" x14ac:dyDescent="0.3">
      <c r="A2037" t="s">
        <v>4020</v>
      </c>
      <c r="B2037" t="s">
        <v>9720</v>
      </c>
      <c r="C2037" t="s">
        <v>5111</v>
      </c>
      <c r="D2037">
        <v>66.89</v>
      </c>
      <c r="E2037">
        <v>2097</v>
      </c>
      <c r="F2037">
        <v>6</v>
      </c>
      <c r="G2037">
        <v>401.34</v>
      </c>
      <c r="H2037" t="s">
        <v>5112</v>
      </c>
      <c r="I2037">
        <v>14</v>
      </c>
      <c r="J2037">
        <v>0.55000000000000004</v>
      </c>
      <c r="K2037">
        <v>6.6666666666666666E-2</v>
      </c>
      <c r="L2037">
        <v>31455</v>
      </c>
      <c r="M2037">
        <v>2.9333333333333331</v>
      </c>
      <c r="N2037">
        <v>0</v>
      </c>
      <c r="O2037">
        <v>0</v>
      </c>
      <c r="P2037" t="s">
        <v>5103</v>
      </c>
      <c r="Q2037">
        <v>77147.5815</v>
      </c>
    </row>
    <row r="2038" spans="1:17" x14ac:dyDescent="0.3">
      <c r="A2038" t="s">
        <v>3411</v>
      </c>
      <c r="B2038" t="s">
        <v>9100</v>
      </c>
      <c r="C2038" t="s">
        <v>5099</v>
      </c>
      <c r="D2038">
        <v>12.09</v>
      </c>
      <c r="E2038">
        <v>572</v>
      </c>
      <c r="F2038">
        <v>35</v>
      </c>
      <c r="G2038">
        <v>401.33</v>
      </c>
      <c r="H2038" t="s">
        <v>5100</v>
      </c>
      <c r="I2038">
        <v>10</v>
      </c>
      <c r="J2038">
        <v>0.5</v>
      </c>
      <c r="K2038">
        <v>0.3888888888888889</v>
      </c>
      <c r="L2038">
        <v>1470.8571428571429</v>
      </c>
      <c r="M2038">
        <v>15.555555555555555</v>
      </c>
      <c r="N2038">
        <v>0</v>
      </c>
      <c r="O2038">
        <v>0</v>
      </c>
      <c r="P2038" t="s">
        <v>5103</v>
      </c>
      <c r="Q2038">
        <v>3457.74</v>
      </c>
    </row>
    <row r="2039" spans="1:17" x14ac:dyDescent="0.3">
      <c r="A2039" t="s">
        <v>4254</v>
      </c>
      <c r="B2039" t="s">
        <v>5646</v>
      </c>
      <c r="C2039" t="s">
        <v>5099</v>
      </c>
      <c r="D2039">
        <v>49.05</v>
      </c>
      <c r="E2039">
        <v>1065</v>
      </c>
      <c r="F2039">
        <v>8</v>
      </c>
      <c r="G2039">
        <v>401.22</v>
      </c>
      <c r="H2039" t="s">
        <v>5100</v>
      </c>
      <c r="I2039">
        <v>10</v>
      </c>
      <c r="J2039">
        <v>0.5</v>
      </c>
      <c r="K2039">
        <v>8.8888888888888892E-2</v>
      </c>
      <c r="L2039">
        <v>11981.25</v>
      </c>
      <c r="M2039">
        <v>3.5555555555555558</v>
      </c>
      <c r="N2039">
        <v>0</v>
      </c>
      <c r="O2039">
        <v>0</v>
      </c>
      <c r="P2039" t="s">
        <v>5103</v>
      </c>
      <c r="Q2039">
        <v>26119.125</v>
      </c>
    </row>
    <row r="2040" spans="1:17" x14ac:dyDescent="0.3">
      <c r="A2040" t="s">
        <v>1439</v>
      </c>
      <c r="B2040" t="s">
        <v>7487</v>
      </c>
      <c r="C2040" t="s">
        <v>5099</v>
      </c>
      <c r="D2040">
        <v>60.6</v>
      </c>
      <c r="E2040">
        <v>1515</v>
      </c>
      <c r="F2040">
        <v>7</v>
      </c>
      <c r="G2040">
        <v>399.95</v>
      </c>
      <c r="H2040" t="s">
        <v>5100</v>
      </c>
      <c r="I2040">
        <v>10</v>
      </c>
      <c r="J2040">
        <v>0.5</v>
      </c>
      <c r="K2040">
        <v>7.7777777777777779E-2</v>
      </c>
      <c r="L2040">
        <v>19478.571428571428</v>
      </c>
      <c r="M2040">
        <v>3.1111111111111112</v>
      </c>
      <c r="N2040">
        <v>0</v>
      </c>
      <c r="O2040">
        <v>0</v>
      </c>
      <c r="P2040" t="s">
        <v>5103</v>
      </c>
      <c r="Q2040">
        <v>45904.5</v>
      </c>
    </row>
    <row r="2041" spans="1:17" x14ac:dyDescent="0.3">
      <c r="A2041" t="s">
        <v>3752</v>
      </c>
      <c r="B2041" t="s">
        <v>8453</v>
      </c>
      <c r="C2041" t="s">
        <v>5099</v>
      </c>
      <c r="D2041">
        <v>37.409999999999997</v>
      </c>
      <c r="E2041">
        <v>625</v>
      </c>
      <c r="F2041">
        <v>11</v>
      </c>
      <c r="G2041">
        <v>399.55</v>
      </c>
      <c r="H2041" t="s">
        <v>5100</v>
      </c>
      <c r="I2041">
        <v>10</v>
      </c>
      <c r="J2041">
        <v>0.5</v>
      </c>
      <c r="K2041">
        <v>0.12222222222222222</v>
      </c>
      <c r="L2041">
        <v>5113.636363636364</v>
      </c>
      <c r="M2041">
        <v>4.8888888888888884</v>
      </c>
      <c r="N2041">
        <v>0</v>
      </c>
      <c r="O2041">
        <v>0</v>
      </c>
      <c r="P2041" t="s">
        <v>5103</v>
      </c>
      <c r="Q2041">
        <v>11690.625</v>
      </c>
    </row>
    <row r="2042" spans="1:17" x14ac:dyDescent="0.3">
      <c r="A2042" t="s">
        <v>4391</v>
      </c>
      <c r="B2042" t="s">
        <v>5845</v>
      </c>
      <c r="C2042" t="s">
        <v>5099</v>
      </c>
      <c r="D2042">
        <v>46.44</v>
      </c>
      <c r="E2042">
        <v>1925</v>
      </c>
      <c r="F2042">
        <v>9</v>
      </c>
      <c r="G2042">
        <v>399.36</v>
      </c>
      <c r="H2042" t="s">
        <v>5100</v>
      </c>
      <c r="I2042">
        <v>10</v>
      </c>
      <c r="J2042">
        <v>0.5</v>
      </c>
      <c r="K2042">
        <v>0.1</v>
      </c>
      <c r="L2042">
        <v>19250</v>
      </c>
      <c r="M2042">
        <v>4</v>
      </c>
      <c r="N2042">
        <v>0</v>
      </c>
      <c r="O2042">
        <v>0</v>
      </c>
      <c r="P2042" t="s">
        <v>5103</v>
      </c>
      <c r="Q2042">
        <v>44698.5</v>
      </c>
    </row>
    <row r="2043" spans="1:17" x14ac:dyDescent="0.3">
      <c r="A2043" t="s">
        <v>1908</v>
      </c>
      <c r="B2043" t="s">
        <v>6969</v>
      </c>
      <c r="C2043" t="s">
        <v>5099</v>
      </c>
      <c r="D2043">
        <v>37.409999999999997</v>
      </c>
      <c r="E2043">
        <v>497</v>
      </c>
      <c r="F2043">
        <v>11</v>
      </c>
      <c r="G2043">
        <v>398.8</v>
      </c>
      <c r="H2043" t="s">
        <v>5100</v>
      </c>
      <c r="I2043">
        <v>10</v>
      </c>
      <c r="J2043">
        <v>0.5</v>
      </c>
      <c r="K2043">
        <v>0.12222222222222222</v>
      </c>
      <c r="L2043">
        <v>4066.3636363636365</v>
      </c>
      <c r="M2043">
        <v>4.8888888888888884</v>
      </c>
      <c r="N2043">
        <v>0</v>
      </c>
      <c r="O2043">
        <v>0</v>
      </c>
      <c r="P2043" t="s">
        <v>5103</v>
      </c>
      <c r="Q2043">
        <v>9296.3850000000002</v>
      </c>
    </row>
    <row r="2044" spans="1:17" x14ac:dyDescent="0.3">
      <c r="A2044" t="s">
        <v>4014</v>
      </c>
      <c r="B2044" t="s">
        <v>9718</v>
      </c>
      <c r="C2044" t="s">
        <v>5111</v>
      </c>
      <c r="D2044">
        <v>8.69</v>
      </c>
      <c r="E2044">
        <v>1734</v>
      </c>
      <c r="F2044">
        <v>56</v>
      </c>
      <c r="G2044">
        <v>398.48</v>
      </c>
      <c r="H2044" t="s">
        <v>5112</v>
      </c>
      <c r="I2044">
        <v>14</v>
      </c>
      <c r="J2044">
        <v>0.55000000000000004</v>
      </c>
      <c r="K2044">
        <v>0.62222222222222223</v>
      </c>
      <c r="L2044">
        <v>2786.7857142857142</v>
      </c>
      <c r="M2044">
        <v>27.37777777777778</v>
      </c>
      <c r="N2044">
        <v>0</v>
      </c>
      <c r="O2044">
        <v>0</v>
      </c>
      <c r="P2044" t="s">
        <v>5103</v>
      </c>
      <c r="Q2044">
        <v>8287.6530000000002</v>
      </c>
    </row>
    <row r="2045" spans="1:17" x14ac:dyDescent="0.3">
      <c r="A2045" t="s">
        <v>3650</v>
      </c>
      <c r="B2045" t="s">
        <v>9507</v>
      </c>
      <c r="C2045" t="s">
        <v>5099</v>
      </c>
      <c r="D2045">
        <v>12.11</v>
      </c>
      <c r="E2045">
        <v>1451</v>
      </c>
      <c r="F2045">
        <v>35</v>
      </c>
      <c r="G2045">
        <v>398.39</v>
      </c>
      <c r="H2045" t="s">
        <v>5100</v>
      </c>
      <c r="I2045">
        <v>10</v>
      </c>
      <c r="J2045">
        <v>0.5</v>
      </c>
      <c r="K2045">
        <v>0.3888888888888889</v>
      </c>
      <c r="L2045">
        <v>3731.1428571428569</v>
      </c>
      <c r="M2045">
        <v>15.555555555555555</v>
      </c>
      <c r="N2045">
        <v>0</v>
      </c>
      <c r="O2045">
        <v>0</v>
      </c>
      <c r="P2045" t="s">
        <v>5103</v>
      </c>
      <c r="Q2045">
        <v>8785.8050000000003</v>
      </c>
    </row>
    <row r="2046" spans="1:17" x14ac:dyDescent="0.3">
      <c r="A2046" t="s">
        <v>1952</v>
      </c>
      <c r="B2046" t="s">
        <v>8115</v>
      </c>
      <c r="C2046" t="s">
        <v>5099</v>
      </c>
      <c r="D2046">
        <v>21.47</v>
      </c>
      <c r="E2046">
        <v>1917</v>
      </c>
      <c r="F2046">
        <v>19</v>
      </c>
      <c r="G2046">
        <v>398.04</v>
      </c>
      <c r="H2046" t="s">
        <v>5100</v>
      </c>
      <c r="I2046">
        <v>10</v>
      </c>
      <c r="J2046">
        <v>0.5</v>
      </c>
      <c r="K2046">
        <v>0.21111111111111111</v>
      </c>
      <c r="L2046">
        <v>9080.5263157894733</v>
      </c>
      <c r="M2046">
        <v>8.4444444444444446</v>
      </c>
      <c r="N2046">
        <v>0</v>
      </c>
      <c r="O2046">
        <v>0</v>
      </c>
      <c r="P2046" t="s">
        <v>5103</v>
      </c>
      <c r="Q2046">
        <v>20578.994999999999</v>
      </c>
    </row>
    <row r="2047" spans="1:17" x14ac:dyDescent="0.3">
      <c r="A2047" t="s">
        <v>3894</v>
      </c>
      <c r="B2047" t="s">
        <v>7589</v>
      </c>
      <c r="C2047" t="s">
        <v>5099</v>
      </c>
      <c r="D2047">
        <v>10.89</v>
      </c>
      <c r="E2047">
        <v>641</v>
      </c>
      <c r="F2047">
        <v>47</v>
      </c>
      <c r="G2047">
        <v>397.79</v>
      </c>
      <c r="H2047" t="s">
        <v>5100</v>
      </c>
      <c r="I2047">
        <v>10</v>
      </c>
      <c r="J2047">
        <v>0.5</v>
      </c>
      <c r="K2047">
        <v>0.52222222222222225</v>
      </c>
      <c r="L2047">
        <v>1227.4468085106382</v>
      </c>
      <c r="M2047">
        <v>20.888888888888889</v>
      </c>
      <c r="N2047">
        <v>0</v>
      </c>
      <c r="O2047">
        <v>0</v>
      </c>
      <c r="P2047" t="s">
        <v>5103</v>
      </c>
      <c r="Q2047">
        <v>3490.2449999999999</v>
      </c>
    </row>
    <row r="2048" spans="1:17" x14ac:dyDescent="0.3">
      <c r="A2048" t="s">
        <v>887</v>
      </c>
      <c r="B2048" t="s">
        <v>6662</v>
      </c>
      <c r="C2048" t="s">
        <v>5099</v>
      </c>
      <c r="D2048">
        <v>3.5</v>
      </c>
      <c r="E2048">
        <v>1535</v>
      </c>
      <c r="F2048">
        <v>122</v>
      </c>
      <c r="G2048">
        <v>397.39</v>
      </c>
      <c r="H2048" t="s">
        <v>5100</v>
      </c>
      <c r="I2048">
        <v>10</v>
      </c>
      <c r="J2048">
        <v>0.5</v>
      </c>
      <c r="K2048">
        <v>1.3555555555555556</v>
      </c>
      <c r="L2048">
        <v>1132.3770491803277</v>
      </c>
      <c r="M2048">
        <v>54.222222222222229</v>
      </c>
      <c r="N2048">
        <v>0</v>
      </c>
      <c r="O2048">
        <v>0</v>
      </c>
      <c r="P2048" t="s">
        <v>5103</v>
      </c>
      <c r="Q2048">
        <v>2686.25</v>
      </c>
    </row>
    <row r="2049" spans="1:17" x14ac:dyDescent="0.3">
      <c r="A2049" t="s">
        <v>4534</v>
      </c>
      <c r="B2049" t="s">
        <v>6729</v>
      </c>
      <c r="C2049" t="s">
        <v>5099</v>
      </c>
      <c r="D2049">
        <v>6.89</v>
      </c>
      <c r="E2049">
        <v>1670</v>
      </c>
      <c r="F2049">
        <v>61</v>
      </c>
      <c r="G2049">
        <v>397.32</v>
      </c>
      <c r="H2049" t="s">
        <v>5100</v>
      </c>
      <c r="I2049">
        <v>10</v>
      </c>
      <c r="J2049">
        <v>0.5</v>
      </c>
      <c r="K2049">
        <v>0.67777777777777781</v>
      </c>
      <c r="L2049">
        <v>2463.9344262295081</v>
      </c>
      <c r="M2049">
        <v>27.111111111111114</v>
      </c>
      <c r="N2049">
        <v>0</v>
      </c>
      <c r="O2049">
        <v>0</v>
      </c>
      <c r="P2049" t="s">
        <v>5103</v>
      </c>
      <c r="Q2049">
        <v>5753.15</v>
      </c>
    </row>
    <row r="2050" spans="1:17" x14ac:dyDescent="0.3">
      <c r="A2050" t="s">
        <v>4382</v>
      </c>
      <c r="B2050" t="s">
        <v>9125</v>
      </c>
      <c r="C2050" t="s">
        <v>5099</v>
      </c>
      <c r="D2050">
        <v>7.09</v>
      </c>
      <c r="E2050">
        <v>1765</v>
      </c>
      <c r="F2050">
        <v>59</v>
      </c>
      <c r="G2050">
        <v>396.66</v>
      </c>
      <c r="H2050" t="s">
        <v>5100</v>
      </c>
      <c r="I2050">
        <v>10</v>
      </c>
      <c r="J2050">
        <v>0.5</v>
      </c>
      <c r="K2050">
        <v>0.65555555555555556</v>
      </c>
      <c r="L2050">
        <v>2692.3728813559323</v>
      </c>
      <c r="M2050">
        <v>26.222222222222221</v>
      </c>
      <c r="N2050">
        <v>0</v>
      </c>
      <c r="O2050">
        <v>0</v>
      </c>
      <c r="P2050" t="s">
        <v>5103</v>
      </c>
      <c r="Q2050">
        <v>6256.9250000000002</v>
      </c>
    </row>
    <row r="2051" spans="1:17" x14ac:dyDescent="0.3">
      <c r="A2051" t="s">
        <v>183</v>
      </c>
      <c r="B2051" t="s">
        <v>5450</v>
      </c>
      <c r="C2051" t="s">
        <v>5099</v>
      </c>
      <c r="D2051">
        <v>3.5</v>
      </c>
      <c r="E2051">
        <v>1119</v>
      </c>
      <c r="F2051">
        <v>119</v>
      </c>
      <c r="G2051">
        <v>395.92</v>
      </c>
      <c r="H2051" t="s">
        <v>5100</v>
      </c>
      <c r="I2051">
        <v>10</v>
      </c>
      <c r="J2051">
        <v>0.5</v>
      </c>
      <c r="K2051">
        <v>1.3222222222222222</v>
      </c>
      <c r="L2051">
        <v>846.30252100840335</v>
      </c>
      <c r="M2051">
        <v>52.888888888888886</v>
      </c>
      <c r="N2051">
        <v>0</v>
      </c>
      <c r="O2051">
        <v>0</v>
      </c>
      <c r="P2051" t="s">
        <v>5103</v>
      </c>
      <c r="Q2051">
        <v>1958.25</v>
      </c>
    </row>
    <row r="2052" spans="1:17" x14ac:dyDescent="0.3">
      <c r="A2052" t="s">
        <v>4685</v>
      </c>
      <c r="B2052" t="s">
        <v>6436</v>
      </c>
      <c r="C2052" t="s">
        <v>5099</v>
      </c>
      <c r="D2052">
        <v>12.43</v>
      </c>
      <c r="E2052">
        <v>503</v>
      </c>
      <c r="F2052">
        <v>33</v>
      </c>
      <c r="G2052">
        <v>395.88</v>
      </c>
      <c r="H2052" t="s">
        <v>5100</v>
      </c>
      <c r="I2052">
        <v>10</v>
      </c>
      <c r="J2052">
        <v>0.5</v>
      </c>
      <c r="K2052">
        <v>0.36666666666666664</v>
      </c>
      <c r="L2052">
        <v>1371.818181818182</v>
      </c>
      <c r="M2052">
        <v>14.666666666666666</v>
      </c>
      <c r="N2052">
        <v>0</v>
      </c>
      <c r="O2052">
        <v>0</v>
      </c>
      <c r="P2052" t="s">
        <v>5103</v>
      </c>
      <c r="Q2052">
        <v>3126.145</v>
      </c>
    </row>
    <row r="2053" spans="1:17" x14ac:dyDescent="0.3">
      <c r="A2053" t="s">
        <v>1202</v>
      </c>
      <c r="B2053" t="s">
        <v>6944</v>
      </c>
      <c r="C2053" t="s">
        <v>5099</v>
      </c>
      <c r="D2053">
        <v>9.8000000000000007</v>
      </c>
      <c r="E2053">
        <v>317</v>
      </c>
      <c r="F2053">
        <v>43</v>
      </c>
      <c r="G2053">
        <v>395.87</v>
      </c>
      <c r="H2053" t="s">
        <v>5100</v>
      </c>
      <c r="I2053">
        <v>10</v>
      </c>
      <c r="J2053">
        <v>0.5</v>
      </c>
      <c r="K2053">
        <v>0.4777777777777778</v>
      </c>
      <c r="L2053">
        <v>663.48837209302326</v>
      </c>
      <c r="M2053">
        <v>19.111111111111111</v>
      </c>
      <c r="N2053">
        <v>0</v>
      </c>
      <c r="O2053">
        <v>0</v>
      </c>
      <c r="P2053" t="s">
        <v>5103</v>
      </c>
      <c r="Q2053">
        <v>1553.3</v>
      </c>
    </row>
    <row r="2054" spans="1:17" x14ac:dyDescent="0.3">
      <c r="A2054" t="s">
        <v>4232</v>
      </c>
      <c r="B2054" t="s">
        <v>8354</v>
      </c>
      <c r="C2054" t="s">
        <v>5099</v>
      </c>
      <c r="D2054">
        <v>7</v>
      </c>
      <c r="E2054">
        <v>1331</v>
      </c>
      <c r="F2054">
        <v>60</v>
      </c>
      <c r="G2054">
        <v>395.08</v>
      </c>
      <c r="H2054" t="s">
        <v>5100</v>
      </c>
      <c r="I2054">
        <v>10</v>
      </c>
      <c r="J2054">
        <v>0.5</v>
      </c>
      <c r="K2054">
        <v>0.66666666666666663</v>
      </c>
      <c r="L2054">
        <v>1996.5</v>
      </c>
      <c r="M2054">
        <v>26.666666666666664</v>
      </c>
      <c r="N2054">
        <v>0</v>
      </c>
      <c r="O2054">
        <v>0</v>
      </c>
      <c r="P2054" t="s">
        <v>5103</v>
      </c>
      <c r="Q2054">
        <v>4658.5</v>
      </c>
    </row>
    <row r="2055" spans="1:17" x14ac:dyDescent="0.3">
      <c r="A2055" t="s">
        <v>3333</v>
      </c>
      <c r="B2055" t="s">
        <v>9375</v>
      </c>
      <c r="C2055" t="s">
        <v>5111</v>
      </c>
      <c r="D2055">
        <v>97.29</v>
      </c>
      <c r="E2055">
        <v>808</v>
      </c>
      <c r="F2055">
        <v>4</v>
      </c>
      <c r="G2055">
        <v>395</v>
      </c>
      <c r="H2055" t="s">
        <v>5112</v>
      </c>
      <c r="I2055">
        <v>14</v>
      </c>
      <c r="J2055">
        <v>0.55000000000000004</v>
      </c>
      <c r="K2055">
        <v>4.4444444444444446E-2</v>
      </c>
      <c r="L2055">
        <v>18180</v>
      </c>
      <c r="M2055">
        <v>1.9555555555555557</v>
      </c>
      <c r="N2055">
        <v>0</v>
      </c>
      <c r="O2055">
        <v>0</v>
      </c>
      <c r="P2055" t="s">
        <v>5103</v>
      </c>
      <c r="Q2055">
        <v>43235.675999999999</v>
      </c>
    </row>
    <row r="2056" spans="1:17" x14ac:dyDescent="0.3">
      <c r="A2056" t="s">
        <v>490</v>
      </c>
      <c r="B2056" t="s">
        <v>5999</v>
      </c>
      <c r="C2056" t="s">
        <v>5099</v>
      </c>
      <c r="D2056">
        <v>3.59</v>
      </c>
      <c r="E2056">
        <v>498</v>
      </c>
      <c r="F2056">
        <v>116</v>
      </c>
      <c r="G2056">
        <v>394.77</v>
      </c>
      <c r="H2056" t="s">
        <v>5100</v>
      </c>
      <c r="I2056">
        <v>10</v>
      </c>
      <c r="J2056">
        <v>0.5</v>
      </c>
      <c r="K2056">
        <v>1.288888888888889</v>
      </c>
      <c r="L2056">
        <v>386.37931034482756</v>
      </c>
      <c r="M2056">
        <v>51.555555555555557</v>
      </c>
      <c r="N2056">
        <v>0</v>
      </c>
      <c r="O2056">
        <v>0</v>
      </c>
      <c r="P2056" t="s">
        <v>5103</v>
      </c>
      <c r="Q2056">
        <v>893.91</v>
      </c>
    </row>
    <row r="2057" spans="1:17" x14ac:dyDescent="0.3">
      <c r="A2057" t="s">
        <v>1265</v>
      </c>
      <c r="B2057" t="s">
        <v>7231</v>
      </c>
      <c r="C2057" t="s">
        <v>5099</v>
      </c>
      <c r="D2057">
        <v>12.4</v>
      </c>
      <c r="E2057">
        <v>203</v>
      </c>
      <c r="F2057">
        <v>34</v>
      </c>
      <c r="G2057">
        <v>393.88</v>
      </c>
      <c r="H2057" t="s">
        <v>5100</v>
      </c>
      <c r="I2057">
        <v>10</v>
      </c>
      <c r="J2057">
        <v>0.5</v>
      </c>
      <c r="K2057">
        <v>0.37777777777777777</v>
      </c>
      <c r="L2057">
        <v>537.35294117647061</v>
      </c>
      <c r="M2057">
        <v>15.111111111111111</v>
      </c>
      <c r="N2057">
        <v>0</v>
      </c>
      <c r="O2057">
        <v>0</v>
      </c>
      <c r="P2057" t="s">
        <v>5103</v>
      </c>
      <c r="Q2057">
        <v>1258.5999999999999</v>
      </c>
    </row>
    <row r="2058" spans="1:17" x14ac:dyDescent="0.3">
      <c r="A2058" t="s">
        <v>3794</v>
      </c>
      <c r="B2058" t="s">
        <v>6668</v>
      </c>
      <c r="C2058" t="s">
        <v>5099</v>
      </c>
      <c r="D2058">
        <v>2.89</v>
      </c>
      <c r="E2058">
        <v>978</v>
      </c>
      <c r="F2058">
        <v>143</v>
      </c>
      <c r="G2058">
        <v>393.81</v>
      </c>
      <c r="H2058" t="s">
        <v>5100</v>
      </c>
      <c r="I2058">
        <v>10</v>
      </c>
      <c r="J2058">
        <v>0.5</v>
      </c>
      <c r="K2058">
        <v>1.5888888888888888</v>
      </c>
      <c r="L2058">
        <v>615.52447552447552</v>
      </c>
      <c r="M2058">
        <v>63.55555555555555</v>
      </c>
      <c r="N2058">
        <v>0</v>
      </c>
      <c r="O2058">
        <v>0</v>
      </c>
      <c r="P2058" t="s">
        <v>5103</v>
      </c>
      <c r="Q2058">
        <v>1413.21</v>
      </c>
    </row>
    <row r="2059" spans="1:17" x14ac:dyDescent="0.3">
      <c r="A2059" t="s">
        <v>4155</v>
      </c>
      <c r="B2059" t="s">
        <v>8922</v>
      </c>
      <c r="C2059" t="s">
        <v>5099</v>
      </c>
      <c r="D2059">
        <v>27.85</v>
      </c>
      <c r="E2059">
        <v>429</v>
      </c>
      <c r="F2059">
        <v>15</v>
      </c>
      <c r="G2059">
        <v>393.22</v>
      </c>
      <c r="H2059" t="s">
        <v>5100</v>
      </c>
      <c r="I2059">
        <v>10</v>
      </c>
      <c r="J2059">
        <v>0.5</v>
      </c>
      <c r="K2059">
        <v>0.16666666666666666</v>
      </c>
      <c r="L2059">
        <v>2574</v>
      </c>
      <c r="M2059">
        <v>6.6666666666666661</v>
      </c>
      <c r="N2059">
        <v>0</v>
      </c>
      <c r="O2059">
        <v>0</v>
      </c>
      <c r="P2059" t="s">
        <v>5103</v>
      </c>
      <c r="Q2059">
        <v>5973.8249999999998</v>
      </c>
    </row>
    <row r="2060" spans="1:17" x14ac:dyDescent="0.3">
      <c r="A2060" t="s">
        <v>696</v>
      </c>
      <c r="B2060" t="s">
        <v>6345</v>
      </c>
      <c r="C2060" t="s">
        <v>5099</v>
      </c>
      <c r="D2060">
        <v>27.2</v>
      </c>
      <c r="E2060">
        <v>936</v>
      </c>
      <c r="F2060">
        <v>17</v>
      </c>
      <c r="G2060">
        <v>393.13</v>
      </c>
      <c r="H2060" t="s">
        <v>5100</v>
      </c>
      <c r="I2060">
        <v>10</v>
      </c>
      <c r="J2060">
        <v>0.5</v>
      </c>
      <c r="K2060">
        <v>0.18888888888888888</v>
      </c>
      <c r="L2060">
        <v>4955.2941176470586</v>
      </c>
      <c r="M2060">
        <v>7.5555555555555554</v>
      </c>
      <c r="N2060">
        <v>0</v>
      </c>
      <c r="O2060">
        <v>0</v>
      </c>
      <c r="P2060" t="s">
        <v>5103</v>
      </c>
      <c r="Q2060">
        <v>12729.6</v>
      </c>
    </row>
    <row r="2061" spans="1:17" x14ac:dyDescent="0.3">
      <c r="A2061" t="s">
        <v>319</v>
      </c>
      <c r="B2061" t="s">
        <v>5689</v>
      </c>
      <c r="C2061" t="s">
        <v>5099</v>
      </c>
      <c r="D2061">
        <v>8.89</v>
      </c>
      <c r="E2061">
        <v>1966</v>
      </c>
      <c r="F2061">
        <v>46</v>
      </c>
      <c r="G2061">
        <v>393.13</v>
      </c>
      <c r="H2061" t="s">
        <v>5100</v>
      </c>
      <c r="I2061">
        <v>10</v>
      </c>
      <c r="J2061">
        <v>0.5</v>
      </c>
      <c r="K2061">
        <v>0.51111111111111107</v>
      </c>
      <c r="L2061">
        <v>3846.521739130435</v>
      </c>
      <c r="M2061">
        <v>20.444444444444443</v>
      </c>
      <c r="N2061">
        <v>0</v>
      </c>
      <c r="O2061">
        <v>0</v>
      </c>
      <c r="P2061" t="s">
        <v>5103</v>
      </c>
      <c r="Q2061">
        <v>8738.8700000000008</v>
      </c>
    </row>
    <row r="2062" spans="1:17" x14ac:dyDescent="0.3">
      <c r="A2062" t="s">
        <v>1296</v>
      </c>
      <c r="B2062" t="s">
        <v>5695</v>
      </c>
      <c r="C2062" t="s">
        <v>5099</v>
      </c>
      <c r="D2062">
        <v>20.21</v>
      </c>
      <c r="E2062">
        <v>1245</v>
      </c>
      <c r="F2062">
        <v>20</v>
      </c>
      <c r="G2062">
        <v>392.45</v>
      </c>
      <c r="H2062" t="s">
        <v>5100</v>
      </c>
      <c r="I2062">
        <v>10</v>
      </c>
      <c r="J2062">
        <v>0.5</v>
      </c>
      <c r="K2062">
        <v>0.22222222222222221</v>
      </c>
      <c r="L2062">
        <v>5602.5</v>
      </c>
      <c r="M2062">
        <v>8.8888888888888893</v>
      </c>
      <c r="N2062">
        <v>0</v>
      </c>
      <c r="O2062">
        <v>0</v>
      </c>
      <c r="P2062" t="s">
        <v>5103</v>
      </c>
      <c r="Q2062">
        <v>12580.725</v>
      </c>
    </row>
    <row r="2063" spans="1:17" x14ac:dyDescent="0.3">
      <c r="A2063" t="s">
        <v>3112</v>
      </c>
      <c r="B2063" t="s">
        <v>5761</v>
      </c>
      <c r="C2063" t="s">
        <v>5099</v>
      </c>
      <c r="D2063">
        <v>18.2</v>
      </c>
      <c r="E2063">
        <v>2176</v>
      </c>
      <c r="F2063">
        <v>22</v>
      </c>
      <c r="G2063">
        <v>392.36</v>
      </c>
      <c r="H2063" t="s">
        <v>5100</v>
      </c>
      <c r="I2063">
        <v>10</v>
      </c>
      <c r="J2063">
        <v>0.5</v>
      </c>
      <c r="K2063">
        <v>0.24444444444444444</v>
      </c>
      <c r="L2063">
        <v>8901.818181818182</v>
      </c>
      <c r="M2063">
        <v>9.7777777777777768</v>
      </c>
      <c r="N2063">
        <v>0</v>
      </c>
      <c r="O2063">
        <v>0</v>
      </c>
      <c r="P2063" t="s">
        <v>5103</v>
      </c>
      <c r="Q2063">
        <v>19801.599999999999</v>
      </c>
    </row>
    <row r="2064" spans="1:17" x14ac:dyDescent="0.3">
      <c r="A2064" t="s">
        <v>4123</v>
      </c>
      <c r="B2064" t="s">
        <v>9518</v>
      </c>
      <c r="C2064" t="s">
        <v>5099</v>
      </c>
      <c r="D2064">
        <v>15.92</v>
      </c>
      <c r="E2064">
        <v>616</v>
      </c>
      <c r="F2064">
        <v>26</v>
      </c>
      <c r="G2064">
        <v>392.33</v>
      </c>
      <c r="H2064" t="s">
        <v>5100</v>
      </c>
      <c r="I2064">
        <v>10</v>
      </c>
      <c r="J2064">
        <v>0.5</v>
      </c>
      <c r="K2064">
        <v>0.28888888888888886</v>
      </c>
      <c r="L2064">
        <v>2132.3076923076924</v>
      </c>
      <c r="M2064">
        <v>11.555555555555554</v>
      </c>
      <c r="N2064">
        <v>0</v>
      </c>
      <c r="O2064">
        <v>0</v>
      </c>
      <c r="P2064" t="s">
        <v>5103</v>
      </c>
      <c r="Q2064">
        <v>4903.3599999999997</v>
      </c>
    </row>
    <row r="2065" spans="1:17" x14ac:dyDescent="0.3">
      <c r="A2065" t="s">
        <v>1124</v>
      </c>
      <c r="B2065" t="s">
        <v>7029</v>
      </c>
      <c r="C2065" t="s">
        <v>5111</v>
      </c>
      <c r="D2065">
        <v>10.39</v>
      </c>
      <c r="E2065">
        <v>2195</v>
      </c>
      <c r="F2065">
        <v>40</v>
      </c>
      <c r="G2065">
        <v>391.94</v>
      </c>
      <c r="H2065" t="s">
        <v>5112</v>
      </c>
      <c r="I2065">
        <v>14</v>
      </c>
      <c r="J2065">
        <v>0.55000000000000004</v>
      </c>
      <c r="K2065">
        <v>0.44444444444444442</v>
      </c>
      <c r="L2065">
        <v>4938.75</v>
      </c>
      <c r="M2065">
        <v>19.555555555555554</v>
      </c>
      <c r="N2065">
        <v>0</v>
      </c>
      <c r="O2065">
        <v>0</v>
      </c>
      <c r="P2065" t="s">
        <v>5103</v>
      </c>
      <c r="Q2065">
        <v>12543.327499999999</v>
      </c>
    </row>
    <row r="2066" spans="1:17" x14ac:dyDescent="0.3">
      <c r="A2066" t="s">
        <v>2364</v>
      </c>
      <c r="B2066" t="s">
        <v>8264</v>
      </c>
      <c r="C2066" t="s">
        <v>5099</v>
      </c>
      <c r="D2066">
        <v>7.29</v>
      </c>
      <c r="E2066">
        <v>387</v>
      </c>
      <c r="F2066">
        <v>53</v>
      </c>
      <c r="G2066">
        <v>390.77</v>
      </c>
      <c r="H2066" t="s">
        <v>5100</v>
      </c>
      <c r="I2066">
        <v>10</v>
      </c>
      <c r="J2066">
        <v>0.5</v>
      </c>
      <c r="K2066">
        <v>0.58888888888888891</v>
      </c>
      <c r="L2066">
        <v>657.16981132075466</v>
      </c>
      <c r="M2066">
        <v>23.555555555555557</v>
      </c>
      <c r="N2066">
        <v>0</v>
      </c>
      <c r="O2066">
        <v>0</v>
      </c>
      <c r="P2066" t="s">
        <v>5103</v>
      </c>
      <c r="Q2066">
        <v>1410.615</v>
      </c>
    </row>
    <row r="2067" spans="1:17" x14ac:dyDescent="0.3">
      <c r="A2067" t="s">
        <v>334</v>
      </c>
      <c r="B2067" t="s">
        <v>5718</v>
      </c>
      <c r="C2067" t="s">
        <v>5099</v>
      </c>
      <c r="D2067">
        <v>45.38</v>
      </c>
      <c r="E2067">
        <v>442</v>
      </c>
      <c r="F2067">
        <v>9</v>
      </c>
      <c r="G2067">
        <v>390.27</v>
      </c>
      <c r="H2067" t="s">
        <v>5100</v>
      </c>
      <c r="I2067">
        <v>10</v>
      </c>
      <c r="J2067">
        <v>0.5</v>
      </c>
      <c r="K2067">
        <v>0.1</v>
      </c>
      <c r="L2067">
        <v>4420</v>
      </c>
      <c r="M2067">
        <v>4</v>
      </c>
      <c r="N2067">
        <v>0</v>
      </c>
      <c r="O2067">
        <v>0</v>
      </c>
      <c r="P2067" t="s">
        <v>5103</v>
      </c>
      <c r="Q2067">
        <v>10028.98</v>
      </c>
    </row>
    <row r="2068" spans="1:17" x14ac:dyDescent="0.3">
      <c r="A2068" t="s">
        <v>4150</v>
      </c>
      <c r="B2068" t="s">
        <v>5262</v>
      </c>
      <c r="C2068" t="s">
        <v>5099</v>
      </c>
      <c r="D2068">
        <v>12.92</v>
      </c>
      <c r="E2068">
        <v>1774</v>
      </c>
      <c r="F2068">
        <v>37</v>
      </c>
      <c r="G2068">
        <v>390.2</v>
      </c>
      <c r="H2068" t="s">
        <v>5100</v>
      </c>
      <c r="I2068">
        <v>10</v>
      </c>
      <c r="J2068">
        <v>0.5</v>
      </c>
      <c r="K2068">
        <v>0.41111111111111109</v>
      </c>
      <c r="L2068">
        <v>4315.135135135135</v>
      </c>
      <c r="M2068">
        <v>16.444444444444443</v>
      </c>
      <c r="N2068">
        <v>0</v>
      </c>
      <c r="O2068">
        <v>0</v>
      </c>
      <c r="P2068" t="s">
        <v>5103</v>
      </c>
      <c r="Q2068">
        <v>11460.04</v>
      </c>
    </row>
    <row r="2069" spans="1:17" x14ac:dyDescent="0.3">
      <c r="A2069" t="s">
        <v>3256</v>
      </c>
      <c r="B2069" t="s">
        <v>7011</v>
      </c>
      <c r="C2069" t="s">
        <v>5099</v>
      </c>
      <c r="D2069">
        <v>69.66</v>
      </c>
      <c r="E2069">
        <v>762</v>
      </c>
      <c r="F2069">
        <v>6</v>
      </c>
      <c r="G2069">
        <v>390.11</v>
      </c>
      <c r="H2069" t="s">
        <v>5100</v>
      </c>
      <c r="I2069">
        <v>10</v>
      </c>
      <c r="J2069">
        <v>0.5</v>
      </c>
      <c r="K2069">
        <v>6.6666666666666666E-2</v>
      </c>
      <c r="L2069">
        <v>11430</v>
      </c>
      <c r="M2069">
        <v>2.6666666666666665</v>
      </c>
      <c r="N2069">
        <v>0</v>
      </c>
      <c r="O2069">
        <v>0</v>
      </c>
      <c r="P2069" t="s">
        <v>5103</v>
      </c>
      <c r="Q2069">
        <v>26540.46</v>
      </c>
    </row>
    <row r="2070" spans="1:17" x14ac:dyDescent="0.3">
      <c r="A2070" t="s">
        <v>2116</v>
      </c>
      <c r="B2070" t="s">
        <v>8301</v>
      </c>
      <c r="C2070" t="s">
        <v>5099</v>
      </c>
      <c r="D2070">
        <v>30.1</v>
      </c>
      <c r="E2070">
        <v>598</v>
      </c>
      <c r="F2070">
        <v>14</v>
      </c>
      <c r="G2070">
        <v>390.07</v>
      </c>
      <c r="H2070" t="s">
        <v>5100</v>
      </c>
      <c r="I2070">
        <v>10</v>
      </c>
      <c r="J2070">
        <v>0.5</v>
      </c>
      <c r="K2070">
        <v>0.15555555555555556</v>
      </c>
      <c r="L2070">
        <v>3844.2857142857142</v>
      </c>
      <c r="M2070">
        <v>6.2222222222222223</v>
      </c>
      <c r="N2070">
        <v>0</v>
      </c>
      <c r="O2070">
        <v>0</v>
      </c>
      <c r="P2070" t="s">
        <v>5103</v>
      </c>
      <c r="Q2070">
        <v>8999.9</v>
      </c>
    </row>
    <row r="2071" spans="1:17" x14ac:dyDescent="0.3">
      <c r="A2071" t="s">
        <v>1343</v>
      </c>
      <c r="B2071" t="s">
        <v>7339</v>
      </c>
      <c r="C2071" t="s">
        <v>5099</v>
      </c>
      <c r="D2071">
        <v>21.9</v>
      </c>
      <c r="E2071">
        <v>1781</v>
      </c>
      <c r="F2071">
        <v>19</v>
      </c>
      <c r="G2071">
        <v>389.41</v>
      </c>
      <c r="H2071" t="s">
        <v>5100</v>
      </c>
      <c r="I2071">
        <v>10</v>
      </c>
      <c r="J2071">
        <v>0.5</v>
      </c>
      <c r="K2071">
        <v>0.21111111111111111</v>
      </c>
      <c r="L2071">
        <v>8436.3157894736851</v>
      </c>
      <c r="M2071">
        <v>8.4444444444444446</v>
      </c>
      <c r="N2071">
        <v>0</v>
      </c>
      <c r="O2071">
        <v>0</v>
      </c>
      <c r="P2071" t="s">
        <v>5103</v>
      </c>
      <c r="Q2071">
        <v>19501.95</v>
      </c>
    </row>
    <row r="2072" spans="1:17" x14ac:dyDescent="0.3">
      <c r="A2072" t="s">
        <v>3556</v>
      </c>
      <c r="B2072" t="s">
        <v>9505</v>
      </c>
      <c r="C2072" t="s">
        <v>5099</v>
      </c>
      <c r="D2072">
        <v>15.05</v>
      </c>
      <c r="E2072">
        <v>1880</v>
      </c>
      <c r="F2072">
        <v>27</v>
      </c>
      <c r="G2072">
        <v>389.25</v>
      </c>
      <c r="H2072" t="s">
        <v>5100</v>
      </c>
      <c r="I2072">
        <v>10</v>
      </c>
      <c r="J2072">
        <v>0.5</v>
      </c>
      <c r="K2072">
        <v>0.3</v>
      </c>
      <c r="L2072">
        <v>6266.666666666667</v>
      </c>
      <c r="M2072">
        <v>12</v>
      </c>
      <c r="N2072">
        <v>0</v>
      </c>
      <c r="O2072">
        <v>0</v>
      </c>
      <c r="P2072" t="s">
        <v>5103</v>
      </c>
      <c r="Q2072">
        <v>14147</v>
      </c>
    </row>
    <row r="2073" spans="1:17" x14ac:dyDescent="0.3">
      <c r="A2073" t="s">
        <v>2791</v>
      </c>
      <c r="B2073" t="s">
        <v>8985</v>
      </c>
      <c r="C2073" t="s">
        <v>5099</v>
      </c>
      <c r="D2073">
        <v>16.34</v>
      </c>
      <c r="E2073">
        <v>61</v>
      </c>
      <c r="F2073">
        <v>25</v>
      </c>
      <c r="G2073">
        <v>388.84</v>
      </c>
      <c r="H2073" t="s">
        <v>5100</v>
      </c>
      <c r="I2073">
        <v>10</v>
      </c>
      <c r="J2073">
        <v>0.5</v>
      </c>
      <c r="K2073">
        <v>0.27777777777777779</v>
      </c>
      <c r="L2073">
        <v>219.6</v>
      </c>
      <c r="M2073">
        <v>11.111111111111111</v>
      </c>
      <c r="N2073">
        <v>0</v>
      </c>
      <c r="O2073">
        <v>0</v>
      </c>
      <c r="P2073" t="s">
        <v>5103</v>
      </c>
      <c r="Q2073">
        <v>498.37</v>
      </c>
    </row>
    <row r="2074" spans="1:17" x14ac:dyDescent="0.3">
      <c r="A2074" t="s">
        <v>2296</v>
      </c>
      <c r="B2074" t="s">
        <v>8490</v>
      </c>
      <c r="C2074" t="s">
        <v>5099</v>
      </c>
      <c r="D2074">
        <v>14.39</v>
      </c>
      <c r="E2074">
        <v>21</v>
      </c>
      <c r="F2074">
        <v>29</v>
      </c>
      <c r="G2074">
        <v>388.56</v>
      </c>
      <c r="H2074" t="s">
        <v>5100</v>
      </c>
      <c r="I2074">
        <v>10</v>
      </c>
      <c r="J2074">
        <v>0.5</v>
      </c>
      <c r="K2074">
        <v>0.32222222222222224</v>
      </c>
      <c r="L2074">
        <v>65.172413793103445</v>
      </c>
      <c r="M2074">
        <v>12.888888888888889</v>
      </c>
      <c r="N2074">
        <v>0</v>
      </c>
      <c r="O2074">
        <v>0</v>
      </c>
      <c r="P2074" t="s">
        <v>5115</v>
      </c>
      <c r="Q2074">
        <v>151.095</v>
      </c>
    </row>
    <row r="2075" spans="1:17" x14ac:dyDescent="0.3">
      <c r="A2075" t="s">
        <v>3123</v>
      </c>
      <c r="B2075" t="s">
        <v>9236</v>
      </c>
      <c r="C2075" t="s">
        <v>5099</v>
      </c>
      <c r="D2075">
        <v>12.49</v>
      </c>
      <c r="E2075">
        <v>1020</v>
      </c>
      <c r="F2075">
        <v>33</v>
      </c>
      <c r="G2075">
        <v>388.42</v>
      </c>
      <c r="H2075" t="s">
        <v>5100</v>
      </c>
      <c r="I2075">
        <v>10</v>
      </c>
      <c r="J2075">
        <v>0.5</v>
      </c>
      <c r="K2075">
        <v>0.36666666666666664</v>
      </c>
      <c r="L2075">
        <v>2781.818181818182</v>
      </c>
      <c r="M2075">
        <v>14.666666666666666</v>
      </c>
      <c r="N2075">
        <v>0</v>
      </c>
      <c r="O2075">
        <v>0</v>
      </c>
      <c r="P2075" t="s">
        <v>5103</v>
      </c>
      <c r="Q2075">
        <v>6369.9</v>
      </c>
    </row>
    <row r="2076" spans="1:17" x14ac:dyDescent="0.3">
      <c r="A2076" t="s">
        <v>518</v>
      </c>
      <c r="B2076" t="s">
        <v>6046</v>
      </c>
      <c r="C2076" t="s">
        <v>5099</v>
      </c>
      <c r="D2076">
        <v>15.7</v>
      </c>
      <c r="E2076">
        <v>747</v>
      </c>
      <c r="F2076">
        <v>25</v>
      </c>
      <c r="G2076">
        <v>388.38</v>
      </c>
      <c r="H2076" t="s">
        <v>5100</v>
      </c>
      <c r="I2076">
        <v>10</v>
      </c>
      <c r="J2076">
        <v>0.5</v>
      </c>
      <c r="K2076">
        <v>0.27777777777777779</v>
      </c>
      <c r="L2076">
        <v>2689.2</v>
      </c>
      <c r="M2076">
        <v>11.111111111111111</v>
      </c>
      <c r="N2076">
        <v>0</v>
      </c>
      <c r="O2076">
        <v>0</v>
      </c>
      <c r="P2076" t="s">
        <v>5103</v>
      </c>
      <c r="Q2076">
        <v>5863.95</v>
      </c>
    </row>
    <row r="2077" spans="1:17" x14ac:dyDescent="0.3">
      <c r="A2077" t="s">
        <v>1233</v>
      </c>
      <c r="B2077" t="s">
        <v>7185</v>
      </c>
      <c r="C2077" t="s">
        <v>5099</v>
      </c>
      <c r="D2077">
        <v>26.8</v>
      </c>
      <c r="E2077">
        <v>1147</v>
      </c>
      <c r="F2077">
        <v>15</v>
      </c>
      <c r="G2077">
        <v>388.1</v>
      </c>
      <c r="H2077" t="s">
        <v>5100</v>
      </c>
      <c r="I2077">
        <v>10</v>
      </c>
      <c r="J2077">
        <v>0.5</v>
      </c>
      <c r="K2077">
        <v>0.16666666666666666</v>
      </c>
      <c r="L2077">
        <v>6882</v>
      </c>
      <c r="M2077">
        <v>6.6666666666666661</v>
      </c>
      <c r="N2077">
        <v>0</v>
      </c>
      <c r="O2077">
        <v>0</v>
      </c>
      <c r="P2077" t="s">
        <v>5103</v>
      </c>
      <c r="Q2077">
        <v>15369.8</v>
      </c>
    </row>
    <row r="2078" spans="1:17" x14ac:dyDescent="0.3">
      <c r="A2078" t="s">
        <v>422</v>
      </c>
      <c r="B2078" t="s">
        <v>5880</v>
      </c>
      <c r="C2078" t="s">
        <v>5099</v>
      </c>
      <c r="D2078">
        <v>9.89</v>
      </c>
      <c r="E2078">
        <v>1741</v>
      </c>
      <c r="F2078">
        <v>41</v>
      </c>
      <c r="G2078">
        <v>386.72</v>
      </c>
      <c r="H2078" t="s">
        <v>5100</v>
      </c>
      <c r="I2078">
        <v>10</v>
      </c>
      <c r="J2078">
        <v>0.5</v>
      </c>
      <c r="K2078">
        <v>0.45555555555555555</v>
      </c>
      <c r="L2078">
        <v>3821.707317073171</v>
      </c>
      <c r="M2078">
        <v>18.222222222222221</v>
      </c>
      <c r="N2078">
        <v>0</v>
      </c>
      <c r="O2078">
        <v>0</v>
      </c>
      <c r="P2078" t="s">
        <v>5103</v>
      </c>
      <c r="Q2078">
        <v>8609.2450000000008</v>
      </c>
    </row>
    <row r="2079" spans="1:17" x14ac:dyDescent="0.3">
      <c r="A2079" t="s">
        <v>2507</v>
      </c>
      <c r="B2079" t="s">
        <v>8717</v>
      </c>
      <c r="C2079" t="s">
        <v>5099</v>
      </c>
      <c r="D2079">
        <v>27</v>
      </c>
      <c r="E2079">
        <v>0</v>
      </c>
      <c r="F2079">
        <v>15</v>
      </c>
      <c r="G2079">
        <v>386.64</v>
      </c>
      <c r="H2079" t="s">
        <v>5100</v>
      </c>
      <c r="I2079">
        <v>10</v>
      </c>
      <c r="J2079">
        <v>0.5</v>
      </c>
      <c r="K2079">
        <v>0.16666666666666666</v>
      </c>
      <c r="L2079">
        <v>0</v>
      </c>
      <c r="M2079">
        <v>6.6666666666666661</v>
      </c>
      <c r="N2079">
        <v>7</v>
      </c>
      <c r="O2079">
        <v>94.5</v>
      </c>
      <c r="P2079" t="s">
        <v>5150</v>
      </c>
      <c r="Q2079">
        <v>0</v>
      </c>
    </row>
    <row r="2080" spans="1:17" x14ac:dyDescent="0.3">
      <c r="A2080" t="s">
        <v>1766</v>
      </c>
      <c r="B2080" t="s">
        <v>7888</v>
      </c>
      <c r="C2080" t="s">
        <v>5099</v>
      </c>
      <c r="D2080">
        <v>35.83</v>
      </c>
      <c r="E2080">
        <v>2039</v>
      </c>
      <c r="F2080">
        <v>11</v>
      </c>
      <c r="G2080">
        <v>386.23</v>
      </c>
      <c r="H2080" t="s">
        <v>5100</v>
      </c>
      <c r="I2080">
        <v>10</v>
      </c>
      <c r="J2080">
        <v>0.5</v>
      </c>
      <c r="K2080">
        <v>0.12222222222222222</v>
      </c>
      <c r="L2080">
        <v>16682.727272727272</v>
      </c>
      <c r="M2080">
        <v>4.8888888888888884</v>
      </c>
      <c r="N2080">
        <v>0</v>
      </c>
      <c r="O2080">
        <v>0</v>
      </c>
      <c r="P2080" t="s">
        <v>5103</v>
      </c>
      <c r="Q2080">
        <v>36528.684999999998</v>
      </c>
    </row>
    <row r="2081" spans="1:17" x14ac:dyDescent="0.3">
      <c r="A2081" t="s">
        <v>2532</v>
      </c>
      <c r="B2081" t="s">
        <v>5909</v>
      </c>
      <c r="C2081" t="s">
        <v>5099</v>
      </c>
      <c r="D2081">
        <v>7.19</v>
      </c>
      <c r="E2081">
        <v>564</v>
      </c>
      <c r="F2081">
        <v>56</v>
      </c>
      <c r="G2081">
        <v>385.78</v>
      </c>
      <c r="H2081" t="s">
        <v>5100</v>
      </c>
      <c r="I2081">
        <v>10</v>
      </c>
      <c r="J2081">
        <v>0.5</v>
      </c>
      <c r="K2081">
        <v>0.62222222222222223</v>
      </c>
      <c r="L2081">
        <v>906.42857142857144</v>
      </c>
      <c r="M2081">
        <v>24.888888888888889</v>
      </c>
      <c r="N2081">
        <v>0</v>
      </c>
      <c r="O2081">
        <v>0</v>
      </c>
      <c r="P2081" t="s">
        <v>5103</v>
      </c>
      <c r="Q2081">
        <v>2027.58</v>
      </c>
    </row>
    <row r="2082" spans="1:17" x14ac:dyDescent="0.3">
      <c r="A2082" t="s">
        <v>67</v>
      </c>
      <c r="B2082" t="s">
        <v>5229</v>
      </c>
      <c r="C2082" t="s">
        <v>5099</v>
      </c>
      <c r="D2082">
        <v>15.05</v>
      </c>
      <c r="E2082">
        <v>253</v>
      </c>
      <c r="F2082">
        <v>27</v>
      </c>
      <c r="G2082">
        <v>385.35</v>
      </c>
      <c r="H2082" t="s">
        <v>5100</v>
      </c>
      <c r="I2082">
        <v>10</v>
      </c>
      <c r="J2082">
        <v>0.5</v>
      </c>
      <c r="K2082">
        <v>0.3</v>
      </c>
      <c r="L2082">
        <v>843.33333333333337</v>
      </c>
      <c r="M2082">
        <v>12</v>
      </c>
      <c r="N2082">
        <v>0</v>
      </c>
      <c r="O2082">
        <v>0</v>
      </c>
      <c r="P2082" t="s">
        <v>5103</v>
      </c>
      <c r="Q2082">
        <v>1903.825</v>
      </c>
    </row>
    <row r="2083" spans="1:17" x14ac:dyDescent="0.3">
      <c r="A2083" t="s">
        <v>3940</v>
      </c>
      <c r="B2083" t="s">
        <v>5602</v>
      </c>
      <c r="C2083" t="s">
        <v>5099</v>
      </c>
      <c r="D2083">
        <v>22.93</v>
      </c>
      <c r="E2083">
        <v>1112</v>
      </c>
      <c r="F2083">
        <v>18</v>
      </c>
      <c r="G2083">
        <v>384.84</v>
      </c>
      <c r="H2083" t="s">
        <v>5100</v>
      </c>
      <c r="I2083">
        <v>10</v>
      </c>
      <c r="J2083">
        <v>0.5</v>
      </c>
      <c r="K2083">
        <v>0.2</v>
      </c>
      <c r="L2083">
        <v>5560</v>
      </c>
      <c r="M2083">
        <v>8</v>
      </c>
      <c r="N2083">
        <v>0</v>
      </c>
      <c r="O2083">
        <v>0</v>
      </c>
      <c r="P2083" t="s">
        <v>5103</v>
      </c>
      <c r="Q2083">
        <v>12749.08</v>
      </c>
    </row>
    <row r="2084" spans="1:17" x14ac:dyDescent="0.3">
      <c r="A2084" t="s">
        <v>3353</v>
      </c>
      <c r="B2084" t="s">
        <v>8142</v>
      </c>
      <c r="C2084" t="s">
        <v>5099</v>
      </c>
      <c r="D2084">
        <v>21.05</v>
      </c>
      <c r="E2084">
        <v>1217</v>
      </c>
      <c r="F2084">
        <v>19</v>
      </c>
      <c r="G2084">
        <v>384.83</v>
      </c>
      <c r="H2084" t="s">
        <v>5100</v>
      </c>
      <c r="I2084">
        <v>10</v>
      </c>
      <c r="J2084">
        <v>0.5</v>
      </c>
      <c r="K2084">
        <v>0.21111111111111111</v>
      </c>
      <c r="L2084">
        <v>5764.7368421052633</v>
      </c>
      <c r="M2084">
        <v>8.4444444444444446</v>
      </c>
      <c r="N2084">
        <v>0</v>
      </c>
      <c r="O2084">
        <v>0</v>
      </c>
      <c r="P2084" t="s">
        <v>5103</v>
      </c>
      <c r="Q2084">
        <v>12808.924999999999</v>
      </c>
    </row>
    <row r="2085" spans="1:17" x14ac:dyDescent="0.3">
      <c r="A2085" t="s">
        <v>4373</v>
      </c>
      <c r="B2085" t="s">
        <v>6779</v>
      </c>
      <c r="C2085" t="s">
        <v>5099</v>
      </c>
      <c r="D2085">
        <v>8.39</v>
      </c>
      <c r="E2085">
        <v>561</v>
      </c>
      <c r="F2085">
        <v>49</v>
      </c>
      <c r="G2085">
        <v>384.81</v>
      </c>
      <c r="H2085" t="s">
        <v>5100</v>
      </c>
      <c r="I2085">
        <v>10</v>
      </c>
      <c r="J2085">
        <v>0.5</v>
      </c>
      <c r="K2085">
        <v>0.5444444444444444</v>
      </c>
      <c r="L2085">
        <v>1030.4081632653063</v>
      </c>
      <c r="M2085">
        <v>21.777777777777775</v>
      </c>
      <c r="N2085">
        <v>0</v>
      </c>
      <c r="O2085">
        <v>0</v>
      </c>
      <c r="P2085" t="s">
        <v>5103</v>
      </c>
      <c r="Q2085">
        <v>2353.395</v>
      </c>
    </row>
    <row r="2086" spans="1:17" x14ac:dyDescent="0.3">
      <c r="A2086" t="s">
        <v>4442</v>
      </c>
      <c r="B2086" t="s">
        <v>5875</v>
      </c>
      <c r="C2086" t="s">
        <v>5099</v>
      </c>
      <c r="D2086">
        <v>80.84</v>
      </c>
      <c r="E2086">
        <v>1654</v>
      </c>
      <c r="F2086">
        <v>5</v>
      </c>
      <c r="G2086">
        <v>384.79</v>
      </c>
      <c r="H2086" t="s">
        <v>5100</v>
      </c>
      <c r="I2086">
        <v>10</v>
      </c>
      <c r="J2086">
        <v>0.5</v>
      </c>
      <c r="K2086">
        <v>5.5555555555555552E-2</v>
      </c>
      <c r="L2086">
        <v>29772</v>
      </c>
      <c r="M2086">
        <v>2.2222222222222223</v>
      </c>
      <c r="N2086">
        <v>0</v>
      </c>
      <c r="O2086">
        <v>0</v>
      </c>
      <c r="P2086" t="s">
        <v>5103</v>
      </c>
      <c r="Q2086">
        <v>66854.679999999993</v>
      </c>
    </row>
    <row r="2087" spans="1:17" x14ac:dyDescent="0.3">
      <c r="A2087" t="s">
        <v>3842</v>
      </c>
      <c r="B2087" t="s">
        <v>7875</v>
      </c>
      <c r="C2087" t="s">
        <v>5099</v>
      </c>
      <c r="D2087">
        <v>71</v>
      </c>
      <c r="E2087">
        <v>0</v>
      </c>
      <c r="F2087">
        <v>7</v>
      </c>
      <c r="G2087">
        <v>383.98</v>
      </c>
      <c r="H2087" t="s">
        <v>5100</v>
      </c>
      <c r="I2087">
        <v>10</v>
      </c>
      <c r="J2087">
        <v>0.5</v>
      </c>
      <c r="K2087">
        <v>7.7777777777777779E-2</v>
      </c>
      <c r="L2087">
        <v>0</v>
      </c>
      <c r="M2087">
        <v>3.1111111111111112</v>
      </c>
      <c r="N2087">
        <v>4</v>
      </c>
      <c r="O2087">
        <v>142</v>
      </c>
      <c r="P2087" t="s">
        <v>5150</v>
      </c>
      <c r="Q2087">
        <v>0</v>
      </c>
    </row>
    <row r="2088" spans="1:17" x14ac:dyDescent="0.3">
      <c r="A2088" t="s">
        <v>888</v>
      </c>
      <c r="B2088" t="s">
        <v>6664</v>
      </c>
      <c r="C2088" t="s">
        <v>5099</v>
      </c>
      <c r="D2088">
        <v>35.200000000000003</v>
      </c>
      <c r="E2088">
        <v>1639</v>
      </c>
      <c r="F2088">
        <v>13</v>
      </c>
      <c r="G2088">
        <v>383</v>
      </c>
      <c r="H2088" t="s">
        <v>5100</v>
      </c>
      <c r="I2088">
        <v>10</v>
      </c>
      <c r="J2088">
        <v>0.5</v>
      </c>
      <c r="K2088">
        <v>0.14444444444444443</v>
      </c>
      <c r="L2088">
        <v>11346.923076923078</v>
      </c>
      <c r="M2088">
        <v>5.7777777777777768</v>
      </c>
      <c r="N2088">
        <v>0</v>
      </c>
      <c r="O2088">
        <v>0</v>
      </c>
      <c r="P2088" t="s">
        <v>5103</v>
      </c>
      <c r="Q2088">
        <v>28846.400000000001</v>
      </c>
    </row>
    <row r="2089" spans="1:17" x14ac:dyDescent="0.3">
      <c r="A2089" t="s">
        <v>4674</v>
      </c>
      <c r="B2089" t="s">
        <v>9619</v>
      </c>
      <c r="C2089" t="s">
        <v>5099</v>
      </c>
      <c r="D2089">
        <v>3.2</v>
      </c>
      <c r="E2089">
        <v>2176</v>
      </c>
      <c r="F2089">
        <v>125</v>
      </c>
      <c r="G2089">
        <v>382.54</v>
      </c>
      <c r="H2089" t="s">
        <v>5100</v>
      </c>
      <c r="I2089">
        <v>10</v>
      </c>
      <c r="J2089">
        <v>0.5</v>
      </c>
      <c r="K2089">
        <v>1.3888888888888888</v>
      </c>
      <c r="L2089">
        <v>1566.72</v>
      </c>
      <c r="M2089">
        <v>55.555555555555557</v>
      </c>
      <c r="N2089">
        <v>0</v>
      </c>
      <c r="O2089">
        <v>0</v>
      </c>
      <c r="P2089" t="s">
        <v>5103</v>
      </c>
      <c r="Q2089">
        <v>3481.6</v>
      </c>
    </row>
    <row r="2090" spans="1:17" x14ac:dyDescent="0.3">
      <c r="A2090" t="s">
        <v>926</v>
      </c>
      <c r="B2090" t="s">
        <v>6728</v>
      </c>
      <c r="C2090" t="s">
        <v>5099</v>
      </c>
      <c r="D2090">
        <v>10.79</v>
      </c>
      <c r="E2090">
        <v>226</v>
      </c>
      <c r="F2090">
        <v>37</v>
      </c>
      <c r="G2090">
        <v>381.61</v>
      </c>
      <c r="H2090" t="s">
        <v>5100</v>
      </c>
      <c r="I2090">
        <v>10</v>
      </c>
      <c r="J2090">
        <v>0.5</v>
      </c>
      <c r="K2090">
        <v>0.41111111111111109</v>
      </c>
      <c r="L2090">
        <v>549.7297297297298</v>
      </c>
      <c r="M2090">
        <v>16.444444444444443</v>
      </c>
      <c r="N2090">
        <v>0</v>
      </c>
      <c r="O2090">
        <v>0</v>
      </c>
      <c r="P2090" t="s">
        <v>5103</v>
      </c>
      <c r="Q2090">
        <v>1219.27</v>
      </c>
    </row>
    <row r="2091" spans="1:17" x14ac:dyDescent="0.3">
      <c r="A2091" t="s">
        <v>4861</v>
      </c>
      <c r="B2091" t="s">
        <v>6616</v>
      </c>
      <c r="C2091" t="s">
        <v>5099</v>
      </c>
      <c r="D2091">
        <v>3.29</v>
      </c>
      <c r="E2091">
        <v>724</v>
      </c>
      <c r="F2091">
        <v>122</v>
      </c>
      <c r="G2091">
        <v>381.32</v>
      </c>
      <c r="H2091" t="s">
        <v>5100</v>
      </c>
      <c r="I2091">
        <v>10</v>
      </c>
      <c r="J2091">
        <v>0.5</v>
      </c>
      <c r="K2091">
        <v>1.3555555555555556</v>
      </c>
      <c r="L2091">
        <v>534.09836065573768</v>
      </c>
      <c r="M2091">
        <v>54.222222222222229</v>
      </c>
      <c r="N2091">
        <v>0</v>
      </c>
      <c r="O2091">
        <v>0</v>
      </c>
      <c r="P2091" t="s">
        <v>5103</v>
      </c>
      <c r="Q2091">
        <v>1190.98</v>
      </c>
    </row>
    <row r="2092" spans="1:17" x14ac:dyDescent="0.3">
      <c r="A2092" t="s">
        <v>550</v>
      </c>
      <c r="B2092" t="s">
        <v>6094</v>
      </c>
      <c r="C2092" t="s">
        <v>5099</v>
      </c>
      <c r="D2092">
        <v>58.35</v>
      </c>
      <c r="E2092">
        <v>140</v>
      </c>
      <c r="F2092">
        <v>7</v>
      </c>
      <c r="G2092">
        <v>380.43</v>
      </c>
      <c r="H2092" t="s">
        <v>5100</v>
      </c>
      <c r="I2092">
        <v>10</v>
      </c>
      <c r="J2092">
        <v>0.5</v>
      </c>
      <c r="K2092">
        <v>7.7777777777777779E-2</v>
      </c>
      <c r="L2092">
        <v>1800</v>
      </c>
      <c r="M2092">
        <v>3.1111111111111112</v>
      </c>
      <c r="N2092">
        <v>0</v>
      </c>
      <c r="O2092">
        <v>0</v>
      </c>
      <c r="P2092" t="s">
        <v>5103</v>
      </c>
      <c r="Q2092">
        <v>4084.5</v>
      </c>
    </row>
    <row r="2093" spans="1:17" x14ac:dyDescent="0.3">
      <c r="A2093" t="s">
        <v>2731</v>
      </c>
      <c r="B2093" t="s">
        <v>8924</v>
      </c>
      <c r="C2093" t="s">
        <v>5099</v>
      </c>
      <c r="D2093">
        <v>3.5</v>
      </c>
      <c r="E2093">
        <v>723</v>
      </c>
      <c r="F2093">
        <v>114</v>
      </c>
      <c r="G2093">
        <v>380.17</v>
      </c>
      <c r="H2093" t="s">
        <v>5100</v>
      </c>
      <c r="I2093">
        <v>10</v>
      </c>
      <c r="J2093">
        <v>0.5</v>
      </c>
      <c r="K2093">
        <v>1.2666666666666666</v>
      </c>
      <c r="L2093">
        <v>570.78947368421052</v>
      </c>
      <c r="M2093">
        <v>50.666666666666664</v>
      </c>
      <c r="N2093">
        <v>0</v>
      </c>
      <c r="O2093">
        <v>0</v>
      </c>
      <c r="P2093" t="s">
        <v>5103</v>
      </c>
      <c r="Q2093">
        <v>1265.25</v>
      </c>
    </row>
    <row r="2094" spans="1:17" x14ac:dyDescent="0.3">
      <c r="A2094" t="s">
        <v>1734</v>
      </c>
      <c r="B2094" t="s">
        <v>7851</v>
      </c>
      <c r="C2094" t="s">
        <v>5099</v>
      </c>
      <c r="D2094">
        <v>62.06</v>
      </c>
      <c r="E2094">
        <v>1550</v>
      </c>
      <c r="F2094">
        <v>6</v>
      </c>
      <c r="G2094">
        <v>379.8</v>
      </c>
      <c r="H2094" t="s">
        <v>5100</v>
      </c>
      <c r="I2094">
        <v>10</v>
      </c>
      <c r="J2094">
        <v>0.5</v>
      </c>
      <c r="K2094">
        <v>6.6666666666666666E-2</v>
      </c>
      <c r="L2094">
        <v>23250</v>
      </c>
      <c r="M2094">
        <v>2.6666666666666665</v>
      </c>
      <c r="N2094">
        <v>0</v>
      </c>
      <c r="O2094">
        <v>0</v>
      </c>
      <c r="P2094" t="s">
        <v>5103</v>
      </c>
      <c r="Q2094">
        <v>48096.5</v>
      </c>
    </row>
    <row r="2095" spans="1:17" x14ac:dyDescent="0.3">
      <c r="A2095" t="s">
        <v>3469</v>
      </c>
      <c r="B2095" t="s">
        <v>6122</v>
      </c>
      <c r="C2095" t="s">
        <v>5099</v>
      </c>
      <c r="D2095">
        <v>40.15</v>
      </c>
      <c r="E2095">
        <v>650</v>
      </c>
      <c r="F2095">
        <v>12</v>
      </c>
      <c r="G2095">
        <v>379.53</v>
      </c>
      <c r="H2095" t="s">
        <v>5100</v>
      </c>
      <c r="I2095">
        <v>10</v>
      </c>
      <c r="J2095">
        <v>0.5</v>
      </c>
      <c r="K2095">
        <v>0.13333333333333333</v>
      </c>
      <c r="L2095">
        <v>4875</v>
      </c>
      <c r="M2095">
        <v>5.333333333333333</v>
      </c>
      <c r="N2095">
        <v>0</v>
      </c>
      <c r="O2095">
        <v>0</v>
      </c>
      <c r="P2095" t="s">
        <v>5103</v>
      </c>
      <c r="Q2095">
        <v>13048.75</v>
      </c>
    </row>
    <row r="2096" spans="1:17" x14ac:dyDescent="0.3">
      <c r="A2096" t="s">
        <v>4828</v>
      </c>
      <c r="B2096" t="s">
        <v>6000</v>
      </c>
      <c r="C2096" t="s">
        <v>5099</v>
      </c>
      <c r="D2096">
        <v>11.89</v>
      </c>
      <c r="E2096">
        <v>1536</v>
      </c>
      <c r="F2096">
        <v>33</v>
      </c>
      <c r="G2096">
        <v>378.59</v>
      </c>
      <c r="H2096" t="s">
        <v>5100</v>
      </c>
      <c r="I2096">
        <v>10</v>
      </c>
      <c r="J2096">
        <v>0.5</v>
      </c>
      <c r="K2096">
        <v>0.36666666666666664</v>
      </c>
      <c r="L2096">
        <v>4189.090909090909</v>
      </c>
      <c r="M2096">
        <v>14.666666666666666</v>
      </c>
      <c r="N2096">
        <v>0</v>
      </c>
      <c r="O2096">
        <v>0</v>
      </c>
      <c r="P2096" t="s">
        <v>5103</v>
      </c>
      <c r="Q2096">
        <v>9131.52</v>
      </c>
    </row>
    <row r="2097" spans="1:17" x14ac:dyDescent="0.3">
      <c r="A2097" t="s">
        <v>4030</v>
      </c>
      <c r="B2097" t="s">
        <v>9235</v>
      </c>
      <c r="C2097" t="s">
        <v>5099</v>
      </c>
      <c r="D2097">
        <v>33.78</v>
      </c>
      <c r="E2097">
        <v>2110</v>
      </c>
      <c r="F2097">
        <v>12</v>
      </c>
      <c r="G2097">
        <v>378.36</v>
      </c>
      <c r="H2097" t="s">
        <v>5100</v>
      </c>
      <c r="I2097">
        <v>10</v>
      </c>
      <c r="J2097">
        <v>0.5</v>
      </c>
      <c r="K2097">
        <v>0.13333333333333333</v>
      </c>
      <c r="L2097">
        <v>15825</v>
      </c>
      <c r="M2097">
        <v>5.333333333333333</v>
      </c>
      <c r="N2097">
        <v>0</v>
      </c>
      <c r="O2097">
        <v>0</v>
      </c>
      <c r="P2097" t="s">
        <v>5103</v>
      </c>
      <c r="Q2097">
        <v>35637.9</v>
      </c>
    </row>
    <row r="2098" spans="1:17" x14ac:dyDescent="0.3">
      <c r="A2098" t="s">
        <v>3936</v>
      </c>
      <c r="B2098" t="s">
        <v>9029</v>
      </c>
      <c r="C2098" t="s">
        <v>5099</v>
      </c>
      <c r="D2098">
        <v>44.35</v>
      </c>
      <c r="E2098">
        <v>355</v>
      </c>
      <c r="F2098">
        <v>9</v>
      </c>
      <c r="G2098">
        <v>377.85</v>
      </c>
      <c r="H2098" t="s">
        <v>5100</v>
      </c>
      <c r="I2098">
        <v>10</v>
      </c>
      <c r="J2098">
        <v>0.5</v>
      </c>
      <c r="K2098">
        <v>0.1</v>
      </c>
      <c r="L2098">
        <v>3550</v>
      </c>
      <c r="M2098">
        <v>4</v>
      </c>
      <c r="N2098">
        <v>0</v>
      </c>
      <c r="O2098">
        <v>0</v>
      </c>
      <c r="P2098" t="s">
        <v>5103</v>
      </c>
      <c r="Q2098">
        <v>7872.125</v>
      </c>
    </row>
    <row r="2099" spans="1:17" x14ac:dyDescent="0.3">
      <c r="A2099" t="s">
        <v>3026</v>
      </c>
      <c r="B2099" t="s">
        <v>9163</v>
      </c>
      <c r="C2099" t="s">
        <v>5111</v>
      </c>
      <c r="D2099">
        <v>47.79</v>
      </c>
      <c r="E2099">
        <v>1109</v>
      </c>
      <c r="F2099">
        <v>8</v>
      </c>
      <c r="G2099">
        <v>377.55</v>
      </c>
      <c r="H2099" t="s">
        <v>5112</v>
      </c>
      <c r="I2099">
        <v>14</v>
      </c>
      <c r="J2099">
        <v>0.55000000000000004</v>
      </c>
      <c r="K2099">
        <v>8.8888888888888892E-2</v>
      </c>
      <c r="L2099">
        <v>12476.25</v>
      </c>
      <c r="M2099">
        <v>3.9111111111111114</v>
      </c>
      <c r="N2099">
        <v>0</v>
      </c>
      <c r="O2099">
        <v>0</v>
      </c>
      <c r="P2099" t="s">
        <v>5103</v>
      </c>
      <c r="Q2099">
        <v>29149.5105</v>
      </c>
    </row>
    <row r="2100" spans="1:17" x14ac:dyDescent="0.3">
      <c r="A2100" t="s">
        <v>4832</v>
      </c>
      <c r="B2100" t="s">
        <v>5656</v>
      </c>
      <c r="C2100" t="s">
        <v>5099</v>
      </c>
      <c r="D2100">
        <v>21.39</v>
      </c>
      <c r="E2100">
        <v>1273</v>
      </c>
      <c r="F2100">
        <v>18</v>
      </c>
      <c r="G2100">
        <v>377.32</v>
      </c>
      <c r="H2100" t="s">
        <v>5100</v>
      </c>
      <c r="I2100">
        <v>10</v>
      </c>
      <c r="J2100">
        <v>0.5</v>
      </c>
      <c r="K2100">
        <v>0.2</v>
      </c>
      <c r="L2100">
        <v>6365</v>
      </c>
      <c r="M2100">
        <v>8</v>
      </c>
      <c r="N2100">
        <v>0</v>
      </c>
      <c r="O2100">
        <v>0</v>
      </c>
      <c r="P2100" t="s">
        <v>5103</v>
      </c>
      <c r="Q2100">
        <v>13614.735000000001</v>
      </c>
    </row>
    <row r="2101" spans="1:17" x14ac:dyDescent="0.3">
      <c r="A2101" t="s">
        <v>946</v>
      </c>
      <c r="B2101" t="s">
        <v>6759</v>
      </c>
      <c r="C2101" t="s">
        <v>5099</v>
      </c>
      <c r="D2101">
        <v>20.56</v>
      </c>
      <c r="E2101">
        <v>9</v>
      </c>
      <c r="F2101">
        <v>19</v>
      </c>
      <c r="G2101">
        <v>377.11</v>
      </c>
      <c r="H2101" t="s">
        <v>5100</v>
      </c>
      <c r="I2101">
        <v>10</v>
      </c>
      <c r="J2101">
        <v>0.5</v>
      </c>
      <c r="K2101">
        <v>0.21111111111111111</v>
      </c>
      <c r="L2101">
        <v>42.631578947368418</v>
      </c>
      <c r="M2101">
        <v>8.4444444444444446</v>
      </c>
      <c r="N2101">
        <v>0</v>
      </c>
      <c r="O2101">
        <v>0</v>
      </c>
      <c r="P2101" t="s">
        <v>5115</v>
      </c>
      <c r="Q2101">
        <v>92.52</v>
      </c>
    </row>
    <row r="2102" spans="1:17" x14ac:dyDescent="0.3">
      <c r="A2102" t="s">
        <v>2699</v>
      </c>
      <c r="B2102" t="s">
        <v>5477</v>
      </c>
      <c r="C2102" t="s">
        <v>5099</v>
      </c>
      <c r="D2102">
        <v>14.63</v>
      </c>
      <c r="E2102">
        <v>1548</v>
      </c>
      <c r="F2102">
        <v>27</v>
      </c>
      <c r="G2102">
        <v>376.88</v>
      </c>
      <c r="H2102" t="s">
        <v>5100</v>
      </c>
      <c r="I2102">
        <v>10</v>
      </c>
      <c r="J2102">
        <v>0.5</v>
      </c>
      <c r="K2102">
        <v>0.3</v>
      </c>
      <c r="L2102">
        <v>5160</v>
      </c>
      <c r="M2102">
        <v>12</v>
      </c>
      <c r="N2102">
        <v>0</v>
      </c>
      <c r="O2102">
        <v>0</v>
      </c>
      <c r="P2102" t="s">
        <v>5103</v>
      </c>
      <c r="Q2102">
        <v>11323.62</v>
      </c>
    </row>
    <row r="2103" spans="1:17" x14ac:dyDescent="0.3">
      <c r="A2103" t="s">
        <v>3729</v>
      </c>
      <c r="B2103" t="s">
        <v>6491</v>
      </c>
      <c r="C2103" t="s">
        <v>5099</v>
      </c>
      <c r="D2103">
        <v>7.8</v>
      </c>
      <c r="E2103">
        <v>581</v>
      </c>
      <c r="F2103">
        <v>50</v>
      </c>
      <c r="G2103">
        <v>376.87</v>
      </c>
      <c r="H2103" t="s">
        <v>5100</v>
      </c>
      <c r="I2103">
        <v>10</v>
      </c>
      <c r="J2103">
        <v>0.5</v>
      </c>
      <c r="K2103">
        <v>0.55555555555555558</v>
      </c>
      <c r="L2103">
        <v>1045.8</v>
      </c>
      <c r="M2103">
        <v>22.222222222222221</v>
      </c>
      <c r="N2103">
        <v>0</v>
      </c>
      <c r="O2103">
        <v>0</v>
      </c>
      <c r="P2103" t="s">
        <v>5103</v>
      </c>
      <c r="Q2103">
        <v>2265.9</v>
      </c>
    </row>
    <row r="2104" spans="1:17" x14ac:dyDescent="0.3">
      <c r="A2104" t="s">
        <v>3187</v>
      </c>
      <c r="B2104" t="s">
        <v>9288</v>
      </c>
      <c r="C2104" t="s">
        <v>5099</v>
      </c>
      <c r="D2104">
        <v>50.1</v>
      </c>
      <c r="E2104">
        <v>1907</v>
      </c>
      <c r="F2104">
        <v>8</v>
      </c>
      <c r="G2104">
        <v>376.74</v>
      </c>
      <c r="H2104" t="s">
        <v>5100</v>
      </c>
      <c r="I2104">
        <v>10</v>
      </c>
      <c r="J2104">
        <v>0.5</v>
      </c>
      <c r="K2104">
        <v>8.8888888888888892E-2</v>
      </c>
      <c r="L2104">
        <v>21453.75</v>
      </c>
      <c r="M2104">
        <v>3.5555555555555558</v>
      </c>
      <c r="N2104">
        <v>0</v>
      </c>
      <c r="O2104">
        <v>0</v>
      </c>
      <c r="P2104" t="s">
        <v>5103</v>
      </c>
      <c r="Q2104">
        <v>47770.35</v>
      </c>
    </row>
    <row r="2105" spans="1:17" x14ac:dyDescent="0.3">
      <c r="A2105" t="s">
        <v>2277</v>
      </c>
      <c r="B2105" t="s">
        <v>8226</v>
      </c>
      <c r="C2105" t="s">
        <v>5099</v>
      </c>
      <c r="D2105">
        <v>129.86000000000001</v>
      </c>
      <c r="E2105">
        <v>557</v>
      </c>
      <c r="F2105">
        <v>3</v>
      </c>
      <c r="G2105">
        <v>376.59</v>
      </c>
      <c r="H2105" t="s">
        <v>5100</v>
      </c>
      <c r="I2105">
        <v>10</v>
      </c>
      <c r="J2105">
        <v>0.5</v>
      </c>
      <c r="K2105">
        <v>3.3333333333333333E-2</v>
      </c>
      <c r="L2105">
        <v>16710</v>
      </c>
      <c r="M2105">
        <v>1.3333333333333333</v>
      </c>
      <c r="N2105">
        <v>0</v>
      </c>
      <c r="O2105">
        <v>0</v>
      </c>
      <c r="P2105" t="s">
        <v>5103</v>
      </c>
      <c r="Q2105">
        <v>36166.01</v>
      </c>
    </row>
    <row r="2106" spans="1:17" x14ac:dyDescent="0.3">
      <c r="A2106" t="s">
        <v>1659</v>
      </c>
      <c r="B2106" t="s">
        <v>7765</v>
      </c>
      <c r="C2106" t="s">
        <v>5099</v>
      </c>
      <c r="D2106">
        <v>376.32</v>
      </c>
      <c r="E2106">
        <v>415</v>
      </c>
      <c r="F2106">
        <v>1</v>
      </c>
      <c r="G2106">
        <v>376.32</v>
      </c>
      <c r="H2106" t="s">
        <v>5100</v>
      </c>
      <c r="I2106">
        <v>10</v>
      </c>
      <c r="J2106">
        <v>0.5</v>
      </c>
      <c r="K2106">
        <v>1.1111111111111112E-2</v>
      </c>
      <c r="L2106">
        <v>37350</v>
      </c>
      <c r="M2106">
        <v>0.44444444444444448</v>
      </c>
      <c r="N2106">
        <v>0</v>
      </c>
      <c r="O2106">
        <v>0</v>
      </c>
      <c r="P2106" t="s">
        <v>5103</v>
      </c>
      <c r="Q2106">
        <v>78086.399999999994</v>
      </c>
    </row>
    <row r="2107" spans="1:17" x14ac:dyDescent="0.3">
      <c r="A2107" t="s">
        <v>4432</v>
      </c>
      <c r="B2107" t="s">
        <v>9223</v>
      </c>
      <c r="C2107" t="s">
        <v>5099</v>
      </c>
      <c r="D2107">
        <v>32.49</v>
      </c>
      <c r="E2107">
        <v>559</v>
      </c>
      <c r="F2107">
        <v>12</v>
      </c>
      <c r="G2107">
        <v>376.23</v>
      </c>
      <c r="H2107" t="s">
        <v>5100</v>
      </c>
      <c r="I2107">
        <v>10</v>
      </c>
      <c r="J2107">
        <v>0.5</v>
      </c>
      <c r="K2107">
        <v>0.13333333333333333</v>
      </c>
      <c r="L2107">
        <v>4192.5</v>
      </c>
      <c r="M2107">
        <v>5.333333333333333</v>
      </c>
      <c r="N2107">
        <v>0</v>
      </c>
      <c r="O2107">
        <v>0</v>
      </c>
      <c r="P2107" t="s">
        <v>5103</v>
      </c>
      <c r="Q2107">
        <v>9080.9549999999999</v>
      </c>
    </row>
    <row r="2108" spans="1:17" x14ac:dyDescent="0.3">
      <c r="A2108" t="s">
        <v>2937</v>
      </c>
      <c r="B2108" t="s">
        <v>9093</v>
      </c>
      <c r="C2108" t="s">
        <v>5099</v>
      </c>
      <c r="D2108">
        <v>52.83</v>
      </c>
      <c r="E2108">
        <v>861</v>
      </c>
      <c r="F2108">
        <v>7</v>
      </c>
      <c r="G2108">
        <v>376.15</v>
      </c>
      <c r="H2108" t="s">
        <v>5100</v>
      </c>
      <c r="I2108">
        <v>10</v>
      </c>
      <c r="J2108">
        <v>0.5</v>
      </c>
      <c r="K2108">
        <v>7.7777777777777779E-2</v>
      </c>
      <c r="L2108">
        <v>11070</v>
      </c>
      <c r="M2108">
        <v>3.1111111111111112</v>
      </c>
      <c r="N2108">
        <v>0</v>
      </c>
      <c r="O2108">
        <v>0</v>
      </c>
      <c r="P2108" t="s">
        <v>5103</v>
      </c>
      <c r="Q2108">
        <v>22743.314999999999</v>
      </c>
    </row>
    <row r="2109" spans="1:17" x14ac:dyDescent="0.3">
      <c r="A2109" t="s">
        <v>895</v>
      </c>
      <c r="B2109" t="s">
        <v>6674</v>
      </c>
      <c r="C2109" t="s">
        <v>5099</v>
      </c>
      <c r="D2109">
        <v>53.69</v>
      </c>
      <c r="E2109">
        <v>1678</v>
      </c>
      <c r="F2109">
        <v>7</v>
      </c>
      <c r="G2109">
        <v>375.83</v>
      </c>
      <c r="H2109" t="s">
        <v>5100</v>
      </c>
      <c r="I2109">
        <v>10</v>
      </c>
      <c r="J2109">
        <v>0.5</v>
      </c>
      <c r="K2109">
        <v>7.7777777777777779E-2</v>
      </c>
      <c r="L2109">
        <v>21574.285714285714</v>
      </c>
      <c r="M2109">
        <v>3.1111111111111112</v>
      </c>
      <c r="N2109">
        <v>0</v>
      </c>
      <c r="O2109">
        <v>0</v>
      </c>
      <c r="P2109" t="s">
        <v>5103</v>
      </c>
      <c r="Q2109">
        <v>45045.91</v>
      </c>
    </row>
    <row r="2110" spans="1:17" x14ac:dyDescent="0.3">
      <c r="A2110" t="s">
        <v>975</v>
      </c>
      <c r="B2110" t="s">
        <v>6804</v>
      </c>
      <c r="C2110" t="s">
        <v>5099</v>
      </c>
      <c r="D2110">
        <v>28.38</v>
      </c>
      <c r="E2110">
        <v>1536</v>
      </c>
      <c r="F2110">
        <v>13</v>
      </c>
      <c r="G2110">
        <v>375.74</v>
      </c>
      <c r="H2110" t="s">
        <v>5100</v>
      </c>
      <c r="I2110">
        <v>10</v>
      </c>
      <c r="J2110">
        <v>0.5</v>
      </c>
      <c r="K2110">
        <v>0.14444444444444443</v>
      </c>
      <c r="L2110">
        <v>10633.846153846154</v>
      </c>
      <c r="M2110">
        <v>5.7777777777777768</v>
      </c>
      <c r="N2110">
        <v>0</v>
      </c>
      <c r="O2110">
        <v>0</v>
      </c>
      <c r="P2110" t="s">
        <v>5103</v>
      </c>
      <c r="Q2110">
        <v>21795.84</v>
      </c>
    </row>
    <row r="2111" spans="1:17" x14ac:dyDescent="0.3">
      <c r="A2111" t="s">
        <v>3547</v>
      </c>
      <c r="B2111" t="s">
        <v>9054</v>
      </c>
      <c r="C2111" t="s">
        <v>5099</v>
      </c>
      <c r="D2111">
        <v>30.1</v>
      </c>
      <c r="E2111">
        <v>554</v>
      </c>
      <c r="F2111">
        <v>13</v>
      </c>
      <c r="G2111">
        <v>375.64</v>
      </c>
      <c r="H2111" t="s">
        <v>5100</v>
      </c>
      <c r="I2111">
        <v>10</v>
      </c>
      <c r="J2111">
        <v>0.5</v>
      </c>
      <c r="K2111">
        <v>0.14444444444444443</v>
      </c>
      <c r="L2111">
        <v>3835.3846153846157</v>
      </c>
      <c r="M2111">
        <v>5.7777777777777768</v>
      </c>
      <c r="N2111">
        <v>0</v>
      </c>
      <c r="O2111">
        <v>0</v>
      </c>
      <c r="P2111" t="s">
        <v>5103</v>
      </c>
      <c r="Q2111">
        <v>8337.7000000000007</v>
      </c>
    </row>
    <row r="2112" spans="1:17" x14ac:dyDescent="0.3">
      <c r="A2112" t="s">
        <v>738</v>
      </c>
      <c r="B2112" t="s">
        <v>6416</v>
      </c>
      <c r="C2112" t="s">
        <v>5099</v>
      </c>
      <c r="D2112">
        <v>2.39</v>
      </c>
      <c r="E2112">
        <v>1753</v>
      </c>
      <c r="F2112">
        <v>164</v>
      </c>
      <c r="G2112">
        <v>374.49</v>
      </c>
      <c r="H2112" t="s">
        <v>5100</v>
      </c>
      <c r="I2112">
        <v>10</v>
      </c>
      <c r="J2112">
        <v>0.5</v>
      </c>
      <c r="K2112">
        <v>1.8222222222222222</v>
      </c>
      <c r="L2112">
        <v>962.01219512195121</v>
      </c>
      <c r="M2112">
        <v>72.888888888888886</v>
      </c>
      <c r="N2112">
        <v>0</v>
      </c>
      <c r="O2112">
        <v>0</v>
      </c>
      <c r="P2112" t="s">
        <v>5103</v>
      </c>
      <c r="Q2112">
        <v>2094.835</v>
      </c>
    </row>
    <row r="2113" spans="1:17" x14ac:dyDescent="0.3">
      <c r="A2113" t="s">
        <v>214</v>
      </c>
      <c r="B2113" t="s">
        <v>5505</v>
      </c>
      <c r="C2113" t="s">
        <v>5099</v>
      </c>
      <c r="D2113">
        <v>18.2</v>
      </c>
      <c r="E2113">
        <v>176</v>
      </c>
      <c r="F2113">
        <v>24</v>
      </c>
      <c r="G2113">
        <v>374.12</v>
      </c>
      <c r="H2113" t="s">
        <v>5100</v>
      </c>
      <c r="I2113">
        <v>10</v>
      </c>
      <c r="J2113">
        <v>0.5</v>
      </c>
      <c r="K2113">
        <v>0.26666666666666666</v>
      </c>
      <c r="L2113">
        <v>660</v>
      </c>
      <c r="M2113">
        <v>10.666666666666666</v>
      </c>
      <c r="N2113">
        <v>0</v>
      </c>
      <c r="O2113">
        <v>0</v>
      </c>
      <c r="P2113" t="s">
        <v>5103</v>
      </c>
      <c r="Q2113">
        <v>1601.6</v>
      </c>
    </row>
    <row r="2114" spans="1:17" x14ac:dyDescent="0.3">
      <c r="A2114" t="s">
        <v>3138</v>
      </c>
      <c r="B2114" t="s">
        <v>5755</v>
      </c>
      <c r="C2114" t="s">
        <v>5099</v>
      </c>
      <c r="D2114">
        <v>16</v>
      </c>
      <c r="E2114">
        <v>111</v>
      </c>
      <c r="F2114">
        <v>31</v>
      </c>
      <c r="G2114">
        <v>374.11</v>
      </c>
      <c r="H2114" t="s">
        <v>5100</v>
      </c>
      <c r="I2114">
        <v>10</v>
      </c>
      <c r="J2114">
        <v>0.5</v>
      </c>
      <c r="K2114">
        <v>0.34444444444444444</v>
      </c>
      <c r="L2114">
        <v>322.25806451612902</v>
      </c>
      <c r="M2114">
        <v>13.777777777777779</v>
      </c>
      <c r="N2114">
        <v>0</v>
      </c>
      <c r="O2114">
        <v>0</v>
      </c>
      <c r="P2114" t="s">
        <v>5103</v>
      </c>
      <c r="Q2114">
        <v>888</v>
      </c>
    </row>
    <row r="2115" spans="1:17" x14ac:dyDescent="0.3">
      <c r="A2115" t="s">
        <v>2367</v>
      </c>
      <c r="B2115" t="s">
        <v>7047</v>
      </c>
      <c r="C2115" t="s">
        <v>5099</v>
      </c>
      <c r="D2115">
        <v>3.39</v>
      </c>
      <c r="E2115">
        <v>478</v>
      </c>
      <c r="F2115">
        <v>116</v>
      </c>
      <c r="G2115">
        <v>374.04</v>
      </c>
      <c r="H2115" t="s">
        <v>5100</v>
      </c>
      <c r="I2115">
        <v>10</v>
      </c>
      <c r="J2115">
        <v>0.5</v>
      </c>
      <c r="K2115">
        <v>1.288888888888889</v>
      </c>
      <c r="L2115">
        <v>370.86206896551721</v>
      </c>
      <c r="M2115">
        <v>51.555555555555557</v>
      </c>
      <c r="N2115">
        <v>0</v>
      </c>
      <c r="O2115">
        <v>0</v>
      </c>
      <c r="P2115" t="s">
        <v>5103</v>
      </c>
      <c r="Q2115">
        <v>810.21</v>
      </c>
    </row>
    <row r="2116" spans="1:17" x14ac:dyDescent="0.3">
      <c r="A2116" t="s">
        <v>4455</v>
      </c>
      <c r="B2116" t="s">
        <v>9584</v>
      </c>
      <c r="C2116" t="s">
        <v>5099</v>
      </c>
      <c r="D2116">
        <v>13.5</v>
      </c>
      <c r="E2116">
        <v>1751</v>
      </c>
      <c r="F2116">
        <v>27</v>
      </c>
      <c r="G2116">
        <v>373.41</v>
      </c>
      <c r="H2116" t="s">
        <v>5100</v>
      </c>
      <c r="I2116">
        <v>10</v>
      </c>
      <c r="J2116">
        <v>0.5</v>
      </c>
      <c r="K2116">
        <v>0.3</v>
      </c>
      <c r="L2116">
        <v>5836.666666666667</v>
      </c>
      <c r="M2116">
        <v>12</v>
      </c>
      <c r="N2116">
        <v>0</v>
      </c>
      <c r="O2116">
        <v>0</v>
      </c>
      <c r="P2116" t="s">
        <v>5103</v>
      </c>
      <c r="Q2116">
        <v>11819.25</v>
      </c>
    </row>
    <row r="2117" spans="1:17" x14ac:dyDescent="0.3">
      <c r="A2117" t="s">
        <v>1381</v>
      </c>
      <c r="B2117" t="s">
        <v>7398</v>
      </c>
      <c r="C2117" t="s">
        <v>5099</v>
      </c>
      <c r="D2117">
        <v>15.05</v>
      </c>
      <c r="E2117">
        <v>2157</v>
      </c>
      <c r="F2117">
        <v>26</v>
      </c>
      <c r="G2117">
        <v>373</v>
      </c>
      <c r="H2117" t="s">
        <v>5100</v>
      </c>
      <c r="I2117">
        <v>10</v>
      </c>
      <c r="J2117">
        <v>0.5</v>
      </c>
      <c r="K2117">
        <v>0.28888888888888886</v>
      </c>
      <c r="L2117">
        <v>7466.5384615384619</v>
      </c>
      <c r="M2117">
        <v>11.555555555555554</v>
      </c>
      <c r="N2117">
        <v>0</v>
      </c>
      <c r="O2117">
        <v>0</v>
      </c>
      <c r="P2117" t="s">
        <v>5103</v>
      </c>
      <c r="Q2117">
        <v>16231.424999999999</v>
      </c>
    </row>
    <row r="2118" spans="1:17" x14ac:dyDescent="0.3">
      <c r="A2118" t="s">
        <v>4809</v>
      </c>
      <c r="B2118" t="s">
        <v>5268</v>
      </c>
      <c r="C2118" t="s">
        <v>5099</v>
      </c>
      <c r="D2118">
        <v>4.49</v>
      </c>
      <c r="E2118">
        <v>1434</v>
      </c>
      <c r="F2118">
        <v>87</v>
      </c>
      <c r="G2118">
        <v>372.72</v>
      </c>
      <c r="H2118" t="s">
        <v>5100</v>
      </c>
      <c r="I2118">
        <v>10</v>
      </c>
      <c r="J2118">
        <v>0.5</v>
      </c>
      <c r="K2118">
        <v>0.96666666666666667</v>
      </c>
      <c r="L2118">
        <v>1483.4482758620691</v>
      </c>
      <c r="M2118">
        <v>38.666666666666664</v>
      </c>
      <c r="N2118">
        <v>0</v>
      </c>
      <c r="O2118">
        <v>0</v>
      </c>
      <c r="P2118" t="s">
        <v>5103</v>
      </c>
      <c r="Q2118">
        <v>3219.33</v>
      </c>
    </row>
    <row r="2119" spans="1:17" x14ac:dyDescent="0.3">
      <c r="A2119" t="s">
        <v>1147</v>
      </c>
      <c r="B2119" t="s">
        <v>7057</v>
      </c>
      <c r="C2119" t="s">
        <v>5111</v>
      </c>
      <c r="D2119">
        <v>3.49</v>
      </c>
      <c r="E2119">
        <v>744</v>
      </c>
      <c r="F2119">
        <v>113</v>
      </c>
      <c r="G2119">
        <v>372.67</v>
      </c>
      <c r="H2119" t="s">
        <v>5112</v>
      </c>
      <c r="I2119">
        <v>14</v>
      </c>
      <c r="J2119">
        <v>0.55000000000000004</v>
      </c>
      <c r="K2119">
        <v>1.2555555555555555</v>
      </c>
      <c r="L2119">
        <v>592.56637168141594</v>
      </c>
      <c r="M2119">
        <v>55.24444444444444</v>
      </c>
      <c r="N2119">
        <v>0</v>
      </c>
      <c r="O2119">
        <v>0</v>
      </c>
      <c r="P2119" t="s">
        <v>5103</v>
      </c>
      <c r="Q2119">
        <v>1428.1079999999999</v>
      </c>
    </row>
    <row r="2120" spans="1:17" x14ac:dyDescent="0.3">
      <c r="A2120" t="s">
        <v>3063</v>
      </c>
      <c r="B2120" t="s">
        <v>6176</v>
      </c>
      <c r="C2120" t="s">
        <v>5099</v>
      </c>
      <c r="D2120">
        <v>27.6</v>
      </c>
      <c r="E2120">
        <v>115</v>
      </c>
      <c r="F2120">
        <v>14</v>
      </c>
      <c r="G2120">
        <v>372.59</v>
      </c>
      <c r="H2120" t="s">
        <v>5100</v>
      </c>
      <c r="I2120">
        <v>10</v>
      </c>
      <c r="J2120">
        <v>0.5</v>
      </c>
      <c r="K2120">
        <v>0.15555555555555556</v>
      </c>
      <c r="L2120">
        <v>739.28571428571422</v>
      </c>
      <c r="M2120">
        <v>6.2222222222222223</v>
      </c>
      <c r="N2120">
        <v>0</v>
      </c>
      <c r="O2120">
        <v>0</v>
      </c>
      <c r="P2120" t="s">
        <v>5103</v>
      </c>
      <c r="Q2120">
        <v>1587</v>
      </c>
    </row>
    <row r="2121" spans="1:17" x14ac:dyDescent="0.3">
      <c r="A2121" t="s">
        <v>4387</v>
      </c>
      <c r="B2121" t="s">
        <v>6126</v>
      </c>
      <c r="C2121" t="s">
        <v>5099</v>
      </c>
      <c r="D2121">
        <v>46.13</v>
      </c>
      <c r="E2121">
        <v>1647</v>
      </c>
      <c r="F2121">
        <v>8</v>
      </c>
      <c r="G2121">
        <v>371.81</v>
      </c>
      <c r="H2121" t="s">
        <v>5100</v>
      </c>
      <c r="I2121">
        <v>10</v>
      </c>
      <c r="J2121">
        <v>0.5</v>
      </c>
      <c r="K2121">
        <v>8.8888888888888892E-2</v>
      </c>
      <c r="L2121">
        <v>18528.75</v>
      </c>
      <c r="M2121">
        <v>3.5555555555555558</v>
      </c>
      <c r="N2121">
        <v>0</v>
      </c>
      <c r="O2121">
        <v>0</v>
      </c>
      <c r="P2121" t="s">
        <v>5103</v>
      </c>
      <c r="Q2121">
        <v>37988.055</v>
      </c>
    </row>
    <row r="2122" spans="1:17" x14ac:dyDescent="0.3">
      <c r="A2122" t="s">
        <v>987</v>
      </c>
      <c r="B2122" t="s">
        <v>5971</v>
      </c>
      <c r="C2122" t="s">
        <v>5099</v>
      </c>
      <c r="D2122">
        <v>8.39</v>
      </c>
      <c r="E2122">
        <v>17</v>
      </c>
      <c r="F2122">
        <v>46</v>
      </c>
      <c r="G2122">
        <v>371.69</v>
      </c>
      <c r="H2122" t="s">
        <v>5100</v>
      </c>
      <c r="I2122">
        <v>10</v>
      </c>
      <c r="J2122">
        <v>0.5</v>
      </c>
      <c r="K2122">
        <v>0.51111111111111107</v>
      </c>
      <c r="L2122">
        <v>33.260869565217391</v>
      </c>
      <c r="M2122">
        <v>20.444444444444443</v>
      </c>
      <c r="N2122">
        <v>4</v>
      </c>
      <c r="O2122">
        <v>16.78</v>
      </c>
      <c r="P2122" t="s">
        <v>5101</v>
      </c>
      <c r="Q2122">
        <v>71.314999999999998</v>
      </c>
    </row>
    <row r="2123" spans="1:17" x14ac:dyDescent="0.3">
      <c r="A2123" t="s">
        <v>1645</v>
      </c>
      <c r="B2123" t="s">
        <v>7034</v>
      </c>
      <c r="C2123" t="s">
        <v>5099</v>
      </c>
      <c r="D2123">
        <v>46.44</v>
      </c>
      <c r="E2123">
        <v>1845</v>
      </c>
      <c r="F2123">
        <v>10</v>
      </c>
      <c r="G2123">
        <v>371.51</v>
      </c>
      <c r="H2123" t="s">
        <v>5100</v>
      </c>
      <c r="I2123">
        <v>10</v>
      </c>
      <c r="J2123">
        <v>0.5</v>
      </c>
      <c r="K2123">
        <v>0.1111111111111111</v>
      </c>
      <c r="L2123">
        <v>16605</v>
      </c>
      <c r="M2123">
        <v>4.4444444444444446</v>
      </c>
      <c r="N2123">
        <v>0</v>
      </c>
      <c r="O2123">
        <v>0</v>
      </c>
      <c r="P2123" t="s">
        <v>5103</v>
      </c>
      <c r="Q2123">
        <v>42840.9</v>
      </c>
    </row>
    <row r="2124" spans="1:17" x14ac:dyDescent="0.3">
      <c r="A2124" t="s">
        <v>3345</v>
      </c>
      <c r="B2124" t="s">
        <v>8914</v>
      </c>
      <c r="C2124" t="s">
        <v>5099</v>
      </c>
      <c r="D2124">
        <v>4.49</v>
      </c>
      <c r="E2124">
        <v>2187</v>
      </c>
      <c r="F2124">
        <v>95</v>
      </c>
      <c r="G2124">
        <v>371</v>
      </c>
      <c r="H2124" t="s">
        <v>5100</v>
      </c>
      <c r="I2124">
        <v>10</v>
      </c>
      <c r="J2124">
        <v>0.5</v>
      </c>
      <c r="K2124">
        <v>1.0555555555555556</v>
      </c>
      <c r="L2124">
        <v>2071.8947368421054</v>
      </c>
      <c r="M2124">
        <v>42.222222222222221</v>
      </c>
      <c r="N2124">
        <v>0</v>
      </c>
      <c r="O2124">
        <v>0</v>
      </c>
      <c r="P2124" t="s">
        <v>5103</v>
      </c>
      <c r="Q2124">
        <v>4909.8149999999996</v>
      </c>
    </row>
    <row r="2125" spans="1:17" x14ac:dyDescent="0.3">
      <c r="A2125" t="s">
        <v>1261</v>
      </c>
      <c r="B2125" t="s">
        <v>7223</v>
      </c>
      <c r="C2125" t="s">
        <v>5099</v>
      </c>
      <c r="D2125">
        <v>8.19</v>
      </c>
      <c r="E2125">
        <v>840</v>
      </c>
      <c r="F2125">
        <v>47</v>
      </c>
      <c r="G2125">
        <v>369.22</v>
      </c>
      <c r="H2125" t="s">
        <v>5100</v>
      </c>
      <c r="I2125">
        <v>10</v>
      </c>
      <c r="J2125">
        <v>0.5</v>
      </c>
      <c r="K2125">
        <v>0.52222222222222225</v>
      </c>
      <c r="L2125">
        <v>1608.5106382978722</v>
      </c>
      <c r="M2125">
        <v>20.888888888888889</v>
      </c>
      <c r="N2125">
        <v>0</v>
      </c>
      <c r="O2125">
        <v>0</v>
      </c>
      <c r="P2125" t="s">
        <v>5103</v>
      </c>
      <c r="Q2125">
        <v>3439.8</v>
      </c>
    </row>
    <row r="2126" spans="1:17" x14ac:dyDescent="0.3">
      <c r="A2126" t="s">
        <v>1832</v>
      </c>
      <c r="B2126" t="s">
        <v>7975</v>
      </c>
      <c r="C2126" t="s">
        <v>5099</v>
      </c>
      <c r="D2126">
        <v>22.59</v>
      </c>
      <c r="E2126">
        <v>1417</v>
      </c>
      <c r="F2126">
        <v>17</v>
      </c>
      <c r="G2126">
        <v>368.65</v>
      </c>
      <c r="H2126" t="s">
        <v>5100</v>
      </c>
      <c r="I2126">
        <v>10</v>
      </c>
      <c r="J2126">
        <v>0.5</v>
      </c>
      <c r="K2126">
        <v>0.18888888888888888</v>
      </c>
      <c r="L2126">
        <v>7501.7647058823532</v>
      </c>
      <c r="M2126">
        <v>7.5555555555555554</v>
      </c>
      <c r="N2126">
        <v>0</v>
      </c>
      <c r="O2126">
        <v>0</v>
      </c>
      <c r="P2126" t="s">
        <v>5103</v>
      </c>
      <c r="Q2126">
        <v>16005.014999999999</v>
      </c>
    </row>
    <row r="2127" spans="1:17" x14ac:dyDescent="0.3">
      <c r="A2127" t="s">
        <v>541</v>
      </c>
      <c r="B2127" t="s">
        <v>6083</v>
      </c>
      <c r="C2127" t="s">
        <v>5111</v>
      </c>
      <c r="D2127">
        <v>48.89</v>
      </c>
      <c r="E2127">
        <v>1887</v>
      </c>
      <c r="F2127">
        <v>8</v>
      </c>
      <c r="G2127">
        <v>367.66</v>
      </c>
      <c r="H2127" t="s">
        <v>5112</v>
      </c>
      <c r="I2127">
        <v>14</v>
      </c>
      <c r="J2127">
        <v>0.55000000000000004</v>
      </c>
      <c r="K2127">
        <v>8.8888888888888892E-2</v>
      </c>
      <c r="L2127">
        <v>21228.75</v>
      </c>
      <c r="M2127">
        <v>3.9111111111111114</v>
      </c>
      <c r="N2127">
        <v>0</v>
      </c>
      <c r="O2127">
        <v>0</v>
      </c>
      <c r="P2127" t="s">
        <v>5103</v>
      </c>
      <c r="Q2127">
        <v>50740.486499999999</v>
      </c>
    </row>
    <row r="2128" spans="1:17" x14ac:dyDescent="0.3">
      <c r="A2128" t="s">
        <v>3217</v>
      </c>
      <c r="B2128" t="s">
        <v>8329</v>
      </c>
      <c r="C2128" t="s">
        <v>5099</v>
      </c>
      <c r="D2128">
        <v>7</v>
      </c>
      <c r="E2128">
        <v>1184</v>
      </c>
      <c r="F2128">
        <v>64</v>
      </c>
      <c r="G2128">
        <v>367.6</v>
      </c>
      <c r="H2128" t="s">
        <v>5100</v>
      </c>
      <c r="I2128">
        <v>10</v>
      </c>
      <c r="J2128">
        <v>0.5</v>
      </c>
      <c r="K2128">
        <v>0.71111111111111114</v>
      </c>
      <c r="L2128">
        <v>1665</v>
      </c>
      <c r="M2128">
        <v>28.444444444444446</v>
      </c>
      <c r="N2128">
        <v>0</v>
      </c>
      <c r="O2128">
        <v>0</v>
      </c>
      <c r="P2128" t="s">
        <v>5103</v>
      </c>
      <c r="Q2128">
        <v>4144</v>
      </c>
    </row>
    <row r="2129" spans="1:17" x14ac:dyDescent="0.3">
      <c r="A2129" t="s">
        <v>4551</v>
      </c>
      <c r="B2129" t="s">
        <v>6269</v>
      </c>
      <c r="C2129" t="s">
        <v>5099</v>
      </c>
      <c r="D2129">
        <v>28</v>
      </c>
      <c r="E2129">
        <v>733</v>
      </c>
      <c r="F2129">
        <v>14</v>
      </c>
      <c r="G2129">
        <v>367.36</v>
      </c>
      <c r="H2129" t="s">
        <v>5100</v>
      </c>
      <c r="I2129">
        <v>10</v>
      </c>
      <c r="J2129">
        <v>0.5</v>
      </c>
      <c r="K2129">
        <v>0.15555555555555556</v>
      </c>
      <c r="L2129">
        <v>4712.1428571428569</v>
      </c>
      <c r="M2129">
        <v>6.2222222222222223</v>
      </c>
      <c r="N2129">
        <v>0</v>
      </c>
      <c r="O2129">
        <v>0</v>
      </c>
      <c r="P2129" t="s">
        <v>5103</v>
      </c>
      <c r="Q2129">
        <v>10262</v>
      </c>
    </row>
    <row r="2130" spans="1:17" x14ac:dyDescent="0.3">
      <c r="A2130" t="s">
        <v>4024</v>
      </c>
      <c r="B2130" t="s">
        <v>8114</v>
      </c>
      <c r="C2130" t="s">
        <v>5099</v>
      </c>
      <c r="D2130">
        <v>11.4</v>
      </c>
      <c r="E2130">
        <v>403</v>
      </c>
      <c r="F2130">
        <v>33</v>
      </c>
      <c r="G2130">
        <v>367.32</v>
      </c>
      <c r="H2130" t="s">
        <v>5100</v>
      </c>
      <c r="I2130">
        <v>10</v>
      </c>
      <c r="J2130">
        <v>0.5</v>
      </c>
      <c r="K2130">
        <v>0.36666666666666664</v>
      </c>
      <c r="L2130">
        <v>1099.0909090909092</v>
      </c>
      <c r="M2130">
        <v>14.666666666666666</v>
      </c>
      <c r="N2130">
        <v>0</v>
      </c>
      <c r="O2130">
        <v>0</v>
      </c>
      <c r="P2130" t="s">
        <v>5103</v>
      </c>
      <c r="Q2130">
        <v>2297.1</v>
      </c>
    </row>
    <row r="2131" spans="1:17" x14ac:dyDescent="0.3">
      <c r="A2131" t="s">
        <v>2554</v>
      </c>
      <c r="B2131" t="s">
        <v>8761</v>
      </c>
      <c r="C2131" t="s">
        <v>5099</v>
      </c>
      <c r="D2131">
        <v>4.2</v>
      </c>
      <c r="E2131">
        <v>1876</v>
      </c>
      <c r="F2131">
        <v>106</v>
      </c>
      <c r="G2131">
        <v>367.15</v>
      </c>
      <c r="H2131" t="s">
        <v>5100</v>
      </c>
      <c r="I2131">
        <v>10</v>
      </c>
      <c r="J2131">
        <v>0.5</v>
      </c>
      <c r="K2131">
        <v>1.1777777777777778</v>
      </c>
      <c r="L2131">
        <v>1592.8301886792453</v>
      </c>
      <c r="M2131">
        <v>47.111111111111114</v>
      </c>
      <c r="N2131">
        <v>0</v>
      </c>
      <c r="O2131">
        <v>0</v>
      </c>
      <c r="P2131" t="s">
        <v>5103</v>
      </c>
      <c r="Q2131">
        <v>3939.6</v>
      </c>
    </row>
    <row r="2132" spans="1:17" x14ac:dyDescent="0.3">
      <c r="A2132" t="s">
        <v>780</v>
      </c>
      <c r="B2132" t="s">
        <v>6485</v>
      </c>
      <c r="C2132" t="s">
        <v>5099</v>
      </c>
      <c r="D2132">
        <v>37.97</v>
      </c>
      <c r="E2132">
        <v>1936</v>
      </c>
      <c r="F2132">
        <v>10</v>
      </c>
      <c r="G2132">
        <v>366.78</v>
      </c>
      <c r="H2132" t="s">
        <v>5100</v>
      </c>
      <c r="I2132">
        <v>10</v>
      </c>
      <c r="J2132">
        <v>0.5</v>
      </c>
      <c r="K2132">
        <v>0.1111111111111111</v>
      </c>
      <c r="L2132">
        <v>17424</v>
      </c>
      <c r="M2132">
        <v>4.4444444444444446</v>
      </c>
      <c r="N2132">
        <v>0</v>
      </c>
      <c r="O2132">
        <v>0</v>
      </c>
      <c r="P2132" t="s">
        <v>5103</v>
      </c>
      <c r="Q2132">
        <v>36754.959999999999</v>
      </c>
    </row>
    <row r="2133" spans="1:17" x14ac:dyDescent="0.3">
      <c r="A2133" t="s">
        <v>3292</v>
      </c>
      <c r="B2133" t="s">
        <v>8223</v>
      </c>
      <c r="C2133" t="s">
        <v>5099</v>
      </c>
      <c r="D2133">
        <v>5.69</v>
      </c>
      <c r="E2133">
        <v>22</v>
      </c>
      <c r="F2133">
        <v>67</v>
      </c>
      <c r="G2133">
        <v>366.61</v>
      </c>
      <c r="H2133" t="s">
        <v>5100</v>
      </c>
      <c r="I2133">
        <v>10</v>
      </c>
      <c r="J2133">
        <v>0.5</v>
      </c>
      <c r="K2133">
        <v>0.74444444444444446</v>
      </c>
      <c r="L2133">
        <v>29.552238805970148</v>
      </c>
      <c r="M2133">
        <v>29.777777777777779</v>
      </c>
      <c r="N2133">
        <v>8</v>
      </c>
      <c r="O2133">
        <v>22.76</v>
      </c>
      <c r="P2133" t="s">
        <v>5101</v>
      </c>
      <c r="Q2133">
        <v>62.59</v>
      </c>
    </row>
    <row r="2134" spans="1:17" x14ac:dyDescent="0.3">
      <c r="A2134" t="s">
        <v>4029</v>
      </c>
      <c r="B2134" t="s">
        <v>9722</v>
      </c>
      <c r="C2134" t="s">
        <v>5111</v>
      </c>
      <c r="D2134">
        <v>45.89</v>
      </c>
      <c r="E2134">
        <v>1447</v>
      </c>
      <c r="F2134">
        <v>8</v>
      </c>
      <c r="G2134">
        <v>366.2</v>
      </c>
      <c r="H2134" t="s">
        <v>5112</v>
      </c>
      <c r="I2134">
        <v>14</v>
      </c>
      <c r="J2134">
        <v>0.55000000000000004</v>
      </c>
      <c r="K2134">
        <v>8.8888888888888892E-2</v>
      </c>
      <c r="L2134">
        <v>16278.75</v>
      </c>
      <c r="M2134">
        <v>3.9111111111111114</v>
      </c>
      <c r="N2134">
        <v>0</v>
      </c>
      <c r="O2134">
        <v>0</v>
      </c>
      <c r="P2134" t="s">
        <v>5103</v>
      </c>
      <c r="Q2134">
        <v>36521.556499999999</v>
      </c>
    </row>
    <row r="2135" spans="1:17" x14ac:dyDescent="0.3">
      <c r="A2135" t="s">
        <v>4612</v>
      </c>
      <c r="B2135" t="s">
        <v>9744</v>
      </c>
      <c r="C2135" t="s">
        <v>5099</v>
      </c>
      <c r="D2135">
        <v>31.82</v>
      </c>
      <c r="E2135">
        <v>174</v>
      </c>
      <c r="F2135">
        <v>12</v>
      </c>
      <c r="G2135">
        <v>365.9</v>
      </c>
      <c r="H2135" t="s">
        <v>5100</v>
      </c>
      <c r="I2135">
        <v>10</v>
      </c>
      <c r="J2135">
        <v>0.5</v>
      </c>
      <c r="K2135">
        <v>0.13333333333333333</v>
      </c>
      <c r="L2135">
        <v>1305</v>
      </c>
      <c r="M2135">
        <v>5.333333333333333</v>
      </c>
      <c r="N2135">
        <v>0</v>
      </c>
      <c r="O2135">
        <v>0</v>
      </c>
      <c r="P2135" t="s">
        <v>5103</v>
      </c>
      <c r="Q2135">
        <v>2768.34</v>
      </c>
    </row>
    <row r="2136" spans="1:17" x14ac:dyDescent="0.3">
      <c r="A2136" t="s">
        <v>3544</v>
      </c>
      <c r="B2136" t="s">
        <v>7643</v>
      </c>
      <c r="C2136" t="s">
        <v>5099</v>
      </c>
      <c r="D2136">
        <v>34.79</v>
      </c>
      <c r="E2136">
        <v>1786</v>
      </c>
      <c r="F2136">
        <v>11</v>
      </c>
      <c r="G2136">
        <v>365.32</v>
      </c>
      <c r="H2136" t="s">
        <v>5100</v>
      </c>
      <c r="I2136">
        <v>10</v>
      </c>
      <c r="J2136">
        <v>0.5</v>
      </c>
      <c r="K2136">
        <v>0.12222222222222222</v>
      </c>
      <c r="L2136">
        <v>14612.727272727274</v>
      </c>
      <c r="M2136">
        <v>4.8888888888888884</v>
      </c>
      <c r="N2136">
        <v>0</v>
      </c>
      <c r="O2136">
        <v>0</v>
      </c>
      <c r="P2136" t="s">
        <v>5103</v>
      </c>
      <c r="Q2136">
        <v>31067.47</v>
      </c>
    </row>
    <row r="2137" spans="1:17" x14ac:dyDescent="0.3">
      <c r="A2137" t="s">
        <v>716</v>
      </c>
      <c r="B2137" t="s">
        <v>6380</v>
      </c>
      <c r="C2137" t="s">
        <v>5111</v>
      </c>
      <c r="D2137">
        <v>32.590000000000003</v>
      </c>
      <c r="E2137">
        <v>16</v>
      </c>
      <c r="F2137">
        <v>12</v>
      </c>
      <c r="G2137">
        <v>364.98</v>
      </c>
      <c r="H2137" t="s">
        <v>5112</v>
      </c>
      <c r="I2137">
        <v>14</v>
      </c>
      <c r="J2137">
        <v>0.55000000000000004</v>
      </c>
      <c r="K2137">
        <v>0.13333333333333333</v>
      </c>
      <c r="L2137">
        <v>120</v>
      </c>
      <c r="M2137">
        <v>5.8666666666666663</v>
      </c>
      <c r="N2137">
        <v>0</v>
      </c>
      <c r="O2137">
        <v>0</v>
      </c>
      <c r="P2137" t="s">
        <v>5115</v>
      </c>
      <c r="Q2137">
        <v>286.79199999999997</v>
      </c>
    </row>
    <row r="2138" spans="1:17" x14ac:dyDescent="0.3">
      <c r="A2138" t="s">
        <v>2893</v>
      </c>
      <c r="B2138" t="s">
        <v>9061</v>
      </c>
      <c r="C2138" t="s">
        <v>5099</v>
      </c>
      <c r="D2138">
        <v>30.1</v>
      </c>
      <c r="E2138">
        <v>1391</v>
      </c>
      <c r="F2138">
        <v>13</v>
      </c>
      <c r="G2138">
        <v>364.79</v>
      </c>
      <c r="H2138" t="s">
        <v>5100</v>
      </c>
      <c r="I2138">
        <v>10</v>
      </c>
      <c r="J2138">
        <v>0.5</v>
      </c>
      <c r="K2138">
        <v>0.14444444444444443</v>
      </c>
      <c r="L2138">
        <v>9630</v>
      </c>
      <c r="M2138">
        <v>5.7777777777777768</v>
      </c>
      <c r="N2138">
        <v>0</v>
      </c>
      <c r="O2138">
        <v>0</v>
      </c>
      <c r="P2138" t="s">
        <v>5103</v>
      </c>
      <c r="Q2138">
        <v>20934.55</v>
      </c>
    </row>
    <row r="2139" spans="1:17" x14ac:dyDescent="0.3">
      <c r="A2139" t="s">
        <v>3126</v>
      </c>
      <c r="B2139" t="s">
        <v>9239</v>
      </c>
      <c r="C2139" t="s">
        <v>5099</v>
      </c>
      <c r="D2139">
        <v>2.29</v>
      </c>
      <c r="E2139">
        <v>2041</v>
      </c>
      <c r="F2139">
        <v>167</v>
      </c>
      <c r="G2139">
        <v>364.33</v>
      </c>
      <c r="H2139" t="s">
        <v>5100</v>
      </c>
      <c r="I2139">
        <v>10</v>
      </c>
      <c r="J2139">
        <v>0.5</v>
      </c>
      <c r="K2139">
        <v>1.8555555555555556</v>
      </c>
      <c r="L2139">
        <v>1099.9401197604791</v>
      </c>
      <c r="M2139">
        <v>74.222222222222229</v>
      </c>
      <c r="N2139">
        <v>0</v>
      </c>
      <c r="O2139">
        <v>0</v>
      </c>
      <c r="P2139" t="s">
        <v>5103</v>
      </c>
      <c r="Q2139">
        <v>2336.9450000000002</v>
      </c>
    </row>
    <row r="2140" spans="1:17" x14ac:dyDescent="0.3">
      <c r="A2140" t="s">
        <v>251</v>
      </c>
      <c r="B2140" t="s">
        <v>5572</v>
      </c>
      <c r="C2140" t="s">
        <v>5099</v>
      </c>
      <c r="D2140">
        <v>11.89</v>
      </c>
      <c r="E2140">
        <v>1390</v>
      </c>
      <c r="F2140">
        <v>32</v>
      </c>
      <c r="G2140">
        <v>364.33</v>
      </c>
      <c r="H2140" t="s">
        <v>5100</v>
      </c>
      <c r="I2140">
        <v>10</v>
      </c>
      <c r="J2140">
        <v>0.5</v>
      </c>
      <c r="K2140">
        <v>0.35555555555555557</v>
      </c>
      <c r="L2140">
        <v>3909.375</v>
      </c>
      <c r="M2140">
        <v>14.222222222222223</v>
      </c>
      <c r="N2140">
        <v>0</v>
      </c>
      <c r="O2140">
        <v>0</v>
      </c>
      <c r="P2140" t="s">
        <v>5103</v>
      </c>
      <c r="Q2140">
        <v>8263.5499999999993</v>
      </c>
    </row>
    <row r="2141" spans="1:17" x14ac:dyDescent="0.3">
      <c r="A2141" t="s">
        <v>2738</v>
      </c>
      <c r="B2141" t="s">
        <v>8930</v>
      </c>
      <c r="C2141" t="s">
        <v>5099</v>
      </c>
      <c r="D2141">
        <v>47.4</v>
      </c>
      <c r="E2141">
        <v>17</v>
      </c>
      <c r="F2141">
        <v>8</v>
      </c>
      <c r="G2141">
        <v>364.04</v>
      </c>
      <c r="H2141" t="s">
        <v>5100</v>
      </c>
      <c r="I2141">
        <v>10</v>
      </c>
      <c r="J2141">
        <v>0.5</v>
      </c>
      <c r="K2141">
        <v>8.8888888888888892E-2</v>
      </c>
      <c r="L2141">
        <v>191.25</v>
      </c>
      <c r="M2141">
        <v>3.5555555555555558</v>
      </c>
      <c r="N2141">
        <v>0</v>
      </c>
      <c r="O2141">
        <v>0</v>
      </c>
      <c r="P2141" t="s">
        <v>5103</v>
      </c>
      <c r="Q2141">
        <v>402.9</v>
      </c>
    </row>
    <row r="2142" spans="1:17" x14ac:dyDescent="0.3">
      <c r="A2142" t="s">
        <v>1319</v>
      </c>
      <c r="B2142" t="s">
        <v>7307</v>
      </c>
      <c r="C2142" t="s">
        <v>5099</v>
      </c>
      <c r="D2142">
        <v>8.16</v>
      </c>
      <c r="E2142">
        <v>1172</v>
      </c>
      <c r="F2142">
        <v>46</v>
      </c>
      <c r="G2142">
        <v>363.99</v>
      </c>
      <c r="H2142" t="s">
        <v>5100</v>
      </c>
      <c r="I2142">
        <v>10</v>
      </c>
      <c r="J2142">
        <v>0.5</v>
      </c>
      <c r="K2142">
        <v>0.51111111111111107</v>
      </c>
      <c r="L2142">
        <v>2293.04347826087</v>
      </c>
      <c r="M2142">
        <v>20.444444444444443</v>
      </c>
      <c r="N2142">
        <v>0</v>
      </c>
      <c r="O2142">
        <v>0</v>
      </c>
      <c r="P2142" t="s">
        <v>5103</v>
      </c>
      <c r="Q2142">
        <v>4781.76</v>
      </c>
    </row>
    <row r="2143" spans="1:17" x14ac:dyDescent="0.3">
      <c r="A2143" t="s">
        <v>3750</v>
      </c>
      <c r="B2143" t="s">
        <v>9605</v>
      </c>
      <c r="C2143" t="s">
        <v>5111</v>
      </c>
      <c r="D2143">
        <v>20.89</v>
      </c>
      <c r="E2143">
        <v>1306</v>
      </c>
      <c r="F2143">
        <v>17</v>
      </c>
      <c r="G2143">
        <v>363.88</v>
      </c>
      <c r="H2143" t="s">
        <v>5112</v>
      </c>
      <c r="I2143">
        <v>14</v>
      </c>
      <c r="J2143">
        <v>0.55000000000000004</v>
      </c>
      <c r="K2143">
        <v>0.18888888888888888</v>
      </c>
      <c r="L2143">
        <v>6914.1176470588234</v>
      </c>
      <c r="M2143">
        <v>8.31111111111111</v>
      </c>
      <c r="N2143">
        <v>0</v>
      </c>
      <c r="O2143">
        <v>0</v>
      </c>
      <c r="P2143" t="s">
        <v>5103</v>
      </c>
      <c r="Q2143">
        <v>15005.287</v>
      </c>
    </row>
    <row r="2144" spans="1:17" x14ac:dyDescent="0.3">
      <c r="A2144" t="s">
        <v>2729</v>
      </c>
      <c r="B2144" t="s">
        <v>8494</v>
      </c>
      <c r="C2144" t="s">
        <v>5099</v>
      </c>
      <c r="D2144">
        <v>11.1</v>
      </c>
      <c r="E2144">
        <v>590</v>
      </c>
      <c r="F2144">
        <v>38</v>
      </c>
      <c r="G2144">
        <v>363.42</v>
      </c>
      <c r="H2144" t="s">
        <v>5100</v>
      </c>
      <c r="I2144">
        <v>10</v>
      </c>
      <c r="J2144">
        <v>0.5</v>
      </c>
      <c r="K2144">
        <v>0.42222222222222222</v>
      </c>
      <c r="L2144">
        <v>1397.3684210526317</v>
      </c>
      <c r="M2144">
        <v>16.888888888888889</v>
      </c>
      <c r="N2144">
        <v>0</v>
      </c>
      <c r="O2144">
        <v>0</v>
      </c>
      <c r="P2144" t="s">
        <v>5103</v>
      </c>
      <c r="Q2144">
        <v>3274.5</v>
      </c>
    </row>
    <row r="2145" spans="1:17" x14ac:dyDescent="0.3">
      <c r="A2145" t="s">
        <v>3124</v>
      </c>
      <c r="B2145" t="s">
        <v>9110</v>
      </c>
      <c r="C2145" t="s">
        <v>5099</v>
      </c>
      <c r="D2145">
        <v>89.44</v>
      </c>
      <c r="E2145">
        <v>2148</v>
      </c>
      <c r="F2145">
        <v>4</v>
      </c>
      <c r="G2145">
        <v>363.13</v>
      </c>
      <c r="H2145" t="s">
        <v>5100</v>
      </c>
      <c r="I2145">
        <v>10</v>
      </c>
      <c r="J2145">
        <v>0.5</v>
      </c>
      <c r="K2145">
        <v>4.4444444444444446E-2</v>
      </c>
      <c r="L2145">
        <v>48330</v>
      </c>
      <c r="M2145">
        <v>1.7777777777777779</v>
      </c>
      <c r="N2145">
        <v>0</v>
      </c>
      <c r="O2145">
        <v>0</v>
      </c>
      <c r="P2145" t="s">
        <v>5103</v>
      </c>
      <c r="Q2145">
        <v>96058.559999999998</v>
      </c>
    </row>
    <row r="2146" spans="1:17" x14ac:dyDescent="0.3">
      <c r="A2146" t="s">
        <v>1757</v>
      </c>
      <c r="B2146" t="s">
        <v>5137</v>
      </c>
      <c r="C2146" t="s">
        <v>5099</v>
      </c>
      <c r="D2146">
        <v>11.45</v>
      </c>
      <c r="E2146">
        <v>419</v>
      </c>
      <c r="F2146">
        <v>33</v>
      </c>
      <c r="G2146">
        <v>362.67</v>
      </c>
      <c r="H2146" t="s">
        <v>5100</v>
      </c>
      <c r="I2146">
        <v>10</v>
      </c>
      <c r="J2146">
        <v>0.5</v>
      </c>
      <c r="K2146">
        <v>0.36666666666666664</v>
      </c>
      <c r="L2146">
        <v>1142.7272727272727</v>
      </c>
      <c r="M2146">
        <v>14.666666666666666</v>
      </c>
      <c r="N2146">
        <v>0</v>
      </c>
      <c r="O2146">
        <v>0</v>
      </c>
      <c r="P2146" t="s">
        <v>5103</v>
      </c>
      <c r="Q2146">
        <v>2398.7750000000001</v>
      </c>
    </row>
    <row r="2147" spans="1:17" x14ac:dyDescent="0.3">
      <c r="A2147" t="s">
        <v>790</v>
      </c>
      <c r="B2147" t="s">
        <v>5790</v>
      </c>
      <c r="C2147" t="s">
        <v>5099</v>
      </c>
      <c r="D2147">
        <v>2.69</v>
      </c>
      <c r="E2147">
        <v>1622</v>
      </c>
      <c r="F2147">
        <v>142</v>
      </c>
      <c r="G2147">
        <v>362.16</v>
      </c>
      <c r="H2147" t="s">
        <v>5100</v>
      </c>
      <c r="I2147">
        <v>10</v>
      </c>
      <c r="J2147">
        <v>0.5</v>
      </c>
      <c r="K2147">
        <v>1.5777777777777777</v>
      </c>
      <c r="L2147">
        <v>1028.0281690140846</v>
      </c>
      <c r="M2147">
        <v>63.111111111111107</v>
      </c>
      <c r="N2147">
        <v>0</v>
      </c>
      <c r="O2147">
        <v>0</v>
      </c>
      <c r="P2147" t="s">
        <v>5103</v>
      </c>
      <c r="Q2147">
        <v>2181.59</v>
      </c>
    </row>
    <row r="2148" spans="1:17" x14ac:dyDescent="0.3">
      <c r="A2148" t="s">
        <v>3277</v>
      </c>
      <c r="B2148" t="s">
        <v>9341</v>
      </c>
      <c r="C2148" t="s">
        <v>5111</v>
      </c>
      <c r="D2148">
        <v>47.09</v>
      </c>
      <c r="E2148">
        <v>526</v>
      </c>
      <c r="F2148">
        <v>8</v>
      </c>
      <c r="G2148">
        <v>361.64</v>
      </c>
      <c r="H2148" t="s">
        <v>5112</v>
      </c>
      <c r="I2148">
        <v>14</v>
      </c>
      <c r="J2148">
        <v>0.55000000000000004</v>
      </c>
      <c r="K2148">
        <v>8.8888888888888892E-2</v>
      </c>
      <c r="L2148">
        <v>5917.5</v>
      </c>
      <c r="M2148">
        <v>3.9111111111111114</v>
      </c>
      <c r="N2148">
        <v>0</v>
      </c>
      <c r="O2148">
        <v>0</v>
      </c>
      <c r="P2148" t="s">
        <v>5103</v>
      </c>
      <c r="Q2148">
        <v>13623.137000000001</v>
      </c>
    </row>
    <row r="2149" spans="1:17" x14ac:dyDescent="0.3">
      <c r="A2149" t="s">
        <v>2078</v>
      </c>
      <c r="B2149" t="s">
        <v>8254</v>
      </c>
      <c r="C2149" t="s">
        <v>5099</v>
      </c>
      <c r="D2149">
        <v>5.3</v>
      </c>
      <c r="E2149">
        <v>1637</v>
      </c>
      <c r="F2149">
        <v>69</v>
      </c>
      <c r="G2149">
        <v>361.38</v>
      </c>
      <c r="H2149" t="s">
        <v>5100</v>
      </c>
      <c r="I2149">
        <v>10</v>
      </c>
      <c r="J2149">
        <v>0.5</v>
      </c>
      <c r="K2149">
        <v>0.76666666666666672</v>
      </c>
      <c r="L2149">
        <v>2135.2173913043475</v>
      </c>
      <c r="M2149">
        <v>30.666666666666668</v>
      </c>
      <c r="N2149">
        <v>0</v>
      </c>
      <c r="O2149">
        <v>0</v>
      </c>
      <c r="P2149" t="s">
        <v>5103</v>
      </c>
      <c r="Q2149">
        <v>4338.05</v>
      </c>
    </row>
    <row r="2150" spans="1:17" x14ac:dyDescent="0.3">
      <c r="A2150" t="s">
        <v>3932</v>
      </c>
      <c r="B2150" t="s">
        <v>8965</v>
      </c>
      <c r="C2150" t="s">
        <v>5099</v>
      </c>
      <c r="D2150">
        <v>46.2</v>
      </c>
      <c r="E2150">
        <v>631</v>
      </c>
      <c r="F2150">
        <v>8</v>
      </c>
      <c r="G2150">
        <v>361.27</v>
      </c>
      <c r="H2150" t="s">
        <v>5100</v>
      </c>
      <c r="I2150">
        <v>10</v>
      </c>
      <c r="J2150">
        <v>0.5</v>
      </c>
      <c r="K2150">
        <v>8.8888888888888892E-2</v>
      </c>
      <c r="L2150">
        <v>7098.75</v>
      </c>
      <c r="M2150">
        <v>3.5555555555555558</v>
      </c>
      <c r="N2150">
        <v>0</v>
      </c>
      <c r="O2150">
        <v>0</v>
      </c>
      <c r="P2150" t="s">
        <v>5103</v>
      </c>
      <c r="Q2150">
        <v>14576.1</v>
      </c>
    </row>
    <row r="2151" spans="1:17" x14ac:dyDescent="0.3">
      <c r="A2151" t="s">
        <v>874</v>
      </c>
      <c r="B2151" t="s">
        <v>6641</v>
      </c>
      <c r="C2151" t="s">
        <v>5099</v>
      </c>
      <c r="D2151">
        <v>12.23</v>
      </c>
      <c r="E2151">
        <v>81</v>
      </c>
      <c r="F2151">
        <v>30</v>
      </c>
      <c r="G2151">
        <v>360.52</v>
      </c>
      <c r="H2151" t="s">
        <v>5100</v>
      </c>
      <c r="I2151">
        <v>10</v>
      </c>
      <c r="J2151">
        <v>0.5</v>
      </c>
      <c r="K2151">
        <v>0.33333333333333331</v>
      </c>
      <c r="L2151">
        <v>243</v>
      </c>
      <c r="M2151">
        <v>13.333333333333332</v>
      </c>
      <c r="N2151">
        <v>0</v>
      </c>
      <c r="O2151">
        <v>0</v>
      </c>
      <c r="P2151" t="s">
        <v>5103</v>
      </c>
      <c r="Q2151">
        <v>495.315</v>
      </c>
    </row>
    <row r="2152" spans="1:17" x14ac:dyDescent="0.3">
      <c r="A2152" t="s">
        <v>2588</v>
      </c>
      <c r="B2152" t="s">
        <v>8790</v>
      </c>
      <c r="C2152" t="s">
        <v>5111</v>
      </c>
      <c r="D2152">
        <v>72.09</v>
      </c>
      <c r="E2152">
        <v>273</v>
      </c>
      <c r="F2152">
        <v>5</v>
      </c>
      <c r="G2152">
        <v>360.45</v>
      </c>
      <c r="H2152" t="s">
        <v>5112</v>
      </c>
      <c r="I2152">
        <v>14</v>
      </c>
      <c r="J2152">
        <v>0.55000000000000004</v>
      </c>
      <c r="K2152">
        <v>5.5555555555555552E-2</v>
      </c>
      <c r="L2152">
        <v>4914</v>
      </c>
      <c r="M2152">
        <v>2.4444444444444442</v>
      </c>
      <c r="N2152">
        <v>0</v>
      </c>
      <c r="O2152">
        <v>0</v>
      </c>
      <c r="P2152" t="s">
        <v>5103</v>
      </c>
      <c r="Q2152">
        <v>10824.3135</v>
      </c>
    </row>
    <row r="2153" spans="1:17" x14ac:dyDescent="0.3">
      <c r="A2153" t="s">
        <v>4283</v>
      </c>
      <c r="B2153" t="s">
        <v>9425</v>
      </c>
      <c r="C2153" t="s">
        <v>5099</v>
      </c>
      <c r="D2153">
        <v>12.7</v>
      </c>
      <c r="E2153">
        <v>1201</v>
      </c>
      <c r="F2153">
        <v>29</v>
      </c>
      <c r="G2153">
        <v>360.38</v>
      </c>
      <c r="H2153" t="s">
        <v>5100</v>
      </c>
      <c r="I2153">
        <v>10</v>
      </c>
      <c r="J2153">
        <v>0.5</v>
      </c>
      <c r="K2153">
        <v>0.32222222222222224</v>
      </c>
      <c r="L2153">
        <v>3727.2413793103447</v>
      </c>
      <c r="M2153">
        <v>12.888888888888889</v>
      </c>
      <c r="N2153">
        <v>0</v>
      </c>
      <c r="O2153">
        <v>0</v>
      </c>
      <c r="P2153" t="s">
        <v>5103</v>
      </c>
      <c r="Q2153">
        <v>7626.35</v>
      </c>
    </row>
    <row r="2154" spans="1:17" x14ac:dyDescent="0.3">
      <c r="A2154" t="s">
        <v>358</v>
      </c>
      <c r="B2154" t="s">
        <v>5762</v>
      </c>
      <c r="C2154" t="s">
        <v>5099</v>
      </c>
      <c r="D2154">
        <v>27.29</v>
      </c>
      <c r="E2154">
        <v>11</v>
      </c>
      <c r="F2154">
        <v>14</v>
      </c>
      <c r="G2154">
        <v>359.72</v>
      </c>
      <c r="H2154" t="s">
        <v>5100</v>
      </c>
      <c r="I2154">
        <v>10</v>
      </c>
      <c r="J2154">
        <v>0.5</v>
      </c>
      <c r="K2154">
        <v>0.15555555555555556</v>
      </c>
      <c r="L2154">
        <v>70.714285714285708</v>
      </c>
      <c r="M2154">
        <v>6.2222222222222223</v>
      </c>
      <c r="N2154">
        <v>0</v>
      </c>
      <c r="O2154">
        <v>0</v>
      </c>
      <c r="P2154" t="s">
        <v>5115</v>
      </c>
      <c r="Q2154">
        <v>150.095</v>
      </c>
    </row>
    <row r="2155" spans="1:17" x14ac:dyDescent="0.3">
      <c r="A2155" t="s">
        <v>198</v>
      </c>
      <c r="B2155" t="s">
        <v>5476</v>
      </c>
      <c r="C2155" t="s">
        <v>5099</v>
      </c>
      <c r="D2155">
        <v>89.87</v>
      </c>
      <c r="E2155">
        <v>20</v>
      </c>
      <c r="F2155">
        <v>4</v>
      </c>
      <c r="G2155">
        <v>359.48</v>
      </c>
      <c r="H2155" t="s">
        <v>5100</v>
      </c>
      <c r="I2155">
        <v>10</v>
      </c>
      <c r="J2155">
        <v>0.5</v>
      </c>
      <c r="K2155">
        <v>4.4444444444444446E-2</v>
      </c>
      <c r="L2155">
        <v>450</v>
      </c>
      <c r="M2155">
        <v>1.7777777777777779</v>
      </c>
      <c r="N2155">
        <v>0</v>
      </c>
      <c r="O2155">
        <v>0</v>
      </c>
      <c r="P2155" t="s">
        <v>5103</v>
      </c>
      <c r="Q2155">
        <v>898.7</v>
      </c>
    </row>
    <row r="2156" spans="1:17" x14ac:dyDescent="0.3">
      <c r="A2156" t="s">
        <v>3696</v>
      </c>
      <c r="B2156" t="s">
        <v>9583</v>
      </c>
      <c r="C2156" t="s">
        <v>5099</v>
      </c>
      <c r="D2156">
        <v>3.5</v>
      </c>
      <c r="E2156">
        <v>2198</v>
      </c>
      <c r="F2156">
        <v>108</v>
      </c>
      <c r="G2156">
        <v>359.45</v>
      </c>
      <c r="H2156" t="s">
        <v>5100</v>
      </c>
      <c r="I2156">
        <v>10</v>
      </c>
      <c r="J2156">
        <v>0.5</v>
      </c>
      <c r="K2156">
        <v>1.2</v>
      </c>
      <c r="L2156">
        <v>1831.6666666666667</v>
      </c>
      <c r="M2156">
        <v>48</v>
      </c>
      <c r="N2156">
        <v>0</v>
      </c>
      <c r="O2156">
        <v>0</v>
      </c>
      <c r="P2156" t="s">
        <v>5103</v>
      </c>
      <c r="Q2156">
        <v>3846.5</v>
      </c>
    </row>
    <row r="2157" spans="1:17" x14ac:dyDescent="0.3">
      <c r="A2157" t="s">
        <v>3526</v>
      </c>
      <c r="B2157" t="s">
        <v>9346</v>
      </c>
      <c r="C2157" t="s">
        <v>5099</v>
      </c>
      <c r="D2157">
        <v>17.89</v>
      </c>
      <c r="E2157">
        <v>2075</v>
      </c>
      <c r="F2157">
        <v>21</v>
      </c>
      <c r="G2157">
        <v>359.24</v>
      </c>
      <c r="H2157" t="s">
        <v>5100</v>
      </c>
      <c r="I2157">
        <v>10</v>
      </c>
      <c r="J2157">
        <v>0.5</v>
      </c>
      <c r="K2157">
        <v>0.23333333333333334</v>
      </c>
      <c r="L2157">
        <v>8892.8571428571431</v>
      </c>
      <c r="M2157">
        <v>9.3333333333333339</v>
      </c>
      <c r="N2157">
        <v>0</v>
      </c>
      <c r="O2157">
        <v>0</v>
      </c>
      <c r="P2157" t="s">
        <v>5103</v>
      </c>
      <c r="Q2157">
        <v>18560.875</v>
      </c>
    </row>
    <row r="2158" spans="1:17" x14ac:dyDescent="0.3">
      <c r="A2158" t="s">
        <v>2606</v>
      </c>
      <c r="B2158" t="s">
        <v>8806</v>
      </c>
      <c r="C2158" t="s">
        <v>5111</v>
      </c>
      <c r="D2158">
        <v>7.59</v>
      </c>
      <c r="E2158">
        <v>1314</v>
      </c>
      <c r="F2158">
        <v>49</v>
      </c>
      <c r="G2158">
        <v>358.81</v>
      </c>
      <c r="H2158" t="s">
        <v>5112</v>
      </c>
      <c r="I2158">
        <v>14</v>
      </c>
      <c r="J2158">
        <v>0.55000000000000004</v>
      </c>
      <c r="K2158">
        <v>0.5444444444444444</v>
      </c>
      <c r="L2158">
        <v>2413.4693877551022</v>
      </c>
      <c r="M2158">
        <v>23.955555555555552</v>
      </c>
      <c r="N2158">
        <v>0</v>
      </c>
      <c r="O2158">
        <v>0</v>
      </c>
      <c r="P2158" t="s">
        <v>5103</v>
      </c>
      <c r="Q2158">
        <v>5485.2929999999997</v>
      </c>
    </row>
    <row r="2159" spans="1:17" x14ac:dyDescent="0.3">
      <c r="A2159" t="s">
        <v>1009</v>
      </c>
      <c r="B2159" t="s">
        <v>6855</v>
      </c>
      <c r="C2159" t="s">
        <v>5099</v>
      </c>
      <c r="D2159">
        <v>8.5</v>
      </c>
      <c r="E2159">
        <v>593</v>
      </c>
      <c r="F2159">
        <v>43</v>
      </c>
      <c r="G2159">
        <v>358.53</v>
      </c>
      <c r="H2159" t="s">
        <v>5100</v>
      </c>
      <c r="I2159">
        <v>10</v>
      </c>
      <c r="J2159">
        <v>0.5</v>
      </c>
      <c r="K2159">
        <v>0.4777777777777778</v>
      </c>
      <c r="L2159">
        <v>1241.1627906976744</v>
      </c>
      <c r="M2159">
        <v>19.111111111111111</v>
      </c>
      <c r="N2159">
        <v>0</v>
      </c>
      <c r="O2159">
        <v>0</v>
      </c>
      <c r="P2159" t="s">
        <v>5103</v>
      </c>
      <c r="Q2159">
        <v>2520.25</v>
      </c>
    </row>
    <row r="2160" spans="1:17" x14ac:dyDescent="0.3">
      <c r="A2160" t="s">
        <v>1488</v>
      </c>
      <c r="B2160" t="s">
        <v>7551</v>
      </c>
      <c r="C2160" t="s">
        <v>5099</v>
      </c>
      <c r="D2160">
        <v>4.3899999999999997</v>
      </c>
      <c r="E2160">
        <v>1434</v>
      </c>
      <c r="F2160">
        <v>85</v>
      </c>
      <c r="G2160">
        <v>358.43</v>
      </c>
      <c r="H2160" t="s">
        <v>5100</v>
      </c>
      <c r="I2160">
        <v>10</v>
      </c>
      <c r="J2160">
        <v>0.5</v>
      </c>
      <c r="K2160">
        <v>0.94444444444444442</v>
      </c>
      <c r="L2160">
        <v>1518.3529411764707</v>
      </c>
      <c r="M2160">
        <v>37.777777777777779</v>
      </c>
      <c r="N2160">
        <v>0</v>
      </c>
      <c r="O2160">
        <v>0</v>
      </c>
      <c r="P2160" t="s">
        <v>5103</v>
      </c>
      <c r="Q2160">
        <v>3147.63</v>
      </c>
    </row>
    <row r="2161" spans="1:17" x14ac:dyDescent="0.3">
      <c r="A2161" t="s">
        <v>2162</v>
      </c>
      <c r="B2161" t="s">
        <v>5742</v>
      </c>
      <c r="C2161" t="s">
        <v>5099</v>
      </c>
      <c r="D2161">
        <v>2.79</v>
      </c>
      <c r="E2161">
        <v>1188</v>
      </c>
      <c r="F2161">
        <v>134</v>
      </c>
      <c r="G2161">
        <v>358.37</v>
      </c>
      <c r="H2161" t="s">
        <v>5100</v>
      </c>
      <c r="I2161">
        <v>10</v>
      </c>
      <c r="J2161">
        <v>0.5</v>
      </c>
      <c r="K2161">
        <v>1.4888888888888889</v>
      </c>
      <c r="L2161">
        <v>797.91044776119406</v>
      </c>
      <c r="M2161">
        <v>59.555555555555557</v>
      </c>
      <c r="N2161">
        <v>0</v>
      </c>
      <c r="O2161">
        <v>0</v>
      </c>
      <c r="P2161" t="s">
        <v>5103</v>
      </c>
      <c r="Q2161">
        <v>1657.26</v>
      </c>
    </row>
    <row r="2162" spans="1:17" x14ac:dyDescent="0.3">
      <c r="A2162" t="s">
        <v>3000</v>
      </c>
      <c r="B2162" t="s">
        <v>9145</v>
      </c>
      <c r="C2162" t="s">
        <v>5099</v>
      </c>
      <c r="D2162">
        <v>19.78</v>
      </c>
      <c r="E2162">
        <v>631</v>
      </c>
      <c r="F2162">
        <v>19</v>
      </c>
      <c r="G2162">
        <v>357.66</v>
      </c>
      <c r="H2162" t="s">
        <v>5100</v>
      </c>
      <c r="I2162">
        <v>10</v>
      </c>
      <c r="J2162">
        <v>0.5</v>
      </c>
      <c r="K2162">
        <v>0.21111111111111111</v>
      </c>
      <c r="L2162">
        <v>2988.9473684210525</v>
      </c>
      <c r="M2162">
        <v>8.4444444444444446</v>
      </c>
      <c r="N2162">
        <v>0</v>
      </c>
      <c r="O2162">
        <v>0</v>
      </c>
      <c r="P2162" t="s">
        <v>5103</v>
      </c>
      <c r="Q2162">
        <v>6240.59</v>
      </c>
    </row>
    <row r="2163" spans="1:17" x14ac:dyDescent="0.3">
      <c r="A2163" t="s">
        <v>1947</v>
      </c>
      <c r="B2163" t="s">
        <v>8111</v>
      </c>
      <c r="C2163" t="s">
        <v>5099</v>
      </c>
      <c r="D2163">
        <v>54.85</v>
      </c>
      <c r="E2163">
        <v>0</v>
      </c>
      <c r="F2163">
        <v>7</v>
      </c>
      <c r="G2163">
        <v>357.61</v>
      </c>
      <c r="H2163" t="s">
        <v>5100</v>
      </c>
      <c r="I2163">
        <v>10</v>
      </c>
      <c r="J2163">
        <v>0.5</v>
      </c>
      <c r="K2163">
        <v>7.7777777777777779E-2</v>
      </c>
      <c r="L2163">
        <v>0</v>
      </c>
      <c r="M2163">
        <v>3.1111111111111112</v>
      </c>
      <c r="N2163">
        <v>4</v>
      </c>
      <c r="O2163">
        <v>109.7</v>
      </c>
      <c r="P2163" t="s">
        <v>5150</v>
      </c>
      <c r="Q2163">
        <v>0</v>
      </c>
    </row>
    <row r="2164" spans="1:17" x14ac:dyDescent="0.3">
      <c r="A2164" t="s">
        <v>2352</v>
      </c>
      <c r="B2164" t="s">
        <v>8559</v>
      </c>
      <c r="C2164" t="s">
        <v>5099</v>
      </c>
      <c r="D2164">
        <v>5.19</v>
      </c>
      <c r="E2164">
        <v>127</v>
      </c>
      <c r="F2164">
        <v>73</v>
      </c>
      <c r="G2164">
        <v>357.54</v>
      </c>
      <c r="H2164" t="s">
        <v>5100</v>
      </c>
      <c r="I2164">
        <v>10</v>
      </c>
      <c r="J2164">
        <v>0.5</v>
      </c>
      <c r="K2164">
        <v>0.81111111111111112</v>
      </c>
      <c r="L2164">
        <v>156.57534246575344</v>
      </c>
      <c r="M2164">
        <v>32.444444444444443</v>
      </c>
      <c r="N2164">
        <v>0</v>
      </c>
      <c r="O2164">
        <v>0</v>
      </c>
      <c r="P2164" t="s">
        <v>5115</v>
      </c>
      <c r="Q2164">
        <v>329.565</v>
      </c>
    </row>
    <row r="2165" spans="1:17" x14ac:dyDescent="0.3">
      <c r="A2165" t="s">
        <v>371</v>
      </c>
      <c r="B2165" t="s">
        <v>5787</v>
      </c>
      <c r="C2165" t="s">
        <v>5099</v>
      </c>
      <c r="D2165">
        <v>7.6</v>
      </c>
      <c r="E2165">
        <v>189</v>
      </c>
      <c r="F2165">
        <v>57</v>
      </c>
      <c r="G2165">
        <v>356.52</v>
      </c>
      <c r="H2165" t="s">
        <v>5100</v>
      </c>
      <c r="I2165">
        <v>10</v>
      </c>
      <c r="J2165">
        <v>0.5</v>
      </c>
      <c r="K2165">
        <v>0.6333333333333333</v>
      </c>
      <c r="L2165">
        <v>298.42105263157896</v>
      </c>
      <c r="M2165">
        <v>25.333333333333332</v>
      </c>
      <c r="N2165">
        <v>0</v>
      </c>
      <c r="O2165">
        <v>0</v>
      </c>
      <c r="P2165" t="s">
        <v>5103</v>
      </c>
      <c r="Q2165">
        <v>718.2</v>
      </c>
    </row>
    <row r="2166" spans="1:17" x14ac:dyDescent="0.3">
      <c r="A2166" t="s">
        <v>984</v>
      </c>
      <c r="B2166" t="s">
        <v>6821</v>
      </c>
      <c r="C2166" t="s">
        <v>5099</v>
      </c>
      <c r="D2166">
        <v>6.7</v>
      </c>
      <c r="E2166">
        <v>20</v>
      </c>
      <c r="F2166">
        <v>55</v>
      </c>
      <c r="G2166">
        <v>356.48</v>
      </c>
      <c r="H2166" t="s">
        <v>5100</v>
      </c>
      <c r="I2166">
        <v>10</v>
      </c>
      <c r="J2166">
        <v>0.5</v>
      </c>
      <c r="K2166">
        <v>0.61111111111111116</v>
      </c>
      <c r="L2166">
        <v>32.727272727272727</v>
      </c>
      <c r="M2166">
        <v>24.444444444444446</v>
      </c>
      <c r="N2166">
        <v>5</v>
      </c>
      <c r="O2166">
        <v>16.75</v>
      </c>
      <c r="P2166" t="s">
        <v>5101</v>
      </c>
      <c r="Q2166">
        <v>67</v>
      </c>
    </row>
    <row r="2167" spans="1:17" x14ac:dyDescent="0.3">
      <c r="A2167" t="s">
        <v>2452</v>
      </c>
      <c r="B2167" t="s">
        <v>8651</v>
      </c>
      <c r="C2167" t="s">
        <v>5099</v>
      </c>
      <c r="D2167">
        <v>3.99</v>
      </c>
      <c r="E2167">
        <v>1304</v>
      </c>
      <c r="F2167">
        <v>94</v>
      </c>
      <c r="G2167">
        <v>356.42</v>
      </c>
      <c r="H2167" t="s">
        <v>5100</v>
      </c>
      <c r="I2167">
        <v>10</v>
      </c>
      <c r="J2167">
        <v>0.5</v>
      </c>
      <c r="K2167">
        <v>1.0444444444444445</v>
      </c>
      <c r="L2167">
        <v>1248.5106382978722</v>
      </c>
      <c r="M2167">
        <v>41.777777777777779</v>
      </c>
      <c r="N2167">
        <v>0</v>
      </c>
      <c r="O2167">
        <v>0</v>
      </c>
      <c r="P2167" t="s">
        <v>5103</v>
      </c>
      <c r="Q2167">
        <v>2601.48</v>
      </c>
    </row>
    <row r="2168" spans="1:17" x14ac:dyDescent="0.3">
      <c r="A2168" t="s">
        <v>600</v>
      </c>
      <c r="B2168" t="s">
        <v>6180</v>
      </c>
      <c r="C2168" t="s">
        <v>5099</v>
      </c>
      <c r="D2168">
        <v>32.049999999999997</v>
      </c>
      <c r="E2168">
        <v>6</v>
      </c>
      <c r="F2168">
        <v>11</v>
      </c>
      <c r="G2168">
        <v>356.39</v>
      </c>
      <c r="H2168" t="s">
        <v>5100</v>
      </c>
      <c r="I2168">
        <v>10</v>
      </c>
      <c r="J2168">
        <v>0.5</v>
      </c>
      <c r="K2168">
        <v>0.12222222222222222</v>
      </c>
      <c r="L2168">
        <v>49.090909090909093</v>
      </c>
      <c r="M2168">
        <v>4.8888888888888884</v>
      </c>
      <c r="N2168">
        <v>0</v>
      </c>
      <c r="O2168">
        <v>0</v>
      </c>
      <c r="P2168" t="s">
        <v>5115</v>
      </c>
      <c r="Q2168">
        <v>96.15</v>
      </c>
    </row>
    <row r="2169" spans="1:17" x14ac:dyDescent="0.3">
      <c r="A2169" t="s">
        <v>2929</v>
      </c>
      <c r="B2169" t="s">
        <v>8918</v>
      </c>
      <c r="C2169" t="s">
        <v>5099</v>
      </c>
      <c r="D2169">
        <v>26.39</v>
      </c>
      <c r="E2169">
        <v>256</v>
      </c>
      <c r="F2169">
        <v>14</v>
      </c>
      <c r="G2169">
        <v>356.27</v>
      </c>
      <c r="H2169" t="s">
        <v>5100</v>
      </c>
      <c r="I2169">
        <v>10</v>
      </c>
      <c r="J2169">
        <v>0.5</v>
      </c>
      <c r="K2169">
        <v>0.15555555555555556</v>
      </c>
      <c r="L2169">
        <v>1645.7142857142858</v>
      </c>
      <c r="M2169">
        <v>6.2222222222222223</v>
      </c>
      <c r="N2169">
        <v>0</v>
      </c>
      <c r="O2169">
        <v>0</v>
      </c>
      <c r="P2169" t="s">
        <v>5103</v>
      </c>
      <c r="Q2169">
        <v>3377.92</v>
      </c>
    </row>
    <row r="2170" spans="1:17" x14ac:dyDescent="0.3">
      <c r="A2170" t="s">
        <v>2963</v>
      </c>
      <c r="B2170" t="s">
        <v>9118</v>
      </c>
      <c r="C2170" t="s">
        <v>5099</v>
      </c>
      <c r="D2170">
        <v>336</v>
      </c>
      <c r="E2170">
        <v>0</v>
      </c>
      <c r="F2170">
        <v>1</v>
      </c>
      <c r="G2170">
        <v>356.16</v>
      </c>
      <c r="H2170" t="s">
        <v>5100</v>
      </c>
      <c r="I2170">
        <v>10</v>
      </c>
      <c r="J2170">
        <v>0.5</v>
      </c>
      <c r="K2170">
        <v>1.1111111111111112E-2</v>
      </c>
      <c r="L2170">
        <v>0</v>
      </c>
      <c r="M2170">
        <v>0.44444444444444448</v>
      </c>
      <c r="N2170">
        <v>1</v>
      </c>
      <c r="O2170">
        <v>168</v>
      </c>
      <c r="P2170" t="s">
        <v>5150</v>
      </c>
      <c r="Q2170">
        <v>0</v>
      </c>
    </row>
    <row r="2171" spans="1:17" x14ac:dyDescent="0.3">
      <c r="A2171" t="s">
        <v>2935</v>
      </c>
      <c r="B2171" t="s">
        <v>6159</v>
      </c>
      <c r="C2171" t="s">
        <v>5099</v>
      </c>
      <c r="D2171">
        <v>25.2</v>
      </c>
      <c r="E2171">
        <v>1615</v>
      </c>
      <c r="F2171">
        <v>15</v>
      </c>
      <c r="G2171">
        <v>355.27</v>
      </c>
      <c r="H2171" t="s">
        <v>5100</v>
      </c>
      <c r="I2171">
        <v>10</v>
      </c>
      <c r="J2171">
        <v>0.5</v>
      </c>
      <c r="K2171">
        <v>0.16666666666666666</v>
      </c>
      <c r="L2171">
        <v>9690</v>
      </c>
      <c r="M2171">
        <v>6.6666666666666661</v>
      </c>
      <c r="N2171">
        <v>0</v>
      </c>
      <c r="O2171">
        <v>0</v>
      </c>
      <c r="P2171" t="s">
        <v>5103</v>
      </c>
      <c r="Q2171">
        <v>20349</v>
      </c>
    </row>
    <row r="2172" spans="1:17" x14ac:dyDescent="0.3">
      <c r="A2172" t="s">
        <v>848</v>
      </c>
      <c r="B2172" t="s">
        <v>6597</v>
      </c>
      <c r="C2172" t="s">
        <v>5099</v>
      </c>
      <c r="D2172">
        <v>61.64</v>
      </c>
      <c r="E2172">
        <v>1980</v>
      </c>
      <c r="F2172">
        <v>6</v>
      </c>
      <c r="G2172">
        <v>355.05</v>
      </c>
      <c r="H2172" t="s">
        <v>5100</v>
      </c>
      <c r="I2172">
        <v>10</v>
      </c>
      <c r="J2172">
        <v>0.5</v>
      </c>
      <c r="K2172">
        <v>6.6666666666666666E-2</v>
      </c>
      <c r="L2172">
        <v>29700</v>
      </c>
      <c r="M2172">
        <v>2.6666666666666665</v>
      </c>
      <c r="N2172">
        <v>0</v>
      </c>
      <c r="O2172">
        <v>0</v>
      </c>
      <c r="P2172" t="s">
        <v>5103</v>
      </c>
      <c r="Q2172">
        <v>61023.6</v>
      </c>
    </row>
    <row r="2173" spans="1:17" x14ac:dyDescent="0.3">
      <c r="A2173" t="s">
        <v>3916</v>
      </c>
      <c r="B2173" t="s">
        <v>6320</v>
      </c>
      <c r="C2173" t="s">
        <v>5099</v>
      </c>
      <c r="D2173">
        <v>14.98</v>
      </c>
      <c r="E2173">
        <v>241</v>
      </c>
      <c r="F2173">
        <v>28</v>
      </c>
      <c r="G2173">
        <v>354.87</v>
      </c>
      <c r="H2173" t="s">
        <v>5100</v>
      </c>
      <c r="I2173">
        <v>10</v>
      </c>
      <c r="J2173">
        <v>0.5</v>
      </c>
      <c r="K2173">
        <v>0.31111111111111112</v>
      </c>
      <c r="L2173">
        <v>774.64285714285711</v>
      </c>
      <c r="M2173">
        <v>12.444444444444445</v>
      </c>
      <c r="N2173">
        <v>0</v>
      </c>
      <c r="O2173">
        <v>0</v>
      </c>
      <c r="P2173" t="s">
        <v>5103</v>
      </c>
      <c r="Q2173">
        <v>1805.09</v>
      </c>
    </row>
    <row r="2174" spans="1:17" x14ac:dyDescent="0.3">
      <c r="A2174" t="s">
        <v>4104</v>
      </c>
      <c r="B2174" t="s">
        <v>8848</v>
      </c>
      <c r="C2174" t="s">
        <v>5099</v>
      </c>
      <c r="D2174">
        <v>24.65</v>
      </c>
      <c r="E2174">
        <v>802</v>
      </c>
      <c r="F2174">
        <v>18</v>
      </c>
      <c r="G2174">
        <v>354.84</v>
      </c>
      <c r="H2174" t="s">
        <v>5100</v>
      </c>
      <c r="I2174">
        <v>10</v>
      </c>
      <c r="J2174">
        <v>0.5</v>
      </c>
      <c r="K2174">
        <v>0.2</v>
      </c>
      <c r="L2174">
        <v>4010</v>
      </c>
      <c r="M2174">
        <v>8</v>
      </c>
      <c r="N2174">
        <v>0</v>
      </c>
      <c r="O2174">
        <v>0</v>
      </c>
      <c r="P2174" t="s">
        <v>5103</v>
      </c>
      <c r="Q2174">
        <v>9884.65</v>
      </c>
    </row>
    <row r="2175" spans="1:17" x14ac:dyDescent="0.3">
      <c r="A2175" t="s">
        <v>1683</v>
      </c>
      <c r="B2175" t="s">
        <v>7790</v>
      </c>
      <c r="C2175" t="s">
        <v>5099</v>
      </c>
      <c r="D2175">
        <v>64.239999999999995</v>
      </c>
      <c r="E2175">
        <v>1465</v>
      </c>
      <c r="F2175">
        <v>6</v>
      </c>
      <c r="G2175">
        <v>354.6</v>
      </c>
      <c r="H2175" t="s">
        <v>5100</v>
      </c>
      <c r="I2175">
        <v>10</v>
      </c>
      <c r="J2175">
        <v>0.5</v>
      </c>
      <c r="K2175">
        <v>6.6666666666666666E-2</v>
      </c>
      <c r="L2175">
        <v>21975</v>
      </c>
      <c r="M2175">
        <v>2.6666666666666665</v>
      </c>
      <c r="N2175">
        <v>0</v>
      </c>
      <c r="O2175">
        <v>0</v>
      </c>
      <c r="P2175" t="s">
        <v>5103</v>
      </c>
      <c r="Q2175">
        <v>47055.8</v>
      </c>
    </row>
    <row r="2176" spans="1:17" x14ac:dyDescent="0.3">
      <c r="A2176" t="s">
        <v>471</v>
      </c>
      <c r="B2176" t="s">
        <v>5966</v>
      </c>
      <c r="C2176" t="s">
        <v>5099</v>
      </c>
      <c r="D2176">
        <v>46.75</v>
      </c>
      <c r="E2176">
        <v>1730</v>
      </c>
      <c r="F2176">
        <v>8</v>
      </c>
      <c r="G2176">
        <v>354.37</v>
      </c>
      <c r="H2176" t="s">
        <v>5100</v>
      </c>
      <c r="I2176">
        <v>10</v>
      </c>
      <c r="J2176">
        <v>0.5</v>
      </c>
      <c r="K2176">
        <v>8.8888888888888892E-2</v>
      </c>
      <c r="L2176">
        <v>19462.5</v>
      </c>
      <c r="M2176">
        <v>3.5555555555555558</v>
      </c>
      <c r="N2176">
        <v>0</v>
      </c>
      <c r="O2176">
        <v>0</v>
      </c>
      <c r="P2176" t="s">
        <v>5103</v>
      </c>
      <c r="Q2176">
        <v>40438.75</v>
      </c>
    </row>
    <row r="2177" spans="1:17" x14ac:dyDescent="0.3">
      <c r="A2177" t="s">
        <v>4122</v>
      </c>
      <c r="B2177" t="s">
        <v>9407</v>
      </c>
      <c r="C2177" t="s">
        <v>5099</v>
      </c>
      <c r="D2177">
        <v>15.31</v>
      </c>
      <c r="E2177">
        <v>2024</v>
      </c>
      <c r="F2177">
        <v>24</v>
      </c>
      <c r="G2177">
        <v>354.34</v>
      </c>
      <c r="H2177" t="s">
        <v>5100</v>
      </c>
      <c r="I2177">
        <v>10</v>
      </c>
      <c r="J2177">
        <v>0.5</v>
      </c>
      <c r="K2177">
        <v>0.26666666666666666</v>
      </c>
      <c r="L2177">
        <v>7590</v>
      </c>
      <c r="M2177">
        <v>10.666666666666666</v>
      </c>
      <c r="N2177">
        <v>0</v>
      </c>
      <c r="O2177">
        <v>0</v>
      </c>
      <c r="P2177" t="s">
        <v>5103</v>
      </c>
      <c r="Q2177">
        <v>15493.72</v>
      </c>
    </row>
    <row r="2178" spans="1:17" x14ac:dyDescent="0.3">
      <c r="A2178" t="s">
        <v>4662</v>
      </c>
      <c r="B2178" t="s">
        <v>9230</v>
      </c>
      <c r="C2178" t="s">
        <v>5099</v>
      </c>
      <c r="D2178">
        <v>118.05</v>
      </c>
      <c r="E2178">
        <v>303</v>
      </c>
      <c r="F2178">
        <v>3</v>
      </c>
      <c r="G2178">
        <v>354.15</v>
      </c>
      <c r="H2178" t="s">
        <v>5100</v>
      </c>
      <c r="I2178">
        <v>10</v>
      </c>
      <c r="J2178">
        <v>0.5</v>
      </c>
      <c r="K2178">
        <v>3.3333333333333333E-2</v>
      </c>
      <c r="L2178">
        <v>9090</v>
      </c>
      <c r="M2178">
        <v>1.3333333333333333</v>
      </c>
      <c r="N2178">
        <v>0</v>
      </c>
      <c r="O2178">
        <v>0</v>
      </c>
      <c r="P2178" t="s">
        <v>5103</v>
      </c>
      <c r="Q2178">
        <v>17884.575000000001</v>
      </c>
    </row>
    <row r="2179" spans="1:17" x14ac:dyDescent="0.3">
      <c r="A2179" t="s">
        <v>3990</v>
      </c>
      <c r="B2179" t="s">
        <v>9630</v>
      </c>
      <c r="C2179" t="s">
        <v>5099</v>
      </c>
      <c r="D2179">
        <v>94.19</v>
      </c>
      <c r="E2179">
        <v>11</v>
      </c>
      <c r="F2179">
        <v>4</v>
      </c>
      <c r="G2179">
        <v>354.14</v>
      </c>
      <c r="H2179" t="s">
        <v>5100</v>
      </c>
      <c r="I2179">
        <v>10</v>
      </c>
      <c r="J2179">
        <v>0.5</v>
      </c>
      <c r="K2179">
        <v>4.4444444444444446E-2</v>
      </c>
      <c r="L2179">
        <v>247.5</v>
      </c>
      <c r="M2179">
        <v>1.7777777777777779</v>
      </c>
      <c r="N2179">
        <v>0</v>
      </c>
      <c r="O2179">
        <v>0</v>
      </c>
      <c r="P2179" t="s">
        <v>5103</v>
      </c>
      <c r="Q2179">
        <v>518.04499999999996</v>
      </c>
    </row>
    <row r="2180" spans="1:17" x14ac:dyDescent="0.3">
      <c r="A2180" t="s">
        <v>4132</v>
      </c>
      <c r="B2180" t="s">
        <v>5337</v>
      </c>
      <c r="C2180" t="s">
        <v>5099</v>
      </c>
      <c r="D2180">
        <v>15.36</v>
      </c>
      <c r="E2180">
        <v>2115</v>
      </c>
      <c r="F2180">
        <v>24</v>
      </c>
      <c r="G2180">
        <v>353.88</v>
      </c>
      <c r="H2180" t="s">
        <v>5100</v>
      </c>
      <c r="I2180">
        <v>10</v>
      </c>
      <c r="J2180">
        <v>0.5</v>
      </c>
      <c r="K2180">
        <v>0.26666666666666666</v>
      </c>
      <c r="L2180">
        <v>7931.25</v>
      </c>
      <c r="M2180">
        <v>10.666666666666666</v>
      </c>
      <c r="N2180">
        <v>0</v>
      </c>
      <c r="O2180">
        <v>0</v>
      </c>
      <c r="P2180" t="s">
        <v>5103</v>
      </c>
      <c r="Q2180">
        <v>16243.2</v>
      </c>
    </row>
    <row r="2181" spans="1:17" x14ac:dyDescent="0.3">
      <c r="A2181" t="s">
        <v>4786</v>
      </c>
      <c r="B2181" t="s">
        <v>9844</v>
      </c>
      <c r="C2181" t="s">
        <v>5111</v>
      </c>
      <c r="D2181">
        <v>38.29</v>
      </c>
      <c r="E2181">
        <v>0</v>
      </c>
      <c r="F2181">
        <v>9</v>
      </c>
      <c r="G2181">
        <v>353.81</v>
      </c>
      <c r="H2181" t="s">
        <v>5112</v>
      </c>
      <c r="I2181">
        <v>14</v>
      </c>
      <c r="J2181">
        <v>0.55000000000000004</v>
      </c>
      <c r="K2181">
        <v>0.1</v>
      </c>
      <c r="L2181">
        <v>0</v>
      </c>
      <c r="M2181">
        <v>4.4000000000000004</v>
      </c>
      <c r="N2181">
        <v>5</v>
      </c>
      <c r="O2181">
        <v>105.2975</v>
      </c>
      <c r="P2181" t="s">
        <v>5150</v>
      </c>
      <c r="Q2181">
        <v>0</v>
      </c>
    </row>
    <row r="2182" spans="1:17" x14ac:dyDescent="0.3">
      <c r="A2182" t="s">
        <v>634</v>
      </c>
      <c r="B2182" t="s">
        <v>6239</v>
      </c>
      <c r="C2182" t="s">
        <v>5099</v>
      </c>
      <c r="D2182">
        <v>6.09</v>
      </c>
      <c r="E2182">
        <v>583</v>
      </c>
      <c r="F2182">
        <v>60</v>
      </c>
      <c r="G2182">
        <v>353.04</v>
      </c>
      <c r="H2182" t="s">
        <v>5100</v>
      </c>
      <c r="I2182">
        <v>10</v>
      </c>
      <c r="J2182">
        <v>0.5</v>
      </c>
      <c r="K2182">
        <v>0.66666666666666663</v>
      </c>
      <c r="L2182">
        <v>874.5</v>
      </c>
      <c r="M2182">
        <v>26.666666666666664</v>
      </c>
      <c r="N2182">
        <v>0</v>
      </c>
      <c r="O2182">
        <v>0</v>
      </c>
      <c r="P2182" t="s">
        <v>5103</v>
      </c>
      <c r="Q2182">
        <v>1775.2349999999999</v>
      </c>
    </row>
    <row r="2183" spans="1:17" x14ac:dyDescent="0.3">
      <c r="A2183" t="s">
        <v>1722</v>
      </c>
      <c r="B2183" t="s">
        <v>7841</v>
      </c>
      <c r="C2183" t="s">
        <v>5099</v>
      </c>
      <c r="D2183">
        <v>98.04</v>
      </c>
      <c r="E2183">
        <v>646</v>
      </c>
      <c r="F2183">
        <v>4</v>
      </c>
      <c r="G2183">
        <v>352.96</v>
      </c>
      <c r="H2183" t="s">
        <v>5100</v>
      </c>
      <c r="I2183">
        <v>10</v>
      </c>
      <c r="J2183">
        <v>0.5</v>
      </c>
      <c r="K2183">
        <v>4.4444444444444446E-2</v>
      </c>
      <c r="L2183">
        <v>14535</v>
      </c>
      <c r="M2183">
        <v>1.7777777777777779</v>
      </c>
      <c r="N2183">
        <v>0</v>
      </c>
      <c r="O2183">
        <v>0</v>
      </c>
      <c r="P2183" t="s">
        <v>5103</v>
      </c>
      <c r="Q2183">
        <v>31666.92</v>
      </c>
    </row>
    <row r="2184" spans="1:17" x14ac:dyDescent="0.3">
      <c r="A2184" t="s">
        <v>4923</v>
      </c>
      <c r="B2184" t="s">
        <v>7739</v>
      </c>
      <c r="C2184" t="s">
        <v>5099</v>
      </c>
      <c r="D2184">
        <v>32.630000000000003</v>
      </c>
      <c r="E2184">
        <v>944</v>
      </c>
      <c r="F2184">
        <v>13</v>
      </c>
      <c r="G2184">
        <v>352.53</v>
      </c>
      <c r="H2184" t="s">
        <v>5100</v>
      </c>
      <c r="I2184">
        <v>10</v>
      </c>
      <c r="J2184">
        <v>0.5</v>
      </c>
      <c r="K2184">
        <v>0.14444444444444443</v>
      </c>
      <c r="L2184">
        <v>6535.3846153846162</v>
      </c>
      <c r="M2184">
        <v>5.7777777777777768</v>
      </c>
      <c r="N2184">
        <v>0</v>
      </c>
      <c r="O2184">
        <v>0</v>
      </c>
      <c r="P2184" t="s">
        <v>5103</v>
      </c>
      <c r="Q2184">
        <v>15401.36</v>
      </c>
    </row>
    <row r="2185" spans="1:17" x14ac:dyDescent="0.3">
      <c r="A2185" t="s">
        <v>3480</v>
      </c>
      <c r="B2185" t="s">
        <v>9465</v>
      </c>
      <c r="C2185" t="s">
        <v>5111</v>
      </c>
      <c r="D2185">
        <v>5.29</v>
      </c>
      <c r="E2185">
        <v>715</v>
      </c>
      <c r="F2185">
        <v>79</v>
      </c>
      <c r="G2185">
        <v>352.21</v>
      </c>
      <c r="H2185" t="s">
        <v>5112</v>
      </c>
      <c r="I2185">
        <v>14</v>
      </c>
      <c r="J2185">
        <v>0.55000000000000004</v>
      </c>
      <c r="K2185">
        <v>0.87777777777777777</v>
      </c>
      <c r="L2185">
        <v>814.55696202531647</v>
      </c>
      <c r="M2185">
        <v>38.62222222222222</v>
      </c>
      <c r="N2185">
        <v>0</v>
      </c>
      <c r="O2185">
        <v>0</v>
      </c>
      <c r="P2185" t="s">
        <v>5103</v>
      </c>
      <c r="Q2185">
        <v>2080.2925</v>
      </c>
    </row>
    <row r="2186" spans="1:17" x14ac:dyDescent="0.3">
      <c r="A2186" t="s">
        <v>1699</v>
      </c>
      <c r="B2186" t="s">
        <v>7811</v>
      </c>
      <c r="C2186" t="s">
        <v>5099</v>
      </c>
      <c r="D2186">
        <v>30.1</v>
      </c>
      <c r="E2186">
        <v>2215</v>
      </c>
      <c r="F2186">
        <v>12</v>
      </c>
      <c r="G2186">
        <v>352.17</v>
      </c>
      <c r="H2186" t="s">
        <v>5100</v>
      </c>
      <c r="I2186">
        <v>10</v>
      </c>
      <c r="J2186">
        <v>0.5</v>
      </c>
      <c r="K2186">
        <v>0.13333333333333333</v>
      </c>
      <c r="L2186">
        <v>16612.5</v>
      </c>
      <c r="M2186">
        <v>5.333333333333333</v>
      </c>
      <c r="N2186">
        <v>0</v>
      </c>
      <c r="O2186">
        <v>0</v>
      </c>
      <c r="P2186" t="s">
        <v>5103</v>
      </c>
      <c r="Q2186">
        <v>33335.75</v>
      </c>
    </row>
    <row r="2187" spans="1:17" x14ac:dyDescent="0.3">
      <c r="A2187" t="s">
        <v>616</v>
      </c>
      <c r="B2187" t="s">
        <v>6208</v>
      </c>
      <c r="C2187" t="s">
        <v>5099</v>
      </c>
      <c r="D2187">
        <v>18.91</v>
      </c>
      <c r="E2187">
        <v>1644</v>
      </c>
      <c r="F2187">
        <v>19</v>
      </c>
      <c r="G2187">
        <v>351.73</v>
      </c>
      <c r="H2187" t="s">
        <v>5100</v>
      </c>
      <c r="I2187">
        <v>10</v>
      </c>
      <c r="J2187">
        <v>0.5</v>
      </c>
      <c r="K2187">
        <v>0.21111111111111111</v>
      </c>
      <c r="L2187">
        <v>7787.3684210526317</v>
      </c>
      <c r="M2187">
        <v>8.4444444444444446</v>
      </c>
      <c r="N2187">
        <v>0</v>
      </c>
      <c r="O2187">
        <v>0</v>
      </c>
      <c r="P2187" t="s">
        <v>5103</v>
      </c>
      <c r="Q2187">
        <v>15544.02</v>
      </c>
    </row>
    <row r="2188" spans="1:17" x14ac:dyDescent="0.3">
      <c r="A2188" t="s">
        <v>3329</v>
      </c>
      <c r="B2188" t="s">
        <v>5107</v>
      </c>
      <c r="C2188" t="s">
        <v>5099</v>
      </c>
      <c r="D2188">
        <v>5.08</v>
      </c>
      <c r="E2188">
        <v>1021</v>
      </c>
      <c r="F2188">
        <v>73</v>
      </c>
      <c r="G2188">
        <v>351.46</v>
      </c>
      <c r="H2188" t="s">
        <v>5100</v>
      </c>
      <c r="I2188">
        <v>10</v>
      </c>
      <c r="J2188">
        <v>0.5</v>
      </c>
      <c r="K2188">
        <v>0.81111111111111112</v>
      </c>
      <c r="L2188">
        <v>1258.7671232876712</v>
      </c>
      <c r="M2188">
        <v>32.444444444444443</v>
      </c>
      <c r="N2188">
        <v>0</v>
      </c>
      <c r="O2188">
        <v>0</v>
      </c>
      <c r="P2188" t="s">
        <v>5103</v>
      </c>
      <c r="Q2188">
        <v>2593.34</v>
      </c>
    </row>
    <row r="2189" spans="1:17" x14ac:dyDescent="0.3">
      <c r="A2189" t="s">
        <v>3422</v>
      </c>
      <c r="B2189" t="s">
        <v>5967</v>
      </c>
      <c r="C2189" t="s">
        <v>5099</v>
      </c>
      <c r="D2189">
        <v>41.1</v>
      </c>
      <c r="E2189">
        <v>243</v>
      </c>
      <c r="F2189">
        <v>11</v>
      </c>
      <c r="G2189">
        <v>350.5</v>
      </c>
      <c r="H2189" t="s">
        <v>5100</v>
      </c>
      <c r="I2189">
        <v>10</v>
      </c>
      <c r="J2189">
        <v>0.5</v>
      </c>
      <c r="K2189">
        <v>0.12222222222222222</v>
      </c>
      <c r="L2189">
        <v>1988.1818181818182</v>
      </c>
      <c r="M2189">
        <v>4.8888888888888884</v>
      </c>
      <c r="N2189">
        <v>0</v>
      </c>
      <c r="O2189">
        <v>0</v>
      </c>
      <c r="P2189" t="s">
        <v>5103</v>
      </c>
      <c r="Q2189">
        <v>4993.6499999999996</v>
      </c>
    </row>
    <row r="2190" spans="1:17" x14ac:dyDescent="0.3">
      <c r="A2190" t="s">
        <v>4101</v>
      </c>
      <c r="B2190" t="s">
        <v>8884</v>
      </c>
      <c r="C2190" t="s">
        <v>5099</v>
      </c>
      <c r="D2190">
        <v>31.05</v>
      </c>
      <c r="E2190">
        <v>1279</v>
      </c>
      <c r="F2190">
        <v>14</v>
      </c>
      <c r="G2190">
        <v>350.47</v>
      </c>
      <c r="H2190" t="s">
        <v>5100</v>
      </c>
      <c r="I2190">
        <v>10</v>
      </c>
      <c r="J2190">
        <v>0.5</v>
      </c>
      <c r="K2190">
        <v>0.15555555555555556</v>
      </c>
      <c r="L2190">
        <v>8222.1428571428569</v>
      </c>
      <c r="M2190">
        <v>6.2222222222222223</v>
      </c>
      <c r="N2190">
        <v>0</v>
      </c>
      <c r="O2190">
        <v>0</v>
      </c>
      <c r="P2190" t="s">
        <v>5103</v>
      </c>
      <c r="Q2190">
        <v>19856.474999999999</v>
      </c>
    </row>
    <row r="2191" spans="1:17" x14ac:dyDescent="0.3">
      <c r="A2191" t="s">
        <v>4100</v>
      </c>
      <c r="B2191" t="s">
        <v>8029</v>
      </c>
      <c r="C2191" t="s">
        <v>5099</v>
      </c>
      <c r="D2191">
        <v>7</v>
      </c>
      <c r="E2191">
        <v>1806</v>
      </c>
      <c r="F2191">
        <v>53</v>
      </c>
      <c r="G2191">
        <v>350.28</v>
      </c>
      <c r="H2191" t="s">
        <v>5100</v>
      </c>
      <c r="I2191">
        <v>10</v>
      </c>
      <c r="J2191">
        <v>0.5</v>
      </c>
      <c r="K2191">
        <v>0.58888888888888891</v>
      </c>
      <c r="L2191">
        <v>3066.7924528301887</v>
      </c>
      <c r="M2191">
        <v>23.555555555555557</v>
      </c>
      <c r="N2191">
        <v>0</v>
      </c>
      <c r="O2191">
        <v>0</v>
      </c>
      <c r="P2191" t="s">
        <v>5103</v>
      </c>
      <c r="Q2191">
        <v>6321</v>
      </c>
    </row>
    <row r="2192" spans="1:17" x14ac:dyDescent="0.3">
      <c r="A2192" t="s">
        <v>1598</v>
      </c>
      <c r="B2192" t="s">
        <v>7684</v>
      </c>
      <c r="C2192" t="s">
        <v>5099</v>
      </c>
      <c r="D2192">
        <v>86.6</v>
      </c>
      <c r="E2192">
        <v>1682</v>
      </c>
      <c r="F2192">
        <v>4</v>
      </c>
      <c r="G2192">
        <v>349.87</v>
      </c>
      <c r="H2192" t="s">
        <v>5100</v>
      </c>
      <c r="I2192">
        <v>10</v>
      </c>
      <c r="J2192">
        <v>0.5</v>
      </c>
      <c r="K2192">
        <v>4.4444444444444446E-2</v>
      </c>
      <c r="L2192">
        <v>37845</v>
      </c>
      <c r="M2192">
        <v>1.7777777777777779</v>
      </c>
      <c r="N2192">
        <v>0</v>
      </c>
      <c r="O2192">
        <v>0</v>
      </c>
      <c r="P2192" t="s">
        <v>5103</v>
      </c>
      <c r="Q2192">
        <v>72830.600000000006</v>
      </c>
    </row>
    <row r="2193" spans="1:17" x14ac:dyDescent="0.3">
      <c r="A2193" t="s">
        <v>857</v>
      </c>
      <c r="B2193" t="s">
        <v>6613</v>
      </c>
      <c r="C2193" t="s">
        <v>5099</v>
      </c>
      <c r="D2193">
        <v>24.27</v>
      </c>
      <c r="E2193">
        <v>1177</v>
      </c>
      <c r="F2193">
        <v>17</v>
      </c>
      <c r="G2193">
        <v>349.4</v>
      </c>
      <c r="H2193" t="s">
        <v>5100</v>
      </c>
      <c r="I2193">
        <v>10</v>
      </c>
      <c r="J2193">
        <v>0.5</v>
      </c>
      <c r="K2193">
        <v>0.18888888888888888</v>
      </c>
      <c r="L2193">
        <v>6231.1764705882351</v>
      </c>
      <c r="M2193">
        <v>7.5555555555555554</v>
      </c>
      <c r="N2193">
        <v>0</v>
      </c>
      <c r="O2193">
        <v>0</v>
      </c>
      <c r="P2193" t="s">
        <v>5103</v>
      </c>
      <c r="Q2193">
        <v>14282.895</v>
      </c>
    </row>
    <row r="2194" spans="1:17" x14ac:dyDescent="0.3">
      <c r="A2194" t="s">
        <v>1099</v>
      </c>
      <c r="B2194" t="s">
        <v>5859</v>
      </c>
      <c r="C2194" t="s">
        <v>5099</v>
      </c>
      <c r="D2194">
        <v>3.09</v>
      </c>
      <c r="E2194">
        <v>1969</v>
      </c>
      <c r="F2194">
        <v>119</v>
      </c>
      <c r="G2194">
        <v>348.91</v>
      </c>
      <c r="H2194" t="s">
        <v>5100</v>
      </c>
      <c r="I2194">
        <v>10</v>
      </c>
      <c r="J2194">
        <v>0.5</v>
      </c>
      <c r="K2194">
        <v>1.3222222222222222</v>
      </c>
      <c r="L2194">
        <v>1489.1596638655462</v>
      </c>
      <c r="M2194">
        <v>52.888888888888886</v>
      </c>
      <c r="N2194">
        <v>0</v>
      </c>
      <c r="O2194">
        <v>0</v>
      </c>
      <c r="P2194" t="s">
        <v>5103</v>
      </c>
      <c r="Q2194">
        <v>3042.105</v>
      </c>
    </row>
    <row r="2195" spans="1:17" x14ac:dyDescent="0.3">
      <c r="A2195" t="s">
        <v>4743</v>
      </c>
      <c r="B2195" t="s">
        <v>9001</v>
      </c>
      <c r="C2195" t="s">
        <v>5099</v>
      </c>
      <c r="D2195">
        <v>60.75</v>
      </c>
      <c r="E2195">
        <v>1307</v>
      </c>
      <c r="F2195">
        <v>6</v>
      </c>
      <c r="G2195">
        <v>348.71</v>
      </c>
      <c r="H2195" t="s">
        <v>5100</v>
      </c>
      <c r="I2195">
        <v>10</v>
      </c>
      <c r="J2195">
        <v>0.5</v>
      </c>
      <c r="K2195">
        <v>6.6666666666666666E-2</v>
      </c>
      <c r="L2195">
        <v>19605</v>
      </c>
      <c r="M2195">
        <v>2.6666666666666665</v>
      </c>
      <c r="N2195">
        <v>0</v>
      </c>
      <c r="O2195">
        <v>0</v>
      </c>
      <c r="P2195" t="s">
        <v>5103</v>
      </c>
      <c r="Q2195">
        <v>39700.125</v>
      </c>
    </row>
    <row r="2196" spans="1:17" x14ac:dyDescent="0.3">
      <c r="A2196" t="s">
        <v>298</v>
      </c>
      <c r="B2196" t="s">
        <v>5655</v>
      </c>
      <c r="C2196" t="s">
        <v>5099</v>
      </c>
      <c r="D2196">
        <v>28.2</v>
      </c>
      <c r="E2196">
        <v>1213</v>
      </c>
      <c r="F2196">
        <v>13</v>
      </c>
      <c r="G2196">
        <v>347.95</v>
      </c>
      <c r="H2196" t="s">
        <v>5100</v>
      </c>
      <c r="I2196">
        <v>10</v>
      </c>
      <c r="J2196">
        <v>0.5</v>
      </c>
      <c r="K2196">
        <v>0.14444444444444443</v>
      </c>
      <c r="L2196">
        <v>8397.6923076923085</v>
      </c>
      <c r="M2196">
        <v>5.7777777777777768</v>
      </c>
      <c r="N2196">
        <v>0</v>
      </c>
      <c r="O2196">
        <v>0</v>
      </c>
      <c r="P2196" t="s">
        <v>5103</v>
      </c>
      <c r="Q2196">
        <v>17103.3</v>
      </c>
    </row>
    <row r="2197" spans="1:17" x14ac:dyDescent="0.3">
      <c r="A2197" t="s">
        <v>4855</v>
      </c>
      <c r="B2197" t="s">
        <v>6315</v>
      </c>
      <c r="C2197" t="s">
        <v>5099</v>
      </c>
      <c r="D2197">
        <v>45.3</v>
      </c>
      <c r="E2197">
        <v>1488</v>
      </c>
      <c r="F2197">
        <v>8</v>
      </c>
      <c r="G2197">
        <v>347.92</v>
      </c>
      <c r="H2197" t="s">
        <v>5100</v>
      </c>
      <c r="I2197">
        <v>10</v>
      </c>
      <c r="J2197">
        <v>0.5</v>
      </c>
      <c r="K2197">
        <v>8.8888888888888892E-2</v>
      </c>
      <c r="L2197">
        <v>16740</v>
      </c>
      <c r="M2197">
        <v>3.5555555555555558</v>
      </c>
      <c r="N2197">
        <v>0</v>
      </c>
      <c r="O2197">
        <v>0</v>
      </c>
      <c r="P2197" t="s">
        <v>5103</v>
      </c>
      <c r="Q2197">
        <v>33703.199999999997</v>
      </c>
    </row>
    <row r="2198" spans="1:17" x14ac:dyDescent="0.3">
      <c r="A2198" t="s">
        <v>3274</v>
      </c>
      <c r="B2198" t="s">
        <v>8235</v>
      </c>
      <c r="C2198" t="s">
        <v>5099</v>
      </c>
      <c r="D2198">
        <v>10.19</v>
      </c>
      <c r="E2198">
        <v>1177</v>
      </c>
      <c r="F2198">
        <v>35</v>
      </c>
      <c r="G2198">
        <v>347.8</v>
      </c>
      <c r="H2198" t="s">
        <v>5100</v>
      </c>
      <c r="I2198">
        <v>10</v>
      </c>
      <c r="J2198">
        <v>0.5</v>
      </c>
      <c r="K2198">
        <v>0.3888888888888889</v>
      </c>
      <c r="L2198">
        <v>3026.5714285714284</v>
      </c>
      <c r="M2198">
        <v>15.555555555555555</v>
      </c>
      <c r="N2198">
        <v>0</v>
      </c>
      <c r="O2198">
        <v>0</v>
      </c>
      <c r="P2198" t="s">
        <v>5103</v>
      </c>
      <c r="Q2198">
        <v>5996.8149999999996</v>
      </c>
    </row>
    <row r="2199" spans="1:17" x14ac:dyDescent="0.3">
      <c r="A2199" t="s">
        <v>1724</v>
      </c>
      <c r="B2199" t="s">
        <v>5830</v>
      </c>
      <c r="C2199" t="s">
        <v>5099</v>
      </c>
      <c r="D2199">
        <v>80.84</v>
      </c>
      <c r="E2199">
        <v>535</v>
      </c>
      <c r="F2199">
        <v>5</v>
      </c>
      <c r="G2199">
        <v>347.67</v>
      </c>
      <c r="H2199" t="s">
        <v>5100</v>
      </c>
      <c r="I2199">
        <v>10</v>
      </c>
      <c r="J2199">
        <v>0.5</v>
      </c>
      <c r="K2199">
        <v>5.5555555555555552E-2</v>
      </c>
      <c r="L2199">
        <v>9630</v>
      </c>
      <c r="M2199">
        <v>2.2222222222222223</v>
      </c>
      <c r="N2199">
        <v>0</v>
      </c>
      <c r="O2199">
        <v>0</v>
      </c>
      <c r="P2199" t="s">
        <v>5103</v>
      </c>
      <c r="Q2199">
        <v>21624.7</v>
      </c>
    </row>
    <row r="2200" spans="1:17" x14ac:dyDescent="0.3">
      <c r="A2200" t="s">
        <v>444</v>
      </c>
      <c r="B2200" t="s">
        <v>5917</v>
      </c>
      <c r="C2200" t="s">
        <v>5099</v>
      </c>
      <c r="D2200">
        <v>39.75</v>
      </c>
      <c r="E2200">
        <v>1861</v>
      </c>
      <c r="F2200">
        <v>9</v>
      </c>
      <c r="G2200">
        <v>347.42</v>
      </c>
      <c r="H2200" t="s">
        <v>5100</v>
      </c>
      <c r="I2200">
        <v>10</v>
      </c>
      <c r="J2200">
        <v>0.5</v>
      </c>
      <c r="K2200">
        <v>0.1</v>
      </c>
      <c r="L2200">
        <v>18610</v>
      </c>
      <c r="M2200">
        <v>4</v>
      </c>
      <c r="N2200">
        <v>0</v>
      </c>
      <c r="O2200">
        <v>0</v>
      </c>
      <c r="P2200" t="s">
        <v>5103</v>
      </c>
      <c r="Q2200">
        <v>36987.375</v>
      </c>
    </row>
    <row r="2201" spans="1:17" x14ac:dyDescent="0.3">
      <c r="A2201" t="s">
        <v>1622</v>
      </c>
      <c r="B2201" t="s">
        <v>7716</v>
      </c>
      <c r="C2201" t="s">
        <v>5111</v>
      </c>
      <c r="D2201">
        <v>18.989999999999998</v>
      </c>
      <c r="E2201">
        <v>469</v>
      </c>
      <c r="F2201">
        <v>22</v>
      </c>
      <c r="G2201">
        <v>347.21</v>
      </c>
      <c r="H2201" t="s">
        <v>5112</v>
      </c>
      <c r="I2201">
        <v>14</v>
      </c>
      <c r="J2201">
        <v>0.55000000000000004</v>
      </c>
      <c r="K2201">
        <v>0.24444444444444444</v>
      </c>
      <c r="L2201">
        <v>1918.6363636363637</v>
      </c>
      <c r="M2201">
        <v>10.755555555555555</v>
      </c>
      <c r="N2201">
        <v>0</v>
      </c>
      <c r="O2201">
        <v>0</v>
      </c>
      <c r="P2201" t="s">
        <v>5103</v>
      </c>
      <c r="Q2201">
        <v>4898.4705000000004</v>
      </c>
    </row>
    <row r="2202" spans="1:17" x14ac:dyDescent="0.3">
      <c r="A2202" t="s">
        <v>3716</v>
      </c>
      <c r="B2202" t="s">
        <v>5661</v>
      </c>
      <c r="C2202" t="s">
        <v>5099</v>
      </c>
      <c r="D2202">
        <v>50.75</v>
      </c>
      <c r="E2202">
        <v>0</v>
      </c>
      <c r="F2202">
        <v>7</v>
      </c>
      <c r="G2202">
        <v>347.13</v>
      </c>
      <c r="H2202" t="s">
        <v>5100</v>
      </c>
      <c r="I2202">
        <v>10</v>
      </c>
      <c r="J2202">
        <v>0.5</v>
      </c>
      <c r="K2202">
        <v>7.7777777777777779E-2</v>
      </c>
      <c r="L2202">
        <v>0</v>
      </c>
      <c r="M2202">
        <v>3.1111111111111112</v>
      </c>
      <c r="N2202">
        <v>4</v>
      </c>
      <c r="O2202">
        <v>101.5</v>
      </c>
      <c r="P2202" t="s">
        <v>5150</v>
      </c>
      <c r="Q2202">
        <v>0</v>
      </c>
    </row>
    <row r="2203" spans="1:17" x14ac:dyDescent="0.3">
      <c r="A2203" t="s">
        <v>3823</v>
      </c>
      <c r="B2203" t="s">
        <v>8540</v>
      </c>
      <c r="C2203" t="s">
        <v>5099</v>
      </c>
      <c r="D2203">
        <v>24.99</v>
      </c>
      <c r="E2203">
        <v>1291</v>
      </c>
      <c r="F2203">
        <v>15</v>
      </c>
      <c r="G2203">
        <v>346.85</v>
      </c>
      <c r="H2203" t="s">
        <v>5100</v>
      </c>
      <c r="I2203">
        <v>10</v>
      </c>
      <c r="J2203">
        <v>0.5</v>
      </c>
      <c r="K2203">
        <v>0.16666666666666666</v>
      </c>
      <c r="L2203">
        <v>7746</v>
      </c>
      <c r="M2203">
        <v>6.6666666666666661</v>
      </c>
      <c r="N2203">
        <v>0</v>
      </c>
      <c r="O2203">
        <v>0</v>
      </c>
      <c r="P2203" t="s">
        <v>5103</v>
      </c>
      <c r="Q2203">
        <v>16131.045</v>
      </c>
    </row>
    <row r="2204" spans="1:17" x14ac:dyDescent="0.3">
      <c r="A2204" t="s">
        <v>3357</v>
      </c>
      <c r="B2204" t="s">
        <v>9245</v>
      </c>
      <c r="C2204" t="s">
        <v>5099</v>
      </c>
      <c r="D2204">
        <v>111.03</v>
      </c>
      <c r="E2204">
        <v>1064</v>
      </c>
      <c r="F2204">
        <v>3</v>
      </c>
      <c r="G2204">
        <v>346.41</v>
      </c>
      <c r="H2204" t="s">
        <v>5100</v>
      </c>
      <c r="I2204">
        <v>10</v>
      </c>
      <c r="J2204">
        <v>0.5</v>
      </c>
      <c r="K2204">
        <v>3.3333333333333333E-2</v>
      </c>
      <c r="L2204">
        <v>31920</v>
      </c>
      <c r="M2204">
        <v>1.3333333333333333</v>
      </c>
      <c r="N2204">
        <v>0</v>
      </c>
      <c r="O2204">
        <v>0</v>
      </c>
      <c r="P2204" t="s">
        <v>5103</v>
      </c>
      <c r="Q2204">
        <v>59067.96</v>
      </c>
    </row>
    <row r="2205" spans="1:17" x14ac:dyDescent="0.3">
      <c r="A2205" t="s">
        <v>4299</v>
      </c>
      <c r="B2205" t="s">
        <v>9807</v>
      </c>
      <c r="C2205" t="s">
        <v>5111</v>
      </c>
      <c r="D2205">
        <v>28.39</v>
      </c>
      <c r="E2205">
        <v>1994</v>
      </c>
      <c r="F2205">
        <v>12</v>
      </c>
      <c r="G2205">
        <v>345.78</v>
      </c>
      <c r="H2205" t="s">
        <v>5112</v>
      </c>
      <c r="I2205">
        <v>14</v>
      </c>
      <c r="J2205">
        <v>0.55000000000000004</v>
      </c>
      <c r="K2205">
        <v>0.13333333333333333</v>
      </c>
      <c r="L2205">
        <v>14955</v>
      </c>
      <c r="M2205">
        <v>5.8666666666666663</v>
      </c>
      <c r="N2205">
        <v>0</v>
      </c>
      <c r="O2205">
        <v>0</v>
      </c>
      <c r="P2205" t="s">
        <v>5103</v>
      </c>
      <c r="Q2205">
        <v>31135.312999999998</v>
      </c>
    </row>
    <row r="2206" spans="1:17" x14ac:dyDescent="0.3">
      <c r="A2206" t="s">
        <v>4530</v>
      </c>
      <c r="B2206" t="s">
        <v>9866</v>
      </c>
      <c r="C2206" t="s">
        <v>5111</v>
      </c>
      <c r="D2206">
        <v>32.69</v>
      </c>
      <c r="E2206">
        <v>884</v>
      </c>
      <c r="F2206">
        <v>11</v>
      </c>
      <c r="G2206">
        <v>345.17</v>
      </c>
      <c r="H2206" t="s">
        <v>5112</v>
      </c>
      <c r="I2206">
        <v>14</v>
      </c>
      <c r="J2206">
        <v>0.55000000000000004</v>
      </c>
      <c r="K2206">
        <v>0.12222222222222222</v>
      </c>
      <c r="L2206">
        <v>7232.727272727273</v>
      </c>
      <c r="M2206">
        <v>5.3777777777777773</v>
      </c>
      <c r="N2206">
        <v>0</v>
      </c>
      <c r="O2206">
        <v>0</v>
      </c>
      <c r="P2206" t="s">
        <v>5103</v>
      </c>
      <c r="Q2206">
        <v>15893.878000000001</v>
      </c>
    </row>
    <row r="2207" spans="1:17" x14ac:dyDescent="0.3">
      <c r="A2207" t="s">
        <v>3307</v>
      </c>
      <c r="B2207" t="s">
        <v>6656</v>
      </c>
      <c r="C2207" t="s">
        <v>5099</v>
      </c>
      <c r="D2207">
        <v>10.53</v>
      </c>
      <c r="E2207">
        <v>1738</v>
      </c>
      <c r="F2207">
        <v>34</v>
      </c>
      <c r="G2207">
        <v>344.16</v>
      </c>
      <c r="H2207" t="s">
        <v>5100</v>
      </c>
      <c r="I2207">
        <v>10</v>
      </c>
      <c r="J2207">
        <v>0.5</v>
      </c>
      <c r="K2207">
        <v>0.37777777777777777</v>
      </c>
      <c r="L2207">
        <v>4600.588235294118</v>
      </c>
      <c r="M2207">
        <v>15.111111111111111</v>
      </c>
      <c r="N2207">
        <v>0</v>
      </c>
      <c r="O2207">
        <v>0</v>
      </c>
      <c r="P2207" t="s">
        <v>5103</v>
      </c>
      <c r="Q2207">
        <v>9150.57</v>
      </c>
    </row>
    <row r="2208" spans="1:17" x14ac:dyDescent="0.3">
      <c r="A2208" t="s">
        <v>2853</v>
      </c>
      <c r="B2208" t="s">
        <v>7982</v>
      </c>
      <c r="C2208" t="s">
        <v>5099</v>
      </c>
      <c r="D2208">
        <v>31.95</v>
      </c>
      <c r="E2208">
        <v>2129</v>
      </c>
      <c r="F2208">
        <v>11</v>
      </c>
      <c r="G2208">
        <v>343.77</v>
      </c>
      <c r="H2208" t="s">
        <v>5100</v>
      </c>
      <c r="I2208">
        <v>10</v>
      </c>
      <c r="J2208">
        <v>0.5</v>
      </c>
      <c r="K2208">
        <v>0.12222222222222222</v>
      </c>
      <c r="L2208">
        <v>17419.090909090908</v>
      </c>
      <c r="M2208">
        <v>4.8888888888888884</v>
      </c>
      <c r="N2208">
        <v>0</v>
      </c>
      <c r="O2208">
        <v>0</v>
      </c>
      <c r="P2208" t="s">
        <v>5103</v>
      </c>
      <c r="Q2208">
        <v>34010.775000000001</v>
      </c>
    </row>
    <row r="2209" spans="1:17" x14ac:dyDescent="0.3">
      <c r="A2209" t="s">
        <v>4567</v>
      </c>
      <c r="B2209" t="s">
        <v>9527</v>
      </c>
      <c r="C2209" t="s">
        <v>5099</v>
      </c>
      <c r="D2209">
        <v>22.79</v>
      </c>
      <c r="E2209">
        <v>1928</v>
      </c>
      <c r="F2209">
        <v>15</v>
      </c>
      <c r="G2209">
        <v>343.22</v>
      </c>
      <c r="H2209" t="s">
        <v>5100</v>
      </c>
      <c r="I2209">
        <v>10</v>
      </c>
      <c r="J2209">
        <v>0.5</v>
      </c>
      <c r="K2209">
        <v>0.16666666666666666</v>
      </c>
      <c r="L2209">
        <v>11568</v>
      </c>
      <c r="M2209">
        <v>6.6666666666666661</v>
      </c>
      <c r="N2209">
        <v>0</v>
      </c>
      <c r="O2209">
        <v>0</v>
      </c>
      <c r="P2209" t="s">
        <v>5103</v>
      </c>
      <c r="Q2209">
        <v>21969.56</v>
      </c>
    </row>
    <row r="2210" spans="1:17" x14ac:dyDescent="0.3">
      <c r="A2210" t="s">
        <v>148</v>
      </c>
      <c r="B2210" t="s">
        <v>5383</v>
      </c>
      <c r="C2210" t="s">
        <v>5099</v>
      </c>
      <c r="D2210">
        <v>1.89</v>
      </c>
      <c r="E2210">
        <v>1947</v>
      </c>
      <c r="F2210">
        <v>190</v>
      </c>
      <c r="G2210">
        <v>342.96</v>
      </c>
      <c r="H2210" t="s">
        <v>5100</v>
      </c>
      <c r="I2210">
        <v>10</v>
      </c>
      <c r="J2210">
        <v>0.5</v>
      </c>
      <c r="K2210">
        <v>2.1111111111111112</v>
      </c>
      <c r="L2210">
        <v>922.26315789473676</v>
      </c>
      <c r="M2210">
        <v>84.444444444444443</v>
      </c>
      <c r="N2210">
        <v>0</v>
      </c>
      <c r="O2210">
        <v>0</v>
      </c>
      <c r="P2210" t="s">
        <v>5103</v>
      </c>
      <c r="Q2210">
        <v>1839.915</v>
      </c>
    </row>
    <row r="2211" spans="1:17" x14ac:dyDescent="0.3">
      <c r="A2211" t="s">
        <v>1790</v>
      </c>
      <c r="B2211" t="s">
        <v>7923</v>
      </c>
      <c r="C2211" t="s">
        <v>5099</v>
      </c>
      <c r="D2211">
        <v>28.6</v>
      </c>
      <c r="E2211">
        <v>1472</v>
      </c>
      <c r="F2211">
        <v>13</v>
      </c>
      <c r="G2211">
        <v>342.03</v>
      </c>
      <c r="H2211" t="s">
        <v>5100</v>
      </c>
      <c r="I2211">
        <v>10</v>
      </c>
      <c r="J2211">
        <v>0.5</v>
      </c>
      <c r="K2211">
        <v>0.14444444444444443</v>
      </c>
      <c r="L2211">
        <v>10190.769230769232</v>
      </c>
      <c r="M2211">
        <v>5.7777777777777768</v>
      </c>
      <c r="N2211">
        <v>0</v>
      </c>
      <c r="O2211">
        <v>0</v>
      </c>
      <c r="P2211" t="s">
        <v>5103</v>
      </c>
      <c r="Q2211">
        <v>21049.599999999999</v>
      </c>
    </row>
    <row r="2212" spans="1:17" x14ac:dyDescent="0.3">
      <c r="A2212" t="s">
        <v>2292</v>
      </c>
      <c r="B2212" t="s">
        <v>6186</v>
      </c>
      <c r="C2212" t="s">
        <v>5099</v>
      </c>
      <c r="D2212">
        <v>39.4</v>
      </c>
      <c r="E2212">
        <v>544</v>
      </c>
      <c r="F2212">
        <v>9</v>
      </c>
      <c r="G2212">
        <v>342</v>
      </c>
      <c r="H2212" t="s">
        <v>5100</v>
      </c>
      <c r="I2212">
        <v>10</v>
      </c>
      <c r="J2212">
        <v>0.5</v>
      </c>
      <c r="K2212">
        <v>0.1</v>
      </c>
      <c r="L2212">
        <v>5440</v>
      </c>
      <c r="M2212">
        <v>4</v>
      </c>
      <c r="N2212">
        <v>0</v>
      </c>
      <c r="O2212">
        <v>0</v>
      </c>
      <c r="P2212" t="s">
        <v>5103</v>
      </c>
      <c r="Q2212">
        <v>10716.8</v>
      </c>
    </row>
    <row r="2213" spans="1:17" x14ac:dyDescent="0.3">
      <c r="A2213" t="s">
        <v>1907</v>
      </c>
      <c r="B2213" t="s">
        <v>8064</v>
      </c>
      <c r="C2213" t="s">
        <v>5099</v>
      </c>
      <c r="D2213">
        <v>22.73</v>
      </c>
      <c r="E2213">
        <v>1743</v>
      </c>
      <c r="F2213">
        <v>16</v>
      </c>
      <c r="G2213">
        <v>341.38</v>
      </c>
      <c r="H2213" t="s">
        <v>5100</v>
      </c>
      <c r="I2213">
        <v>10</v>
      </c>
      <c r="J2213">
        <v>0.5</v>
      </c>
      <c r="K2213">
        <v>0.17777777777777778</v>
      </c>
      <c r="L2213">
        <v>9804.375</v>
      </c>
      <c r="M2213">
        <v>7.1111111111111116</v>
      </c>
      <c r="N2213">
        <v>0</v>
      </c>
      <c r="O2213">
        <v>0</v>
      </c>
      <c r="P2213" t="s">
        <v>5103</v>
      </c>
      <c r="Q2213">
        <v>19809.195</v>
      </c>
    </row>
    <row r="2214" spans="1:17" x14ac:dyDescent="0.3">
      <c r="A2214" t="s">
        <v>4410</v>
      </c>
      <c r="B2214" t="s">
        <v>8249</v>
      </c>
      <c r="C2214" t="s">
        <v>5099</v>
      </c>
      <c r="D2214">
        <v>4.49</v>
      </c>
      <c r="E2214">
        <v>0</v>
      </c>
      <c r="F2214">
        <v>79</v>
      </c>
      <c r="G2214">
        <v>340.94</v>
      </c>
      <c r="H2214" t="s">
        <v>5100</v>
      </c>
      <c r="I2214">
        <v>10</v>
      </c>
      <c r="J2214">
        <v>0.5</v>
      </c>
      <c r="K2214">
        <v>0.87777777777777777</v>
      </c>
      <c r="L2214">
        <v>0</v>
      </c>
      <c r="M2214">
        <v>35.111111111111114</v>
      </c>
      <c r="N2214">
        <v>36</v>
      </c>
      <c r="O2214">
        <v>80.819999999999993</v>
      </c>
      <c r="P2214" t="s">
        <v>5150</v>
      </c>
      <c r="Q2214">
        <v>0</v>
      </c>
    </row>
    <row r="2215" spans="1:17" x14ac:dyDescent="0.3">
      <c r="A2215" t="s">
        <v>4214</v>
      </c>
      <c r="B2215" t="s">
        <v>9291</v>
      </c>
      <c r="C2215" t="s">
        <v>5099</v>
      </c>
      <c r="D2215">
        <v>25.2</v>
      </c>
      <c r="E2215">
        <v>419</v>
      </c>
      <c r="F2215">
        <v>14</v>
      </c>
      <c r="G2215">
        <v>340.17</v>
      </c>
      <c r="H2215" t="s">
        <v>5100</v>
      </c>
      <c r="I2215">
        <v>10</v>
      </c>
      <c r="J2215">
        <v>0.5</v>
      </c>
      <c r="K2215">
        <v>0.15555555555555556</v>
      </c>
      <c r="L2215">
        <v>2693.5714285714284</v>
      </c>
      <c r="M2215">
        <v>6.2222222222222223</v>
      </c>
      <c r="N2215">
        <v>0</v>
      </c>
      <c r="O2215">
        <v>0</v>
      </c>
      <c r="P2215" t="s">
        <v>5103</v>
      </c>
      <c r="Q2215">
        <v>5279.4</v>
      </c>
    </row>
    <row r="2216" spans="1:17" x14ac:dyDescent="0.3">
      <c r="A2216" t="s">
        <v>1576</v>
      </c>
      <c r="B2216" t="s">
        <v>7656</v>
      </c>
      <c r="C2216" t="s">
        <v>5111</v>
      </c>
      <c r="D2216">
        <v>4.6900000000000004</v>
      </c>
      <c r="E2216">
        <v>0</v>
      </c>
      <c r="F2216">
        <v>76</v>
      </c>
      <c r="G2216">
        <v>340.16</v>
      </c>
      <c r="H2216" t="s">
        <v>5112</v>
      </c>
      <c r="I2216">
        <v>14</v>
      </c>
      <c r="J2216">
        <v>0.55000000000000004</v>
      </c>
      <c r="K2216">
        <v>0.84444444444444444</v>
      </c>
      <c r="L2216">
        <v>0</v>
      </c>
      <c r="M2216">
        <v>37.155555555555559</v>
      </c>
      <c r="N2216">
        <v>38</v>
      </c>
      <c r="O2216">
        <v>98.021000000000001</v>
      </c>
      <c r="P2216" t="s">
        <v>5150</v>
      </c>
      <c r="Q2216">
        <v>0</v>
      </c>
    </row>
    <row r="2217" spans="1:17" x14ac:dyDescent="0.3">
      <c r="A2217" t="s">
        <v>1682</v>
      </c>
      <c r="B2217" t="s">
        <v>7789</v>
      </c>
      <c r="C2217" t="s">
        <v>5099</v>
      </c>
      <c r="D2217">
        <v>13.69</v>
      </c>
      <c r="E2217">
        <v>1959</v>
      </c>
      <c r="F2217">
        <v>25</v>
      </c>
      <c r="G2217">
        <v>340.03</v>
      </c>
      <c r="H2217" t="s">
        <v>5100</v>
      </c>
      <c r="I2217">
        <v>10</v>
      </c>
      <c r="J2217">
        <v>0.5</v>
      </c>
      <c r="K2217">
        <v>0.27777777777777779</v>
      </c>
      <c r="L2217">
        <v>7052.4</v>
      </c>
      <c r="M2217">
        <v>11.111111111111111</v>
      </c>
      <c r="N2217">
        <v>0</v>
      </c>
      <c r="O2217">
        <v>0</v>
      </c>
      <c r="P2217" t="s">
        <v>5103</v>
      </c>
      <c r="Q2217">
        <v>13409.355</v>
      </c>
    </row>
    <row r="2218" spans="1:17" x14ac:dyDescent="0.3">
      <c r="A2218" t="s">
        <v>3309</v>
      </c>
      <c r="B2218" t="s">
        <v>9359</v>
      </c>
      <c r="C2218" t="s">
        <v>5099</v>
      </c>
      <c r="D2218">
        <v>25.95</v>
      </c>
      <c r="E2218">
        <v>717</v>
      </c>
      <c r="F2218">
        <v>14</v>
      </c>
      <c r="G2218">
        <v>339.9</v>
      </c>
      <c r="H2218" t="s">
        <v>5100</v>
      </c>
      <c r="I2218">
        <v>10</v>
      </c>
      <c r="J2218">
        <v>0.5</v>
      </c>
      <c r="K2218">
        <v>0.15555555555555556</v>
      </c>
      <c r="L2218">
        <v>4609.2857142857138</v>
      </c>
      <c r="M2218">
        <v>6.2222222222222223</v>
      </c>
      <c r="N2218">
        <v>0</v>
      </c>
      <c r="O2218">
        <v>0</v>
      </c>
      <c r="P2218" t="s">
        <v>5103</v>
      </c>
      <c r="Q2218">
        <v>9303.0750000000007</v>
      </c>
    </row>
    <row r="2219" spans="1:17" x14ac:dyDescent="0.3">
      <c r="A2219" t="s">
        <v>249</v>
      </c>
      <c r="B2219" t="s">
        <v>5568</v>
      </c>
      <c r="C2219" t="s">
        <v>5099</v>
      </c>
      <c r="D2219">
        <v>67.94</v>
      </c>
      <c r="E2219">
        <v>1871</v>
      </c>
      <c r="F2219">
        <v>5</v>
      </c>
      <c r="G2219">
        <v>339.7</v>
      </c>
      <c r="H2219" t="s">
        <v>5100</v>
      </c>
      <c r="I2219">
        <v>10</v>
      </c>
      <c r="J2219">
        <v>0.5</v>
      </c>
      <c r="K2219">
        <v>5.5555555555555552E-2</v>
      </c>
      <c r="L2219">
        <v>33678</v>
      </c>
      <c r="M2219">
        <v>2.2222222222222223</v>
      </c>
      <c r="N2219">
        <v>0</v>
      </c>
      <c r="O2219">
        <v>0</v>
      </c>
      <c r="P2219" t="s">
        <v>5103</v>
      </c>
      <c r="Q2219">
        <v>63557.87</v>
      </c>
    </row>
    <row r="2220" spans="1:17" x14ac:dyDescent="0.3">
      <c r="A2220" t="s">
        <v>3481</v>
      </c>
      <c r="B2220" t="s">
        <v>9295</v>
      </c>
      <c r="C2220" t="s">
        <v>5099</v>
      </c>
      <c r="D2220">
        <v>39.200000000000003</v>
      </c>
      <c r="E2220">
        <v>1792</v>
      </c>
      <c r="F2220">
        <v>9</v>
      </c>
      <c r="G2220">
        <v>339.45</v>
      </c>
      <c r="H2220" t="s">
        <v>5100</v>
      </c>
      <c r="I2220">
        <v>10</v>
      </c>
      <c r="J2220">
        <v>0.5</v>
      </c>
      <c r="K2220">
        <v>0.1</v>
      </c>
      <c r="L2220">
        <v>17920</v>
      </c>
      <c r="M2220">
        <v>4</v>
      </c>
      <c r="N2220">
        <v>0</v>
      </c>
      <c r="O2220">
        <v>0</v>
      </c>
      <c r="P2220" t="s">
        <v>5103</v>
      </c>
      <c r="Q2220">
        <v>35123.199999999997</v>
      </c>
    </row>
    <row r="2221" spans="1:17" x14ac:dyDescent="0.3">
      <c r="A2221" t="s">
        <v>4843</v>
      </c>
      <c r="B2221" t="s">
        <v>9899</v>
      </c>
      <c r="C2221" t="s">
        <v>5111</v>
      </c>
      <c r="D2221">
        <v>5.29</v>
      </c>
      <c r="E2221">
        <v>92</v>
      </c>
      <c r="F2221">
        <v>67</v>
      </c>
      <c r="G2221">
        <v>339.11</v>
      </c>
      <c r="H2221" t="s">
        <v>5112</v>
      </c>
      <c r="I2221">
        <v>14</v>
      </c>
      <c r="J2221">
        <v>0.55000000000000004</v>
      </c>
      <c r="K2221">
        <v>0.74444444444444446</v>
      </c>
      <c r="L2221">
        <v>123.5820895522388</v>
      </c>
      <c r="M2221">
        <v>32.75555555555556</v>
      </c>
      <c r="N2221">
        <v>0</v>
      </c>
      <c r="O2221">
        <v>0</v>
      </c>
      <c r="P2221" t="s">
        <v>5115</v>
      </c>
      <c r="Q2221">
        <v>267.67399999999998</v>
      </c>
    </row>
    <row r="2222" spans="1:17" x14ac:dyDescent="0.3">
      <c r="A2222" t="s">
        <v>64</v>
      </c>
      <c r="B2222" t="s">
        <v>5223</v>
      </c>
      <c r="C2222" t="s">
        <v>5099</v>
      </c>
      <c r="D2222">
        <v>3.5</v>
      </c>
      <c r="E2222">
        <v>1993</v>
      </c>
      <c r="F2222">
        <v>100</v>
      </c>
      <c r="G2222">
        <v>339.08</v>
      </c>
      <c r="H2222" t="s">
        <v>5100</v>
      </c>
      <c r="I2222">
        <v>10</v>
      </c>
      <c r="J2222">
        <v>0.5</v>
      </c>
      <c r="K2222">
        <v>1.1111111111111112</v>
      </c>
      <c r="L2222">
        <v>1793.6999999999998</v>
      </c>
      <c r="M2222">
        <v>44.444444444444443</v>
      </c>
      <c r="N2222">
        <v>0</v>
      </c>
      <c r="O2222">
        <v>0</v>
      </c>
      <c r="P2222" t="s">
        <v>5103</v>
      </c>
      <c r="Q2222">
        <v>3487.75</v>
      </c>
    </row>
    <row r="2223" spans="1:17" x14ac:dyDescent="0.3">
      <c r="A2223" t="s">
        <v>1478</v>
      </c>
      <c r="B2223" t="s">
        <v>7395</v>
      </c>
      <c r="C2223" t="s">
        <v>5099</v>
      </c>
      <c r="D2223">
        <v>32.25</v>
      </c>
      <c r="E2223">
        <v>1010</v>
      </c>
      <c r="F2223">
        <v>11</v>
      </c>
      <c r="G2223">
        <v>338.63</v>
      </c>
      <c r="H2223" t="s">
        <v>5100</v>
      </c>
      <c r="I2223">
        <v>10</v>
      </c>
      <c r="J2223">
        <v>0.5</v>
      </c>
      <c r="K2223">
        <v>0.12222222222222222</v>
      </c>
      <c r="L2223">
        <v>8263.636363636364</v>
      </c>
      <c r="M2223">
        <v>4.8888888888888884</v>
      </c>
      <c r="N2223">
        <v>0</v>
      </c>
      <c r="O2223">
        <v>0</v>
      </c>
      <c r="P2223" t="s">
        <v>5103</v>
      </c>
      <c r="Q2223">
        <v>16286.25</v>
      </c>
    </row>
    <row r="2224" spans="1:17" x14ac:dyDescent="0.3">
      <c r="A2224" t="s">
        <v>2346</v>
      </c>
      <c r="B2224" t="s">
        <v>8553</v>
      </c>
      <c r="C2224" t="s">
        <v>5099</v>
      </c>
      <c r="D2224">
        <v>54.03</v>
      </c>
      <c r="E2224">
        <v>448</v>
      </c>
      <c r="F2224">
        <v>7</v>
      </c>
      <c r="G2224">
        <v>338.55</v>
      </c>
      <c r="H2224" t="s">
        <v>5100</v>
      </c>
      <c r="I2224">
        <v>10</v>
      </c>
      <c r="J2224">
        <v>0.5</v>
      </c>
      <c r="K2224">
        <v>7.7777777777777779E-2</v>
      </c>
      <c r="L2224">
        <v>5760</v>
      </c>
      <c r="M2224">
        <v>3.1111111111111112</v>
      </c>
      <c r="N2224">
        <v>0</v>
      </c>
      <c r="O2224">
        <v>0</v>
      </c>
      <c r="P2224" t="s">
        <v>5103</v>
      </c>
      <c r="Q2224">
        <v>12102.72</v>
      </c>
    </row>
    <row r="2225" spans="1:17" x14ac:dyDescent="0.3">
      <c r="A2225" t="s">
        <v>2993</v>
      </c>
      <c r="B2225" t="s">
        <v>9139</v>
      </c>
      <c r="C2225" t="s">
        <v>5099</v>
      </c>
      <c r="D2225">
        <v>21.22</v>
      </c>
      <c r="E2225">
        <v>676</v>
      </c>
      <c r="F2225">
        <v>19</v>
      </c>
      <c r="G2225">
        <v>338.34</v>
      </c>
      <c r="H2225" t="s">
        <v>5100</v>
      </c>
      <c r="I2225">
        <v>10</v>
      </c>
      <c r="J2225">
        <v>0.5</v>
      </c>
      <c r="K2225">
        <v>0.21111111111111111</v>
      </c>
      <c r="L2225">
        <v>3202.1052631578946</v>
      </c>
      <c r="M2225">
        <v>8.4444444444444446</v>
      </c>
      <c r="N2225">
        <v>0</v>
      </c>
      <c r="O2225">
        <v>0</v>
      </c>
      <c r="P2225" t="s">
        <v>5103</v>
      </c>
      <c r="Q2225">
        <v>7172.36</v>
      </c>
    </row>
    <row r="2226" spans="1:17" x14ac:dyDescent="0.3">
      <c r="A2226" t="s">
        <v>2803</v>
      </c>
      <c r="B2226" t="s">
        <v>7376</v>
      </c>
      <c r="C2226" t="s">
        <v>5099</v>
      </c>
      <c r="D2226">
        <v>4.49</v>
      </c>
      <c r="E2226">
        <v>1422</v>
      </c>
      <c r="F2226">
        <v>79</v>
      </c>
      <c r="G2226">
        <v>338.24</v>
      </c>
      <c r="H2226" t="s">
        <v>5100</v>
      </c>
      <c r="I2226">
        <v>10</v>
      </c>
      <c r="J2226">
        <v>0.5</v>
      </c>
      <c r="K2226">
        <v>0.87777777777777777</v>
      </c>
      <c r="L2226">
        <v>1620</v>
      </c>
      <c r="M2226">
        <v>35.111111111111114</v>
      </c>
      <c r="N2226">
        <v>0</v>
      </c>
      <c r="O2226">
        <v>0</v>
      </c>
      <c r="P2226" t="s">
        <v>5103</v>
      </c>
      <c r="Q2226">
        <v>3192.39</v>
      </c>
    </row>
    <row r="2227" spans="1:17" x14ac:dyDescent="0.3">
      <c r="A2227" t="s">
        <v>3020</v>
      </c>
      <c r="B2227" t="s">
        <v>6856</v>
      </c>
      <c r="C2227" t="s">
        <v>5099</v>
      </c>
      <c r="D2227">
        <v>7</v>
      </c>
      <c r="E2227">
        <v>1516</v>
      </c>
      <c r="F2227">
        <v>50</v>
      </c>
      <c r="G2227">
        <v>337.68</v>
      </c>
      <c r="H2227" t="s">
        <v>5100</v>
      </c>
      <c r="I2227">
        <v>10</v>
      </c>
      <c r="J2227">
        <v>0.5</v>
      </c>
      <c r="K2227">
        <v>0.55555555555555558</v>
      </c>
      <c r="L2227">
        <v>2728.7999999999997</v>
      </c>
      <c r="M2227">
        <v>22.222222222222221</v>
      </c>
      <c r="N2227">
        <v>0</v>
      </c>
      <c r="O2227">
        <v>0</v>
      </c>
      <c r="P2227" t="s">
        <v>5103</v>
      </c>
      <c r="Q2227">
        <v>5306</v>
      </c>
    </row>
    <row r="2228" spans="1:17" x14ac:dyDescent="0.3">
      <c r="A2228" t="s">
        <v>2213</v>
      </c>
      <c r="B2228" t="s">
        <v>8415</v>
      </c>
      <c r="C2228" t="s">
        <v>5099</v>
      </c>
      <c r="D2228">
        <v>43.86</v>
      </c>
      <c r="E2228">
        <v>2103</v>
      </c>
      <c r="F2228">
        <v>8</v>
      </c>
      <c r="G2228">
        <v>336.84</v>
      </c>
      <c r="H2228" t="s">
        <v>5100</v>
      </c>
      <c r="I2228">
        <v>10</v>
      </c>
      <c r="J2228">
        <v>0.5</v>
      </c>
      <c r="K2228">
        <v>8.8888888888888892E-2</v>
      </c>
      <c r="L2228">
        <v>23658.75</v>
      </c>
      <c r="M2228">
        <v>3.5555555555555558</v>
      </c>
      <c r="N2228">
        <v>0</v>
      </c>
      <c r="O2228">
        <v>0</v>
      </c>
      <c r="P2228" t="s">
        <v>5103</v>
      </c>
      <c r="Q2228">
        <v>46118.79</v>
      </c>
    </row>
    <row r="2229" spans="1:17" x14ac:dyDescent="0.3">
      <c r="A2229" t="s">
        <v>2744</v>
      </c>
      <c r="B2229" t="s">
        <v>8934</v>
      </c>
      <c r="C2229" t="s">
        <v>5099</v>
      </c>
      <c r="D2229">
        <v>4.8899999999999997</v>
      </c>
      <c r="E2229">
        <v>1095</v>
      </c>
      <c r="F2229">
        <v>71</v>
      </c>
      <c r="G2229">
        <v>336.73</v>
      </c>
      <c r="H2229" t="s">
        <v>5100</v>
      </c>
      <c r="I2229">
        <v>10</v>
      </c>
      <c r="J2229">
        <v>0.5</v>
      </c>
      <c r="K2229">
        <v>0.78888888888888886</v>
      </c>
      <c r="L2229">
        <v>1388.0281690140846</v>
      </c>
      <c r="M2229">
        <v>31.555555555555554</v>
      </c>
      <c r="N2229">
        <v>0</v>
      </c>
      <c r="O2229">
        <v>0</v>
      </c>
      <c r="P2229" t="s">
        <v>5103</v>
      </c>
      <c r="Q2229">
        <v>2677.2750000000001</v>
      </c>
    </row>
    <row r="2230" spans="1:17" x14ac:dyDescent="0.3">
      <c r="A2230" t="s">
        <v>1301</v>
      </c>
      <c r="B2230" t="s">
        <v>7281</v>
      </c>
      <c r="C2230" t="s">
        <v>5099</v>
      </c>
      <c r="D2230">
        <v>43.5</v>
      </c>
      <c r="E2230">
        <v>1708</v>
      </c>
      <c r="F2230">
        <v>8</v>
      </c>
      <c r="G2230">
        <v>336.69</v>
      </c>
      <c r="H2230" t="s">
        <v>5100</v>
      </c>
      <c r="I2230">
        <v>10</v>
      </c>
      <c r="J2230">
        <v>0.5</v>
      </c>
      <c r="K2230">
        <v>8.8888888888888892E-2</v>
      </c>
      <c r="L2230">
        <v>19215</v>
      </c>
      <c r="M2230">
        <v>3.5555555555555558</v>
      </c>
      <c r="N2230">
        <v>0</v>
      </c>
      <c r="O2230">
        <v>0</v>
      </c>
      <c r="P2230" t="s">
        <v>5103</v>
      </c>
      <c r="Q2230">
        <v>37149</v>
      </c>
    </row>
    <row r="2231" spans="1:17" x14ac:dyDescent="0.3">
      <c r="A2231" t="s">
        <v>2506</v>
      </c>
      <c r="B2231" t="s">
        <v>7073</v>
      </c>
      <c r="C2231" t="s">
        <v>5099</v>
      </c>
      <c r="D2231">
        <v>5.09</v>
      </c>
      <c r="E2231">
        <v>609</v>
      </c>
      <c r="F2231">
        <v>69</v>
      </c>
      <c r="G2231">
        <v>336.67</v>
      </c>
      <c r="H2231" t="s">
        <v>5100</v>
      </c>
      <c r="I2231">
        <v>10</v>
      </c>
      <c r="J2231">
        <v>0.5</v>
      </c>
      <c r="K2231">
        <v>0.76666666666666672</v>
      </c>
      <c r="L2231">
        <v>794.3478260869565</v>
      </c>
      <c r="M2231">
        <v>30.666666666666668</v>
      </c>
      <c r="N2231">
        <v>0</v>
      </c>
      <c r="O2231">
        <v>0</v>
      </c>
      <c r="P2231" t="s">
        <v>5103</v>
      </c>
      <c r="Q2231">
        <v>1549.905</v>
      </c>
    </row>
    <row r="2232" spans="1:17" x14ac:dyDescent="0.3">
      <c r="A2232" t="s">
        <v>2420</v>
      </c>
      <c r="B2232" t="s">
        <v>8621</v>
      </c>
      <c r="C2232" t="s">
        <v>5111</v>
      </c>
      <c r="D2232">
        <v>4.6900000000000004</v>
      </c>
      <c r="E2232">
        <v>524</v>
      </c>
      <c r="F2232">
        <v>96</v>
      </c>
      <c r="G2232">
        <v>336.62</v>
      </c>
      <c r="H2232" t="s">
        <v>5112</v>
      </c>
      <c r="I2232">
        <v>14</v>
      </c>
      <c r="J2232">
        <v>0.55000000000000004</v>
      </c>
      <c r="K2232">
        <v>1.0666666666666667</v>
      </c>
      <c r="L2232">
        <v>491.25</v>
      </c>
      <c r="M2232">
        <v>46.93333333333333</v>
      </c>
      <c r="N2232">
        <v>0</v>
      </c>
      <c r="O2232">
        <v>0</v>
      </c>
      <c r="P2232" t="s">
        <v>5103</v>
      </c>
      <c r="Q2232">
        <v>1351.6579999999999</v>
      </c>
    </row>
    <row r="2233" spans="1:17" x14ac:dyDescent="0.3">
      <c r="A2233" t="s">
        <v>2451</v>
      </c>
      <c r="B2233" t="s">
        <v>7368</v>
      </c>
      <c r="C2233" t="s">
        <v>5099</v>
      </c>
      <c r="D2233">
        <v>3.79</v>
      </c>
      <c r="E2233">
        <v>1104</v>
      </c>
      <c r="F2233">
        <v>107</v>
      </c>
      <c r="G2233">
        <v>336.31</v>
      </c>
      <c r="H2233" t="s">
        <v>5100</v>
      </c>
      <c r="I2233">
        <v>10</v>
      </c>
      <c r="J2233">
        <v>0.5</v>
      </c>
      <c r="K2233">
        <v>1.1888888888888889</v>
      </c>
      <c r="L2233">
        <v>928.59813084112147</v>
      </c>
      <c r="M2233">
        <v>47.555555555555557</v>
      </c>
      <c r="N2233">
        <v>0</v>
      </c>
      <c r="O2233">
        <v>0</v>
      </c>
      <c r="P2233" t="s">
        <v>5103</v>
      </c>
      <c r="Q2233">
        <v>2092.08</v>
      </c>
    </row>
    <row r="2234" spans="1:17" x14ac:dyDescent="0.3">
      <c r="A2234" t="s">
        <v>2466</v>
      </c>
      <c r="B2234" t="s">
        <v>8665</v>
      </c>
      <c r="C2234" t="s">
        <v>5099</v>
      </c>
      <c r="D2234">
        <v>43.8</v>
      </c>
      <c r="E2234">
        <v>1550</v>
      </c>
      <c r="F2234">
        <v>8</v>
      </c>
      <c r="G2234">
        <v>335.53</v>
      </c>
      <c r="H2234" t="s">
        <v>5100</v>
      </c>
      <c r="I2234">
        <v>10</v>
      </c>
      <c r="J2234">
        <v>0.5</v>
      </c>
      <c r="K2234">
        <v>8.8888888888888892E-2</v>
      </c>
      <c r="L2234">
        <v>17437.5</v>
      </c>
      <c r="M2234">
        <v>3.5555555555555558</v>
      </c>
      <c r="N2234">
        <v>0</v>
      </c>
      <c r="O2234">
        <v>0</v>
      </c>
      <c r="P2234" t="s">
        <v>5103</v>
      </c>
      <c r="Q2234">
        <v>33945</v>
      </c>
    </row>
    <row r="2235" spans="1:17" x14ac:dyDescent="0.3">
      <c r="A2235" t="s">
        <v>781</v>
      </c>
      <c r="B2235" t="s">
        <v>6487</v>
      </c>
      <c r="C2235" t="s">
        <v>5111</v>
      </c>
      <c r="D2235">
        <v>6.39</v>
      </c>
      <c r="E2235">
        <v>1832</v>
      </c>
      <c r="F2235">
        <v>54</v>
      </c>
      <c r="G2235">
        <v>335.49</v>
      </c>
      <c r="H2235" t="s">
        <v>5112</v>
      </c>
      <c r="I2235">
        <v>14</v>
      </c>
      <c r="J2235">
        <v>0.55000000000000004</v>
      </c>
      <c r="K2235">
        <v>0.6</v>
      </c>
      <c r="L2235">
        <v>3053.3333333333335</v>
      </c>
      <c r="M2235">
        <v>26.4</v>
      </c>
      <c r="N2235">
        <v>0</v>
      </c>
      <c r="O2235">
        <v>0</v>
      </c>
      <c r="P2235" t="s">
        <v>5103</v>
      </c>
      <c r="Q2235">
        <v>6438.5640000000003</v>
      </c>
    </row>
    <row r="2236" spans="1:17" x14ac:dyDescent="0.3">
      <c r="A2236" t="s">
        <v>4927</v>
      </c>
      <c r="B2236" t="s">
        <v>7580</v>
      </c>
      <c r="C2236" t="s">
        <v>5099</v>
      </c>
      <c r="D2236">
        <v>48.6</v>
      </c>
      <c r="E2236">
        <v>920</v>
      </c>
      <c r="F2236">
        <v>7</v>
      </c>
      <c r="G2236">
        <v>335.34</v>
      </c>
      <c r="H2236" t="s">
        <v>5100</v>
      </c>
      <c r="I2236">
        <v>10</v>
      </c>
      <c r="J2236">
        <v>0.5</v>
      </c>
      <c r="K2236">
        <v>7.7777777777777779E-2</v>
      </c>
      <c r="L2236">
        <v>11828.571428571428</v>
      </c>
      <c r="M2236">
        <v>3.1111111111111112</v>
      </c>
      <c r="N2236">
        <v>0</v>
      </c>
      <c r="O2236">
        <v>0</v>
      </c>
      <c r="P2236" t="s">
        <v>5103</v>
      </c>
      <c r="Q2236">
        <v>22356</v>
      </c>
    </row>
    <row r="2237" spans="1:17" x14ac:dyDescent="0.3">
      <c r="A2237" t="s">
        <v>3689</v>
      </c>
      <c r="B2237" t="s">
        <v>7096</v>
      </c>
      <c r="C2237" t="s">
        <v>5099</v>
      </c>
      <c r="D2237">
        <v>25.13</v>
      </c>
      <c r="E2237">
        <v>1511</v>
      </c>
      <c r="F2237">
        <v>14</v>
      </c>
      <c r="G2237">
        <v>335.24</v>
      </c>
      <c r="H2237" t="s">
        <v>5100</v>
      </c>
      <c r="I2237">
        <v>10</v>
      </c>
      <c r="J2237">
        <v>0.5</v>
      </c>
      <c r="K2237">
        <v>0.15555555555555556</v>
      </c>
      <c r="L2237">
        <v>9713.5714285714275</v>
      </c>
      <c r="M2237">
        <v>6.2222222222222223</v>
      </c>
      <c r="N2237">
        <v>0</v>
      </c>
      <c r="O2237">
        <v>0</v>
      </c>
      <c r="P2237" t="s">
        <v>5103</v>
      </c>
      <c r="Q2237">
        <v>18985.715</v>
      </c>
    </row>
    <row r="2238" spans="1:17" x14ac:dyDescent="0.3">
      <c r="A2238" t="s">
        <v>3525</v>
      </c>
      <c r="B2238" t="s">
        <v>9488</v>
      </c>
      <c r="C2238" t="s">
        <v>5111</v>
      </c>
      <c r="D2238">
        <v>10.09</v>
      </c>
      <c r="E2238">
        <v>1046</v>
      </c>
      <c r="F2238">
        <v>34</v>
      </c>
      <c r="G2238">
        <v>334.97</v>
      </c>
      <c r="H2238" t="s">
        <v>5112</v>
      </c>
      <c r="I2238">
        <v>14</v>
      </c>
      <c r="J2238">
        <v>0.55000000000000004</v>
      </c>
      <c r="K2238">
        <v>0.37777777777777777</v>
      </c>
      <c r="L2238">
        <v>2768.8235294117649</v>
      </c>
      <c r="M2238">
        <v>16.62222222222222</v>
      </c>
      <c r="N2238">
        <v>0</v>
      </c>
      <c r="O2238">
        <v>0</v>
      </c>
      <c r="P2238" t="s">
        <v>5103</v>
      </c>
      <c r="Q2238">
        <v>5804.777</v>
      </c>
    </row>
    <row r="2239" spans="1:17" x14ac:dyDescent="0.3">
      <c r="A2239" t="s">
        <v>1544</v>
      </c>
      <c r="B2239" t="s">
        <v>7617</v>
      </c>
      <c r="C2239" t="s">
        <v>5099</v>
      </c>
      <c r="D2239">
        <v>2.29</v>
      </c>
      <c r="E2239">
        <v>1430</v>
      </c>
      <c r="F2239">
        <v>157</v>
      </c>
      <c r="G2239">
        <v>334.87</v>
      </c>
      <c r="H2239" t="s">
        <v>5100</v>
      </c>
      <c r="I2239">
        <v>10</v>
      </c>
      <c r="J2239">
        <v>0.5</v>
      </c>
      <c r="K2239">
        <v>1.7444444444444445</v>
      </c>
      <c r="L2239">
        <v>819.74522292993629</v>
      </c>
      <c r="M2239">
        <v>69.777777777777771</v>
      </c>
      <c r="N2239">
        <v>0</v>
      </c>
      <c r="O2239">
        <v>0</v>
      </c>
      <c r="P2239" t="s">
        <v>5103</v>
      </c>
      <c r="Q2239">
        <v>1637.35</v>
      </c>
    </row>
    <row r="2240" spans="1:17" x14ac:dyDescent="0.3">
      <c r="A2240" t="s">
        <v>2983</v>
      </c>
      <c r="B2240" t="s">
        <v>9131</v>
      </c>
      <c r="C2240" t="s">
        <v>5099</v>
      </c>
      <c r="D2240">
        <v>18.29</v>
      </c>
      <c r="E2240">
        <v>719</v>
      </c>
      <c r="F2240">
        <v>19</v>
      </c>
      <c r="G2240">
        <v>334.75</v>
      </c>
      <c r="H2240" t="s">
        <v>5100</v>
      </c>
      <c r="I2240">
        <v>10</v>
      </c>
      <c r="J2240">
        <v>0.5</v>
      </c>
      <c r="K2240">
        <v>0.21111111111111111</v>
      </c>
      <c r="L2240">
        <v>3405.7894736842104</v>
      </c>
      <c r="M2240">
        <v>8.4444444444444446</v>
      </c>
      <c r="N2240">
        <v>0</v>
      </c>
      <c r="O2240">
        <v>0</v>
      </c>
      <c r="P2240" t="s">
        <v>5103</v>
      </c>
      <c r="Q2240">
        <v>6575.2550000000001</v>
      </c>
    </row>
    <row r="2241" spans="1:17" x14ac:dyDescent="0.3">
      <c r="A2241" t="s">
        <v>2781</v>
      </c>
      <c r="B2241" t="s">
        <v>7568</v>
      </c>
      <c r="C2241" t="s">
        <v>5099</v>
      </c>
      <c r="D2241">
        <v>7.69</v>
      </c>
      <c r="E2241">
        <v>2043</v>
      </c>
      <c r="F2241">
        <v>46</v>
      </c>
      <c r="G2241">
        <v>334.66</v>
      </c>
      <c r="H2241" t="s">
        <v>5100</v>
      </c>
      <c r="I2241">
        <v>10</v>
      </c>
      <c r="J2241">
        <v>0.5</v>
      </c>
      <c r="K2241">
        <v>0.51111111111111107</v>
      </c>
      <c r="L2241">
        <v>3997.1739130434785</v>
      </c>
      <c r="M2241">
        <v>20.444444444444443</v>
      </c>
      <c r="N2241">
        <v>0</v>
      </c>
      <c r="O2241">
        <v>0</v>
      </c>
      <c r="P2241" t="s">
        <v>5103</v>
      </c>
      <c r="Q2241">
        <v>7855.335</v>
      </c>
    </row>
    <row r="2242" spans="1:17" x14ac:dyDescent="0.3">
      <c r="A2242" t="s">
        <v>3347</v>
      </c>
      <c r="B2242" t="s">
        <v>9384</v>
      </c>
      <c r="C2242" t="s">
        <v>5099</v>
      </c>
      <c r="D2242">
        <v>18.489999999999998</v>
      </c>
      <c r="E2242">
        <v>15</v>
      </c>
      <c r="F2242">
        <v>19</v>
      </c>
      <c r="G2242">
        <v>334.29</v>
      </c>
      <c r="H2242" t="s">
        <v>5100</v>
      </c>
      <c r="I2242">
        <v>10</v>
      </c>
      <c r="J2242">
        <v>0.5</v>
      </c>
      <c r="K2242">
        <v>0.21111111111111111</v>
      </c>
      <c r="L2242">
        <v>71.05263157894737</v>
      </c>
      <c r="M2242">
        <v>8.4444444444444446</v>
      </c>
      <c r="N2242">
        <v>0</v>
      </c>
      <c r="O2242">
        <v>0</v>
      </c>
      <c r="P2242" t="s">
        <v>5115</v>
      </c>
      <c r="Q2242">
        <v>138.67500000000001</v>
      </c>
    </row>
    <row r="2243" spans="1:17" x14ac:dyDescent="0.3">
      <c r="A2243" t="s">
        <v>3008</v>
      </c>
      <c r="B2243" t="s">
        <v>8975</v>
      </c>
      <c r="C2243" t="s">
        <v>5099</v>
      </c>
      <c r="D2243">
        <v>49.13</v>
      </c>
      <c r="E2243">
        <v>2072</v>
      </c>
      <c r="F2243">
        <v>7</v>
      </c>
      <c r="G2243">
        <v>334.09</v>
      </c>
      <c r="H2243" t="s">
        <v>5100</v>
      </c>
      <c r="I2243">
        <v>10</v>
      </c>
      <c r="J2243">
        <v>0.5</v>
      </c>
      <c r="K2243">
        <v>7.7777777777777779E-2</v>
      </c>
      <c r="L2243">
        <v>26640</v>
      </c>
      <c r="M2243">
        <v>3.1111111111111112</v>
      </c>
      <c r="N2243">
        <v>0</v>
      </c>
      <c r="O2243">
        <v>0</v>
      </c>
      <c r="P2243" t="s">
        <v>5103</v>
      </c>
      <c r="Q2243">
        <v>50898.68</v>
      </c>
    </row>
    <row r="2244" spans="1:17" x14ac:dyDescent="0.3">
      <c r="A2244" t="s">
        <v>1405</v>
      </c>
      <c r="B2244" t="s">
        <v>7432</v>
      </c>
      <c r="C2244" t="s">
        <v>5099</v>
      </c>
      <c r="D2244">
        <v>14.37</v>
      </c>
      <c r="E2244">
        <v>730</v>
      </c>
      <c r="F2244">
        <v>25</v>
      </c>
      <c r="G2244">
        <v>333.95</v>
      </c>
      <c r="H2244" t="s">
        <v>5100</v>
      </c>
      <c r="I2244">
        <v>10</v>
      </c>
      <c r="J2244">
        <v>0.5</v>
      </c>
      <c r="K2244">
        <v>0.27777777777777779</v>
      </c>
      <c r="L2244">
        <v>2628</v>
      </c>
      <c r="M2244">
        <v>11.111111111111111</v>
      </c>
      <c r="N2244">
        <v>0</v>
      </c>
      <c r="O2244">
        <v>0</v>
      </c>
      <c r="P2244" t="s">
        <v>5103</v>
      </c>
      <c r="Q2244">
        <v>5245.05</v>
      </c>
    </row>
    <row r="2245" spans="1:17" x14ac:dyDescent="0.3">
      <c r="A2245" t="s">
        <v>1414</v>
      </c>
      <c r="B2245" t="s">
        <v>7446</v>
      </c>
      <c r="C2245" t="s">
        <v>5099</v>
      </c>
      <c r="D2245">
        <v>28.59</v>
      </c>
      <c r="E2245">
        <v>1302</v>
      </c>
      <c r="F2245">
        <v>12</v>
      </c>
      <c r="G2245">
        <v>333.92</v>
      </c>
      <c r="H2245" t="s">
        <v>5100</v>
      </c>
      <c r="I2245">
        <v>10</v>
      </c>
      <c r="J2245">
        <v>0.5</v>
      </c>
      <c r="K2245">
        <v>0.13333333333333333</v>
      </c>
      <c r="L2245">
        <v>9765</v>
      </c>
      <c r="M2245">
        <v>5.333333333333333</v>
      </c>
      <c r="N2245">
        <v>0</v>
      </c>
      <c r="O2245">
        <v>0</v>
      </c>
      <c r="P2245" t="s">
        <v>5103</v>
      </c>
      <c r="Q2245">
        <v>18612.09</v>
      </c>
    </row>
    <row r="2246" spans="1:17" x14ac:dyDescent="0.3">
      <c r="A2246" t="s">
        <v>1602</v>
      </c>
      <c r="B2246" t="s">
        <v>7689</v>
      </c>
      <c r="C2246" t="s">
        <v>5099</v>
      </c>
      <c r="D2246">
        <v>23.29</v>
      </c>
      <c r="E2246">
        <v>1923</v>
      </c>
      <c r="F2246">
        <v>15</v>
      </c>
      <c r="G2246">
        <v>333.09</v>
      </c>
      <c r="H2246" t="s">
        <v>5100</v>
      </c>
      <c r="I2246">
        <v>10</v>
      </c>
      <c r="J2246">
        <v>0.5</v>
      </c>
      <c r="K2246">
        <v>0.16666666666666666</v>
      </c>
      <c r="L2246">
        <v>11538</v>
      </c>
      <c r="M2246">
        <v>6.6666666666666661</v>
      </c>
      <c r="N2246">
        <v>0</v>
      </c>
      <c r="O2246">
        <v>0</v>
      </c>
      <c r="P2246" t="s">
        <v>5103</v>
      </c>
      <c r="Q2246">
        <v>22393.334999999999</v>
      </c>
    </row>
    <row r="2247" spans="1:17" x14ac:dyDescent="0.3">
      <c r="A2247" t="s">
        <v>2137</v>
      </c>
      <c r="B2247" t="s">
        <v>8326</v>
      </c>
      <c r="C2247" t="s">
        <v>5111</v>
      </c>
      <c r="D2247">
        <v>6.09</v>
      </c>
      <c r="E2247">
        <v>309</v>
      </c>
      <c r="F2247">
        <v>55</v>
      </c>
      <c r="G2247">
        <v>332.77</v>
      </c>
      <c r="H2247" t="s">
        <v>5112</v>
      </c>
      <c r="I2247">
        <v>14</v>
      </c>
      <c r="J2247">
        <v>0.55000000000000004</v>
      </c>
      <c r="K2247">
        <v>0.61111111111111116</v>
      </c>
      <c r="L2247">
        <v>505.63636363636357</v>
      </c>
      <c r="M2247">
        <v>26.888888888888893</v>
      </c>
      <c r="N2247">
        <v>0</v>
      </c>
      <c r="O2247">
        <v>0</v>
      </c>
      <c r="P2247" t="s">
        <v>5103</v>
      </c>
      <c r="Q2247">
        <v>1034.9955</v>
      </c>
    </row>
    <row r="2248" spans="1:17" x14ac:dyDescent="0.3">
      <c r="A2248" t="s">
        <v>3091</v>
      </c>
      <c r="B2248" t="s">
        <v>8891</v>
      </c>
      <c r="C2248" t="s">
        <v>5099</v>
      </c>
      <c r="D2248">
        <v>5.69</v>
      </c>
      <c r="E2248">
        <v>0</v>
      </c>
      <c r="F2248">
        <v>62</v>
      </c>
      <c r="G2248">
        <v>332.64</v>
      </c>
      <c r="H2248" t="s">
        <v>5100</v>
      </c>
      <c r="I2248">
        <v>10</v>
      </c>
      <c r="J2248">
        <v>0.5</v>
      </c>
      <c r="K2248">
        <v>0.68888888888888888</v>
      </c>
      <c r="L2248">
        <v>0</v>
      </c>
      <c r="M2248">
        <v>27.555555555555557</v>
      </c>
      <c r="N2248">
        <v>28</v>
      </c>
      <c r="O2248">
        <v>79.66</v>
      </c>
      <c r="P2248" t="s">
        <v>5150</v>
      </c>
      <c r="Q2248">
        <v>0</v>
      </c>
    </row>
    <row r="2249" spans="1:17" x14ac:dyDescent="0.3">
      <c r="A2249" t="s">
        <v>1110</v>
      </c>
      <c r="B2249" t="s">
        <v>7004</v>
      </c>
      <c r="C2249" t="s">
        <v>5099</v>
      </c>
      <c r="D2249">
        <v>37.380000000000003</v>
      </c>
      <c r="E2249">
        <v>853</v>
      </c>
      <c r="F2249">
        <v>9</v>
      </c>
      <c r="G2249">
        <v>331.93</v>
      </c>
      <c r="H2249" t="s">
        <v>5100</v>
      </c>
      <c r="I2249">
        <v>10</v>
      </c>
      <c r="J2249">
        <v>0.5</v>
      </c>
      <c r="K2249">
        <v>0.1</v>
      </c>
      <c r="L2249">
        <v>8530</v>
      </c>
      <c r="M2249">
        <v>4</v>
      </c>
      <c r="N2249">
        <v>0</v>
      </c>
      <c r="O2249">
        <v>0</v>
      </c>
      <c r="P2249" t="s">
        <v>5103</v>
      </c>
      <c r="Q2249">
        <v>15942.57</v>
      </c>
    </row>
    <row r="2250" spans="1:17" x14ac:dyDescent="0.3">
      <c r="A2250" t="s">
        <v>1900</v>
      </c>
      <c r="B2250" t="s">
        <v>8053</v>
      </c>
      <c r="C2250" t="s">
        <v>5099</v>
      </c>
      <c r="D2250">
        <v>9.69</v>
      </c>
      <c r="E2250">
        <v>1163</v>
      </c>
      <c r="F2250">
        <v>41</v>
      </c>
      <c r="G2250">
        <v>331.62</v>
      </c>
      <c r="H2250" t="s">
        <v>5100</v>
      </c>
      <c r="I2250">
        <v>10</v>
      </c>
      <c r="J2250">
        <v>0.5</v>
      </c>
      <c r="K2250">
        <v>0.45555555555555555</v>
      </c>
      <c r="L2250">
        <v>2552.9268292682927</v>
      </c>
      <c r="M2250">
        <v>18.222222222222221</v>
      </c>
      <c r="N2250">
        <v>0</v>
      </c>
      <c r="O2250">
        <v>0</v>
      </c>
      <c r="P2250" t="s">
        <v>5103</v>
      </c>
      <c r="Q2250">
        <v>5634.7349999999997</v>
      </c>
    </row>
    <row r="2251" spans="1:17" x14ac:dyDescent="0.3">
      <c r="A2251" t="s">
        <v>4997</v>
      </c>
      <c r="B2251" t="s">
        <v>9934</v>
      </c>
      <c r="C2251" t="s">
        <v>5099</v>
      </c>
      <c r="D2251">
        <v>20</v>
      </c>
      <c r="E2251">
        <v>0</v>
      </c>
      <c r="F2251">
        <v>17</v>
      </c>
      <c r="G2251">
        <v>331.6</v>
      </c>
      <c r="H2251" t="s">
        <v>5100</v>
      </c>
      <c r="I2251">
        <v>10</v>
      </c>
      <c r="J2251">
        <v>0.5</v>
      </c>
      <c r="K2251">
        <v>0.18888888888888888</v>
      </c>
      <c r="L2251">
        <v>0</v>
      </c>
      <c r="M2251">
        <v>7.5555555555555554</v>
      </c>
      <c r="N2251">
        <v>8</v>
      </c>
      <c r="O2251">
        <v>80</v>
      </c>
      <c r="P2251" t="s">
        <v>5150</v>
      </c>
      <c r="Q2251">
        <v>0</v>
      </c>
    </row>
    <row r="2252" spans="1:17" x14ac:dyDescent="0.3">
      <c r="A2252" t="s">
        <v>2211</v>
      </c>
      <c r="B2252" t="s">
        <v>7624</v>
      </c>
      <c r="C2252" t="s">
        <v>5099</v>
      </c>
      <c r="D2252">
        <v>38.85</v>
      </c>
      <c r="E2252">
        <v>917</v>
      </c>
      <c r="F2252">
        <v>9</v>
      </c>
      <c r="G2252">
        <v>330.99</v>
      </c>
      <c r="H2252" t="s">
        <v>5100</v>
      </c>
      <c r="I2252">
        <v>10</v>
      </c>
      <c r="J2252">
        <v>0.5</v>
      </c>
      <c r="K2252">
        <v>0.1</v>
      </c>
      <c r="L2252">
        <v>9170</v>
      </c>
      <c r="M2252">
        <v>4</v>
      </c>
      <c r="N2252">
        <v>0</v>
      </c>
      <c r="O2252">
        <v>0</v>
      </c>
      <c r="P2252" t="s">
        <v>5103</v>
      </c>
      <c r="Q2252">
        <v>17812.724999999999</v>
      </c>
    </row>
    <row r="2253" spans="1:17" x14ac:dyDescent="0.3">
      <c r="A2253" t="s">
        <v>1165</v>
      </c>
      <c r="B2253" t="s">
        <v>7083</v>
      </c>
      <c r="C2253" t="s">
        <v>5099</v>
      </c>
      <c r="D2253">
        <v>3.5</v>
      </c>
      <c r="E2253">
        <v>1597</v>
      </c>
      <c r="F2253">
        <v>99</v>
      </c>
      <c r="G2253">
        <v>330.89</v>
      </c>
      <c r="H2253" t="s">
        <v>5100</v>
      </c>
      <c r="I2253">
        <v>10</v>
      </c>
      <c r="J2253">
        <v>0.5</v>
      </c>
      <c r="K2253">
        <v>1.1000000000000001</v>
      </c>
      <c r="L2253">
        <v>1451.8181818181818</v>
      </c>
      <c r="M2253">
        <v>44</v>
      </c>
      <c r="N2253">
        <v>0</v>
      </c>
      <c r="O2253">
        <v>0</v>
      </c>
      <c r="P2253" t="s">
        <v>5103</v>
      </c>
      <c r="Q2253">
        <v>2794.75</v>
      </c>
    </row>
    <row r="2254" spans="1:17" x14ac:dyDescent="0.3">
      <c r="A2254" t="s">
        <v>3057</v>
      </c>
      <c r="B2254" t="s">
        <v>8963</v>
      </c>
      <c r="C2254" t="s">
        <v>5099</v>
      </c>
      <c r="D2254">
        <v>17.29</v>
      </c>
      <c r="E2254">
        <v>1326</v>
      </c>
      <c r="F2254">
        <v>20</v>
      </c>
      <c r="G2254">
        <v>330.62</v>
      </c>
      <c r="H2254" t="s">
        <v>5100</v>
      </c>
      <c r="I2254">
        <v>10</v>
      </c>
      <c r="J2254">
        <v>0.5</v>
      </c>
      <c r="K2254">
        <v>0.22222222222222221</v>
      </c>
      <c r="L2254">
        <v>5967</v>
      </c>
      <c r="M2254">
        <v>8.8888888888888893</v>
      </c>
      <c r="N2254">
        <v>0</v>
      </c>
      <c r="O2254">
        <v>0</v>
      </c>
      <c r="P2254" t="s">
        <v>5103</v>
      </c>
      <c r="Q2254">
        <v>11463.27</v>
      </c>
    </row>
    <row r="2255" spans="1:17" x14ac:dyDescent="0.3">
      <c r="A2255" t="s">
        <v>206</v>
      </c>
      <c r="B2255" t="s">
        <v>5489</v>
      </c>
      <c r="C2255" t="s">
        <v>5111</v>
      </c>
      <c r="D2255">
        <v>3.89</v>
      </c>
      <c r="E2255">
        <v>0</v>
      </c>
      <c r="F2255">
        <v>91</v>
      </c>
      <c r="G2255">
        <v>330.5</v>
      </c>
      <c r="H2255" t="s">
        <v>5112</v>
      </c>
      <c r="I2255">
        <v>14</v>
      </c>
      <c r="J2255">
        <v>0.55000000000000004</v>
      </c>
      <c r="K2255">
        <v>1.0111111111111111</v>
      </c>
      <c r="L2255">
        <v>0</v>
      </c>
      <c r="M2255">
        <v>44.488888888888887</v>
      </c>
      <c r="N2255">
        <v>45</v>
      </c>
      <c r="O2255">
        <v>96.277500000000003</v>
      </c>
      <c r="P2255" t="s">
        <v>5150</v>
      </c>
      <c r="Q2255">
        <v>0</v>
      </c>
    </row>
    <row r="2256" spans="1:17" x14ac:dyDescent="0.3">
      <c r="A2256" t="s">
        <v>2527</v>
      </c>
      <c r="B2256" t="s">
        <v>8739</v>
      </c>
      <c r="C2256" t="s">
        <v>5099</v>
      </c>
      <c r="D2256">
        <v>31.4</v>
      </c>
      <c r="E2256">
        <v>2023</v>
      </c>
      <c r="F2256">
        <v>11</v>
      </c>
      <c r="G2256">
        <v>330.34</v>
      </c>
      <c r="H2256" t="s">
        <v>5100</v>
      </c>
      <c r="I2256">
        <v>10</v>
      </c>
      <c r="J2256">
        <v>0.5</v>
      </c>
      <c r="K2256">
        <v>0.12222222222222222</v>
      </c>
      <c r="L2256">
        <v>16551.818181818184</v>
      </c>
      <c r="M2256">
        <v>4.8888888888888884</v>
      </c>
      <c r="N2256">
        <v>0</v>
      </c>
      <c r="O2256">
        <v>0</v>
      </c>
      <c r="P2256" t="s">
        <v>5103</v>
      </c>
      <c r="Q2256">
        <v>31761.1</v>
      </c>
    </row>
    <row r="2257" spans="1:17" x14ac:dyDescent="0.3">
      <c r="A2257" t="s">
        <v>2879</v>
      </c>
      <c r="B2257" t="s">
        <v>7312</v>
      </c>
      <c r="C2257" t="s">
        <v>5099</v>
      </c>
      <c r="D2257">
        <v>19.23</v>
      </c>
      <c r="E2257">
        <v>1123</v>
      </c>
      <c r="F2257">
        <v>18</v>
      </c>
      <c r="G2257">
        <v>329.96</v>
      </c>
      <c r="H2257" t="s">
        <v>5100</v>
      </c>
      <c r="I2257">
        <v>10</v>
      </c>
      <c r="J2257">
        <v>0.5</v>
      </c>
      <c r="K2257">
        <v>0.2</v>
      </c>
      <c r="L2257">
        <v>5615</v>
      </c>
      <c r="M2257">
        <v>8</v>
      </c>
      <c r="N2257">
        <v>0</v>
      </c>
      <c r="O2257">
        <v>0</v>
      </c>
      <c r="P2257" t="s">
        <v>5103</v>
      </c>
      <c r="Q2257">
        <v>10797.645</v>
      </c>
    </row>
    <row r="2258" spans="1:17" x14ac:dyDescent="0.3">
      <c r="A2258" t="s">
        <v>3657</v>
      </c>
      <c r="B2258" t="s">
        <v>6440</v>
      </c>
      <c r="C2258" t="s">
        <v>5099</v>
      </c>
      <c r="D2258">
        <v>14.8</v>
      </c>
      <c r="E2258">
        <v>1423</v>
      </c>
      <c r="F2258">
        <v>26</v>
      </c>
      <c r="G2258">
        <v>329.73</v>
      </c>
      <c r="H2258" t="s">
        <v>5100</v>
      </c>
      <c r="I2258">
        <v>10</v>
      </c>
      <c r="J2258">
        <v>0.5</v>
      </c>
      <c r="K2258">
        <v>0.28888888888888886</v>
      </c>
      <c r="L2258">
        <v>4925.7692307692314</v>
      </c>
      <c r="M2258">
        <v>11.555555555555554</v>
      </c>
      <c r="N2258">
        <v>0</v>
      </c>
      <c r="O2258">
        <v>0</v>
      </c>
      <c r="P2258" t="s">
        <v>5103</v>
      </c>
      <c r="Q2258">
        <v>10530.2</v>
      </c>
    </row>
    <row r="2259" spans="1:17" x14ac:dyDescent="0.3">
      <c r="A2259" t="s">
        <v>2674</v>
      </c>
      <c r="B2259" t="s">
        <v>5709</v>
      </c>
      <c r="C2259" t="s">
        <v>5099</v>
      </c>
      <c r="D2259">
        <v>2.79</v>
      </c>
      <c r="E2259">
        <v>419</v>
      </c>
      <c r="F2259">
        <v>123</v>
      </c>
      <c r="G2259">
        <v>329.5</v>
      </c>
      <c r="H2259" t="s">
        <v>5100</v>
      </c>
      <c r="I2259">
        <v>10</v>
      </c>
      <c r="J2259">
        <v>0.5</v>
      </c>
      <c r="K2259">
        <v>1.3666666666666667</v>
      </c>
      <c r="L2259">
        <v>306.58536585365852</v>
      </c>
      <c r="M2259">
        <v>54.666666666666671</v>
      </c>
      <c r="N2259">
        <v>0</v>
      </c>
      <c r="O2259">
        <v>0</v>
      </c>
      <c r="P2259" t="s">
        <v>5103</v>
      </c>
      <c r="Q2259">
        <v>584.505</v>
      </c>
    </row>
    <row r="2260" spans="1:17" x14ac:dyDescent="0.3">
      <c r="A2260" t="s">
        <v>3099</v>
      </c>
      <c r="B2260" t="s">
        <v>8666</v>
      </c>
      <c r="C2260" t="s">
        <v>5099</v>
      </c>
      <c r="D2260">
        <v>28.89</v>
      </c>
      <c r="E2260">
        <v>0</v>
      </c>
      <c r="F2260">
        <v>12</v>
      </c>
      <c r="G2260">
        <v>329.35</v>
      </c>
      <c r="H2260" t="s">
        <v>5100</v>
      </c>
      <c r="I2260">
        <v>10</v>
      </c>
      <c r="J2260">
        <v>0.5</v>
      </c>
      <c r="K2260">
        <v>0.13333333333333333</v>
      </c>
      <c r="L2260">
        <v>0</v>
      </c>
      <c r="M2260">
        <v>5.333333333333333</v>
      </c>
      <c r="N2260">
        <v>6</v>
      </c>
      <c r="O2260">
        <v>86.67</v>
      </c>
      <c r="P2260" t="s">
        <v>5150</v>
      </c>
      <c r="Q2260">
        <v>0</v>
      </c>
    </row>
    <row r="2261" spans="1:17" x14ac:dyDescent="0.3">
      <c r="A2261" t="s">
        <v>4876</v>
      </c>
      <c r="B2261" t="s">
        <v>9541</v>
      </c>
      <c r="C2261" t="s">
        <v>5099</v>
      </c>
      <c r="D2261">
        <v>3.39</v>
      </c>
      <c r="E2261">
        <v>24</v>
      </c>
      <c r="F2261">
        <v>104</v>
      </c>
      <c r="G2261">
        <v>328.93</v>
      </c>
      <c r="H2261" t="s">
        <v>5100</v>
      </c>
      <c r="I2261">
        <v>10</v>
      </c>
      <c r="J2261">
        <v>0.5</v>
      </c>
      <c r="K2261">
        <v>1.1555555555555554</v>
      </c>
      <c r="L2261">
        <v>20.76923076923077</v>
      </c>
      <c r="M2261">
        <v>46.222222222222214</v>
      </c>
      <c r="N2261">
        <v>23</v>
      </c>
      <c r="O2261">
        <v>38.984999999999999</v>
      </c>
      <c r="P2261" t="s">
        <v>5101</v>
      </c>
      <c r="Q2261">
        <v>40.68</v>
      </c>
    </row>
    <row r="2262" spans="1:17" x14ac:dyDescent="0.3">
      <c r="A2262" t="s">
        <v>445</v>
      </c>
      <c r="B2262" t="s">
        <v>5919</v>
      </c>
      <c r="C2262" t="s">
        <v>5099</v>
      </c>
      <c r="D2262">
        <v>16.190000000000001</v>
      </c>
      <c r="E2262">
        <v>1733</v>
      </c>
      <c r="F2262">
        <v>21</v>
      </c>
      <c r="G2262">
        <v>328.93</v>
      </c>
      <c r="H2262" t="s">
        <v>5100</v>
      </c>
      <c r="I2262">
        <v>10</v>
      </c>
      <c r="J2262">
        <v>0.5</v>
      </c>
      <c r="K2262">
        <v>0.23333333333333334</v>
      </c>
      <c r="L2262">
        <v>7427.1428571428569</v>
      </c>
      <c r="M2262">
        <v>9.3333333333333339</v>
      </c>
      <c r="N2262">
        <v>0</v>
      </c>
      <c r="O2262">
        <v>0</v>
      </c>
      <c r="P2262" t="s">
        <v>5103</v>
      </c>
      <c r="Q2262">
        <v>14028.635</v>
      </c>
    </row>
    <row r="2263" spans="1:17" x14ac:dyDescent="0.3">
      <c r="A2263" t="s">
        <v>3039</v>
      </c>
      <c r="B2263" t="s">
        <v>7813</v>
      </c>
      <c r="C2263" t="s">
        <v>5099</v>
      </c>
      <c r="D2263">
        <v>26.1</v>
      </c>
      <c r="E2263">
        <v>1024</v>
      </c>
      <c r="F2263">
        <v>13</v>
      </c>
      <c r="G2263">
        <v>328.85</v>
      </c>
      <c r="H2263" t="s">
        <v>5100</v>
      </c>
      <c r="I2263">
        <v>10</v>
      </c>
      <c r="J2263">
        <v>0.5</v>
      </c>
      <c r="K2263">
        <v>0.14444444444444443</v>
      </c>
      <c r="L2263">
        <v>7089.2307692307695</v>
      </c>
      <c r="M2263">
        <v>5.7777777777777768</v>
      </c>
      <c r="N2263">
        <v>0</v>
      </c>
      <c r="O2263">
        <v>0</v>
      </c>
      <c r="P2263" t="s">
        <v>5103</v>
      </c>
      <c r="Q2263">
        <v>13363.2</v>
      </c>
    </row>
    <row r="2264" spans="1:17" x14ac:dyDescent="0.3">
      <c r="A2264" t="s">
        <v>2819</v>
      </c>
      <c r="B2264" t="s">
        <v>7967</v>
      </c>
      <c r="C2264" t="s">
        <v>5099</v>
      </c>
      <c r="D2264">
        <v>26</v>
      </c>
      <c r="E2264">
        <v>2220</v>
      </c>
      <c r="F2264">
        <v>13</v>
      </c>
      <c r="G2264">
        <v>328.64</v>
      </c>
      <c r="H2264" t="s">
        <v>5100</v>
      </c>
      <c r="I2264">
        <v>10</v>
      </c>
      <c r="J2264">
        <v>0.5</v>
      </c>
      <c r="K2264">
        <v>0.14444444444444443</v>
      </c>
      <c r="L2264">
        <v>15369.230769230771</v>
      </c>
      <c r="M2264">
        <v>5.7777777777777768</v>
      </c>
      <c r="N2264">
        <v>0</v>
      </c>
      <c r="O2264">
        <v>0</v>
      </c>
      <c r="P2264" t="s">
        <v>5103</v>
      </c>
      <c r="Q2264">
        <v>28860</v>
      </c>
    </row>
    <row r="2265" spans="1:17" x14ac:dyDescent="0.3">
      <c r="A2265" t="s">
        <v>2069</v>
      </c>
      <c r="B2265" t="s">
        <v>7686</v>
      </c>
      <c r="C2265" t="s">
        <v>5099</v>
      </c>
      <c r="D2265">
        <v>80.150000000000006</v>
      </c>
      <c r="E2265">
        <v>914</v>
      </c>
      <c r="F2265">
        <v>4</v>
      </c>
      <c r="G2265">
        <v>328.62</v>
      </c>
      <c r="H2265" t="s">
        <v>5100</v>
      </c>
      <c r="I2265">
        <v>10</v>
      </c>
      <c r="J2265">
        <v>0.5</v>
      </c>
      <c r="K2265">
        <v>4.4444444444444446E-2</v>
      </c>
      <c r="L2265">
        <v>20565</v>
      </c>
      <c r="M2265">
        <v>1.7777777777777779</v>
      </c>
      <c r="N2265">
        <v>0</v>
      </c>
      <c r="O2265">
        <v>0</v>
      </c>
      <c r="P2265" t="s">
        <v>5103</v>
      </c>
      <c r="Q2265">
        <v>36628.550000000003</v>
      </c>
    </row>
    <row r="2266" spans="1:17" x14ac:dyDescent="0.3">
      <c r="A2266" t="s">
        <v>4975</v>
      </c>
      <c r="B2266" t="s">
        <v>9912</v>
      </c>
      <c r="C2266" t="s">
        <v>5099</v>
      </c>
      <c r="D2266">
        <v>11.46</v>
      </c>
      <c r="E2266">
        <v>1788</v>
      </c>
      <c r="F2266">
        <v>38</v>
      </c>
      <c r="G2266">
        <v>328.57</v>
      </c>
      <c r="H2266" t="s">
        <v>5100</v>
      </c>
      <c r="I2266">
        <v>10</v>
      </c>
      <c r="J2266">
        <v>0.5</v>
      </c>
      <c r="K2266">
        <v>0.42222222222222222</v>
      </c>
      <c r="L2266">
        <v>4234.7368421052633</v>
      </c>
      <c r="M2266">
        <v>16.888888888888889</v>
      </c>
      <c r="N2266">
        <v>0</v>
      </c>
      <c r="O2266">
        <v>0</v>
      </c>
      <c r="P2266" t="s">
        <v>5103</v>
      </c>
      <c r="Q2266">
        <v>10245.24</v>
      </c>
    </row>
    <row r="2267" spans="1:17" x14ac:dyDescent="0.3">
      <c r="A2267" t="s">
        <v>1067</v>
      </c>
      <c r="B2267" t="s">
        <v>6939</v>
      </c>
      <c r="C2267" t="s">
        <v>5099</v>
      </c>
      <c r="D2267">
        <v>4.8899999999999997</v>
      </c>
      <c r="E2267">
        <v>1243</v>
      </c>
      <c r="F2267">
        <v>71</v>
      </c>
      <c r="G2267">
        <v>328.56</v>
      </c>
      <c r="H2267" t="s">
        <v>5100</v>
      </c>
      <c r="I2267">
        <v>10</v>
      </c>
      <c r="J2267">
        <v>0.5</v>
      </c>
      <c r="K2267">
        <v>0.78888888888888886</v>
      </c>
      <c r="L2267">
        <v>1575.6338028169014</v>
      </c>
      <c r="M2267">
        <v>31.555555555555554</v>
      </c>
      <c r="N2267">
        <v>0</v>
      </c>
      <c r="O2267">
        <v>0</v>
      </c>
      <c r="P2267" t="s">
        <v>5103</v>
      </c>
      <c r="Q2267">
        <v>3039.1350000000002</v>
      </c>
    </row>
    <row r="2268" spans="1:17" x14ac:dyDescent="0.3">
      <c r="A2268" t="s">
        <v>221</v>
      </c>
      <c r="B2268" t="s">
        <v>5518</v>
      </c>
      <c r="C2268" t="s">
        <v>5099</v>
      </c>
      <c r="D2268">
        <v>10.4</v>
      </c>
      <c r="E2268">
        <v>1075</v>
      </c>
      <c r="F2268">
        <v>33</v>
      </c>
      <c r="G2268">
        <v>328.46</v>
      </c>
      <c r="H2268" t="s">
        <v>5100</v>
      </c>
      <c r="I2268">
        <v>10</v>
      </c>
      <c r="J2268">
        <v>0.5</v>
      </c>
      <c r="K2268">
        <v>0.36666666666666664</v>
      </c>
      <c r="L2268">
        <v>2931.818181818182</v>
      </c>
      <c r="M2268">
        <v>14.666666666666666</v>
      </c>
      <c r="N2268">
        <v>0</v>
      </c>
      <c r="O2268">
        <v>0</v>
      </c>
      <c r="P2268" t="s">
        <v>5103</v>
      </c>
      <c r="Q2268">
        <v>5590</v>
      </c>
    </row>
    <row r="2269" spans="1:17" x14ac:dyDescent="0.3">
      <c r="A2269" t="s">
        <v>3071</v>
      </c>
      <c r="B2269" t="s">
        <v>7951</v>
      </c>
      <c r="C2269" t="s">
        <v>5099</v>
      </c>
      <c r="D2269">
        <v>14.7</v>
      </c>
      <c r="E2269">
        <v>0</v>
      </c>
      <c r="F2269">
        <v>23</v>
      </c>
      <c r="G2269">
        <v>328.06</v>
      </c>
      <c r="H2269" t="s">
        <v>5100</v>
      </c>
      <c r="I2269">
        <v>10</v>
      </c>
      <c r="J2269">
        <v>0.5</v>
      </c>
      <c r="K2269">
        <v>0.25555555555555554</v>
      </c>
      <c r="L2269">
        <v>0</v>
      </c>
      <c r="M2269">
        <v>10.222222222222221</v>
      </c>
      <c r="N2269">
        <v>11</v>
      </c>
      <c r="O2269">
        <v>80.849999999999994</v>
      </c>
      <c r="P2269" t="s">
        <v>5150</v>
      </c>
      <c r="Q2269">
        <v>0</v>
      </c>
    </row>
    <row r="2270" spans="1:17" x14ac:dyDescent="0.3">
      <c r="A2270" t="s">
        <v>4763</v>
      </c>
      <c r="B2270" t="s">
        <v>9886</v>
      </c>
      <c r="C2270" t="s">
        <v>5111</v>
      </c>
      <c r="D2270">
        <v>2.4900000000000002</v>
      </c>
      <c r="E2270">
        <v>663</v>
      </c>
      <c r="F2270">
        <v>155</v>
      </c>
      <c r="G2270">
        <v>327.98</v>
      </c>
      <c r="H2270" t="s">
        <v>5112</v>
      </c>
      <c r="I2270">
        <v>14</v>
      </c>
      <c r="J2270">
        <v>0.55000000000000004</v>
      </c>
      <c r="K2270">
        <v>1.7222222222222223</v>
      </c>
      <c r="L2270">
        <v>384.96774193548384</v>
      </c>
      <c r="M2270">
        <v>75.777777777777786</v>
      </c>
      <c r="N2270">
        <v>0</v>
      </c>
      <c r="O2270">
        <v>0</v>
      </c>
      <c r="P2270" t="s">
        <v>5103</v>
      </c>
      <c r="Q2270">
        <v>907.97850000000005</v>
      </c>
    </row>
    <row r="2271" spans="1:17" x14ac:dyDescent="0.3">
      <c r="A2271" t="s">
        <v>3749</v>
      </c>
      <c r="B2271" t="s">
        <v>7653</v>
      </c>
      <c r="C2271" t="s">
        <v>5099</v>
      </c>
      <c r="D2271">
        <v>29.8</v>
      </c>
      <c r="E2271">
        <v>725</v>
      </c>
      <c r="F2271">
        <v>11</v>
      </c>
      <c r="G2271">
        <v>327.8</v>
      </c>
      <c r="H2271" t="s">
        <v>5100</v>
      </c>
      <c r="I2271">
        <v>10</v>
      </c>
      <c r="J2271">
        <v>0.5</v>
      </c>
      <c r="K2271">
        <v>0.12222222222222222</v>
      </c>
      <c r="L2271">
        <v>5931.818181818182</v>
      </c>
      <c r="M2271">
        <v>4.8888888888888884</v>
      </c>
      <c r="N2271">
        <v>0</v>
      </c>
      <c r="O2271">
        <v>0</v>
      </c>
      <c r="P2271" t="s">
        <v>5103</v>
      </c>
      <c r="Q2271">
        <v>10802.5</v>
      </c>
    </row>
    <row r="2272" spans="1:17" x14ac:dyDescent="0.3">
      <c r="A2272" t="s">
        <v>2139</v>
      </c>
      <c r="B2272" t="s">
        <v>6568</v>
      </c>
      <c r="C2272" t="s">
        <v>5099</v>
      </c>
      <c r="D2272">
        <v>2.59</v>
      </c>
      <c r="E2272">
        <v>1393</v>
      </c>
      <c r="F2272">
        <v>136</v>
      </c>
      <c r="G2272">
        <v>327.78</v>
      </c>
      <c r="H2272" t="s">
        <v>5100</v>
      </c>
      <c r="I2272">
        <v>10</v>
      </c>
      <c r="J2272">
        <v>0.5</v>
      </c>
      <c r="K2272">
        <v>1.5111111111111111</v>
      </c>
      <c r="L2272">
        <v>921.83823529411768</v>
      </c>
      <c r="M2272">
        <v>60.444444444444443</v>
      </c>
      <c r="N2272">
        <v>0</v>
      </c>
      <c r="O2272">
        <v>0</v>
      </c>
      <c r="P2272" t="s">
        <v>5103</v>
      </c>
      <c r="Q2272">
        <v>1803.9349999999999</v>
      </c>
    </row>
    <row r="2273" spans="1:17" x14ac:dyDescent="0.3">
      <c r="A2273" t="s">
        <v>3666</v>
      </c>
      <c r="B2273" t="s">
        <v>7271</v>
      </c>
      <c r="C2273" t="s">
        <v>5099</v>
      </c>
      <c r="D2273">
        <v>18.600000000000001</v>
      </c>
      <c r="E2273">
        <v>1973</v>
      </c>
      <c r="F2273">
        <v>22</v>
      </c>
      <c r="G2273">
        <v>327.66000000000003</v>
      </c>
      <c r="H2273" t="s">
        <v>5100</v>
      </c>
      <c r="I2273">
        <v>10</v>
      </c>
      <c r="J2273">
        <v>0.5</v>
      </c>
      <c r="K2273">
        <v>0.24444444444444444</v>
      </c>
      <c r="L2273">
        <v>8071.3636363636369</v>
      </c>
      <c r="M2273">
        <v>9.7777777777777768</v>
      </c>
      <c r="N2273">
        <v>0</v>
      </c>
      <c r="O2273">
        <v>0</v>
      </c>
      <c r="P2273" t="s">
        <v>5103</v>
      </c>
      <c r="Q2273">
        <v>18348.900000000001</v>
      </c>
    </row>
    <row r="2274" spans="1:17" x14ac:dyDescent="0.3">
      <c r="A2274" t="s">
        <v>2531</v>
      </c>
      <c r="B2274" t="s">
        <v>5888</v>
      </c>
      <c r="C2274" t="s">
        <v>5099</v>
      </c>
      <c r="D2274">
        <v>26.7</v>
      </c>
      <c r="E2274">
        <v>1881</v>
      </c>
      <c r="F2274">
        <v>13</v>
      </c>
      <c r="G2274">
        <v>327.3</v>
      </c>
      <c r="H2274" t="s">
        <v>5100</v>
      </c>
      <c r="I2274">
        <v>10</v>
      </c>
      <c r="J2274">
        <v>0.5</v>
      </c>
      <c r="K2274">
        <v>0.14444444444444443</v>
      </c>
      <c r="L2274">
        <v>13022.307692307693</v>
      </c>
      <c r="M2274">
        <v>5.7777777777777768</v>
      </c>
      <c r="N2274">
        <v>0</v>
      </c>
      <c r="O2274">
        <v>0</v>
      </c>
      <c r="P2274" t="s">
        <v>5103</v>
      </c>
      <c r="Q2274">
        <v>25111.35</v>
      </c>
    </row>
    <row r="2275" spans="1:17" x14ac:dyDescent="0.3">
      <c r="A2275" t="s">
        <v>389</v>
      </c>
      <c r="B2275" t="s">
        <v>5819</v>
      </c>
      <c r="C2275" t="s">
        <v>5099</v>
      </c>
      <c r="D2275">
        <v>4.99</v>
      </c>
      <c r="E2275">
        <v>0</v>
      </c>
      <c r="F2275">
        <v>69</v>
      </c>
      <c r="G2275">
        <v>326.41000000000003</v>
      </c>
      <c r="H2275" t="s">
        <v>5100</v>
      </c>
      <c r="I2275">
        <v>10</v>
      </c>
      <c r="J2275">
        <v>0.5</v>
      </c>
      <c r="K2275">
        <v>0.76666666666666672</v>
      </c>
      <c r="L2275">
        <v>0</v>
      </c>
      <c r="M2275">
        <v>30.666666666666668</v>
      </c>
      <c r="N2275">
        <v>31</v>
      </c>
      <c r="O2275">
        <v>77.344999999999999</v>
      </c>
      <c r="P2275" t="s">
        <v>5150</v>
      </c>
      <c r="Q2275">
        <v>0</v>
      </c>
    </row>
    <row r="2276" spans="1:17" x14ac:dyDescent="0.3">
      <c r="A2276" t="s">
        <v>99</v>
      </c>
      <c r="B2276" t="s">
        <v>5291</v>
      </c>
      <c r="C2276" t="s">
        <v>5099</v>
      </c>
      <c r="D2276">
        <v>30.05</v>
      </c>
      <c r="E2276">
        <v>774</v>
      </c>
      <c r="F2276">
        <v>11</v>
      </c>
      <c r="G2276">
        <v>326.35000000000002</v>
      </c>
      <c r="H2276" t="s">
        <v>5100</v>
      </c>
      <c r="I2276">
        <v>10</v>
      </c>
      <c r="J2276">
        <v>0.5</v>
      </c>
      <c r="K2276">
        <v>0.12222222222222222</v>
      </c>
      <c r="L2276">
        <v>6332.727272727273</v>
      </c>
      <c r="M2276">
        <v>4.8888888888888884</v>
      </c>
      <c r="N2276">
        <v>0</v>
      </c>
      <c r="O2276">
        <v>0</v>
      </c>
      <c r="P2276" t="s">
        <v>5103</v>
      </c>
      <c r="Q2276">
        <v>11629.35</v>
      </c>
    </row>
    <row r="2277" spans="1:17" x14ac:dyDescent="0.3">
      <c r="A2277" t="s">
        <v>1617</v>
      </c>
      <c r="B2277" t="s">
        <v>7711</v>
      </c>
      <c r="C2277" t="s">
        <v>5099</v>
      </c>
      <c r="D2277">
        <v>34.21</v>
      </c>
      <c r="E2277">
        <v>192</v>
      </c>
      <c r="F2277">
        <v>10</v>
      </c>
      <c r="G2277">
        <v>325.66000000000003</v>
      </c>
      <c r="H2277" t="s">
        <v>5100</v>
      </c>
      <c r="I2277">
        <v>10</v>
      </c>
      <c r="J2277">
        <v>0.5</v>
      </c>
      <c r="K2277">
        <v>0.1111111111111111</v>
      </c>
      <c r="L2277">
        <v>1728</v>
      </c>
      <c r="M2277">
        <v>4.4444444444444446</v>
      </c>
      <c r="N2277">
        <v>0</v>
      </c>
      <c r="O2277">
        <v>0</v>
      </c>
      <c r="P2277" t="s">
        <v>5103</v>
      </c>
      <c r="Q2277">
        <v>3284.16</v>
      </c>
    </row>
    <row r="2278" spans="1:17" x14ac:dyDescent="0.3">
      <c r="A2278" t="s">
        <v>4488</v>
      </c>
      <c r="B2278" t="s">
        <v>6624</v>
      </c>
      <c r="C2278" t="s">
        <v>5099</v>
      </c>
      <c r="D2278">
        <v>4.29</v>
      </c>
      <c r="E2278">
        <v>1121</v>
      </c>
      <c r="F2278">
        <v>80</v>
      </c>
      <c r="G2278">
        <v>325.44</v>
      </c>
      <c r="H2278" t="s">
        <v>5100</v>
      </c>
      <c r="I2278">
        <v>10</v>
      </c>
      <c r="J2278">
        <v>0.5</v>
      </c>
      <c r="K2278">
        <v>0.88888888888888884</v>
      </c>
      <c r="L2278">
        <v>1261.125</v>
      </c>
      <c r="M2278">
        <v>35.555555555555557</v>
      </c>
      <c r="N2278">
        <v>0</v>
      </c>
      <c r="O2278">
        <v>0</v>
      </c>
      <c r="P2278" t="s">
        <v>5103</v>
      </c>
      <c r="Q2278">
        <v>2404.5450000000001</v>
      </c>
    </row>
    <row r="2279" spans="1:17" x14ac:dyDescent="0.3">
      <c r="A2279" t="s">
        <v>3652</v>
      </c>
      <c r="B2279" t="s">
        <v>9076</v>
      </c>
      <c r="C2279" t="s">
        <v>5099</v>
      </c>
      <c r="D2279">
        <v>5.99</v>
      </c>
      <c r="E2279">
        <v>1938</v>
      </c>
      <c r="F2279">
        <v>57</v>
      </c>
      <c r="G2279">
        <v>325.35000000000002</v>
      </c>
      <c r="H2279" t="s">
        <v>5100</v>
      </c>
      <c r="I2279">
        <v>10</v>
      </c>
      <c r="J2279">
        <v>0.5</v>
      </c>
      <c r="K2279">
        <v>0.6333333333333333</v>
      </c>
      <c r="L2279">
        <v>3060</v>
      </c>
      <c r="M2279">
        <v>25.333333333333332</v>
      </c>
      <c r="N2279">
        <v>0</v>
      </c>
      <c r="O2279">
        <v>0</v>
      </c>
      <c r="P2279" t="s">
        <v>5103</v>
      </c>
      <c r="Q2279">
        <v>5804.31</v>
      </c>
    </row>
    <row r="2280" spans="1:17" x14ac:dyDescent="0.3">
      <c r="A2280" t="s">
        <v>1080</v>
      </c>
      <c r="B2280" t="s">
        <v>6957</v>
      </c>
      <c r="C2280" t="s">
        <v>5099</v>
      </c>
      <c r="D2280">
        <v>4.99</v>
      </c>
      <c r="E2280">
        <v>642</v>
      </c>
      <c r="F2280">
        <v>69</v>
      </c>
      <c r="G2280">
        <v>325.20999999999998</v>
      </c>
      <c r="H2280" t="s">
        <v>5100</v>
      </c>
      <c r="I2280">
        <v>10</v>
      </c>
      <c r="J2280">
        <v>0.5</v>
      </c>
      <c r="K2280">
        <v>0.76666666666666672</v>
      </c>
      <c r="L2280">
        <v>837.39130434782601</v>
      </c>
      <c r="M2280">
        <v>30.666666666666668</v>
      </c>
      <c r="N2280">
        <v>0</v>
      </c>
      <c r="O2280">
        <v>0</v>
      </c>
      <c r="P2280" t="s">
        <v>5103</v>
      </c>
      <c r="Q2280">
        <v>1601.79</v>
      </c>
    </row>
    <row r="2281" spans="1:17" x14ac:dyDescent="0.3">
      <c r="A2281" t="s">
        <v>4416</v>
      </c>
      <c r="B2281" t="s">
        <v>8137</v>
      </c>
      <c r="C2281" t="s">
        <v>5099</v>
      </c>
      <c r="D2281">
        <v>19.5</v>
      </c>
      <c r="E2281">
        <v>2054</v>
      </c>
      <c r="F2281">
        <v>20</v>
      </c>
      <c r="G2281">
        <v>325.05</v>
      </c>
      <c r="H2281" t="s">
        <v>5100</v>
      </c>
      <c r="I2281">
        <v>10</v>
      </c>
      <c r="J2281">
        <v>0.5</v>
      </c>
      <c r="K2281">
        <v>0.22222222222222221</v>
      </c>
      <c r="L2281">
        <v>9243</v>
      </c>
      <c r="M2281">
        <v>8.8888888888888893</v>
      </c>
      <c r="N2281">
        <v>0</v>
      </c>
      <c r="O2281">
        <v>0</v>
      </c>
      <c r="P2281" t="s">
        <v>5103</v>
      </c>
      <c r="Q2281">
        <v>20026.5</v>
      </c>
    </row>
    <row r="2282" spans="1:17" x14ac:dyDescent="0.3">
      <c r="A2282" t="s">
        <v>3959</v>
      </c>
      <c r="B2282" t="s">
        <v>8970</v>
      </c>
      <c r="C2282" t="s">
        <v>5099</v>
      </c>
      <c r="D2282">
        <v>19.989999999999998</v>
      </c>
      <c r="E2282">
        <v>582</v>
      </c>
      <c r="F2282">
        <v>17</v>
      </c>
      <c r="G2282">
        <v>324.63</v>
      </c>
      <c r="H2282" t="s">
        <v>5100</v>
      </c>
      <c r="I2282">
        <v>10</v>
      </c>
      <c r="J2282">
        <v>0.5</v>
      </c>
      <c r="K2282">
        <v>0.18888888888888888</v>
      </c>
      <c r="L2282">
        <v>3081.1764705882356</v>
      </c>
      <c r="M2282">
        <v>7.5555555555555554</v>
      </c>
      <c r="N2282">
        <v>0</v>
      </c>
      <c r="O2282">
        <v>0</v>
      </c>
      <c r="P2282" t="s">
        <v>5103</v>
      </c>
      <c r="Q2282">
        <v>5817.09</v>
      </c>
    </row>
    <row r="2283" spans="1:17" x14ac:dyDescent="0.3">
      <c r="A2283" t="s">
        <v>4045</v>
      </c>
      <c r="B2283" t="s">
        <v>9729</v>
      </c>
      <c r="C2283" t="s">
        <v>5111</v>
      </c>
      <c r="D2283">
        <v>6.69</v>
      </c>
      <c r="E2283">
        <v>1113</v>
      </c>
      <c r="F2283">
        <v>51</v>
      </c>
      <c r="G2283">
        <v>324.43</v>
      </c>
      <c r="H2283" t="s">
        <v>5112</v>
      </c>
      <c r="I2283">
        <v>14</v>
      </c>
      <c r="J2283">
        <v>0.55000000000000004</v>
      </c>
      <c r="K2283">
        <v>0.56666666666666665</v>
      </c>
      <c r="L2283">
        <v>1964.1176470588236</v>
      </c>
      <c r="M2283">
        <v>24.933333333333334</v>
      </c>
      <c r="N2283">
        <v>0</v>
      </c>
      <c r="O2283">
        <v>0</v>
      </c>
      <c r="P2283" t="s">
        <v>5103</v>
      </c>
      <c r="Q2283">
        <v>4095.2835</v>
      </c>
    </row>
    <row r="2284" spans="1:17" x14ac:dyDescent="0.3">
      <c r="A2284" t="s">
        <v>3215</v>
      </c>
      <c r="B2284" t="s">
        <v>7805</v>
      </c>
      <c r="C2284" t="s">
        <v>5099</v>
      </c>
      <c r="D2284">
        <v>3.79</v>
      </c>
      <c r="E2284">
        <v>1191</v>
      </c>
      <c r="F2284">
        <v>89</v>
      </c>
      <c r="G2284">
        <v>324.2</v>
      </c>
      <c r="H2284" t="s">
        <v>5100</v>
      </c>
      <c r="I2284">
        <v>10</v>
      </c>
      <c r="J2284">
        <v>0.5</v>
      </c>
      <c r="K2284">
        <v>0.98888888888888893</v>
      </c>
      <c r="L2284">
        <v>1204.38202247191</v>
      </c>
      <c r="M2284">
        <v>39.555555555555557</v>
      </c>
      <c r="N2284">
        <v>0</v>
      </c>
      <c r="O2284">
        <v>0</v>
      </c>
      <c r="P2284" t="s">
        <v>5103</v>
      </c>
      <c r="Q2284">
        <v>2256.9450000000002</v>
      </c>
    </row>
    <row r="2285" spans="1:17" x14ac:dyDescent="0.3">
      <c r="A2285" t="s">
        <v>2915</v>
      </c>
      <c r="B2285" t="s">
        <v>7920</v>
      </c>
      <c r="C2285" t="s">
        <v>5099</v>
      </c>
      <c r="D2285">
        <v>6.89</v>
      </c>
      <c r="E2285">
        <v>116</v>
      </c>
      <c r="F2285">
        <v>49</v>
      </c>
      <c r="G2285">
        <v>323.99</v>
      </c>
      <c r="H2285" t="s">
        <v>5100</v>
      </c>
      <c r="I2285">
        <v>10</v>
      </c>
      <c r="J2285">
        <v>0.5</v>
      </c>
      <c r="K2285">
        <v>0.5444444444444444</v>
      </c>
      <c r="L2285">
        <v>213.06122448979593</v>
      </c>
      <c r="M2285">
        <v>21.777777777777775</v>
      </c>
      <c r="N2285">
        <v>0</v>
      </c>
      <c r="O2285">
        <v>0</v>
      </c>
      <c r="P2285" t="s">
        <v>5103</v>
      </c>
      <c r="Q2285">
        <v>399.62</v>
      </c>
    </row>
    <row r="2286" spans="1:17" x14ac:dyDescent="0.3">
      <c r="A2286" t="s">
        <v>3052</v>
      </c>
      <c r="B2286" t="s">
        <v>5961</v>
      </c>
      <c r="C2286" t="s">
        <v>5099</v>
      </c>
      <c r="D2286">
        <v>38.1</v>
      </c>
      <c r="E2286">
        <v>0</v>
      </c>
      <c r="F2286">
        <v>9</v>
      </c>
      <c r="G2286">
        <v>323.83999999999997</v>
      </c>
      <c r="H2286" t="s">
        <v>5100</v>
      </c>
      <c r="I2286">
        <v>10</v>
      </c>
      <c r="J2286">
        <v>0.5</v>
      </c>
      <c r="K2286">
        <v>0.1</v>
      </c>
      <c r="L2286">
        <v>0</v>
      </c>
      <c r="M2286">
        <v>4</v>
      </c>
      <c r="N2286">
        <v>4</v>
      </c>
      <c r="O2286">
        <v>76.2</v>
      </c>
      <c r="P2286" t="s">
        <v>5150</v>
      </c>
      <c r="Q2286">
        <v>0</v>
      </c>
    </row>
    <row r="2287" spans="1:17" x14ac:dyDescent="0.3">
      <c r="A2287" t="s">
        <v>437</v>
      </c>
      <c r="B2287" t="s">
        <v>5264</v>
      </c>
      <c r="C2287" t="s">
        <v>5099</v>
      </c>
      <c r="D2287">
        <v>3.29</v>
      </c>
      <c r="E2287">
        <v>2091</v>
      </c>
      <c r="F2287">
        <v>102</v>
      </c>
      <c r="G2287">
        <v>322.76</v>
      </c>
      <c r="H2287" t="s">
        <v>5100</v>
      </c>
      <c r="I2287">
        <v>10</v>
      </c>
      <c r="J2287">
        <v>0.5</v>
      </c>
      <c r="K2287">
        <v>1.1333333333333333</v>
      </c>
      <c r="L2287">
        <v>1845</v>
      </c>
      <c r="M2287">
        <v>45.333333333333329</v>
      </c>
      <c r="N2287">
        <v>0</v>
      </c>
      <c r="O2287">
        <v>0</v>
      </c>
      <c r="P2287" t="s">
        <v>5103</v>
      </c>
      <c r="Q2287">
        <v>3439.6950000000002</v>
      </c>
    </row>
    <row r="2288" spans="1:17" x14ac:dyDescent="0.3">
      <c r="A2288" t="s">
        <v>1751</v>
      </c>
      <c r="B2288" t="s">
        <v>5591</v>
      </c>
      <c r="C2288" t="s">
        <v>5099</v>
      </c>
      <c r="D2288">
        <v>39.450000000000003</v>
      </c>
      <c r="E2288">
        <v>1039</v>
      </c>
      <c r="F2288">
        <v>8</v>
      </c>
      <c r="G2288">
        <v>322.70999999999998</v>
      </c>
      <c r="H2288" t="s">
        <v>5100</v>
      </c>
      <c r="I2288">
        <v>10</v>
      </c>
      <c r="J2288">
        <v>0.5</v>
      </c>
      <c r="K2288">
        <v>8.8888888888888892E-2</v>
      </c>
      <c r="L2288">
        <v>11688.75</v>
      </c>
      <c r="M2288">
        <v>3.5555555555555558</v>
      </c>
      <c r="N2288">
        <v>0</v>
      </c>
      <c r="O2288">
        <v>0</v>
      </c>
      <c r="P2288" t="s">
        <v>5103</v>
      </c>
      <c r="Q2288">
        <v>20494.275000000001</v>
      </c>
    </row>
    <row r="2289" spans="1:17" x14ac:dyDescent="0.3">
      <c r="A2289" t="s">
        <v>2496</v>
      </c>
      <c r="B2289" t="s">
        <v>7273</v>
      </c>
      <c r="C2289" t="s">
        <v>5099</v>
      </c>
      <c r="D2289">
        <v>22.55</v>
      </c>
      <c r="E2289">
        <v>1285</v>
      </c>
      <c r="F2289">
        <v>19</v>
      </c>
      <c r="G2289">
        <v>322.60000000000002</v>
      </c>
      <c r="H2289" t="s">
        <v>5100</v>
      </c>
      <c r="I2289">
        <v>10</v>
      </c>
      <c r="J2289">
        <v>0.5</v>
      </c>
      <c r="K2289">
        <v>0.21111111111111111</v>
      </c>
      <c r="L2289">
        <v>6086.8421052631575</v>
      </c>
      <c r="M2289">
        <v>8.4444444444444446</v>
      </c>
      <c r="N2289">
        <v>0</v>
      </c>
      <c r="O2289">
        <v>0</v>
      </c>
      <c r="P2289" t="s">
        <v>5103</v>
      </c>
      <c r="Q2289">
        <v>14488.375</v>
      </c>
    </row>
    <row r="2290" spans="1:17" x14ac:dyDescent="0.3">
      <c r="A2290" t="s">
        <v>3966</v>
      </c>
      <c r="B2290" t="s">
        <v>9697</v>
      </c>
      <c r="C2290" t="s">
        <v>5099</v>
      </c>
      <c r="D2290">
        <v>4.09</v>
      </c>
      <c r="E2290">
        <v>1268</v>
      </c>
      <c r="F2290">
        <v>90</v>
      </c>
      <c r="G2290">
        <v>322.54000000000002</v>
      </c>
      <c r="H2290" t="s">
        <v>5100</v>
      </c>
      <c r="I2290">
        <v>10</v>
      </c>
      <c r="J2290">
        <v>0.5</v>
      </c>
      <c r="K2290">
        <v>1</v>
      </c>
      <c r="L2290">
        <v>1268</v>
      </c>
      <c r="M2290">
        <v>40</v>
      </c>
      <c r="N2290">
        <v>0</v>
      </c>
      <c r="O2290">
        <v>0</v>
      </c>
      <c r="P2290" t="s">
        <v>5103</v>
      </c>
      <c r="Q2290">
        <v>2593.06</v>
      </c>
    </row>
    <row r="2291" spans="1:17" x14ac:dyDescent="0.3">
      <c r="A2291" t="s">
        <v>3140</v>
      </c>
      <c r="B2291" t="s">
        <v>9249</v>
      </c>
      <c r="C2291" t="s">
        <v>5111</v>
      </c>
      <c r="D2291">
        <v>2.79</v>
      </c>
      <c r="E2291">
        <v>150</v>
      </c>
      <c r="F2291">
        <v>122</v>
      </c>
      <c r="G2291">
        <v>322.14</v>
      </c>
      <c r="H2291" t="s">
        <v>5112</v>
      </c>
      <c r="I2291">
        <v>14</v>
      </c>
      <c r="J2291">
        <v>0.55000000000000004</v>
      </c>
      <c r="K2291">
        <v>1.3555555555555556</v>
      </c>
      <c r="L2291">
        <v>110.65573770491802</v>
      </c>
      <c r="M2291">
        <v>59.644444444444446</v>
      </c>
      <c r="N2291">
        <v>0</v>
      </c>
      <c r="O2291">
        <v>0</v>
      </c>
      <c r="P2291" t="s">
        <v>5115</v>
      </c>
      <c r="Q2291">
        <v>230.17500000000001</v>
      </c>
    </row>
    <row r="2292" spans="1:17" x14ac:dyDescent="0.3">
      <c r="A2292" t="s">
        <v>892</v>
      </c>
      <c r="B2292" t="s">
        <v>6669</v>
      </c>
      <c r="C2292" t="s">
        <v>5099</v>
      </c>
      <c r="D2292">
        <v>22.9</v>
      </c>
      <c r="E2292">
        <v>1044</v>
      </c>
      <c r="F2292">
        <v>18</v>
      </c>
      <c r="G2292">
        <v>322.02999999999997</v>
      </c>
      <c r="H2292" t="s">
        <v>5100</v>
      </c>
      <c r="I2292">
        <v>10</v>
      </c>
      <c r="J2292">
        <v>0.5</v>
      </c>
      <c r="K2292">
        <v>0.2</v>
      </c>
      <c r="L2292">
        <v>5220</v>
      </c>
      <c r="M2292">
        <v>8</v>
      </c>
      <c r="N2292">
        <v>0</v>
      </c>
      <c r="O2292">
        <v>0</v>
      </c>
      <c r="P2292" t="s">
        <v>5103</v>
      </c>
      <c r="Q2292">
        <v>11953.8</v>
      </c>
    </row>
    <row r="2293" spans="1:17" x14ac:dyDescent="0.3">
      <c r="A2293" t="s">
        <v>4071</v>
      </c>
      <c r="B2293" t="s">
        <v>7000</v>
      </c>
      <c r="C2293" t="s">
        <v>5099</v>
      </c>
      <c r="D2293">
        <v>62.78</v>
      </c>
      <c r="E2293">
        <v>647</v>
      </c>
      <c r="F2293">
        <v>5</v>
      </c>
      <c r="G2293">
        <v>321.44</v>
      </c>
      <c r="H2293" t="s">
        <v>5100</v>
      </c>
      <c r="I2293">
        <v>10</v>
      </c>
      <c r="J2293">
        <v>0.5</v>
      </c>
      <c r="K2293">
        <v>5.5555555555555552E-2</v>
      </c>
      <c r="L2293">
        <v>11646</v>
      </c>
      <c r="M2293">
        <v>2.2222222222222223</v>
      </c>
      <c r="N2293">
        <v>0</v>
      </c>
      <c r="O2293">
        <v>0</v>
      </c>
      <c r="P2293" t="s">
        <v>5103</v>
      </c>
      <c r="Q2293">
        <v>20309.330000000002</v>
      </c>
    </row>
    <row r="2294" spans="1:17" x14ac:dyDescent="0.3">
      <c r="A2294" t="s">
        <v>4593</v>
      </c>
      <c r="B2294" t="s">
        <v>9875</v>
      </c>
      <c r="C2294" t="s">
        <v>5111</v>
      </c>
      <c r="D2294">
        <v>27.99</v>
      </c>
      <c r="E2294">
        <v>1397</v>
      </c>
      <c r="F2294">
        <v>13</v>
      </c>
      <c r="G2294">
        <v>320.89999999999998</v>
      </c>
      <c r="H2294" t="s">
        <v>5112</v>
      </c>
      <c r="I2294">
        <v>14</v>
      </c>
      <c r="J2294">
        <v>0.55000000000000004</v>
      </c>
      <c r="K2294">
        <v>0.14444444444444443</v>
      </c>
      <c r="L2294">
        <v>9671.5384615384628</v>
      </c>
      <c r="M2294">
        <v>6.3555555555555552</v>
      </c>
      <c r="N2294">
        <v>0</v>
      </c>
      <c r="O2294">
        <v>0</v>
      </c>
      <c r="P2294" t="s">
        <v>5103</v>
      </c>
      <c r="Q2294">
        <v>21506.1165</v>
      </c>
    </row>
    <row r="2295" spans="1:17" x14ac:dyDescent="0.3">
      <c r="A2295" t="s">
        <v>2862</v>
      </c>
      <c r="B2295" t="s">
        <v>7532</v>
      </c>
      <c r="C2295" t="s">
        <v>5099</v>
      </c>
      <c r="D2295">
        <v>16.3</v>
      </c>
      <c r="E2295">
        <v>1777</v>
      </c>
      <c r="F2295">
        <v>20</v>
      </c>
      <c r="G2295">
        <v>320.82</v>
      </c>
      <c r="H2295" t="s">
        <v>5100</v>
      </c>
      <c r="I2295">
        <v>10</v>
      </c>
      <c r="J2295">
        <v>0.5</v>
      </c>
      <c r="K2295">
        <v>0.22222222222222221</v>
      </c>
      <c r="L2295">
        <v>7996.5</v>
      </c>
      <c r="M2295">
        <v>8.8888888888888893</v>
      </c>
      <c r="N2295">
        <v>0</v>
      </c>
      <c r="O2295">
        <v>0</v>
      </c>
      <c r="P2295" t="s">
        <v>5103</v>
      </c>
      <c r="Q2295">
        <v>14482.55</v>
      </c>
    </row>
    <row r="2296" spans="1:17" x14ac:dyDescent="0.3">
      <c r="A2296" t="s">
        <v>1074</v>
      </c>
      <c r="B2296" t="s">
        <v>6516</v>
      </c>
      <c r="C2296" t="s">
        <v>5099</v>
      </c>
      <c r="D2296">
        <v>7</v>
      </c>
      <c r="E2296">
        <v>961</v>
      </c>
      <c r="F2296">
        <v>47</v>
      </c>
      <c r="G2296">
        <v>320.74</v>
      </c>
      <c r="H2296" t="s">
        <v>5100</v>
      </c>
      <c r="I2296">
        <v>10</v>
      </c>
      <c r="J2296">
        <v>0.5</v>
      </c>
      <c r="K2296">
        <v>0.52222222222222225</v>
      </c>
      <c r="L2296">
        <v>1840.2127659574467</v>
      </c>
      <c r="M2296">
        <v>20.888888888888889</v>
      </c>
      <c r="N2296">
        <v>0</v>
      </c>
      <c r="O2296">
        <v>0</v>
      </c>
      <c r="P2296" t="s">
        <v>5103</v>
      </c>
      <c r="Q2296">
        <v>3363.5</v>
      </c>
    </row>
    <row r="2297" spans="1:17" x14ac:dyDescent="0.3">
      <c r="A2297" t="s">
        <v>435</v>
      </c>
      <c r="B2297" t="s">
        <v>5902</v>
      </c>
      <c r="C2297" t="s">
        <v>5099</v>
      </c>
      <c r="D2297">
        <v>22</v>
      </c>
      <c r="E2297">
        <v>18</v>
      </c>
      <c r="F2297">
        <v>15</v>
      </c>
      <c r="G2297">
        <v>319.44</v>
      </c>
      <c r="H2297" t="s">
        <v>5100</v>
      </c>
      <c r="I2297">
        <v>10</v>
      </c>
      <c r="J2297">
        <v>0.5</v>
      </c>
      <c r="K2297">
        <v>0.16666666666666666</v>
      </c>
      <c r="L2297">
        <v>108</v>
      </c>
      <c r="M2297">
        <v>6.6666666666666661</v>
      </c>
      <c r="N2297">
        <v>0</v>
      </c>
      <c r="O2297">
        <v>0</v>
      </c>
      <c r="P2297" t="s">
        <v>5115</v>
      </c>
      <c r="Q2297">
        <v>198</v>
      </c>
    </row>
    <row r="2298" spans="1:17" x14ac:dyDescent="0.3">
      <c r="A2298" t="s">
        <v>4964</v>
      </c>
      <c r="B2298" t="s">
        <v>7879</v>
      </c>
      <c r="C2298" t="s">
        <v>5099</v>
      </c>
      <c r="D2298">
        <v>41.25</v>
      </c>
      <c r="E2298">
        <v>1850</v>
      </c>
      <c r="F2298">
        <v>8</v>
      </c>
      <c r="G2298">
        <v>319.27999999999997</v>
      </c>
      <c r="H2298" t="s">
        <v>5100</v>
      </c>
      <c r="I2298">
        <v>10</v>
      </c>
      <c r="J2298">
        <v>0.5</v>
      </c>
      <c r="K2298">
        <v>8.8888888888888892E-2</v>
      </c>
      <c r="L2298">
        <v>20812.5</v>
      </c>
      <c r="M2298">
        <v>3.5555555555555558</v>
      </c>
      <c r="N2298">
        <v>0</v>
      </c>
      <c r="O2298">
        <v>0</v>
      </c>
      <c r="P2298" t="s">
        <v>5103</v>
      </c>
      <c r="Q2298">
        <v>38156.25</v>
      </c>
    </row>
    <row r="2299" spans="1:17" x14ac:dyDescent="0.3">
      <c r="A2299" t="s">
        <v>1752</v>
      </c>
      <c r="B2299" t="s">
        <v>6574</v>
      </c>
      <c r="C2299" t="s">
        <v>5099</v>
      </c>
      <c r="D2299">
        <v>2.99</v>
      </c>
      <c r="E2299">
        <v>1661</v>
      </c>
      <c r="F2299">
        <v>114</v>
      </c>
      <c r="G2299">
        <v>319.14</v>
      </c>
      <c r="H2299" t="s">
        <v>5100</v>
      </c>
      <c r="I2299">
        <v>10</v>
      </c>
      <c r="J2299">
        <v>0.5</v>
      </c>
      <c r="K2299">
        <v>1.2666666666666666</v>
      </c>
      <c r="L2299">
        <v>1311.3157894736842</v>
      </c>
      <c r="M2299">
        <v>50.666666666666664</v>
      </c>
      <c r="N2299">
        <v>0</v>
      </c>
      <c r="O2299">
        <v>0</v>
      </c>
      <c r="P2299" t="s">
        <v>5103</v>
      </c>
      <c r="Q2299">
        <v>2483.1950000000002</v>
      </c>
    </row>
    <row r="2300" spans="1:17" x14ac:dyDescent="0.3">
      <c r="A2300" t="s">
        <v>1306</v>
      </c>
      <c r="B2300" t="s">
        <v>7290</v>
      </c>
      <c r="C2300" t="s">
        <v>5111</v>
      </c>
      <c r="D2300">
        <v>54.59</v>
      </c>
      <c r="E2300">
        <v>105</v>
      </c>
      <c r="F2300">
        <v>6</v>
      </c>
      <c r="G2300">
        <v>318.8</v>
      </c>
      <c r="H2300" t="s">
        <v>5112</v>
      </c>
      <c r="I2300">
        <v>14</v>
      </c>
      <c r="J2300">
        <v>0.55000000000000004</v>
      </c>
      <c r="K2300">
        <v>6.6666666666666666E-2</v>
      </c>
      <c r="L2300">
        <v>1575</v>
      </c>
      <c r="M2300">
        <v>2.9333333333333331</v>
      </c>
      <c r="N2300">
        <v>0</v>
      </c>
      <c r="O2300">
        <v>0</v>
      </c>
      <c r="P2300" t="s">
        <v>5103</v>
      </c>
      <c r="Q2300">
        <v>3152.5725000000002</v>
      </c>
    </row>
    <row r="2301" spans="1:17" x14ac:dyDescent="0.3">
      <c r="A2301" t="s">
        <v>2158</v>
      </c>
      <c r="B2301" t="s">
        <v>7815</v>
      </c>
      <c r="C2301" t="s">
        <v>5099</v>
      </c>
      <c r="D2301">
        <v>5.59</v>
      </c>
      <c r="E2301">
        <v>19</v>
      </c>
      <c r="F2301">
        <v>60</v>
      </c>
      <c r="G2301">
        <v>318.76</v>
      </c>
      <c r="H2301" t="s">
        <v>5100</v>
      </c>
      <c r="I2301">
        <v>10</v>
      </c>
      <c r="J2301">
        <v>0.5</v>
      </c>
      <c r="K2301">
        <v>0.66666666666666663</v>
      </c>
      <c r="L2301">
        <v>28.5</v>
      </c>
      <c r="M2301">
        <v>26.666666666666664</v>
      </c>
      <c r="N2301">
        <v>8</v>
      </c>
      <c r="O2301">
        <v>22.36</v>
      </c>
      <c r="P2301" t="s">
        <v>5101</v>
      </c>
      <c r="Q2301">
        <v>53.104999999999997</v>
      </c>
    </row>
    <row r="2302" spans="1:17" x14ac:dyDescent="0.3">
      <c r="A2302" t="s">
        <v>3407</v>
      </c>
      <c r="B2302" t="s">
        <v>5738</v>
      </c>
      <c r="C2302" t="s">
        <v>5099</v>
      </c>
      <c r="D2302">
        <v>11.8</v>
      </c>
      <c r="E2302">
        <v>727</v>
      </c>
      <c r="F2302">
        <v>28</v>
      </c>
      <c r="G2302">
        <v>318.66000000000003</v>
      </c>
      <c r="H2302" t="s">
        <v>5100</v>
      </c>
      <c r="I2302">
        <v>10</v>
      </c>
      <c r="J2302">
        <v>0.5</v>
      </c>
      <c r="K2302">
        <v>0.31111111111111112</v>
      </c>
      <c r="L2302">
        <v>2336.7857142857142</v>
      </c>
      <c r="M2302">
        <v>12.444444444444445</v>
      </c>
      <c r="N2302">
        <v>0</v>
      </c>
      <c r="O2302">
        <v>0</v>
      </c>
      <c r="P2302" t="s">
        <v>5103</v>
      </c>
      <c r="Q2302">
        <v>4289.3</v>
      </c>
    </row>
    <row r="2303" spans="1:17" x14ac:dyDescent="0.3">
      <c r="A2303" t="s">
        <v>4148</v>
      </c>
      <c r="B2303" t="s">
        <v>8993</v>
      </c>
      <c r="C2303" t="s">
        <v>5099</v>
      </c>
      <c r="D2303">
        <v>45.1</v>
      </c>
      <c r="E2303">
        <v>1952</v>
      </c>
      <c r="F2303">
        <v>7</v>
      </c>
      <c r="G2303">
        <v>318.41000000000003</v>
      </c>
      <c r="H2303" t="s">
        <v>5100</v>
      </c>
      <c r="I2303">
        <v>10</v>
      </c>
      <c r="J2303">
        <v>0.5</v>
      </c>
      <c r="K2303">
        <v>7.7777777777777779E-2</v>
      </c>
      <c r="L2303">
        <v>25097.142857142855</v>
      </c>
      <c r="M2303">
        <v>3.1111111111111112</v>
      </c>
      <c r="N2303">
        <v>0</v>
      </c>
      <c r="O2303">
        <v>0</v>
      </c>
      <c r="P2303" t="s">
        <v>5103</v>
      </c>
      <c r="Q2303">
        <v>44017.599999999999</v>
      </c>
    </row>
    <row r="2304" spans="1:17" x14ac:dyDescent="0.3">
      <c r="A2304" t="s">
        <v>661</v>
      </c>
      <c r="B2304" t="s">
        <v>6283</v>
      </c>
      <c r="C2304" t="s">
        <v>5111</v>
      </c>
      <c r="D2304">
        <v>25.79</v>
      </c>
      <c r="E2304">
        <v>1522</v>
      </c>
      <c r="F2304">
        <v>13</v>
      </c>
      <c r="G2304">
        <v>318.27999999999997</v>
      </c>
      <c r="H2304" t="s">
        <v>5112</v>
      </c>
      <c r="I2304">
        <v>14</v>
      </c>
      <c r="J2304">
        <v>0.55000000000000004</v>
      </c>
      <c r="K2304">
        <v>0.14444444444444443</v>
      </c>
      <c r="L2304">
        <v>10536.923076923078</v>
      </c>
      <c r="M2304">
        <v>6.3555555555555552</v>
      </c>
      <c r="N2304">
        <v>0</v>
      </c>
      <c r="O2304">
        <v>0</v>
      </c>
      <c r="P2304" t="s">
        <v>5103</v>
      </c>
      <c r="Q2304">
        <v>21588.809000000001</v>
      </c>
    </row>
    <row r="2305" spans="1:17" x14ac:dyDescent="0.3">
      <c r="A2305" t="s">
        <v>3697</v>
      </c>
      <c r="B2305" t="s">
        <v>5282</v>
      </c>
      <c r="C2305" t="s">
        <v>5099</v>
      </c>
      <c r="D2305">
        <v>7.79</v>
      </c>
      <c r="E2305">
        <v>1982</v>
      </c>
      <c r="F2305">
        <v>42</v>
      </c>
      <c r="G2305">
        <v>317.75</v>
      </c>
      <c r="H2305" t="s">
        <v>5100</v>
      </c>
      <c r="I2305">
        <v>10</v>
      </c>
      <c r="J2305">
        <v>0.5</v>
      </c>
      <c r="K2305">
        <v>0.46666666666666667</v>
      </c>
      <c r="L2305">
        <v>4247.1428571428569</v>
      </c>
      <c r="M2305">
        <v>18.666666666666668</v>
      </c>
      <c r="N2305">
        <v>0</v>
      </c>
      <c r="O2305">
        <v>0</v>
      </c>
      <c r="P2305" t="s">
        <v>5103</v>
      </c>
      <c r="Q2305">
        <v>7719.89</v>
      </c>
    </row>
    <row r="2306" spans="1:17" x14ac:dyDescent="0.3">
      <c r="A2306" t="s">
        <v>129</v>
      </c>
      <c r="B2306" t="s">
        <v>5347</v>
      </c>
      <c r="C2306" t="s">
        <v>5099</v>
      </c>
      <c r="D2306">
        <v>5.79</v>
      </c>
      <c r="E2306">
        <v>1795</v>
      </c>
      <c r="F2306">
        <v>56</v>
      </c>
      <c r="G2306">
        <v>317.60000000000002</v>
      </c>
      <c r="H2306" t="s">
        <v>5100</v>
      </c>
      <c r="I2306">
        <v>10</v>
      </c>
      <c r="J2306">
        <v>0.5</v>
      </c>
      <c r="K2306">
        <v>0.62222222222222223</v>
      </c>
      <c r="L2306">
        <v>2884.8214285714284</v>
      </c>
      <c r="M2306">
        <v>24.888888888888889</v>
      </c>
      <c r="N2306">
        <v>0</v>
      </c>
      <c r="O2306">
        <v>0</v>
      </c>
      <c r="P2306" t="s">
        <v>5103</v>
      </c>
      <c r="Q2306">
        <v>5196.5249999999996</v>
      </c>
    </row>
    <row r="2307" spans="1:17" x14ac:dyDescent="0.3">
      <c r="A2307" t="s">
        <v>2736</v>
      </c>
      <c r="B2307" t="s">
        <v>8927</v>
      </c>
      <c r="C2307" t="s">
        <v>5111</v>
      </c>
      <c r="D2307">
        <v>4.49</v>
      </c>
      <c r="E2307">
        <v>808</v>
      </c>
      <c r="F2307">
        <v>72</v>
      </c>
      <c r="G2307">
        <v>317.16000000000003</v>
      </c>
      <c r="H2307" t="s">
        <v>5112</v>
      </c>
      <c r="I2307">
        <v>14</v>
      </c>
      <c r="J2307">
        <v>0.55000000000000004</v>
      </c>
      <c r="K2307">
        <v>0.8</v>
      </c>
      <c r="L2307">
        <v>1010</v>
      </c>
      <c r="M2307">
        <v>35.200000000000003</v>
      </c>
      <c r="N2307">
        <v>0</v>
      </c>
      <c r="O2307">
        <v>0</v>
      </c>
      <c r="P2307" t="s">
        <v>5103</v>
      </c>
      <c r="Q2307">
        <v>1995.356</v>
      </c>
    </row>
    <row r="2308" spans="1:17" x14ac:dyDescent="0.3">
      <c r="A2308" t="s">
        <v>4187</v>
      </c>
      <c r="B2308" t="s">
        <v>9775</v>
      </c>
      <c r="C2308" t="s">
        <v>5111</v>
      </c>
      <c r="D2308">
        <v>7.59</v>
      </c>
      <c r="E2308">
        <v>1258</v>
      </c>
      <c r="F2308">
        <v>44</v>
      </c>
      <c r="G2308">
        <v>316.88</v>
      </c>
      <c r="H2308" t="s">
        <v>5112</v>
      </c>
      <c r="I2308">
        <v>14</v>
      </c>
      <c r="J2308">
        <v>0.55000000000000004</v>
      </c>
      <c r="K2308">
        <v>0.48888888888888887</v>
      </c>
      <c r="L2308">
        <v>2573.1818181818185</v>
      </c>
      <c r="M2308">
        <v>21.511111111111109</v>
      </c>
      <c r="N2308">
        <v>0</v>
      </c>
      <c r="O2308">
        <v>0</v>
      </c>
      <c r="P2308" t="s">
        <v>5103</v>
      </c>
      <c r="Q2308">
        <v>5251.5209999999997</v>
      </c>
    </row>
    <row r="2309" spans="1:17" x14ac:dyDescent="0.3">
      <c r="A2309" t="s">
        <v>3049</v>
      </c>
      <c r="B2309" t="s">
        <v>9177</v>
      </c>
      <c r="C2309" t="s">
        <v>5099</v>
      </c>
      <c r="D2309">
        <v>30.1</v>
      </c>
      <c r="E2309">
        <v>2072</v>
      </c>
      <c r="F2309">
        <v>11</v>
      </c>
      <c r="G2309">
        <v>316.64</v>
      </c>
      <c r="H2309" t="s">
        <v>5100</v>
      </c>
      <c r="I2309">
        <v>10</v>
      </c>
      <c r="J2309">
        <v>0.5</v>
      </c>
      <c r="K2309">
        <v>0.12222222222222222</v>
      </c>
      <c r="L2309">
        <v>16952.727272727272</v>
      </c>
      <c r="M2309">
        <v>4.8888888888888884</v>
      </c>
      <c r="N2309">
        <v>0</v>
      </c>
      <c r="O2309">
        <v>0</v>
      </c>
      <c r="P2309" t="s">
        <v>5103</v>
      </c>
      <c r="Q2309">
        <v>31183.599999999999</v>
      </c>
    </row>
    <row r="2310" spans="1:17" x14ac:dyDescent="0.3">
      <c r="A2310" t="s">
        <v>1489</v>
      </c>
      <c r="B2310" t="s">
        <v>7553</v>
      </c>
      <c r="C2310" t="s">
        <v>5099</v>
      </c>
      <c r="D2310">
        <v>8.99</v>
      </c>
      <c r="E2310">
        <v>588</v>
      </c>
      <c r="F2310">
        <v>37</v>
      </c>
      <c r="G2310">
        <v>316.61</v>
      </c>
      <c r="H2310" t="s">
        <v>5100</v>
      </c>
      <c r="I2310">
        <v>10</v>
      </c>
      <c r="J2310">
        <v>0.5</v>
      </c>
      <c r="K2310">
        <v>0.41111111111111109</v>
      </c>
      <c r="L2310">
        <v>1430.2702702702704</v>
      </c>
      <c r="M2310">
        <v>16.444444444444443</v>
      </c>
      <c r="N2310">
        <v>0</v>
      </c>
      <c r="O2310">
        <v>0</v>
      </c>
      <c r="P2310" t="s">
        <v>5103</v>
      </c>
      <c r="Q2310">
        <v>2643.06</v>
      </c>
    </row>
    <row r="2311" spans="1:17" x14ac:dyDescent="0.3">
      <c r="A2311" t="s">
        <v>458</v>
      </c>
      <c r="B2311" t="s">
        <v>5941</v>
      </c>
      <c r="C2311" t="s">
        <v>5099</v>
      </c>
      <c r="D2311">
        <v>2.69</v>
      </c>
      <c r="E2311">
        <v>22</v>
      </c>
      <c r="F2311">
        <v>155</v>
      </c>
      <c r="G2311">
        <v>316.47000000000003</v>
      </c>
      <c r="H2311" t="s">
        <v>5100</v>
      </c>
      <c r="I2311">
        <v>10</v>
      </c>
      <c r="J2311">
        <v>0.5</v>
      </c>
      <c r="K2311">
        <v>1.7222222222222223</v>
      </c>
      <c r="L2311">
        <v>12.774193548387096</v>
      </c>
      <c r="M2311">
        <v>68.888888888888886</v>
      </c>
      <c r="N2311">
        <v>47</v>
      </c>
      <c r="O2311">
        <v>63.215000000000003</v>
      </c>
      <c r="P2311" t="s">
        <v>5101</v>
      </c>
      <c r="Q2311">
        <v>29.59</v>
      </c>
    </row>
    <row r="2312" spans="1:17" x14ac:dyDescent="0.3">
      <c r="A2312" t="s">
        <v>1474</v>
      </c>
      <c r="B2312" t="s">
        <v>7534</v>
      </c>
      <c r="C2312" t="s">
        <v>5111</v>
      </c>
      <c r="D2312">
        <v>29.19</v>
      </c>
      <c r="E2312">
        <v>675</v>
      </c>
      <c r="F2312">
        <v>11</v>
      </c>
      <c r="G2312">
        <v>316.41000000000003</v>
      </c>
      <c r="H2312" t="s">
        <v>5112</v>
      </c>
      <c r="I2312">
        <v>14</v>
      </c>
      <c r="J2312">
        <v>0.55000000000000004</v>
      </c>
      <c r="K2312">
        <v>0.12222222222222222</v>
      </c>
      <c r="L2312">
        <v>5522.727272727273</v>
      </c>
      <c r="M2312">
        <v>5.3777777777777773</v>
      </c>
      <c r="N2312">
        <v>0</v>
      </c>
      <c r="O2312">
        <v>0</v>
      </c>
      <c r="P2312" t="s">
        <v>5103</v>
      </c>
      <c r="Q2312">
        <v>10836.7875</v>
      </c>
    </row>
    <row r="2313" spans="1:17" x14ac:dyDescent="0.3">
      <c r="A2313" t="s">
        <v>704</v>
      </c>
      <c r="B2313" t="s">
        <v>6361</v>
      </c>
      <c r="C2313" t="s">
        <v>5111</v>
      </c>
      <c r="D2313">
        <v>45.19</v>
      </c>
      <c r="E2313">
        <v>1949</v>
      </c>
      <c r="F2313">
        <v>7</v>
      </c>
      <c r="G2313">
        <v>316.33</v>
      </c>
      <c r="H2313" t="s">
        <v>5112</v>
      </c>
      <c r="I2313">
        <v>14</v>
      </c>
      <c r="J2313">
        <v>0.55000000000000004</v>
      </c>
      <c r="K2313">
        <v>7.7777777777777779E-2</v>
      </c>
      <c r="L2313">
        <v>25058.571428571428</v>
      </c>
      <c r="M2313">
        <v>3.4222222222222225</v>
      </c>
      <c r="N2313">
        <v>0</v>
      </c>
      <c r="O2313">
        <v>0</v>
      </c>
      <c r="P2313" t="s">
        <v>5103</v>
      </c>
      <c r="Q2313">
        <v>48441.4205</v>
      </c>
    </row>
    <row r="2314" spans="1:17" x14ac:dyDescent="0.3">
      <c r="A2314" t="s">
        <v>302</v>
      </c>
      <c r="B2314" t="s">
        <v>5451</v>
      </c>
      <c r="C2314" t="s">
        <v>5099</v>
      </c>
      <c r="D2314">
        <v>3.85</v>
      </c>
      <c r="E2314">
        <v>1359</v>
      </c>
      <c r="F2314">
        <v>86</v>
      </c>
      <c r="G2314">
        <v>315.98</v>
      </c>
      <c r="H2314" t="s">
        <v>5100</v>
      </c>
      <c r="I2314">
        <v>10</v>
      </c>
      <c r="J2314">
        <v>0.5</v>
      </c>
      <c r="K2314">
        <v>0.9555555555555556</v>
      </c>
      <c r="L2314">
        <v>1422.2093023255813</v>
      </c>
      <c r="M2314">
        <v>38.222222222222221</v>
      </c>
      <c r="N2314">
        <v>0</v>
      </c>
      <c r="O2314">
        <v>0</v>
      </c>
      <c r="P2314" t="s">
        <v>5103</v>
      </c>
      <c r="Q2314">
        <v>2616.0749999999998</v>
      </c>
    </row>
    <row r="2315" spans="1:17" x14ac:dyDescent="0.3">
      <c r="A2315" t="s">
        <v>1917</v>
      </c>
      <c r="B2315" t="s">
        <v>8078</v>
      </c>
      <c r="C2315" t="s">
        <v>5099</v>
      </c>
      <c r="D2315">
        <v>33.19</v>
      </c>
      <c r="E2315">
        <v>455</v>
      </c>
      <c r="F2315">
        <v>10</v>
      </c>
      <c r="G2315">
        <v>315.94</v>
      </c>
      <c r="H2315" t="s">
        <v>5100</v>
      </c>
      <c r="I2315">
        <v>10</v>
      </c>
      <c r="J2315">
        <v>0.5</v>
      </c>
      <c r="K2315">
        <v>0.1111111111111111</v>
      </c>
      <c r="L2315">
        <v>4095</v>
      </c>
      <c r="M2315">
        <v>4.4444444444444446</v>
      </c>
      <c r="N2315">
        <v>0</v>
      </c>
      <c r="O2315">
        <v>0</v>
      </c>
      <c r="P2315" t="s">
        <v>5103</v>
      </c>
      <c r="Q2315">
        <v>7550.7250000000004</v>
      </c>
    </row>
    <row r="2316" spans="1:17" x14ac:dyDescent="0.3">
      <c r="A2316" t="s">
        <v>2708</v>
      </c>
      <c r="B2316" t="s">
        <v>6419</v>
      </c>
      <c r="C2316" t="s">
        <v>5099</v>
      </c>
      <c r="D2316">
        <v>10.79</v>
      </c>
      <c r="E2316">
        <v>903</v>
      </c>
      <c r="F2316">
        <v>36</v>
      </c>
      <c r="G2316">
        <v>314.79000000000002</v>
      </c>
      <c r="H2316" t="s">
        <v>5100</v>
      </c>
      <c r="I2316">
        <v>10</v>
      </c>
      <c r="J2316">
        <v>0.5</v>
      </c>
      <c r="K2316">
        <v>0.4</v>
      </c>
      <c r="L2316">
        <v>2257.5</v>
      </c>
      <c r="M2316">
        <v>16</v>
      </c>
      <c r="N2316">
        <v>0</v>
      </c>
      <c r="O2316">
        <v>0</v>
      </c>
      <c r="P2316" t="s">
        <v>5103</v>
      </c>
      <c r="Q2316">
        <v>4871.6850000000004</v>
      </c>
    </row>
    <row r="2317" spans="1:17" x14ac:dyDescent="0.3">
      <c r="A2317" t="s">
        <v>3519</v>
      </c>
      <c r="B2317" t="s">
        <v>9480</v>
      </c>
      <c r="C2317" t="s">
        <v>5099</v>
      </c>
      <c r="D2317">
        <v>32.630000000000003</v>
      </c>
      <c r="E2317">
        <v>60</v>
      </c>
      <c r="F2317">
        <v>10</v>
      </c>
      <c r="G2317">
        <v>314.56</v>
      </c>
      <c r="H2317" t="s">
        <v>5100</v>
      </c>
      <c r="I2317">
        <v>10</v>
      </c>
      <c r="J2317">
        <v>0.5</v>
      </c>
      <c r="K2317">
        <v>0.1111111111111111</v>
      </c>
      <c r="L2317">
        <v>540</v>
      </c>
      <c r="M2317">
        <v>4.4444444444444446</v>
      </c>
      <c r="N2317">
        <v>0</v>
      </c>
      <c r="O2317">
        <v>0</v>
      </c>
      <c r="P2317" t="s">
        <v>5103</v>
      </c>
      <c r="Q2317">
        <v>978.9</v>
      </c>
    </row>
    <row r="2318" spans="1:17" x14ac:dyDescent="0.3">
      <c r="A2318" t="s">
        <v>1728</v>
      </c>
      <c r="B2318" t="s">
        <v>5290</v>
      </c>
      <c r="C2318" t="s">
        <v>5099</v>
      </c>
      <c r="D2318">
        <v>3.19</v>
      </c>
      <c r="E2318">
        <v>0</v>
      </c>
      <c r="F2318">
        <v>103</v>
      </c>
      <c r="G2318">
        <v>314.42</v>
      </c>
      <c r="H2318" t="s">
        <v>5100</v>
      </c>
      <c r="I2318">
        <v>10</v>
      </c>
      <c r="J2318">
        <v>0.5</v>
      </c>
      <c r="K2318">
        <v>1.1444444444444444</v>
      </c>
      <c r="L2318">
        <v>0</v>
      </c>
      <c r="M2318">
        <v>45.777777777777771</v>
      </c>
      <c r="N2318">
        <v>46</v>
      </c>
      <c r="O2318">
        <v>73.37</v>
      </c>
      <c r="P2318" t="s">
        <v>5150</v>
      </c>
      <c r="Q2318">
        <v>0</v>
      </c>
    </row>
    <row r="2319" spans="1:17" x14ac:dyDescent="0.3">
      <c r="A2319" t="s">
        <v>3764</v>
      </c>
      <c r="B2319" t="s">
        <v>8384</v>
      </c>
      <c r="C2319" t="s">
        <v>5099</v>
      </c>
      <c r="D2319">
        <v>15.05</v>
      </c>
      <c r="E2319">
        <v>0</v>
      </c>
      <c r="F2319">
        <v>21</v>
      </c>
      <c r="G2319">
        <v>313.95</v>
      </c>
      <c r="H2319" t="s">
        <v>5100</v>
      </c>
      <c r="I2319">
        <v>10</v>
      </c>
      <c r="J2319">
        <v>0.5</v>
      </c>
      <c r="K2319">
        <v>0.23333333333333334</v>
      </c>
      <c r="L2319">
        <v>0</v>
      </c>
      <c r="M2319">
        <v>9.3333333333333339</v>
      </c>
      <c r="N2319">
        <v>10</v>
      </c>
      <c r="O2319">
        <v>75.25</v>
      </c>
      <c r="P2319" t="s">
        <v>5150</v>
      </c>
      <c r="Q2319">
        <v>0</v>
      </c>
    </row>
    <row r="2320" spans="1:17" x14ac:dyDescent="0.3">
      <c r="A2320" t="s">
        <v>2167</v>
      </c>
      <c r="B2320" t="s">
        <v>8362</v>
      </c>
      <c r="C2320" t="s">
        <v>5099</v>
      </c>
      <c r="D2320">
        <v>40.42</v>
      </c>
      <c r="E2320">
        <v>1747</v>
      </c>
      <c r="F2320">
        <v>8</v>
      </c>
      <c r="G2320">
        <v>313.67</v>
      </c>
      <c r="H2320" t="s">
        <v>5100</v>
      </c>
      <c r="I2320">
        <v>10</v>
      </c>
      <c r="J2320">
        <v>0.5</v>
      </c>
      <c r="K2320">
        <v>8.8888888888888892E-2</v>
      </c>
      <c r="L2320">
        <v>19653.75</v>
      </c>
      <c r="M2320">
        <v>3.5555555555555558</v>
      </c>
      <c r="N2320">
        <v>0</v>
      </c>
      <c r="O2320">
        <v>0</v>
      </c>
      <c r="P2320" t="s">
        <v>5103</v>
      </c>
      <c r="Q2320">
        <v>35306.870000000003</v>
      </c>
    </row>
    <row r="2321" spans="1:17" x14ac:dyDescent="0.3">
      <c r="A2321" t="s">
        <v>1377</v>
      </c>
      <c r="B2321" t="s">
        <v>7391</v>
      </c>
      <c r="C2321" t="s">
        <v>5099</v>
      </c>
      <c r="D2321">
        <v>12.4</v>
      </c>
      <c r="E2321">
        <v>762</v>
      </c>
      <c r="F2321">
        <v>26</v>
      </c>
      <c r="G2321">
        <v>313.48</v>
      </c>
      <c r="H2321" t="s">
        <v>5100</v>
      </c>
      <c r="I2321">
        <v>10</v>
      </c>
      <c r="J2321">
        <v>0.5</v>
      </c>
      <c r="K2321">
        <v>0.28888888888888886</v>
      </c>
      <c r="L2321">
        <v>2637.6923076923081</v>
      </c>
      <c r="M2321">
        <v>11.555555555555554</v>
      </c>
      <c r="N2321">
        <v>0</v>
      </c>
      <c r="O2321">
        <v>0</v>
      </c>
      <c r="P2321" t="s">
        <v>5103</v>
      </c>
      <c r="Q2321">
        <v>4724.3999999999996</v>
      </c>
    </row>
    <row r="2322" spans="1:17" x14ac:dyDescent="0.3">
      <c r="A2322" t="s">
        <v>3974</v>
      </c>
      <c r="B2322" t="s">
        <v>9432</v>
      </c>
      <c r="C2322" t="s">
        <v>5099</v>
      </c>
      <c r="D2322">
        <v>3.79</v>
      </c>
      <c r="E2322">
        <v>330</v>
      </c>
      <c r="F2322">
        <v>86</v>
      </c>
      <c r="G2322">
        <v>313.10000000000002</v>
      </c>
      <c r="H2322" t="s">
        <v>5100</v>
      </c>
      <c r="I2322">
        <v>10</v>
      </c>
      <c r="J2322">
        <v>0.5</v>
      </c>
      <c r="K2322">
        <v>0.9555555555555556</v>
      </c>
      <c r="L2322">
        <v>345.3488372093023</v>
      </c>
      <c r="M2322">
        <v>38.222222222222221</v>
      </c>
      <c r="N2322">
        <v>0</v>
      </c>
      <c r="O2322">
        <v>0</v>
      </c>
      <c r="P2322" t="s">
        <v>5103</v>
      </c>
      <c r="Q2322">
        <v>625.35</v>
      </c>
    </row>
    <row r="2323" spans="1:17" x14ac:dyDescent="0.3">
      <c r="A2323" t="s">
        <v>3562</v>
      </c>
      <c r="B2323" t="s">
        <v>9509</v>
      </c>
      <c r="C2323" t="s">
        <v>5099</v>
      </c>
      <c r="D2323">
        <v>6.2</v>
      </c>
      <c r="E2323">
        <v>1079</v>
      </c>
      <c r="F2323">
        <v>53</v>
      </c>
      <c r="G2323">
        <v>312.33999999999997</v>
      </c>
      <c r="H2323" t="s">
        <v>5100</v>
      </c>
      <c r="I2323">
        <v>10</v>
      </c>
      <c r="J2323">
        <v>0.5</v>
      </c>
      <c r="K2323">
        <v>0.58888888888888891</v>
      </c>
      <c r="L2323">
        <v>1832.2641509433961</v>
      </c>
      <c r="M2323">
        <v>23.555555555555557</v>
      </c>
      <c r="N2323">
        <v>0</v>
      </c>
      <c r="O2323">
        <v>0</v>
      </c>
      <c r="P2323" t="s">
        <v>5103</v>
      </c>
      <c r="Q2323">
        <v>3344.9</v>
      </c>
    </row>
    <row r="2324" spans="1:17" x14ac:dyDescent="0.3">
      <c r="A2324" t="s">
        <v>256</v>
      </c>
      <c r="B2324" t="s">
        <v>5582</v>
      </c>
      <c r="C2324" t="s">
        <v>5099</v>
      </c>
      <c r="D2324">
        <v>17.989999999999998</v>
      </c>
      <c r="E2324">
        <v>9</v>
      </c>
      <c r="F2324">
        <v>18</v>
      </c>
      <c r="G2324">
        <v>311.94</v>
      </c>
      <c r="H2324" t="s">
        <v>5100</v>
      </c>
      <c r="I2324">
        <v>10</v>
      </c>
      <c r="J2324">
        <v>0.5</v>
      </c>
      <c r="K2324">
        <v>0.2</v>
      </c>
      <c r="L2324">
        <v>45</v>
      </c>
      <c r="M2324">
        <v>8</v>
      </c>
      <c r="N2324">
        <v>0</v>
      </c>
      <c r="O2324">
        <v>0</v>
      </c>
      <c r="P2324" t="s">
        <v>5115</v>
      </c>
      <c r="Q2324">
        <v>80.954999999999998</v>
      </c>
    </row>
    <row r="2325" spans="1:17" x14ac:dyDescent="0.3">
      <c r="A2325" t="s">
        <v>4251</v>
      </c>
      <c r="B2325" t="s">
        <v>6055</v>
      </c>
      <c r="C2325" t="s">
        <v>5099</v>
      </c>
      <c r="D2325">
        <v>31.65</v>
      </c>
      <c r="E2325">
        <v>124</v>
      </c>
      <c r="F2325">
        <v>10</v>
      </c>
      <c r="G2325">
        <v>311.44</v>
      </c>
      <c r="H2325" t="s">
        <v>5100</v>
      </c>
      <c r="I2325">
        <v>10</v>
      </c>
      <c r="J2325">
        <v>0.5</v>
      </c>
      <c r="K2325">
        <v>0.1111111111111111</v>
      </c>
      <c r="L2325">
        <v>1116</v>
      </c>
      <c r="M2325">
        <v>4.4444444444444446</v>
      </c>
      <c r="N2325">
        <v>0</v>
      </c>
      <c r="O2325">
        <v>0</v>
      </c>
      <c r="P2325" t="s">
        <v>5103</v>
      </c>
      <c r="Q2325">
        <v>1962.3</v>
      </c>
    </row>
    <row r="2326" spans="1:17" x14ac:dyDescent="0.3">
      <c r="A2326" t="s">
        <v>2761</v>
      </c>
      <c r="B2326" t="s">
        <v>7987</v>
      </c>
      <c r="C2326" t="s">
        <v>5099</v>
      </c>
      <c r="D2326">
        <v>47.15</v>
      </c>
      <c r="E2326">
        <v>951</v>
      </c>
      <c r="F2326">
        <v>7</v>
      </c>
      <c r="G2326">
        <v>311.2</v>
      </c>
      <c r="H2326" t="s">
        <v>5100</v>
      </c>
      <c r="I2326">
        <v>10</v>
      </c>
      <c r="J2326">
        <v>0.5</v>
      </c>
      <c r="K2326">
        <v>7.7777777777777779E-2</v>
      </c>
      <c r="L2326">
        <v>12227.142857142857</v>
      </c>
      <c r="M2326">
        <v>3.1111111111111112</v>
      </c>
      <c r="N2326">
        <v>0</v>
      </c>
      <c r="O2326">
        <v>0</v>
      </c>
      <c r="P2326" t="s">
        <v>5103</v>
      </c>
      <c r="Q2326">
        <v>22419.825000000001</v>
      </c>
    </row>
    <row r="2327" spans="1:17" x14ac:dyDescent="0.3">
      <c r="A2327" t="s">
        <v>526</v>
      </c>
      <c r="B2327" t="s">
        <v>5693</v>
      </c>
      <c r="C2327" t="s">
        <v>5099</v>
      </c>
      <c r="D2327">
        <v>2.19</v>
      </c>
      <c r="E2327">
        <v>789</v>
      </c>
      <c r="F2327">
        <v>150</v>
      </c>
      <c r="G2327">
        <v>310.85000000000002</v>
      </c>
      <c r="H2327" t="s">
        <v>5100</v>
      </c>
      <c r="I2327">
        <v>10</v>
      </c>
      <c r="J2327">
        <v>0.5</v>
      </c>
      <c r="K2327">
        <v>1.6666666666666667</v>
      </c>
      <c r="L2327">
        <v>473.4</v>
      </c>
      <c r="M2327">
        <v>66.666666666666671</v>
      </c>
      <c r="N2327">
        <v>0</v>
      </c>
      <c r="O2327">
        <v>0</v>
      </c>
      <c r="P2327" t="s">
        <v>5103</v>
      </c>
      <c r="Q2327">
        <v>863.95500000000004</v>
      </c>
    </row>
    <row r="2328" spans="1:17" x14ac:dyDescent="0.3">
      <c r="A2328" t="s">
        <v>3255</v>
      </c>
      <c r="B2328" t="s">
        <v>9039</v>
      </c>
      <c r="C2328" t="s">
        <v>5099</v>
      </c>
      <c r="D2328">
        <v>23.45</v>
      </c>
      <c r="E2328">
        <v>897</v>
      </c>
      <c r="F2328">
        <v>13</v>
      </c>
      <c r="G2328">
        <v>310.49</v>
      </c>
      <c r="H2328" t="s">
        <v>5100</v>
      </c>
      <c r="I2328">
        <v>10</v>
      </c>
      <c r="J2328">
        <v>0.5</v>
      </c>
      <c r="K2328">
        <v>0.14444444444444443</v>
      </c>
      <c r="L2328">
        <v>6210.0000000000009</v>
      </c>
      <c r="M2328">
        <v>5.7777777777777768</v>
      </c>
      <c r="N2328">
        <v>0</v>
      </c>
      <c r="O2328">
        <v>0</v>
      </c>
      <c r="P2328" t="s">
        <v>5103</v>
      </c>
      <c r="Q2328">
        <v>10517.325000000001</v>
      </c>
    </row>
    <row r="2329" spans="1:17" x14ac:dyDescent="0.3">
      <c r="A2329" t="s">
        <v>4526</v>
      </c>
      <c r="B2329" t="s">
        <v>6921</v>
      </c>
      <c r="C2329" t="s">
        <v>5099</v>
      </c>
      <c r="D2329">
        <v>2.89</v>
      </c>
      <c r="E2329">
        <v>1653</v>
      </c>
      <c r="F2329">
        <v>124</v>
      </c>
      <c r="G2329">
        <v>310.43</v>
      </c>
      <c r="H2329" t="s">
        <v>5100</v>
      </c>
      <c r="I2329">
        <v>10</v>
      </c>
      <c r="J2329">
        <v>0.5</v>
      </c>
      <c r="K2329">
        <v>1.3777777777777778</v>
      </c>
      <c r="L2329">
        <v>1199.758064516129</v>
      </c>
      <c r="M2329">
        <v>55.111111111111114</v>
      </c>
      <c r="N2329">
        <v>0</v>
      </c>
      <c r="O2329">
        <v>0</v>
      </c>
      <c r="P2329" t="s">
        <v>5103</v>
      </c>
      <c r="Q2329">
        <v>2388.585</v>
      </c>
    </row>
    <row r="2330" spans="1:17" x14ac:dyDescent="0.3">
      <c r="A2330" t="s">
        <v>3432</v>
      </c>
      <c r="B2330" t="s">
        <v>5654</v>
      </c>
      <c r="C2330" t="s">
        <v>5099</v>
      </c>
      <c r="D2330">
        <v>54.65</v>
      </c>
      <c r="E2330">
        <v>611</v>
      </c>
      <c r="F2330">
        <v>6</v>
      </c>
      <c r="G2330">
        <v>310.42</v>
      </c>
      <c r="H2330" t="s">
        <v>5100</v>
      </c>
      <c r="I2330">
        <v>10</v>
      </c>
      <c r="J2330">
        <v>0.5</v>
      </c>
      <c r="K2330">
        <v>6.6666666666666666E-2</v>
      </c>
      <c r="L2330">
        <v>9165</v>
      </c>
      <c r="M2330">
        <v>2.6666666666666665</v>
      </c>
      <c r="N2330">
        <v>0</v>
      </c>
      <c r="O2330">
        <v>0</v>
      </c>
      <c r="P2330" t="s">
        <v>5103</v>
      </c>
      <c r="Q2330">
        <v>16695.575000000001</v>
      </c>
    </row>
    <row r="2331" spans="1:17" x14ac:dyDescent="0.3">
      <c r="A2331" t="s">
        <v>94</v>
      </c>
      <c r="B2331" t="s">
        <v>5281</v>
      </c>
      <c r="C2331" t="s">
        <v>5111</v>
      </c>
      <c r="D2331">
        <v>20.09</v>
      </c>
      <c r="E2331">
        <v>700</v>
      </c>
      <c r="F2331">
        <v>16</v>
      </c>
      <c r="G2331">
        <v>310.18</v>
      </c>
      <c r="H2331" t="s">
        <v>5112</v>
      </c>
      <c r="I2331">
        <v>14</v>
      </c>
      <c r="J2331">
        <v>0.55000000000000004</v>
      </c>
      <c r="K2331">
        <v>0.17777777777777778</v>
      </c>
      <c r="L2331">
        <v>3937.5</v>
      </c>
      <c r="M2331">
        <v>7.8222222222222229</v>
      </c>
      <c r="N2331">
        <v>0</v>
      </c>
      <c r="O2331">
        <v>0</v>
      </c>
      <c r="P2331" t="s">
        <v>5103</v>
      </c>
      <c r="Q2331">
        <v>7734.65</v>
      </c>
    </row>
    <row r="2332" spans="1:17" x14ac:dyDescent="0.3">
      <c r="A2332" t="s">
        <v>4311</v>
      </c>
      <c r="B2332" t="s">
        <v>6374</v>
      </c>
      <c r="C2332" t="s">
        <v>5099</v>
      </c>
      <c r="D2332">
        <v>9.2899999999999991</v>
      </c>
      <c r="E2332">
        <v>637</v>
      </c>
      <c r="F2332">
        <v>35</v>
      </c>
      <c r="G2332">
        <v>308.51</v>
      </c>
      <c r="H2332" t="s">
        <v>5100</v>
      </c>
      <c r="I2332">
        <v>10</v>
      </c>
      <c r="J2332">
        <v>0.5</v>
      </c>
      <c r="K2332">
        <v>0.3888888888888889</v>
      </c>
      <c r="L2332">
        <v>1638</v>
      </c>
      <c r="M2332">
        <v>15.555555555555555</v>
      </c>
      <c r="N2332">
        <v>0</v>
      </c>
      <c r="O2332">
        <v>0</v>
      </c>
      <c r="P2332" t="s">
        <v>5103</v>
      </c>
      <c r="Q2332">
        <v>2958.8649999999998</v>
      </c>
    </row>
    <row r="2333" spans="1:17" x14ac:dyDescent="0.3">
      <c r="A2333" t="s">
        <v>829</v>
      </c>
      <c r="B2333" t="s">
        <v>6563</v>
      </c>
      <c r="C2333" t="s">
        <v>5111</v>
      </c>
      <c r="D2333">
        <v>36.49</v>
      </c>
      <c r="E2333">
        <v>80</v>
      </c>
      <c r="F2333">
        <v>10</v>
      </c>
      <c r="G2333">
        <v>308.25</v>
      </c>
      <c r="H2333" t="s">
        <v>5112</v>
      </c>
      <c r="I2333">
        <v>14</v>
      </c>
      <c r="J2333">
        <v>0.55000000000000004</v>
      </c>
      <c r="K2333">
        <v>0.1111111111111111</v>
      </c>
      <c r="L2333">
        <v>720</v>
      </c>
      <c r="M2333">
        <v>4.8888888888888884</v>
      </c>
      <c r="N2333">
        <v>0</v>
      </c>
      <c r="O2333">
        <v>0</v>
      </c>
      <c r="P2333" t="s">
        <v>5103</v>
      </c>
      <c r="Q2333">
        <v>1605.56</v>
      </c>
    </row>
    <row r="2334" spans="1:17" x14ac:dyDescent="0.3">
      <c r="A2334" t="s">
        <v>2026</v>
      </c>
      <c r="B2334" t="s">
        <v>8199</v>
      </c>
      <c r="C2334" t="s">
        <v>5099</v>
      </c>
      <c r="D2334">
        <v>3.39</v>
      </c>
      <c r="E2334">
        <v>1395</v>
      </c>
      <c r="F2334">
        <v>93</v>
      </c>
      <c r="G2334">
        <v>307.27</v>
      </c>
      <c r="H2334" t="s">
        <v>5100</v>
      </c>
      <c r="I2334">
        <v>10</v>
      </c>
      <c r="J2334">
        <v>0.5</v>
      </c>
      <c r="K2334">
        <v>1.0333333333333334</v>
      </c>
      <c r="L2334">
        <v>1349.9999999999998</v>
      </c>
      <c r="M2334">
        <v>41.333333333333336</v>
      </c>
      <c r="N2334">
        <v>0</v>
      </c>
      <c r="O2334">
        <v>0</v>
      </c>
      <c r="P2334" t="s">
        <v>5103</v>
      </c>
      <c r="Q2334">
        <v>2364.5250000000001</v>
      </c>
    </row>
    <row r="2335" spans="1:17" x14ac:dyDescent="0.3">
      <c r="A2335" t="s">
        <v>5080</v>
      </c>
      <c r="B2335" t="s">
        <v>10014</v>
      </c>
      <c r="C2335" t="s">
        <v>5099</v>
      </c>
      <c r="D2335">
        <v>18.13</v>
      </c>
      <c r="E2335">
        <v>543</v>
      </c>
      <c r="F2335">
        <v>18</v>
      </c>
      <c r="G2335">
        <v>307.13</v>
      </c>
      <c r="H2335" t="s">
        <v>5100</v>
      </c>
      <c r="I2335">
        <v>10</v>
      </c>
      <c r="J2335">
        <v>0.5</v>
      </c>
      <c r="K2335">
        <v>0.2</v>
      </c>
      <c r="L2335">
        <v>2715</v>
      </c>
      <c r="M2335">
        <v>8</v>
      </c>
      <c r="N2335">
        <v>0</v>
      </c>
      <c r="O2335">
        <v>0</v>
      </c>
      <c r="P2335" t="s">
        <v>5103</v>
      </c>
      <c r="Q2335">
        <v>4922.2950000000001</v>
      </c>
    </row>
    <row r="2336" spans="1:17" x14ac:dyDescent="0.3">
      <c r="A2336" t="s">
        <v>4764</v>
      </c>
      <c r="B2336" t="s">
        <v>7670</v>
      </c>
      <c r="C2336" t="s">
        <v>5099</v>
      </c>
      <c r="D2336">
        <v>19.989999999999998</v>
      </c>
      <c r="E2336">
        <v>137</v>
      </c>
      <c r="F2336">
        <v>18</v>
      </c>
      <c r="G2336">
        <v>306.39999999999998</v>
      </c>
      <c r="H2336" t="s">
        <v>5100</v>
      </c>
      <c r="I2336">
        <v>10</v>
      </c>
      <c r="J2336">
        <v>0.5</v>
      </c>
      <c r="K2336">
        <v>0.2</v>
      </c>
      <c r="L2336">
        <v>685</v>
      </c>
      <c r="M2336">
        <v>8</v>
      </c>
      <c r="N2336">
        <v>0</v>
      </c>
      <c r="O2336">
        <v>0</v>
      </c>
      <c r="P2336" t="s">
        <v>5103</v>
      </c>
      <c r="Q2336">
        <v>1369.3150000000001</v>
      </c>
    </row>
    <row r="2337" spans="1:17" x14ac:dyDescent="0.3">
      <c r="A2337" t="s">
        <v>2727</v>
      </c>
      <c r="B2337" t="s">
        <v>7826</v>
      </c>
      <c r="C2337" t="s">
        <v>5099</v>
      </c>
      <c r="D2337">
        <v>41.1</v>
      </c>
      <c r="E2337">
        <v>878</v>
      </c>
      <c r="F2337">
        <v>8</v>
      </c>
      <c r="G2337">
        <v>305.77</v>
      </c>
      <c r="H2337" t="s">
        <v>5100</v>
      </c>
      <c r="I2337">
        <v>10</v>
      </c>
      <c r="J2337">
        <v>0.5</v>
      </c>
      <c r="K2337">
        <v>8.8888888888888892E-2</v>
      </c>
      <c r="L2337">
        <v>9877.5</v>
      </c>
      <c r="M2337">
        <v>3.5555555555555558</v>
      </c>
      <c r="N2337">
        <v>0</v>
      </c>
      <c r="O2337">
        <v>0</v>
      </c>
      <c r="P2337" t="s">
        <v>5103</v>
      </c>
      <c r="Q2337">
        <v>18042.900000000001</v>
      </c>
    </row>
    <row r="2338" spans="1:17" x14ac:dyDescent="0.3">
      <c r="A2338" t="s">
        <v>411</v>
      </c>
      <c r="B2338" t="s">
        <v>5858</v>
      </c>
      <c r="C2338" t="s">
        <v>5099</v>
      </c>
      <c r="D2338">
        <v>14.7</v>
      </c>
      <c r="E2338">
        <v>1553</v>
      </c>
      <c r="F2338">
        <v>26</v>
      </c>
      <c r="G2338">
        <v>305.57</v>
      </c>
      <c r="H2338" t="s">
        <v>5100</v>
      </c>
      <c r="I2338">
        <v>10</v>
      </c>
      <c r="J2338">
        <v>0.5</v>
      </c>
      <c r="K2338">
        <v>0.28888888888888886</v>
      </c>
      <c r="L2338">
        <v>5375.7692307692314</v>
      </c>
      <c r="M2338">
        <v>11.555555555555554</v>
      </c>
      <c r="N2338">
        <v>0</v>
      </c>
      <c r="O2338">
        <v>0</v>
      </c>
      <c r="P2338" t="s">
        <v>5103</v>
      </c>
      <c r="Q2338">
        <v>11414.55</v>
      </c>
    </row>
    <row r="2339" spans="1:17" x14ac:dyDescent="0.3">
      <c r="A2339" t="s">
        <v>1048</v>
      </c>
      <c r="B2339" t="s">
        <v>5396</v>
      </c>
      <c r="C2339" t="s">
        <v>5099</v>
      </c>
      <c r="D2339">
        <v>5.12</v>
      </c>
      <c r="E2339">
        <v>922</v>
      </c>
      <c r="F2339">
        <v>64</v>
      </c>
      <c r="G2339">
        <v>305.54000000000002</v>
      </c>
      <c r="H2339" t="s">
        <v>5100</v>
      </c>
      <c r="I2339">
        <v>10</v>
      </c>
      <c r="J2339">
        <v>0.5</v>
      </c>
      <c r="K2339">
        <v>0.71111111111111114</v>
      </c>
      <c r="L2339">
        <v>1296.5625</v>
      </c>
      <c r="M2339">
        <v>28.444444444444446</v>
      </c>
      <c r="N2339">
        <v>0</v>
      </c>
      <c r="O2339">
        <v>0</v>
      </c>
      <c r="P2339" t="s">
        <v>5103</v>
      </c>
      <c r="Q2339">
        <v>2360.3200000000002</v>
      </c>
    </row>
    <row r="2340" spans="1:17" x14ac:dyDescent="0.3">
      <c r="A2340" t="s">
        <v>2626</v>
      </c>
      <c r="B2340" t="s">
        <v>8826</v>
      </c>
      <c r="C2340" t="s">
        <v>5111</v>
      </c>
      <c r="D2340">
        <v>24.79</v>
      </c>
      <c r="E2340">
        <v>124</v>
      </c>
      <c r="F2340">
        <v>13</v>
      </c>
      <c r="G2340">
        <v>305.45</v>
      </c>
      <c r="H2340" t="s">
        <v>5112</v>
      </c>
      <c r="I2340">
        <v>14</v>
      </c>
      <c r="J2340">
        <v>0.55000000000000004</v>
      </c>
      <c r="K2340">
        <v>0.14444444444444443</v>
      </c>
      <c r="L2340">
        <v>858.46153846153857</v>
      </c>
      <c r="M2340">
        <v>6.3555555555555552</v>
      </c>
      <c r="N2340">
        <v>0</v>
      </c>
      <c r="O2340">
        <v>0</v>
      </c>
      <c r="P2340" t="s">
        <v>5103</v>
      </c>
      <c r="Q2340">
        <v>1690.6780000000001</v>
      </c>
    </row>
    <row r="2341" spans="1:17" x14ac:dyDescent="0.3">
      <c r="A2341" t="s">
        <v>1956</v>
      </c>
      <c r="B2341" t="s">
        <v>7595</v>
      </c>
      <c r="C2341" t="s">
        <v>5099</v>
      </c>
      <c r="D2341">
        <v>24.59</v>
      </c>
      <c r="E2341">
        <v>0</v>
      </c>
      <c r="F2341">
        <v>13</v>
      </c>
      <c r="G2341">
        <v>305.39</v>
      </c>
      <c r="H2341" t="s">
        <v>5100</v>
      </c>
      <c r="I2341">
        <v>10</v>
      </c>
      <c r="J2341">
        <v>0.5</v>
      </c>
      <c r="K2341">
        <v>0.14444444444444443</v>
      </c>
      <c r="L2341">
        <v>0</v>
      </c>
      <c r="M2341">
        <v>5.7777777777777768</v>
      </c>
      <c r="N2341">
        <v>6</v>
      </c>
      <c r="O2341">
        <v>73.77</v>
      </c>
      <c r="P2341" t="s">
        <v>5150</v>
      </c>
      <c r="Q2341">
        <v>0</v>
      </c>
    </row>
    <row r="2342" spans="1:17" x14ac:dyDescent="0.3">
      <c r="A2342" t="s">
        <v>4880</v>
      </c>
      <c r="B2342" t="s">
        <v>7232</v>
      </c>
      <c r="C2342" t="s">
        <v>5099</v>
      </c>
      <c r="D2342">
        <v>11.69</v>
      </c>
      <c r="E2342">
        <v>1937</v>
      </c>
      <c r="F2342">
        <v>27</v>
      </c>
      <c r="G2342">
        <v>303.87</v>
      </c>
      <c r="H2342" t="s">
        <v>5100</v>
      </c>
      <c r="I2342">
        <v>10</v>
      </c>
      <c r="J2342">
        <v>0.5</v>
      </c>
      <c r="K2342">
        <v>0.3</v>
      </c>
      <c r="L2342">
        <v>6456.666666666667</v>
      </c>
      <c r="M2342">
        <v>12</v>
      </c>
      <c r="N2342">
        <v>0</v>
      </c>
      <c r="O2342">
        <v>0</v>
      </c>
      <c r="P2342" t="s">
        <v>5103</v>
      </c>
      <c r="Q2342">
        <v>11321.764999999999</v>
      </c>
    </row>
    <row r="2343" spans="1:17" x14ac:dyDescent="0.3">
      <c r="A2343" t="s">
        <v>1903</v>
      </c>
      <c r="B2343" t="s">
        <v>8056</v>
      </c>
      <c r="C2343" t="s">
        <v>5111</v>
      </c>
      <c r="D2343">
        <v>25.49</v>
      </c>
      <c r="E2343">
        <v>1903</v>
      </c>
      <c r="F2343">
        <v>12</v>
      </c>
      <c r="G2343">
        <v>303.33</v>
      </c>
      <c r="H2343" t="s">
        <v>5112</v>
      </c>
      <c r="I2343">
        <v>14</v>
      </c>
      <c r="J2343">
        <v>0.55000000000000004</v>
      </c>
      <c r="K2343">
        <v>0.13333333333333333</v>
      </c>
      <c r="L2343">
        <v>14272.5</v>
      </c>
      <c r="M2343">
        <v>5.8666666666666663</v>
      </c>
      <c r="N2343">
        <v>0</v>
      </c>
      <c r="O2343">
        <v>0</v>
      </c>
      <c r="P2343" t="s">
        <v>5103</v>
      </c>
      <c r="Q2343">
        <v>26679.108499999998</v>
      </c>
    </row>
    <row r="2344" spans="1:17" x14ac:dyDescent="0.3">
      <c r="A2344" t="s">
        <v>2830</v>
      </c>
      <c r="B2344" t="s">
        <v>6698</v>
      </c>
      <c r="C2344" t="s">
        <v>5099</v>
      </c>
      <c r="D2344">
        <v>12.05</v>
      </c>
      <c r="E2344">
        <v>4</v>
      </c>
      <c r="F2344">
        <v>25</v>
      </c>
      <c r="G2344">
        <v>303.17</v>
      </c>
      <c r="H2344" t="s">
        <v>5100</v>
      </c>
      <c r="I2344">
        <v>10</v>
      </c>
      <c r="J2344">
        <v>0.5</v>
      </c>
      <c r="K2344">
        <v>0.27777777777777779</v>
      </c>
      <c r="L2344">
        <v>14.399999999999999</v>
      </c>
      <c r="M2344">
        <v>11.111111111111111</v>
      </c>
      <c r="N2344">
        <v>8</v>
      </c>
      <c r="O2344">
        <v>48.2</v>
      </c>
      <c r="P2344" t="s">
        <v>5101</v>
      </c>
      <c r="Q2344">
        <v>24.1</v>
      </c>
    </row>
    <row r="2345" spans="1:17" x14ac:dyDescent="0.3">
      <c r="A2345" t="s">
        <v>1642</v>
      </c>
      <c r="B2345" t="s">
        <v>7742</v>
      </c>
      <c r="C2345" t="s">
        <v>5099</v>
      </c>
      <c r="D2345">
        <v>12.58</v>
      </c>
      <c r="E2345">
        <v>594</v>
      </c>
      <c r="F2345">
        <v>25</v>
      </c>
      <c r="G2345">
        <v>303.13</v>
      </c>
      <c r="H2345" t="s">
        <v>5100</v>
      </c>
      <c r="I2345">
        <v>10</v>
      </c>
      <c r="J2345">
        <v>0.5</v>
      </c>
      <c r="K2345">
        <v>0.27777777777777779</v>
      </c>
      <c r="L2345">
        <v>2138.4</v>
      </c>
      <c r="M2345">
        <v>11.111111111111111</v>
      </c>
      <c r="N2345">
        <v>0</v>
      </c>
      <c r="O2345">
        <v>0</v>
      </c>
      <c r="P2345" t="s">
        <v>5103</v>
      </c>
      <c r="Q2345">
        <v>3736.26</v>
      </c>
    </row>
    <row r="2346" spans="1:17" x14ac:dyDescent="0.3">
      <c r="A2346" t="s">
        <v>4922</v>
      </c>
      <c r="B2346" t="s">
        <v>7520</v>
      </c>
      <c r="C2346" t="s">
        <v>5099</v>
      </c>
      <c r="D2346">
        <v>151.36000000000001</v>
      </c>
      <c r="E2346">
        <v>1716</v>
      </c>
      <c r="F2346">
        <v>2</v>
      </c>
      <c r="G2346">
        <v>302.72000000000003</v>
      </c>
      <c r="H2346" t="s">
        <v>5100</v>
      </c>
      <c r="I2346">
        <v>10</v>
      </c>
      <c r="J2346">
        <v>0.5</v>
      </c>
      <c r="K2346">
        <v>2.2222222222222223E-2</v>
      </c>
      <c r="L2346">
        <v>77220</v>
      </c>
      <c r="M2346">
        <v>0.88888888888888895</v>
      </c>
      <c r="N2346">
        <v>0</v>
      </c>
      <c r="O2346">
        <v>0</v>
      </c>
      <c r="P2346" t="s">
        <v>5103</v>
      </c>
      <c r="Q2346">
        <v>129866.88</v>
      </c>
    </row>
    <row r="2347" spans="1:17" x14ac:dyDescent="0.3">
      <c r="A2347" t="s">
        <v>3070</v>
      </c>
      <c r="B2347" t="s">
        <v>9195</v>
      </c>
      <c r="C2347" t="s">
        <v>5099</v>
      </c>
      <c r="D2347">
        <v>21.09</v>
      </c>
      <c r="E2347">
        <v>122</v>
      </c>
      <c r="F2347">
        <v>15</v>
      </c>
      <c r="G2347">
        <v>302.41000000000003</v>
      </c>
      <c r="H2347" t="s">
        <v>5100</v>
      </c>
      <c r="I2347">
        <v>10</v>
      </c>
      <c r="J2347">
        <v>0.5</v>
      </c>
      <c r="K2347">
        <v>0.16666666666666666</v>
      </c>
      <c r="L2347">
        <v>732</v>
      </c>
      <c r="M2347">
        <v>6.6666666666666661</v>
      </c>
      <c r="N2347">
        <v>0</v>
      </c>
      <c r="O2347">
        <v>0</v>
      </c>
      <c r="P2347" t="s">
        <v>5103</v>
      </c>
      <c r="Q2347">
        <v>1286.49</v>
      </c>
    </row>
    <row r="2348" spans="1:17" x14ac:dyDescent="0.3">
      <c r="A2348" t="s">
        <v>3615</v>
      </c>
      <c r="B2348" t="s">
        <v>5581</v>
      </c>
      <c r="C2348" t="s">
        <v>5099</v>
      </c>
      <c r="D2348">
        <v>302.29000000000002</v>
      </c>
      <c r="E2348">
        <v>0</v>
      </c>
      <c r="F2348">
        <v>1</v>
      </c>
      <c r="G2348">
        <v>302.29000000000002</v>
      </c>
      <c r="H2348" t="s">
        <v>5100</v>
      </c>
      <c r="I2348">
        <v>10</v>
      </c>
      <c r="J2348">
        <v>0.5</v>
      </c>
      <c r="K2348">
        <v>1.1111111111111112E-2</v>
      </c>
      <c r="L2348">
        <v>0</v>
      </c>
      <c r="M2348">
        <v>0.44444444444444448</v>
      </c>
      <c r="N2348">
        <v>1</v>
      </c>
      <c r="O2348">
        <v>151.14500000000001</v>
      </c>
      <c r="P2348" t="s">
        <v>5150</v>
      </c>
      <c r="Q2348">
        <v>0</v>
      </c>
    </row>
    <row r="2349" spans="1:17" x14ac:dyDescent="0.3">
      <c r="A2349" t="s">
        <v>4981</v>
      </c>
      <c r="B2349" t="s">
        <v>9918</v>
      </c>
      <c r="C2349" t="s">
        <v>5099</v>
      </c>
      <c r="D2349">
        <v>7.29</v>
      </c>
      <c r="E2349">
        <v>919</v>
      </c>
      <c r="F2349">
        <v>43</v>
      </c>
      <c r="G2349">
        <v>302.19</v>
      </c>
      <c r="H2349" t="s">
        <v>5100</v>
      </c>
      <c r="I2349">
        <v>10</v>
      </c>
      <c r="J2349">
        <v>0.5</v>
      </c>
      <c r="K2349">
        <v>0.4777777777777778</v>
      </c>
      <c r="L2349">
        <v>1923.4883720930231</v>
      </c>
      <c r="M2349">
        <v>19.111111111111111</v>
      </c>
      <c r="N2349">
        <v>0</v>
      </c>
      <c r="O2349">
        <v>0</v>
      </c>
      <c r="P2349" t="s">
        <v>5103</v>
      </c>
      <c r="Q2349">
        <v>3349.7550000000001</v>
      </c>
    </row>
    <row r="2350" spans="1:17" x14ac:dyDescent="0.3">
      <c r="A2350" t="s">
        <v>4939</v>
      </c>
      <c r="B2350" t="s">
        <v>9216</v>
      </c>
      <c r="C2350" t="s">
        <v>5099</v>
      </c>
      <c r="D2350">
        <v>24.29</v>
      </c>
      <c r="E2350">
        <v>943</v>
      </c>
      <c r="F2350">
        <v>13</v>
      </c>
      <c r="G2350">
        <v>302.19</v>
      </c>
      <c r="H2350" t="s">
        <v>5100</v>
      </c>
      <c r="I2350">
        <v>10</v>
      </c>
      <c r="J2350">
        <v>0.5</v>
      </c>
      <c r="K2350">
        <v>0.14444444444444443</v>
      </c>
      <c r="L2350">
        <v>6528.461538461539</v>
      </c>
      <c r="M2350">
        <v>5.7777777777777768</v>
      </c>
      <c r="N2350">
        <v>0</v>
      </c>
      <c r="O2350">
        <v>0</v>
      </c>
      <c r="P2350" t="s">
        <v>5103</v>
      </c>
      <c r="Q2350">
        <v>11452.735000000001</v>
      </c>
    </row>
    <row r="2351" spans="1:17" x14ac:dyDescent="0.3">
      <c r="A2351" t="s">
        <v>2863</v>
      </c>
      <c r="B2351" t="s">
        <v>9041</v>
      </c>
      <c r="C2351" t="s">
        <v>5099</v>
      </c>
      <c r="D2351">
        <v>3.5</v>
      </c>
      <c r="E2351">
        <v>1090</v>
      </c>
      <c r="F2351">
        <v>90</v>
      </c>
      <c r="G2351">
        <v>301.98</v>
      </c>
      <c r="H2351" t="s">
        <v>5100</v>
      </c>
      <c r="I2351">
        <v>10</v>
      </c>
      <c r="J2351">
        <v>0.5</v>
      </c>
      <c r="K2351">
        <v>1</v>
      </c>
      <c r="L2351">
        <v>1090</v>
      </c>
      <c r="M2351">
        <v>40</v>
      </c>
      <c r="N2351">
        <v>0</v>
      </c>
      <c r="O2351">
        <v>0</v>
      </c>
      <c r="P2351" t="s">
        <v>5103</v>
      </c>
      <c r="Q2351">
        <v>1907.5</v>
      </c>
    </row>
    <row r="2352" spans="1:17" x14ac:dyDescent="0.3">
      <c r="A2352" t="s">
        <v>3611</v>
      </c>
      <c r="B2352" t="s">
        <v>8317</v>
      </c>
      <c r="C2352" t="s">
        <v>5099</v>
      </c>
      <c r="D2352">
        <v>6.22</v>
      </c>
      <c r="E2352">
        <v>1821</v>
      </c>
      <c r="F2352">
        <v>49</v>
      </c>
      <c r="G2352">
        <v>301.74</v>
      </c>
      <c r="H2352" t="s">
        <v>5100</v>
      </c>
      <c r="I2352">
        <v>10</v>
      </c>
      <c r="J2352">
        <v>0.5</v>
      </c>
      <c r="K2352">
        <v>0.5444444444444444</v>
      </c>
      <c r="L2352">
        <v>3344.6938775510207</v>
      </c>
      <c r="M2352">
        <v>21.777777777777775</v>
      </c>
      <c r="N2352">
        <v>0</v>
      </c>
      <c r="O2352">
        <v>0</v>
      </c>
      <c r="P2352" t="s">
        <v>5103</v>
      </c>
      <c r="Q2352">
        <v>5663.31</v>
      </c>
    </row>
    <row r="2353" spans="1:17" x14ac:dyDescent="0.3">
      <c r="A2353" t="s">
        <v>1854</v>
      </c>
      <c r="B2353" t="s">
        <v>8002</v>
      </c>
      <c r="C2353" t="s">
        <v>5099</v>
      </c>
      <c r="D2353">
        <v>4.49</v>
      </c>
      <c r="E2353">
        <v>203</v>
      </c>
      <c r="F2353">
        <v>70</v>
      </c>
      <c r="G2353">
        <v>301.16000000000003</v>
      </c>
      <c r="H2353" t="s">
        <v>5100</v>
      </c>
      <c r="I2353">
        <v>10</v>
      </c>
      <c r="J2353">
        <v>0.5</v>
      </c>
      <c r="K2353">
        <v>0.77777777777777779</v>
      </c>
      <c r="L2353">
        <v>261</v>
      </c>
      <c r="M2353">
        <v>31.111111111111111</v>
      </c>
      <c r="N2353">
        <v>0</v>
      </c>
      <c r="O2353">
        <v>0</v>
      </c>
      <c r="P2353" t="s">
        <v>5103</v>
      </c>
      <c r="Q2353">
        <v>455.73500000000001</v>
      </c>
    </row>
    <row r="2354" spans="1:17" x14ac:dyDescent="0.3">
      <c r="A2354" t="s">
        <v>4772</v>
      </c>
      <c r="B2354" t="s">
        <v>9736</v>
      </c>
      <c r="C2354" t="s">
        <v>5099</v>
      </c>
      <c r="D2354">
        <v>4.79</v>
      </c>
      <c r="E2354">
        <v>1763</v>
      </c>
      <c r="F2354">
        <v>65</v>
      </c>
      <c r="G2354">
        <v>300.57</v>
      </c>
      <c r="H2354" t="s">
        <v>5100</v>
      </c>
      <c r="I2354">
        <v>10</v>
      </c>
      <c r="J2354">
        <v>0.5</v>
      </c>
      <c r="K2354">
        <v>0.72222222222222221</v>
      </c>
      <c r="L2354">
        <v>2441.0769230769233</v>
      </c>
      <c r="M2354">
        <v>28.888888888888889</v>
      </c>
      <c r="N2354">
        <v>0</v>
      </c>
      <c r="O2354">
        <v>0</v>
      </c>
      <c r="P2354" t="s">
        <v>5103</v>
      </c>
      <c r="Q2354">
        <v>4222.3850000000002</v>
      </c>
    </row>
    <row r="2355" spans="1:17" x14ac:dyDescent="0.3">
      <c r="A2355" t="s">
        <v>911</v>
      </c>
      <c r="B2355" t="s">
        <v>6700</v>
      </c>
      <c r="C2355" t="s">
        <v>5099</v>
      </c>
      <c r="D2355">
        <v>22.8</v>
      </c>
      <c r="E2355">
        <v>1399</v>
      </c>
      <c r="F2355">
        <v>13</v>
      </c>
      <c r="G2355">
        <v>300.51</v>
      </c>
      <c r="H2355" t="s">
        <v>5100</v>
      </c>
      <c r="I2355">
        <v>10</v>
      </c>
      <c r="J2355">
        <v>0.5</v>
      </c>
      <c r="K2355">
        <v>0.14444444444444443</v>
      </c>
      <c r="L2355">
        <v>9685.3846153846171</v>
      </c>
      <c r="M2355">
        <v>5.7777777777777768</v>
      </c>
      <c r="N2355">
        <v>0</v>
      </c>
      <c r="O2355">
        <v>0</v>
      </c>
      <c r="P2355" t="s">
        <v>5103</v>
      </c>
      <c r="Q2355">
        <v>15948.6</v>
      </c>
    </row>
    <row r="2356" spans="1:17" x14ac:dyDescent="0.3">
      <c r="A2356" t="s">
        <v>4322</v>
      </c>
      <c r="B2356" t="s">
        <v>9818</v>
      </c>
      <c r="C2356" t="s">
        <v>5111</v>
      </c>
      <c r="D2356">
        <v>5.19</v>
      </c>
      <c r="E2356">
        <v>1078</v>
      </c>
      <c r="F2356">
        <v>74</v>
      </c>
      <c r="G2356">
        <v>300.20999999999998</v>
      </c>
      <c r="H2356" t="s">
        <v>5112</v>
      </c>
      <c r="I2356">
        <v>14</v>
      </c>
      <c r="J2356">
        <v>0.55000000000000004</v>
      </c>
      <c r="K2356">
        <v>0.82222222222222219</v>
      </c>
      <c r="L2356">
        <v>1311.081081081081</v>
      </c>
      <c r="M2356">
        <v>36.177777777777777</v>
      </c>
      <c r="N2356">
        <v>0</v>
      </c>
      <c r="O2356">
        <v>0</v>
      </c>
      <c r="P2356" t="s">
        <v>5103</v>
      </c>
      <c r="Q2356">
        <v>3077.1509999999998</v>
      </c>
    </row>
    <row r="2357" spans="1:17" x14ac:dyDescent="0.3">
      <c r="A2357" t="s">
        <v>4989</v>
      </c>
      <c r="B2357" t="s">
        <v>9926</v>
      </c>
      <c r="C2357" t="s">
        <v>5099</v>
      </c>
      <c r="D2357">
        <v>12.3</v>
      </c>
      <c r="E2357">
        <v>281</v>
      </c>
      <c r="F2357">
        <v>26</v>
      </c>
      <c r="G2357">
        <v>300.2</v>
      </c>
      <c r="H2357" t="s">
        <v>5100</v>
      </c>
      <c r="I2357">
        <v>10</v>
      </c>
      <c r="J2357">
        <v>0.5</v>
      </c>
      <c r="K2357">
        <v>0.28888888888888886</v>
      </c>
      <c r="L2357">
        <v>972.69230769230774</v>
      </c>
      <c r="M2357">
        <v>11.555555555555554</v>
      </c>
      <c r="N2357">
        <v>0</v>
      </c>
      <c r="O2357">
        <v>0</v>
      </c>
      <c r="P2357" t="s">
        <v>5103</v>
      </c>
      <c r="Q2357">
        <v>1728.15</v>
      </c>
    </row>
    <row r="2358" spans="1:17" x14ac:dyDescent="0.3">
      <c r="A2358" t="s">
        <v>1058</v>
      </c>
      <c r="B2358" t="s">
        <v>6925</v>
      </c>
      <c r="C2358" t="s">
        <v>5099</v>
      </c>
      <c r="D2358">
        <v>44.98</v>
      </c>
      <c r="E2358">
        <v>0</v>
      </c>
      <c r="F2358">
        <v>7</v>
      </c>
      <c r="G2358">
        <v>299.56</v>
      </c>
      <c r="H2358" t="s">
        <v>5100</v>
      </c>
      <c r="I2358">
        <v>10</v>
      </c>
      <c r="J2358">
        <v>0.5</v>
      </c>
      <c r="K2358">
        <v>7.7777777777777779E-2</v>
      </c>
      <c r="L2358">
        <v>0</v>
      </c>
      <c r="M2358">
        <v>3.1111111111111112</v>
      </c>
      <c r="N2358">
        <v>4</v>
      </c>
      <c r="O2358">
        <v>89.96</v>
      </c>
      <c r="P2358" t="s">
        <v>5150</v>
      </c>
      <c r="Q2358">
        <v>0</v>
      </c>
    </row>
    <row r="2359" spans="1:17" x14ac:dyDescent="0.3">
      <c r="A2359" t="s">
        <v>2748</v>
      </c>
      <c r="B2359" t="s">
        <v>6255</v>
      </c>
      <c r="C2359" t="s">
        <v>5099</v>
      </c>
      <c r="D2359">
        <v>50.6</v>
      </c>
      <c r="E2359">
        <v>882</v>
      </c>
      <c r="F2359">
        <v>6</v>
      </c>
      <c r="G2359">
        <v>299.55</v>
      </c>
      <c r="H2359" t="s">
        <v>5100</v>
      </c>
      <c r="I2359">
        <v>10</v>
      </c>
      <c r="J2359">
        <v>0.5</v>
      </c>
      <c r="K2359">
        <v>6.6666666666666666E-2</v>
      </c>
      <c r="L2359">
        <v>13230</v>
      </c>
      <c r="M2359">
        <v>2.6666666666666665</v>
      </c>
      <c r="N2359">
        <v>0</v>
      </c>
      <c r="O2359">
        <v>0</v>
      </c>
      <c r="P2359" t="s">
        <v>5103</v>
      </c>
      <c r="Q2359">
        <v>22314.6</v>
      </c>
    </row>
    <row r="2360" spans="1:17" x14ac:dyDescent="0.3">
      <c r="A2360" t="s">
        <v>4057</v>
      </c>
      <c r="B2360" t="s">
        <v>8013</v>
      </c>
      <c r="C2360" t="s">
        <v>5099</v>
      </c>
      <c r="D2360">
        <v>26.35</v>
      </c>
      <c r="E2360">
        <v>17</v>
      </c>
      <c r="F2360">
        <v>12</v>
      </c>
      <c r="G2360">
        <v>299.32</v>
      </c>
      <c r="H2360" t="s">
        <v>5100</v>
      </c>
      <c r="I2360">
        <v>10</v>
      </c>
      <c r="J2360">
        <v>0.5</v>
      </c>
      <c r="K2360">
        <v>0.13333333333333333</v>
      </c>
      <c r="L2360">
        <v>127.5</v>
      </c>
      <c r="M2360">
        <v>5.333333333333333</v>
      </c>
      <c r="N2360">
        <v>0</v>
      </c>
      <c r="O2360">
        <v>0</v>
      </c>
      <c r="P2360" t="s">
        <v>5115</v>
      </c>
      <c r="Q2360">
        <v>223.97499999999999</v>
      </c>
    </row>
    <row r="2361" spans="1:17" x14ac:dyDescent="0.3">
      <c r="A2361" t="s">
        <v>3904</v>
      </c>
      <c r="B2361" t="s">
        <v>9451</v>
      </c>
      <c r="C2361" t="s">
        <v>5099</v>
      </c>
      <c r="D2361">
        <v>17.399999999999999</v>
      </c>
      <c r="E2361">
        <v>262</v>
      </c>
      <c r="F2361">
        <v>18</v>
      </c>
      <c r="G2361">
        <v>299.3</v>
      </c>
      <c r="H2361" t="s">
        <v>5100</v>
      </c>
      <c r="I2361">
        <v>10</v>
      </c>
      <c r="J2361">
        <v>0.5</v>
      </c>
      <c r="K2361">
        <v>0.2</v>
      </c>
      <c r="L2361">
        <v>1310</v>
      </c>
      <c r="M2361">
        <v>8</v>
      </c>
      <c r="N2361">
        <v>0</v>
      </c>
      <c r="O2361">
        <v>0</v>
      </c>
      <c r="P2361" t="s">
        <v>5103</v>
      </c>
      <c r="Q2361">
        <v>2279.4</v>
      </c>
    </row>
    <row r="2362" spans="1:17" x14ac:dyDescent="0.3">
      <c r="A2362" t="s">
        <v>1977</v>
      </c>
      <c r="B2362" t="s">
        <v>8145</v>
      </c>
      <c r="C2362" t="s">
        <v>5099</v>
      </c>
      <c r="D2362">
        <v>51.42</v>
      </c>
      <c r="E2362">
        <v>2102</v>
      </c>
      <c r="F2362">
        <v>6</v>
      </c>
      <c r="G2362">
        <v>299.27999999999997</v>
      </c>
      <c r="H2362" t="s">
        <v>5100</v>
      </c>
      <c r="I2362">
        <v>10</v>
      </c>
      <c r="J2362">
        <v>0.5</v>
      </c>
      <c r="K2362">
        <v>6.6666666666666666E-2</v>
      </c>
      <c r="L2362">
        <v>31530</v>
      </c>
      <c r="M2362">
        <v>2.6666666666666665</v>
      </c>
      <c r="N2362">
        <v>0</v>
      </c>
      <c r="O2362">
        <v>0</v>
      </c>
      <c r="P2362" t="s">
        <v>5103</v>
      </c>
      <c r="Q2362">
        <v>54042.42</v>
      </c>
    </row>
    <row r="2363" spans="1:17" x14ac:dyDescent="0.3">
      <c r="A2363" t="s">
        <v>3285</v>
      </c>
      <c r="B2363" t="s">
        <v>8945</v>
      </c>
      <c r="C2363" t="s">
        <v>5099</v>
      </c>
      <c r="D2363">
        <v>31.95</v>
      </c>
      <c r="E2363">
        <v>10</v>
      </c>
      <c r="F2363">
        <v>10</v>
      </c>
      <c r="G2363">
        <v>299.02</v>
      </c>
      <c r="H2363" t="s">
        <v>5100</v>
      </c>
      <c r="I2363">
        <v>10</v>
      </c>
      <c r="J2363">
        <v>0.5</v>
      </c>
      <c r="K2363">
        <v>0.1111111111111111</v>
      </c>
      <c r="L2363">
        <v>90</v>
      </c>
      <c r="M2363">
        <v>4.4444444444444446</v>
      </c>
      <c r="N2363">
        <v>0</v>
      </c>
      <c r="O2363">
        <v>0</v>
      </c>
      <c r="P2363" t="s">
        <v>5115</v>
      </c>
      <c r="Q2363">
        <v>159.75</v>
      </c>
    </row>
    <row r="2364" spans="1:17" x14ac:dyDescent="0.3">
      <c r="A2364" t="s">
        <v>1271</v>
      </c>
      <c r="B2364" t="s">
        <v>6978</v>
      </c>
      <c r="C2364" t="s">
        <v>5099</v>
      </c>
      <c r="D2364">
        <v>11.2</v>
      </c>
      <c r="E2364">
        <v>123</v>
      </c>
      <c r="F2364">
        <v>27</v>
      </c>
      <c r="G2364">
        <v>298.77999999999997</v>
      </c>
      <c r="H2364" t="s">
        <v>5100</v>
      </c>
      <c r="I2364">
        <v>10</v>
      </c>
      <c r="J2364">
        <v>0.5</v>
      </c>
      <c r="K2364">
        <v>0.3</v>
      </c>
      <c r="L2364">
        <v>410</v>
      </c>
      <c r="M2364">
        <v>12</v>
      </c>
      <c r="N2364">
        <v>0</v>
      </c>
      <c r="O2364">
        <v>0</v>
      </c>
      <c r="P2364" t="s">
        <v>5103</v>
      </c>
      <c r="Q2364">
        <v>688.8</v>
      </c>
    </row>
    <row r="2365" spans="1:17" x14ac:dyDescent="0.3">
      <c r="A2365" t="s">
        <v>428</v>
      </c>
      <c r="B2365" t="s">
        <v>5889</v>
      </c>
      <c r="C2365" t="s">
        <v>5099</v>
      </c>
      <c r="D2365">
        <v>3.69</v>
      </c>
      <c r="E2365">
        <v>0</v>
      </c>
      <c r="F2365">
        <v>86</v>
      </c>
      <c r="G2365">
        <v>298.27999999999997</v>
      </c>
      <c r="H2365" t="s">
        <v>5100</v>
      </c>
      <c r="I2365">
        <v>10</v>
      </c>
      <c r="J2365">
        <v>0.5</v>
      </c>
      <c r="K2365">
        <v>0.9555555555555556</v>
      </c>
      <c r="L2365">
        <v>0</v>
      </c>
      <c r="M2365">
        <v>38.222222222222221</v>
      </c>
      <c r="N2365">
        <v>39</v>
      </c>
      <c r="O2365">
        <v>71.954999999999998</v>
      </c>
      <c r="P2365" t="s">
        <v>5150</v>
      </c>
      <c r="Q2365">
        <v>0</v>
      </c>
    </row>
    <row r="2366" spans="1:17" x14ac:dyDescent="0.3">
      <c r="A2366" t="s">
        <v>1330</v>
      </c>
      <c r="B2366" t="s">
        <v>7322</v>
      </c>
      <c r="C2366" t="s">
        <v>5099</v>
      </c>
      <c r="D2366">
        <v>31.85</v>
      </c>
      <c r="E2366">
        <v>1970</v>
      </c>
      <c r="F2366">
        <v>10</v>
      </c>
      <c r="G2366">
        <v>298.10000000000002</v>
      </c>
      <c r="H2366" t="s">
        <v>5100</v>
      </c>
      <c r="I2366">
        <v>10</v>
      </c>
      <c r="J2366">
        <v>0.5</v>
      </c>
      <c r="K2366">
        <v>0.1111111111111111</v>
      </c>
      <c r="L2366">
        <v>17730</v>
      </c>
      <c r="M2366">
        <v>4.4444444444444446</v>
      </c>
      <c r="N2366">
        <v>0</v>
      </c>
      <c r="O2366">
        <v>0</v>
      </c>
      <c r="P2366" t="s">
        <v>5103</v>
      </c>
      <c r="Q2366">
        <v>31372.25</v>
      </c>
    </row>
    <row r="2367" spans="1:17" x14ac:dyDescent="0.3">
      <c r="A2367" t="s">
        <v>3289</v>
      </c>
      <c r="B2367" t="s">
        <v>5841</v>
      </c>
      <c r="C2367" t="s">
        <v>5099</v>
      </c>
      <c r="D2367">
        <v>3.49</v>
      </c>
      <c r="E2367">
        <v>943</v>
      </c>
      <c r="F2367">
        <v>91</v>
      </c>
      <c r="G2367">
        <v>298.06</v>
      </c>
      <c r="H2367" t="s">
        <v>5100</v>
      </c>
      <c r="I2367">
        <v>10</v>
      </c>
      <c r="J2367">
        <v>0.5</v>
      </c>
      <c r="K2367">
        <v>1.0111111111111111</v>
      </c>
      <c r="L2367">
        <v>932.63736263736268</v>
      </c>
      <c r="M2367">
        <v>40.444444444444443</v>
      </c>
      <c r="N2367">
        <v>0</v>
      </c>
      <c r="O2367">
        <v>0</v>
      </c>
      <c r="P2367" t="s">
        <v>5103</v>
      </c>
      <c r="Q2367">
        <v>1645.5350000000001</v>
      </c>
    </row>
    <row r="2368" spans="1:17" x14ac:dyDescent="0.3">
      <c r="A2368" t="s">
        <v>114</v>
      </c>
      <c r="B2368" t="s">
        <v>5318</v>
      </c>
      <c r="C2368" t="s">
        <v>5099</v>
      </c>
      <c r="D2368">
        <v>18.489999999999998</v>
      </c>
      <c r="E2368">
        <v>1561</v>
      </c>
      <c r="F2368">
        <v>20</v>
      </c>
      <c r="G2368">
        <v>297.7</v>
      </c>
      <c r="H2368" t="s">
        <v>5100</v>
      </c>
      <c r="I2368">
        <v>10</v>
      </c>
      <c r="J2368">
        <v>0.5</v>
      </c>
      <c r="K2368">
        <v>0.22222222222222221</v>
      </c>
      <c r="L2368">
        <v>7024.5</v>
      </c>
      <c r="M2368">
        <v>8.8888888888888893</v>
      </c>
      <c r="N2368">
        <v>0</v>
      </c>
      <c r="O2368">
        <v>0</v>
      </c>
      <c r="P2368" t="s">
        <v>5103</v>
      </c>
      <c r="Q2368">
        <v>14431.445</v>
      </c>
    </row>
    <row r="2369" spans="1:17" x14ac:dyDescent="0.3">
      <c r="A2369" t="s">
        <v>4111</v>
      </c>
      <c r="B2369" t="s">
        <v>9698</v>
      </c>
      <c r="C2369" t="s">
        <v>5099</v>
      </c>
      <c r="D2369">
        <v>15.05</v>
      </c>
      <c r="E2369">
        <v>2123</v>
      </c>
      <c r="F2369">
        <v>21</v>
      </c>
      <c r="G2369">
        <v>297.14999999999998</v>
      </c>
      <c r="H2369" t="s">
        <v>5100</v>
      </c>
      <c r="I2369">
        <v>10</v>
      </c>
      <c r="J2369">
        <v>0.5</v>
      </c>
      <c r="K2369">
        <v>0.23333333333333334</v>
      </c>
      <c r="L2369">
        <v>9098.5714285714275</v>
      </c>
      <c r="M2369">
        <v>9.3333333333333339</v>
      </c>
      <c r="N2369">
        <v>0</v>
      </c>
      <c r="O2369">
        <v>0</v>
      </c>
      <c r="P2369" t="s">
        <v>5103</v>
      </c>
      <c r="Q2369">
        <v>15975.575000000001</v>
      </c>
    </row>
    <row r="2370" spans="1:17" x14ac:dyDescent="0.3">
      <c r="A2370" t="s">
        <v>3694</v>
      </c>
      <c r="B2370" t="s">
        <v>9313</v>
      </c>
      <c r="C2370" t="s">
        <v>5099</v>
      </c>
      <c r="D2370">
        <v>57.6</v>
      </c>
      <c r="E2370">
        <v>564</v>
      </c>
      <c r="F2370">
        <v>6</v>
      </c>
      <c r="G2370">
        <v>296.7</v>
      </c>
      <c r="H2370" t="s">
        <v>5100</v>
      </c>
      <c r="I2370">
        <v>10</v>
      </c>
      <c r="J2370">
        <v>0.5</v>
      </c>
      <c r="K2370">
        <v>6.6666666666666666E-2</v>
      </c>
      <c r="L2370">
        <v>8460</v>
      </c>
      <c r="M2370">
        <v>2.6666666666666665</v>
      </c>
      <c r="N2370">
        <v>0</v>
      </c>
      <c r="O2370">
        <v>0</v>
      </c>
      <c r="P2370" t="s">
        <v>5103</v>
      </c>
      <c r="Q2370">
        <v>16243.2</v>
      </c>
    </row>
    <row r="2371" spans="1:17" x14ac:dyDescent="0.3">
      <c r="A2371" t="s">
        <v>3349</v>
      </c>
      <c r="B2371" t="s">
        <v>5354</v>
      </c>
      <c r="C2371" t="s">
        <v>5099</v>
      </c>
      <c r="D2371">
        <v>3.89</v>
      </c>
      <c r="E2371">
        <v>2126</v>
      </c>
      <c r="F2371">
        <v>81</v>
      </c>
      <c r="G2371">
        <v>296.63</v>
      </c>
      <c r="H2371" t="s">
        <v>5100</v>
      </c>
      <c r="I2371">
        <v>10</v>
      </c>
      <c r="J2371">
        <v>0.5</v>
      </c>
      <c r="K2371">
        <v>0.9</v>
      </c>
      <c r="L2371">
        <v>2362.2222222222222</v>
      </c>
      <c r="M2371">
        <v>36</v>
      </c>
      <c r="N2371">
        <v>0</v>
      </c>
      <c r="O2371">
        <v>0</v>
      </c>
      <c r="P2371" t="s">
        <v>5103</v>
      </c>
      <c r="Q2371">
        <v>4135.07</v>
      </c>
    </row>
    <row r="2372" spans="1:17" x14ac:dyDescent="0.3">
      <c r="A2372" t="s">
        <v>728</v>
      </c>
      <c r="B2372" t="s">
        <v>6400</v>
      </c>
      <c r="C2372" t="s">
        <v>5099</v>
      </c>
      <c r="D2372">
        <v>3.5</v>
      </c>
      <c r="E2372">
        <v>691</v>
      </c>
      <c r="F2372">
        <v>90</v>
      </c>
      <c r="G2372">
        <v>295.68</v>
      </c>
      <c r="H2372" t="s">
        <v>5100</v>
      </c>
      <c r="I2372">
        <v>10</v>
      </c>
      <c r="J2372">
        <v>0.5</v>
      </c>
      <c r="K2372">
        <v>1</v>
      </c>
      <c r="L2372">
        <v>691</v>
      </c>
      <c r="M2372">
        <v>40</v>
      </c>
      <c r="N2372">
        <v>0</v>
      </c>
      <c r="O2372">
        <v>0</v>
      </c>
      <c r="P2372" t="s">
        <v>5103</v>
      </c>
      <c r="Q2372">
        <v>1209.25</v>
      </c>
    </row>
    <row r="2373" spans="1:17" x14ac:dyDescent="0.3">
      <c r="A2373" t="s">
        <v>1463</v>
      </c>
      <c r="B2373" t="s">
        <v>7518</v>
      </c>
      <c r="C2373" t="s">
        <v>5111</v>
      </c>
      <c r="D2373">
        <v>43.69</v>
      </c>
      <c r="E2373">
        <v>1092</v>
      </c>
      <c r="F2373">
        <v>7</v>
      </c>
      <c r="G2373">
        <v>295.33</v>
      </c>
      <c r="H2373" t="s">
        <v>5112</v>
      </c>
      <c r="I2373">
        <v>14</v>
      </c>
      <c r="J2373">
        <v>0.55000000000000004</v>
      </c>
      <c r="K2373">
        <v>7.7777777777777779E-2</v>
      </c>
      <c r="L2373">
        <v>14040</v>
      </c>
      <c r="M2373">
        <v>3.4222222222222225</v>
      </c>
      <c r="N2373">
        <v>0</v>
      </c>
      <c r="O2373">
        <v>0</v>
      </c>
      <c r="P2373" t="s">
        <v>5103</v>
      </c>
      <c r="Q2373">
        <v>26240.214</v>
      </c>
    </row>
    <row r="2374" spans="1:17" x14ac:dyDescent="0.3">
      <c r="A2374" t="s">
        <v>3582</v>
      </c>
      <c r="B2374" t="s">
        <v>8308</v>
      </c>
      <c r="C2374" t="s">
        <v>5099</v>
      </c>
      <c r="D2374">
        <v>18.27</v>
      </c>
      <c r="E2374">
        <v>1056</v>
      </c>
      <c r="F2374">
        <v>17</v>
      </c>
      <c r="G2374">
        <v>295.27</v>
      </c>
      <c r="H2374" t="s">
        <v>5100</v>
      </c>
      <c r="I2374">
        <v>10</v>
      </c>
      <c r="J2374">
        <v>0.5</v>
      </c>
      <c r="K2374">
        <v>0.18888888888888888</v>
      </c>
      <c r="L2374">
        <v>5590.588235294118</v>
      </c>
      <c r="M2374">
        <v>7.5555555555555554</v>
      </c>
      <c r="N2374">
        <v>0</v>
      </c>
      <c r="O2374">
        <v>0</v>
      </c>
      <c r="P2374" t="s">
        <v>5103</v>
      </c>
      <c r="Q2374">
        <v>9646.56</v>
      </c>
    </row>
    <row r="2375" spans="1:17" x14ac:dyDescent="0.3">
      <c r="A2375" t="s">
        <v>1643</v>
      </c>
      <c r="B2375" t="s">
        <v>6603</v>
      </c>
      <c r="C2375" t="s">
        <v>5099</v>
      </c>
      <c r="D2375">
        <v>19.75</v>
      </c>
      <c r="E2375">
        <v>2141</v>
      </c>
      <c r="F2375">
        <v>16</v>
      </c>
      <c r="G2375">
        <v>295.07</v>
      </c>
      <c r="H2375" t="s">
        <v>5100</v>
      </c>
      <c r="I2375">
        <v>10</v>
      </c>
      <c r="J2375">
        <v>0.5</v>
      </c>
      <c r="K2375">
        <v>0.17777777777777778</v>
      </c>
      <c r="L2375">
        <v>12043.125</v>
      </c>
      <c r="M2375">
        <v>7.1111111111111116</v>
      </c>
      <c r="N2375">
        <v>0</v>
      </c>
      <c r="O2375">
        <v>0</v>
      </c>
      <c r="P2375" t="s">
        <v>5103</v>
      </c>
      <c r="Q2375">
        <v>21142.375</v>
      </c>
    </row>
    <row r="2376" spans="1:17" x14ac:dyDescent="0.3">
      <c r="A2376" t="s">
        <v>2630</v>
      </c>
      <c r="B2376" t="s">
        <v>8830</v>
      </c>
      <c r="C2376" t="s">
        <v>5111</v>
      </c>
      <c r="D2376">
        <v>20.59</v>
      </c>
      <c r="E2376">
        <v>0</v>
      </c>
      <c r="F2376">
        <v>15</v>
      </c>
      <c r="G2376">
        <v>294.83</v>
      </c>
      <c r="H2376" t="s">
        <v>5112</v>
      </c>
      <c r="I2376">
        <v>14</v>
      </c>
      <c r="J2376">
        <v>0.55000000000000004</v>
      </c>
      <c r="K2376">
        <v>0.16666666666666666</v>
      </c>
      <c r="L2376">
        <v>0</v>
      </c>
      <c r="M2376">
        <v>7.333333333333333</v>
      </c>
      <c r="N2376">
        <v>8</v>
      </c>
      <c r="O2376">
        <v>90.596000000000004</v>
      </c>
      <c r="P2376" t="s">
        <v>5150</v>
      </c>
      <c r="Q2376">
        <v>0</v>
      </c>
    </row>
    <row r="2377" spans="1:17" x14ac:dyDescent="0.3">
      <c r="A2377" t="s">
        <v>4672</v>
      </c>
      <c r="B2377" t="s">
        <v>9891</v>
      </c>
      <c r="C2377" t="s">
        <v>5111</v>
      </c>
      <c r="D2377">
        <v>38.79</v>
      </c>
      <c r="E2377">
        <v>1378</v>
      </c>
      <c r="F2377">
        <v>8</v>
      </c>
      <c r="G2377">
        <v>294.82</v>
      </c>
      <c r="H2377" t="s">
        <v>5112</v>
      </c>
      <c r="I2377">
        <v>14</v>
      </c>
      <c r="J2377">
        <v>0.55000000000000004</v>
      </c>
      <c r="K2377">
        <v>8.8888888888888892E-2</v>
      </c>
      <c r="L2377">
        <v>15502.5</v>
      </c>
      <c r="M2377">
        <v>3.9111111111111114</v>
      </c>
      <c r="N2377">
        <v>0</v>
      </c>
      <c r="O2377">
        <v>0</v>
      </c>
      <c r="P2377" t="s">
        <v>5103</v>
      </c>
      <c r="Q2377">
        <v>29398.940999999999</v>
      </c>
    </row>
    <row r="2378" spans="1:17" x14ac:dyDescent="0.3">
      <c r="A2378" t="s">
        <v>3250</v>
      </c>
      <c r="B2378" t="s">
        <v>7675</v>
      </c>
      <c r="C2378" t="s">
        <v>5099</v>
      </c>
      <c r="D2378">
        <v>22.69</v>
      </c>
      <c r="E2378">
        <v>790</v>
      </c>
      <c r="F2378">
        <v>15</v>
      </c>
      <c r="G2378">
        <v>294.08999999999997</v>
      </c>
      <c r="H2378" t="s">
        <v>5100</v>
      </c>
      <c r="I2378">
        <v>10</v>
      </c>
      <c r="J2378">
        <v>0.5</v>
      </c>
      <c r="K2378">
        <v>0.16666666666666666</v>
      </c>
      <c r="L2378">
        <v>4740</v>
      </c>
      <c r="M2378">
        <v>6.6666666666666661</v>
      </c>
      <c r="N2378">
        <v>0</v>
      </c>
      <c r="O2378">
        <v>0</v>
      </c>
      <c r="P2378" t="s">
        <v>5103</v>
      </c>
      <c r="Q2378">
        <v>8962.5499999999993</v>
      </c>
    </row>
    <row r="2379" spans="1:17" x14ac:dyDescent="0.3">
      <c r="A2379" t="s">
        <v>2558</v>
      </c>
      <c r="B2379" t="s">
        <v>5834</v>
      </c>
      <c r="C2379" t="s">
        <v>5099</v>
      </c>
      <c r="D2379">
        <v>20.3</v>
      </c>
      <c r="E2379">
        <v>1326</v>
      </c>
      <c r="F2379">
        <v>15</v>
      </c>
      <c r="G2379">
        <v>293.98</v>
      </c>
      <c r="H2379" t="s">
        <v>5100</v>
      </c>
      <c r="I2379">
        <v>10</v>
      </c>
      <c r="J2379">
        <v>0.5</v>
      </c>
      <c r="K2379">
        <v>0.16666666666666666</v>
      </c>
      <c r="L2379">
        <v>7956</v>
      </c>
      <c r="M2379">
        <v>6.6666666666666661</v>
      </c>
      <c r="N2379">
        <v>0</v>
      </c>
      <c r="O2379">
        <v>0</v>
      </c>
      <c r="P2379" t="s">
        <v>5103</v>
      </c>
      <c r="Q2379">
        <v>13458.9</v>
      </c>
    </row>
    <row r="2380" spans="1:17" x14ac:dyDescent="0.3">
      <c r="A2380" t="s">
        <v>615</v>
      </c>
      <c r="B2380" t="s">
        <v>6206</v>
      </c>
      <c r="C2380" t="s">
        <v>5099</v>
      </c>
      <c r="D2380">
        <v>24.95</v>
      </c>
      <c r="E2380">
        <v>465</v>
      </c>
      <c r="F2380">
        <v>12</v>
      </c>
      <c r="G2380">
        <v>293.89999999999998</v>
      </c>
      <c r="H2380" t="s">
        <v>5100</v>
      </c>
      <c r="I2380">
        <v>10</v>
      </c>
      <c r="J2380">
        <v>0.5</v>
      </c>
      <c r="K2380">
        <v>0.13333333333333333</v>
      </c>
      <c r="L2380">
        <v>3487.5</v>
      </c>
      <c r="M2380">
        <v>5.333333333333333</v>
      </c>
      <c r="N2380">
        <v>0</v>
      </c>
      <c r="O2380">
        <v>0</v>
      </c>
      <c r="P2380" t="s">
        <v>5103</v>
      </c>
      <c r="Q2380">
        <v>5800.875</v>
      </c>
    </row>
    <row r="2381" spans="1:17" x14ac:dyDescent="0.3">
      <c r="A2381" t="s">
        <v>1613</v>
      </c>
      <c r="B2381" t="s">
        <v>7707</v>
      </c>
      <c r="C2381" t="s">
        <v>5099</v>
      </c>
      <c r="D2381">
        <v>26.05</v>
      </c>
      <c r="E2381">
        <v>1994</v>
      </c>
      <c r="F2381">
        <v>12</v>
      </c>
      <c r="G2381">
        <v>293.88</v>
      </c>
      <c r="H2381" t="s">
        <v>5100</v>
      </c>
      <c r="I2381">
        <v>10</v>
      </c>
      <c r="J2381">
        <v>0.5</v>
      </c>
      <c r="K2381">
        <v>0.13333333333333333</v>
      </c>
      <c r="L2381">
        <v>14955</v>
      </c>
      <c r="M2381">
        <v>5.333333333333333</v>
      </c>
      <c r="N2381">
        <v>0</v>
      </c>
      <c r="O2381">
        <v>0</v>
      </c>
      <c r="P2381" t="s">
        <v>5103</v>
      </c>
      <c r="Q2381">
        <v>25971.85</v>
      </c>
    </row>
    <row r="2382" spans="1:17" x14ac:dyDescent="0.3">
      <c r="A2382" t="s">
        <v>1246</v>
      </c>
      <c r="B2382" t="s">
        <v>7201</v>
      </c>
      <c r="C2382" t="s">
        <v>5099</v>
      </c>
      <c r="D2382">
        <v>58.05</v>
      </c>
      <c r="E2382">
        <v>1203</v>
      </c>
      <c r="F2382">
        <v>5</v>
      </c>
      <c r="G2382">
        <v>293.73</v>
      </c>
      <c r="H2382" t="s">
        <v>5100</v>
      </c>
      <c r="I2382">
        <v>10</v>
      </c>
      <c r="J2382">
        <v>0.5</v>
      </c>
      <c r="K2382">
        <v>5.5555555555555552E-2</v>
      </c>
      <c r="L2382">
        <v>21654</v>
      </c>
      <c r="M2382">
        <v>2.2222222222222223</v>
      </c>
      <c r="N2382">
        <v>0</v>
      </c>
      <c r="O2382">
        <v>0</v>
      </c>
      <c r="P2382" t="s">
        <v>5103</v>
      </c>
      <c r="Q2382">
        <v>34917.074999999997</v>
      </c>
    </row>
    <row r="2383" spans="1:17" x14ac:dyDescent="0.3">
      <c r="A2383" t="s">
        <v>4198</v>
      </c>
      <c r="B2383" t="s">
        <v>7226</v>
      </c>
      <c r="C2383" t="s">
        <v>5099</v>
      </c>
      <c r="D2383">
        <v>26.75</v>
      </c>
      <c r="E2383">
        <v>20</v>
      </c>
      <c r="F2383">
        <v>11</v>
      </c>
      <c r="G2383">
        <v>293.72000000000003</v>
      </c>
      <c r="H2383" t="s">
        <v>5100</v>
      </c>
      <c r="I2383">
        <v>10</v>
      </c>
      <c r="J2383">
        <v>0.5</v>
      </c>
      <c r="K2383">
        <v>0.12222222222222222</v>
      </c>
      <c r="L2383">
        <v>163.63636363636365</v>
      </c>
      <c r="M2383">
        <v>4.8888888888888884</v>
      </c>
      <c r="N2383">
        <v>0</v>
      </c>
      <c r="O2383">
        <v>0</v>
      </c>
      <c r="P2383" t="s">
        <v>5115</v>
      </c>
      <c r="Q2383">
        <v>267.5</v>
      </c>
    </row>
    <row r="2384" spans="1:17" x14ac:dyDescent="0.3">
      <c r="A2384" t="s">
        <v>2676</v>
      </c>
      <c r="B2384" t="s">
        <v>8570</v>
      </c>
      <c r="C2384" t="s">
        <v>5099</v>
      </c>
      <c r="D2384">
        <v>58.7</v>
      </c>
      <c r="E2384">
        <v>24</v>
      </c>
      <c r="F2384">
        <v>5</v>
      </c>
      <c r="G2384">
        <v>293.5</v>
      </c>
      <c r="H2384" t="s">
        <v>5100</v>
      </c>
      <c r="I2384">
        <v>10</v>
      </c>
      <c r="J2384">
        <v>0.5</v>
      </c>
      <c r="K2384">
        <v>5.5555555555555552E-2</v>
      </c>
      <c r="L2384">
        <v>432</v>
      </c>
      <c r="M2384">
        <v>2.2222222222222223</v>
      </c>
      <c r="N2384">
        <v>0</v>
      </c>
      <c r="O2384">
        <v>0</v>
      </c>
      <c r="P2384" t="s">
        <v>5103</v>
      </c>
      <c r="Q2384">
        <v>704.4</v>
      </c>
    </row>
    <row r="2385" spans="1:17" x14ac:dyDescent="0.3">
      <c r="A2385" t="s">
        <v>2409</v>
      </c>
      <c r="B2385" t="s">
        <v>6301</v>
      </c>
      <c r="C2385" t="s">
        <v>5099</v>
      </c>
      <c r="D2385">
        <v>13.79</v>
      </c>
      <c r="E2385">
        <v>2011</v>
      </c>
      <c r="F2385">
        <v>22</v>
      </c>
      <c r="G2385">
        <v>293.48</v>
      </c>
      <c r="H2385" t="s">
        <v>5100</v>
      </c>
      <c r="I2385">
        <v>10</v>
      </c>
      <c r="J2385">
        <v>0.5</v>
      </c>
      <c r="K2385">
        <v>0.24444444444444444</v>
      </c>
      <c r="L2385">
        <v>8226.818181818182</v>
      </c>
      <c r="M2385">
        <v>9.7777777777777768</v>
      </c>
      <c r="N2385">
        <v>0</v>
      </c>
      <c r="O2385">
        <v>0</v>
      </c>
      <c r="P2385" t="s">
        <v>5103</v>
      </c>
      <c r="Q2385">
        <v>13865.844999999999</v>
      </c>
    </row>
    <row r="2386" spans="1:17" x14ac:dyDescent="0.3">
      <c r="A2386" t="s">
        <v>3718</v>
      </c>
      <c r="B2386" t="s">
        <v>9250</v>
      </c>
      <c r="C2386" t="s">
        <v>5099</v>
      </c>
      <c r="D2386">
        <v>47.93</v>
      </c>
      <c r="E2386">
        <v>5</v>
      </c>
      <c r="F2386">
        <v>6</v>
      </c>
      <c r="G2386">
        <v>293.33999999999997</v>
      </c>
      <c r="H2386" t="s">
        <v>5100</v>
      </c>
      <c r="I2386">
        <v>10</v>
      </c>
      <c r="J2386">
        <v>0.5</v>
      </c>
      <c r="K2386">
        <v>6.6666666666666666E-2</v>
      </c>
      <c r="L2386">
        <v>75</v>
      </c>
      <c r="M2386">
        <v>2.6666666666666665</v>
      </c>
      <c r="N2386">
        <v>0</v>
      </c>
      <c r="O2386">
        <v>0</v>
      </c>
      <c r="P2386" t="s">
        <v>5115</v>
      </c>
      <c r="Q2386">
        <v>119.825</v>
      </c>
    </row>
    <row r="2387" spans="1:17" x14ac:dyDescent="0.3">
      <c r="A2387" t="s">
        <v>3865</v>
      </c>
      <c r="B2387" t="s">
        <v>6900</v>
      </c>
      <c r="C2387" t="s">
        <v>5099</v>
      </c>
      <c r="D2387">
        <v>7</v>
      </c>
      <c r="E2387">
        <v>1852</v>
      </c>
      <c r="F2387">
        <v>52</v>
      </c>
      <c r="G2387">
        <v>292.83999999999997</v>
      </c>
      <c r="H2387" t="s">
        <v>5100</v>
      </c>
      <c r="I2387">
        <v>10</v>
      </c>
      <c r="J2387">
        <v>0.5</v>
      </c>
      <c r="K2387">
        <v>0.57777777777777772</v>
      </c>
      <c r="L2387">
        <v>3205.3846153846157</v>
      </c>
      <c r="M2387">
        <v>23.111111111111107</v>
      </c>
      <c r="N2387">
        <v>0</v>
      </c>
      <c r="O2387">
        <v>0</v>
      </c>
      <c r="P2387" t="s">
        <v>5103</v>
      </c>
      <c r="Q2387">
        <v>6482</v>
      </c>
    </row>
    <row r="2388" spans="1:17" x14ac:dyDescent="0.3">
      <c r="A2388" t="s">
        <v>3486</v>
      </c>
      <c r="B2388" t="s">
        <v>9472</v>
      </c>
      <c r="C2388" t="s">
        <v>5099</v>
      </c>
      <c r="D2388">
        <v>15.3</v>
      </c>
      <c r="E2388">
        <v>1397</v>
      </c>
      <c r="F2388">
        <v>20</v>
      </c>
      <c r="G2388">
        <v>292.58</v>
      </c>
      <c r="H2388" t="s">
        <v>5100</v>
      </c>
      <c r="I2388">
        <v>10</v>
      </c>
      <c r="J2388">
        <v>0.5</v>
      </c>
      <c r="K2388">
        <v>0.22222222222222221</v>
      </c>
      <c r="L2388">
        <v>6286.5</v>
      </c>
      <c r="M2388">
        <v>8.8888888888888893</v>
      </c>
      <c r="N2388">
        <v>0</v>
      </c>
      <c r="O2388">
        <v>0</v>
      </c>
      <c r="P2388" t="s">
        <v>5103</v>
      </c>
      <c r="Q2388">
        <v>10687.05</v>
      </c>
    </row>
    <row r="2389" spans="1:17" x14ac:dyDescent="0.3">
      <c r="A2389" t="s">
        <v>633</v>
      </c>
      <c r="B2389" t="s">
        <v>6237</v>
      </c>
      <c r="C2389" t="s">
        <v>5111</v>
      </c>
      <c r="D2389">
        <v>23.49</v>
      </c>
      <c r="E2389">
        <v>102</v>
      </c>
      <c r="F2389">
        <v>13</v>
      </c>
      <c r="G2389">
        <v>292.20999999999998</v>
      </c>
      <c r="H2389" t="s">
        <v>5112</v>
      </c>
      <c r="I2389">
        <v>14</v>
      </c>
      <c r="J2389">
        <v>0.55000000000000004</v>
      </c>
      <c r="K2389">
        <v>0.14444444444444443</v>
      </c>
      <c r="L2389">
        <v>706.15384615384619</v>
      </c>
      <c r="M2389">
        <v>6.3555555555555552</v>
      </c>
      <c r="N2389">
        <v>0</v>
      </c>
      <c r="O2389">
        <v>0</v>
      </c>
      <c r="P2389" t="s">
        <v>5103</v>
      </c>
      <c r="Q2389">
        <v>1317.789</v>
      </c>
    </row>
    <row r="2390" spans="1:17" x14ac:dyDescent="0.3">
      <c r="A2390" t="s">
        <v>868</v>
      </c>
      <c r="B2390" t="s">
        <v>6630</v>
      </c>
      <c r="C2390" t="s">
        <v>5111</v>
      </c>
      <c r="D2390">
        <v>5.59</v>
      </c>
      <c r="E2390">
        <v>763</v>
      </c>
      <c r="F2390">
        <v>55</v>
      </c>
      <c r="G2390">
        <v>292.14999999999998</v>
      </c>
      <c r="H2390" t="s">
        <v>5112</v>
      </c>
      <c r="I2390">
        <v>14</v>
      </c>
      <c r="J2390">
        <v>0.55000000000000004</v>
      </c>
      <c r="K2390">
        <v>0.61111111111111116</v>
      </c>
      <c r="L2390">
        <v>1248.5454545454545</v>
      </c>
      <c r="M2390">
        <v>26.888888888888893</v>
      </c>
      <c r="N2390">
        <v>0</v>
      </c>
      <c r="O2390">
        <v>0</v>
      </c>
      <c r="P2390" t="s">
        <v>5103</v>
      </c>
      <c r="Q2390">
        <v>2345.8434999999999</v>
      </c>
    </row>
    <row r="2391" spans="1:17" x14ac:dyDescent="0.3">
      <c r="A2391" t="s">
        <v>4825</v>
      </c>
      <c r="B2391" t="s">
        <v>7776</v>
      </c>
      <c r="C2391" t="s">
        <v>5099</v>
      </c>
      <c r="D2391">
        <v>35.799999999999997</v>
      </c>
      <c r="E2391">
        <v>553</v>
      </c>
      <c r="F2391">
        <v>8</v>
      </c>
      <c r="G2391">
        <v>292.14</v>
      </c>
      <c r="H2391" t="s">
        <v>5100</v>
      </c>
      <c r="I2391">
        <v>10</v>
      </c>
      <c r="J2391">
        <v>0.5</v>
      </c>
      <c r="K2391">
        <v>8.8888888888888892E-2</v>
      </c>
      <c r="L2391">
        <v>6221.25</v>
      </c>
      <c r="M2391">
        <v>3.5555555555555558</v>
      </c>
      <c r="N2391">
        <v>0</v>
      </c>
      <c r="O2391">
        <v>0</v>
      </c>
      <c r="P2391" t="s">
        <v>5103</v>
      </c>
      <c r="Q2391">
        <v>9898.7000000000007</v>
      </c>
    </row>
    <row r="2392" spans="1:17" x14ac:dyDescent="0.3">
      <c r="A2392" t="s">
        <v>2186</v>
      </c>
      <c r="B2392" t="s">
        <v>6658</v>
      </c>
      <c r="C2392" t="s">
        <v>5099</v>
      </c>
      <c r="D2392">
        <v>8.59</v>
      </c>
      <c r="E2392">
        <v>812</v>
      </c>
      <c r="F2392">
        <v>35</v>
      </c>
      <c r="G2392">
        <v>291.87</v>
      </c>
      <c r="H2392" t="s">
        <v>5100</v>
      </c>
      <c r="I2392">
        <v>10</v>
      </c>
      <c r="J2392">
        <v>0.5</v>
      </c>
      <c r="K2392">
        <v>0.3888888888888889</v>
      </c>
      <c r="L2392">
        <v>2088</v>
      </c>
      <c r="M2392">
        <v>15.555555555555555</v>
      </c>
      <c r="N2392">
        <v>0</v>
      </c>
      <c r="O2392">
        <v>0</v>
      </c>
      <c r="P2392" t="s">
        <v>5103</v>
      </c>
      <c r="Q2392">
        <v>3487.54</v>
      </c>
    </row>
    <row r="2393" spans="1:17" x14ac:dyDescent="0.3">
      <c r="A2393" t="s">
        <v>617</v>
      </c>
      <c r="B2393" t="s">
        <v>6210</v>
      </c>
      <c r="C2393" t="s">
        <v>5099</v>
      </c>
      <c r="D2393">
        <v>36.299999999999997</v>
      </c>
      <c r="E2393">
        <v>305</v>
      </c>
      <c r="F2393">
        <v>8</v>
      </c>
      <c r="G2393">
        <v>291.86</v>
      </c>
      <c r="H2393" t="s">
        <v>5100</v>
      </c>
      <c r="I2393">
        <v>10</v>
      </c>
      <c r="J2393">
        <v>0.5</v>
      </c>
      <c r="K2393">
        <v>8.8888888888888892E-2</v>
      </c>
      <c r="L2393">
        <v>3431.25</v>
      </c>
      <c r="M2393">
        <v>3.5555555555555558</v>
      </c>
      <c r="N2393">
        <v>0</v>
      </c>
      <c r="O2393">
        <v>0</v>
      </c>
      <c r="P2393" t="s">
        <v>5103</v>
      </c>
      <c r="Q2393">
        <v>5535.75</v>
      </c>
    </row>
    <row r="2394" spans="1:17" x14ac:dyDescent="0.3">
      <c r="A2394" t="s">
        <v>990</v>
      </c>
      <c r="B2394" t="s">
        <v>6830</v>
      </c>
      <c r="C2394" t="s">
        <v>5099</v>
      </c>
      <c r="D2394">
        <v>48.51</v>
      </c>
      <c r="E2394">
        <v>1497</v>
      </c>
      <c r="F2394">
        <v>6</v>
      </c>
      <c r="G2394">
        <v>291.06</v>
      </c>
      <c r="H2394" t="s">
        <v>5100</v>
      </c>
      <c r="I2394">
        <v>10</v>
      </c>
      <c r="J2394">
        <v>0.5</v>
      </c>
      <c r="K2394">
        <v>6.6666666666666666E-2</v>
      </c>
      <c r="L2394">
        <v>22455</v>
      </c>
      <c r="M2394">
        <v>2.6666666666666665</v>
      </c>
      <c r="N2394">
        <v>0</v>
      </c>
      <c r="O2394">
        <v>0</v>
      </c>
      <c r="P2394" t="s">
        <v>5103</v>
      </c>
      <c r="Q2394">
        <v>36309.735000000001</v>
      </c>
    </row>
    <row r="2395" spans="1:17" x14ac:dyDescent="0.3">
      <c r="A2395" t="s">
        <v>2900</v>
      </c>
      <c r="B2395" t="s">
        <v>9068</v>
      </c>
      <c r="C2395" t="s">
        <v>5111</v>
      </c>
      <c r="D2395">
        <v>5.2</v>
      </c>
      <c r="E2395">
        <v>1516</v>
      </c>
      <c r="F2395">
        <v>64</v>
      </c>
      <c r="G2395">
        <v>291.02999999999997</v>
      </c>
      <c r="H2395" t="s">
        <v>5112</v>
      </c>
      <c r="I2395">
        <v>14</v>
      </c>
      <c r="J2395">
        <v>0.55000000000000004</v>
      </c>
      <c r="K2395">
        <v>0.71111111111111114</v>
      </c>
      <c r="L2395">
        <v>2131.875</v>
      </c>
      <c r="M2395">
        <v>31.288888888888891</v>
      </c>
      <c r="N2395">
        <v>0</v>
      </c>
      <c r="O2395">
        <v>0</v>
      </c>
      <c r="P2395" t="s">
        <v>5103</v>
      </c>
      <c r="Q2395">
        <v>4335.76</v>
      </c>
    </row>
    <row r="2396" spans="1:17" x14ac:dyDescent="0.3">
      <c r="A2396" t="s">
        <v>2828</v>
      </c>
      <c r="B2396" t="s">
        <v>8344</v>
      </c>
      <c r="C2396" t="s">
        <v>5099</v>
      </c>
      <c r="D2396">
        <v>15.05</v>
      </c>
      <c r="E2396">
        <v>18</v>
      </c>
      <c r="F2396">
        <v>21</v>
      </c>
      <c r="G2396">
        <v>290.85000000000002</v>
      </c>
      <c r="H2396" t="s">
        <v>5100</v>
      </c>
      <c r="I2396">
        <v>10</v>
      </c>
      <c r="J2396">
        <v>0.5</v>
      </c>
      <c r="K2396">
        <v>0.23333333333333334</v>
      </c>
      <c r="L2396">
        <v>77.142857142857139</v>
      </c>
      <c r="M2396">
        <v>9.3333333333333339</v>
      </c>
      <c r="N2396">
        <v>0</v>
      </c>
      <c r="O2396">
        <v>0</v>
      </c>
      <c r="P2396" t="s">
        <v>5115</v>
      </c>
      <c r="Q2396">
        <v>135.44999999999999</v>
      </c>
    </row>
    <row r="2397" spans="1:17" x14ac:dyDescent="0.3">
      <c r="A2397" t="s">
        <v>3204</v>
      </c>
      <c r="B2397" t="s">
        <v>9296</v>
      </c>
      <c r="C2397" t="s">
        <v>5099</v>
      </c>
      <c r="D2397">
        <v>4.59</v>
      </c>
      <c r="E2397">
        <v>22</v>
      </c>
      <c r="F2397">
        <v>66</v>
      </c>
      <c r="G2397">
        <v>290.74</v>
      </c>
      <c r="H2397" t="s">
        <v>5100</v>
      </c>
      <c r="I2397">
        <v>10</v>
      </c>
      <c r="J2397">
        <v>0.5</v>
      </c>
      <c r="K2397">
        <v>0.73333333333333328</v>
      </c>
      <c r="L2397">
        <v>30.000000000000004</v>
      </c>
      <c r="M2397">
        <v>29.333333333333332</v>
      </c>
      <c r="N2397">
        <v>8</v>
      </c>
      <c r="O2397">
        <v>18.36</v>
      </c>
      <c r="P2397" t="s">
        <v>5101</v>
      </c>
      <c r="Q2397">
        <v>50.49</v>
      </c>
    </row>
    <row r="2398" spans="1:17" x14ac:dyDescent="0.3">
      <c r="A2398" t="s">
        <v>2441</v>
      </c>
      <c r="B2398" t="s">
        <v>6693</v>
      </c>
      <c r="C2398" t="s">
        <v>5099</v>
      </c>
      <c r="D2398">
        <v>11.15</v>
      </c>
      <c r="E2398">
        <v>1911</v>
      </c>
      <c r="F2398">
        <v>27</v>
      </c>
      <c r="G2398">
        <v>290.60000000000002</v>
      </c>
      <c r="H2398" t="s">
        <v>5100</v>
      </c>
      <c r="I2398">
        <v>10</v>
      </c>
      <c r="J2398">
        <v>0.5</v>
      </c>
      <c r="K2398">
        <v>0.3</v>
      </c>
      <c r="L2398">
        <v>6370</v>
      </c>
      <c r="M2398">
        <v>12</v>
      </c>
      <c r="N2398">
        <v>0</v>
      </c>
      <c r="O2398">
        <v>0</v>
      </c>
      <c r="P2398" t="s">
        <v>5103</v>
      </c>
      <c r="Q2398">
        <v>10653.825000000001</v>
      </c>
    </row>
    <row r="2399" spans="1:17" x14ac:dyDescent="0.3">
      <c r="A2399" t="s">
        <v>2468</v>
      </c>
      <c r="B2399" t="s">
        <v>8192</v>
      </c>
      <c r="C2399" t="s">
        <v>5099</v>
      </c>
      <c r="D2399">
        <v>12.2</v>
      </c>
      <c r="E2399">
        <v>599</v>
      </c>
      <c r="F2399">
        <v>25</v>
      </c>
      <c r="G2399">
        <v>290.52999999999997</v>
      </c>
      <c r="H2399" t="s">
        <v>5100</v>
      </c>
      <c r="I2399">
        <v>10</v>
      </c>
      <c r="J2399">
        <v>0.5</v>
      </c>
      <c r="K2399">
        <v>0.27777777777777779</v>
      </c>
      <c r="L2399">
        <v>2156.4</v>
      </c>
      <c r="M2399">
        <v>11.111111111111111</v>
      </c>
      <c r="N2399">
        <v>0</v>
      </c>
      <c r="O2399">
        <v>0</v>
      </c>
      <c r="P2399" t="s">
        <v>5103</v>
      </c>
      <c r="Q2399">
        <v>3653.9</v>
      </c>
    </row>
    <row r="2400" spans="1:17" x14ac:dyDescent="0.3">
      <c r="A2400" t="s">
        <v>1904</v>
      </c>
      <c r="B2400" t="s">
        <v>8058</v>
      </c>
      <c r="C2400" t="s">
        <v>5111</v>
      </c>
      <c r="D2400">
        <v>9.09</v>
      </c>
      <c r="E2400">
        <v>1106</v>
      </c>
      <c r="F2400">
        <v>34</v>
      </c>
      <c r="G2400">
        <v>290.45</v>
      </c>
      <c r="H2400" t="s">
        <v>5112</v>
      </c>
      <c r="I2400">
        <v>14</v>
      </c>
      <c r="J2400">
        <v>0.55000000000000004</v>
      </c>
      <c r="K2400">
        <v>0.37777777777777777</v>
      </c>
      <c r="L2400">
        <v>2927.6470588235293</v>
      </c>
      <c r="M2400">
        <v>16.62222222222222</v>
      </c>
      <c r="N2400">
        <v>0</v>
      </c>
      <c r="O2400">
        <v>0</v>
      </c>
      <c r="P2400" t="s">
        <v>5103</v>
      </c>
      <c r="Q2400">
        <v>5529.4470000000001</v>
      </c>
    </row>
    <row r="2401" spans="1:17" x14ac:dyDescent="0.3">
      <c r="A2401" t="s">
        <v>654</v>
      </c>
      <c r="B2401" t="s">
        <v>6273</v>
      </c>
      <c r="C2401" t="s">
        <v>5099</v>
      </c>
      <c r="D2401">
        <v>6.1</v>
      </c>
      <c r="E2401">
        <v>9</v>
      </c>
      <c r="F2401">
        <v>50</v>
      </c>
      <c r="G2401">
        <v>290.07</v>
      </c>
      <c r="H2401" t="s">
        <v>5100</v>
      </c>
      <c r="I2401">
        <v>10</v>
      </c>
      <c r="J2401">
        <v>0.5</v>
      </c>
      <c r="K2401">
        <v>0.55555555555555558</v>
      </c>
      <c r="L2401">
        <v>16.2</v>
      </c>
      <c r="M2401">
        <v>22.222222222222221</v>
      </c>
      <c r="N2401">
        <v>14</v>
      </c>
      <c r="O2401">
        <v>42.7</v>
      </c>
      <c r="P2401" t="s">
        <v>5101</v>
      </c>
      <c r="Q2401">
        <v>27.45</v>
      </c>
    </row>
    <row r="2402" spans="1:17" x14ac:dyDescent="0.3">
      <c r="A2402" t="s">
        <v>14</v>
      </c>
      <c r="B2402" t="s">
        <v>5126</v>
      </c>
      <c r="C2402" t="s">
        <v>5099</v>
      </c>
      <c r="D2402">
        <v>14.43</v>
      </c>
      <c r="E2402">
        <v>864</v>
      </c>
      <c r="F2402">
        <v>21</v>
      </c>
      <c r="G2402">
        <v>289.82</v>
      </c>
      <c r="H2402" t="s">
        <v>5100</v>
      </c>
      <c r="I2402">
        <v>10</v>
      </c>
      <c r="J2402">
        <v>0.5</v>
      </c>
      <c r="K2402">
        <v>0.23333333333333334</v>
      </c>
      <c r="L2402">
        <v>3702.8571428571427</v>
      </c>
      <c r="M2402">
        <v>9.3333333333333339</v>
      </c>
      <c r="N2402">
        <v>0</v>
      </c>
      <c r="O2402">
        <v>0</v>
      </c>
      <c r="P2402" t="s">
        <v>5103</v>
      </c>
      <c r="Q2402">
        <v>6233.76</v>
      </c>
    </row>
    <row r="2403" spans="1:17" x14ac:dyDescent="0.3">
      <c r="A2403" t="s">
        <v>944</v>
      </c>
      <c r="B2403" t="s">
        <v>5818</v>
      </c>
      <c r="C2403" t="s">
        <v>5099</v>
      </c>
      <c r="D2403">
        <v>5.99</v>
      </c>
      <c r="E2403">
        <v>0</v>
      </c>
      <c r="F2403">
        <v>50</v>
      </c>
      <c r="G2403">
        <v>289.66000000000003</v>
      </c>
      <c r="H2403" t="s">
        <v>5100</v>
      </c>
      <c r="I2403">
        <v>10</v>
      </c>
      <c r="J2403">
        <v>0.5</v>
      </c>
      <c r="K2403">
        <v>0.55555555555555558</v>
      </c>
      <c r="L2403">
        <v>0</v>
      </c>
      <c r="M2403">
        <v>22.222222222222221</v>
      </c>
      <c r="N2403">
        <v>23</v>
      </c>
      <c r="O2403">
        <v>68.885000000000005</v>
      </c>
      <c r="P2403" t="s">
        <v>5150</v>
      </c>
      <c r="Q2403">
        <v>0</v>
      </c>
    </row>
    <row r="2404" spans="1:17" x14ac:dyDescent="0.3">
      <c r="A2404" t="s">
        <v>2371</v>
      </c>
      <c r="B2404" t="s">
        <v>5482</v>
      </c>
      <c r="C2404" t="s">
        <v>5099</v>
      </c>
      <c r="D2404">
        <v>14.4</v>
      </c>
      <c r="E2404">
        <v>1930</v>
      </c>
      <c r="F2404">
        <v>21</v>
      </c>
      <c r="G2404">
        <v>289.45999999999998</v>
      </c>
      <c r="H2404" t="s">
        <v>5100</v>
      </c>
      <c r="I2404">
        <v>10</v>
      </c>
      <c r="J2404">
        <v>0.5</v>
      </c>
      <c r="K2404">
        <v>0.23333333333333334</v>
      </c>
      <c r="L2404">
        <v>8271.4285714285706</v>
      </c>
      <c r="M2404">
        <v>9.3333333333333339</v>
      </c>
      <c r="N2404">
        <v>0</v>
      </c>
      <c r="O2404">
        <v>0</v>
      </c>
      <c r="P2404" t="s">
        <v>5103</v>
      </c>
      <c r="Q2404">
        <v>13896</v>
      </c>
    </row>
    <row r="2405" spans="1:17" x14ac:dyDescent="0.3">
      <c r="A2405" t="s">
        <v>3585</v>
      </c>
      <c r="B2405" t="s">
        <v>8169</v>
      </c>
      <c r="C2405" t="s">
        <v>5099</v>
      </c>
      <c r="D2405">
        <v>25.2</v>
      </c>
      <c r="E2405">
        <v>1443</v>
      </c>
      <c r="F2405">
        <v>12</v>
      </c>
      <c r="G2405">
        <v>289.26</v>
      </c>
      <c r="H2405" t="s">
        <v>5100</v>
      </c>
      <c r="I2405">
        <v>10</v>
      </c>
      <c r="J2405">
        <v>0.5</v>
      </c>
      <c r="K2405">
        <v>0.13333333333333333</v>
      </c>
      <c r="L2405">
        <v>10822.5</v>
      </c>
      <c r="M2405">
        <v>5.333333333333333</v>
      </c>
      <c r="N2405">
        <v>0</v>
      </c>
      <c r="O2405">
        <v>0</v>
      </c>
      <c r="P2405" t="s">
        <v>5103</v>
      </c>
      <c r="Q2405">
        <v>18181.8</v>
      </c>
    </row>
    <row r="2406" spans="1:17" x14ac:dyDescent="0.3">
      <c r="A2406" t="s">
        <v>189</v>
      </c>
      <c r="B2406" t="s">
        <v>5460</v>
      </c>
      <c r="C2406" t="s">
        <v>5099</v>
      </c>
      <c r="D2406">
        <v>7.89</v>
      </c>
      <c r="E2406">
        <v>1931</v>
      </c>
      <c r="F2406">
        <v>37</v>
      </c>
      <c r="G2406">
        <v>288.77</v>
      </c>
      <c r="H2406" t="s">
        <v>5100</v>
      </c>
      <c r="I2406">
        <v>10</v>
      </c>
      <c r="J2406">
        <v>0.5</v>
      </c>
      <c r="K2406">
        <v>0.41111111111111109</v>
      </c>
      <c r="L2406">
        <v>4697.0270270270275</v>
      </c>
      <c r="M2406">
        <v>16.444444444444443</v>
      </c>
      <c r="N2406">
        <v>0</v>
      </c>
      <c r="O2406">
        <v>0</v>
      </c>
      <c r="P2406" t="s">
        <v>5103</v>
      </c>
      <c r="Q2406">
        <v>7617.7950000000001</v>
      </c>
    </row>
    <row r="2407" spans="1:17" x14ac:dyDescent="0.3">
      <c r="A2407" t="s">
        <v>4418</v>
      </c>
      <c r="B2407" t="s">
        <v>9578</v>
      </c>
      <c r="C2407" t="s">
        <v>5099</v>
      </c>
      <c r="D2407">
        <v>2.39</v>
      </c>
      <c r="E2407">
        <v>291</v>
      </c>
      <c r="F2407">
        <v>125</v>
      </c>
      <c r="G2407">
        <v>288.60000000000002</v>
      </c>
      <c r="H2407" t="s">
        <v>5100</v>
      </c>
      <c r="I2407">
        <v>10</v>
      </c>
      <c r="J2407">
        <v>0.5</v>
      </c>
      <c r="K2407">
        <v>1.3888888888888888</v>
      </c>
      <c r="L2407">
        <v>209.52</v>
      </c>
      <c r="M2407">
        <v>55.555555555555557</v>
      </c>
      <c r="N2407">
        <v>0</v>
      </c>
      <c r="O2407">
        <v>0</v>
      </c>
      <c r="P2407" t="s">
        <v>5103</v>
      </c>
      <c r="Q2407">
        <v>347.745</v>
      </c>
    </row>
    <row r="2408" spans="1:17" x14ac:dyDescent="0.3">
      <c r="A2408" t="s">
        <v>1114</v>
      </c>
      <c r="B2408" t="s">
        <v>7012</v>
      </c>
      <c r="C2408" t="s">
        <v>5099</v>
      </c>
      <c r="D2408">
        <v>48.1</v>
      </c>
      <c r="E2408">
        <v>9</v>
      </c>
      <c r="F2408">
        <v>6</v>
      </c>
      <c r="G2408">
        <v>288.60000000000002</v>
      </c>
      <c r="H2408" t="s">
        <v>5100</v>
      </c>
      <c r="I2408">
        <v>10</v>
      </c>
      <c r="J2408">
        <v>0.5</v>
      </c>
      <c r="K2408">
        <v>6.6666666666666666E-2</v>
      </c>
      <c r="L2408">
        <v>135</v>
      </c>
      <c r="M2408">
        <v>2.6666666666666665</v>
      </c>
      <c r="N2408">
        <v>0</v>
      </c>
      <c r="O2408">
        <v>0</v>
      </c>
      <c r="P2408" t="s">
        <v>5115</v>
      </c>
      <c r="Q2408">
        <v>216.45</v>
      </c>
    </row>
    <row r="2409" spans="1:17" x14ac:dyDescent="0.3">
      <c r="A2409" t="s">
        <v>433</v>
      </c>
      <c r="B2409" t="s">
        <v>5898</v>
      </c>
      <c r="C2409" t="s">
        <v>5099</v>
      </c>
      <c r="D2409">
        <v>15.29</v>
      </c>
      <c r="E2409">
        <v>2166</v>
      </c>
      <c r="F2409">
        <v>19</v>
      </c>
      <c r="G2409">
        <v>288.39</v>
      </c>
      <c r="H2409" t="s">
        <v>5100</v>
      </c>
      <c r="I2409">
        <v>10</v>
      </c>
      <c r="J2409">
        <v>0.5</v>
      </c>
      <c r="K2409">
        <v>0.21111111111111111</v>
      </c>
      <c r="L2409">
        <v>10260</v>
      </c>
      <c r="M2409">
        <v>8.4444444444444446</v>
      </c>
      <c r="N2409">
        <v>0</v>
      </c>
      <c r="O2409">
        <v>0</v>
      </c>
      <c r="P2409" t="s">
        <v>5103</v>
      </c>
      <c r="Q2409">
        <v>16559.07</v>
      </c>
    </row>
    <row r="2410" spans="1:17" x14ac:dyDescent="0.3">
      <c r="A2410" t="s">
        <v>69</v>
      </c>
      <c r="B2410" t="s">
        <v>5233</v>
      </c>
      <c r="C2410" t="s">
        <v>5111</v>
      </c>
      <c r="D2410">
        <v>59.79</v>
      </c>
      <c r="E2410">
        <v>598</v>
      </c>
      <c r="F2410">
        <v>5</v>
      </c>
      <c r="G2410">
        <v>288.2</v>
      </c>
      <c r="H2410" t="s">
        <v>5112</v>
      </c>
      <c r="I2410">
        <v>14</v>
      </c>
      <c r="J2410">
        <v>0.55000000000000004</v>
      </c>
      <c r="K2410">
        <v>5.5555555555555552E-2</v>
      </c>
      <c r="L2410">
        <v>10764</v>
      </c>
      <c r="M2410">
        <v>2.4444444444444442</v>
      </c>
      <c r="N2410">
        <v>0</v>
      </c>
      <c r="O2410">
        <v>0</v>
      </c>
      <c r="P2410" t="s">
        <v>5103</v>
      </c>
      <c r="Q2410">
        <v>19664.931</v>
      </c>
    </row>
    <row r="2411" spans="1:17" x14ac:dyDescent="0.3">
      <c r="A2411" t="s">
        <v>5009</v>
      </c>
      <c r="B2411" t="s">
        <v>9946</v>
      </c>
      <c r="C2411" t="s">
        <v>5099</v>
      </c>
      <c r="D2411">
        <v>37.9</v>
      </c>
      <c r="E2411">
        <v>814</v>
      </c>
      <c r="F2411">
        <v>8</v>
      </c>
      <c r="G2411">
        <v>288.05</v>
      </c>
      <c r="H2411" t="s">
        <v>5100</v>
      </c>
      <c r="I2411">
        <v>10</v>
      </c>
      <c r="J2411">
        <v>0.5</v>
      </c>
      <c r="K2411">
        <v>8.8888888888888892E-2</v>
      </c>
      <c r="L2411">
        <v>9157.5</v>
      </c>
      <c r="M2411">
        <v>3.5555555555555558</v>
      </c>
      <c r="N2411">
        <v>0</v>
      </c>
      <c r="O2411">
        <v>0</v>
      </c>
      <c r="P2411" t="s">
        <v>5103</v>
      </c>
      <c r="Q2411">
        <v>15425.3</v>
      </c>
    </row>
    <row r="2412" spans="1:17" x14ac:dyDescent="0.3">
      <c r="A2412" t="s">
        <v>455</v>
      </c>
      <c r="B2412" t="s">
        <v>5178</v>
      </c>
      <c r="C2412" t="s">
        <v>5099</v>
      </c>
      <c r="D2412">
        <v>3.2</v>
      </c>
      <c r="E2412">
        <v>1115</v>
      </c>
      <c r="F2412">
        <v>95</v>
      </c>
      <c r="G2412">
        <v>287.45999999999998</v>
      </c>
      <c r="H2412" t="s">
        <v>5100</v>
      </c>
      <c r="I2412">
        <v>10</v>
      </c>
      <c r="J2412">
        <v>0.5</v>
      </c>
      <c r="K2412">
        <v>1.0555555555555556</v>
      </c>
      <c r="L2412">
        <v>1056.3157894736842</v>
      </c>
      <c r="M2412">
        <v>42.222222222222221</v>
      </c>
      <c r="N2412">
        <v>0</v>
      </c>
      <c r="O2412">
        <v>0</v>
      </c>
      <c r="P2412" t="s">
        <v>5103</v>
      </c>
      <c r="Q2412">
        <v>1784</v>
      </c>
    </row>
    <row r="2413" spans="1:17" x14ac:dyDescent="0.3">
      <c r="A2413" t="s">
        <v>3108</v>
      </c>
      <c r="B2413" t="s">
        <v>5185</v>
      </c>
      <c r="C2413" t="s">
        <v>5099</v>
      </c>
      <c r="D2413">
        <v>8</v>
      </c>
      <c r="E2413">
        <v>25</v>
      </c>
      <c r="F2413">
        <v>37</v>
      </c>
      <c r="G2413">
        <v>287.04000000000002</v>
      </c>
      <c r="H2413" t="s">
        <v>5100</v>
      </c>
      <c r="I2413">
        <v>10</v>
      </c>
      <c r="J2413">
        <v>0.5</v>
      </c>
      <c r="K2413">
        <v>0.41111111111111109</v>
      </c>
      <c r="L2413">
        <v>60.810810810810814</v>
      </c>
      <c r="M2413">
        <v>16.444444444444443</v>
      </c>
      <c r="N2413">
        <v>0</v>
      </c>
      <c r="O2413">
        <v>0</v>
      </c>
      <c r="P2413" t="s">
        <v>5115</v>
      </c>
      <c r="Q2413">
        <v>100</v>
      </c>
    </row>
    <row r="2414" spans="1:17" x14ac:dyDescent="0.3">
      <c r="A2414" t="s">
        <v>2786</v>
      </c>
      <c r="B2414" t="s">
        <v>8125</v>
      </c>
      <c r="C2414" t="s">
        <v>5099</v>
      </c>
      <c r="D2414">
        <v>16.399999999999999</v>
      </c>
      <c r="E2414">
        <v>1203</v>
      </c>
      <c r="F2414">
        <v>18</v>
      </c>
      <c r="G2414">
        <v>287.01</v>
      </c>
      <c r="H2414" t="s">
        <v>5100</v>
      </c>
      <c r="I2414">
        <v>10</v>
      </c>
      <c r="J2414">
        <v>0.5</v>
      </c>
      <c r="K2414">
        <v>0.2</v>
      </c>
      <c r="L2414">
        <v>6015</v>
      </c>
      <c r="M2414">
        <v>8</v>
      </c>
      <c r="N2414">
        <v>0</v>
      </c>
      <c r="O2414">
        <v>0</v>
      </c>
      <c r="P2414" t="s">
        <v>5103</v>
      </c>
      <c r="Q2414">
        <v>9864.6</v>
      </c>
    </row>
    <row r="2415" spans="1:17" x14ac:dyDescent="0.3">
      <c r="A2415" t="s">
        <v>639</v>
      </c>
      <c r="B2415" t="s">
        <v>6247</v>
      </c>
      <c r="C2415" t="s">
        <v>5099</v>
      </c>
      <c r="D2415">
        <v>2.59</v>
      </c>
      <c r="E2415">
        <v>1297</v>
      </c>
      <c r="F2415">
        <v>117</v>
      </c>
      <c r="G2415">
        <v>286.93</v>
      </c>
      <c r="H2415" t="s">
        <v>5100</v>
      </c>
      <c r="I2415">
        <v>10</v>
      </c>
      <c r="J2415">
        <v>0.5</v>
      </c>
      <c r="K2415">
        <v>1.3</v>
      </c>
      <c r="L2415">
        <v>997.69230769230762</v>
      </c>
      <c r="M2415">
        <v>52</v>
      </c>
      <c r="N2415">
        <v>0</v>
      </c>
      <c r="O2415">
        <v>0</v>
      </c>
      <c r="P2415" t="s">
        <v>5103</v>
      </c>
      <c r="Q2415">
        <v>1679.615</v>
      </c>
    </row>
    <row r="2416" spans="1:17" x14ac:dyDescent="0.3">
      <c r="A2416" t="s">
        <v>461</v>
      </c>
      <c r="B2416" t="s">
        <v>5947</v>
      </c>
      <c r="C2416" t="s">
        <v>5099</v>
      </c>
      <c r="D2416">
        <v>19.68</v>
      </c>
      <c r="E2416">
        <v>24</v>
      </c>
      <c r="F2416">
        <v>15</v>
      </c>
      <c r="G2416">
        <v>286.18</v>
      </c>
      <c r="H2416" t="s">
        <v>5100</v>
      </c>
      <c r="I2416">
        <v>10</v>
      </c>
      <c r="J2416">
        <v>0.5</v>
      </c>
      <c r="K2416">
        <v>0.16666666666666666</v>
      </c>
      <c r="L2416">
        <v>144</v>
      </c>
      <c r="M2416">
        <v>6.6666666666666661</v>
      </c>
      <c r="N2416">
        <v>0</v>
      </c>
      <c r="O2416">
        <v>0</v>
      </c>
      <c r="P2416" t="s">
        <v>5115</v>
      </c>
      <c r="Q2416">
        <v>236.16</v>
      </c>
    </row>
    <row r="2417" spans="1:17" x14ac:dyDescent="0.3">
      <c r="A2417" t="s">
        <v>165</v>
      </c>
      <c r="B2417" t="s">
        <v>5417</v>
      </c>
      <c r="C2417" t="s">
        <v>5099</v>
      </c>
      <c r="D2417">
        <v>13.71</v>
      </c>
      <c r="E2417">
        <v>1384</v>
      </c>
      <c r="F2417">
        <v>22</v>
      </c>
      <c r="G2417">
        <v>285.94</v>
      </c>
      <c r="H2417" t="s">
        <v>5100</v>
      </c>
      <c r="I2417">
        <v>10</v>
      </c>
      <c r="J2417">
        <v>0.5</v>
      </c>
      <c r="K2417">
        <v>0.24444444444444444</v>
      </c>
      <c r="L2417">
        <v>5661.818181818182</v>
      </c>
      <c r="M2417">
        <v>9.7777777777777768</v>
      </c>
      <c r="N2417">
        <v>0</v>
      </c>
      <c r="O2417">
        <v>0</v>
      </c>
      <c r="P2417" t="s">
        <v>5103</v>
      </c>
      <c r="Q2417">
        <v>9487.32</v>
      </c>
    </row>
    <row r="2418" spans="1:17" x14ac:dyDescent="0.3">
      <c r="A2418" t="s">
        <v>4978</v>
      </c>
      <c r="B2418" t="s">
        <v>9915</v>
      </c>
      <c r="C2418" t="s">
        <v>5099</v>
      </c>
      <c r="D2418">
        <v>1.89</v>
      </c>
      <c r="E2418">
        <v>412</v>
      </c>
      <c r="F2418">
        <v>158</v>
      </c>
      <c r="G2418">
        <v>285.56</v>
      </c>
      <c r="H2418" t="s">
        <v>5100</v>
      </c>
      <c r="I2418">
        <v>10</v>
      </c>
      <c r="J2418">
        <v>0.5</v>
      </c>
      <c r="K2418">
        <v>1.7555555555555555</v>
      </c>
      <c r="L2418">
        <v>234.68354430379748</v>
      </c>
      <c r="M2418">
        <v>70.222222222222229</v>
      </c>
      <c r="N2418">
        <v>0</v>
      </c>
      <c r="O2418">
        <v>0</v>
      </c>
      <c r="P2418" t="s">
        <v>5103</v>
      </c>
      <c r="Q2418">
        <v>389.34</v>
      </c>
    </row>
    <row r="2419" spans="1:17" x14ac:dyDescent="0.3">
      <c r="A2419" t="s">
        <v>2669</v>
      </c>
      <c r="B2419" t="s">
        <v>8743</v>
      </c>
      <c r="C2419" t="s">
        <v>5099</v>
      </c>
      <c r="D2419">
        <v>11.29</v>
      </c>
      <c r="E2419">
        <v>1950</v>
      </c>
      <c r="F2419">
        <v>26</v>
      </c>
      <c r="G2419">
        <v>285.45999999999998</v>
      </c>
      <c r="H2419" t="s">
        <v>5100</v>
      </c>
      <c r="I2419">
        <v>10</v>
      </c>
      <c r="J2419">
        <v>0.5</v>
      </c>
      <c r="K2419">
        <v>0.28888888888888886</v>
      </c>
      <c r="L2419">
        <v>6750.0000000000009</v>
      </c>
      <c r="M2419">
        <v>11.555555555555554</v>
      </c>
      <c r="N2419">
        <v>0</v>
      </c>
      <c r="O2419">
        <v>0</v>
      </c>
      <c r="P2419" t="s">
        <v>5103</v>
      </c>
      <c r="Q2419">
        <v>11007.75</v>
      </c>
    </row>
    <row r="2420" spans="1:17" x14ac:dyDescent="0.3">
      <c r="A2420" t="s">
        <v>4596</v>
      </c>
      <c r="B2420" t="s">
        <v>9477</v>
      </c>
      <c r="C2420" t="s">
        <v>5099</v>
      </c>
      <c r="D2420">
        <v>24.35</v>
      </c>
      <c r="E2420">
        <v>1229</v>
      </c>
      <c r="F2420">
        <v>12</v>
      </c>
      <c r="G2420">
        <v>285.37</v>
      </c>
      <c r="H2420" t="s">
        <v>5100</v>
      </c>
      <c r="I2420">
        <v>10</v>
      </c>
      <c r="J2420">
        <v>0.5</v>
      </c>
      <c r="K2420">
        <v>0.13333333333333333</v>
      </c>
      <c r="L2420">
        <v>9217.5</v>
      </c>
      <c r="M2420">
        <v>5.333333333333333</v>
      </c>
      <c r="N2420">
        <v>0</v>
      </c>
      <c r="O2420">
        <v>0</v>
      </c>
      <c r="P2420" t="s">
        <v>5103</v>
      </c>
      <c r="Q2420">
        <v>14963.075000000001</v>
      </c>
    </row>
    <row r="2421" spans="1:17" x14ac:dyDescent="0.3">
      <c r="A2421" t="s">
        <v>1458</v>
      </c>
      <c r="B2421" t="s">
        <v>7512</v>
      </c>
      <c r="C2421" t="s">
        <v>5111</v>
      </c>
      <c r="D2421">
        <v>87.39</v>
      </c>
      <c r="E2421">
        <v>977</v>
      </c>
      <c r="F2421">
        <v>4</v>
      </c>
      <c r="G2421">
        <v>285.24</v>
      </c>
      <c r="H2421" t="s">
        <v>5112</v>
      </c>
      <c r="I2421">
        <v>14</v>
      </c>
      <c r="J2421">
        <v>0.55000000000000004</v>
      </c>
      <c r="K2421">
        <v>4.4444444444444446E-2</v>
      </c>
      <c r="L2421">
        <v>21982.5</v>
      </c>
      <c r="M2421">
        <v>1.9555555555555557</v>
      </c>
      <c r="N2421">
        <v>0</v>
      </c>
      <c r="O2421">
        <v>0</v>
      </c>
      <c r="P2421" t="s">
        <v>5103</v>
      </c>
      <c r="Q2421">
        <v>46959.016499999998</v>
      </c>
    </row>
    <row r="2422" spans="1:17" x14ac:dyDescent="0.3">
      <c r="A2422" t="s">
        <v>1421</v>
      </c>
      <c r="B2422" t="s">
        <v>7459</v>
      </c>
      <c r="C2422" t="s">
        <v>5111</v>
      </c>
      <c r="D2422">
        <v>3.79</v>
      </c>
      <c r="E2422">
        <v>9</v>
      </c>
      <c r="F2422">
        <v>80</v>
      </c>
      <c r="G2422">
        <v>284.92</v>
      </c>
      <c r="H2422" t="s">
        <v>5112</v>
      </c>
      <c r="I2422">
        <v>14</v>
      </c>
      <c r="J2422">
        <v>0.55000000000000004</v>
      </c>
      <c r="K2422">
        <v>0.88888888888888884</v>
      </c>
      <c r="L2422">
        <v>10.125</v>
      </c>
      <c r="M2422">
        <v>39.111111111111107</v>
      </c>
      <c r="N2422">
        <v>31</v>
      </c>
      <c r="O2422">
        <v>64.619500000000002</v>
      </c>
      <c r="P2422" t="s">
        <v>5101</v>
      </c>
      <c r="Q2422">
        <v>18.7605</v>
      </c>
    </row>
    <row r="2423" spans="1:17" x14ac:dyDescent="0.3">
      <c r="A2423" t="s">
        <v>1200</v>
      </c>
      <c r="B2423" t="s">
        <v>7138</v>
      </c>
      <c r="C2423" t="s">
        <v>5099</v>
      </c>
      <c r="D2423">
        <v>39.549999999999997</v>
      </c>
      <c r="E2423">
        <v>1018</v>
      </c>
      <c r="F2423">
        <v>8</v>
      </c>
      <c r="G2423">
        <v>284.8</v>
      </c>
      <c r="H2423" t="s">
        <v>5100</v>
      </c>
      <c r="I2423">
        <v>10</v>
      </c>
      <c r="J2423">
        <v>0.5</v>
      </c>
      <c r="K2423">
        <v>8.8888888888888892E-2</v>
      </c>
      <c r="L2423">
        <v>11452.5</v>
      </c>
      <c r="M2423">
        <v>3.5555555555555558</v>
      </c>
      <c r="N2423">
        <v>0</v>
      </c>
      <c r="O2423">
        <v>0</v>
      </c>
      <c r="P2423" t="s">
        <v>5103</v>
      </c>
      <c r="Q2423">
        <v>20130.95</v>
      </c>
    </row>
    <row r="2424" spans="1:17" x14ac:dyDescent="0.3">
      <c r="A2424" t="s">
        <v>2375</v>
      </c>
      <c r="B2424" t="s">
        <v>8579</v>
      </c>
      <c r="C2424" t="s">
        <v>5099</v>
      </c>
      <c r="D2424">
        <v>15.05</v>
      </c>
      <c r="E2424">
        <v>534</v>
      </c>
      <c r="F2424">
        <v>20</v>
      </c>
      <c r="G2424">
        <v>284.8</v>
      </c>
      <c r="H2424" t="s">
        <v>5100</v>
      </c>
      <c r="I2424">
        <v>10</v>
      </c>
      <c r="J2424">
        <v>0.5</v>
      </c>
      <c r="K2424">
        <v>0.22222222222222221</v>
      </c>
      <c r="L2424">
        <v>2403</v>
      </c>
      <c r="M2424">
        <v>8.8888888888888893</v>
      </c>
      <c r="N2424">
        <v>0</v>
      </c>
      <c r="O2424">
        <v>0</v>
      </c>
      <c r="P2424" t="s">
        <v>5103</v>
      </c>
      <c r="Q2424">
        <v>4018.35</v>
      </c>
    </row>
    <row r="2425" spans="1:17" x14ac:dyDescent="0.3">
      <c r="A2425" t="s">
        <v>4518</v>
      </c>
      <c r="B2425" t="s">
        <v>9737</v>
      </c>
      <c r="C2425" t="s">
        <v>5099</v>
      </c>
      <c r="D2425">
        <v>30.1</v>
      </c>
      <c r="E2425">
        <v>827</v>
      </c>
      <c r="F2425">
        <v>10</v>
      </c>
      <c r="G2425">
        <v>284.13</v>
      </c>
      <c r="H2425" t="s">
        <v>5100</v>
      </c>
      <c r="I2425">
        <v>10</v>
      </c>
      <c r="J2425">
        <v>0.5</v>
      </c>
      <c r="K2425">
        <v>0.1111111111111111</v>
      </c>
      <c r="L2425">
        <v>7443</v>
      </c>
      <c r="M2425">
        <v>4.4444444444444446</v>
      </c>
      <c r="N2425">
        <v>0</v>
      </c>
      <c r="O2425">
        <v>0</v>
      </c>
      <c r="P2425" t="s">
        <v>5103</v>
      </c>
      <c r="Q2425">
        <v>12446.35</v>
      </c>
    </row>
    <row r="2426" spans="1:17" x14ac:dyDescent="0.3">
      <c r="A2426" t="s">
        <v>3735</v>
      </c>
      <c r="B2426" t="s">
        <v>9287</v>
      </c>
      <c r="C2426" t="s">
        <v>5099</v>
      </c>
      <c r="D2426">
        <v>24.6</v>
      </c>
      <c r="E2426">
        <v>314</v>
      </c>
      <c r="F2426">
        <v>12</v>
      </c>
      <c r="G2426">
        <v>283.88</v>
      </c>
      <c r="H2426" t="s">
        <v>5100</v>
      </c>
      <c r="I2426">
        <v>10</v>
      </c>
      <c r="J2426">
        <v>0.5</v>
      </c>
      <c r="K2426">
        <v>0.13333333333333333</v>
      </c>
      <c r="L2426">
        <v>2355</v>
      </c>
      <c r="M2426">
        <v>5.333333333333333</v>
      </c>
      <c r="N2426">
        <v>0</v>
      </c>
      <c r="O2426">
        <v>0</v>
      </c>
      <c r="P2426" t="s">
        <v>5103</v>
      </c>
      <c r="Q2426">
        <v>3862.2</v>
      </c>
    </row>
    <row r="2427" spans="1:17" x14ac:dyDescent="0.3">
      <c r="A2427" t="s">
        <v>37</v>
      </c>
      <c r="B2427" t="s">
        <v>5171</v>
      </c>
      <c r="C2427" t="s">
        <v>5099</v>
      </c>
      <c r="D2427">
        <v>13.45</v>
      </c>
      <c r="E2427">
        <v>6</v>
      </c>
      <c r="F2427">
        <v>27</v>
      </c>
      <c r="G2427">
        <v>283.87</v>
      </c>
      <c r="H2427" t="s">
        <v>5100</v>
      </c>
      <c r="I2427">
        <v>10</v>
      </c>
      <c r="J2427">
        <v>0.5</v>
      </c>
      <c r="K2427">
        <v>0.3</v>
      </c>
      <c r="L2427">
        <v>20</v>
      </c>
      <c r="M2427">
        <v>12</v>
      </c>
      <c r="N2427">
        <v>6</v>
      </c>
      <c r="O2427">
        <v>40.35</v>
      </c>
      <c r="P2427" t="s">
        <v>5101</v>
      </c>
      <c r="Q2427">
        <v>40.35</v>
      </c>
    </row>
    <row r="2428" spans="1:17" x14ac:dyDescent="0.3">
      <c r="A2428" t="s">
        <v>4143</v>
      </c>
      <c r="B2428" t="s">
        <v>7916</v>
      </c>
      <c r="C2428" t="s">
        <v>5099</v>
      </c>
      <c r="D2428">
        <v>15.5</v>
      </c>
      <c r="E2428">
        <v>981</v>
      </c>
      <c r="F2428">
        <v>24</v>
      </c>
      <c r="G2428">
        <v>283.74</v>
      </c>
      <c r="H2428" t="s">
        <v>5100</v>
      </c>
      <c r="I2428">
        <v>10</v>
      </c>
      <c r="J2428">
        <v>0.5</v>
      </c>
      <c r="K2428">
        <v>0.26666666666666666</v>
      </c>
      <c r="L2428">
        <v>3678.75</v>
      </c>
      <c r="M2428">
        <v>10.666666666666666</v>
      </c>
      <c r="N2428">
        <v>0</v>
      </c>
      <c r="O2428">
        <v>0</v>
      </c>
      <c r="P2428" t="s">
        <v>5103</v>
      </c>
      <c r="Q2428">
        <v>7602.75</v>
      </c>
    </row>
    <row r="2429" spans="1:17" x14ac:dyDescent="0.3">
      <c r="A2429" t="s">
        <v>3558</v>
      </c>
      <c r="B2429" t="s">
        <v>7418</v>
      </c>
      <c r="C2429" t="s">
        <v>5099</v>
      </c>
      <c r="D2429">
        <v>6.09</v>
      </c>
      <c r="E2429">
        <v>174</v>
      </c>
      <c r="F2429">
        <v>49</v>
      </c>
      <c r="G2429">
        <v>283.72000000000003</v>
      </c>
      <c r="H2429" t="s">
        <v>5100</v>
      </c>
      <c r="I2429">
        <v>10</v>
      </c>
      <c r="J2429">
        <v>0.5</v>
      </c>
      <c r="K2429">
        <v>0.5444444444444444</v>
      </c>
      <c r="L2429">
        <v>319.59183673469391</v>
      </c>
      <c r="M2429">
        <v>21.777777777777775</v>
      </c>
      <c r="N2429">
        <v>0</v>
      </c>
      <c r="O2429">
        <v>0</v>
      </c>
      <c r="P2429" t="s">
        <v>5103</v>
      </c>
      <c r="Q2429">
        <v>529.83000000000004</v>
      </c>
    </row>
    <row r="2430" spans="1:17" x14ac:dyDescent="0.3">
      <c r="A2430" t="s">
        <v>2668</v>
      </c>
      <c r="B2430" t="s">
        <v>8861</v>
      </c>
      <c r="C2430" t="s">
        <v>5099</v>
      </c>
      <c r="D2430">
        <v>24.8</v>
      </c>
      <c r="E2430">
        <v>890</v>
      </c>
      <c r="F2430">
        <v>12</v>
      </c>
      <c r="G2430">
        <v>283.25</v>
      </c>
      <c r="H2430" t="s">
        <v>5100</v>
      </c>
      <c r="I2430">
        <v>10</v>
      </c>
      <c r="J2430">
        <v>0.5</v>
      </c>
      <c r="K2430">
        <v>0.13333333333333333</v>
      </c>
      <c r="L2430">
        <v>6675</v>
      </c>
      <c r="M2430">
        <v>5.333333333333333</v>
      </c>
      <c r="N2430">
        <v>0</v>
      </c>
      <c r="O2430">
        <v>0</v>
      </c>
      <c r="P2430" t="s">
        <v>5103</v>
      </c>
      <c r="Q2430">
        <v>11036</v>
      </c>
    </row>
    <row r="2431" spans="1:17" x14ac:dyDescent="0.3">
      <c r="A2431" t="s">
        <v>3192</v>
      </c>
      <c r="B2431" t="s">
        <v>9197</v>
      </c>
      <c r="C2431" t="s">
        <v>5099</v>
      </c>
      <c r="D2431">
        <v>60.5</v>
      </c>
      <c r="E2431">
        <v>584</v>
      </c>
      <c r="F2431">
        <v>5</v>
      </c>
      <c r="G2431">
        <v>283.14</v>
      </c>
      <c r="H2431" t="s">
        <v>5100</v>
      </c>
      <c r="I2431">
        <v>10</v>
      </c>
      <c r="J2431">
        <v>0.5</v>
      </c>
      <c r="K2431">
        <v>5.5555555555555552E-2</v>
      </c>
      <c r="L2431">
        <v>10512</v>
      </c>
      <c r="M2431">
        <v>2.2222222222222223</v>
      </c>
      <c r="N2431">
        <v>0</v>
      </c>
      <c r="O2431">
        <v>0</v>
      </c>
      <c r="P2431" t="s">
        <v>5103</v>
      </c>
      <c r="Q2431">
        <v>17666</v>
      </c>
    </row>
    <row r="2432" spans="1:17" x14ac:dyDescent="0.3">
      <c r="A2432" t="s">
        <v>589</v>
      </c>
      <c r="B2432" t="s">
        <v>6161</v>
      </c>
      <c r="C2432" t="s">
        <v>5099</v>
      </c>
      <c r="D2432">
        <v>50.55</v>
      </c>
      <c r="E2432">
        <v>1146</v>
      </c>
      <c r="F2432">
        <v>7</v>
      </c>
      <c r="G2432">
        <v>283.08</v>
      </c>
      <c r="H2432" t="s">
        <v>5100</v>
      </c>
      <c r="I2432">
        <v>10</v>
      </c>
      <c r="J2432">
        <v>0.5</v>
      </c>
      <c r="K2432">
        <v>7.7777777777777779E-2</v>
      </c>
      <c r="L2432">
        <v>14734.285714285714</v>
      </c>
      <c r="M2432">
        <v>3.1111111111111112</v>
      </c>
      <c r="N2432">
        <v>0</v>
      </c>
      <c r="O2432">
        <v>0</v>
      </c>
      <c r="P2432" t="s">
        <v>5103</v>
      </c>
      <c r="Q2432">
        <v>28965.15</v>
      </c>
    </row>
    <row r="2433" spans="1:17" x14ac:dyDescent="0.3">
      <c r="A2433" t="s">
        <v>2057</v>
      </c>
      <c r="B2433" t="s">
        <v>7911</v>
      </c>
      <c r="C2433" t="s">
        <v>5099</v>
      </c>
      <c r="D2433">
        <v>13.35</v>
      </c>
      <c r="E2433">
        <v>494</v>
      </c>
      <c r="F2433">
        <v>22</v>
      </c>
      <c r="G2433">
        <v>282.99</v>
      </c>
      <c r="H2433" t="s">
        <v>5100</v>
      </c>
      <c r="I2433">
        <v>10</v>
      </c>
      <c r="J2433">
        <v>0.5</v>
      </c>
      <c r="K2433">
        <v>0.24444444444444444</v>
      </c>
      <c r="L2433">
        <v>2020.909090909091</v>
      </c>
      <c r="M2433">
        <v>9.7777777777777768</v>
      </c>
      <c r="N2433">
        <v>0</v>
      </c>
      <c r="O2433">
        <v>0</v>
      </c>
      <c r="P2433" t="s">
        <v>5103</v>
      </c>
      <c r="Q2433">
        <v>3297.45</v>
      </c>
    </row>
    <row r="2434" spans="1:17" x14ac:dyDescent="0.3">
      <c r="A2434" t="s">
        <v>2234</v>
      </c>
      <c r="B2434" t="s">
        <v>8439</v>
      </c>
      <c r="C2434" t="s">
        <v>5099</v>
      </c>
      <c r="D2434">
        <v>50.53</v>
      </c>
      <c r="E2434">
        <v>2064</v>
      </c>
      <c r="F2434">
        <v>6</v>
      </c>
      <c r="G2434">
        <v>282.98</v>
      </c>
      <c r="H2434" t="s">
        <v>5100</v>
      </c>
      <c r="I2434">
        <v>10</v>
      </c>
      <c r="J2434">
        <v>0.5</v>
      </c>
      <c r="K2434">
        <v>6.6666666666666666E-2</v>
      </c>
      <c r="L2434">
        <v>30960</v>
      </c>
      <c r="M2434">
        <v>2.6666666666666665</v>
      </c>
      <c r="N2434">
        <v>0</v>
      </c>
      <c r="O2434">
        <v>0</v>
      </c>
      <c r="P2434" t="s">
        <v>5103</v>
      </c>
      <c r="Q2434">
        <v>52146.96</v>
      </c>
    </row>
    <row r="2435" spans="1:17" x14ac:dyDescent="0.3">
      <c r="A2435" t="s">
        <v>1505</v>
      </c>
      <c r="B2435" t="s">
        <v>7124</v>
      </c>
      <c r="C2435" t="s">
        <v>5099</v>
      </c>
      <c r="D2435">
        <v>2.19</v>
      </c>
      <c r="E2435">
        <v>1947</v>
      </c>
      <c r="F2435">
        <v>137</v>
      </c>
      <c r="G2435">
        <v>282.32</v>
      </c>
      <c r="H2435" t="s">
        <v>5100</v>
      </c>
      <c r="I2435">
        <v>10</v>
      </c>
      <c r="J2435">
        <v>0.5</v>
      </c>
      <c r="K2435">
        <v>1.5222222222222221</v>
      </c>
      <c r="L2435">
        <v>1279.051094890511</v>
      </c>
      <c r="M2435">
        <v>60.888888888888886</v>
      </c>
      <c r="N2435">
        <v>0</v>
      </c>
      <c r="O2435">
        <v>0</v>
      </c>
      <c r="P2435" t="s">
        <v>5103</v>
      </c>
      <c r="Q2435">
        <v>2131.9650000000001</v>
      </c>
    </row>
    <row r="2436" spans="1:17" x14ac:dyDescent="0.3">
      <c r="A2436" t="s">
        <v>2258</v>
      </c>
      <c r="B2436" t="s">
        <v>8373</v>
      </c>
      <c r="C2436" t="s">
        <v>5099</v>
      </c>
      <c r="D2436">
        <v>16.77</v>
      </c>
      <c r="E2436">
        <v>1379</v>
      </c>
      <c r="F2436">
        <v>18</v>
      </c>
      <c r="G2436">
        <v>281.76</v>
      </c>
      <c r="H2436" t="s">
        <v>5100</v>
      </c>
      <c r="I2436">
        <v>10</v>
      </c>
      <c r="J2436">
        <v>0.5</v>
      </c>
      <c r="K2436">
        <v>0.2</v>
      </c>
      <c r="L2436">
        <v>6895</v>
      </c>
      <c r="M2436">
        <v>8</v>
      </c>
      <c r="N2436">
        <v>0</v>
      </c>
      <c r="O2436">
        <v>0</v>
      </c>
      <c r="P2436" t="s">
        <v>5103</v>
      </c>
      <c r="Q2436">
        <v>11562.915000000001</v>
      </c>
    </row>
    <row r="2437" spans="1:17" x14ac:dyDescent="0.3">
      <c r="A2437" t="s">
        <v>4944</v>
      </c>
      <c r="B2437" t="s">
        <v>9582</v>
      </c>
      <c r="C2437" t="s">
        <v>5099</v>
      </c>
      <c r="D2437">
        <v>2.89</v>
      </c>
      <c r="E2437">
        <v>15</v>
      </c>
      <c r="F2437">
        <v>101</v>
      </c>
      <c r="G2437">
        <v>281.27999999999997</v>
      </c>
      <c r="H2437" t="s">
        <v>5100</v>
      </c>
      <c r="I2437">
        <v>10</v>
      </c>
      <c r="J2437">
        <v>0.5</v>
      </c>
      <c r="K2437">
        <v>1.1222222222222222</v>
      </c>
      <c r="L2437">
        <v>13.366336633663366</v>
      </c>
      <c r="M2437">
        <v>44.888888888888886</v>
      </c>
      <c r="N2437">
        <v>30</v>
      </c>
      <c r="O2437">
        <v>43.35</v>
      </c>
      <c r="P2437" t="s">
        <v>5101</v>
      </c>
      <c r="Q2437">
        <v>21.675000000000001</v>
      </c>
    </row>
    <row r="2438" spans="1:17" x14ac:dyDescent="0.3">
      <c r="A2438" t="s">
        <v>5006</v>
      </c>
      <c r="B2438" t="s">
        <v>9943</v>
      </c>
      <c r="C2438" t="s">
        <v>5099</v>
      </c>
      <c r="D2438">
        <v>36.700000000000003</v>
      </c>
      <c r="E2438">
        <v>1585</v>
      </c>
      <c r="F2438">
        <v>8</v>
      </c>
      <c r="G2438">
        <v>281.10000000000002</v>
      </c>
      <c r="H2438" t="s">
        <v>5100</v>
      </c>
      <c r="I2438">
        <v>10</v>
      </c>
      <c r="J2438">
        <v>0.5</v>
      </c>
      <c r="K2438">
        <v>8.8888888888888892E-2</v>
      </c>
      <c r="L2438">
        <v>17831.25</v>
      </c>
      <c r="M2438">
        <v>3.5555555555555558</v>
      </c>
      <c r="N2438">
        <v>0</v>
      </c>
      <c r="O2438">
        <v>0</v>
      </c>
      <c r="P2438" t="s">
        <v>5103</v>
      </c>
      <c r="Q2438">
        <v>29084.75</v>
      </c>
    </row>
    <row r="2439" spans="1:17" x14ac:dyDescent="0.3">
      <c r="A2439" t="s">
        <v>1611</v>
      </c>
      <c r="B2439" t="s">
        <v>7703</v>
      </c>
      <c r="C2439" t="s">
        <v>5099</v>
      </c>
      <c r="D2439">
        <v>31.35</v>
      </c>
      <c r="E2439">
        <v>0</v>
      </c>
      <c r="F2439">
        <v>9</v>
      </c>
      <c r="G2439">
        <v>280.89</v>
      </c>
      <c r="H2439" t="s">
        <v>5100</v>
      </c>
      <c r="I2439">
        <v>10</v>
      </c>
      <c r="J2439">
        <v>0.5</v>
      </c>
      <c r="K2439">
        <v>0.1</v>
      </c>
      <c r="L2439">
        <v>0</v>
      </c>
      <c r="M2439">
        <v>4</v>
      </c>
      <c r="N2439">
        <v>4</v>
      </c>
      <c r="O2439">
        <v>62.7</v>
      </c>
      <c r="P2439" t="s">
        <v>5150</v>
      </c>
      <c r="Q2439">
        <v>0</v>
      </c>
    </row>
    <row r="2440" spans="1:17" x14ac:dyDescent="0.3">
      <c r="A2440" t="s">
        <v>1251</v>
      </c>
      <c r="B2440" t="s">
        <v>7207</v>
      </c>
      <c r="C2440" t="s">
        <v>5099</v>
      </c>
      <c r="D2440">
        <v>10.8</v>
      </c>
      <c r="E2440">
        <v>1013</v>
      </c>
      <c r="F2440">
        <v>27</v>
      </c>
      <c r="G2440">
        <v>280.86</v>
      </c>
      <c r="H2440" t="s">
        <v>5100</v>
      </c>
      <c r="I2440">
        <v>10</v>
      </c>
      <c r="J2440">
        <v>0.5</v>
      </c>
      <c r="K2440">
        <v>0.3</v>
      </c>
      <c r="L2440">
        <v>3376.666666666667</v>
      </c>
      <c r="M2440">
        <v>12</v>
      </c>
      <c r="N2440">
        <v>0</v>
      </c>
      <c r="O2440">
        <v>0</v>
      </c>
      <c r="P2440" t="s">
        <v>5103</v>
      </c>
      <c r="Q2440">
        <v>5470.2</v>
      </c>
    </row>
    <row r="2441" spans="1:17" x14ac:dyDescent="0.3">
      <c r="A2441" t="s">
        <v>3801</v>
      </c>
      <c r="B2441" t="s">
        <v>5802</v>
      </c>
      <c r="C2441" t="s">
        <v>5099</v>
      </c>
      <c r="D2441">
        <v>20</v>
      </c>
      <c r="E2441">
        <v>1009</v>
      </c>
      <c r="F2441">
        <v>14</v>
      </c>
      <c r="G2441">
        <v>280.8</v>
      </c>
      <c r="H2441" t="s">
        <v>5100</v>
      </c>
      <c r="I2441">
        <v>10</v>
      </c>
      <c r="J2441">
        <v>0.5</v>
      </c>
      <c r="K2441">
        <v>0.15555555555555556</v>
      </c>
      <c r="L2441">
        <v>6486.4285714285716</v>
      </c>
      <c r="M2441">
        <v>6.2222222222222223</v>
      </c>
      <c r="N2441">
        <v>0</v>
      </c>
      <c r="O2441">
        <v>0</v>
      </c>
      <c r="P2441" t="s">
        <v>5103</v>
      </c>
      <c r="Q2441">
        <v>10090</v>
      </c>
    </row>
    <row r="2442" spans="1:17" x14ac:dyDescent="0.3">
      <c r="A2442" t="s">
        <v>1692</v>
      </c>
      <c r="B2442" t="s">
        <v>7802</v>
      </c>
      <c r="C2442" t="s">
        <v>5111</v>
      </c>
      <c r="D2442">
        <v>40.19</v>
      </c>
      <c r="E2442">
        <v>1281</v>
      </c>
      <c r="F2442">
        <v>7</v>
      </c>
      <c r="G2442">
        <v>280.52</v>
      </c>
      <c r="H2442" t="s">
        <v>5112</v>
      </c>
      <c r="I2442">
        <v>14</v>
      </c>
      <c r="J2442">
        <v>0.55000000000000004</v>
      </c>
      <c r="K2442">
        <v>7.7777777777777779E-2</v>
      </c>
      <c r="L2442">
        <v>16470</v>
      </c>
      <c r="M2442">
        <v>3.4222222222222225</v>
      </c>
      <c r="N2442">
        <v>0</v>
      </c>
      <c r="O2442">
        <v>0</v>
      </c>
      <c r="P2442" t="s">
        <v>5103</v>
      </c>
      <c r="Q2442">
        <v>28315.8645</v>
      </c>
    </row>
    <row r="2443" spans="1:17" x14ac:dyDescent="0.3">
      <c r="A2443" t="s">
        <v>2255</v>
      </c>
      <c r="B2443" t="s">
        <v>8457</v>
      </c>
      <c r="C2443" t="s">
        <v>5099</v>
      </c>
      <c r="D2443">
        <v>58.15</v>
      </c>
      <c r="E2443">
        <v>1227</v>
      </c>
      <c r="F2443">
        <v>5</v>
      </c>
      <c r="G2443">
        <v>280.29000000000002</v>
      </c>
      <c r="H2443" t="s">
        <v>5100</v>
      </c>
      <c r="I2443">
        <v>10</v>
      </c>
      <c r="J2443">
        <v>0.5</v>
      </c>
      <c r="K2443">
        <v>5.5555555555555552E-2</v>
      </c>
      <c r="L2443">
        <v>22086</v>
      </c>
      <c r="M2443">
        <v>2.2222222222222223</v>
      </c>
      <c r="N2443">
        <v>0</v>
      </c>
      <c r="O2443">
        <v>0</v>
      </c>
      <c r="P2443" t="s">
        <v>5103</v>
      </c>
      <c r="Q2443">
        <v>35675.025000000001</v>
      </c>
    </row>
    <row r="2444" spans="1:17" x14ac:dyDescent="0.3">
      <c r="A2444" t="s">
        <v>1422</v>
      </c>
      <c r="B2444" t="s">
        <v>7460</v>
      </c>
      <c r="C2444" t="s">
        <v>5111</v>
      </c>
      <c r="D2444">
        <v>7.29</v>
      </c>
      <c r="E2444">
        <v>1286</v>
      </c>
      <c r="F2444">
        <v>39</v>
      </c>
      <c r="G2444">
        <v>280.27</v>
      </c>
      <c r="H2444" t="s">
        <v>5112</v>
      </c>
      <c r="I2444">
        <v>14</v>
      </c>
      <c r="J2444">
        <v>0.55000000000000004</v>
      </c>
      <c r="K2444">
        <v>0.43333333333333335</v>
      </c>
      <c r="L2444">
        <v>2967.6923076923076</v>
      </c>
      <c r="M2444">
        <v>19.066666666666666</v>
      </c>
      <c r="N2444">
        <v>0</v>
      </c>
      <c r="O2444">
        <v>0</v>
      </c>
      <c r="P2444" t="s">
        <v>5103</v>
      </c>
      <c r="Q2444">
        <v>5156.2169999999996</v>
      </c>
    </row>
    <row r="2445" spans="1:17" x14ac:dyDescent="0.3">
      <c r="A2445" t="s">
        <v>4555</v>
      </c>
      <c r="B2445" t="s">
        <v>9852</v>
      </c>
      <c r="C2445" t="s">
        <v>5111</v>
      </c>
      <c r="D2445">
        <v>23.99</v>
      </c>
      <c r="E2445">
        <v>0</v>
      </c>
      <c r="F2445">
        <v>12</v>
      </c>
      <c r="G2445">
        <v>280.2</v>
      </c>
      <c r="H2445" t="s">
        <v>5112</v>
      </c>
      <c r="I2445">
        <v>14</v>
      </c>
      <c r="J2445">
        <v>0.55000000000000004</v>
      </c>
      <c r="K2445">
        <v>0.13333333333333333</v>
      </c>
      <c r="L2445">
        <v>0</v>
      </c>
      <c r="M2445">
        <v>5.8666666666666663</v>
      </c>
      <c r="N2445">
        <v>6</v>
      </c>
      <c r="O2445">
        <v>79.167000000000002</v>
      </c>
      <c r="P2445" t="s">
        <v>5150</v>
      </c>
      <c r="Q2445">
        <v>0</v>
      </c>
    </row>
    <row r="2446" spans="1:17" x14ac:dyDescent="0.3">
      <c r="A2446" t="s">
        <v>4724</v>
      </c>
      <c r="B2446" t="s">
        <v>6109</v>
      </c>
      <c r="C2446" t="s">
        <v>5099</v>
      </c>
      <c r="D2446">
        <v>70.03</v>
      </c>
      <c r="E2446">
        <v>575</v>
      </c>
      <c r="F2446">
        <v>5</v>
      </c>
      <c r="G2446">
        <v>280.10000000000002</v>
      </c>
      <c r="H2446" t="s">
        <v>5100</v>
      </c>
      <c r="I2446">
        <v>10</v>
      </c>
      <c r="J2446">
        <v>0.5</v>
      </c>
      <c r="K2446">
        <v>5.5555555555555552E-2</v>
      </c>
      <c r="L2446">
        <v>10350</v>
      </c>
      <c r="M2446">
        <v>2.2222222222222223</v>
      </c>
      <c r="N2446">
        <v>0</v>
      </c>
      <c r="O2446">
        <v>0</v>
      </c>
      <c r="P2446" t="s">
        <v>5103</v>
      </c>
      <c r="Q2446">
        <v>20133.625</v>
      </c>
    </row>
    <row r="2447" spans="1:17" x14ac:dyDescent="0.3">
      <c r="A2447" t="s">
        <v>2866</v>
      </c>
      <c r="B2447" t="s">
        <v>9043</v>
      </c>
      <c r="C2447" t="s">
        <v>5099</v>
      </c>
      <c r="D2447">
        <v>3.5</v>
      </c>
      <c r="E2447">
        <v>126</v>
      </c>
      <c r="F2447">
        <v>84</v>
      </c>
      <c r="G2447">
        <v>280</v>
      </c>
      <c r="H2447" t="s">
        <v>5100</v>
      </c>
      <c r="I2447">
        <v>10</v>
      </c>
      <c r="J2447">
        <v>0.5</v>
      </c>
      <c r="K2447">
        <v>0.93333333333333335</v>
      </c>
      <c r="L2447">
        <v>135</v>
      </c>
      <c r="M2447">
        <v>37.333333333333336</v>
      </c>
      <c r="N2447">
        <v>0</v>
      </c>
      <c r="O2447">
        <v>0</v>
      </c>
      <c r="P2447" t="s">
        <v>5115</v>
      </c>
      <c r="Q2447">
        <v>220.5</v>
      </c>
    </row>
    <row r="2448" spans="1:17" x14ac:dyDescent="0.3">
      <c r="A2448" t="s">
        <v>2990</v>
      </c>
      <c r="B2448" t="s">
        <v>9136</v>
      </c>
      <c r="C2448" t="s">
        <v>5099</v>
      </c>
      <c r="D2448">
        <v>1.89</v>
      </c>
      <c r="E2448">
        <v>8</v>
      </c>
      <c r="F2448">
        <v>156</v>
      </c>
      <c r="G2448">
        <v>279.45</v>
      </c>
      <c r="H2448" t="s">
        <v>5100</v>
      </c>
      <c r="I2448">
        <v>10</v>
      </c>
      <c r="J2448">
        <v>0.5</v>
      </c>
      <c r="K2448">
        <v>1.7333333333333334</v>
      </c>
      <c r="L2448">
        <v>4.615384615384615</v>
      </c>
      <c r="M2448">
        <v>69.333333333333343</v>
      </c>
      <c r="N2448">
        <v>62</v>
      </c>
      <c r="O2448">
        <v>58.59</v>
      </c>
      <c r="P2448" t="s">
        <v>5101</v>
      </c>
      <c r="Q2448">
        <v>7.56</v>
      </c>
    </row>
    <row r="2449" spans="1:17" x14ac:dyDescent="0.3">
      <c r="A2449" t="s">
        <v>3213</v>
      </c>
      <c r="B2449" t="s">
        <v>7080</v>
      </c>
      <c r="C2449" t="s">
        <v>5099</v>
      </c>
      <c r="D2449">
        <v>9.82</v>
      </c>
      <c r="E2449">
        <v>17</v>
      </c>
      <c r="F2449">
        <v>30</v>
      </c>
      <c r="G2449">
        <v>279.39</v>
      </c>
      <c r="H2449" t="s">
        <v>5100</v>
      </c>
      <c r="I2449">
        <v>10</v>
      </c>
      <c r="J2449">
        <v>0.5</v>
      </c>
      <c r="K2449">
        <v>0.33333333333333331</v>
      </c>
      <c r="L2449">
        <v>51</v>
      </c>
      <c r="M2449">
        <v>13.333333333333332</v>
      </c>
      <c r="N2449">
        <v>0</v>
      </c>
      <c r="O2449">
        <v>0</v>
      </c>
      <c r="P2449" t="s">
        <v>5115</v>
      </c>
      <c r="Q2449">
        <v>83.47</v>
      </c>
    </row>
    <row r="2450" spans="1:17" x14ac:dyDescent="0.3">
      <c r="A2450" t="s">
        <v>1842</v>
      </c>
      <c r="B2450" t="s">
        <v>6498</v>
      </c>
      <c r="C2450" t="s">
        <v>5099</v>
      </c>
      <c r="D2450">
        <v>10</v>
      </c>
      <c r="E2450">
        <v>1176</v>
      </c>
      <c r="F2450">
        <v>30</v>
      </c>
      <c r="G2450">
        <v>279.2</v>
      </c>
      <c r="H2450" t="s">
        <v>5100</v>
      </c>
      <c r="I2450">
        <v>10</v>
      </c>
      <c r="J2450">
        <v>0.5</v>
      </c>
      <c r="K2450">
        <v>0.33333333333333331</v>
      </c>
      <c r="L2450">
        <v>3528</v>
      </c>
      <c r="M2450">
        <v>13.333333333333332</v>
      </c>
      <c r="N2450">
        <v>0</v>
      </c>
      <c r="O2450">
        <v>0</v>
      </c>
      <c r="P2450" t="s">
        <v>5103</v>
      </c>
      <c r="Q2450">
        <v>5880</v>
      </c>
    </row>
    <row r="2451" spans="1:17" x14ac:dyDescent="0.3">
      <c r="A2451" t="s">
        <v>2920</v>
      </c>
      <c r="B2451" t="s">
        <v>9080</v>
      </c>
      <c r="C2451" t="s">
        <v>5099</v>
      </c>
      <c r="D2451">
        <v>6.1</v>
      </c>
      <c r="E2451">
        <v>2092</v>
      </c>
      <c r="F2451">
        <v>48</v>
      </c>
      <c r="G2451">
        <v>278.97000000000003</v>
      </c>
      <c r="H2451" t="s">
        <v>5100</v>
      </c>
      <c r="I2451">
        <v>10</v>
      </c>
      <c r="J2451">
        <v>0.5</v>
      </c>
      <c r="K2451">
        <v>0.53333333333333333</v>
      </c>
      <c r="L2451">
        <v>3922.5</v>
      </c>
      <c r="M2451">
        <v>21.333333333333332</v>
      </c>
      <c r="N2451">
        <v>0</v>
      </c>
      <c r="O2451">
        <v>0</v>
      </c>
      <c r="P2451" t="s">
        <v>5103</v>
      </c>
      <c r="Q2451">
        <v>6380.6</v>
      </c>
    </row>
    <row r="2452" spans="1:17" x14ac:dyDescent="0.3">
      <c r="A2452" t="s">
        <v>4189</v>
      </c>
      <c r="B2452" t="s">
        <v>8283</v>
      </c>
      <c r="C2452" t="s">
        <v>5099</v>
      </c>
      <c r="D2452">
        <v>36</v>
      </c>
      <c r="E2452">
        <v>1681</v>
      </c>
      <c r="F2452">
        <v>8</v>
      </c>
      <c r="G2452">
        <v>278.64</v>
      </c>
      <c r="H2452" t="s">
        <v>5100</v>
      </c>
      <c r="I2452">
        <v>10</v>
      </c>
      <c r="J2452">
        <v>0.5</v>
      </c>
      <c r="K2452">
        <v>8.8888888888888892E-2</v>
      </c>
      <c r="L2452">
        <v>18911.25</v>
      </c>
      <c r="M2452">
        <v>3.5555555555555558</v>
      </c>
      <c r="N2452">
        <v>0</v>
      </c>
      <c r="O2452">
        <v>0</v>
      </c>
      <c r="P2452" t="s">
        <v>5103</v>
      </c>
      <c r="Q2452">
        <v>30258</v>
      </c>
    </row>
    <row r="2453" spans="1:17" x14ac:dyDescent="0.3">
      <c r="A2453" t="s">
        <v>1930</v>
      </c>
      <c r="B2453" t="s">
        <v>7030</v>
      </c>
      <c r="C2453" t="s">
        <v>5099</v>
      </c>
      <c r="D2453">
        <v>41.28</v>
      </c>
      <c r="E2453">
        <v>621</v>
      </c>
      <c r="F2453">
        <v>7</v>
      </c>
      <c r="G2453">
        <v>278.24</v>
      </c>
      <c r="H2453" t="s">
        <v>5100</v>
      </c>
      <c r="I2453">
        <v>10</v>
      </c>
      <c r="J2453">
        <v>0.5</v>
      </c>
      <c r="K2453">
        <v>7.7777777777777779E-2</v>
      </c>
      <c r="L2453">
        <v>7984.2857142857138</v>
      </c>
      <c r="M2453">
        <v>3.1111111111111112</v>
      </c>
      <c r="N2453">
        <v>0</v>
      </c>
      <c r="O2453">
        <v>0</v>
      </c>
      <c r="P2453" t="s">
        <v>5103</v>
      </c>
      <c r="Q2453">
        <v>12817.44</v>
      </c>
    </row>
    <row r="2454" spans="1:17" x14ac:dyDescent="0.3">
      <c r="A2454" t="s">
        <v>293</v>
      </c>
      <c r="B2454" t="s">
        <v>5645</v>
      </c>
      <c r="C2454" t="s">
        <v>5099</v>
      </c>
      <c r="D2454">
        <v>14.09</v>
      </c>
      <c r="E2454">
        <v>1370</v>
      </c>
      <c r="F2454">
        <v>20</v>
      </c>
      <c r="G2454">
        <v>277.85000000000002</v>
      </c>
      <c r="H2454" t="s">
        <v>5100</v>
      </c>
      <c r="I2454">
        <v>10</v>
      </c>
      <c r="J2454">
        <v>0.5</v>
      </c>
      <c r="K2454">
        <v>0.22222222222222221</v>
      </c>
      <c r="L2454">
        <v>6165</v>
      </c>
      <c r="M2454">
        <v>8.8888888888888893</v>
      </c>
      <c r="N2454">
        <v>0</v>
      </c>
      <c r="O2454">
        <v>0</v>
      </c>
      <c r="P2454" t="s">
        <v>5103</v>
      </c>
      <c r="Q2454">
        <v>9651.65</v>
      </c>
    </row>
    <row r="2455" spans="1:17" x14ac:dyDescent="0.3">
      <c r="A2455" t="s">
        <v>1411</v>
      </c>
      <c r="B2455" t="s">
        <v>7440</v>
      </c>
      <c r="C2455" t="s">
        <v>5099</v>
      </c>
      <c r="D2455">
        <v>18.989999999999998</v>
      </c>
      <c r="E2455">
        <v>80</v>
      </c>
      <c r="F2455">
        <v>15</v>
      </c>
      <c r="G2455">
        <v>277.63</v>
      </c>
      <c r="H2455" t="s">
        <v>5100</v>
      </c>
      <c r="I2455">
        <v>10</v>
      </c>
      <c r="J2455">
        <v>0.5</v>
      </c>
      <c r="K2455">
        <v>0.16666666666666666</v>
      </c>
      <c r="L2455">
        <v>480</v>
      </c>
      <c r="M2455">
        <v>6.6666666666666661</v>
      </c>
      <c r="N2455">
        <v>0</v>
      </c>
      <c r="O2455">
        <v>0</v>
      </c>
      <c r="P2455" t="s">
        <v>5103</v>
      </c>
      <c r="Q2455">
        <v>759.6</v>
      </c>
    </row>
    <row r="2456" spans="1:17" x14ac:dyDescent="0.3">
      <c r="A2456" t="s">
        <v>4380</v>
      </c>
      <c r="B2456" t="s">
        <v>9772</v>
      </c>
      <c r="C2456" t="s">
        <v>5099</v>
      </c>
      <c r="D2456">
        <v>15.05</v>
      </c>
      <c r="E2456">
        <v>1805</v>
      </c>
      <c r="F2456">
        <v>19</v>
      </c>
      <c r="G2456">
        <v>277.55</v>
      </c>
      <c r="H2456" t="s">
        <v>5100</v>
      </c>
      <c r="I2456">
        <v>10</v>
      </c>
      <c r="J2456">
        <v>0.5</v>
      </c>
      <c r="K2456">
        <v>0.21111111111111111</v>
      </c>
      <c r="L2456">
        <v>8550</v>
      </c>
      <c r="M2456">
        <v>8.4444444444444446</v>
      </c>
      <c r="N2456">
        <v>0</v>
      </c>
      <c r="O2456">
        <v>0</v>
      </c>
      <c r="P2456" t="s">
        <v>5103</v>
      </c>
      <c r="Q2456">
        <v>13582.625</v>
      </c>
    </row>
    <row r="2457" spans="1:17" x14ac:dyDescent="0.3">
      <c r="A2457" t="s">
        <v>1862</v>
      </c>
      <c r="B2457" t="s">
        <v>8012</v>
      </c>
      <c r="C2457" t="s">
        <v>5099</v>
      </c>
      <c r="D2457">
        <v>19.649999999999999</v>
      </c>
      <c r="E2457">
        <v>1694</v>
      </c>
      <c r="F2457">
        <v>15</v>
      </c>
      <c r="G2457">
        <v>277.48</v>
      </c>
      <c r="H2457" t="s">
        <v>5100</v>
      </c>
      <c r="I2457">
        <v>10</v>
      </c>
      <c r="J2457">
        <v>0.5</v>
      </c>
      <c r="K2457">
        <v>0.16666666666666666</v>
      </c>
      <c r="L2457">
        <v>10164</v>
      </c>
      <c r="M2457">
        <v>6.6666666666666661</v>
      </c>
      <c r="N2457">
        <v>0</v>
      </c>
      <c r="O2457">
        <v>0</v>
      </c>
      <c r="P2457" t="s">
        <v>5103</v>
      </c>
      <c r="Q2457">
        <v>16643.55</v>
      </c>
    </row>
    <row r="2458" spans="1:17" x14ac:dyDescent="0.3">
      <c r="A2458" t="s">
        <v>3888</v>
      </c>
      <c r="B2458" t="s">
        <v>6520</v>
      </c>
      <c r="C2458" t="s">
        <v>5099</v>
      </c>
      <c r="D2458">
        <v>2.29</v>
      </c>
      <c r="E2458">
        <v>1532</v>
      </c>
      <c r="F2458">
        <v>128</v>
      </c>
      <c r="G2458">
        <v>277.26</v>
      </c>
      <c r="H2458" t="s">
        <v>5100</v>
      </c>
      <c r="I2458">
        <v>10</v>
      </c>
      <c r="J2458">
        <v>0.5</v>
      </c>
      <c r="K2458">
        <v>1.4222222222222223</v>
      </c>
      <c r="L2458">
        <v>1077.1875</v>
      </c>
      <c r="M2458">
        <v>56.888888888888893</v>
      </c>
      <c r="N2458">
        <v>0</v>
      </c>
      <c r="O2458">
        <v>0</v>
      </c>
      <c r="P2458" t="s">
        <v>5103</v>
      </c>
      <c r="Q2458">
        <v>1754.14</v>
      </c>
    </row>
    <row r="2459" spans="1:17" x14ac:dyDescent="0.3">
      <c r="A2459" t="s">
        <v>3592</v>
      </c>
      <c r="B2459" t="s">
        <v>9429</v>
      </c>
      <c r="C2459" t="s">
        <v>5099</v>
      </c>
      <c r="D2459">
        <v>17.7</v>
      </c>
      <c r="E2459">
        <v>339</v>
      </c>
      <c r="F2459">
        <v>16</v>
      </c>
      <c r="G2459">
        <v>277.16000000000003</v>
      </c>
      <c r="H2459" t="s">
        <v>5100</v>
      </c>
      <c r="I2459">
        <v>10</v>
      </c>
      <c r="J2459">
        <v>0.5</v>
      </c>
      <c r="K2459">
        <v>0.17777777777777778</v>
      </c>
      <c r="L2459">
        <v>1906.875</v>
      </c>
      <c r="M2459">
        <v>7.1111111111111116</v>
      </c>
      <c r="N2459">
        <v>0</v>
      </c>
      <c r="O2459">
        <v>0</v>
      </c>
      <c r="P2459" t="s">
        <v>5103</v>
      </c>
      <c r="Q2459">
        <v>3000.15</v>
      </c>
    </row>
    <row r="2460" spans="1:17" x14ac:dyDescent="0.3">
      <c r="A2460" t="s">
        <v>2206</v>
      </c>
      <c r="B2460" t="s">
        <v>8407</v>
      </c>
      <c r="C2460" t="s">
        <v>5099</v>
      </c>
      <c r="D2460">
        <v>20.62</v>
      </c>
      <c r="E2460">
        <v>68</v>
      </c>
      <c r="F2460">
        <v>14</v>
      </c>
      <c r="G2460">
        <v>276.31</v>
      </c>
      <c r="H2460" t="s">
        <v>5100</v>
      </c>
      <c r="I2460">
        <v>10</v>
      </c>
      <c r="J2460">
        <v>0.5</v>
      </c>
      <c r="K2460">
        <v>0.15555555555555556</v>
      </c>
      <c r="L2460">
        <v>437.14285714285711</v>
      </c>
      <c r="M2460">
        <v>6.2222222222222223</v>
      </c>
      <c r="N2460">
        <v>0</v>
      </c>
      <c r="O2460">
        <v>0</v>
      </c>
      <c r="P2460" t="s">
        <v>5103</v>
      </c>
      <c r="Q2460">
        <v>701.08</v>
      </c>
    </row>
    <row r="2461" spans="1:17" x14ac:dyDescent="0.3">
      <c r="A2461" t="s">
        <v>2163</v>
      </c>
      <c r="B2461" t="s">
        <v>8355</v>
      </c>
      <c r="C2461" t="s">
        <v>5099</v>
      </c>
      <c r="D2461">
        <v>19.190000000000001</v>
      </c>
      <c r="E2461">
        <v>22</v>
      </c>
      <c r="F2461">
        <v>15</v>
      </c>
      <c r="G2461">
        <v>276.29000000000002</v>
      </c>
      <c r="H2461" t="s">
        <v>5100</v>
      </c>
      <c r="I2461">
        <v>10</v>
      </c>
      <c r="J2461">
        <v>0.5</v>
      </c>
      <c r="K2461">
        <v>0.16666666666666666</v>
      </c>
      <c r="L2461">
        <v>132</v>
      </c>
      <c r="M2461">
        <v>6.6666666666666661</v>
      </c>
      <c r="N2461">
        <v>0</v>
      </c>
      <c r="O2461">
        <v>0</v>
      </c>
      <c r="P2461" t="s">
        <v>5115</v>
      </c>
      <c r="Q2461">
        <v>211.09</v>
      </c>
    </row>
    <row r="2462" spans="1:17" x14ac:dyDescent="0.3">
      <c r="A2462" t="s">
        <v>4361</v>
      </c>
      <c r="B2462" t="s">
        <v>6162</v>
      </c>
      <c r="C2462" t="s">
        <v>5099</v>
      </c>
      <c r="D2462">
        <v>15.6</v>
      </c>
      <c r="E2462">
        <v>1594</v>
      </c>
      <c r="F2462">
        <v>21</v>
      </c>
      <c r="G2462">
        <v>275.95</v>
      </c>
      <c r="H2462" t="s">
        <v>5100</v>
      </c>
      <c r="I2462">
        <v>10</v>
      </c>
      <c r="J2462">
        <v>0.5</v>
      </c>
      <c r="K2462">
        <v>0.23333333333333334</v>
      </c>
      <c r="L2462">
        <v>6831.4285714285716</v>
      </c>
      <c r="M2462">
        <v>9.3333333333333339</v>
      </c>
      <c r="N2462">
        <v>0</v>
      </c>
      <c r="O2462">
        <v>0</v>
      </c>
      <c r="P2462" t="s">
        <v>5103</v>
      </c>
      <c r="Q2462">
        <v>12433.2</v>
      </c>
    </row>
    <row r="2463" spans="1:17" x14ac:dyDescent="0.3">
      <c r="A2463" t="s">
        <v>3591</v>
      </c>
      <c r="B2463" t="s">
        <v>9526</v>
      </c>
      <c r="C2463" t="s">
        <v>5111</v>
      </c>
      <c r="D2463">
        <v>2.19</v>
      </c>
      <c r="E2463">
        <v>200</v>
      </c>
      <c r="F2463">
        <v>133</v>
      </c>
      <c r="G2463">
        <v>275.89999999999998</v>
      </c>
      <c r="H2463" t="s">
        <v>5112</v>
      </c>
      <c r="I2463">
        <v>14</v>
      </c>
      <c r="J2463">
        <v>0.55000000000000004</v>
      </c>
      <c r="K2463">
        <v>1.4777777777777779</v>
      </c>
      <c r="L2463">
        <v>135.33834586466165</v>
      </c>
      <c r="M2463">
        <v>65.022222222222226</v>
      </c>
      <c r="N2463">
        <v>0</v>
      </c>
      <c r="O2463">
        <v>0</v>
      </c>
      <c r="P2463" t="s">
        <v>5115</v>
      </c>
      <c r="Q2463">
        <v>240.9</v>
      </c>
    </row>
    <row r="2464" spans="1:17" x14ac:dyDescent="0.3">
      <c r="A2464" t="s">
        <v>4183</v>
      </c>
      <c r="B2464" t="s">
        <v>9774</v>
      </c>
      <c r="C2464" t="s">
        <v>5111</v>
      </c>
      <c r="D2464">
        <v>47.79</v>
      </c>
      <c r="E2464">
        <v>675</v>
      </c>
      <c r="F2464">
        <v>6</v>
      </c>
      <c r="G2464">
        <v>275.27999999999997</v>
      </c>
      <c r="H2464" t="s">
        <v>5112</v>
      </c>
      <c r="I2464">
        <v>14</v>
      </c>
      <c r="J2464">
        <v>0.55000000000000004</v>
      </c>
      <c r="K2464">
        <v>6.6666666666666666E-2</v>
      </c>
      <c r="L2464">
        <v>10125</v>
      </c>
      <c r="M2464">
        <v>2.9333333333333331</v>
      </c>
      <c r="N2464">
        <v>0</v>
      </c>
      <c r="O2464">
        <v>0</v>
      </c>
      <c r="P2464" t="s">
        <v>5103</v>
      </c>
      <c r="Q2464">
        <v>17742.037499999999</v>
      </c>
    </row>
    <row r="2465" spans="1:17" x14ac:dyDescent="0.3">
      <c r="A2465" t="s">
        <v>2599</v>
      </c>
      <c r="B2465" t="s">
        <v>8153</v>
      </c>
      <c r="C2465" t="s">
        <v>5099</v>
      </c>
      <c r="D2465">
        <v>16</v>
      </c>
      <c r="E2465">
        <v>847</v>
      </c>
      <c r="F2465">
        <v>18</v>
      </c>
      <c r="G2465">
        <v>274.56</v>
      </c>
      <c r="H2465" t="s">
        <v>5100</v>
      </c>
      <c r="I2465">
        <v>10</v>
      </c>
      <c r="J2465">
        <v>0.5</v>
      </c>
      <c r="K2465">
        <v>0.2</v>
      </c>
      <c r="L2465">
        <v>4235</v>
      </c>
      <c r="M2465">
        <v>8</v>
      </c>
      <c r="N2465">
        <v>0</v>
      </c>
      <c r="O2465">
        <v>0</v>
      </c>
      <c r="P2465" t="s">
        <v>5103</v>
      </c>
      <c r="Q2465">
        <v>6776</v>
      </c>
    </row>
    <row r="2466" spans="1:17" x14ac:dyDescent="0.3">
      <c r="A2466" t="s">
        <v>4234</v>
      </c>
      <c r="B2466" t="s">
        <v>7548</v>
      </c>
      <c r="C2466" t="s">
        <v>5099</v>
      </c>
      <c r="D2466">
        <v>23.5</v>
      </c>
      <c r="E2466">
        <v>987</v>
      </c>
      <c r="F2466">
        <v>12</v>
      </c>
      <c r="G2466">
        <v>274.48</v>
      </c>
      <c r="H2466" t="s">
        <v>5100</v>
      </c>
      <c r="I2466">
        <v>10</v>
      </c>
      <c r="J2466">
        <v>0.5</v>
      </c>
      <c r="K2466">
        <v>0.13333333333333333</v>
      </c>
      <c r="L2466">
        <v>7402.5</v>
      </c>
      <c r="M2466">
        <v>5.333333333333333</v>
      </c>
      <c r="N2466">
        <v>0</v>
      </c>
      <c r="O2466">
        <v>0</v>
      </c>
      <c r="P2466" t="s">
        <v>5103</v>
      </c>
      <c r="Q2466">
        <v>11597.25</v>
      </c>
    </row>
    <row r="2467" spans="1:17" x14ac:dyDescent="0.3">
      <c r="A2467" t="s">
        <v>2447</v>
      </c>
      <c r="B2467" t="s">
        <v>6036</v>
      </c>
      <c r="C2467" t="s">
        <v>5099</v>
      </c>
      <c r="D2467">
        <v>15.69</v>
      </c>
      <c r="E2467">
        <v>860</v>
      </c>
      <c r="F2467">
        <v>19</v>
      </c>
      <c r="G2467">
        <v>274.17</v>
      </c>
      <c r="H2467" t="s">
        <v>5100</v>
      </c>
      <c r="I2467">
        <v>10</v>
      </c>
      <c r="J2467">
        <v>0.5</v>
      </c>
      <c r="K2467">
        <v>0.21111111111111111</v>
      </c>
      <c r="L2467">
        <v>4073.6842105263158</v>
      </c>
      <c r="M2467">
        <v>8.4444444444444446</v>
      </c>
      <c r="N2467">
        <v>0</v>
      </c>
      <c r="O2467">
        <v>0</v>
      </c>
      <c r="P2467" t="s">
        <v>5103</v>
      </c>
      <c r="Q2467">
        <v>6746.7</v>
      </c>
    </row>
    <row r="2468" spans="1:17" x14ac:dyDescent="0.3">
      <c r="A2468" t="s">
        <v>1821</v>
      </c>
      <c r="B2468" t="s">
        <v>7959</v>
      </c>
      <c r="C2468" t="s">
        <v>5111</v>
      </c>
      <c r="D2468">
        <v>14.99</v>
      </c>
      <c r="E2468">
        <v>417</v>
      </c>
      <c r="F2468">
        <v>19</v>
      </c>
      <c r="G2468">
        <v>273.70999999999998</v>
      </c>
      <c r="H2468" t="s">
        <v>5112</v>
      </c>
      <c r="I2468">
        <v>14</v>
      </c>
      <c r="J2468">
        <v>0.55000000000000004</v>
      </c>
      <c r="K2468">
        <v>0.21111111111111111</v>
      </c>
      <c r="L2468">
        <v>1975.2631578947369</v>
      </c>
      <c r="M2468">
        <v>9.2888888888888896</v>
      </c>
      <c r="N2468">
        <v>0</v>
      </c>
      <c r="O2468">
        <v>0</v>
      </c>
      <c r="P2468" t="s">
        <v>5103</v>
      </c>
      <c r="Q2468">
        <v>3437.9564999999998</v>
      </c>
    </row>
    <row r="2469" spans="1:17" x14ac:dyDescent="0.3">
      <c r="A2469" t="s">
        <v>488</v>
      </c>
      <c r="B2469" t="s">
        <v>5996</v>
      </c>
      <c r="C2469" t="s">
        <v>5099</v>
      </c>
      <c r="D2469">
        <v>12.55</v>
      </c>
      <c r="E2469">
        <v>1861</v>
      </c>
      <c r="F2469">
        <v>22</v>
      </c>
      <c r="G2469">
        <v>273.60000000000002</v>
      </c>
      <c r="H2469" t="s">
        <v>5100</v>
      </c>
      <c r="I2469">
        <v>10</v>
      </c>
      <c r="J2469">
        <v>0.5</v>
      </c>
      <c r="K2469">
        <v>0.24444444444444444</v>
      </c>
      <c r="L2469">
        <v>7613.181818181818</v>
      </c>
      <c r="M2469">
        <v>9.7777777777777768</v>
      </c>
      <c r="N2469">
        <v>0</v>
      </c>
      <c r="O2469">
        <v>0</v>
      </c>
      <c r="P2469" t="s">
        <v>5103</v>
      </c>
      <c r="Q2469">
        <v>11677.775</v>
      </c>
    </row>
    <row r="2470" spans="1:17" x14ac:dyDescent="0.3">
      <c r="A2470" t="s">
        <v>32</v>
      </c>
      <c r="B2470" t="s">
        <v>5162</v>
      </c>
      <c r="C2470" t="s">
        <v>5099</v>
      </c>
      <c r="D2470">
        <v>18.190000000000001</v>
      </c>
      <c r="E2470">
        <v>1690</v>
      </c>
      <c r="F2470">
        <v>16</v>
      </c>
      <c r="G2470">
        <v>273.52</v>
      </c>
      <c r="H2470" t="s">
        <v>5100</v>
      </c>
      <c r="I2470">
        <v>10</v>
      </c>
      <c r="J2470">
        <v>0.5</v>
      </c>
      <c r="K2470">
        <v>0.17777777777777778</v>
      </c>
      <c r="L2470">
        <v>9506.25</v>
      </c>
      <c r="M2470">
        <v>7.1111111111111116</v>
      </c>
      <c r="N2470">
        <v>0</v>
      </c>
      <c r="O2470">
        <v>0</v>
      </c>
      <c r="P2470" t="s">
        <v>5103</v>
      </c>
      <c r="Q2470">
        <v>15370.55</v>
      </c>
    </row>
    <row r="2471" spans="1:17" x14ac:dyDescent="0.3">
      <c r="A2471" t="s">
        <v>3013</v>
      </c>
      <c r="B2471" t="s">
        <v>5230</v>
      </c>
      <c r="C2471" t="s">
        <v>5099</v>
      </c>
      <c r="D2471">
        <v>2.09</v>
      </c>
      <c r="E2471">
        <v>903</v>
      </c>
      <c r="F2471">
        <v>137</v>
      </c>
      <c r="G2471">
        <v>273.06</v>
      </c>
      <c r="H2471" t="s">
        <v>5100</v>
      </c>
      <c r="I2471">
        <v>10</v>
      </c>
      <c r="J2471">
        <v>0.5</v>
      </c>
      <c r="K2471">
        <v>1.5222222222222221</v>
      </c>
      <c r="L2471">
        <v>593.21167883211683</v>
      </c>
      <c r="M2471">
        <v>60.888888888888886</v>
      </c>
      <c r="N2471">
        <v>0</v>
      </c>
      <c r="O2471">
        <v>0</v>
      </c>
      <c r="P2471" t="s">
        <v>5103</v>
      </c>
      <c r="Q2471">
        <v>943.63499999999999</v>
      </c>
    </row>
    <row r="2472" spans="1:17" x14ac:dyDescent="0.3">
      <c r="A2472" t="s">
        <v>3532</v>
      </c>
      <c r="B2472" t="s">
        <v>6288</v>
      </c>
      <c r="C2472" t="s">
        <v>5099</v>
      </c>
      <c r="D2472">
        <v>10.59</v>
      </c>
      <c r="E2472">
        <v>1984</v>
      </c>
      <c r="F2472">
        <v>26</v>
      </c>
      <c r="G2472">
        <v>273.02</v>
      </c>
      <c r="H2472" t="s">
        <v>5100</v>
      </c>
      <c r="I2472">
        <v>10</v>
      </c>
      <c r="J2472">
        <v>0.5</v>
      </c>
      <c r="K2472">
        <v>0.28888888888888886</v>
      </c>
      <c r="L2472">
        <v>6867.6923076923085</v>
      </c>
      <c r="M2472">
        <v>11.555555555555554</v>
      </c>
      <c r="N2472">
        <v>0</v>
      </c>
      <c r="O2472">
        <v>0</v>
      </c>
      <c r="P2472" t="s">
        <v>5103</v>
      </c>
      <c r="Q2472">
        <v>10505.28</v>
      </c>
    </row>
    <row r="2473" spans="1:17" x14ac:dyDescent="0.3">
      <c r="A2473" t="s">
        <v>2313</v>
      </c>
      <c r="B2473" t="s">
        <v>8514</v>
      </c>
      <c r="C2473" t="s">
        <v>5099</v>
      </c>
      <c r="D2473">
        <v>46.11</v>
      </c>
      <c r="E2473">
        <v>1625</v>
      </c>
      <c r="F2473">
        <v>6</v>
      </c>
      <c r="G2473">
        <v>272.97000000000003</v>
      </c>
      <c r="H2473" t="s">
        <v>5100</v>
      </c>
      <c r="I2473">
        <v>10</v>
      </c>
      <c r="J2473">
        <v>0.5</v>
      </c>
      <c r="K2473">
        <v>6.6666666666666666E-2</v>
      </c>
      <c r="L2473">
        <v>24375</v>
      </c>
      <c r="M2473">
        <v>2.6666666666666665</v>
      </c>
      <c r="N2473">
        <v>0</v>
      </c>
      <c r="O2473">
        <v>0</v>
      </c>
      <c r="P2473" t="s">
        <v>5103</v>
      </c>
      <c r="Q2473">
        <v>37464.375</v>
      </c>
    </row>
    <row r="2474" spans="1:17" x14ac:dyDescent="0.3">
      <c r="A2474" t="s">
        <v>4557</v>
      </c>
      <c r="B2474" t="s">
        <v>8720</v>
      </c>
      <c r="C2474" t="s">
        <v>5099</v>
      </c>
      <c r="D2474">
        <v>70.97</v>
      </c>
      <c r="E2474">
        <v>2120</v>
      </c>
      <c r="F2474">
        <v>4</v>
      </c>
      <c r="G2474">
        <v>272.52</v>
      </c>
      <c r="H2474" t="s">
        <v>5100</v>
      </c>
      <c r="I2474">
        <v>10</v>
      </c>
      <c r="J2474">
        <v>0.5</v>
      </c>
      <c r="K2474">
        <v>4.4444444444444446E-2</v>
      </c>
      <c r="L2474">
        <v>47700</v>
      </c>
      <c r="M2474">
        <v>1.7777777777777779</v>
      </c>
      <c r="N2474">
        <v>0</v>
      </c>
      <c r="O2474">
        <v>0</v>
      </c>
      <c r="P2474" t="s">
        <v>5103</v>
      </c>
      <c r="Q2474">
        <v>75228.2</v>
      </c>
    </row>
    <row r="2475" spans="1:17" x14ac:dyDescent="0.3">
      <c r="A2475" t="s">
        <v>3856</v>
      </c>
      <c r="B2475" t="s">
        <v>8998</v>
      </c>
      <c r="C2475" t="s">
        <v>5099</v>
      </c>
      <c r="D2475">
        <v>54.5</v>
      </c>
      <c r="E2475">
        <v>1884</v>
      </c>
      <c r="F2475">
        <v>5</v>
      </c>
      <c r="G2475">
        <v>272.5</v>
      </c>
      <c r="H2475" t="s">
        <v>5100</v>
      </c>
      <c r="I2475">
        <v>10</v>
      </c>
      <c r="J2475">
        <v>0.5</v>
      </c>
      <c r="K2475">
        <v>5.5555555555555552E-2</v>
      </c>
      <c r="L2475">
        <v>33912</v>
      </c>
      <c r="M2475">
        <v>2.2222222222222223</v>
      </c>
      <c r="N2475">
        <v>0</v>
      </c>
      <c r="O2475">
        <v>0</v>
      </c>
      <c r="P2475" t="s">
        <v>5103</v>
      </c>
      <c r="Q2475">
        <v>51339</v>
      </c>
    </row>
    <row r="2476" spans="1:17" x14ac:dyDescent="0.3">
      <c r="A2476" t="s">
        <v>3663</v>
      </c>
      <c r="B2476" t="s">
        <v>9567</v>
      </c>
      <c r="C2476" t="s">
        <v>5111</v>
      </c>
      <c r="D2476">
        <v>4.29</v>
      </c>
      <c r="E2476">
        <v>2182</v>
      </c>
      <c r="F2476">
        <v>72</v>
      </c>
      <c r="G2476">
        <v>272.39</v>
      </c>
      <c r="H2476" t="s">
        <v>5112</v>
      </c>
      <c r="I2476">
        <v>14</v>
      </c>
      <c r="J2476">
        <v>0.55000000000000004</v>
      </c>
      <c r="K2476">
        <v>0.8</v>
      </c>
      <c r="L2476">
        <v>2727.5</v>
      </c>
      <c r="M2476">
        <v>35.200000000000003</v>
      </c>
      <c r="N2476">
        <v>0</v>
      </c>
      <c r="O2476">
        <v>0</v>
      </c>
      <c r="P2476" t="s">
        <v>5103</v>
      </c>
      <c r="Q2476">
        <v>5148.4290000000001</v>
      </c>
    </row>
    <row r="2477" spans="1:17" x14ac:dyDescent="0.3">
      <c r="A2477" t="s">
        <v>3581</v>
      </c>
      <c r="B2477" t="s">
        <v>6115</v>
      </c>
      <c r="C2477" t="s">
        <v>5099</v>
      </c>
      <c r="D2477">
        <v>28.18</v>
      </c>
      <c r="E2477">
        <v>569</v>
      </c>
      <c r="F2477">
        <v>10</v>
      </c>
      <c r="G2477">
        <v>272.24</v>
      </c>
      <c r="H2477" t="s">
        <v>5100</v>
      </c>
      <c r="I2477">
        <v>10</v>
      </c>
      <c r="J2477">
        <v>0.5</v>
      </c>
      <c r="K2477">
        <v>0.1111111111111111</v>
      </c>
      <c r="L2477">
        <v>5121</v>
      </c>
      <c r="M2477">
        <v>4.4444444444444446</v>
      </c>
      <c r="N2477">
        <v>0</v>
      </c>
      <c r="O2477">
        <v>0</v>
      </c>
      <c r="P2477" t="s">
        <v>5103</v>
      </c>
      <c r="Q2477">
        <v>8017.21</v>
      </c>
    </row>
    <row r="2478" spans="1:17" x14ac:dyDescent="0.3">
      <c r="A2478" t="s">
        <v>1253</v>
      </c>
      <c r="B2478" t="s">
        <v>6992</v>
      </c>
      <c r="C2478" t="s">
        <v>5099</v>
      </c>
      <c r="D2478">
        <v>13.7</v>
      </c>
      <c r="E2478">
        <v>294</v>
      </c>
      <c r="F2478">
        <v>27</v>
      </c>
      <c r="G2478">
        <v>272.16000000000003</v>
      </c>
      <c r="H2478" t="s">
        <v>5100</v>
      </c>
      <c r="I2478">
        <v>10</v>
      </c>
      <c r="J2478">
        <v>0.5</v>
      </c>
      <c r="K2478">
        <v>0.3</v>
      </c>
      <c r="L2478">
        <v>980</v>
      </c>
      <c r="M2478">
        <v>12</v>
      </c>
      <c r="N2478">
        <v>0</v>
      </c>
      <c r="O2478">
        <v>0</v>
      </c>
      <c r="P2478" t="s">
        <v>5103</v>
      </c>
      <c r="Q2478">
        <v>2013.9</v>
      </c>
    </row>
    <row r="2479" spans="1:17" x14ac:dyDescent="0.3">
      <c r="A2479" t="s">
        <v>3434</v>
      </c>
      <c r="B2479" t="s">
        <v>8799</v>
      </c>
      <c r="C2479" t="s">
        <v>5099</v>
      </c>
      <c r="D2479">
        <v>26.89</v>
      </c>
      <c r="E2479">
        <v>1136</v>
      </c>
      <c r="F2479">
        <v>11</v>
      </c>
      <c r="G2479">
        <v>272.14</v>
      </c>
      <c r="H2479" t="s">
        <v>5100</v>
      </c>
      <c r="I2479">
        <v>10</v>
      </c>
      <c r="J2479">
        <v>0.5</v>
      </c>
      <c r="K2479">
        <v>0.12222222222222222</v>
      </c>
      <c r="L2479">
        <v>9294.545454545454</v>
      </c>
      <c r="M2479">
        <v>4.8888888888888884</v>
      </c>
      <c r="N2479">
        <v>0</v>
      </c>
      <c r="O2479">
        <v>0</v>
      </c>
      <c r="P2479" t="s">
        <v>5103</v>
      </c>
      <c r="Q2479">
        <v>15273.52</v>
      </c>
    </row>
    <row r="2480" spans="1:17" x14ac:dyDescent="0.3">
      <c r="A2480" t="s">
        <v>1148</v>
      </c>
      <c r="B2480" t="s">
        <v>6576</v>
      </c>
      <c r="C2480" t="s">
        <v>5099</v>
      </c>
      <c r="D2480">
        <v>13.6</v>
      </c>
      <c r="E2480">
        <v>685</v>
      </c>
      <c r="F2480">
        <v>20</v>
      </c>
      <c r="G2480">
        <v>272</v>
      </c>
      <c r="H2480" t="s">
        <v>5100</v>
      </c>
      <c r="I2480">
        <v>10</v>
      </c>
      <c r="J2480">
        <v>0.5</v>
      </c>
      <c r="K2480">
        <v>0.22222222222222221</v>
      </c>
      <c r="L2480">
        <v>3082.5</v>
      </c>
      <c r="M2480">
        <v>8.8888888888888893</v>
      </c>
      <c r="N2480">
        <v>0</v>
      </c>
      <c r="O2480">
        <v>0</v>
      </c>
      <c r="P2480" t="s">
        <v>5103</v>
      </c>
      <c r="Q2480">
        <v>4658</v>
      </c>
    </row>
    <row r="2481" spans="1:17" x14ac:dyDescent="0.3">
      <c r="A2481" t="s">
        <v>2739</v>
      </c>
      <c r="B2481" t="s">
        <v>6799</v>
      </c>
      <c r="C2481" t="s">
        <v>5099</v>
      </c>
      <c r="D2481">
        <v>11.3</v>
      </c>
      <c r="E2481">
        <v>18</v>
      </c>
      <c r="F2481">
        <v>28</v>
      </c>
      <c r="G2481">
        <v>271.39999999999998</v>
      </c>
      <c r="H2481" t="s">
        <v>5100</v>
      </c>
      <c r="I2481">
        <v>10</v>
      </c>
      <c r="J2481">
        <v>0.5</v>
      </c>
      <c r="K2481">
        <v>0.31111111111111112</v>
      </c>
      <c r="L2481">
        <v>57.857142857142854</v>
      </c>
      <c r="M2481">
        <v>12.444444444444445</v>
      </c>
      <c r="N2481">
        <v>0</v>
      </c>
      <c r="O2481">
        <v>0</v>
      </c>
      <c r="P2481" t="s">
        <v>5115</v>
      </c>
      <c r="Q2481">
        <v>101.7</v>
      </c>
    </row>
    <row r="2482" spans="1:17" x14ac:dyDescent="0.3">
      <c r="A2482" t="s">
        <v>3260</v>
      </c>
      <c r="B2482" t="s">
        <v>9330</v>
      </c>
      <c r="C2482" t="s">
        <v>5099</v>
      </c>
      <c r="D2482">
        <v>15.05</v>
      </c>
      <c r="E2482">
        <v>0</v>
      </c>
      <c r="F2482">
        <v>19</v>
      </c>
      <c r="G2482">
        <v>271.25</v>
      </c>
      <c r="H2482" t="s">
        <v>5100</v>
      </c>
      <c r="I2482">
        <v>10</v>
      </c>
      <c r="J2482">
        <v>0.5</v>
      </c>
      <c r="K2482">
        <v>0.21111111111111111</v>
      </c>
      <c r="L2482">
        <v>0</v>
      </c>
      <c r="M2482">
        <v>8.4444444444444446</v>
      </c>
      <c r="N2482">
        <v>9</v>
      </c>
      <c r="O2482">
        <v>67.724999999999994</v>
      </c>
      <c r="P2482" t="s">
        <v>5150</v>
      </c>
      <c r="Q2482">
        <v>0</v>
      </c>
    </row>
    <row r="2483" spans="1:17" x14ac:dyDescent="0.3">
      <c r="A2483" t="s">
        <v>4823</v>
      </c>
      <c r="B2483" t="s">
        <v>9900</v>
      </c>
      <c r="C2483" t="s">
        <v>5111</v>
      </c>
      <c r="D2483">
        <v>23.49</v>
      </c>
      <c r="E2483">
        <v>1287</v>
      </c>
      <c r="F2483">
        <v>12</v>
      </c>
      <c r="G2483">
        <v>271.07</v>
      </c>
      <c r="H2483" t="s">
        <v>5112</v>
      </c>
      <c r="I2483">
        <v>14</v>
      </c>
      <c r="J2483">
        <v>0.55000000000000004</v>
      </c>
      <c r="K2483">
        <v>0.13333333333333333</v>
      </c>
      <c r="L2483">
        <v>9652.5</v>
      </c>
      <c r="M2483">
        <v>5.8666666666666663</v>
      </c>
      <c r="N2483">
        <v>0</v>
      </c>
      <c r="O2483">
        <v>0</v>
      </c>
      <c r="P2483" t="s">
        <v>5103</v>
      </c>
      <c r="Q2483">
        <v>16627.396499999999</v>
      </c>
    </row>
    <row r="2484" spans="1:17" x14ac:dyDescent="0.3">
      <c r="A2484" t="s">
        <v>4545</v>
      </c>
      <c r="B2484" t="s">
        <v>9108</v>
      </c>
      <c r="C2484" t="s">
        <v>5099</v>
      </c>
      <c r="D2484">
        <v>4.09</v>
      </c>
      <c r="E2484">
        <v>1309</v>
      </c>
      <c r="F2484">
        <v>69</v>
      </c>
      <c r="G2484">
        <v>271</v>
      </c>
      <c r="H2484" t="s">
        <v>5100</v>
      </c>
      <c r="I2484">
        <v>10</v>
      </c>
      <c r="J2484">
        <v>0.5</v>
      </c>
      <c r="K2484">
        <v>0.76666666666666672</v>
      </c>
      <c r="L2484">
        <v>1707.391304347826</v>
      </c>
      <c r="M2484">
        <v>30.666666666666668</v>
      </c>
      <c r="N2484">
        <v>0</v>
      </c>
      <c r="O2484">
        <v>0</v>
      </c>
      <c r="P2484" t="s">
        <v>5103</v>
      </c>
      <c r="Q2484">
        <v>2676.9050000000002</v>
      </c>
    </row>
    <row r="2485" spans="1:17" x14ac:dyDescent="0.3">
      <c r="A2485" t="s">
        <v>3115</v>
      </c>
      <c r="B2485" t="s">
        <v>9228</v>
      </c>
      <c r="C2485" t="s">
        <v>5099</v>
      </c>
      <c r="D2485">
        <v>4.29</v>
      </c>
      <c r="E2485">
        <v>772</v>
      </c>
      <c r="F2485">
        <v>67</v>
      </c>
      <c r="G2485">
        <v>270.45</v>
      </c>
      <c r="H2485" t="s">
        <v>5100</v>
      </c>
      <c r="I2485">
        <v>10</v>
      </c>
      <c r="J2485">
        <v>0.5</v>
      </c>
      <c r="K2485">
        <v>0.74444444444444446</v>
      </c>
      <c r="L2485">
        <v>1037.0149253731342</v>
      </c>
      <c r="M2485">
        <v>29.777777777777779</v>
      </c>
      <c r="N2485">
        <v>0</v>
      </c>
      <c r="O2485">
        <v>0</v>
      </c>
      <c r="P2485" t="s">
        <v>5103</v>
      </c>
      <c r="Q2485">
        <v>1655.94</v>
      </c>
    </row>
    <row r="2486" spans="1:17" x14ac:dyDescent="0.3">
      <c r="A2486" t="s">
        <v>4898</v>
      </c>
      <c r="B2486" t="s">
        <v>9495</v>
      </c>
      <c r="C2486" t="s">
        <v>5099</v>
      </c>
      <c r="D2486">
        <v>16.63</v>
      </c>
      <c r="E2486">
        <v>350</v>
      </c>
      <c r="F2486">
        <v>17</v>
      </c>
      <c r="G2486">
        <v>270.41000000000003</v>
      </c>
      <c r="H2486" t="s">
        <v>5100</v>
      </c>
      <c r="I2486">
        <v>10</v>
      </c>
      <c r="J2486">
        <v>0.5</v>
      </c>
      <c r="K2486">
        <v>0.18888888888888888</v>
      </c>
      <c r="L2486">
        <v>1852.9411764705883</v>
      </c>
      <c r="M2486">
        <v>7.5555555555555554</v>
      </c>
      <c r="N2486">
        <v>0</v>
      </c>
      <c r="O2486">
        <v>0</v>
      </c>
      <c r="P2486" t="s">
        <v>5103</v>
      </c>
      <c r="Q2486">
        <v>2910.25</v>
      </c>
    </row>
    <row r="2487" spans="1:17" x14ac:dyDescent="0.3">
      <c r="A2487" t="s">
        <v>2745</v>
      </c>
      <c r="B2487" t="s">
        <v>8935</v>
      </c>
      <c r="C2487" t="s">
        <v>5099</v>
      </c>
      <c r="D2487">
        <v>40.85</v>
      </c>
      <c r="E2487">
        <v>1474</v>
      </c>
      <c r="F2487">
        <v>8</v>
      </c>
      <c r="G2487">
        <v>270.32</v>
      </c>
      <c r="H2487" t="s">
        <v>5100</v>
      </c>
      <c r="I2487">
        <v>10</v>
      </c>
      <c r="J2487">
        <v>0.5</v>
      </c>
      <c r="K2487">
        <v>8.8888888888888892E-2</v>
      </c>
      <c r="L2487">
        <v>16582.5</v>
      </c>
      <c r="M2487">
        <v>3.5555555555555558</v>
      </c>
      <c r="N2487">
        <v>0</v>
      </c>
      <c r="O2487">
        <v>0</v>
      </c>
      <c r="P2487" t="s">
        <v>5103</v>
      </c>
      <c r="Q2487">
        <v>30106.45</v>
      </c>
    </row>
    <row r="2488" spans="1:17" x14ac:dyDescent="0.3">
      <c r="A2488" t="s">
        <v>3623</v>
      </c>
      <c r="B2488" t="s">
        <v>9546</v>
      </c>
      <c r="C2488" t="s">
        <v>5099</v>
      </c>
      <c r="D2488">
        <v>45.58</v>
      </c>
      <c r="E2488">
        <v>1172</v>
      </c>
      <c r="F2488">
        <v>6</v>
      </c>
      <c r="G2488">
        <v>269.83</v>
      </c>
      <c r="H2488" t="s">
        <v>5100</v>
      </c>
      <c r="I2488">
        <v>10</v>
      </c>
      <c r="J2488">
        <v>0.5</v>
      </c>
      <c r="K2488">
        <v>6.6666666666666666E-2</v>
      </c>
      <c r="L2488">
        <v>17580</v>
      </c>
      <c r="M2488">
        <v>2.6666666666666665</v>
      </c>
      <c r="N2488">
        <v>0</v>
      </c>
      <c r="O2488">
        <v>0</v>
      </c>
      <c r="P2488" t="s">
        <v>5103</v>
      </c>
      <c r="Q2488">
        <v>26709.88</v>
      </c>
    </row>
    <row r="2489" spans="1:17" x14ac:dyDescent="0.3">
      <c r="A2489" t="s">
        <v>1583</v>
      </c>
      <c r="B2489" t="s">
        <v>7668</v>
      </c>
      <c r="C2489" t="s">
        <v>5099</v>
      </c>
      <c r="D2489">
        <v>23.25</v>
      </c>
      <c r="E2489">
        <v>613</v>
      </c>
      <c r="F2489">
        <v>12</v>
      </c>
      <c r="G2489">
        <v>269.7</v>
      </c>
      <c r="H2489" t="s">
        <v>5100</v>
      </c>
      <c r="I2489">
        <v>10</v>
      </c>
      <c r="J2489">
        <v>0.5</v>
      </c>
      <c r="K2489">
        <v>0.13333333333333333</v>
      </c>
      <c r="L2489">
        <v>4597.5</v>
      </c>
      <c r="M2489">
        <v>5.333333333333333</v>
      </c>
      <c r="N2489">
        <v>0</v>
      </c>
      <c r="O2489">
        <v>0</v>
      </c>
      <c r="P2489" t="s">
        <v>5103</v>
      </c>
      <c r="Q2489">
        <v>7126.125</v>
      </c>
    </row>
    <row r="2490" spans="1:17" x14ac:dyDescent="0.3">
      <c r="A2490" t="s">
        <v>4469</v>
      </c>
      <c r="B2490" t="s">
        <v>7132</v>
      </c>
      <c r="C2490" t="s">
        <v>5099</v>
      </c>
      <c r="D2490">
        <v>6.15</v>
      </c>
      <c r="E2490">
        <v>281</v>
      </c>
      <c r="F2490">
        <v>46</v>
      </c>
      <c r="G2490">
        <v>269.67</v>
      </c>
      <c r="H2490" t="s">
        <v>5100</v>
      </c>
      <c r="I2490">
        <v>10</v>
      </c>
      <c r="J2490">
        <v>0.5</v>
      </c>
      <c r="K2490">
        <v>0.51111111111111107</v>
      </c>
      <c r="L2490">
        <v>549.78260869565224</v>
      </c>
      <c r="M2490">
        <v>20.444444444444443</v>
      </c>
      <c r="N2490">
        <v>0</v>
      </c>
      <c r="O2490">
        <v>0</v>
      </c>
      <c r="P2490" t="s">
        <v>5103</v>
      </c>
      <c r="Q2490">
        <v>864.07500000000005</v>
      </c>
    </row>
    <row r="2491" spans="1:17" x14ac:dyDescent="0.3">
      <c r="A2491" t="s">
        <v>3224</v>
      </c>
      <c r="B2491" t="s">
        <v>5113</v>
      </c>
      <c r="C2491" t="s">
        <v>5099</v>
      </c>
      <c r="D2491">
        <v>4.04</v>
      </c>
      <c r="E2491">
        <v>2130</v>
      </c>
      <c r="F2491">
        <v>71</v>
      </c>
      <c r="G2491">
        <v>269.48</v>
      </c>
      <c r="H2491" t="s">
        <v>5100</v>
      </c>
      <c r="I2491">
        <v>10</v>
      </c>
      <c r="J2491">
        <v>0.5</v>
      </c>
      <c r="K2491">
        <v>0.78888888888888886</v>
      </c>
      <c r="L2491">
        <v>2700</v>
      </c>
      <c r="M2491">
        <v>31.555555555555554</v>
      </c>
      <c r="N2491">
        <v>0</v>
      </c>
      <c r="O2491">
        <v>0</v>
      </c>
      <c r="P2491" t="s">
        <v>5103</v>
      </c>
      <c r="Q2491">
        <v>4302.6000000000004</v>
      </c>
    </row>
    <row r="2492" spans="1:17" x14ac:dyDescent="0.3">
      <c r="A2492" t="s">
        <v>2381</v>
      </c>
      <c r="B2492" t="s">
        <v>8583</v>
      </c>
      <c r="C2492" t="s">
        <v>5099</v>
      </c>
      <c r="D2492">
        <v>6.49</v>
      </c>
      <c r="E2492">
        <v>642</v>
      </c>
      <c r="F2492">
        <v>44</v>
      </c>
      <c r="G2492">
        <v>269.44</v>
      </c>
      <c r="H2492" t="s">
        <v>5100</v>
      </c>
      <c r="I2492">
        <v>10</v>
      </c>
      <c r="J2492">
        <v>0.5</v>
      </c>
      <c r="K2492">
        <v>0.48888888888888887</v>
      </c>
      <c r="L2492">
        <v>1313.1818181818182</v>
      </c>
      <c r="M2492">
        <v>19.555555555555554</v>
      </c>
      <c r="N2492">
        <v>0</v>
      </c>
      <c r="O2492">
        <v>0</v>
      </c>
      <c r="P2492" t="s">
        <v>5103</v>
      </c>
      <c r="Q2492">
        <v>2083.29</v>
      </c>
    </row>
    <row r="2493" spans="1:17" x14ac:dyDescent="0.3">
      <c r="A2493" t="s">
        <v>2760</v>
      </c>
      <c r="B2493" t="s">
        <v>8952</v>
      </c>
      <c r="C2493" t="s">
        <v>5099</v>
      </c>
      <c r="D2493">
        <v>17.399999999999999</v>
      </c>
      <c r="E2493">
        <v>2098</v>
      </c>
      <c r="F2493">
        <v>16</v>
      </c>
      <c r="G2493">
        <v>269.36</v>
      </c>
      <c r="H2493" t="s">
        <v>5100</v>
      </c>
      <c r="I2493">
        <v>10</v>
      </c>
      <c r="J2493">
        <v>0.5</v>
      </c>
      <c r="K2493">
        <v>0.17777777777777778</v>
      </c>
      <c r="L2493">
        <v>11801.25</v>
      </c>
      <c r="M2493">
        <v>7.1111111111111116</v>
      </c>
      <c r="N2493">
        <v>0</v>
      </c>
      <c r="O2493">
        <v>0</v>
      </c>
      <c r="P2493" t="s">
        <v>5103</v>
      </c>
      <c r="Q2493">
        <v>18252.599999999999</v>
      </c>
    </row>
    <row r="2494" spans="1:17" x14ac:dyDescent="0.3">
      <c r="A2494" t="s">
        <v>160</v>
      </c>
      <c r="B2494" t="s">
        <v>5407</v>
      </c>
      <c r="C2494" t="s">
        <v>5099</v>
      </c>
      <c r="D2494">
        <v>22.1</v>
      </c>
      <c r="E2494">
        <v>849</v>
      </c>
      <c r="F2494">
        <v>13</v>
      </c>
      <c r="G2494">
        <v>269.16000000000003</v>
      </c>
      <c r="H2494" t="s">
        <v>5100</v>
      </c>
      <c r="I2494">
        <v>10</v>
      </c>
      <c r="J2494">
        <v>0.5</v>
      </c>
      <c r="K2494">
        <v>0.14444444444444443</v>
      </c>
      <c r="L2494">
        <v>5877.6923076923085</v>
      </c>
      <c r="M2494">
        <v>5.7777777777777768</v>
      </c>
      <c r="N2494">
        <v>0</v>
      </c>
      <c r="O2494">
        <v>0</v>
      </c>
      <c r="P2494" t="s">
        <v>5103</v>
      </c>
      <c r="Q2494">
        <v>9381.4500000000007</v>
      </c>
    </row>
    <row r="2495" spans="1:17" x14ac:dyDescent="0.3">
      <c r="A2495" t="s">
        <v>5044</v>
      </c>
      <c r="B2495" t="s">
        <v>9980</v>
      </c>
      <c r="C2495" t="s">
        <v>5099</v>
      </c>
      <c r="D2495">
        <v>6.6</v>
      </c>
      <c r="E2495">
        <v>1046</v>
      </c>
      <c r="F2495">
        <v>42</v>
      </c>
      <c r="G2495">
        <v>269.13</v>
      </c>
      <c r="H2495" t="s">
        <v>5100</v>
      </c>
      <c r="I2495">
        <v>10</v>
      </c>
      <c r="J2495">
        <v>0.5</v>
      </c>
      <c r="K2495">
        <v>0.46666666666666667</v>
      </c>
      <c r="L2495">
        <v>2241.4285714285716</v>
      </c>
      <c r="M2495">
        <v>18.666666666666668</v>
      </c>
      <c r="N2495">
        <v>0</v>
      </c>
      <c r="O2495">
        <v>0</v>
      </c>
      <c r="P2495" t="s">
        <v>5103</v>
      </c>
      <c r="Q2495">
        <v>3451.8</v>
      </c>
    </row>
    <row r="2496" spans="1:17" x14ac:dyDescent="0.3">
      <c r="A2496" t="s">
        <v>4632</v>
      </c>
      <c r="B2496" t="s">
        <v>6926</v>
      </c>
      <c r="C2496" t="s">
        <v>5099</v>
      </c>
      <c r="D2496">
        <v>3.09</v>
      </c>
      <c r="E2496">
        <v>386</v>
      </c>
      <c r="F2496">
        <v>91</v>
      </c>
      <c r="G2496">
        <v>267.95999999999998</v>
      </c>
      <c r="H2496" t="s">
        <v>5100</v>
      </c>
      <c r="I2496">
        <v>10</v>
      </c>
      <c r="J2496">
        <v>0.5</v>
      </c>
      <c r="K2496">
        <v>1.0111111111111111</v>
      </c>
      <c r="L2496">
        <v>381.75824175824175</v>
      </c>
      <c r="M2496">
        <v>40.444444444444443</v>
      </c>
      <c r="N2496">
        <v>0</v>
      </c>
      <c r="O2496">
        <v>0</v>
      </c>
      <c r="P2496" t="s">
        <v>5103</v>
      </c>
      <c r="Q2496">
        <v>596.37</v>
      </c>
    </row>
    <row r="2497" spans="1:17" x14ac:dyDescent="0.3">
      <c r="A2497" t="s">
        <v>5023</v>
      </c>
      <c r="B2497" t="s">
        <v>9959</v>
      </c>
      <c r="C2497" t="s">
        <v>5099</v>
      </c>
      <c r="D2497">
        <v>24.79</v>
      </c>
      <c r="E2497">
        <v>20</v>
      </c>
      <c r="F2497">
        <v>13</v>
      </c>
      <c r="G2497">
        <v>267.91000000000003</v>
      </c>
      <c r="H2497" t="s">
        <v>5100</v>
      </c>
      <c r="I2497">
        <v>10</v>
      </c>
      <c r="J2497">
        <v>0.5</v>
      </c>
      <c r="K2497">
        <v>0.14444444444444443</v>
      </c>
      <c r="L2497">
        <v>138.46153846153848</v>
      </c>
      <c r="M2497">
        <v>5.7777777777777768</v>
      </c>
      <c r="N2497">
        <v>0</v>
      </c>
      <c r="O2497">
        <v>0</v>
      </c>
      <c r="P2497" t="s">
        <v>5115</v>
      </c>
      <c r="Q2497">
        <v>247.9</v>
      </c>
    </row>
    <row r="2498" spans="1:17" x14ac:dyDescent="0.3">
      <c r="A2498" t="s">
        <v>592</v>
      </c>
      <c r="B2498" t="s">
        <v>6166</v>
      </c>
      <c r="C2498" t="s">
        <v>5099</v>
      </c>
      <c r="D2498">
        <v>6.7</v>
      </c>
      <c r="E2498">
        <v>2091</v>
      </c>
      <c r="F2498">
        <v>40</v>
      </c>
      <c r="G2498">
        <v>267.8</v>
      </c>
      <c r="H2498" t="s">
        <v>5100</v>
      </c>
      <c r="I2498">
        <v>10</v>
      </c>
      <c r="J2498">
        <v>0.5</v>
      </c>
      <c r="K2498">
        <v>0.44444444444444442</v>
      </c>
      <c r="L2498">
        <v>4704.75</v>
      </c>
      <c r="M2498">
        <v>17.777777777777779</v>
      </c>
      <c r="N2498">
        <v>0</v>
      </c>
      <c r="O2498">
        <v>0</v>
      </c>
      <c r="P2498" t="s">
        <v>5103</v>
      </c>
      <c r="Q2498">
        <v>7004.85</v>
      </c>
    </row>
    <row r="2499" spans="1:17" x14ac:dyDescent="0.3">
      <c r="A2499" t="s">
        <v>4487</v>
      </c>
      <c r="B2499" t="s">
        <v>9859</v>
      </c>
      <c r="C2499" t="s">
        <v>5111</v>
      </c>
      <c r="D2499">
        <v>4.09</v>
      </c>
      <c r="E2499">
        <v>1729</v>
      </c>
      <c r="F2499">
        <v>68</v>
      </c>
      <c r="G2499">
        <v>267.57</v>
      </c>
      <c r="H2499" t="s">
        <v>5112</v>
      </c>
      <c r="I2499">
        <v>14</v>
      </c>
      <c r="J2499">
        <v>0.55000000000000004</v>
      </c>
      <c r="K2499">
        <v>0.75555555555555554</v>
      </c>
      <c r="L2499">
        <v>2288.3823529411766</v>
      </c>
      <c r="M2499">
        <v>33.24444444444444</v>
      </c>
      <c r="N2499">
        <v>0</v>
      </c>
      <c r="O2499">
        <v>0</v>
      </c>
      <c r="P2499" t="s">
        <v>5103</v>
      </c>
      <c r="Q2499">
        <v>3889.3854999999999</v>
      </c>
    </row>
    <row r="2500" spans="1:17" x14ac:dyDescent="0.3">
      <c r="A2500" t="s">
        <v>78</v>
      </c>
      <c r="B2500" t="s">
        <v>5158</v>
      </c>
      <c r="C2500" t="s">
        <v>5099</v>
      </c>
      <c r="D2500">
        <v>3.95</v>
      </c>
      <c r="E2500">
        <v>479</v>
      </c>
      <c r="F2500">
        <v>72</v>
      </c>
      <c r="G2500">
        <v>267.2</v>
      </c>
      <c r="H2500" t="s">
        <v>5100</v>
      </c>
      <c r="I2500">
        <v>10</v>
      </c>
      <c r="J2500">
        <v>0.5</v>
      </c>
      <c r="K2500">
        <v>0.8</v>
      </c>
      <c r="L2500">
        <v>598.75</v>
      </c>
      <c r="M2500">
        <v>32</v>
      </c>
      <c r="N2500">
        <v>0</v>
      </c>
      <c r="O2500">
        <v>0</v>
      </c>
      <c r="P2500" t="s">
        <v>5103</v>
      </c>
      <c r="Q2500">
        <v>946.02499999999998</v>
      </c>
    </row>
    <row r="2501" spans="1:17" x14ac:dyDescent="0.3">
      <c r="A2501" t="s">
        <v>3089</v>
      </c>
      <c r="B2501" t="s">
        <v>8710</v>
      </c>
      <c r="C2501" t="s">
        <v>5099</v>
      </c>
      <c r="D2501">
        <v>65.790000000000006</v>
      </c>
      <c r="E2501">
        <v>423</v>
      </c>
      <c r="F2501">
        <v>4</v>
      </c>
      <c r="G2501">
        <v>267.11</v>
      </c>
      <c r="H2501" t="s">
        <v>5100</v>
      </c>
      <c r="I2501">
        <v>10</v>
      </c>
      <c r="J2501">
        <v>0.5</v>
      </c>
      <c r="K2501">
        <v>4.4444444444444446E-2</v>
      </c>
      <c r="L2501">
        <v>9517.5</v>
      </c>
      <c r="M2501">
        <v>1.7777777777777779</v>
      </c>
      <c r="N2501">
        <v>0</v>
      </c>
      <c r="O2501">
        <v>0</v>
      </c>
      <c r="P2501" t="s">
        <v>5103</v>
      </c>
      <c r="Q2501">
        <v>13914.584999999999</v>
      </c>
    </row>
    <row r="2502" spans="1:17" x14ac:dyDescent="0.3">
      <c r="A2502" t="s">
        <v>2285</v>
      </c>
      <c r="B2502" t="s">
        <v>8483</v>
      </c>
      <c r="C2502" t="s">
        <v>5099</v>
      </c>
      <c r="D2502">
        <v>23.29</v>
      </c>
      <c r="E2502">
        <v>1586</v>
      </c>
      <c r="F2502">
        <v>13</v>
      </c>
      <c r="G2502">
        <v>267.02</v>
      </c>
      <c r="H2502" t="s">
        <v>5100</v>
      </c>
      <c r="I2502">
        <v>10</v>
      </c>
      <c r="J2502">
        <v>0.5</v>
      </c>
      <c r="K2502">
        <v>0.14444444444444443</v>
      </c>
      <c r="L2502">
        <v>10980.000000000002</v>
      </c>
      <c r="M2502">
        <v>5.7777777777777768</v>
      </c>
      <c r="N2502">
        <v>0</v>
      </c>
      <c r="O2502">
        <v>0</v>
      </c>
      <c r="P2502" t="s">
        <v>5103</v>
      </c>
      <c r="Q2502">
        <v>18468.97</v>
      </c>
    </row>
    <row r="2503" spans="1:17" x14ac:dyDescent="0.3">
      <c r="A2503" t="s">
        <v>1423</v>
      </c>
      <c r="B2503" t="s">
        <v>6677</v>
      </c>
      <c r="C2503" t="s">
        <v>5099</v>
      </c>
      <c r="D2503">
        <v>3.49</v>
      </c>
      <c r="E2503">
        <v>701</v>
      </c>
      <c r="F2503">
        <v>81</v>
      </c>
      <c r="G2503">
        <v>266.8</v>
      </c>
      <c r="H2503" t="s">
        <v>5100</v>
      </c>
      <c r="I2503">
        <v>10</v>
      </c>
      <c r="J2503">
        <v>0.5</v>
      </c>
      <c r="K2503">
        <v>0.9</v>
      </c>
      <c r="L2503">
        <v>778.88888888888891</v>
      </c>
      <c r="M2503">
        <v>36</v>
      </c>
      <c r="N2503">
        <v>0</v>
      </c>
      <c r="O2503">
        <v>0</v>
      </c>
      <c r="P2503" t="s">
        <v>5103</v>
      </c>
      <c r="Q2503">
        <v>1223.2449999999999</v>
      </c>
    </row>
    <row r="2504" spans="1:17" x14ac:dyDescent="0.3">
      <c r="A2504" t="s">
        <v>752</v>
      </c>
      <c r="B2504" t="s">
        <v>6439</v>
      </c>
      <c r="C2504" t="s">
        <v>5099</v>
      </c>
      <c r="D2504">
        <v>16.3</v>
      </c>
      <c r="E2504">
        <v>1491</v>
      </c>
      <c r="F2504">
        <v>17</v>
      </c>
      <c r="G2504">
        <v>266.72000000000003</v>
      </c>
      <c r="H2504" t="s">
        <v>5100</v>
      </c>
      <c r="I2504">
        <v>10</v>
      </c>
      <c r="J2504">
        <v>0.5</v>
      </c>
      <c r="K2504">
        <v>0.18888888888888888</v>
      </c>
      <c r="L2504">
        <v>7893.5294117647063</v>
      </c>
      <c r="M2504">
        <v>7.5555555555555554</v>
      </c>
      <c r="N2504">
        <v>0</v>
      </c>
      <c r="O2504">
        <v>0</v>
      </c>
      <c r="P2504" t="s">
        <v>5103</v>
      </c>
      <c r="Q2504">
        <v>12151.65</v>
      </c>
    </row>
    <row r="2505" spans="1:17" x14ac:dyDescent="0.3">
      <c r="A2505" t="s">
        <v>3484</v>
      </c>
      <c r="B2505" t="s">
        <v>9470</v>
      </c>
      <c r="C2505" t="s">
        <v>5099</v>
      </c>
      <c r="D2505">
        <v>4.5</v>
      </c>
      <c r="E2505">
        <v>686</v>
      </c>
      <c r="F2505">
        <v>61</v>
      </c>
      <c r="G2505">
        <v>266.58</v>
      </c>
      <c r="H2505" t="s">
        <v>5100</v>
      </c>
      <c r="I2505">
        <v>10</v>
      </c>
      <c r="J2505">
        <v>0.5</v>
      </c>
      <c r="K2505">
        <v>0.67777777777777781</v>
      </c>
      <c r="L2505">
        <v>1012.1311475409835</v>
      </c>
      <c r="M2505">
        <v>27.111111111111114</v>
      </c>
      <c r="N2505">
        <v>0</v>
      </c>
      <c r="O2505">
        <v>0</v>
      </c>
      <c r="P2505" t="s">
        <v>5103</v>
      </c>
      <c r="Q2505">
        <v>1543.5</v>
      </c>
    </row>
    <row r="2506" spans="1:17" x14ac:dyDescent="0.3">
      <c r="A2506" t="s">
        <v>1974</v>
      </c>
      <c r="B2506" t="s">
        <v>8139</v>
      </c>
      <c r="C2506" t="s">
        <v>5099</v>
      </c>
      <c r="D2506">
        <v>24.9</v>
      </c>
      <c r="E2506">
        <v>1540</v>
      </c>
      <c r="F2506">
        <v>11</v>
      </c>
      <c r="G2506">
        <v>266.43</v>
      </c>
      <c r="H2506" t="s">
        <v>5100</v>
      </c>
      <c r="I2506">
        <v>10</v>
      </c>
      <c r="J2506">
        <v>0.5</v>
      </c>
      <c r="K2506">
        <v>0.12222222222222222</v>
      </c>
      <c r="L2506">
        <v>12600</v>
      </c>
      <c r="M2506">
        <v>4.8888888888888884</v>
      </c>
      <c r="N2506">
        <v>0</v>
      </c>
      <c r="O2506">
        <v>0</v>
      </c>
      <c r="P2506" t="s">
        <v>5103</v>
      </c>
      <c r="Q2506">
        <v>19173</v>
      </c>
    </row>
    <row r="2507" spans="1:17" x14ac:dyDescent="0.3">
      <c r="A2507" t="s">
        <v>1771</v>
      </c>
      <c r="B2507" t="s">
        <v>7897</v>
      </c>
      <c r="C2507" t="s">
        <v>5099</v>
      </c>
      <c r="D2507">
        <v>34.78</v>
      </c>
      <c r="E2507">
        <v>948</v>
      </c>
      <c r="F2507">
        <v>8</v>
      </c>
      <c r="G2507">
        <v>266.43</v>
      </c>
      <c r="H2507" t="s">
        <v>5100</v>
      </c>
      <c r="I2507">
        <v>10</v>
      </c>
      <c r="J2507">
        <v>0.5</v>
      </c>
      <c r="K2507">
        <v>8.8888888888888892E-2</v>
      </c>
      <c r="L2507">
        <v>10665</v>
      </c>
      <c r="M2507">
        <v>3.5555555555555558</v>
      </c>
      <c r="N2507">
        <v>0</v>
      </c>
      <c r="O2507">
        <v>0</v>
      </c>
      <c r="P2507" t="s">
        <v>5103</v>
      </c>
      <c r="Q2507">
        <v>16485.72</v>
      </c>
    </row>
    <row r="2508" spans="1:17" x14ac:dyDescent="0.3">
      <c r="A2508" t="s">
        <v>4905</v>
      </c>
      <c r="B2508" t="s">
        <v>7137</v>
      </c>
      <c r="C2508" t="s">
        <v>5099</v>
      </c>
      <c r="D2508">
        <v>17.989999999999998</v>
      </c>
      <c r="E2508">
        <v>1066</v>
      </c>
      <c r="F2508">
        <v>15</v>
      </c>
      <c r="G2508">
        <v>266.25</v>
      </c>
      <c r="H2508" t="s">
        <v>5100</v>
      </c>
      <c r="I2508">
        <v>10</v>
      </c>
      <c r="J2508">
        <v>0.5</v>
      </c>
      <c r="K2508">
        <v>0.16666666666666666</v>
      </c>
      <c r="L2508">
        <v>6396</v>
      </c>
      <c r="M2508">
        <v>6.6666666666666661</v>
      </c>
      <c r="N2508">
        <v>0</v>
      </c>
      <c r="O2508">
        <v>0</v>
      </c>
      <c r="P2508" t="s">
        <v>5103</v>
      </c>
      <c r="Q2508">
        <v>9588.67</v>
      </c>
    </row>
    <row r="2509" spans="1:17" x14ac:dyDescent="0.3">
      <c r="A2509" t="s">
        <v>1624</v>
      </c>
      <c r="B2509" t="s">
        <v>7404</v>
      </c>
      <c r="C2509" t="s">
        <v>5099</v>
      </c>
      <c r="D2509">
        <v>4.09</v>
      </c>
      <c r="E2509">
        <v>404</v>
      </c>
      <c r="F2509">
        <v>68</v>
      </c>
      <c r="G2509">
        <v>266.17</v>
      </c>
      <c r="H2509" t="s">
        <v>5100</v>
      </c>
      <c r="I2509">
        <v>10</v>
      </c>
      <c r="J2509">
        <v>0.5</v>
      </c>
      <c r="K2509">
        <v>0.75555555555555554</v>
      </c>
      <c r="L2509">
        <v>534.70588235294122</v>
      </c>
      <c r="M2509">
        <v>30.222222222222221</v>
      </c>
      <c r="N2509">
        <v>0</v>
      </c>
      <c r="O2509">
        <v>0</v>
      </c>
      <c r="P2509" t="s">
        <v>5103</v>
      </c>
      <c r="Q2509">
        <v>826.18</v>
      </c>
    </row>
    <row r="2510" spans="1:17" x14ac:dyDescent="0.3">
      <c r="A2510" t="s">
        <v>798</v>
      </c>
      <c r="B2510" t="s">
        <v>6517</v>
      </c>
      <c r="C2510" t="s">
        <v>5099</v>
      </c>
      <c r="D2510">
        <v>54.13</v>
      </c>
      <c r="E2510">
        <v>965</v>
      </c>
      <c r="F2510">
        <v>5</v>
      </c>
      <c r="G2510">
        <v>265.24</v>
      </c>
      <c r="H2510" t="s">
        <v>5100</v>
      </c>
      <c r="I2510">
        <v>10</v>
      </c>
      <c r="J2510">
        <v>0.5</v>
      </c>
      <c r="K2510">
        <v>5.5555555555555552E-2</v>
      </c>
      <c r="L2510">
        <v>17370</v>
      </c>
      <c r="M2510">
        <v>2.2222222222222223</v>
      </c>
      <c r="N2510">
        <v>0</v>
      </c>
      <c r="O2510">
        <v>0</v>
      </c>
      <c r="P2510" t="s">
        <v>5103</v>
      </c>
      <c r="Q2510">
        <v>26117.724999999999</v>
      </c>
    </row>
    <row r="2511" spans="1:17" x14ac:dyDescent="0.3">
      <c r="A2511" t="s">
        <v>2851</v>
      </c>
      <c r="B2511" t="s">
        <v>8618</v>
      </c>
      <c r="C2511" t="s">
        <v>5099</v>
      </c>
      <c r="D2511">
        <v>31.48</v>
      </c>
      <c r="E2511">
        <v>1844</v>
      </c>
      <c r="F2511">
        <v>9</v>
      </c>
      <c r="G2511">
        <v>265.05</v>
      </c>
      <c r="H2511" t="s">
        <v>5100</v>
      </c>
      <c r="I2511">
        <v>10</v>
      </c>
      <c r="J2511">
        <v>0.5</v>
      </c>
      <c r="K2511">
        <v>0.1</v>
      </c>
      <c r="L2511">
        <v>18440</v>
      </c>
      <c r="M2511">
        <v>4</v>
      </c>
      <c r="N2511">
        <v>0</v>
      </c>
      <c r="O2511">
        <v>0</v>
      </c>
      <c r="P2511" t="s">
        <v>5103</v>
      </c>
      <c r="Q2511">
        <v>29024.560000000001</v>
      </c>
    </row>
    <row r="2512" spans="1:17" x14ac:dyDescent="0.3">
      <c r="A2512" t="s">
        <v>2892</v>
      </c>
      <c r="B2512" t="s">
        <v>5820</v>
      </c>
      <c r="C2512" t="s">
        <v>5099</v>
      </c>
      <c r="D2512">
        <v>15.8</v>
      </c>
      <c r="E2512">
        <v>1279</v>
      </c>
      <c r="F2512">
        <v>21</v>
      </c>
      <c r="G2512">
        <v>264.91000000000003</v>
      </c>
      <c r="H2512" t="s">
        <v>5100</v>
      </c>
      <c r="I2512">
        <v>10</v>
      </c>
      <c r="J2512">
        <v>0.5</v>
      </c>
      <c r="K2512">
        <v>0.23333333333333334</v>
      </c>
      <c r="L2512">
        <v>5481.4285714285716</v>
      </c>
      <c r="M2512">
        <v>9.3333333333333339</v>
      </c>
      <c r="N2512">
        <v>0</v>
      </c>
      <c r="O2512">
        <v>0</v>
      </c>
      <c r="P2512" t="s">
        <v>5103</v>
      </c>
      <c r="Q2512">
        <v>10104.1</v>
      </c>
    </row>
    <row r="2513" spans="1:17" x14ac:dyDescent="0.3">
      <c r="A2513" t="s">
        <v>1585</v>
      </c>
      <c r="B2513" t="s">
        <v>5636</v>
      </c>
      <c r="C2513" t="s">
        <v>5099</v>
      </c>
      <c r="D2513">
        <v>40.6</v>
      </c>
      <c r="E2513">
        <v>1389</v>
      </c>
      <c r="F2513">
        <v>7</v>
      </c>
      <c r="G2513">
        <v>264.7</v>
      </c>
      <c r="H2513" t="s">
        <v>5100</v>
      </c>
      <c r="I2513">
        <v>10</v>
      </c>
      <c r="J2513">
        <v>0.5</v>
      </c>
      <c r="K2513">
        <v>7.7777777777777779E-2</v>
      </c>
      <c r="L2513">
        <v>17858.571428571428</v>
      </c>
      <c r="M2513">
        <v>3.1111111111111112</v>
      </c>
      <c r="N2513">
        <v>0</v>
      </c>
      <c r="O2513">
        <v>0</v>
      </c>
      <c r="P2513" t="s">
        <v>5103</v>
      </c>
      <c r="Q2513">
        <v>28196.7</v>
      </c>
    </row>
    <row r="2514" spans="1:17" x14ac:dyDescent="0.3">
      <c r="A2514" t="s">
        <v>353</v>
      </c>
      <c r="B2514" t="s">
        <v>5752</v>
      </c>
      <c r="C2514" t="s">
        <v>5099</v>
      </c>
      <c r="D2514">
        <v>2.69</v>
      </c>
      <c r="E2514">
        <v>837</v>
      </c>
      <c r="F2514">
        <v>117</v>
      </c>
      <c r="G2514">
        <v>264.66000000000003</v>
      </c>
      <c r="H2514" t="s">
        <v>5100</v>
      </c>
      <c r="I2514">
        <v>10</v>
      </c>
      <c r="J2514">
        <v>0.5</v>
      </c>
      <c r="K2514">
        <v>1.3</v>
      </c>
      <c r="L2514">
        <v>643.84615384615381</v>
      </c>
      <c r="M2514">
        <v>52</v>
      </c>
      <c r="N2514">
        <v>0</v>
      </c>
      <c r="O2514">
        <v>0</v>
      </c>
      <c r="P2514" t="s">
        <v>5103</v>
      </c>
      <c r="Q2514">
        <v>1125.7650000000001</v>
      </c>
    </row>
    <row r="2515" spans="1:17" x14ac:dyDescent="0.3">
      <c r="A2515" t="s">
        <v>1380</v>
      </c>
      <c r="B2515" t="s">
        <v>7396</v>
      </c>
      <c r="C2515" t="s">
        <v>5099</v>
      </c>
      <c r="D2515">
        <v>24.59</v>
      </c>
      <c r="E2515">
        <v>4</v>
      </c>
      <c r="F2515">
        <v>11</v>
      </c>
      <c r="G2515">
        <v>264.58</v>
      </c>
      <c r="H2515" t="s">
        <v>5100</v>
      </c>
      <c r="I2515">
        <v>10</v>
      </c>
      <c r="J2515">
        <v>0.5</v>
      </c>
      <c r="K2515">
        <v>0.12222222222222222</v>
      </c>
      <c r="L2515">
        <v>32.727272727272727</v>
      </c>
      <c r="M2515">
        <v>4.8888888888888884</v>
      </c>
      <c r="N2515">
        <v>1</v>
      </c>
      <c r="O2515">
        <v>12.295</v>
      </c>
      <c r="P2515" t="s">
        <v>5101</v>
      </c>
      <c r="Q2515">
        <v>49.18</v>
      </c>
    </row>
    <row r="2516" spans="1:17" x14ac:dyDescent="0.3">
      <c r="A2516" t="s">
        <v>4074</v>
      </c>
      <c r="B2516" t="s">
        <v>6082</v>
      </c>
      <c r="C2516" t="s">
        <v>5099</v>
      </c>
      <c r="D2516">
        <v>17.489999999999998</v>
      </c>
      <c r="E2516">
        <v>706</v>
      </c>
      <c r="F2516">
        <v>16</v>
      </c>
      <c r="G2516">
        <v>264.44</v>
      </c>
      <c r="H2516" t="s">
        <v>5100</v>
      </c>
      <c r="I2516">
        <v>10</v>
      </c>
      <c r="J2516">
        <v>0.5</v>
      </c>
      <c r="K2516">
        <v>0.17777777777777778</v>
      </c>
      <c r="L2516">
        <v>3971.25</v>
      </c>
      <c r="M2516">
        <v>7.1111111111111116</v>
      </c>
      <c r="N2516">
        <v>0</v>
      </c>
      <c r="O2516">
        <v>0</v>
      </c>
      <c r="P2516" t="s">
        <v>5103</v>
      </c>
      <c r="Q2516">
        <v>6173.97</v>
      </c>
    </row>
    <row r="2517" spans="1:17" x14ac:dyDescent="0.3">
      <c r="A2517" t="s">
        <v>4738</v>
      </c>
      <c r="B2517" t="s">
        <v>8136</v>
      </c>
      <c r="C2517" t="s">
        <v>5099</v>
      </c>
      <c r="D2517">
        <v>7.39</v>
      </c>
      <c r="E2517">
        <v>640</v>
      </c>
      <c r="F2517">
        <v>37</v>
      </c>
      <c r="G2517">
        <v>264.27999999999997</v>
      </c>
      <c r="H2517" t="s">
        <v>5100</v>
      </c>
      <c r="I2517">
        <v>10</v>
      </c>
      <c r="J2517">
        <v>0.5</v>
      </c>
      <c r="K2517">
        <v>0.41111111111111109</v>
      </c>
      <c r="L2517">
        <v>1556.7567567567569</v>
      </c>
      <c r="M2517">
        <v>16.444444444444443</v>
      </c>
      <c r="N2517">
        <v>0</v>
      </c>
      <c r="O2517">
        <v>0</v>
      </c>
      <c r="P2517" t="s">
        <v>5103</v>
      </c>
      <c r="Q2517">
        <v>2364.8000000000002</v>
      </c>
    </row>
    <row r="2518" spans="1:17" x14ac:dyDescent="0.3">
      <c r="A2518" t="s">
        <v>1289</v>
      </c>
      <c r="B2518" t="s">
        <v>7261</v>
      </c>
      <c r="C2518" t="s">
        <v>5099</v>
      </c>
      <c r="D2518">
        <v>22.98</v>
      </c>
      <c r="E2518">
        <v>991</v>
      </c>
      <c r="F2518">
        <v>12</v>
      </c>
      <c r="G2518">
        <v>264.26</v>
      </c>
      <c r="H2518" t="s">
        <v>5100</v>
      </c>
      <c r="I2518">
        <v>10</v>
      </c>
      <c r="J2518">
        <v>0.5</v>
      </c>
      <c r="K2518">
        <v>0.13333333333333333</v>
      </c>
      <c r="L2518">
        <v>7432.5</v>
      </c>
      <c r="M2518">
        <v>5.333333333333333</v>
      </c>
      <c r="N2518">
        <v>0</v>
      </c>
      <c r="O2518">
        <v>0</v>
      </c>
      <c r="P2518" t="s">
        <v>5103</v>
      </c>
      <c r="Q2518">
        <v>11386.59</v>
      </c>
    </row>
    <row r="2519" spans="1:17" x14ac:dyDescent="0.3">
      <c r="A2519" t="s">
        <v>4460</v>
      </c>
      <c r="B2519" t="s">
        <v>7906</v>
      </c>
      <c r="C2519" t="s">
        <v>5099</v>
      </c>
      <c r="D2519">
        <v>11.2</v>
      </c>
      <c r="E2519">
        <v>17</v>
      </c>
      <c r="F2519">
        <v>25</v>
      </c>
      <c r="G2519">
        <v>264.24</v>
      </c>
      <c r="H2519" t="s">
        <v>5100</v>
      </c>
      <c r="I2519">
        <v>10</v>
      </c>
      <c r="J2519">
        <v>0.5</v>
      </c>
      <c r="K2519">
        <v>0.27777777777777779</v>
      </c>
      <c r="L2519">
        <v>61.199999999999996</v>
      </c>
      <c r="M2519">
        <v>11.111111111111111</v>
      </c>
      <c r="N2519">
        <v>0</v>
      </c>
      <c r="O2519">
        <v>0</v>
      </c>
      <c r="P2519" t="s">
        <v>5115</v>
      </c>
      <c r="Q2519">
        <v>95.2</v>
      </c>
    </row>
    <row r="2520" spans="1:17" x14ac:dyDescent="0.3">
      <c r="A2520" t="s">
        <v>1277</v>
      </c>
      <c r="B2520" t="s">
        <v>6733</v>
      </c>
      <c r="C2520" t="s">
        <v>5099</v>
      </c>
      <c r="D2520">
        <v>9.6300000000000008</v>
      </c>
      <c r="E2520">
        <v>1901</v>
      </c>
      <c r="F2520">
        <v>29</v>
      </c>
      <c r="G2520">
        <v>264.07</v>
      </c>
      <c r="H2520" t="s">
        <v>5100</v>
      </c>
      <c r="I2520">
        <v>10</v>
      </c>
      <c r="J2520">
        <v>0.5</v>
      </c>
      <c r="K2520">
        <v>0.32222222222222224</v>
      </c>
      <c r="L2520">
        <v>5899.6551724137926</v>
      </c>
      <c r="M2520">
        <v>12.888888888888889</v>
      </c>
      <c r="N2520">
        <v>0</v>
      </c>
      <c r="O2520">
        <v>0</v>
      </c>
      <c r="P2520" t="s">
        <v>5103</v>
      </c>
      <c r="Q2520">
        <v>9153.3150000000005</v>
      </c>
    </row>
    <row r="2521" spans="1:17" x14ac:dyDescent="0.3">
      <c r="A2521" t="s">
        <v>1747</v>
      </c>
      <c r="B2521" t="s">
        <v>7009</v>
      </c>
      <c r="C2521" t="s">
        <v>5099</v>
      </c>
      <c r="D2521">
        <v>16.2</v>
      </c>
      <c r="E2521">
        <v>1245</v>
      </c>
      <c r="F2521">
        <v>21</v>
      </c>
      <c r="G2521">
        <v>263.32</v>
      </c>
      <c r="H2521" t="s">
        <v>5100</v>
      </c>
      <c r="I2521">
        <v>10</v>
      </c>
      <c r="J2521">
        <v>0.5</v>
      </c>
      <c r="K2521">
        <v>0.23333333333333334</v>
      </c>
      <c r="L2521">
        <v>5335.7142857142853</v>
      </c>
      <c r="M2521">
        <v>9.3333333333333339</v>
      </c>
      <c r="N2521">
        <v>0</v>
      </c>
      <c r="O2521">
        <v>0</v>
      </c>
      <c r="P2521" t="s">
        <v>5103</v>
      </c>
      <c r="Q2521">
        <v>10084.5</v>
      </c>
    </row>
    <row r="2522" spans="1:17" x14ac:dyDescent="0.3">
      <c r="A2522" t="s">
        <v>1800</v>
      </c>
      <c r="B2522" t="s">
        <v>7935</v>
      </c>
      <c r="C2522" t="s">
        <v>5099</v>
      </c>
      <c r="D2522">
        <v>24.2</v>
      </c>
      <c r="E2522">
        <v>231</v>
      </c>
      <c r="F2522">
        <v>11</v>
      </c>
      <c r="G2522">
        <v>263.27999999999997</v>
      </c>
      <c r="H2522" t="s">
        <v>5100</v>
      </c>
      <c r="I2522">
        <v>10</v>
      </c>
      <c r="J2522">
        <v>0.5</v>
      </c>
      <c r="K2522">
        <v>0.12222222222222222</v>
      </c>
      <c r="L2522">
        <v>1890</v>
      </c>
      <c r="M2522">
        <v>4.8888888888888884</v>
      </c>
      <c r="N2522">
        <v>0</v>
      </c>
      <c r="O2522">
        <v>0</v>
      </c>
      <c r="P2522" t="s">
        <v>5103</v>
      </c>
      <c r="Q2522">
        <v>2795.1</v>
      </c>
    </row>
    <row r="2523" spans="1:17" x14ac:dyDescent="0.3">
      <c r="A2523" t="s">
        <v>1933</v>
      </c>
      <c r="B2523" t="s">
        <v>5280</v>
      </c>
      <c r="C2523" t="s">
        <v>5099</v>
      </c>
      <c r="D2523">
        <v>2.99</v>
      </c>
      <c r="E2523">
        <v>13</v>
      </c>
      <c r="F2523">
        <v>91</v>
      </c>
      <c r="G2523">
        <v>262.97000000000003</v>
      </c>
      <c r="H2523" t="s">
        <v>5100</v>
      </c>
      <c r="I2523">
        <v>10</v>
      </c>
      <c r="J2523">
        <v>0.5</v>
      </c>
      <c r="K2523">
        <v>1.0111111111111111</v>
      </c>
      <c r="L2523">
        <v>12.857142857142858</v>
      </c>
      <c r="M2523">
        <v>40.444444444444443</v>
      </c>
      <c r="N2523">
        <v>28</v>
      </c>
      <c r="O2523">
        <v>41.86</v>
      </c>
      <c r="P2523" t="s">
        <v>5101</v>
      </c>
      <c r="Q2523">
        <v>19.434999999999999</v>
      </c>
    </row>
    <row r="2524" spans="1:17" x14ac:dyDescent="0.3">
      <c r="A2524" t="s">
        <v>1230</v>
      </c>
      <c r="B2524" t="s">
        <v>7180</v>
      </c>
      <c r="C2524" t="s">
        <v>5111</v>
      </c>
      <c r="D2524">
        <v>62.79</v>
      </c>
      <c r="E2524">
        <v>633</v>
      </c>
      <c r="F2524">
        <v>5</v>
      </c>
      <c r="G2524">
        <v>262.58</v>
      </c>
      <c r="H2524" t="s">
        <v>5112</v>
      </c>
      <c r="I2524">
        <v>14</v>
      </c>
      <c r="J2524">
        <v>0.55000000000000004</v>
      </c>
      <c r="K2524">
        <v>5.5555555555555552E-2</v>
      </c>
      <c r="L2524">
        <v>11394</v>
      </c>
      <c r="M2524">
        <v>2.4444444444444442</v>
      </c>
      <c r="N2524">
        <v>0</v>
      </c>
      <c r="O2524">
        <v>0</v>
      </c>
      <c r="P2524" t="s">
        <v>5103</v>
      </c>
      <c r="Q2524">
        <v>21860.338500000002</v>
      </c>
    </row>
    <row r="2525" spans="1:17" x14ac:dyDescent="0.3">
      <c r="A2525" t="s">
        <v>3786</v>
      </c>
      <c r="B2525" t="s">
        <v>5418</v>
      </c>
      <c r="C2525" t="s">
        <v>5099</v>
      </c>
      <c r="D2525">
        <v>3.2</v>
      </c>
      <c r="E2525">
        <v>1603</v>
      </c>
      <c r="F2525">
        <v>87</v>
      </c>
      <c r="G2525">
        <v>261.95</v>
      </c>
      <c r="H2525" t="s">
        <v>5100</v>
      </c>
      <c r="I2525">
        <v>10</v>
      </c>
      <c r="J2525">
        <v>0.5</v>
      </c>
      <c r="K2525">
        <v>0.96666666666666667</v>
      </c>
      <c r="L2525">
        <v>1658.2758620689656</v>
      </c>
      <c r="M2525">
        <v>38.666666666666664</v>
      </c>
      <c r="N2525">
        <v>0</v>
      </c>
      <c r="O2525">
        <v>0</v>
      </c>
      <c r="P2525" t="s">
        <v>5103</v>
      </c>
      <c r="Q2525">
        <v>2564.8000000000002</v>
      </c>
    </row>
    <row r="2526" spans="1:17" x14ac:dyDescent="0.3">
      <c r="A2526" t="s">
        <v>1884</v>
      </c>
      <c r="B2526" t="s">
        <v>8035</v>
      </c>
      <c r="C2526" t="s">
        <v>5111</v>
      </c>
      <c r="D2526">
        <v>10.79</v>
      </c>
      <c r="E2526">
        <v>176</v>
      </c>
      <c r="F2526">
        <v>25</v>
      </c>
      <c r="G2526">
        <v>261.38</v>
      </c>
      <c r="H2526" t="s">
        <v>5112</v>
      </c>
      <c r="I2526">
        <v>14</v>
      </c>
      <c r="J2526">
        <v>0.55000000000000004</v>
      </c>
      <c r="K2526">
        <v>0.27777777777777779</v>
      </c>
      <c r="L2526">
        <v>633.6</v>
      </c>
      <c r="M2526">
        <v>12.222222222222223</v>
      </c>
      <c r="N2526">
        <v>0</v>
      </c>
      <c r="O2526">
        <v>0</v>
      </c>
      <c r="P2526" t="s">
        <v>5103</v>
      </c>
      <c r="Q2526">
        <v>1044.472</v>
      </c>
    </row>
    <row r="2527" spans="1:17" x14ac:dyDescent="0.3">
      <c r="A2527" t="s">
        <v>70</v>
      </c>
      <c r="B2527" t="s">
        <v>5234</v>
      </c>
      <c r="C2527" t="s">
        <v>5099</v>
      </c>
      <c r="D2527">
        <v>15.05</v>
      </c>
      <c r="E2527">
        <v>964</v>
      </c>
      <c r="F2527">
        <v>23</v>
      </c>
      <c r="G2527">
        <v>261.32</v>
      </c>
      <c r="H2527" t="s">
        <v>5100</v>
      </c>
      <c r="I2527">
        <v>10</v>
      </c>
      <c r="J2527">
        <v>0.5</v>
      </c>
      <c r="K2527">
        <v>0.25555555555555554</v>
      </c>
      <c r="L2527">
        <v>3772.1739130434785</v>
      </c>
      <c r="M2527">
        <v>10.222222222222221</v>
      </c>
      <c r="N2527">
        <v>0</v>
      </c>
      <c r="O2527">
        <v>0</v>
      </c>
      <c r="P2527" t="s">
        <v>5103</v>
      </c>
      <c r="Q2527">
        <v>7254.1</v>
      </c>
    </row>
    <row r="2528" spans="1:17" x14ac:dyDescent="0.3">
      <c r="A2528" t="s">
        <v>832</v>
      </c>
      <c r="B2528" t="s">
        <v>5133</v>
      </c>
      <c r="C2528" t="s">
        <v>5099</v>
      </c>
      <c r="D2528">
        <v>2.89</v>
      </c>
      <c r="E2528">
        <v>1702</v>
      </c>
      <c r="F2528">
        <v>95</v>
      </c>
      <c r="G2528">
        <v>261.26</v>
      </c>
      <c r="H2528" t="s">
        <v>5100</v>
      </c>
      <c r="I2528">
        <v>10</v>
      </c>
      <c r="J2528">
        <v>0.5</v>
      </c>
      <c r="K2528">
        <v>1.0555555555555556</v>
      </c>
      <c r="L2528">
        <v>1612.421052631579</v>
      </c>
      <c r="M2528">
        <v>42.222222222222221</v>
      </c>
      <c r="N2528">
        <v>0</v>
      </c>
      <c r="O2528">
        <v>0</v>
      </c>
      <c r="P2528" t="s">
        <v>5103</v>
      </c>
      <c r="Q2528">
        <v>2459.39</v>
      </c>
    </row>
    <row r="2529" spans="1:17" x14ac:dyDescent="0.3">
      <c r="A2529" t="s">
        <v>4822</v>
      </c>
      <c r="B2529" t="s">
        <v>8432</v>
      </c>
      <c r="C2529" t="s">
        <v>5099</v>
      </c>
      <c r="D2529">
        <v>3.99</v>
      </c>
      <c r="E2529">
        <v>2038</v>
      </c>
      <c r="F2529">
        <v>68</v>
      </c>
      <c r="G2529">
        <v>261.16000000000003</v>
      </c>
      <c r="H2529" t="s">
        <v>5100</v>
      </c>
      <c r="I2529">
        <v>10</v>
      </c>
      <c r="J2529">
        <v>0.5</v>
      </c>
      <c r="K2529">
        <v>0.75555555555555554</v>
      </c>
      <c r="L2529">
        <v>2697.3529411764707</v>
      </c>
      <c r="M2529">
        <v>30.222222222222221</v>
      </c>
      <c r="N2529">
        <v>0</v>
      </c>
      <c r="O2529">
        <v>0</v>
      </c>
      <c r="P2529" t="s">
        <v>5103</v>
      </c>
      <c r="Q2529">
        <v>4065.81</v>
      </c>
    </row>
    <row r="2530" spans="1:17" x14ac:dyDescent="0.3">
      <c r="A2530" t="s">
        <v>2855</v>
      </c>
      <c r="B2530" t="s">
        <v>9038</v>
      </c>
      <c r="C2530" t="s">
        <v>5099</v>
      </c>
      <c r="D2530">
        <v>17.2</v>
      </c>
      <c r="E2530">
        <v>0</v>
      </c>
      <c r="F2530">
        <v>16</v>
      </c>
      <c r="G2530">
        <v>261.05</v>
      </c>
      <c r="H2530" t="s">
        <v>5100</v>
      </c>
      <c r="I2530">
        <v>10</v>
      </c>
      <c r="J2530">
        <v>0.5</v>
      </c>
      <c r="K2530">
        <v>0.17777777777777778</v>
      </c>
      <c r="L2530">
        <v>0</v>
      </c>
      <c r="M2530">
        <v>7.1111111111111116</v>
      </c>
      <c r="N2530">
        <v>8</v>
      </c>
      <c r="O2530">
        <v>68.8</v>
      </c>
      <c r="P2530" t="s">
        <v>5150</v>
      </c>
      <c r="Q2530">
        <v>0</v>
      </c>
    </row>
    <row r="2531" spans="1:17" x14ac:dyDescent="0.3">
      <c r="A2531" t="s">
        <v>1535</v>
      </c>
      <c r="B2531" t="s">
        <v>7607</v>
      </c>
      <c r="C2531" t="s">
        <v>5099</v>
      </c>
      <c r="D2531">
        <v>18.23</v>
      </c>
      <c r="E2531">
        <v>548</v>
      </c>
      <c r="F2531">
        <v>15</v>
      </c>
      <c r="G2531">
        <v>261.02999999999997</v>
      </c>
      <c r="H2531" t="s">
        <v>5100</v>
      </c>
      <c r="I2531">
        <v>10</v>
      </c>
      <c r="J2531">
        <v>0.5</v>
      </c>
      <c r="K2531">
        <v>0.16666666666666666</v>
      </c>
      <c r="L2531">
        <v>3288</v>
      </c>
      <c r="M2531">
        <v>6.6666666666666661</v>
      </c>
      <c r="N2531">
        <v>0</v>
      </c>
      <c r="O2531">
        <v>0</v>
      </c>
      <c r="P2531" t="s">
        <v>5103</v>
      </c>
      <c r="Q2531">
        <v>4995.0200000000004</v>
      </c>
    </row>
    <row r="2532" spans="1:17" x14ac:dyDescent="0.3">
      <c r="A2532" t="s">
        <v>3825</v>
      </c>
      <c r="B2532" t="s">
        <v>9174</v>
      </c>
      <c r="C2532" t="s">
        <v>5099</v>
      </c>
      <c r="D2532">
        <v>51.58</v>
      </c>
      <c r="E2532">
        <v>20</v>
      </c>
      <c r="F2532">
        <v>5</v>
      </c>
      <c r="G2532">
        <v>260.99</v>
      </c>
      <c r="H2532" t="s">
        <v>5100</v>
      </c>
      <c r="I2532">
        <v>10</v>
      </c>
      <c r="J2532">
        <v>0.5</v>
      </c>
      <c r="K2532">
        <v>5.5555555555555552E-2</v>
      </c>
      <c r="L2532">
        <v>360</v>
      </c>
      <c r="M2532">
        <v>2.2222222222222223</v>
      </c>
      <c r="N2532">
        <v>0</v>
      </c>
      <c r="O2532">
        <v>0</v>
      </c>
      <c r="P2532" t="s">
        <v>5103</v>
      </c>
      <c r="Q2532">
        <v>515.79999999999995</v>
      </c>
    </row>
    <row r="2533" spans="1:17" x14ac:dyDescent="0.3">
      <c r="A2533" t="s">
        <v>2865</v>
      </c>
      <c r="B2533" t="s">
        <v>6874</v>
      </c>
      <c r="C2533" t="s">
        <v>5099</v>
      </c>
      <c r="D2533">
        <v>7.6</v>
      </c>
      <c r="E2533">
        <v>1891</v>
      </c>
      <c r="F2533">
        <v>36</v>
      </c>
      <c r="G2533">
        <v>260.95</v>
      </c>
      <c r="H2533" t="s">
        <v>5100</v>
      </c>
      <c r="I2533">
        <v>10</v>
      </c>
      <c r="J2533">
        <v>0.5</v>
      </c>
      <c r="K2533">
        <v>0.4</v>
      </c>
      <c r="L2533">
        <v>4727.5</v>
      </c>
      <c r="M2533">
        <v>16</v>
      </c>
      <c r="N2533">
        <v>0</v>
      </c>
      <c r="O2533">
        <v>0</v>
      </c>
      <c r="P2533" t="s">
        <v>5103</v>
      </c>
      <c r="Q2533">
        <v>7185.8</v>
      </c>
    </row>
    <row r="2534" spans="1:17" x14ac:dyDescent="0.3">
      <c r="A2534" t="s">
        <v>1225</v>
      </c>
      <c r="B2534" t="s">
        <v>6964</v>
      </c>
      <c r="C2534" t="s">
        <v>5099</v>
      </c>
      <c r="D2534">
        <v>33.97</v>
      </c>
      <c r="E2534">
        <v>1308</v>
      </c>
      <c r="F2534">
        <v>8</v>
      </c>
      <c r="G2534">
        <v>260.88</v>
      </c>
      <c r="H2534" t="s">
        <v>5100</v>
      </c>
      <c r="I2534">
        <v>10</v>
      </c>
      <c r="J2534">
        <v>0.5</v>
      </c>
      <c r="K2534">
        <v>8.8888888888888892E-2</v>
      </c>
      <c r="L2534">
        <v>14715</v>
      </c>
      <c r="M2534">
        <v>3.5555555555555558</v>
      </c>
      <c r="N2534">
        <v>0</v>
      </c>
      <c r="O2534">
        <v>0</v>
      </c>
      <c r="P2534" t="s">
        <v>5103</v>
      </c>
      <c r="Q2534">
        <v>22216.38</v>
      </c>
    </row>
    <row r="2535" spans="1:17" x14ac:dyDescent="0.3">
      <c r="A2535" t="s">
        <v>2711</v>
      </c>
      <c r="B2535" t="s">
        <v>8908</v>
      </c>
      <c r="C2535" t="s">
        <v>5099</v>
      </c>
      <c r="D2535">
        <v>43.9</v>
      </c>
      <c r="E2535">
        <v>137</v>
      </c>
      <c r="F2535">
        <v>7</v>
      </c>
      <c r="G2535">
        <v>260.77</v>
      </c>
      <c r="H2535" t="s">
        <v>5100</v>
      </c>
      <c r="I2535">
        <v>10</v>
      </c>
      <c r="J2535">
        <v>0.5</v>
      </c>
      <c r="K2535">
        <v>7.7777777777777779E-2</v>
      </c>
      <c r="L2535">
        <v>1761.4285714285713</v>
      </c>
      <c r="M2535">
        <v>3.1111111111111112</v>
      </c>
      <c r="N2535">
        <v>0</v>
      </c>
      <c r="O2535">
        <v>0</v>
      </c>
      <c r="P2535" t="s">
        <v>5103</v>
      </c>
      <c r="Q2535">
        <v>3007.15</v>
      </c>
    </row>
    <row r="2536" spans="1:17" x14ac:dyDescent="0.3">
      <c r="A2536" t="s">
        <v>2946</v>
      </c>
      <c r="B2536" t="s">
        <v>8119</v>
      </c>
      <c r="C2536" t="s">
        <v>5099</v>
      </c>
      <c r="D2536">
        <v>2.99</v>
      </c>
      <c r="E2536">
        <v>2104</v>
      </c>
      <c r="F2536">
        <v>90</v>
      </c>
      <c r="G2536">
        <v>260.45999999999998</v>
      </c>
      <c r="H2536" t="s">
        <v>5100</v>
      </c>
      <c r="I2536">
        <v>10</v>
      </c>
      <c r="J2536">
        <v>0.5</v>
      </c>
      <c r="K2536">
        <v>1</v>
      </c>
      <c r="L2536">
        <v>2104</v>
      </c>
      <c r="M2536">
        <v>40</v>
      </c>
      <c r="N2536">
        <v>0</v>
      </c>
      <c r="O2536">
        <v>0</v>
      </c>
      <c r="P2536" t="s">
        <v>5103</v>
      </c>
      <c r="Q2536">
        <v>3145.48</v>
      </c>
    </row>
    <row r="2537" spans="1:17" x14ac:dyDescent="0.3">
      <c r="A2537" t="s">
        <v>4693</v>
      </c>
      <c r="B2537" t="s">
        <v>9265</v>
      </c>
      <c r="C2537" t="s">
        <v>5099</v>
      </c>
      <c r="D2537">
        <v>32.36</v>
      </c>
      <c r="E2537">
        <v>523</v>
      </c>
      <c r="F2537">
        <v>8</v>
      </c>
      <c r="G2537">
        <v>260.17</v>
      </c>
      <c r="H2537" t="s">
        <v>5100</v>
      </c>
      <c r="I2537">
        <v>10</v>
      </c>
      <c r="J2537">
        <v>0.5</v>
      </c>
      <c r="K2537">
        <v>8.8888888888888892E-2</v>
      </c>
      <c r="L2537">
        <v>5883.75</v>
      </c>
      <c r="M2537">
        <v>3.5555555555555558</v>
      </c>
      <c r="N2537">
        <v>0</v>
      </c>
      <c r="O2537">
        <v>0</v>
      </c>
      <c r="P2537" t="s">
        <v>5103</v>
      </c>
      <c r="Q2537">
        <v>8462.14</v>
      </c>
    </row>
    <row r="2538" spans="1:17" x14ac:dyDescent="0.3">
      <c r="A2538" t="s">
        <v>1973</v>
      </c>
      <c r="B2538" t="s">
        <v>7881</v>
      </c>
      <c r="C2538" t="s">
        <v>5099</v>
      </c>
      <c r="D2538">
        <v>16.29</v>
      </c>
      <c r="E2538">
        <v>635</v>
      </c>
      <c r="F2538">
        <v>17</v>
      </c>
      <c r="G2538">
        <v>260.02999999999997</v>
      </c>
      <c r="H2538" t="s">
        <v>5100</v>
      </c>
      <c r="I2538">
        <v>10</v>
      </c>
      <c r="J2538">
        <v>0.5</v>
      </c>
      <c r="K2538">
        <v>0.18888888888888888</v>
      </c>
      <c r="L2538">
        <v>3361.7647058823532</v>
      </c>
      <c r="M2538">
        <v>7.5555555555555554</v>
      </c>
      <c r="N2538">
        <v>0</v>
      </c>
      <c r="O2538">
        <v>0</v>
      </c>
      <c r="P2538" t="s">
        <v>5103</v>
      </c>
      <c r="Q2538">
        <v>5172.0749999999998</v>
      </c>
    </row>
    <row r="2539" spans="1:17" x14ac:dyDescent="0.3">
      <c r="A2539" t="s">
        <v>4186</v>
      </c>
      <c r="B2539" t="s">
        <v>8600</v>
      </c>
      <c r="C2539" t="s">
        <v>5099</v>
      </c>
      <c r="D2539">
        <v>58.93</v>
      </c>
      <c r="E2539">
        <v>569</v>
      </c>
      <c r="F2539">
        <v>5</v>
      </c>
      <c r="G2539">
        <v>259.89999999999998</v>
      </c>
      <c r="H2539" t="s">
        <v>5100</v>
      </c>
      <c r="I2539">
        <v>10</v>
      </c>
      <c r="J2539">
        <v>0.5</v>
      </c>
      <c r="K2539">
        <v>5.5555555555555552E-2</v>
      </c>
      <c r="L2539">
        <v>10242</v>
      </c>
      <c r="M2539">
        <v>2.2222222222222223</v>
      </c>
      <c r="N2539">
        <v>0</v>
      </c>
      <c r="O2539">
        <v>0</v>
      </c>
      <c r="P2539" t="s">
        <v>5103</v>
      </c>
      <c r="Q2539">
        <v>16765.584999999999</v>
      </c>
    </row>
    <row r="2540" spans="1:17" x14ac:dyDescent="0.3">
      <c r="A2540" t="s">
        <v>250</v>
      </c>
      <c r="B2540" t="s">
        <v>5570</v>
      </c>
      <c r="C2540" t="s">
        <v>5099</v>
      </c>
      <c r="D2540">
        <v>6.69</v>
      </c>
      <c r="E2540">
        <v>0</v>
      </c>
      <c r="F2540">
        <v>41</v>
      </c>
      <c r="G2540">
        <v>259.14999999999998</v>
      </c>
      <c r="H2540" t="s">
        <v>5100</v>
      </c>
      <c r="I2540">
        <v>10</v>
      </c>
      <c r="J2540">
        <v>0.5</v>
      </c>
      <c r="K2540">
        <v>0.45555555555555555</v>
      </c>
      <c r="L2540">
        <v>0</v>
      </c>
      <c r="M2540">
        <v>18.222222222222221</v>
      </c>
      <c r="N2540">
        <v>19</v>
      </c>
      <c r="O2540">
        <v>63.555</v>
      </c>
      <c r="P2540" t="s">
        <v>5150</v>
      </c>
      <c r="Q2540">
        <v>0</v>
      </c>
    </row>
    <row r="2541" spans="1:17" x14ac:dyDescent="0.3">
      <c r="A2541" t="s">
        <v>4935</v>
      </c>
      <c r="B2541" t="s">
        <v>9805</v>
      </c>
      <c r="C2541" t="s">
        <v>5099</v>
      </c>
      <c r="D2541">
        <v>30.1</v>
      </c>
      <c r="E2541">
        <v>601</v>
      </c>
      <c r="F2541">
        <v>9</v>
      </c>
      <c r="G2541">
        <v>258.85000000000002</v>
      </c>
      <c r="H2541" t="s">
        <v>5100</v>
      </c>
      <c r="I2541">
        <v>10</v>
      </c>
      <c r="J2541">
        <v>0.5</v>
      </c>
      <c r="K2541">
        <v>0.1</v>
      </c>
      <c r="L2541">
        <v>6010</v>
      </c>
      <c r="M2541">
        <v>4</v>
      </c>
      <c r="N2541">
        <v>0</v>
      </c>
      <c r="O2541">
        <v>0</v>
      </c>
      <c r="P2541" t="s">
        <v>5103</v>
      </c>
      <c r="Q2541">
        <v>9045.0499999999993</v>
      </c>
    </row>
    <row r="2542" spans="1:17" x14ac:dyDescent="0.3">
      <c r="A2542" t="s">
        <v>1000</v>
      </c>
      <c r="B2542" t="s">
        <v>6846</v>
      </c>
      <c r="C2542" t="s">
        <v>5111</v>
      </c>
      <c r="D2542">
        <v>39.19</v>
      </c>
      <c r="E2542">
        <v>81</v>
      </c>
      <c r="F2542">
        <v>7</v>
      </c>
      <c r="G2542">
        <v>258.63</v>
      </c>
      <c r="H2542" t="s">
        <v>5112</v>
      </c>
      <c r="I2542">
        <v>14</v>
      </c>
      <c r="J2542">
        <v>0.55000000000000004</v>
      </c>
      <c r="K2542">
        <v>7.7777777777777779E-2</v>
      </c>
      <c r="L2542">
        <v>1041.4285714285713</v>
      </c>
      <c r="M2542">
        <v>3.4222222222222225</v>
      </c>
      <c r="N2542">
        <v>0</v>
      </c>
      <c r="O2542">
        <v>0</v>
      </c>
      <c r="P2542" t="s">
        <v>5103</v>
      </c>
      <c r="Q2542">
        <v>1745.9145000000001</v>
      </c>
    </row>
    <row r="2543" spans="1:17" x14ac:dyDescent="0.3">
      <c r="A2543" t="s">
        <v>3324</v>
      </c>
      <c r="B2543" t="s">
        <v>9370</v>
      </c>
      <c r="C2543" t="s">
        <v>5099</v>
      </c>
      <c r="D2543">
        <v>30.1</v>
      </c>
      <c r="E2543">
        <v>1502</v>
      </c>
      <c r="F2543">
        <v>9</v>
      </c>
      <c r="G2543">
        <v>258.25</v>
      </c>
      <c r="H2543" t="s">
        <v>5100</v>
      </c>
      <c r="I2543">
        <v>10</v>
      </c>
      <c r="J2543">
        <v>0.5</v>
      </c>
      <c r="K2543">
        <v>0.1</v>
      </c>
      <c r="L2543">
        <v>15020</v>
      </c>
      <c r="M2543">
        <v>4</v>
      </c>
      <c r="N2543">
        <v>0</v>
      </c>
      <c r="O2543">
        <v>0</v>
      </c>
      <c r="P2543" t="s">
        <v>5103</v>
      </c>
      <c r="Q2543">
        <v>22605.1</v>
      </c>
    </row>
    <row r="2544" spans="1:17" x14ac:dyDescent="0.3">
      <c r="A2544" t="s">
        <v>627</v>
      </c>
      <c r="B2544" t="s">
        <v>6227</v>
      </c>
      <c r="C2544" t="s">
        <v>5099</v>
      </c>
      <c r="D2544">
        <v>37.840000000000003</v>
      </c>
      <c r="E2544">
        <v>1341</v>
      </c>
      <c r="F2544">
        <v>7</v>
      </c>
      <c r="G2544">
        <v>258.06</v>
      </c>
      <c r="H2544" t="s">
        <v>5100</v>
      </c>
      <c r="I2544">
        <v>10</v>
      </c>
      <c r="J2544">
        <v>0.5</v>
      </c>
      <c r="K2544">
        <v>7.7777777777777779E-2</v>
      </c>
      <c r="L2544">
        <v>17241.428571428572</v>
      </c>
      <c r="M2544">
        <v>3.1111111111111112</v>
      </c>
      <c r="N2544">
        <v>0</v>
      </c>
      <c r="O2544">
        <v>0</v>
      </c>
      <c r="P2544" t="s">
        <v>5103</v>
      </c>
      <c r="Q2544">
        <v>25371.72</v>
      </c>
    </row>
    <row r="2545" spans="1:17" x14ac:dyDescent="0.3">
      <c r="A2545" t="s">
        <v>1594</v>
      </c>
      <c r="B2545" t="s">
        <v>5323</v>
      </c>
      <c r="C2545" t="s">
        <v>5099</v>
      </c>
      <c r="D2545">
        <v>5.89</v>
      </c>
      <c r="E2545">
        <v>1717</v>
      </c>
      <c r="F2545">
        <v>45</v>
      </c>
      <c r="G2545">
        <v>257.75</v>
      </c>
      <c r="H2545" t="s">
        <v>5100</v>
      </c>
      <c r="I2545">
        <v>10</v>
      </c>
      <c r="J2545">
        <v>0.5</v>
      </c>
      <c r="K2545">
        <v>0.5</v>
      </c>
      <c r="L2545">
        <v>3434</v>
      </c>
      <c r="M2545">
        <v>20</v>
      </c>
      <c r="N2545">
        <v>0</v>
      </c>
      <c r="O2545">
        <v>0</v>
      </c>
      <c r="P2545" t="s">
        <v>5103</v>
      </c>
      <c r="Q2545">
        <v>5056.5649999999996</v>
      </c>
    </row>
    <row r="2546" spans="1:17" x14ac:dyDescent="0.3">
      <c r="A2546" t="s">
        <v>524</v>
      </c>
      <c r="B2546" t="s">
        <v>6056</v>
      </c>
      <c r="C2546" t="s">
        <v>5099</v>
      </c>
      <c r="D2546">
        <v>22.6</v>
      </c>
      <c r="E2546">
        <v>409</v>
      </c>
      <c r="F2546">
        <v>12</v>
      </c>
      <c r="G2546">
        <v>257.63</v>
      </c>
      <c r="H2546" t="s">
        <v>5100</v>
      </c>
      <c r="I2546">
        <v>10</v>
      </c>
      <c r="J2546">
        <v>0.5</v>
      </c>
      <c r="K2546">
        <v>0.13333333333333333</v>
      </c>
      <c r="L2546">
        <v>3067.5</v>
      </c>
      <c r="M2546">
        <v>5.333333333333333</v>
      </c>
      <c r="N2546">
        <v>0</v>
      </c>
      <c r="O2546">
        <v>0</v>
      </c>
      <c r="P2546" t="s">
        <v>5103</v>
      </c>
      <c r="Q2546">
        <v>4621.7</v>
      </c>
    </row>
    <row r="2547" spans="1:17" x14ac:dyDescent="0.3">
      <c r="A2547" t="s">
        <v>875</v>
      </c>
      <c r="B2547" t="s">
        <v>6642</v>
      </c>
      <c r="C2547" t="s">
        <v>5099</v>
      </c>
      <c r="D2547">
        <v>64.400000000000006</v>
      </c>
      <c r="E2547">
        <v>437</v>
      </c>
      <c r="F2547">
        <v>4</v>
      </c>
      <c r="G2547">
        <v>257.60000000000002</v>
      </c>
      <c r="H2547" t="s">
        <v>5100</v>
      </c>
      <c r="I2547">
        <v>10</v>
      </c>
      <c r="J2547">
        <v>0.5</v>
      </c>
      <c r="K2547">
        <v>4.4444444444444446E-2</v>
      </c>
      <c r="L2547">
        <v>9832.5</v>
      </c>
      <c r="M2547">
        <v>1.7777777777777779</v>
      </c>
      <c r="N2547">
        <v>0</v>
      </c>
      <c r="O2547">
        <v>0</v>
      </c>
      <c r="P2547" t="s">
        <v>5103</v>
      </c>
      <c r="Q2547">
        <v>14071.4</v>
      </c>
    </row>
    <row r="2548" spans="1:17" x14ac:dyDescent="0.3">
      <c r="A2548" t="s">
        <v>4215</v>
      </c>
      <c r="B2548" t="s">
        <v>8234</v>
      </c>
      <c r="C2548" t="s">
        <v>5099</v>
      </c>
      <c r="D2548">
        <v>12.63</v>
      </c>
      <c r="E2548">
        <v>2163</v>
      </c>
      <c r="F2548">
        <v>22</v>
      </c>
      <c r="G2548">
        <v>256.64999999999998</v>
      </c>
      <c r="H2548" t="s">
        <v>5100</v>
      </c>
      <c r="I2548">
        <v>10</v>
      </c>
      <c r="J2548">
        <v>0.5</v>
      </c>
      <c r="K2548">
        <v>0.24444444444444444</v>
      </c>
      <c r="L2548">
        <v>8848.636363636364</v>
      </c>
      <c r="M2548">
        <v>9.7777777777777768</v>
      </c>
      <c r="N2548">
        <v>0</v>
      </c>
      <c r="O2548">
        <v>0</v>
      </c>
      <c r="P2548" t="s">
        <v>5103</v>
      </c>
      <c r="Q2548">
        <v>13659.344999999999</v>
      </c>
    </row>
    <row r="2549" spans="1:17" x14ac:dyDescent="0.3">
      <c r="A2549" t="s">
        <v>673</v>
      </c>
      <c r="B2549" t="s">
        <v>6304</v>
      </c>
      <c r="C2549" t="s">
        <v>5099</v>
      </c>
      <c r="D2549">
        <v>3.5</v>
      </c>
      <c r="E2549">
        <v>7</v>
      </c>
      <c r="F2549">
        <v>77</v>
      </c>
      <c r="G2549">
        <v>256.62</v>
      </c>
      <c r="H2549" t="s">
        <v>5100</v>
      </c>
      <c r="I2549">
        <v>10</v>
      </c>
      <c r="J2549">
        <v>0.5</v>
      </c>
      <c r="K2549">
        <v>0.85555555555555551</v>
      </c>
      <c r="L2549">
        <v>8.1818181818181817</v>
      </c>
      <c r="M2549">
        <v>34.222222222222221</v>
      </c>
      <c r="N2549">
        <v>28</v>
      </c>
      <c r="O2549">
        <v>49</v>
      </c>
      <c r="P2549" t="s">
        <v>5101</v>
      </c>
      <c r="Q2549">
        <v>12.25</v>
      </c>
    </row>
    <row r="2550" spans="1:17" x14ac:dyDescent="0.3">
      <c r="A2550" t="s">
        <v>3288</v>
      </c>
      <c r="B2550" t="s">
        <v>9221</v>
      </c>
      <c r="C2550" t="s">
        <v>5099</v>
      </c>
      <c r="D2550">
        <v>83.85</v>
      </c>
      <c r="E2550">
        <v>191</v>
      </c>
      <c r="F2550">
        <v>3</v>
      </c>
      <c r="G2550">
        <v>256.58</v>
      </c>
      <c r="H2550" t="s">
        <v>5100</v>
      </c>
      <c r="I2550">
        <v>10</v>
      </c>
      <c r="J2550">
        <v>0.5</v>
      </c>
      <c r="K2550">
        <v>3.3333333333333333E-2</v>
      </c>
      <c r="L2550">
        <v>5730</v>
      </c>
      <c r="M2550">
        <v>1.3333333333333333</v>
      </c>
      <c r="N2550">
        <v>0</v>
      </c>
      <c r="O2550">
        <v>0</v>
      </c>
      <c r="P2550" t="s">
        <v>5103</v>
      </c>
      <c r="Q2550">
        <v>8007.6750000000002</v>
      </c>
    </row>
    <row r="2551" spans="1:17" x14ac:dyDescent="0.3">
      <c r="A2551" t="s">
        <v>1166</v>
      </c>
      <c r="B2551" t="s">
        <v>7085</v>
      </c>
      <c r="C2551" t="s">
        <v>5099</v>
      </c>
      <c r="D2551">
        <v>4.29</v>
      </c>
      <c r="E2551">
        <v>117</v>
      </c>
      <c r="F2551">
        <v>63</v>
      </c>
      <c r="G2551">
        <v>256.52999999999997</v>
      </c>
      <c r="H2551" t="s">
        <v>5100</v>
      </c>
      <c r="I2551">
        <v>10</v>
      </c>
      <c r="J2551">
        <v>0.5</v>
      </c>
      <c r="K2551">
        <v>0.7</v>
      </c>
      <c r="L2551">
        <v>167.14285714285717</v>
      </c>
      <c r="M2551">
        <v>28</v>
      </c>
      <c r="N2551">
        <v>0</v>
      </c>
      <c r="O2551">
        <v>0</v>
      </c>
      <c r="P2551" t="s">
        <v>5115</v>
      </c>
      <c r="Q2551">
        <v>250.965</v>
      </c>
    </row>
    <row r="2552" spans="1:17" x14ac:dyDescent="0.3">
      <c r="A2552" t="s">
        <v>4654</v>
      </c>
      <c r="B2552" t="s">
        <v>7650</v>
      </c>
      <c r="C2552" t="s">
        <v>5099</v>
      </c>
      <c r="D2552">
        <v>26.3</v>
      </c>
      <c r="E2552">
        <v>358</v>
      </c>
      <c r="F2552">
        <v>13</v>
      </c>
      <c r="G2552">
        <v>256.3</v>
      </c>
      <c r="H2552" t="s">
        <v>5100</v>
      </c>
      <c r="I2552">
        <v>10</v>
      </c>
      <c r="J2552">
        <v>0.5</v>
      </c>
      <c r="K2552">
        <v>0.14444444444444443</v>
      </c>
      <c r="L2552">
        <v>2478.4615384615386</v>
      </c>
      <c r="M2552">
        <v>5.7777777777777768</v>
      </c>
      <c r="N2552">
        <v>0</v>
      </c>
      <c r="O2552">
        <v>0</v>
      </c>
      <c r="P2552" t="s">
        <v>5103</v>
      </c>
      <c r="Q2552">
        <v>4707.7</v>
      </c>
    </row>
    <row r="2553" spans="1:17" x14ac:dyDescent="0.3">
      <c r="A2553" t="s">
        <v>1269</v>
      </c>
      <c r="B2553" t="s">
        <v>7236</v>
      </c>
      <c r="C2553" t="s">
        <v>5111</v>
      </c>
      <c r="D2553">
        <v>13.39</v>
      </c>
      <c r="E2553">
        <v>1348</v>
      </c>
      <c r="F2553">
        <v>20</v>
      </c>
      <c r="G2553">
        <v>256.29000000000002</v>
      </c>
      <c r="H2553" t="s">
        <v>5112</v>
      </c>
      <c r="I2553">
        <v>14</v>
      </c>
      <c r="J2553">
        <v>0.55000000000000004</v>
      </c>
      <c r="K2553">
        <v>0.22222222222222221</v>
      </c>
      <c r="L2553">
        <v>6066</v>
      </c>
      <c r="M2553">
        <v>9.7777777777777768</v>
      </c>
      <c r="N2553">
        <v>0</v>
      </c>
      <c r="O2553">
        <v>0</v>
      </c>
      <c r="P2553" t="s">
        <v>5103</v>
      </c>
      <c r="Q2553">
        <v>9927.3459999999995</v>
      </c>
    </row>
    <row r="2554" spans="1:17" x14ac:dyDescent="0.3">
      <c r="A2554" t="s">
        <v>1512</v>
      </c>
      <c r="B2554" t="s">
        <v>7579</v>
      </c>
      <c r="C2554" t="s">
        <v>5099</v>
      </c>
      <c r="D2554">
        <v>4.3</v>
      </c>
      <c r="E2554">
        <v>1154</v>
      </c>
      <c r="F2554">
        <v>75</v>
      </c>
      <c r="G2554">
        <v>256.18</v>
      </c>
      <c r="H2554" t="s">
        <v>5100</v>
      </c>
      <c r="I2554">
        <v>10</v>
      </c>
      <c r="J2554">
        <v>0.5</v>
      </c>
      <c r="K2554">
        <v>0.83333333333333337</v>
      </c>
      <c r="L2554">
        <v>1384.8</v>
      </c>
      <c r="M2554">
        <v>33.333333333333336</v>
      </c>
      <c r="N2554">
        <v>0</v>
      </c>
      <c r="O2554">
        <v>0</v>
      </c>
      <c r="P2554" t="s">
        <v>5103</v>
      </c>
      <c r="Q2554">
        <v>2481.1</v>
      </c>
    </row>
    <row r="2555" spans="1:17" x14ac:dyDescent="0.3">
      <c r="A2555" t="s">
        <v>253</v>
      </c>
      <c r="B2555" t="s">
        <v>5576</v>
      </c>
      <c r="C2555" t="s">
        <v>5099</v>
      </c>
      <c r="D2555">
        <v>17.760000000000002</v>
      </c>
      <c r="E2555">
        <v>272</v>
      </c>
      <c r="F2555">
        <v>15</v>
      </c>
      <c r="G2555">
        <v>256.11</v>
      </c>
      <c r="H2555" t="s">
        <v>5100</v>
      </c>
      <c r="I2555">
        <v>10</v>
      </c>
      <c r="J2555">
        <v>0.5</v>
      </c>
      <c r="K2555">
        <v>0.16666666666666666</v>
      </c>
      <c r="L2555">
        <v>1632</v>
      </c>
      <c r="M2555">
        <v>6.6666666666666661</v>
      </c>
      <c r="N2555">
        <v>0</v>
      </c>
      <c r="O2555">
        <v>0</v>
      </c>
      <c r="P2555" t="s">
        <v>5103</v>
      </c>
      <c r="Q2555">
        <v>2415.36</v>
      </c>
    </row>
    <row r="2556" spans="1:17" x14ac:dyDescent="0.3">
      <c r="A2556" t="s">
        <v>548</v>
      </c>
      <c r="B2556" t="s">
        <v>6091</v>
      </c>
      <c r="C2556" t="s">
        <v>5099</v>
      </c>
      <c r="D2556">
        <v>6.7</v>
      </c>
      <c r="E2556">
        <v>1722</v>
      </c>
      <c r="F2556">
        <v>40</v>
      </c>
      <c r="G2556">
        <v>255.84</v>
      </c>
      <c r="H2556" t="s">
        <v>5100</v>
      </c>
      <c r="I2556">
        <v>10</v>
      </c>
      <c r="J2556">
        <v>0.5</v>
      </c>
      <c r="K2556">
        <v>0.44444444444444442</v>
      </c>
      <c r="L2556">
        <v>3874.5</v>
      </c>
      <c r="M2556">
        <v>17.777777777777779</v>
      </c>
      <c r="N2556">
        <v>0</v>
      </c>
      <c r="O2556">
        <v>0</v>
      </c>
      <c r="P2556" t="s">
        <v>5103</v>
      </c>
      <c r="Q2556">
        <v>5768.7</v>
      </c>
    </row>
    <row r="2557" spans="1:17" x14ac:dyDescent="0.3">
      <c r="A2557" t="s">
        <v>1791</v>
      </c>
      <c r="B2557" t="s">
        <v>5577</v>
      </c>
      <c r="C2557" t="s">
        <v>5099</v>
      </c>
      <c r="D2557">
        <v>13.19</v>
      </c>
      <c r="E2557">
        <v>1326</v>
      </c>
      <c r="F2557">
        <v>20</v>
      </c>
      <c r="G2557">
        <v>255.32</v>
      </c>
      <c r="H2557" t="s">
        <v>5100</v>
      </c>
      <c r="I2557">
        <v>10</v>
      </c>
      <c r="J2557">
        <v>0.5</v>
      </c>
      <c r="K2557">
        <v>0.22222222222222221</v>
      </c>
      <c r="L2557">
        <v>5967</v>
      </c>
      <c r="M2557">
        <v>8.8888888888888893</v>
      </c>
      <c r="N2557">
        <v>0</v>
      </c>
      <c r="O2557">
        <v>0</v>
      </c>
      <c r="P2557" t="s">
        <v>5103</v>
      </c>
      <c r="Q2557">
        <v>8744.9699999999993</v>
      </c>
    </row>
    <row r="2558" spans="1:17" x14ac:dyDescent="0.3">
      <c r="A2558" t="s">
        <v>3471</v>
      </c>
      <c r="B2558" t="s">
        <v>5778</v>
      </c>
      <c r="C2558" t="s">
        <v>5099</v>
      </c>
      <c r="D2558">
        <v>5.29</v>
      </c>
      <c r="E2558">
        <v>352</v>
      </c>
      <c r="F2558">
        <v>49</v>
      </c>
      <c r="G2558">
        <v>254.95</v>
      </c>
      <c r="H2558" t="s">
        <v>5100</v>
      </c>
      <c r="I2558">
        <v>10</v>
      </c>
      <c r="J2558">
        <v>0.5</v>
      </c>
      <c r="K2558">
        <v>0.5444444444444444</v>
      </c>
      <c r="L2558">
        <v>646.53061224489807</v>
      </c>
      <c r="M2558">
        <v>21.777777777777775</v>
      </c>
      <c r="N2558">
        <v>0</v>
      </c>
      <c r="O2558">
        <v>0</v>
      </c>
      <c r="P2558" t="s">
        <v>5103</v>
      </c>
      <c r="Q2558">
        <v>931.04</v>
      </c>
    </row>
    <row r="2559" spans="1:17" x14ac:dyDescent="0.3">
      <c r="A2559" t="s">
        <v>3132</v>
      </c>
      <c r="B2559" t="s">
        <v>7511</v>
      </c>
      <c r="C2559" t="s">
        <v>5099</v>
      </c>
      <c r="D2559">
        <v>31.6</v>
      </c>
      <c r="E2559">
        <v>1858</v>
      </c>
      <c r="F2559">
        <v>8</v>
      </c>
      <c r="G2559">
        <v>254.7</v>
      </c>
      <c r="H2559" t="s">
        <v>5100</v>
      </c>
      <c r="I2559">
        <v>10</v>
      </c>
      <c r="J2559">
        <v>0.5</v>
      </c>
      <c r="K2559">
        <v>8.8888888888888892E-2</v>
      </c>
      <c r="L2559">
        <v>20902.5</v>
      </c>
      <c r="M2559">
        <v>3.5555555555555558</v>
      </c>
      <c r="N2559">
        <v>0</v>
      </c>
      <c r="O2559">
        <v>0</v>
      </c>
      <c r="P2559" t="s">
        <v>5103</v>
      </c>
      <c r="Q2559">
        <v>29356.400000000001</v>
      </c>
    </row>
    <row r="2560" spans="1:17" x14ac:dyDescent="0.3">
      <c r="A2560" t="s">
        <v>3546</v>
      </c>
      <c r="B2560" t="s">
        <v>9034</v>
      </c>
      <c r="C2560" t="s">
        <v>5099</v>
      </c>
      <c r="D2560">
        <v>36.9</v>
      </c>
      <c r="E2560">
        <v>2154</v>
      </c>
      <c r="F2560">
        <v>7</v>
      </c>
      <c r="G2560">
        <v>254.61</v>
      </c>
      <c r="H2560" t="s">
        <v>5100</v>
      </c>
      <c r="I2560">
        <v>10</v>
      </c>
      <c r="J2560">
        <v>0.5</v>
      </c>
      <c r="K2560">
        <v>7.7777777777777779E-2</v>
      </c>
      <c r="L2560">
        <v>27694.285714285714</v>
      </c>
      <c r="M2560">
        <v>3.1111111111111112</v>
      </c>
      <c r="N2560">
        <v>0</v>
      </c>
      <c r="O2560">
        <v>0</v>
      </c>
      <c r="P2560" t="s">
        <v>5103</v>
      </c>
      <c r="Q2560">
        <v>39741.300000000003</v>
      </c>
    </row>
    <row r="2561" spans="1:17" x14ac:dyDescent="0.3">
      <c r="A2561" t="s">
        <v>4785</v>
      </c>
      <c r="B2561" t="s">
        <v>8134</v>
      </c>
      <c r="C2561" t="s">
        <v>5099</v>
      </c>
      <c r="D2561">
        <v>4.6900000000000004</v>
      </c>
      <c r="E2561">
        <v>637</v>
      </c>
      <c r="F2561">
        <v>56</v>
      </c>
      <c r="G2561">
        <v>254.5</v>
      </c>
      <c r="H2561" t="s">
        <v>5100</v>
      </c>
      <c r="I2561">
        <v>10</v>
      </c>
      <c r="J2561">
        <v>0.5</v>
      </c>
      <c r="K2561">
        <v>0.62222222222222223</v>
      </c>
      <c r="L2561">
        <v>1023.75</v>
      </c>
      <c r="M2561">
        <v>24.888888888888889</v>
      </c>
      <c r="N2561">
        <v>0</v>
      </c>
      <c r="O2561">
        <v>0</v>
      </c>
      <c r="P2561" t="s">
        <v>5103</v>
      </c>
      <c r="Q2561">
        <v>1493.7650000000001</v>
      </c>
    </row>
    <row r="2562" spans="1:17" x14ac:dyDescent="0.3">
      <c r="A2562" t="s">
        <v>1500</v>
      </c>
      <c r="B2562" t="s">
        <v>7068</v>
      </c>
      <c r="C2562" t="s">
        <v>5099</v>
      </c>
      <c r="D2562">
        <v>4.8899999999999997</v>
      </c>
      <c r="E2562">
        <v>867</v>
      </c>
      <c r="F2562">
        <v>55</v>
      </c>
      <c r="G2562">
        <v>254.32</v>
      </c>
      <c r="H2562" t="s">
        <v>5100</v>
      </c>
      <c r="I2562">
        <v>10</v>
      </c>
      <c r="J2562">
        <v>0.5</v>
      </c>
      <c r="K2562">
        <v>0.61111111111111116</v>
      </c>
      <c r="L2562">
        <v>1418.7272727272725</v>
      </c>
      <c r="M2562">
        <v>24.444444444444446</v>
      </c>
      <c r="N2562">
        <v>0</v>
      </c>
      <c r="O2562">
        <v>0</v>
      </c>
      <c r="P2562" t="s">
        <v>5103</v>
      </c>
      <c r="Q2562">
        <v>2119.8150000000001</v>
      </c>
    </row>
    <row r="2563" spans="1:17" x14ac:dyDescent="0.3">
      <c r="A2563" t="s">
        <v>978</v>
      </c>
      <c r="B2563" t="s">
        <v>6810</v>
      </c>
      <c r="C2563" t="s">
        <v>5099</v>
      </c>
      <c r="D2563">
        <v>6.49</v>
      </c>
      <c r="E2563">
        <v>1108</v>
      </c>
      <c r="F2563">
        <v>40</v>
      </c>
      <c r="G2563">
        <v>254.27</v>
      </c>
      <c r="H2563" t="s">
        <v>5100</v>
      </c>
      <c r="I2563">
        <v>10</v>
      </c>
      <c r="J2563">
        <v>0.5</v>
      </c>
      <c r="K2563">
        <v>0.44444444444444442</v>
      </c>
      <c r="L2563">
        <v>2493</v>
      </c>
      <c r="M2563">
        <v>17.777777777777779</v>
      </c>
      <c r="N2563">
        <v>0</v>
      </c>
      <c r="O2563">
        <v>0</v>
      </c>
      <c r="P2563" t="s">
        <v>5103</v>
      </c>
      <c r="Q2563">
        <v>3595.46</v>
      </c>
    </row>
    <row r="2564" spans="1:17" x14ac:dyDescent="0.3">
      <c r="A2564" t="s">
        <v>1954</v>
      </c>
      <c r="B2564" t="s">
        <v>8118</v>
      </c>
      <c r="C2564" t="s">
        <v>5099</v>
      </c>
      <c r="D2564">
        <v>9.7899999999999991</v>
      </c>
      <c r="E2564">
        <v>1253</v>
      </c>
      <c r="F2564">
        <v>26</v>
      </c>
      <c r="G2564">
        <v>254.18</v>
      </c>
      <c r="H2564" t="s">
        <v>5100</v>
      </c>
      <c r="I2564">
        <v>10</v>
      </c>
      <c r="J2564">
        <v>0.5</v>
      </c>
      <c r="K2564">
        <v>0.28888888888888886</v>
      </c>
      <c r="L2564">
        <v>4337.3076923076924</v>
      </c>
      <c r="M2564">
        <v>11.555555555555554</v>
      </c>
      <c r="N2564">
        <v>0</v>
      </c>
      <c r="O2564">
        <v>0</v>
      </c>
      <c r="P2564" t="s">
        <v>5103</v>
      </c>
      <c r="Q2564">
        <v>6133.4350000000004</v>
      </c>
    </row>
    <row r="2565" spans="1:17" x14ac:dyDescent="0.3">
      <c r="A2565" t="s">
        <v>2610</v>
      </c>
      <c r="B2565" t="s">
        <v>8330</v>
      </c>
      <c r="C2565" t="s">
        <v>5099</v>
      </c>
      <c r="D2565">
        <v>15.05</v>
      </c>
      <c r="E2565">
        <v>2089</v>
      </c>
      <c r="F2565">
        <v>18</v>
      </c>
      <c r="G2565">
        <v>254.1</v>
      </c>
      <c r="H2565" t="s">
        <v>5100</v>
      </c>
      <c r="I2565">
        <v>10</v>
      </c>
      <c r="J2565">
        <v>0.5</v>
      </c>
      <c r="K2565">
        <v>0.2</v>
      </c>
      <c r="L2565">
        <v>10445</v>
      </c>
      <c r="M2565">
        <v>8</v>
      </c>
      <c r="N2565">
        <v>0</v>
      </c>
      <c r="O2565">
        <v>0</v>
      </c>
      <c r="P2565" t="s">
        <v>5103</v>
      </c>
      <c r="Q2565">
        <v>15719.725</v>
      </c>
    </row>
    <row r="2566" spans="1:17" x14ac:dyDescent="0.3">
      <c r="A2566" t="s">
        <v>4829</v>
      </c>
      <c r="B2566" t="s">
        <v>9203</v>
      </c>
      <c r="C2566" t="s">
        <v>5099</v>
      </c>
      <c r="D2566">
        <v>63.48</v>
      </c>
      <c r="E2566">
        <v>1027</v>
      </c>
      <c r="F2566">
        <v>4</v>
      </c>
      <c r="G2566">
        <v>253.92</v>
      </c>
      <c r="H2566" t="s">
        <v>5100</v>
      </c>
      <c r="I2566">
        <v>10</v>
      </c>
      <c r="J2566">
        <v>0.5</v>
      </c>
      <c r="K2566">
        <v>4.4444444444444446E-2</v>
      </c>
      <c r="L2566">
        <v>23107.5</v>
      </c>
      <c r="M2566">
        <v>1.7777777777777779</v>
      </c>
      <c r="N2566">
        <v>0</v>
      </c>
      <c r="O2566">
        <v>0</v>
      </c>
      <c r="P2566" t="s">
        <v>5103</v>
      </c>
      <c r="Q2566">
        <v>32596.98</v>
      </c>
    </row>
    <row r="2567" spans="1:17" x14ac:dyDescent="0.3">
      <c r="A2567" t="s">
        <v>4281</v>
      </c>
      <c r="B2567" t="s">
        <v>8956</v>
      </c>
      <c r="C2567" t="s">
        <v>5099</v>
      </c>
      <c r="D2567">
        <v>41.45</v>
      </c>
      <c r="E2567">
        <v>1352</v>
      </c>
      <c r="F2567">
        <v>6</v>
      </c>
      <c r="G2567">
        <v>253.68</v>
      </c>
      <c r="H2567" t="s">
        <v>5100</v>
      </c>
      <c r="I2567">
        <v>10</v>
      </c>
      <c r="J2567">
        <v>0.5</v>
      </c>
      <c r="K2567">
        <v>6.6666666666666666E-2</v>
      </c>
      <c r="L2567">
        <v>20280</v>
      </c>
      <c r="M2567">
        <v>2.6666666666666665</v>
      </c>
      <c r="N2567">
        <v>0</v>
      </c>
      <c r="O2567">
        <v>0</v>
      </c>
      <c r="P2567" t="s">
        <v>5103</v>
      </c>
      <c r="Q2567">
        <v>28020.2</v>
      </c>
    </row>
    <row r="2568" spans="1:17" x14ac:dyDescent="0.3">
      <c r="A2568" t="s">
        <v>837</v>
      </c>
      <c r="B2568" t="s">
        <v>6575</v>
      </c>
      <c r="C2568" t="s">
        <v>5099</v>
      </c>
      <c r="D2568">
        <v>29.8</v>
      </c>
      <c r="E2568">
        <v>2025</v>
      </c>
      <c r="F2568">
        <v>9</v>
      </c>
      <c r="G2568">
        <v>253.33</v>
      </c>
      <c r="H2568" t="s">
        <v>5100</v>
      </c>
      <c r="I2568">
        <v>10</v>
      </c>
      <c r="J2568">
        <v>0.5</v>
      </c>
      <c r="K2568">
        <v>0.1</v>
      </c>
      <c r="L2568">
        <v>20250</v>
      </c>
      <c r="M2568">
        <v>4</v>
      </c>
      <c r="N2568">
        <v>0</v>
      </c>
      <c r="O2568">
        <v>0</v>
      </c>
      <c r="P2568" t="s">
        <v>5103</v>
      </c>
      <c r="Q2568">
        <v>30172.5</v>
      </c>
    </row>
    <row r="2569" spans="1:17" x14ac:dyDescent="0.3">
      <c r="A2569" t="s">
        <v>469</v>
      </c>
      <c r="B2569" t="s">
        <v>5962</v>
      </c>
      <c r="C2569" t="s">
        <v>5099</v>
      </c>
      <c r="D2569">
        <v>5.99</v>
      </c>
      <c r="E2569">
        <v>1983</v>
      </c>
      <c r="F2569">
        <v>44</v>
      </c>
      <c r="G2569">
        <v>253.24</v>
      </c>
      <c r="H2569" t="s">
        <v>5100</v>
      </c>
      <c r="I2569">
        <v>10</v>
      </c>
      <c r="J2569">
        <v>0.5</v>
      </c>
      <c r="K2569">
        <v>0.48888888888888887</v>
      </c>
      <c r="L2569">
        <v>4056.136363636364</v>
      </c>
      <c r="M2569">
        <v>19.555555555555554</v>
      </c>
      <c r="N2569">
        <v>0</v>
      </c>
      <c r="O2569">
        <v>0</v>
      </c>
      <c r="P2569" t="s">
        <v>5103</v>
      </c>
      <c r="Q2569">
        <v>5939.085</v>
      </c>
    </row>
    <row r="2570" spans="1:17" x14ac:dyDescent="0.3">
      <c r="A2570" t="s">
        <v>4751</v>
      </c>
      <c r="B2570" t="s">
        <v>7891</v>
      </c>
      <c r="C2570" t="s">
        <v>5099</v>
      </c>
      <c r="D2570">
        <v>17.93</v>
      </c>
      <c r="E2570">
        <v>0</v>
      </c>
      <c r="F2570">
        <v>15</v>
      </c>
      <c r="G2570">
        <v>253.22</v>
      </c>
      <c r="H2570" t="s">
        <v>5100</v>
      </c>
      <c r="I2570">
        <v>10</v>
      </c>
      <c r="J2570">
        <v>0.5</v>
      </c>
      <c r="K2570">
        <v>0.16666666666666666</v>
      </c>
      <c r="L2570">
        <v>0</v>
      </c>
      <c r="M2570">
        <v>6.6666666666666661</v>
      </c>
      <c r="N2570">
        <v>7</v>
      </c>
      <c r="O2570">
        <v>62.755000000000003</v>
      </c>
      <c r="P2570" t="s">
        <v>5150</v>
      </c>
      <c r="Q2570">
        <v>0</v>
      </c>
    </row>
    <row r="2571" spans="1:17" x14ac:dyDescent="0.3">
      <c r="A2571" t="s">
        <v>1023</v>
      </c>
      <c r="B2571" t="s">
        <v>6876</v>
      </c>
      <c r="C2571" t="s">
        <v>5099</v>
      </c>
      <c r="D2571">
        <v>42.13</v>
      </c>
      <c r="E2571">
        <v>322</v>
      </c>
      <c r="F2571">
        <v>6</v>
      </c>
      <c r="G2571">
        <v>252.78</v>
      </c>
      <c r="H2571" t="s">
        <v>5100</v>
      </c>
      <c r="I2571">
        <v>10</v>
      </c>
      <c r="J2571">
        <v>0.5</v>
      </c>
      <c r="K2571">
        <v>6.6666666666666666E-2</v>
      </c>
      <c r="L2571">
        <v>4830</v>
      </c>
      <c r="M2571">
        <v>2.6666666666666665</v>
      </c>
      <c r="N2571">
        <v>0</v>
      </c>
      <c r="O2571">
        <v>0</v>
      </c>
      <c r="P2571" t="s">
        <v>5103</v>
      </c>
      <c r="Q2571">
        <v>6782.93</v>
      </c>
    </row>
    <row r="2572" spans="1:17" x14ac:dyDescent="0.3">
      <c r="A2572" t="s">
        <v>3723</v>
      </c>
      <c r="B2572" t="s">
        <v>5944</v>
      </c>
      <c r="C2572" t="s">
        <v>5099</v>
      </c>
      <c r="D2572">
        <v>5.49</v>
      </c>
      <c r="E2572">
        <v>1281</v>
      </c>
      <c r="F2572">
        <v>48</v>
      </c>
      <c r="G2572">
        <v>252.74</v>
      </c>
      <c r="H2572" t="s">
        <v>5100</v>
      </c>
      <c r="I2572">
        <v>10</v>
      </c>
      <c r="J2572">
        <v>0.5</v>
      </c>
      <c r="K2572">
        <v>0.53333333333333333</v>
      </c>
      <c r="L2572">
        <v>2401.875</v>
      </c>
      <c r="M2572">
        <v>21.333333333333332</v>
      </c>
      <c r="N2572">
        <v>0</v>
      </c>
      <c r="O2572">
        <v>0</v>
      </c>
      <c r="P2572" t="s">
        <v>5103</v>
      </c>
      <c r="Q2572">
        <v>3516.3449999999998</v>
      </c>
    </row>
    <row r="2573" spans="1:17" x14ac:dyDescent="0.3">
      <c r="A2573" t="s">
        <v>97</v>
      </c>
      <c r="B2573" t="s">
        <v>5287</v>
      </c>
      <c r="C2573" t="s">
        <v>5099</v>
      </c>
      <c r="D2573">
        <v>9.2799999999999994</v>
      </c>
      <c r="E2573">
        <v>954</v>
      </c>
      <c r="F2573">
        <v>29</v>
      </c>
      <c r="G2573">
        <v>252.66</v>
      </c>
      <c r="H2573" t="s">
        <v>5100</v>
      </c>
      <c r="I2573">
        <v>10</v>
      </c>
      <c r="J2573">
        <v>0.5</v>
      </c>
      <c r="K2573">
        <v>0.32222222222222224</v>
      </c>
      <c r="L2573">
        <v>2960.6896551724135</v>
      </c>
      <c r="M2573">
        <v>12.888888888888889</v>
      </c>
      <c r="N2573">
        <v>0</v>
      </c>
      <c r="O2573">
        <v>0</v>
      </c>
      <c r="P2573" t="s">
        <v>5103</v>
      </c>
      <c r="Q2573">
        <v>4426.5600000000004</v>
      </c>
    </row>
    <row r="2574" spans="1:17" x14ac:dyDescent="0.3">
      <c r="A2574" t="s">
        <v>3489</v>
      </c>
      <c r="B2574" t="s">
        <v>7555</v>
      </c>
      <c r="C2574" t="s">
        <v>5099</v>
      </c>
      <c r="D2574">
        <v>29.1</v>
      </c>
      <c r="E2574">
        <v>2171</v>
      </c>
      <c r="F2574">
        <v>9</v>
      </c>
      <c r="G2574">
        <v>252.58</v>
      </c>
      <c r="H2574" t="s">
        <v>5100</v>
      </c>
      <c r="I2574">
        <v>10</v>
      </c>
      <c r="J2574">
        <v>0.5</v>
      </c>
      <c r="K2574">
        <v>0.1</v>
      </c>
      <c r="L2574">
        <v>21710</v>
      </c>
      <c r="M2574">
        <v>4</v>
      </c>
      <c r="N2574">
        <v>0</v>
      </c>
      <c r="O2574">
        <v>0</v>
      </c>
      <c r="P2574" t="s">
        <v>5103</v>
      </c>
      <c r="Q2574">
        <v>31588.05</v>
      </c>
    </row>
    <row r="2575" spans="1:17" x14ac:dyDescent="0.3">
      <c r="A2575" t="s">
        <v>2777</v>
      </c>
      <c r="B2575" t="s">
        <v>8680</v>
      </c>
      <c r="C2575" t="s">
        <v>5099</v>
      </c>
      <c r="D2575">
        <v>23.89</v>
      </c>
      <c r="E2575">
        <v>6</v>
      </c>
      <c r="F2575">
        <v>11</v>
      </c>
      <c r="G2575">
        <v>252.28</v>
      </c>
      <c r="H2575" t="s">
        <v>5100</v>
      </c>
      <c r="I2575">
        <v>10</v>
      </c>
      <c r="J2575">
        <v>0.5</v>
      </c>
      <c r="K2575">
        <v>0.12222222222222222</v>
      </c>
      <c r="L2575">
        <v>49.090909090909093</v>
      </c>
      <c r="M2575">
        <v>4.8888888888888884</v>
      </c>
      <c r="N2575">
        <v>0</v>
      </c>
      <c r="O2575">
        <v>0</v>
      </c>
      <c r="P2575" t="s">
        <v>5115</v>
      </c>
      <c r="Q2575">
        <v>71.67</v>
      </c>
    </row>
    <row r="2576" spans="1:17" x14ac:dyDescent="0.3">
      <c r="A2576" t="s">
        <v>1641</v>
      </c>
      <c r="B2576" t="s">
        <v>7740</v>
      </c>
      <c r="C2576" t="s">
        <v>5099</v>
      </c>
      <c r="D2576">
        <v>35.85</v>
      </c>
      <c r="E2576">
        <v>848</v>
      </c>
      <c r="F2576">
        <v>7</v>
      </c>
      <c r="G2576">
        <v>251.66</v>
      </c>
      <c r="H2576" t="s">
        <v>5100</v>
      </c>
      <c r="I2576">
        <v>10</v>
      </c>
      <c r="J2576">
        <v>0.5</v>
      </c>
      <c r="K2576">
        <v>7.7777777777777779E-2</v>
      </c>
      <c r="L2576">
        <v>10902.857142857143</v>
      </c>
      <c r="M2576">
        <v>3.1111111111111112</v>
      </c>
      <c r="N2576">
        <v>0</v>
      </c>
      <c r="O2576">
        <v>0</v>
      </c>
      <c r="P2576" t="s">
        <v>5103</v>
      </c>
      <c r="Q2576">
        <v>15200.4</v>
      </c>
    </row>
    <row r="2577" spans="1:17" x14ac:dyDescent="0.3">
      <c r="A2577" t="s">
        <v>1546</v>
      </c>
      <c r="B2577" t="s">
        <v>7620</v>
      </c>
      <c r="C2577" t="s">
        <v>5099</v>
      </c>
      <c r="D2577">
        <v>30.1</v>
      </c>
      <c r="E2577">
        <v>177</v>
      </c>
      <c r="F2577">
        <v>9</v>
      </c>
      <c r="G2577">
        <v>251.62</v>
      </c>
      <c r="H2577" t="s">
        <v>5100</v>
      </c>
      <c r="I2577">
        <v>10</v>
      </c>
      <c r="J2577">
        <v>0.5</v>
      </c>
      <c r="K2577">
        <v>0.1</v>
      </c>
      <c r="L2577">
        <v>1770</v>
      </c>
      <c r="M2577">
        <v>4</v>
      </c>
      <c r="N2577">
        <v>0</v>
      </c>
      <c r="O2577">
        <v>0</v>
      </c>
      <c r="P2577" t="s">
        <v>5103</v>
      </c>
      <c r="Q2577">
        <v>2663.85</v>
      </c>
    </row>
    <row r="2578" spans="1:17" x14ac:dyDescent="0.3">
      <c r="A2578" t="s">
        <v>4994</v>
      </c>
      <c r="B2578" t="s">
        <v>9931</v>
      </c>
      <c r="C2578" t="s">
        <v>5099</v>
      </c>
      <c r="D2578">
        <v>2.99</v>
      </c>
      <c r="E2578">
        <v>1151</v>
      </c>
      <c r="F2578">
        <v>87</v>
      </c>
      <c r="G2578">
        <v>251.01</v>
      </c>
      <c r="H2578" t="s">
        <v>5100</v>
      </c>
      <c r="I2578">
        <v>10</v>
      </c>
      <c r="J2578">
        <v>0.5</v>
      </c>
      <c r="K2578">
        <v>0.96666666666666667</v>
      </c>
      <c r="L2578">
        <v>1190.6896551724137</v>
      </c>
      <c r="M2578">
        <v>38.666666666666664</v>
      </c>
      <c r="N2578">
        <v>0</v>
      </c>
      <c r="O2578">
        <v>0</v>
      </c>
      <c r="P2578" t="s">
        <v>5103</v>
      </c>
      <c r="Q2578">
        <v>1720.7449999999999</v>
      </c>
    </row>
    <row r="2579" spans="1:17" x14ac:dyDescent="0.3">
      <c r="A2579" t="s">
        <v>1383</v>
      </c>
      <c r="B2579" t="s">
        <v>7401</v>
      </c>
      <c r="C2579" t="s">
        <v>5099</v>
      </c>
      <c r="D2579">
        <v>4.7</v>
      </c>
      <c r="E2579">
        <v>8</v>
      </c>
      <c r="F2579">
        <v>69</v>
      </c>
      <c r="G2579">
        <v>250.71</v>
      </c>
      <c r="H2579" t="s">
        <v>5100</v>
      </c>
      <c r="I2579">
        <v>10</v>
      </c>
      <c r="J2579">
        <v>0.5</v>
      </c>
      <c r="K2579">
        <v>0.76666666666666672</v>
      </c>
      <c r="L2579">
        <v>10.434782608695652</v>
      </c>
      <c r="M2579">
        <v>30.666666666666668</v>
      </c>
      <c r="N2579">
        <v>23</v>
      </c>
      <c r="O2579">
        <v>54.05</v>
      </c>
      <c r="P2579" t="s">
        <v>5101</v>
      </c>
      <c r="Q2579">
        <v>18.8</v>
      </c>
    </row>
    <row r="2580" spans="1:17" x14ac:dyDescent="0.3">
      <c r="A2580" t="s">
        <v>2365</v>
      </c>
      <c r="B2580" t="s">
        <v>8187</v>
      </c>
      <c r="C2580" t="s">
        <v>5099</v>
      </c>
      <c r="D2580">
        <v>5.45</v>
      </c>
      <c r="E2580">
        <v>161</v>
      </c>
      <c r="F2580">
        <v>47</v>
      </c>
      <c r="G2580">
        <v>250.1</v>
      </c>
      <c r="H2580" t="s">
        <v>5100</v>
      </c>
      <c r="I2580">
        <v>10</v>
      </c>
      <c r="J2580">
        <v>0.5</v>
      </c>
      <c r="K2580">
        <v>0.52222222222222225</v>
      </c>
      <c r="L2580">
        <v>308.2978723404255</v>
      </c>
      <c r="M2580">
        <v>20.888888888888889</v>
      </c>
      <c r="N2580">
        <v>0</v>
      </c>
      <c r="O2580">
        <v>0</v>
      </c>
      <c r="P2580" t="s">
        <v>5103</v>
      </c>
      <c r="Q2580">
        <v>438.72500000000002</v>
      </c>
    </row>
    <row r="2581" spans="1:17" x14ac:dyDescent="0.3">
      <c r="A2581" t="s">
        <v>446</v>
      </c>
      <c r="B2581" t="s">
        <v>5671</v>
      </c>
      <c r="C2581" t="s">
        <v>5099</v>
      </c>
      <c r="D2581">
        <v>26.93</v>
      </c>
      <c r="E2581">
        <v>1223</v>
      </c>
      <c r="F2581">
        <v>10</v>
      </c>
      <c r="G2581">
        <v>249.95</v>
      </c>
      <c r="H2581" t="s">
        <v>5100</v>
      </c>
      <c r="I2581">
        <v>10</v>
      </c>
      <c r="J2581">
        <v>0.5</v>
      </c>
      <c r="K2581">
        <v>0.1111111111111111</v>
      </c>
      <c r="L2581">
        <v>11007</v>
      </c>
      <c r="M2581">
        <v>4.4444444444444446</v>
      </c>
      <c r="N2581">
        <v>0</v>
      </c>
      <c r="O2581">
        <v>0</v>
      </c>
      <c r="P2581" t="s">
        <v>5103</v>
      </c>
      <c r="Q2581">
        <v>16467.695</v>
      </c>
    </row>
    <row r="2582" spans="1:17" x14ac:dyDescent="0.3">
      <c r="A2582" t="s">
        <v>1029</v>
      </c>
      <c r="B2582" t="s">
        <v>6884</v>
      </c>
      <c r="C2582" t="s">
        <v>5111</v>
      </c>
      <c r="D2582">
        <v>90.19</v>
      </c>
      <c r="E2582">
        <v>15</v>
      </c>
      <c r="F2582">
        <v>3</v>
      </c>
      <c r="G2582">
        <v>248.91</v>
      </c>
      <c r="H2582" t="s">
        <v>5112</v>
      </c>
      <c r="I2582">
        <v>14</v>
      </c>
      <c r="J2582">
        <v>0.55000000000000004</v>
      </c>
      <c r="K2582">
        <v>3.3333333333333333E-2</v>
      </c>
      <c r="L2582">
        <v>450</v>
      </c>
      <c r="M2582">
        <v>1.4666666666666666</v>
      </c>
      <c r="N2582">
        <v>0</v>
      </c>
      <c r="O2582">
        <v>0</v>
      </c>
      <c r="P2582" t="s">
        <v>5103</v>
      </c>
      <c r="Q2582">
        <v>744.0675</v>
      </c>
    </row>
    <row r="2583" spans="1:17" x14ac:dyDescent="0.3">
      <c r="A2583" t="s">
        <v>693</v>
      </c>
      <c r="B2583" t="s">
        <v>5950</v>
      </c>
      <c r="C2583" t="s">
        <v>5099</v>
      </c>
      <c r="D2583">
        <v>31.9</v>
      </c>
      <c r="E2583">
        <v>764</v>
      </c>
      <c r="F2583">
        <v>8</v>
      </c>
      <c r="G2583">
        <v>248.82</v>
      </c>
      <c r="H2583" t="s">
        <v>5100</v>
      </c>
      <c r="I2583">
        <v>10</v>
      </c>
      <c r="J2583">
        <v>0.5</v>
      </c>
      <c r="K2583">
        <v>8.8888888888888892E-2</v>
      </c>
      <c r="L2583">
        <v>8595</v>
      </c>
      <c r="M2583">
        <v>3.5555555555555558</v>
      </c>
      <c r="N2583">
        <v>0</v>
      </c>
      <c r="O2583">
        <v>0</v>
      </c>
      <c r="P2583" t="s">
        <v>5103</v>
      </c>
      <c r="Q2583">
        <v>12185.8</v>
      </c>
    </row>
    <row r="2584" spans="1:17" x14ac:dyDescent="0.3">
      <c r="A2584" t="s">
        <v>2519</v>
      </c>
      <c r="B2584" t="s">
        <v>8731</v>
      </c>
      <c r="C2584" t="s">
        <v>5099</v>
      </c>
      <c r="D2584">
        <v>9.69</v>
      </c>
      <c r="E2584">
        <v>104</v>
      </c>
      <c r="F2584">
        <v>27</v>
      </c>
      <c r="G2584">
        <v>248.75</v>
      </c>
      <c r="H2584" t="s">
        <v>5100</v>
      </c>
      <c r="I2584">
        <v>10</v>
      </c>
      <c r="J2584">
        <v>0.5</v>
      </c>
      <c r="K2584">
        <v>0.3</v>
      </c>
      <c r="L2584">
        <v>346.66666666666669</v>
      </c>
      <c r="M2584">
        <v>12</v>
      </c>
      <c r="N2584">
        <v>0</v>
      </c>
      <c r="O2584">
        <v>0</v>
      </c>
      <c r="P2584" t="s">
        <v>5103</v>
      </c>
      <c r="Q2584">
        <v>503.88</v>
      </c>
    </row>
    <row r="2585" spans="1:17" x14ac:dyDescent="0.3">
      <c r="A2585" t="s">
        <v>333</v>
      </c>
      <c r="B2585" t="s">
        <v>5716</v>
      </c>
      <c r="C2585" t="s">
        <v>5099</v>
      </c>
      <c r="D2585">
        <v>8.8000000000000007</v>
      </c>
      <c r="E2585">
        <v>0</v>
      </c>
      <c r="F2585">
        <v>30</v>
      </c>
      <c r="G2585">
        <v>248.09</v>
      </c>
      <c r="H2585" t="s">
        <v>5100</v>
      </c>
      <c r="I2585">
        <v>10</v>
      </c>
      <c r="J2585">
        <v>0.5</v>
      </c>
      <c r="K2585">
        <v>0.33333333333333331</v>
      </c>
      <c r="L2585">
        <v>0</v>
      </c>
      <c r="M2585">
        <v>13.333333333333332</v>
      </c>
      <c r="N2585">
        <v>14</v>
      </c>
      <c r="O2585">
        <v>61.6</v>
      </c>
      <c r="P2585" t="s">
        <v>5150</v>
      </c>
      <c r="Q2585">
        <v>0</v>
      </c>
    </row>
    <row r="2586" spans="1:17" x14ac:dyDescent="0.3">
      <c r="A2586" t="s">
        <v>4740</v>
      </c>
      <c r="B2586" t="s">
        <v>9760</v>
      </c>
      <c r="C2586" t="s">
        <v>5099</v>
      </c>
      <c r="D2586">
        <v>3.5</v>
      </c>
      <c r="E2586">
        <v>434</v>
      </c>
      <c r="F2586">
        <v>80</v>
      </c>
      <c r="G2586">
        <v>247.73</v>
      </c>
      <c r="H2586" t="s">
        <v>5100</v>
      </c>
      <c r="I2586">
        <v>10</v>
      </c>
      <c r="J2586">
        <v>0.5</v>
      </c>
      <c r="K2586">
        <v>0.88888888888888884</v>
      </c>
      <c r="L2586">
        <v>488.25</v>
      </c>
      <c r="M2586">
        <v>35.555555555555557</v>
      </c>
      <c r="N2586">
        <v>0</v>
      </c>
      <c r="O2586">
        <v>0</v>
      </c>
      <c r="P2586" t="s">
        <v>5103</v>
      </c>
      <c r="Q2586">
        <v>759.5</v>
      </c>
    </row>
    <row r="2587" spans="1:17" x14ac:dyDescent="0.3">
      <c r="A2587" t="s">
        <v>1712</v>
      </c>
      <c r="B2587" t="s">
        <v>6282</v>
      </c>
      <c r="C2587" t="s">
        <v>5099</v>
      </c>
      <c r="D2587">
        <v>8.99</v>
      </c>
      <c r="E2587">
        <v>101</v>
      </c>
      <c r="F2587">
        <v>29</v>
      </c>
      <c r="G2587">
        <v>247.57</v>
      </c>
      <c r="H2587" t="s">
        <v>5100</v>
      </c>
      <c r="I2587">
        <v>10</v>
      </c>
      <c r="J2587">
        <v>0.5</v>
      </c>
      <c r="K2587">
        <v>0.32222222222222224</v>
      </c>
      <c r="L2587">
        <v>313.44827586206895</v>
      </c>
      <c r="M2587">
        <v>12.888888888888889</v>
      </c>
      <c r="N2587">
        <v>0</v>
      </c>
      <c r="O2587">
        <v>0</v>
      </c>
      <c r="P2587" t="s">
        <v>5103</v>
      </c>
      <c r="Q2587">
        <v>453.995</v>
      </c>
    </row>
    <row r="2588" spans="1:17" x14ac:dyDescent="0.3">
      <c r="A2588" t="s">
        <v>4663</v>
      </c>
      <c r="B2588" t="s">
        <v>9867</v>
      </c>
      <c r="C2588" t="s">
        <v>5111</v>
      </c>
      <c r="D2588">
        <v>18.39</v>
      </c>
      <c r="E2588">
        <v>672</v>
      </c>
      <c r="F2588">
        <v>14</v>
      </c>
      <c r="G2588">
        <v>247.17</v>
      </c>
      <c r="H2588" t="s">
        <v>5112</v>
      </c>
      <c r="I2588">
        <v>14</v>
      </c>
      <c r="J2588">
        <v>0.55000000000000004</v>
      </c>
      <c r="K2588">
        <v>0.15555555555555556</v>
      </c>
      <c r="L2588">
        <v>4320</v>
      </c>
      <c r="M2588">
        <v>6.844444444444445</v>
      </c>
      <c r="N2588">
        <v>0</v>
      </c>
      <c r="O2588">
        <v>0</v>
      </c>
      <c r="P2588" t="s">
        <v>5103</v>
      </c>
      <c r="Q2588">
        <v>6796.9440000000004</v>
      </c>
    </row>
    <row r="2589" spans="1:17" x14ac:dyDescent="0.3">
      <c r="A2589" t="s">
        <v>2562</v>
      </c>
      <c r="B2589" t="s">
        <v>6580</v>
      </c>
      <c r="C2589" t="s">
        <v>5099</v>
      </c>
      <c r="D2589">
        <v>14.7</v>
      </c>
      <c r="E2589">
        <v>1144</v>
      </c>
      <c r="F2589">
        <v>18</v>
      </c>
      <c r="G2589">
        <v>246.9</v>
      </c>
      <c r="H2589" t="s">
        <v>5100</v>
      </c>
      <c r="I2589">
        <v>10</v>
      </c>
      <c r="J2589">
        <v>0.5</v>
      </c>
      <c r="K2589">
        <v>0.2</v>
      </c>
      <c r="L2589">
        <v>5720</v>
      </c>
      <c r="M2589">
        <v>8</v>
      </c>
      <c r="N2589">
        <v>0</v>
      </c>
      <c r="O2589">
        <v>0</v>
      </c>
      <c r="P2589" t="s">
        <v>5103</v>
      </c>
      <c r="Q2589">
        <v>8408.4</v>
      </c>
    </row>
    <row r="2590" spans="1:17" x14ac:dyDescent="0.3">
      <c r="A2590" t="s">
        <v>4355</v>
      </c>
      <c r="B2590" t="s">
        <v>8823</v>
      </c>
      <c r="C2590" t="s">
        <v>5099</v>
      </c>
      <c r="D2590">
        <v>42.08</v>
      </c>
      <c r="E2590">
        <v>1887</v>
      </c>
      <c r="F2590">
        <v>6</v>
      </c>
      <c r="G2590">
        <v>245.74</v>
      </c>
      <c r="H2590" t="s">
        <v>5100</v>
      </c>
      <c r="I2590">
        <v>10</v>
      </c>
      <c r="J2590">
        <v>0.5</v>
      </c>
      <c r="K2590">
        <v>6.6666666666666666E-2</v>
      </c>
      <c r="L2590">
        <v>28305</v>
      </c>
      <c r="M2590">
        <v>2.6666666666666665</v>
      </c>
      <c r="N2590">
        <v>0</v>
      </c>
      <c r="O2590">
        <v>0</v>
      </c>
      <c r="P2590" t="s">
        <v>5103</v>
      </c>
      <c r="Q2590">
        <v>39702.480000000003</v>
      </c>
    </row>
    <row r="2591" spans="1:17" x14ac:dyDescent="0.3">
      <c r="A2591" t="s">
        <v>4899</v>
      </c>
      <c r="B2591" t="s">
        <v>9547</v>
      </c>
      <c r="C2591" t="s">
        <v>5099</v>
      </c>
      <c r="D2591">
        <v>43.86</v>
      </c>
      <c r="E2591">
        <v>769</v>
      </c>
      <c r="F2591">
        <v>6</v>
      </c>
      <c r="G2591">
        <v>245.61</v>
      </c>
      <c r="H2591" t="s">
        <v>5100</v>
      </c>
      <c r="I2591">
        <v>10</v>
      </c>
      <c r="J2591">
        <v>0.5</v>
      </c>
      <c r="K2591">
        <v>6.6666666666666666E-2</v>
      </c>
      <c r="L2591">
        <v>11535</v>
      </c>
      <c r="M2591">
        <v>2.6666666666666665</v>
      </c>
      <c r="N2591">
        <v>0</v>
      </c>
      <c r="O2591">
        <v>0</v>
      </c>
      <c r="P2591" t="s">
        <v>5103</v>
      </c>
      <c r="Q2591">
        <v>16864.169999999998</v>
      </c>
    </row>
    <row r="2592" spans="1:17" x14ac:dyDescent="0.3">
      <c r="A2592" t="s">
        <v>2080</v>
      </c>
      <c r="B2592" t="s">
        <v>5556</v>
      </c>
      <c r="C2592" t="s">
        <v>5099</v>
      </c>
      <c r="D2592">
        <v>9.89</v>
      </c>
      <c r="E2592">
        <v>1012</v>
      </c>
      <c r="F2592">
        <v>25</v>
      </c>
      <c r="G2592">
        <v>245.47</v>
      </c>
      <c r="H2592" t="s">
        <v>5100</v>
      </c>
      <c r="I2592">
        <v>10</v>
      </c>
      <c r="J2592">
        <v>0.5</v>
      </c>
      <c r="K2592">
        <v>0.27777777777777779</v>
      </c>
      <c r="L2592">
        <v>3643.2</v>
      </c>
      <c r="M2592">
        <v>11.111111111111111</v>
      </c>
      <c r="N2592">
        <v>0</v>
      </c>
      <c r="O2592">
        <v>0</v>
      </c>
      <c r="P2592" t="s">
        <v>5103</v>
      </c>
      <c r="Q2592">
        <v>5004.34</v>
      </c>
    </row>
    <row r="2593" spans="1:17" x14ac:dyDescent="0.3">
      <c r="A2593" t="s">
        <v>1941</v>
      </c>
      <c r="B2593" t="s">
        <v>8104</v>
      </c>
      <c r="C2593" t="s">
        <v>5099</v>
      </c>
      <c r="D2593">
        <v>8.6300000000000008</v>
      </c>
      <c r="E2593">
        <v>1909</v>
      </c>
      <c r="F2593">
        <v>29</v>
      </c>
      <c r="G2593">
        <v>245.45</v>
      </c>
      <c r="H2593" t="s">
        <v>5100</v>
      </c>
      <c r="I2593">
        <v>10</v>
      </c>
      <c r="J2593">
        <v>0.5</v>
      </c>
      <c r="K2593">
        <v>0.32222222222222224</v>
      </c>
      <c r="L2593">
        <v>5924.4827586206893</v>
      </c>
      <c r="M2593">
        <v>12.888888888888889</v>
      </c>
      <c r="N2593">
        <v>0</v>
      </c>
      <c r="O2593">
        <v>0</v>
      </c>
      <c r="P2593" t="s">
        <v>5103</v>
      </c>
      <c r="Q2593">
        <v>8237.3349999999991</v>
      </c>
    </row>
    <row r="2594" spans="1:17" x14ac:dyDescent="0.3">
      <c r="A2594" t="s">
        <v>4794</v>
      </c>
      <c r="B2594" t="s">
        <v>7390</v>
      </c>
      <c r="C2594" t="s">
        <v>5099</v>
      </c>
      <c r="D2594">
        <v>21.5</v>
      </c>
      <c r="E2594">
        <v>1992</v>
      </c>
      <c r="F2594">
        <v>12</v>
      </c>
      <c r="G2594">
        <v>244.24</v>
      </c>
      <c r="H2594" t="s">
        <v>5100</v>
      </c>
      <c r="I2594">
        <v>10</v>
      </c>
      <c r="J2594">
        <v>0.5</v>
      </c>
      <c r="K2594">
        <v>0.13333333333333333</v>
      </c>
      <c r="L2594">
        <v>14940</v>
      </c>
      <c r="M2594">
        <v>5.333333333333333</v>
      </c>
      <c r="N2594">
        <v>0</v>
      </c>
      <c r="O2594">
        <v>0</v>
      </c>
      <c r="P2594" t="s">
        <v>5103</v>
      </c>
      <c r="Q2594">
        <v>21414</v>
      </c>
    </row>
    <row r="2595" spans="1:17" x14ac:dyDescent="0.3">
      <c r="A2595" t="s">
        <v>3021</v>
      </c>
      <c r="B2595" t="s">
        <v>6887</v>
      </c>
      <c r="C2595" t="s">
        <v>5099</v>
      </c>
      <c r="D2595">
        <v>22.36</v>
      </c>
      <c r="E2595">
        <v>1176</v>
      </c>
      <c r="F2595">
        <v>11</v>
      </c>
      <c r="G2595">
        <v>244.17</v>
      </c>
      <c r="H2595" t="s">
        <v>5100</v>
      </c>
      <c r="I2595">
        <v>10</v>
      </c>
      <c r="J2595">
        <v>0.5</v>
      </c>
      <c r="K2595">
        <v>0.12222222222222222</v>
      </c>
      <c r="L2595">
        <v>9621.818181818182</v>
      </c>
      <c r="M2595">
        <v>4.8888888888888884</v>
      </c>
      <c r="N2595">
        <v>0</v>
      </c>
      <c r="O2595">
        <v>0</v>
      </c>
      <c r="P2595" t="s">
        <v>5103</v>
      </c>
      <c r="Q2595">
        <v>13147.68</v>
      </c>
    </row>
    <row r="2596" spans="1:17" x14ac:dyDescent="0.3">
      <c r="A2596" t="s">
        <v>4817</v>
      </c>
      <c r="B2596" t="s">
        <v>9849</v>
      </c>
      <c r="C2596" t="s">
        <v>5111</v>
      </c>
      <c r="D2596">
        <v>28.69</v>
      </c>
      <c r="E2596">
        <v>1033</v>
      </c>
      <c r="F2596">
        <v>10</v>
      </c>
      <c r="G2596">
        <v>243.42</v>
      </c>
      <c r="H2596" t="s">
        <v>5112</v>
      </c>
      <c r="I2596">
        <v>14</v>
      </c>
      <c r="J2596">
        <v>0.55000000000000004</v>
      </c>
      <c r="K2596">
        <v>0.1111111111111111</v>
      </c>
      <c r="L2596">
        <v>9297</v>
      </c>
      <c r="M2596">
        <v>4.8888888888888884</v>
      </c>
      <c r="N2596">
        <v>0</v>
      </c>
      <c r="O2596">
        <v>0</v>
      </c>
      <c r="P2596" t="s">
        <v>5103</v>
      </c>
      <c r="Q2596">
        <v>16300.2235</v>
      </c>
    </row>
    <row r="2597" spans="1:17" x14ac:dyDescent="0.3">
      <c r="A2597" t="s">
        <v>313</v>
      </c>
      <c r="B2597" t="s">
        <v>5679</v>
      </c>
      <c r="C2597" t="s">
        <v>5099</v>
      </c>
      <c r="D2597">
        <v>49.6</v>
      </c>
      <c r="E2597">
        <v>660</v>
      </c>
      <c r="F2597">
        <v>5</v>
      </c>
      <c r="G2597">
        <v>243.04</v>
      </c>
      <c r="H2597" t="s">
        <v>5100</v>
      </c>
      <c r="I2597">
        <v>10</v>
      </c>
      <c r="J2597">
        <v>0.5</v>
      </c>
      <c r="K2597">
        <v>5.5555555555555552E-2</v>
      </c>
      <c r="L2597">
        <v>11880</v>
      </c>
      <c r="M2597">
        <v>2.2222222222222223</v>
      </c>
      <c r="N2597">
        <v>0</v>
      </c>
      <c r="O2597">
        <v>0</v>
      </c>
      <c r="P2597" t="s">
        <v>5103</v>
      </c>
      <c r="Q2597">
        <v>16368</v>
      </c>
    </row>
    <row r="2598" spans="1:17" x14ac:dyDescent="0.3">
      <c r="A2598" t="s">
        <v>999</v>
      </c>
      <c r="B2598" t="s">
        <v>5843</v>
      </c>
      <c r="C2598" t="s">
        <v>5099</v>
      </c>
      <c r="D2598">
        <v>21.6</v>
      </c>
      <c r="E2598">
        <v>1894</v>
      </c>
      <c r="F2598">
        <v>13</v>
      </c>
      <c r="G2598">
        <v>242.71</v>
      </c>
      <c r="H2598" t="s">
        <v>5100</v>
      </c>
      <c r="I2598">
        <v>10</v>
      </c>
      <c r="J2598">
        <v>0.5</v>
      </c>
      <c r="K2598">
        <v>0.14444444444444443</v>
      </c>
      <c r="L2598">
        <v>13112.307692307693</v>
      </c>
      <c r="M2598">
        <v>5.7777777777777768</v>
      </c>
      <c r="N2598">
        <v>0</v>
      </c>
      <c r="O2598">
        <v>0</v>
      </c>
      <c r="P2598" t="s">
        <v>5103</v>
      </c>
      <c r="Q2598">
        <v>20455.2</v>
      </c>
    </row>
    <row r="2599" spans="1:17" x14ac:dyDescent="0.3">
      <c r="A2599" t="s">
        <v>4992</v>
      </c>
      <c r="B2599" t="s">
        <v>9929</v>
      </c>
      <c r="C2599" t="s">
        <v>5099</v>
      </c>
      <c r="D2599">
        <v>49.5</v>
      </c>
      <c r="E2599">
        <v>1972</v>
      </c>
      <c r="F2599">
        <v>5</v>
      </c>
      <c r="G2599">
        <v>242.55</v>
      </c>
      <c r="H2599" t="s">
        <v>5100</v>
      </c>
      <c r="I2599">
        <v>10</v>
      </c>
      <c r="J2599">
        <v>0.5</v>
      </c>
      <c r="K2599">
        <v>5.5555555555555552E-2</v>
      </c>
      <c r="L2599">
        <v>35496</v>
      </c>
      <c r="M2599">
        <v>2.2222222222222223</v>
      </c>
      <c r="N2599">
        <v>0</v>
      </c>
      <c r="O2599">
        <v>0</v>
      </c>
      <c r="P2599" t="s">
        <v>5103</v>
      </c>
      <c r="Q2599">
        <v>48807</v>
      </c>
    </row>
    <row r="2600" spans="1:17" x14ac:dyDescent="0.3">
      <c r="A2600" t="s">
        <v>4565</v>
      </c>
      <c r="B2600" t="s">
        <v>8356</v>
      </c>
      <c r="C2600" t="s">
        <v>5099</v>
      </c>
      <c r="D2600">
        <v>15.05</v>
      </c>
      <c r="E2600">
        <v>1102</v>
      </c>
      <c r="F2600">
        <v>17</v>
      </c>
      <c r="G2600">
        <v>242.35</v>
      </c>
      <c r="H2600" t="s">
        <v>5100</v>
      </c>
      <c r="I2600">
        <v>10</v>
      </c>
      <c r="J2600">
        <v>0.5</v>
      </c>
      <c r="K2600">
        <v>0.18888888888888888</v>
      </c>
      <c r="L2600">
        <v>5834.1176470588234</v>
      </c>
      <c r="M2600">
        <v>7.5555555555555554</v>
      </c>
      <c r="N2600">
        <v>0</v>
      </c>
      <c r="O2600">
        <v>0</v>
      </c>
      <c r="P2600" t="s">
        <v>5103</v>
      </c>
      <c r="Q2600">
        <v>8292.5499999999993</v>
      </c>
    </row>
    <row r="2601" spans="1:17" x14ac:dyDescent="0.3">
      <c r="A2601" t="s">
        <v>118</v>
      </c>
      <c r="B2601" t="s">
        <v>5326</v>
      </c>
      <c r="C2601" t="s">
        <v>5099</v>
      </c>
      <c r="D2601">
        <v>15.05</v>
      </c>
      <c r="E2601">
        <v>1641</v>
      </c>
      <c r="F2601">
        <v>17</v>
      </c>
      <c r="G2601">
        <v>242.35</v>
      </c>
      <c r="H2601" t="s">
        <v>5100</v>
      </c>
      <c r="I2601">
        <v>10</v>
      </c>
      <c r="J2601">
        <v>0.5</v>
      </c>
      <c r="K2601">
        <v>0.18888888888888888</v>
      </c>
      <c r="L2601">
        <v>8687.6470588235297</v>
      </c>
      <c r="M2601">
        <v>7.5555555555555554</v>
      </c>
      <c r="N2601">
        <v>0</v>
      </c>
      <c r="O2601">
        <v>0</v>
      </c>
      <c r="P2601" t="s">
        <v>5103</v>
      </c>
      <c r="Q2601">
        <v>12348.525</v>
      </c>
    </row>
    <row r="2602" spans="1:17" x14ac:dyDescent="0.3">
      <c r="A2602" t="s">
        <v>1616</v>
      </c>
      <c r="B2602" t="s">
        <v>5463</v>
      </c>
      <c r="C2602" t="s">
        <v>5099</v>
      </c>
      <c r="D2602">
        <v>11.2</v>
      </c>
      <c r="E2602">
        <v>1738</v>
      </c>
      <c r="F2602">
        <v>23</v>
      </c>
      <c r="G2602">
        <v>242.3</v>
      </c>
      <c r="H2602" t="s">
        <v>5100</v>
      </c>
      <c r="I2602">
        <v>10</v>
      </c>
      <c r="J2602">
        <v>0.5</v>
      </c>
      <c r="K2602">
        <v>0.25555555555555554</v>
      </c>
      <c r="L2602">
        <v>6800.8695652173919</v>
      </c>
      <c r="M2602">
        <v>10.222222222222221</v>
      </c>
      <c r="N2602">
        <v>0</v>
      </c>
      <c r="O2602">
        <v>0</v>
      </c>
      <c r="P2602" t="s">
        <v>5103</v>
      </c>
      <c r="Q2602">
        <v>9732.7999999999993</v>
      </c>
    </row>
    <row r="2603" spans="1:17" x14ac:dyDescent="0.3">
      <c r="A2603" t="s">
        <v>3394</v>
      </c>
      <c r="B2603" t="s">
        <v>8704</v>
      </c>
      <c r="C2603" t="s">
        <v>5099</v>
      </c>
      <c r="D2603">
        <v>50.04</v>
      </c>
      <c r="E2603">
        <v>665</v>
      </c>
      <c r="F2603">
        <v>5</v>
      </c>
      <c r="G2603">
        <v>242.2</v>
      </c>
      <c r="H2603" t="s">
        <v>5100</v>
      </c>
      <c r="I2603">
        <v>10</v>
      </c>
      <c r="J2603">
        <v>0.5</v>
      </c>
      <c r="K2603">
        <v>5.5555555555555552E-2</v>
      </c>
      <c r="L2603">
        <v>11970</v>
      </c>
      <c r="M2603">
        <v>2.2222222222222223</v>
      </c>
      <c r="N2603">
        <v>0</v>
      </c>
      <c r="O2603">
        <v>0</v>
      </c>
      <c r="P2603" t="s">
        <v>5103</v>
      </c>
      <c r="Q2603">
        <v>16638.3</v>
      </c>
    </row>
    <row r="2604" spans="1:17" x14ac:dyDescent="0.3">
      <c r="A2604" t="s">
        <v>1239</v>
      </c>
      <c r="B2604" t="s">
        <v>7192</v>
      </c>
      <c r="C2604" t="s">
        <v>5099</v>
      </c>
      <c r="D2604">
        <v>19.399999999999999</v>
      </c>
      <c r="E2604">
        <v>181</v>
      </c>
      <c r="F2604">
        <v>13</v>
      </c>
      <c r="G2604">
        <v>242.12</v>
      </c>
      <c r="H2604" t="s">
        <v>5100</v>
      </c>
      <c r="I2604">
        <v>10</v>
      </c>
      <c r="J2604">
        <v>0.5</v>
      </c>
      <c r="K2604">
        <v>0.14444444444444443</v>
      </c>
      <c r="L2604">
        <v>1253.0769230769231</v>
      </c>
      <c r="M2604">
        <v>5.7777777777777768</v>
      </c>
      <c r="N2604">
        <v>0</v>
      </c>
      <c r="O2604">
        <v>0</v>
      </c>
      <c r="P2604" t="s">
        <v>5103</v>
      </c>
      <c r="Q2604">
        <v>1755.7</v>
      </c>
    </row>
    <row r="2605" spans="1:17" x14ac:dyDescent="0.3">
      <c r="A2605" t="s">
        <v>1281</v>
      </c>
      <c r="B2605" t="s">
        <v>7251</v>
      </c>
      <c r="C2605" t="s">
        <v>5099</v>
      </c>
      <c r="D2605">
        <v>4.3</v>
      </c>
      <c r="E2605">
        <v>1401</v>
      </c>
      <c r="F2605">
        <v>58</v>
      </c>
      <c r="G2605">
        <v>241.52</v>
      </c>
      <c r="H2605" t="s">
        <v>5100</v>
      </c>
      <c r="I2605">
        <v>10</v>
      </c>
      <c r="J2605">
        <v>0.5</v>
      </c>
      <c r="K2605">
        <v>0.64444444444444449</v>
      </c>
      <c r="L2605">
        <v>2173.9655172413791</v>
      </c>
      <c r="M2605">
        <v>25.777777777777779</v>
      </c>
      <c r="N2605">
        <v>0</v>
      </c>
      <c r="O2605">
        <v>0</v>
      </c>
      <c r="P2605" t="s">
        <v>5103</v>
      </c>
      <c r="Q2605">
        <v>3012.15</v>
      </c>
    </row>
    <row r="2606" spans="1:17" x14ac:dyDescent="0.3">
      <c r="A2606" t="s">
        <v>703</v>
      </c>
      <c r="B2606" t="s">
        <v>6359</v>
      </c>
      <c r="C2606" t="s">
        <v>5099</v>
      </c>
      <c r="D2606">
        <v>15.05</v>
      </c>
      <c r="E2606">
        <v>1330</v>
      </c>
      <c r="F2606">
        <v>17</v>
      </c>
      <c r="G2606">
        <v>241.45</v>
      </c>
      <c r="H2606" t="s">
        <v>5100</v>
      </c>
      <c r="I2606">
        <v>10</v>
      </c>
      <c r="J2606">
        <v>0.5</v>
      </c>
      <c r="K2606">
        <v>0.18888888888888888</v>
      </c>
      <c r="L2606">
        <v>7041.1764705882351</v>
      </c>
      <c r="M2606">
        <v>7.5555555555555554</v>
      </c>
      <c r="N2606">
        <v>0</v>
      </c>
      <c r="O2606">
        <v>0</v>
      </c>
      <c r="P2606" t="s">
        <v>5103</v>
      </c>
      <c r="Q2606">
        <v>10008.25</v>
      </c>
    </row>
    <row r="2607" spans="1:17" x14ac:dyDescent="0.3">
      <c r="A2607" t="s">
        <v>2355</v>
      </c>
      <c r="B2607" t="s">
        <v>6892</v>
      </c>
      <c r="C2607" t="s">
        <v>5099</v>
      </c>
      <c r="D2607">
        <v>15.05</v>
      </c>
      <c r="E2607">
        <v>1564</v>
      </c>
      <c r="F2607">
        <v>17</v>
      </c>
      <c r="G2607">
        <v>241.45</v>
      </c>
      <c r="H2607" t="s">
        <v>5100</v>
      </c>
      <c r="I2607">
        <v>10</v>
      </c>
      <c r="J2607">
        <v>0.5</v>
      </c>
      <c r="K2607">
        <v>0.18888888888888888</v>
      </c>
      <c r="L2607">
        <v>8280</v>
      </c>
      <c r="M2607">
        <v>7.5555555555555554</v>
      </c>
      <c r="N2607">
        <v>0</v>
      </c>
      <c r="O2607">
        <v>0</v>
      </c>
      <c r="P2607" t="s">
        <v>5103</v>
      </c>
      <c r="Q2607">
        <v>11769.1</v>
      </c>
    </row>
    <row r="2608" spans="1:17" x14ac:dyDescent="0.3">
      <c r="A2608" t="s">
        <v>4587</v>
      </c>
      <c r="B2608" t="s">
        <v>9616</v>
      </c>
      <c r="C2608" t="s">
        <v>5099</v>
      </c>
      <c r="D2608">
        <v>3.2</v>
      </c>
      <c r="E2608">
        <v>2135</v>
      </c>
      <c r="F2608">
        <v>80</v>
      </c>
      <c r="G2608">
        <v>241.28</v>
      </c>
      <c r="H2608" t="s">
        <v>5100</v>
      </c>
      <c r="I2608">
        <v>10</v>
      </c>
      <c r="J2608">
        <v>0.5</v>
      </c>
      <c r="K2608">
        <v>0.88888888888888884</v>
      </c>
      <c r="L2608">
        <v>2401.875</v>
      </c>
      <c r="M2608">
        <v>35.555555555555557</v>
      </c>
      <c r="N2608">
        <v>0</v>
      </c>
      <c r="O2608">
        <v>0</v>
      </c>
      <c r="P2608" t="s">
        <v>5103</v>
      </c>
      <c r="Q2608">
        <v>3416</v>
      </c>
    </row>
    <row r="2609" spans="1:17" x14ac:dyDescent="0.3">
      <c r="A2609" t="s">
        <v>4648</v>
      </c>
      <c r="B2609" t="s">
        <v>8193</v>
      </c>
      <c r="C2609" t="s">
        <v>5099</v>
      </c>
      <c r="D2609">
        <v>2.89</v>
      </c>
      <c r="E2609">
        <v>644</v>
      </c>
      <c r="F2609">
        <v>88</v>
      </c>
      <c r="G2609">
        <v>241.19</v>
      </c>
      <c r="H2609" t="s">
        <v>5100</v>
      </c>
      <c r="I2609">
        <v>10</v>
      </c>
      <c r="J2609">
        <v>0.5</v>
      </c>
      <c r="K2609">
        <v>0.97777777777777775</v>
      </c>
      <c r="L2609">
        <v>658.63636363636363</v>
      </c>
      <c r="M2609">
        <v>39.111111111111107</v>
      </c>
      <c r="N2609">
        <v>0</v>
      </c>
      <c r="O2609">
        <v>0</v>
      </c>
      <c r="P2609" t="s">
        <v>5103</v>
      </c>
      <c r="Q2609">
        <v>930.58</v>
      </c>
    </row>
    <row r="2610" spans="1:17" x14ac:dyDescent="0.3">
      <c r="A2610" t="s">
        <v>646</v>
      </c>
      <c r="B2610" t="s">
        <v>6260</v>
      </c>
      <c r="C2610" t="s">
        <v>5099</v>
      </c>
      <c r="D2610">
        <v>38.72</v>
      </c>
      <c r="E2610">
        <v>1934</v>
      </c>
      <c r="F2610">
        <v>7</v>
      </c>
      <c r="G2610">
        <v>241.16</v>
      </c>
      <c r="H2610" t="s">
        <v>5100</v>
      </c>
      <c r="I2610">
        <v>10</v>
      </c>
      <c r="J2610">
        <v>0.5</v>
      </c>
      <c r="K2610">
        <v>7.7777777777777779E-2</v>
      </c>
      <c r="L2610">
        <v>24865.714285714286</v>
      </c>
      <c r="M2610">
        <v>3.1111111111111112</v>
      </c>
      <c r="N2610">
        <v>0</v>
      </c>
      <c r="O2610">
        <v>0</v>
      </c>
      <c r="P2610" t="s">
        <v>5103</v>
      </c>
      <c r="Q2610">
        <v>37442.239999999998</v>
      </c>
    </row>
    <row r="2611" spans="1:17" x14ac:dyDescent="0.3">
      <c r="A2611" t="s">
        <v>556</v>
      </c>
      <c r="B2611" t="s">
        <v>6104</v>
      </c>
      <c r="C2611" t="s">
        <v>5099</v>
      </c>
      <c r="D2611">
        <v>7</v>
      </c>
      <c r="E2611">
        <v>2079</v>
      </c>
      <c r="F2611">
        <v>36</v>
      </c>
      <c r="G2611">
        <v>241.08</v>
      </c>
      <c r="H2611" t="s">
        <v>5100</v>
      </c>
      <c r="I2611">
        <v>10</v>
      </c>
      <c r="J2611">
        <v>0.5</v>
      </c>
      <c r="K2611">
        <v>0.4</v>
      </c>
      <c r="L2611">
        <v>5197.5</v>
      </c>
      <c r="M2611">
        <v>16</v>
      </c>
      <c r="N2611">
        <v>0</v>
      </c>
      <c r="O2611">
        <v>0</v>
      </c>
      <c r="P2611" t="s">
        <v>5103</v>
      </c>
      <c r="Q2611">
        <v>7276.5</v>
      </c>
    </row>
    <row r="2612" spans="1:17" x14ac:dyDescent="0.3">
      <c r="A2612" t="s">
        <v>1670</v>
      </c>
      <c r="B2612" t="s">
        <v>6783</v>
      </c>
      <c r="C2612" t="s">
        <v>5099</v>
      </c>
      <c r="D2612">
        <v>22.95</v>
      </c>
      <c r="E2612">
        <v>73</v>
      </c>
      <c r="F2612">
        <v>11</v>
      </c>
      <c r="G2612">
        <v>240.95</v>
      </c>
      <c r="H2612" t="s">
        <v>5100</v>
      </c>
      <c r="I2612">
        <v>10</v>
      </c>
      <c r="J2612">
        <v>0.5</v>
      </c>
      <c r="K2612">
        <v>0.12222222222222222</v>
      </c>
      <c r="L2612">
        <v>597.27272727272725</v>
      </c>
      <c r="M2612">
        <v>4.8888888888888884</v>
      </c>
      <c r="N2612">
        <v>0</v>
      </c>
      <c r="O2612">
        <v>0</v>
      </c>
      <c r="P2612" t="s">
        <v>5103</v>
      </c>
      <c r="Q2612">
        <v>837.67499999999995</v>
      </c>
    </row>
    <row r="2613" spans="1:17" x14ac:dyDescent="0.3">
      <c r="A2613" t="s">
        <v>3860</v>
      </c>
      <c r="B2613" t="s">
        <v>9566</v>
      </c>
      <c r="C2613" t="s">
        <v>5099</v>
      </c>
      <c r="D2613">
        <v>2.99</v>
      </c>
      <c r="E2613">
        <v>1302</v>
      </c>
      <c r="F2613">
        <v>82</v>
      </c>
      <c r="G2613">
        <v>240.92</v>
      </c>
      <c r="H2613" t="s">
        <v>5100</v>
      </c>
      <c r="I2613">
        <v>10</v>
      </c>
      <c r="J2613">
        <v>0.5</v>
      </c>
      <c r="K2613">
        <v>0.91111111111111109</v>
      </c>
      <c r="L2613">
        <v>1429.0243902439024</v>
      </c>
      <c r="M2613">
        <v>36.444444444444443</v>
      </c>
      <c r="N2613">
        <v>0</v>
      </c>
      <c r="O2613">
        <v>0</v>
      </c>
      <c r="P2613" t="s">
        <v>5103</v>
      </c>
      <c r="Q2613">
        <v>1946.49</v>
      </c>
    </row>
    <row r="2614" spans="1:17" x14ac:dyDescent="0.3">
      <c r="A2614" t="s">
        <v>1304</v>
      </c>
      <c r="B2614" t="s">
        <v>7286</v>
      </c>
      <c r="C2614" t="s">
        <v>5099</v>
      </c>
      <c r="D2614">
        <v>33.54</v>
      </c>
      <c r="E2614">
        <v>1095</v>
      </c>
      <c r="F2614">
        <v>7</v>
      </c>
      <c r="G2614">
        <v>240.81</v>
      </c>
      <c r="H2614" t="s">
        <v>5100</v>
      </c>
      <c r="I2614">
        <v>10</v>
      </c>
      <c r="J2614">
        <v>0.5</v>
      </c>
      <c r="K2614">
        <v>7.7777777777777779E-2</v>
      </c>
      <c r="L2614">
        <v>14078.571428571428</v>
      </c>
      <c r="M2614">
        <v>3.1111111111111112</v>
      </c>
      <c r="N2614">
        <v>0</v>
      </c>
      <c r="O2614">
        <v>0</v>
      </c>
      <c r="P2614" t="s">
        <v>5103</v>
      </c>
      <c r="Q2614">
        <v>18363.150000000001</v>
      </c>
    </row>
    <row r="2615" spans="1:17" x14ac:dyDescent="0.3">
      <c r="A2615" t="s">
        <v>2775</v>
      </c>
      <c r="B2615" t="s">
        <v>7780</v>
      </c>
      <c r="C2615" t="s">
        <v>5099</v>
      </c>
      <c r="D2615">
        <v>21.8</v>
      </c>
      <c r="E2615">
        <v>12</v>
      </c>
      <c r="F2615">
        <v>12</v>
      </c>
      <c r="G2615">
        <v>240.72</v>
      </c>
      <c r="H2615" t="s">
        <v>5100</v>
      </c>
      <c r="I2615">
        <v>10</v>
      </c>
      <c r="J2615">
        <v>0.5</v>
      </c>
      <c r="K2615">
        <v>0.13333333333333333</v>
      </c>
      <c r="L2615">
        <v>90</v>
      </c>
      <c r="M2615">
        <v>5.333333333333333</v>
      </c>
      <c r="N2615">
        <v>0</v>
      </c>
      <c r="O2615">
        <v>0</v>
      </c>
      <c r="P2615" t="s">
        <v>5115</v>
      </c>
      <c r="Q2615">
        <v>130.80000000000001</v>
      </c>
    </row>
    <row r="2616" spans="1:17" x14ac:dyDescent="0.3">
      <c r="A2616" t="s">
        <v>2075</v>
      </c>
      <c r="B2616" t="s">
        <v>8251</v>
      </c>
      <c r="C2616" t="s">
        <v>5099</v>
      </c>
      <c r="D2616">
        <v>9.09</v>
      </c>
      <c r="E2616">
        <v>1966</v>
      </c>
      <c r="F2616">
        <v>28</v>
      </c>
      <c r="G2616">
        <v>240.47</v>
      </c>
      <c r="H2616" t="s">
        <v>5100</v>
      </c>
      <c r="I2616">
        <v>10</v>
      </c>
      <c r="J2616">
        <v>0.5</v>
      </c>
      <c r="K2616">
        <v>0.31111111111111112</v>
      </c>
      <c r="L2616">
        <v>6319.2857142857138</v>
      </c>
      <c r="M2616">
        <v>12.444444444444445</v>
      </c>
      <c r="N2616">
        <v>0</v>
      </c>
      <c r="O2616">
        <v>0</v>
      </c>
      <c r="P2616" t="s">
        <v>5103</v>
      </c>
      <c r="Q2616">
        <v>8935.4699999999993</v>
      </c>
    </row>
    <row r="2617" spans="1:17" x14ac:dyDescent="0.3">
      <c r="A2617" t="s">
        <v>4113</v>
      </c>
      <c r="B2617" t="s">
        <v>5920</v>
      </c>
      <c r="C2617" t="s">
        <v>5099</v>
      </c>
      <c r="D2617">
        <v>7.99</v>
      </c>
      <c r="E2617">
        <v>1413</v>
      </c>
      <c r="F2617">
        <v>32</v>
      </c>
      <c r="G2617">
        <v>239.68</v>
      </c>
      <c r="H2617" t="s">
        <v>5100</v>
      </c>
      <c r="I2617">
        <v>10</v>
      </c>
      <c r="J2617">
        <v>0.5</v>
      </c>
      <c r="K2617">
        <v>0.35555555555555557</v>
      </c>
      <c r="L2617">
        <v>3974.0625</v>
      </c>
      <c r="M2617">
        <v>14.222222222222223</v>
      </c>
      <c r="N2617">
        <v>0</v>
      </c>
      <c r="O2617">
        <v>0</v>
      </c>
      <c r="P2617" t="s">
        <v>5103</v>
      </c>
      <c r="Q2617">
        <v>5644.9350000000004</v>
      </c>
    </row>
    <row r="2618" spans="1:17" x14ac:dyDescent="0.3">
      <c r="A2618" t="s">
        <v>3513</v>
      </c>
      <c r="B2618" t="s">
        <v>9485</v>
      </c>
      <c r="C2618" t="s">
        <v>5099</v>
      </c>
      <c r="D2618">
        <v>2.19</v>
      </c>
      <c r="E2618">
        <v>1378</v>
      </c>
      <c r="F2618">
        <v>116</v>
      </c>
      <c r="G2618">
        <v>239.28</v>
      </c>
      <c r="H2618" t="s">
        <v>5100</v>
      </c>
      <c r="I2618">
        <v>10</v>
      </c>
      <c r="J2618">
        <v>0.5</v>
      </c>
      <c r="K2618">
        <v>1.288888888888889</v>
      </c>
      <c r="L2618">
        <v>1069.1379310344828</v>
      </c>
      <c r="M2618">
        <v>51.555555555555557</v>
      </c>
      <c r="N2618">
        <v>0</v>
      </c>
      <c r="O2618">
        <v>0</v>
      </c>
      <c r="P2618" t="s">
        <v>5103</v>
      </c>
      <c r="Q2618">
        <v>1508.91</v>
      </c>
    </row>
    <row r="2619" spans="1:17" x14ac:dyDescent="0.3">
      <c r="A2619" t="s">
        <v>3506</v>
      </c>
      <c r="B2619" t="s">
        <v>7996</v>
      </c>
      <c r="C2619" t="s">
        <v>5099</v>
      </c>
      <c r="D2619">
        <v>17.829999999999998</v>
      </c>
      <c r="E2619">
        <v>0</v>
      </c>
      <c r="F2619">
        <v>14</v>
      </c>
      <c r="G2619">
        <v>239.25</v>
      </c>
      <c r="H2619" t="s">
        <v>5100</v>
      </c>
      <c r="I2619">
        <v>10</v>
      </c>
      <c r="J2619">
        <v>0.5</v>
      </c>
      <c r="K2619">
        <v>0.15555555555555556</v>
      </c>
      <c r="L2619">
        <v>0</v>
      </c>
      <c r="M2619">
        <v>6.2222222222222223</v>
      </c>
      <c r="N2619">
        <v>7</v>
      </c>
      <c r="O2619">
        <v>62.405000000000001</v>
      </c>
      <c r="P2619" t="s">
        <v>5150</v>
      </c>
      <c r="Q2619">
        <v>0</v>
      </c>
    </row>
    <row r="2620" spans="1:17" x14ac:dyDescent="0.3">
      <c r="A2620" t="s">
        <v>3128</v>
      </c>
      <c r="B2620" t="s">
        <v>9242</v>
      </c>
      <c r="C2620" t="s">
        <v>5099</v>
      </c>
      <c r="D2620">
        <v>2.79</v>
      </c>
      <c r="E2620">
        <v>377</v>
      </c>
      <c r="F2620">
        <v>90</v>
      </c>
      <c r="G2620">
        <v>238.82</v>
      </c>
      <c r="H2620" t="s">
        <v>5100</v>
      </c>
      <c r="I2620">
        <v>10</v>
      </c>
      <c r="J2620">
        <v>0.5</v>
      </c>
      <c r="K2620">
        <v>1</v>
      </c>
      <c r="L2620">
        <v>377</v>
      </c>
      <c r="M2620">
        <v>40</v>
      </c>
      <c r="N2620">
        <v>0</v>
      </c>
      <c r="O2620">
        <v>0</v>
      </c>
      <c r="P2620" t="s">
        <v>5103</v>
      </c>
      <c r="Q2620">
        <v>525.91499999999996</v>
      </c>
    </row>
    <row r="2621" spans="1:17" x14ac:dyDescent="0.3">
      <c r="A2621" t="s">
        <v>2175</v>
      </c>
      <c r="B2621" t="s">
        <v>5342</v>
      </c>
      <c r="C2621" t="s">
        <v>5099</v>
      </c>
      <c r="D2621">
        <v>3.89</v>
      </c>
      <c r="E2621">
        <v>736</v>
      </c>
      <c r="F2621">
        <v>64</v>
      </c>
      <c r="G2621">
        <v>238.64</v>
      </c>
      <c r="H2621" t="s">
        <v>5100</v>
      </c>
      <c r="I2621">
        <v>10</v>
      </c>
      <c r="J2621">
        <v>0.5</v>
      </c>
      <c r="K2621">
        <v>0.71111111111111114</v>
      </c>
      <c r="L2621">
        <v>1035</v>
      </c>
      <c r="M2621">
        <v>28.444444444444446</v>
      </c>
      <c r="N2621">
        <v>0</v>
      </c>
      <c r="O2621">
        <v>0</v>
      </c>
      <c r="P2621" t="s">
        <v>5103</v>
      </c>
      <c r="Q2621">
        <v>1431.52</v>
      </c>
    </row>
    <row r="2622" spans="1:17" x14ac:dyDescent="0.3">
      <c r="A2622" t="s">
        <v>1818</v>
      </c>
      <c r="B2622" t="s">
        <v>7958</v>
      </c>
      <c r="C2622" t="s">
        <v>5099</v>
      </c>
      <c r="D2622">
        <v>11.65</v>
      </c>
      <c r="E2622">
        <v>2143</v>
      </c>
      <c r="F2622">
        <v>21</v>
      </c>
      <c r="G2622">
        <v>238.61</v>
      </c>
      <c r="H2622" t="s">
        <v>5100</v>
      </c>
      <c r="I2622">
        <v>10</v>
      </c>
      <c r="J2622">
        <v>0.5</v>
      </c>
      <c r="K2622">
        <v>0.23333333333333334</v>
      </c>
      <c r="L2622">
        <v>9184.2857142857138</v>
      </c>
      <c r="M2622">
        <v>9.3333333333333339</v>
      </c>
      <c r="N2622">
        <v>0</v>
      </c>
      <c r="O2622">
        <v>0</v>
      </c>
      <c r="P2622" t="s">
        <v>5103</v>
      </c>
      <c r="Q2622">
        <v>12482.975</v>
      </c>
    </row>
    <row r="2623" spans="1:17" x14ac:dyDescent="0.3">
      <c r="A2623" t="s">
        <v>2222</v>
      </c>
      <c r="B2623" t="s">
        <v>8424</v>
      </c>
      <c r="C2623" t="s">
        <v>5099</v>
      </c>
      <c r="D2623">
        <v>1.89</v>
      </c>
      <c r="E2623">
        <v>1729</v>
      </c>
      <c r="F2623">
        <v>133</v>
      </c>
      <c r="G2623">
        <v>238.11</v>
      </c>
      <c r="H2623" t="s">
        <v>5100</v>
      </c>
      <c r="I2623">
        <v>10</v>
      </c>
      <c r="J2623">
        <v>0.5</v>
      </c>
      <c r="K2623">
        <v>1.4777777777777779</v>
      </c>
      <c r="L2623">
        <v>1170</v>
      </c>
      <c r="M2623">
        <v>59.111111111111114</v>
      </c>
      <c r="N2623">
        <v>0</v>
      </c>
      <c r="O2623">
        <v>0</v>
      </c>
      <c r="P2623" t="s">
        <v>5103</v>
      </c>
      <c r="Q2623">
        <v>1633.905</v>
      </c>
    </row>
    <row r="2624" spans="1:17" x14ac:dyDescent="0.3">
      <c r="A2624" t="s">
        <v>135</v>
      </c>
      <c r="B2624" t="s">
        <v>5359</v>
      </c>
      <c r="C2624" t="s">
        <v>5099</v>
      </c>
      <c r="D2624">
        <v>10.39</v>
      </c>
      <c r="E2624">
        <v>2104</v>
      </c>
      <c r="F2624">
        <v>24</v>
      </c>
      <c r="G2624">
        <v>237.94</v>
      </c>
      <c r="H2624" t="s">
        <v>5100</v>
      </c>
      <c r="I2624">
        <v>10</v>
      </c>
      <c r="J2624">
        <v>0.5</v>
      </c>
      <c r="K2624">
        <v>0.26666666666666666</v>
      </c>
      <c r="L2624">
        <v>7890</v>
      </c>
      <c r="M2624">
        <v>10.666666666666666</v>
      </c>
      <c r="N2624">
        <v>0</v>
      </c>
      <c r="O2624">
        <v>0</v>
      </c>
      <c r="P2624" t="s">
        <v>5103</v>
      </c>
      <c r="Q2624">
        <v>10930.28</v>
      </c>
    </row>
    <row r="2625" spans="1:17" x14ac:dyDescent="0.3">
      <c r="A2625" t="s">
        <v>4170</v>
      </c>
      <c r="B2625" t="s">
        <v>9767</v>
      </c>
      <c r="C2625" t="s">
        <v>5111</v>
      </c>
      <c r="D2625">
        <v>3.09</v>
      </c>
      <c r="E2625">
        <v>1964</v>
      </c>
      <c r="F2625">
        <v>81</v>
      </c>
      <c r="G2625">
        <v>237.93</v>
      </c>
      <c r="H2625" t="s">
        <v>5112</v>
      </c>
      <c r="I2625">
        <v>14</v>
      </c>
      <c r="J2625">
        <v>0.55000000000000004</v>
      </c>
      <c r="K2625">
        <v>0.9</v>
      </c>
      <c r="L2625">
        <v>2182.2222222222222</v>
      </c>
      <c r="M2625">
        <v>39.6</v>
      </c>
      <c r="N2625">
        <v>0</v>
      </c>
      <c r="O2625">
        <v>0</v>
      </c>
      <c r="P2625" t="s">
        <v>5103</v>
      </c>
      <c r="Q2625">
        <v>3337.8180000000002</v>
      </c>
    </row>
    <row r="2626" spans="1:17" x14ac:dyDescent="0.3">
      <c r="A2626" t="s">
        <v>692</v>
      </c>
      <c r="B2626" t="s">
        <v>6338</v>
      </c>
      <c r="C2626" t="s">
        <v>5099</v>
      </c>
      <c r="D2626">
        <v>30.1</v>
      </c>
      <c r="E2626">
        <v>11</v>
      </c>
      <c r="F2626">
        <v>8</v>
      </c>
      <c r="G2626">
        <v>237.79</v>
      </c>
      <c r="H2626" t="s">
        <v>5100</v>
      </c>
      <c r="I2626">
        <v>10</v>
      </c>
      <c r="J2626">
        <v>0.5</v>
      </c>
      <c r="K2626">
        <v>8.8888888888888892E-2</v>
      </c>
      <c r="L2626">
        <v>123.75</v>
      </c>
      <c r="M2626">
        <v>3.5555555555555558</v>
      </c>
      <c r="N2626">
        <v>0</v>
      </c>
      <c r="O2626">
        <v>0</v>
      </c>
      <c r="P2626" t="s">
        <v>5115</v>
      </c>
      <c r="Q2626">
        <v>165.55</v>
      </c>
    </row>
    <row r="2627" spans="1:17" x14ac:dyDescent="0.3">
      <c r="A2627" t="s">
        <v>3713</v>
      </c>
      <c r="B2627" t="s">
        <v>9589</v>
      </c>
      <c r="C2627" t="s">
        <v>5099</v>
      </c>
      <c r="D2627">
        <v>3.09</v>
      </c>
      <c r="E2627">
        <v>1857</v>
      </c>
      <c r="F2627">
        <v>79</v>
      </c>
      <c r="G2627">
        <v>237.64</v>
      </c>
      <c r="H2627" t="s">
        <v>5100</v>
      </c>
      <c r="I2627">
        <v>10</v>
      </c>
      <c r="J2627">
        <v>0.5</v>
      </c>
      <c r="K2627">
        <v>0.87777777777777777</v>
      </c>
      <c r="L2627">
        <v>2115.5696202531644</v>
      </c>
      <c r="M2627">
        <v>35.111111111111114</v>
      </c>
      <c r="N2627">
        <v>0</v>
      </c>
      <c r="O2627">
        <v>0</v>
      </c>
      <c r="P2627" t="s">
        <v>5103</v>
      </c>
      <c r="Q2627">
        <v>2869.0650000000001</v>
      </c>
    </row>
    <row r="2628" spans="1:17" x14ac:dyDescent="0.3">
      <c r="A2628" t="s">
        <v>3135</v>
      </c>
      <c r="B2628" t="s">
        <v>8969</v>
      </c>
      <c r="C2628" t="s">
        <v>5099</v>
      </c>
      <c r="D2628">
        <v>25.48</v>
      </c>
      <c r="E2628">
        <v>1395</v>
      </c>
      <c r="F2628">
        <v>10</v>
      </c>
      <c r="G2628">
        <v>237.58</v>
      </c>
      <c r="H2628" t="s">
        <v>5100</v>
      </c>
      <c r="I2628">
        <v>10</v>
      </c>
      <c r="J2628">
        <v>0.5</v>
      </c>
      <c r="K2628">
        <v>0.1111111111111111</v>
      </c>
      <c r="L2628">
        <v>12555</v>
      </c>
      <c r="M2628">
        <v>4.4444444444444446</v>
      </c>
      <c r="N2628">
        <v>0</v>
      </c>
      <c r="O2628">
        <v>0</v>
      </c>
      <c r="P2628" t="s">
        <v>5103</v>
      </c>
      <c r="Q2628">
        <v>17772.3</v>
      </c>
    </row>
    <row r="2629" spans="1:17" x14ac:dyDescent="0.3">
      <c r="A2629" t="s">
        <v>1554</v>
      </c>
      <c r="B2629" t="s">
        <v>7630</v>
      </c>
      <c r="C2629" t="s">
        <v>5099</v>
      </c>
      <c r="D2629">
        <v>11.89</v>
      </c>
      <c r="E2629">
        <v>1554</v>
      </c>
      <c r="F2629">
        <v>20</v>
      </c>
      <c r="G2629">
        <v>237.32</v>
      </c>
      <c r="H2629" t="s">
        <v>5100</v>
      </c>
      <c r="I2629">
        <v>10</v>
      </c>
      <c r="J2629">
        <v>0.5</v>
      </c>
      <c r="K2629">
        <v>0.22222222222222221</v>
      </c>
      <c r="L2629">
        <v>6993</v>
      </c>
      <c r="M2629">
        <v>8.8888888888888893</v>
      </c>
      <c r="N2629">
        <v>0</v>
      </c>
      <c r="O2629">
        <v>0</v>
      </c>
      <c r="P2629" t="s">
        <v>5103</v>
      </c>
      <c r="Q2629">
        <v>9238.5300000000007</v>
      </c>
    </row>
    <row r="2630" spans="1:17" x14ac:dyDescent="0.3">
      <c r="A2630" t="s">
        <v>4039</v>
      </c>
      <c r="B2630" t="s">
        <v>8255</v>
      </c>
      <c r="C2630" t="s">
        <v>5099</v>
      </c>
      <c r="D2630">
        <v>14.45</v>
      </c>
      <c r="E2630">
        <v>969</v>
      </c>
      <c r="F2630">
        <v>17</v>
      </c>
      <c r="G2630">
        <v>237.24</v>
      </c>
      <c r="H2630" t="s">
        <v>5100</v>
      </c>
      <c r="I2630">
        <v>10</v>
      </c>
      <c r="J2630">
        <v>0.5</v>
      </c>
      <c r="K2630">
        <v>0.18888888888888888</v>
      </c>
      <c r="L2630">
        <v>5130</v>
      </c>
      <c r="M2630">
        <v>7.5555555555555554</v>
      </c>
      <c r="N2630">
        <v>0</v>
      </c>
      <c r="O2630">
        <v>0</v>
      </c>
      <c r="P2630" t="s">
        <v>5103</v>
      </c>
      <c r="Q2630">
        <v>7001.0249999999996</v>
      </c>
    </row>
    <row r="2631" spans="1:17" x14ac:dyDescent="0.3">
      <c r="A2631" t="s">
        <v>1399</v>
      </c>
      <c r="B2631" t="s">
        <v>7255</v>
      </c>
      <c r="C2631" t="s">
        <v>5099</v>
      </c>
      <c r="D2631">
        <v>46.25</v>
      </c>
      <c r="E2631">
        <v>782</v>
      </c>
      <c r="F2631">
        <v>5</v>
      </c>
      <c r="G2631">
        <v>236.81</v>
      </c>
      <c r="H2631" t="s">
        <v>5100</v>
      </c>
      <c r="I2631">
        <v>10</v>
      </c>
      <c r="J2631">
        <v>0.5</v>
      </c>
      <c r="K2631">
        <v>5.5555555555555552E-2</v>
      </c>
      <c r="L2631">
        <v>14076</v>
      </c>
      <c r="M2631">
        <v>2.2222222222222223</v>
      </c>
      <c r="N2631">
        <v>0</v>
      </c>
      <c r="O2631">
        <v>0</v>
      </c>
      <c r="P2631" t="s">
        <v>5103</v>
      </c>
      <c r="Q2631">
        <v>18083.75</v>
      </c>
    </row>
    <row r="2632" spans="1:17" x14ac:dyDescent="0.3">
      <c r="A2632" t="s">
        <v>1123</v>
      </c>
      <c r="B2632" t="s">
        <v>7027</v>
      </c>
      <c r="C2632" t="s">
        <v>5099</v>
      </c>
      <c r="D2632">
        <v>19.05</v>
      </c>
      <c r="E2632">
        <v>1223</v>
      </c>
      <c r="F2632">
        <v>12</v>
      </c>
      <c r="G2632">
        <v>236.58</v>
      </c>
      <c r="H2632" t="s">
        <v>5100</v>
      </c>
      <c r="I2632">
        <v>10</v>
      </c>
      <c r="J2632">
        <v>0.5</v>
      </c>
      <c r="K2632">
        <v>0.13333333333333333</v>
      </c>
      <c r="L2632">
        <v>9172.5</v>
      </c>
      <c r="M2632">
        <v>5.333333333333333</v>
      </c>
      <c r="N2632">
        <v>0</v>
      </c>
      <c r="O2632">
        <v>0</v>
      </c>
      <c r="P2632" t="s">
        <v>5103</v>
      </c>
      <c r="Q2632">
        <v>11649.075000000001</v>
      </c>
    </row>
    <row r="2633" spans="1:17" x14ac:dyDescent="0.3">
      <c r="A2633" t="s">
        <v>652</v>
      </c>
      <c r="B2633" t="s">
        <v>6270</v>
      </c>
      <c r="C2633" t="s">
        <v>5099</v>
      </c>
      <c r="D2633">
        <v>59.4</v>
      </c>
      <c r="E2633">
        <v>324</v>
      </c>
      <c r="F2633">
        <v>4</v>
      </c>
      <c r="G2633">
        <v>236.41</v>
      </c>
      <c r="H2633" t="s">
        <v>5100</v>
      </c>
      <c r="I2633">
        <v>10</v>
      </c>
      <c r="J2633">
        <v>0.5</v>
      </c>
      <c r="K2633">
        <v>4.4444444444444446E-2</v>
      </c>
      <c r="L2633">
        <v>7290</v>
      </c>
      <c r="M2633">
        <v>1.7777777777777779</v>
      </c>
      <c r="N2633">
        <v>0</v>
      </c>
      <c r="O2633">
        <v>0</v>
      </c>
      <c r="P2633" t="s">
        <v>5103</v>
      </c>
      <c r="Q2633">
        <v>9622.7999999999993</v>
      </c>
    </row>
    <row r="2634" spans="1:17" x14ac:dyDescent="0.3">
      <c r="A2634" t="s">
        <v>76</v>
      </c>
      <c r="B2634" t="s">
        <v>5246</v>
      </c>
      <c r="C2634" t="s">
        <v>5099</v>
      </c>
      <c r="D2634">
        <v>18.920000000000002</v>
      </c>
      <c r="E2634">
        <v>386</v>
      </c>
      <c r="F2634">
        <v>13</v>
      </c>
      <c r="G2634">
        <v>235.79</v>
      </c>
      <c r="H2634" t="s">
        <v>5100</v>
      </c>
      <c r="I2634">
        <v>10</v>
      </c>
      <c r="J2634">
        <v>0.5</v>
      </c>
      <c r="K2634">
        <v>0.14444444444444443</v>
      </c>
      <c r="L2634">
        <v>2672.3076923076924</v>
      </c>
      <c r="M2634">
        <v>5.7777777777777768</v>
      </c>
      <c r="N2634">
        <v>0</v>
      </c>
      <c r="O2634">
        <v>0</v>
      </c>
      <c r="P2634" t="s">
        <v>5103</v>
      </c>
      <c r="Q2634">
        <v>3651.56</v>
      </c>
    </row>
    <row r="2635" spans="1:17" x14ac:dyDescent="0.3">
      <c r="A2635" t="s">
        <v>952</v>
      </c>
      <c r="B2635" t="s">
        <v>6769</v>
      </c>
      <c r="C2635" t="s">
        <v>5099</v>
      </c>
      <c r="D2635">
        <v>4.09</v>
      </c>
      <c r="E2635">
        <v>449</v>
      </c>
      <c r="F2635">
        <v>61</v>
      </c>
      <c r="G2635">
        <v>235.55</v>
      </c>
      <c r="H2635" t="s">
        <v>5100</v>
      </c>
      <c r="I2635">
        <v>10</v>
      </c>
      <c r="J2635">
        <v>0.5</v>
      </c>
      <c r="K2635">
        <v>0.67777777777777781</v>
      </c>
      <c r="L2635">
        <v>662.45901639344254</v>
      </c>
      <c r="M2635">
        <v>27.111111111111114</v>
      </c>
      <c r="N2635">
        <v>0</v>
      </c>
      <c r="O2635">
        <v>0</v>
      </c>
      <c r="P2635" t="s">
        <v>5103</v>
      </c>
      <c r="Q2635">
        <v>918.20500000000004</v>
      </c>
    </row>
    <row r="2636" spans="1:17" x14ac:dyDescent="0.3">
      <c r="A2636" t="s">
        <v>1866</v>
      </c>
      <c r="B2636" t="s">
        <v>7082</v>
      </c>
      <c r="C2636" t="s">
        <v>5099</v>
      </c>
      <c r="D2636">
        <v>5.19</v>
      </c>
      <c r="E2636">
        <v>85</v>
      </c>
      <c r="F2636">
        <v>55</v>
      </c>
      <c r="G2636">
        <v>235.54</v>
      </c>
      <c r="H2636" t="s">
        <v>5100</v>
      </c>
      <c r="I2636">
        <v>10</v>
      </c>
      <c r="J2636">
        <v>0.5</v>
      </c>
      <c r="K2636">
        <v>0.61111111111111116</v>
      </c>
      <c r="L2636">
        <v>139.09090909090909</v>
      </c>
      <c r="M2636">
        <v>24.444444444444446</v>
      </c>
      <c r="N2636">
        <v>0</v>
      </c>
      <c r="O2636">
        <v>0</v>
      </c>
      <c r="P2636" t="s">
        <v>5115</v>
      </c>
      <c r="Q2636">
        <v>220.57499999999999</v>
      </c>
    </row>
    <row r="2637" spans="1:17" x14ac:dyDescent="0.3">
      <c r="A2637" t="s">
        <v>3540</v>
      </c>
      <c r="B2637" t="s">
        <v>9493</v>
      </c>
      <c r="C2637" t="s">
        <v>5099</v>
      </c>
      <c r="D2637">
        <v>30.1</v>
      </c>
      <c r="E2637">
        <v>2214</v>
      </c>
      <c r="F2637">
        <v>8</v>
      </c>
      <c r="G2637">
        <v>235.38</v>
      </c>
      <c r="H2637" t="s">
        <v>5100</v>
      </c>
      <c r="I2637">
        <v>10</v>
      </c>
      <c r="J2637">
        <v>0.5</v>
      </c>
      <c r="K2637">
        <v>8.8888888888888892E-2</v>
      </c>
      <c r="L2637">
        <v>24907.5</v>
      </c>
      <c r="M2637">
        <v>3.5555555555555558</v>
      </c>
      <c r="N2637">
        <v>0</v>
      </c>
      <c r="O2637">
        <v>0</v>
      </c>
      <c r="P2637" t="s">
        <v>5103</v>
      </c>
      <c r="Q2637">
        <v>33320.699999999997</v>
      </c>
    </row>
    <row r="2638" spans="1:17" x14ac:dyDescent="0.3">
      <c r="A2638" t="s">
        <v>2450</v>
      </c>
      <c r="B2638" t="s">
        <v>8647</v>
      </c>
      <c r="C2638" t="s">
        <v>5099</v>
      </c>
      <c r="D2638">
        <v>40.76</v>
      </c>
      <c r="E2638">
        <v>2151</v>
      </c>
      <c r="F2638">
        <v>6</v>
      </c>
      <c r="G2638">
        <v>234.78</v>
      </c>
      <c r="H2638" t="s">
        <v>5100</v>
      </c>
      <c r="I2638">
        <v>10</v>
      </c>
      <c r="J2638">
        <v>0.5</v>
      </c>
      <c r="K2638">
        <v>6.6666666666666666E-2</v>
      </c>
      <c r="L2638">
        <v>32265</v>
      </c>
      <c r="M2638">
        <v>2.6666666666666665</v>
      </c>
      <c r="N2638">
        <v>0</v>
      </c>
      <c r="O2638">
        <v>0</v>
      </c>
      <c r="P2638" t="s">
        <v>5103</v>
      </c>
      <c r="Q2638">
        <v>43837.38</v>
      </c>
    </row>
    <row r="2639" spans="1:17" x14ac:dyDescent="0.3">
      <c r="A2639" t="s">
        <v>655</v>
      </c>
      <c r="B2639" t="s">
        <v>6274</v>
      </c>
      <c r="C2639" t="s">
        <v>5111</v>
      </c>
      <c r="D2639">
        <v>6.49</v>
      </c>
      <c r="E2639">
        <v>1843</v>
      </c>
      <c r="F2639">
        <v>38</v>
      </c>
      <c r="G2639">
        <v>234.01</v>
      </c>
      <c r="H2639" t="s">
        <v>5112</v>
      </c>
      <c r="I2639">
        <v>14</v>
      </c>
      <c r="J2639">
        <v>0.55000000000000004</v>
      </c>
      <c r="K2639">
        <v>0.42222222222222222</v>
      </c>
      <c r="L2639">
        <v>4365</v>
      </c>
      <c r="M2639">
        <v>18.577777777777779</v>
      </c>
      <c r="N2639">
        <v>0</v>
      </c>
      <c r="O2639">
        <v>0</v>
      </c>
      <c r="P2639" t="s">
        <v>5103</v>
      </c>
      <c r="Q2639">
        <v>6578.5884999999998</v>
      </c>
    </row>
    <row r="2640" spans="1:17" x14ac:dyDescent="0.3">
      <c r="A2640" t="s">
        <v>4036</v>
      </c>
      <c r="B2640" t="s">
        <v>9069</v>
      </c>
      <c r="C2640" t="s">
        <v>5099</v>
      </c>
      <c r="D2640">
        <v>39.130000000000003</v>
      </c>
      <c r="E2640">
        <v>2181</v>
      </c>
      <c r="F2640">
        <v>6</v>
      </c>
      <c r="G2640">
        <v>234</v>
      </c>
      <c r="H2640" t="s">
        <v>5100</v>
      </c>
      <c r="I2640">
        <v>10</v>
      </c>
      <c r="J2640">
        <v>0.5</v>
      </c>
      <c r="K2640">
        <v>6.6666666666666666E-2</v>
      </c>
      <c r="L2640">
        <v>32715</v>
      </c>
      <c r="M2640">
        <v>2.6666666666666665</v>
      </c>
      <c r="N2640">
        <v>0</v>
      </c>
      <c r="O2640">
        <v>0</v>
      </c>
      <c r="P2640" t="s">
        <v>5103</v>
      </c>
      <c r="Q2640">
        <v>42671.264999999999</v>
      </c>
    </row>
    <row r="2641" spans="1:17" x14ac:dyDescent="0.3">
      <c r="A2641" t="s">
        <v>2521</v>
      </c>
      <c r="B2641" t="s">
        <v>6372</v>
      </c>
      <c r="C2641" t="s">
        <v>5099</v>
      </c>
      <c r="D2641">
        <v>22.85</v>
      </c>
      <c r="E2641">
        <v>4</v>
      </c>
      <c r="F2641">
        <v>10</v>
      </c>
      <c r="G2641">
        <v>233.98</v>
      </c>
      <c r="H2641" t="s">
        <v>5100</v>
      </c>
      <c r="I2641">
        <v>10</v>
      </c>
      <c r="J2641">
        <v>0.5</v>
      </c>
      <c r="K2641">
        <v>0.1111111111111111</v>
      </c>
      <c r="L2641">
        <v>36</v>
      </c>
      <c r="M2641">
        <v>4.4444444444444446</v>
      </c>
      <c r="N2641">
        <v>1</v>
      </c>
      <c r="O2641">
        <v>11.425000000000001</v>
      </c>
      <c r="P2641" t="s">
        <v>5101</v>
      </c>
      <c r="Q2641">
        <v>45.7</v>
      </c>
    </row>
    <row r="2642" spans="1:17" x14ac:dyDescent="0.3">
      <c r="A2642" t="s">
        <v>28</v>
      </c>
      <c r="B2642" t="s">
        <v>5155</v>
      </c>
      <c r="C2642" t="s">
        <v>5099</v>
      </c>
      <c r="D2642">
        <v>34.67</v>
      </c>
      <c r="E2642">
        <v>2233</v>
      </c>
      <c r="F2642">
        <v>7</v>
      </c>
      <c r="G2642">
        <v>233.69</v>
      </c>
      <c r="H2642" t="s">
        <v>5100</v>
      </c>
      <c r="I2642">
        <v>10</v>
      </c>
      <c r="J2642">
        <v>0.5</v>
      </c>
      <c r="K2642">
        <v>7.7777777777777779E-2</v>
      </c>
      <c r="L2642">
        <v>28710</v>
      </c>
      <c r="M2642">
        <v>3.1111111111111112</v>
      </c>
      <c r="N2642">
        <v>0</v>
      </c>
      <c r="O2642">
        <v>0</v>
      </c>
      <c r="P2642" t="s">
        <v>5103</v>
      </c>
      <c r="Q2642">
        <v>38709.055</v>
      </c>
    </row>
    <row r="2643" spans="1:17" x14ac:dyDescent="0.3">
      <c r="A2643" t="s">
        <v>4781</v>
      </c>
      <c r="B2643" t="s">
        <v>9858</v>
      </c>
      <c r="C2643" t="s">
        <v>5111</v>
      </c>
      <c r="D2643">
        <v>17.489999999999998</v>
      </c>
      <c r="E2643">
        <v>257</v>
      </c>
      <c r="F2643">
        <v>14</v>
      </c>
      <c r="G2643">
        <v>233.31</v>
      </c>
      <c r="H2643" t="s">
        <v>5112</v>
      </c>
      <c r="I2643">
        <v>14</v>
      </c>
      <c r="J2643">
        <v>0.55000000000000004</v>
      </c>
      <c r="K2643">
        <v>0.15555555555555556</v>
      </c>
      <c r="L2643">
        <v>1652.1428571428571</v>
      </c>
      <c r="M2643">
        <v>6.844444444444445</v>
      </c>
      <c r="N2643">
        <v>0</v>
      </c>
      <c r="O2643">
        <v>0</v>
      </c>
      <c r="P2643" t="s">
        <v>5103</v>
      </c>
      <c r="Q2643">
        <v>2472.2114999999999</v>
      </c>
    </row>
    <row r="2644" spans="1:17" x14ac:dyDescent="0.3">
      <c r="A2644" t="s">
        <v>4595</v>
      </c>
      <c r="B2644" t="s">
        <v>9877</v>
      </c>
      <c r="C2644" t="s">
        <v>5111</v>
      </c>
      <c r="D2644">
        <v>3.29</v>
      </c>
      <c r="E2644">
        <v>2154</v>
      </c>
      <c r="F2644">
        <v>74</v>
      </c>
      <c r="G2644">
        <v>232.84</v>
      </c>
      <c r="H2644" t="s">
        <v>5112</v>
      </c>
      <c r="I2644">
        <v>14</v>
      </c>
      <c r="J2644">
        <v>0.55000000000000004</v>
      </c>
      <c r="K2644">
        <v>0.82222222222222219</v>
      </c>
      <c r="L2644">
        <v>2619.72972972973</v>
      </c>
      <c r="M2644">
        <v>36.177777777777777</v>
      </c>
      <c r="N2644">
        <v>0</v>
      </c>
      <c r="O2644">
        <v>0</v>
      </c>
      <c r="P2644" t="s">
        <v>5103</v>
      </c>
      <c r="Q2644">
        <v>3897.663</v>
      </c>
    </row>
    <row r="2645" spans="1:17" x14ac:dyDescent="0.3">
      <c r="A2645" t="s">
        <v>4272</v>
      </c>
      <c r="B2645" t="s">
        <v>9459</v>
      </c>
      <c r="C2645" t="s">
        <v>5099</v>
      </c>
      <c r="D2645">
        <v>20.63</v>
      </c>
      <c r="E2645">
        <v>2106</v>
      </c>
      <c r="F2645">
        <v>12</v>
      </c>
      <c r="G2645">
        <v>232.71</v>
      </c>
      <c r="H2645" t="s">
        <v>5100</v>
      </c>
      <c r="I2645">
        <v>10</v>
      </c>
      <c r="J2645">
        <v>0.5</v>
      </c>
      <c r="K2645">
        <v>0.13333333333333333</v>
      </c>
      <c r="L2645">
        <v>15795</v>
      </c>
      <c r="M2645">
        <v>5.333333333333333</v>
      </c>
      <c r="N2645">
        <v>0</v>
      </c>
      <c r="O2645">
        <v>0</v>
      </c>
      <c r="P2645" t="s">
        <v>5103</v>
      </c>
      <c r="Q2645">
        <v>21723.39</v>
      </c>
    </row>
    <row r="2646" spans="1:17" x14ac:dyDescent="0.3">
      <c r="A2646" t="s">
        <v>4886</v>
      </c>
      <c r="B2646" t="s">
        <v>8011</v>
      </c>
      <c r="C2646" t="s">
        <v>5099</v>
      </c>
      <c r="D2646">
        <v>23.93</v>
      </c>
      <c r="E2646">
        <v>0</v>
      </c>
      <c r="F2646">
        <v>10</v>
      </c>
      <c r="G2646">
        <v>232.63</v>
      </c>
      <c r="H2646" t="s">
        <v>5100</v>
      </c>
      <c r="I2646">
        <v>10</v>
      </c>
      <c r="J2646">
        <v>0.5</v>
      </c>
      <c r="K2646">
        <v>0.1111111111111111</v>
      </c>
      <c r="L2646">
        <v>0</v>
      </c>
      <c r="M2646">
        <v>4.4444444444444446</v>
      </c>
      <c r="N2646">
        <v>5</v>
      </c>
      <c r="O2646">
        <v>59.825000000000003</v>
      </c>
      <c r="P2646" t="s">
        <v>5150</v>
      </c>
      <c r="Q2646">
        <v>0</v>
      </c>
    </row>
    <row r="2647" spans="1:17" x14ac:dyDescent="0.3">
      <c r="A2647" t="s">
        <v>1286</v>
      </c>
      <c r="B2647" t="s">
        <v>5600</v>
      </c>
      <c r="C2647" t="s">
        <v>5099</v>
      </c>
      <c r="D2647">
        <v>16.39</v>
      </c>
      <c r="E2647">
        <v>1997</v>
      </c>
      <c r="F2647">
        <v>15</v>
      </c>
      <c r="G2647">
        <v>232.42</v>
      </c>
      <c r="H2647" t="s">
        <v>5100</v>
      </c>
      <c r="I2647">
        <v>10</v>
      </c>
      <c r="J2647">
        <v>0.5</v>
      </c>
      <c r="K2647">
        <v>0.16666666666666666</v>
      </c>
      <c r="L2647">
        <v>11982</v>
      </c>
      <c r="M2647">
        <v>6.6666666666666661</v>
      </c>
      <c r="N2647">
        <v>0</v>
      </c>
      <c r="O2647">
        <v>0</v>
      </c>
      <c r="P2647" t="s">
        <v>5103</v>
      </c>
      <c r="Q2647">
        <v>16365.415000000001</v>
      </c>
    </row>
    <row r="2648" spans="1:17" x14ac:dyDescent="0.3">
      <c r="A2648" t="s">
        <v>3060</v>
      </c>
      <c r="B2648" t="s">
        <v>9188</v>
      </c>
      <c r="C2648" t="s">
        <v>5099</v>
      </c>
      <c r="D2648">
        <v>9.6</v>
      </c>
      <c r="E2648">
        <v>1278</v>
      </c>
      <c r="F2648">
        <v>25</v>
      </c>
      <c r="G2648">
        <v>232.3</v>
      </c>
      <c r="H2648" t="s">
        <v>5100</v>
      </c>
      <c r="I2648">
        <v>10</v>
      </c>
      <c r="J2648">
        <v>0.5</v>
      </c>
      <c r="K2648">
        <v>0.27777777777777779</v>
      </c>
      <c r="L2648">
        <v>4600.8</v>
      </c>
      <c r="M2648">
        <v>11.111111111111111</v>
      </c>
      <c r="N2648">
        <v>0</v>
      </c>
      <c r="O2648">
        <v>0</v>
      </c>
      <c r="P2648" t="s">
        <v>5103</v>
      </c>
      <c r="Q2648">
        <v>6134.4</v>
      </c>
    </row>
    <row r="2649" spans="1:17" x14ac:dyDescent="0.3">
      <c r="A2649" t="s">
        <v>2976</v>
      </c>
      <c r="B2649" t="s">
        <v>9128</v>
      </c>
      <c r="C2649" t="s">
        <v>5099</v>
      </c>
      <c r="D2649">
        <v>1.89</v>
      </c>
      <c r="E2649">
        <v>326</v>
      </c>
      <c r="F2649">
        <v>131</v>
      </c>
      <c r="G2649">
        <v>232.29</v>
      </c>
      <c r="H2649" t="s">
        <v>5100</v>
      </c>
      <c r="I2649">
        <v>10</v>
      </c>
      <c r="J2649">
        <v>0.5</v>
      </c>
      <c r="K2649">
        <v>1.4555555555555555</v>
      </c>
      <c r="L2649">
        <v>223.96946564885496</v>
      </c>
      <c r="M2649">
        <v>58.222222222222221</v>
      </c>
      <c r="N2649">
        <v>0</v>
      </c>
      <c r="O2649">
        <v>0</v>
      </c>
      <c r="P2649" t="s">
        <v>5103</v>
      </c>
      <c r="Q2649">
        <v>308.07</v>
      </c>
    </row>
    <row r="2650" spans="1:17" x14ac:dyDescent="0.3">
      <c r="A2650" t="s">
        <v>564</v>
      </c>
      <c r="B2650" t="s">
        <v>6117</v>
      </c>
      <c r="C2650" t="s">
        <v>5111</v>
      </c>
      <c r="D2650">
        <v>24.59</v>
      </c>
      <c r="E2650">
        <v>0</v>
      </c>
      <c r="F2650">
        <v>10</v>
      </c>
      <c r="G2650">
        <v>232.11</v>
      </c>
      <c r="H2650" t="s">
        <v>5112</v>
      </c>
      <c r="I2650">
        <v>14</v>
      </c>
      <c r="J2650">
        <v>0.55000000000000004</v>
      </c>
      <c r="K2650">
        <v>0.1111111111111111</v>
      </c>
      <c r="L2650">
        <v>0</v>
      </c>
      <c r="M2650">
        <v>4.8888888888888884</v>
      </c>
      <c r="N2650">
        <v>5</v>
      </c>
      <c r="O2650">
        <v>67.622500000000002</v>
      </c>
      <c r="P2650" t="s">
        <v>5150</v>
      </c>
      <c r="Q2650">
        <v>0</v>
      </c>
    </row>
    <row r="2651" spans="1:17" x14ac:dyDescent="0.3">
      <c r="A2651" t="s">
        <v>3339</v>
      </c>
      <c r="B2651" t="s">
        <v>7934</v>
      </c>
      <c r="C2651" t="s">
        <v>5099</v>
      </c>
      <c r="D2651">
        <v>17.93</v>
      </c>
      <c r="E2651">
        <v>100</v>
      </c>
      <c r="F2651">
        <v>13</v>
      </c>
      <c r="G2651">
        <v>232.04</v>
      </c>
      <c r="H2651" t="s">
        <v>5100</v>
      </c>
      <c r="I2651">
        <v>10</v>
      </c>
      <c r="J2651">
        <v>0.5</v>
      </c>
      <c r="K2651">
        <v>0.14444444444444443</v>
      </c>
      <c r="L2651">
        <v>692.30769230769238</v>
      </c>
      <c r="M2651">
        <v>5.7777777777777768</v>
      </c>
      <c r="N2651">
        <v>0</v>
      </c>
      <c r="O2651">
        <v>0</v>
      </c>
      <c r="P2651" t="s">
        <v>5103</v>
      </c>
      <c r="Q2651">
        <v>896.5</v>
      </c>
    </row>
    <row r="2652" spans="1:17" x14ac:dyDescent="0.3">
      <c r="A2652" t="s">
        <v>3922</v>
      </c>
      <c r="B2652" t="s">
        <v>8778</v>
      </c>
      <c r="C2652" t="s">
        <v>5099</v>
      </c>
      <c r="D2652">
        <v>33.229999999999997</v>
      </c>
      <c r="E2652">
        <v>5</v>
      </c>
      <c r="F2652">
        <v>7</v>
      </c>
      <c r="G2652">
        <v>231.94</v>
      </c>
      <c r="H2652" t="s">
        <v>5100</v>
      </c>
      <c r="I2652">
        <v>10</v>
      </c>
      <c r="J2652">
        <v>0.5</v>
      </c>
      <c r="K2652">
        <v>7.7777777777777779E-2</v>
      </c>
      <c r="L2652">
        <v>64.285714285714278</v>
      </c>
      <c r="M2652">
        <v>3.1111111111111112</v>
      </c>
      <c r="N2652">
        <v>0</v>
      </c>
      <c r="O2652">
        <v>0</v>
      </c>
      <c r="P2652" t="s">
        <v>5115</v>
      </c>
      <c r="Q2652">
        <v>83.075000000000003</v>
      </c>
    </row>
    <row r="2653" spans="1:17" x14ac:dyDescent="0.3">
      <c r="A2653" t="s">
        <v>172</v>
      </c>
      <c r="B2653" t="s">
        <v>5356</v>
      </c>
      <c r="C2653" t="s">
        <v>5099</v>
      </c>
      <c r="D2653">
        <v>6.18</v>
      </c>
      <c r="E2653">
        <v>1546</v>
      </c>
      <c r="F2653">
        <v>39</v>
      </c>
      <c r="G2653">
        <v>231.6</v>
      </c>
      <c r="H2653" t="s">
        <v>5100</v>
      </c>
      <c r="I2653">
        <v>10</v>
      </c>
      <c r="J2653">
        <v>0.5</v>
      </c>
      <c r="K2653">
        <v>0.43333333333333335</v>
      </c>
      <c r="L2653">
        <v>3567.6923076923076</v>
      </c>
      <c r="M2653">
        <v>17.333333333333336</v>
      </c>
      <c r="N2653">
        <v>0</v>
      </c>
      <c r="O2653">
        <v>0</v>
      </c>
      <c r="P2653" t="s">
        <v>5103</v>
      </c>
      <c r="Q2653">
        <v>4777.1400000000003</v>
      </c>
    </row>
    <row r="2654" spans="1:17" x14ac:dyDescent="0.3">
      <c r="A2654" t="s">
        <v>1590</v>
      </c>
      <c r="B2654" t="s">
        <v>7678</v>
      </c>
      <c r="C2654" t="s">
        <v>5099</v>
      </c>
      <c r="D2654">
        <v>56.95</v>
      </c>
      <c r="E2654">
        <v>500</v>
      </c>
      <c r="F2654">
        <v>4</v>
      </c>
      <c r="G2654">
        <v>231.22</v>
      </c>
      <c r="H2654" t="s">
        <v>5100</v>
      </c>
      <c r="I2654">
        <v>10</v>
      </c>
      <c r="J2654">
        <v>0.5</v>
      </c>
      <c r="K2654">
        <v>4.4444444444444446E-2</v>
      </c>
      <c r="L2654">
        <v>11250</v>
      </c>
      <c r="M2654">
        <v>1.7777777777777779</v>
      </c>
      <c r="N2654">
        <v>0</v>
      </c>
      <c r="O2654">
        <v>0</v>
      </c>
      <c r="P2654" t="s">
        <v>5103</v>
      </c>
      <c r="Q2654">
        <v>14237.5</v>
      </c>
    </row>
    <row r="2655" spans="1:17" x14ac:dyDescent="0.3">
      <c r="A2655" t="s">
        <v>2273</v>
      </c>
      <c r="B2655" t="s">
        <v>8077</v>
      </c>
      <c r="C2655" t="s">
        <v>5099</v>
      </c>
      <c r="D2655">
        <v>3.29</v>
      </c>
      <c r="E2655">
        <v>1641</v>
      </c>
      <c r="F2655">
        <v>74</v>
      </c>
      <c r="G2655">
        <v>231.14</v>
      </c>
      <c r="H2655" t="s">
        <v>5100</v>
      </c>
      <c r="I2655">
        <v>10</v>
      </c>
      <c r="J2655">
        <v>0.5</v>
      </c>
      <c r="K2655">
        <v>0.82222222222222219</v>
      </c>
      <c r="L2655">
        <v>1995.8108108108108</v>
      </c>
      <c r="M2655">
        <v>32.888888888888886</v>
      </c>
      <c r="N2655">
        <v>0</v>
      </c>
      <c r="O2655">
        <v>0</v>
      </c>
      <c r="P2655" t="s">
        <v>5103</v>
      </c>
      <c r="Q2655">
        <v>2699.4450000000002</v>
      </c>
    </row>
    <row r="2656" spans="1:17" x14ac:dyDescent="0.3">
      <c r="A2656" t="s">
        <v>1656</v>
      </c>
      <c r="B2656" t="s">
        <v>7760</v>
      </c>
      <c r="C2656" t="s">
        <v>5099</v>
      </c>
      <c r="D2656">
        <v>56.92</v>
      </c>
      <c r="E2656">
        <v>1321</v>
      </c>
      <c r="F2656">
        <v>4</v>
      </c>
      <c r="G2656">
        <v>231.1</v>
      </c>
      <c r="H2656" t="s">
        <v>5100</v>
      </c>
      <c r="I2656">
        <v>10</v>
      </c>
      <c r="J2656">
        <v>0.5</v>
      </c>
      <c r="K2656">
        <v>4.4444444444444446E-2</v>
      </c>
      <c r="L2656">
        <v>29722.5</v>
      </c>
      <c r="M2656">
        <v>1.7777777777777779</v>
      </c>
      <c r="N2656">
        <v>0</v>
      </c>
      <c r="O2656">
        <v>0</v>
      </c>
      <c r="P2656" t="s">
        <v>5103</v>
      </c>
      <c r="Q2656">
        <v>37595.660000000003</v>
      </c>
    </row>
    <row r="2657" spans="1:17" x14ac:dyDescent="0.3">
      <c r="A2657" t="s">
        <v>1328</v>
      </c>
      <c r="B2657" t="s">
        <v>5705</v>
      </c>
      <c r="C2657" t="s">
        <v>5099</v>
      </c>
      <c r="D2657">
        <v>11.8</v>
      </c>
      <c r="E2657">
        <v>772</v>
      </c>
      <c r="F2657">
        <v>20</v>
      </c>
      <c r="G2657">
        <v>231.09</v>
      </c>
      <c r="H2657" t="s">
        <v>5100</v>
      </c>
      <c r="I2657">
        <v>10</v>
      </c>
      <c r="J2657">
        <v>0.5</v>
      </c>
      <c r="K2657">
        <v>0.22222222222222221</v>
      </c>
      <c r="L2657">
        <v>3474</v>
      </c>
      <c r="M2657">
        <v>8.8888888888888893</v>
      </c>
      <c r="N2657">
        <v>0</v>
      </c>
      <c r="O2657">
        <v>0</v>
      </c>
      <c r="P2657" t="s">
        <v>5103</v>
      </c>
      <c r="Q2657">
        <v>4554.8</v>
      </c>
    </row>
    <row r="2658" spans="1:17" x14ac:dyDescent="0.3">
      <c r="A2658" t="s">
        <v>2159</v>
      </c>
      <c r="B2658" t="s">
        <v>6207</v>
      </c>
      <c r="C2658" t="s">
        <v>5099</v>
      </c>
      <c r="D2658">
        <v>29.8</v>
      </c>
      <c r="E2658">
        <v>1586</v>
      </c>
      <c r="F2658">
        <v>8</v>
      </c>
      <c r="G2658">
        <v>230.67</v>
      </c>
      <c r="H2658" t="s">
        <v>5100</v>
      </c>
      <c r="I2658">
        <v>10</v>
      </c>
      <c r="J2658">
        <v>0.5</v>
      </c>
      <c r="K2658">
        <v>8.8888888888888892E-2</v>
      </c>
      <c r="L2658">
        <v>17842.5</v>
      </c>
      <c r="M2658">
        <v>3.5555555555555558</v>
      </c>
      <c r="N2658">
        <v>0</v>
      </c>
      <c r="O2658">
        <v>0</v>
      </c>
      <c r="P2658" t="s">
        <v>5103</v>
      </c>
      <c r="Q2658">
        <v>23631.4</v>
      </c>
    </row>
    <row r="2659" spans="1:17" x14ac:dyDescent="0.3">
      <c r="A2659" t="s">
        <v>3367</v>
      </c>
      <c r="B2659" t="s">
        <v>9394</v>
      </c>
      <c r="C2659" t="s">
        <v>5099</v>
      </c>
      <c r="D2659">
        <v>15.05</v>
      </c>
      <c r="E2659">
        <v>14</v>
      </c>
      <c r="F2659">
        <v>16</v>
      </c>
      <c r="G2659">
        <v>230.6</v>
      </c>
      <c r="H2659" t="s">
        <v>5100</v>
      </c>
      <c r="I2659">
        <v>10</v>
      </c>
      <c r="J2659">
        <v>0.5</v>
      </c>
      <c r="K2659">
        <v>0.17777777777777778</v>
      </c>
      <c r="L2659">
        <v>78.75</v>
      </c>
      <c r="M2659">
        <v>7.1111111111111116</v>
      </c>
      <c r="N2659">
        <v>0</v>
      </c>
      <c r="O2659">
        <v>0</v>
      </c>
      <c r="P2659" t="s">
        <v>5115</v>
      </c>
      <c r="Q2659">
        <v>105.35</v>
      </c>
    </row>
    <row r="2660" spans="1:17" x14ac:dyDescent="0.3">
      <c r="A2660" t="s">
        <v>204</v>
      </c>
      <c r="B2660" t="s">
        <v>5335</v>
      </c>
      <c r="C2660" t="s">
        <v>5099</v>
      </c>
      <c r="D2660">
        <v>3.89</v>
      </c>
      <c r="E2660">
        <v>2107</v>
      </c>
      <c r="F2660">
        <v>62</v>
      </c>
      <c r="G2660">
        <v>230.47</v>
      </c>
      <c r="H2660" t="s">
        <v>5100</v>
      </c>
      <c r="I2660">
        <v>10</v>
      </c>
      <c r="J2660">
        <v>0.5</v>
      </c>
      <c r="K2660">
        <v>0.68888888888888888</v>
      </c>
      <c r="L2660">
        <v>3058.5483870967741</v>
      </c>
      <c r="M2660">
        <v>27.555555555555557</v>
      </c>
      <c r="N2660">
        <v>0</v>
      </c>
      <c r="O2660">
        <v>0</v>
      </c>
      <c r="P2660" t="s">
        <v>5103</v>
      </c>
      <c r="Q2660">
        <v>4098.1149999999998</v>
      </c>
    </row>
    <row r="2661" spans="1:17" x14ac:dyDescent="0.3">
      <c r="A2661" t="s">
        <v>4635</v>
      </c>
      <c r="B2661" t="s">
        <v>8528</v>
      </c>
      <c r="C2661" t="s">
        <v>5099</v>
      </c>
      <c r="D2661">
        <v>21.6</v>
      </c>
      <c r="E2661">
        <v>658</v>
      </c>
      <c r="F2661">
        <v>11</v>
      </c>
      <c r="G2661">
        <v>230.25</v>
      </c>
      <c r="H2661" t="s">
        <v>5100</v>
      </c>
      <c r="I2661">
        <v>10</v>
      </c>
      <c r="J2661">
        <v>0.5</v>
      </c>
      <c r="K2661">
        <v>0.12222222222222222</v>
      </c>
      <c r="L2661">
        <v>5383.636363636364</v>
      </c>
      <c r="M2661">
        <v>4.8888888888888884</v>
      </c>
      <c r="N2661">
        <v>0</v>
      </c>
      <c r="O2661">
        <v>0</v>
      </c>
      <c r="P2661" t="s">
        <v>5103</v>
      </c>
      <c r="Q2661">
        <v>7106.4</v>
      </c>
    </row>
    <row r="2662" spans="1:17" x14ac:dyDescent="0.3">
      <c r="A2662" t="s">
        <v>1600</v>
      </c>
      <c r="B2662" t="s">
        <v>7415</v>
      </c>
      <c r="C2662" t="s">
        <v>5099</v>
      </c>
      <c r="D2662">
        <v>55.9</v>
      </c>
      <c r="E2662">
        <v>1762</v>
      </c>
      <c r="F2662">
        <v>5</v>
      </c>
      <c r="G2662">
        <v>230.19</v>
      </c>
      <c r="H2662" t="s">
        <v>5100</v>
      </c>
      <c r="I2662">
        <v>10</v>
      </c>
      <c r="J2662">
        <v>0.5</v>
      </c>
      <c r="K2662">
        <v>5.5555555555555552E-2</v>
      </c>
      <c r="L2662">
        <v>31716</v>
      </c>
      <c r="M2662">
        <v>2.2222222222222223</v>
      </c>
      <c r="N2662">
        <v>0</v>
      </c>
      <c r="O2662">
        <v>0</v>
      </c>
      <c r="P2662" t="s">
        <v>5103</v>
      </c>
      <c r="Q2662">
        <v>49247.9</v>
      </c>
    </row>
    <row r="2663" spans="1:17" x14ac:dyDescent="0.3">
      <c r="A2663" t="s">
        <v>1829</v>
      </c>
      <c r="B2663" t="s">
        <v>7970</v>
      </c>
      <c r="C2663" t="s">
        <v>5099</v>
      </c>
      <c r="D2663">
        <v>1.79</v>
      </c>
      <c r="E2663">
        <v>2213</v>
      </c>
      <c r="F2663">
        <v>135</v>
      </c>
      <c r="G2663">
        <v>229.85</v>
      </c>
      <c r="H2663" t="s">
        <v>5100</v>
      </c>
      <c r="I2663">
        <v>10</v>
      </c>
      <c r="J2663">
        <v>0.5</v>
      </c>
      <c r="K2663">
        <v>1.5</v>
      </c>
      <c r="L2663">
        <v>1475.3333333333333</v>
      </c>
      <c r="M2663">
        <v>60</v>
      </c>
      <c r="N2663">
        <v>0</v>
      </c>
      <c r="O2663">
        <v>0</v>
      </c>
      <c r="P2663" t="s">
        <v>5103</v>
      </c>
      <c r="Q2663">
        <v>1980.635</v>
      </c>
    </row>
    <row r="2664" spans="1:17" x14ac:dyDescent="0.3">
      <c r="A2664" t="s">
        <v>3890</v>
      </c>
      <c r="B2664" t="s">
        <v>8079</v>
      </c>
      <c r="C2664" t="s">
        <v>5099</v>
      </c>
      <c r="D2664">
        <v>7.9</v>
      </c>
      <c r="E2664">
        <v>16</v>
      </c>
      <c r="F2664">
        <v>31</v>
      </c>
      <c r="G2664">
        <v>229.62</v>
      </c>
      <c r="H2664" t="s">
        <v>5100</v>
      </c>
      <c r="I2664">
        <v>10</v>
      </c>
      <c r="J2664">
        <v>0.5</v>
      </c>
      <c r="K2664">
        <v>0.34444444444444444</v>
      </c>
      <c r="L2664">
        <v>46.451612903225808</v>
      </c>
      <c r="M2664">
        <v>13.777777777777779</v>
      </c>
      <c r="N2664">
        <v>0</v>
      </c>
      <c r="O2664">
        <v>0</v>
      </c>
      <c r="P2664" t="s">
        <v>5115</v>
      </c>
      <c r="Q2664">
        <v>63.2</v>
      </c>
    </row>
    <row r="2665" spans="1:17" x14ac:dyDescent="0.3">
      <c r="A2665" t="s">
        <v>46</v>
      </c>
      <c r="B2665" t="s">
        <v>5188</v>
      </c>
      <c r="C2665" t="s">
        <v>5099</v>
      </c>
      <c r="D2665">
        <v>9.99</v>
      </c>
      <c r="E2665">
        <v>1152</v>
      </c>
      <c r="F2665">
        <v>24</v>
      </c>
      <c r="G2665">
        <v>229.56</v>
      </c>
      <c r="H2665" t="s">
        <v>5100</v>
      </c>
      <c r="I2665">
        <v>10</v>
      </c>
      <c r="J2665">
        <v>0.5</v>
      </c>
      <c r="K2665">
        <v>0.26666666666666666</v>
      </c>
      <c r="L2665">
        <v>4320</v>
      </c>
      <c r="M2665">
        <v>10.666666666666666</v>
      </c>
      <c r="N2665">
        <v>0</v>
      </c>
      <c r="O2665">
        <v>0</v>
      </c>
      <c r="P2665" t="s">
        <v>5103</v>
      </c>
      <c r="Q2665">
        <v>5754.24</v>
      </c>
    </row>
    <row r="2666" spans="1:17" x14ac:dyDescent="0.3">
      <c r="A2666" t="s">
        <v>2569</v>
      </c>
      <c r="B2666" t="s">
        <v>6701</v>
      </c>
      <c r="C2666" t="s">
        <v>5099</v>
      </c>
      <c r="D2666">
        <v>5.19</v>
      </c>
      <c r="E2666">
        <v>1632</v>
      </c>
      <c r="F2666">
        <v>51</v>
      </c>
      <c r="G2666">
        <v>229.03</v>
      </c>
      <c r="H2666" t="s">
        <v>5100</v>
      </c>
      <c r="I2666">
        <v>10</v>
      </c>
      <c r="J2666">
        <v>0.5</v>
      </c>
      <c r="K2666">
        <v>0.56666666666666665</v>
      </c>
      <c r="L2666">
        <v>2880</v>
      </c>
      <c r="M2666">
        <v>22.666666666666664</v>
      </c>
      <c r="N2666">
        <v>0</v>
      </c>
      <c r="O2666">
        <v>0</v>
      </c>
      <c r="P2666" t="s">
        <v>5103</v>
      </c>
      <c r="Q2666">
        <v>4235.04</v>
      </c>
    </row>
    <row r="2667" spans="1:17" x14ac:dyDescent="0.3">
      <c r="A2667" t="s">
        <v>3727</v>
      </c>
      <c r="B2667" t="s">
        <v>7857</v>
      </c>
      <c r="C2667" t="s">
        <v>5099</v>
      </c>
      <c r="D2667">
        <v>7.49</v>
      </c>
      <c r="E2667">
        <v>162</v>
      </c>
      <c r="F2667">
        <v>31</v>
      </c>
      <c r="G2667">
        <v>228.74</v>
      </c>
      <c r="H2667" t="s">
        <v>5100</v>
      </c>
      <c r="I2667">
        <v>10</v>
      </c>
      <c r="J2667">
        <v>0.5</v>
      </c>
      <c r="K2667">
        <v>0.34444444444444444</v>
      </c>
      <c r="L2667">
        <v>470.32258064516128</v>
      </c>
      <c r="M2667">
        <v>13.777777777777779</v>
      </c>
      <c r="N2667">
        <v>0</v>
      </c>
      <c r="O2667">
        <v>0</v>
      </c>
      <c r="P2667" t="s">
        <v>5103</v>
      </c>
      <c r="Q2667">
        <v>606.69000000000005</v>
      </c>
    </row>
    <row r="2668" spans="1:17" x14ac:dyDescent="0.3">
      <c r="A2668" t="s">
        <v>2223</v>
      </c>
      <c r="B2668" t="s">
        <v>8425</v>
      </c>
      <c r="C2668" t="s">
        <v>5099</v>
      </c>
      <c r="D2668">
        <v>30.1</v>
      </c>
      <c r="E2668">
        <v>2168</v>
      </c>
      <c r="F2668">
        <v>10</v>
      </c>
      <c r="G2668">
        <v>228.73</v>
      </c>
      <c r="H2668" t="s">
        <v>5100</v>
      </c>
      <c r="I2668">
        <v>10</v>
      </c>
      <c r="J2668">
        <v>0.5</v>
      </c>
      <c r="K2668">
        <v>0.1111111111111111</v>
      </c>
      <c r="L2668">
        <v>19512</v>
      </c>
      <c r="M2668">
        <v>4.4444444444444446</v>
      </c>
      <c r="N2668">
        <v>0</v>
      </c>
      <c r="O2668">
        <v>0</v>
      </c>
      <c r="P2668" t="s">
        <v>5103</v>
      </c>
      <c r="Q2668">
        <v>32628.400000000001</v>
      </c>
    </row>
    <row r="2669" spans="1:17" x14ac:dyDescent="0.3">
      <c r="A2669" t="s">
        <v>3031</v>
      </c>
      <c r="B2669" t="s">
        <v>6861</v>
      </c>
      <c r="C2669" t="s">
        <v>5099</v>
      </c>
      <c r="D2669">
        <v>15.05</v>
      </c>
      <c r="E2669">
        <v>867</v>
      </c>
      <c r="F2669">
        <v>16</v>
      </c>
      <c r="G2669">
        <v>228.5</v>
      </c>
      <c r="H2669" t="s">
        <v>5100</v>
      </c>
      <c r="I2669">
        <v>10</v>
      </c>
      <c r="J2669">
        <v>0.5</v>
      </c>
      <c r="K2669">
        <v>0.17777777777777778</v>
      </c>
      <c r="L2669">
        <v>4876.875</v>
      </c>
      <c r="M2669">
        <v>7.1111111111111116</v>
      </c>
      <c r="N2669">
        <v>0</v>
      </c>
      <c r="O2669">
        <v>0</v>
      </c>
      <c r="P2669" t="s">
        <v>5103</v>
      </c>
      <c r="Q2669">
        <v>6524.1750000000002</v>
      </c>
    </row>
    <row r="2670" spans="1:17" x14ac:dyDescent="0.3">
      <c r="A2670" t="s">
        <v>188</v>
      </c>
      <c r="B2670" t="s">
        <v>5459</v>
      </c>
      <c r="C2670" t="s">
        <v>5099</v>
      </c>
      <c r="D2670">
        <v>8.19</v>
      </c>
      <c r="E2670">
        <v>0</v>
      </c>
      <c r="F2670">
        <v>29</v>
      </c>
      <c r="G2670">
        <v>228.42</v>
      </c>
      <c r="H2670" t="s">
        <v>5100</v>
      </c>
      <c r="I2670">
        <v>10</v>
      </c>
      <c r="J2670">
        <v>0.5</v>
      </c>
      <c r="K2670">
        <v>0.32222222222222224</v>
      </c>
      <c r="L2670">
        <v>0</v>
      </c>
      <c r="M2670">
        <v>12.888888888888889</v>
      </c>
      <c r="N2670">
        <v>13</v>
      </c>
      <c r="O2670">
        <v>53.234999999999999</v>
      </c>
      <c r="P2670" t="s">
        <v>5150</v>
      </c>
      <c r="Q2670">
        <v>0</v>
      </c>
    </row>
    <row r="2671" spans="1:17" x14ac:dyDescent="0.3">
      <c r="A2671" t="s">
        <v>2179</v>
      </c>
      <c r="B2671" t="s">
        <v>8378</v>
      </c>
      <c r="C2671" t="s">
        <v>5099</v>
      </c>
      <c r="D2671">
        <v>20.64</v>
      </c>
      <c r="E2671">
        <v>104</v>
      </c>
      <c r="F2671">
        <v>11</v>
      </c>
      <c r="G2671">
        <v>228.28</v>
      </c>
      <c r="H2671" t="s">
        <v>5100</v>
      </c>
      <c r="I2671">
        <v>10</v>
      </c>
      <c r="J2671">
        <v>0.5</v>
      </c>
      <c r="K2671">
        <v>0.12222222222222222</v>
      </c>
      <c r="L2671">
        <v>850.90909090909099</v>
      </c>
      <c r="M2671">
        <v>4.8888888888888884</v>
      </c>
      <c r="N2671">
        <v>0</v>
      </c>
      <c r="O2671">
        <v>0</v>
      </c>
      <c r="P2671" t="s">
        <v>5103</v>
      </c>
      <c r="Q2671">
        <v>1073.28</v>
      </c>
    </row>
    <row r="2672" spans="1:17" x14ac:dyDescent="0.3">
      <c r="A2672" t="s">
        <v>2704</v>
      </c>
      <c r="B2672" t="s">
        <v>6967</v>
      </c>
      <c r="C2672" t="s">
        <v>5099</v>
      </c>
      <c r="D2672">
        <v>8.6999999999999993</v>
      </c>
      <c r="E2672">
        <v>1670</v>
      </c>
      <c r="F2672">
        <v>28</v>
      </c>
      <c r="G2672">
        <v>228.2</v>
      </c>
      <c r="H2672" t="s">
        <v>5100</v>
      </c>
      <c r="I2672">
        <v>10</v>
      </c>
      <c r="J2672">
        <v>0.5</v>
      </c>
      <c r="K2672">
        <v>0.31111111111111112</v>
      </c>
      <c r="L2672">
        <v>5367.8571428571431</v>
      </c>
      <c r="M2672">
        <v>12.444444444444445</v>
      </c>
      <c r="N2672">
        <v>0</v>
      </c>
      <c r="O2672">
        <v>0</v>
      </c>
      <c r="P2672" t="s">
        <v>5103</v>
      </c>
      <c r="Q2672">
        <v>7264.5</v>
      </c>
    </row>
    <row r="2673" spans="1:17" x14ac:dyDescent="0.3">
      <c r="A2673" t="s">
        <v>3751</v>
      </c>
      <c r="B2673" t="s">
        <v>9606</v>
      </c>
      <c r="C2673" t="s">
        <v>5111</v>
      </c>
      <c r="D2673">
        <v>12.29</v>
      </c>
      <c r="E2673">
        <v>1339</v>
      </c>
      <c r="F2673">
        <v>19</v>
      </c>
      <c r="G2673">
        <v>227.89</v>
      </c>
      <c r="H2673" t="s">
        <v>5112</v>
      </c>
      <c r="I2673">
        <v>14</v>
      </c>
      <c r="J2673">
        <v>0.55000000000000004</v>
      </c>
      <c r="K2673">
        <v>0.21111111111111111</v>
      </c>
      <c r="L2673">
        <v>6342.6315789473683</v>
      </c>
      <c r="M2673">
        <v>9.2888888888888896</v>
      </c>
      <c r="N2673">
        <v>0</v>
      </c>
      <c r="O2673">
        <v>0</v>
      </c>
      <c r="P2673" t="s">
        <v>5103</v>
      </c>
      <c r="Q2673">
        <v>9050.9704999999994</v>
      </c>
    </row>
    <row r="2674" spans="1:17" x14ac:dyDescent="0.3">
      <c r="A2674" t="s">
        <v>1992</v>
      </c>
      <c r="B2674" t="s">
        <v>8163</v>
      </c>
      <c r="C2674" t="s">
        <v>5111</v>
      </c>
      <c r="D2674">
        <v>4.6900000000000004</v>
      </c>
      <c r="E2674">
        <v>1085</v>
      </c>
      <c r="F2674">
        <v>51</v>
      </c>
      <c r="G2674">
        <v>227.75</v>
      </c>
      <c r="H2674" t="s">
        <v>5112</v>
      </c>
      <c r="I2674">
        <v>14</v>
      </c>
      <c r="J2674">
        <v>0.55000000000000004</v>
      </c>
      <c r="K2674">
        <v>0.56666666666666665</v>
      </c>
      <c r="L2674">
        <v>1914.7058823529412</v>
      </c>
      <c r="M2674">
        <v>24.933333333333334</v>
      </c>
      <c r="N2674">
        <v>0</v>
      </c>
      <c r="O2674">
        <v>0</v>
      </c>
      <c r="P2674" t="s">
        <v>5103</v>
      </c>
      <c r="Q2674">
        <v>2798.7575000000002</v>
      </c>
    </row>
    <row r="2675" spans="1:17" x14ac:dyDescent="0.3">
      <c r="A2675" t="s">
        <v>3851</v>
      </c>
      <c r="B2675" t="s">
        <v>7052</v>
      </c>
      <c r="C2675" t="s">
        <v>5099</v>
      </c>
      <c r="D2675">
        <v>74.39</v>
      </c>
      <c r="E2675">
        <v>1752</v>
      </c>
      <c r="F2675">
        <v>3</v>
      </c>
      <c r="G2675">
        <v>227.63</v>
      </c>
      <c r="H2675" t="s">
        <v>5100</v>
      </c>
      <c r="I2675">
        <v>10</v>
      </c>
      <c r="J2675">
        <v>0.5</v>
      </c>
      <c r="K2675">
        <v>3.3333333333333333E-2</v>
      </c>
      <c r="L2675">
        <v>52560</v>
      </c>
      <c r="M2675">
        <v>1.3333333333333333</v>
      </c>
      <c r="N2675">
        <v>0</v>
      </c>
      <c r="O2675">
        <v>0</v>
      </c>
      <c r="P2675" t="s">
        <v>5103</v>
      </c>
      <c r="Q2675">
        <v>65165.64</v>
      </c>
    </row>
    <row r="2676" spans="1:17" x14ac:dyDescent="0.3">
      <c r="A2676" t="s">
        <v>1573</v>
      </c>
      <c r="B2676" t="s">
        <v>5782</v>
      </c>
      <c r="C2676" t="s">
        <v>5099</v>
      </c>
      <c r="D2676">
        <v>21.5</v>
      </c>
      <c r="E2676">
        <v>0</v>
      </c>
      <c r="F2676">
        <v>11</v>
      </c>
      <c r="G2676">
        <v>227.47</v>
      </c>
      <c r="H2676" t="s">
        <v>5100</v>
      </c>
      <c r="I2676">
        <v>10</v>
      </c>
      <c r="J2676">
        <v>0.5</v>
      </c>
      <c r="K2676">
        <v>0.12222222222222222</v>
      </c>
      <c r="L2676">
        <v>0</v>
      </c>
      <c r="M2676">
        <v>4.8888888888888884</v>
      </c>
      <c r="N2676">
        <v>5</v>
      </c>
      <c r="O2676">
        <v>53.75</v>
      </c>
      <c r="P2676" t="s">
        <v>5150</v>
      </c>
      <c r="Q2676">
        <v>0</v>
      </c>
    </row>
    <row r="2677" spans="1:17" x14ac:dyDescent="0.3">
      <c r="A2677" t="s">
        <v>3662</v>
      </c>
      <c r="B2677" t="s">
        <v>8882</v>
      </c>
      <c r="C2677" t="s">
        <v>5099</v>
      </c>
      <c r="D2677">
        <v>26.32</v>
      </c>
      <c r="E2677">
        <v>811</v>
      </c>
      <c r="F2677">
        <v>9</v>
      </c>
      <c r="G2677">
        <v>227.38</v>
      </c>
      <c r="H2677" t="s">
        <v>5100</v>
      </c>
      <c r="I2677">
        <v>10</v>
      </c>
      <c r="J2677">
        <v>0.5</v>
      </c>
      <c r="K2677">
        <v>0.1</v>
      </c>
      <c r="L2677">
        <v>8110</v>
      </c>
      <c r="M2677">
        <v>4</v>
      </c>
      <c r="N2677">
        <v>0</v>
      </c>
      <c r="O2677">
        <v>0</v>
      </c>
      <c r="P2677" t="s">
        <v>5103</v>
      </c>
      <c r="Q2677">
        <v>10672.76</v>
      </c>
    </row>
    <row r="2678" spans="1:17" x14ac:dyDescent="0.3">
      <c r="A2678" t="s">
        <v>2428</v>
      </c>
      <c r="B2678" t="s">
        <v>7782</v>
      </c>
      <c r="C2678" t="s">
        <v>5099</v>
      </c>
      <c r="D2678">
        <v>9.59</v>
      </c>
      <c r="E2678">
        <v>1802</v>
      </c>
      <c r="F2678">
        <v>25</v>
      </c>
      <c r="G2678">
        <v>227.24</v>
      </c>
      <c r="H2678" t="s">
        <v>5100</v>
      </c>
      <c r="I2678">
        <v>10</v>
      </c>
      <c r="J2678">
        <v>0.5</v>
      </c>
      <c r="K2678">
        <v>0.27777777777777779</v>
      </c>
      <c r="L2678">
        <v>6487.2</v>
      </c>
      <c r="M2678">
        <v>11.111111111111111</v>
      </c>
      <c r="N2678">
        <v>0</v>
      </c>
      <c r="O2678">
        <v>0</v>
      </c>
      <c r="P2678" t="s">
        <v>5103</v>
      </c>
      <c r="Q2678">
        <v>8640.59</v>
      </c>
    </row>
    <row r="2679" spans="1:17" x14ac:dyDescent="0.3">
      <c r="A2679" t="s">
        <v>4210</v>
      </c>
      <c r="B2679" t="s">
        <v>9185</v>
      </c>
      <c r="C2679" t="s">
        <v>5099</v>
      </c>
      <c r="D2679">
        <v>14.89</v>
      </c>
      <c r="E2679">
        <v>0</v>
      </c>
      <c r="F2679">
        <v>15</v>
      </c>
      <c r="G2679">
        <v>226.91</v>
      </c>
      <c r="H2679" t="s">
        <v>5100</v>
      </c>
      <c r="I2679">
        <v>10</v>
      </c>
      <c r="J2679">
        <v>0.5</v>
      </c>
      <c r="K2679">
        <v>0.16666666666666666</v>
      </c>
      <c r="L2679">
        <v>0</v>
      </c>
      <c r="M2679">
        <v>6.6666666666666661</v>
      </c>
      <c r="N2679">
        <v>7</v>
      </c>
      <c r="O2679">
        <v>52.115000000000002</v>
      </c>
      <c r="P2679" t="s">
        <v>5150</v>
      </c>
      <c r="Q2679">
        <v>0</v>
      </c>
    </row>
    <row r="2680" spans="1:17" x14ac:dyDescent="0.3">
      <c r="A2680" t="s">
        <v>2938</v>
      </c>
      <c r="B2680" t="s">
        <v>5828</v>
      </c>
      <c r="C2680" t="s">
        <v>5099</v>
      </c>
      <c r="D2680">
        <v>18.8</v>
      </c>
      <c r="E2680">
        <v>2188</v>
      </c>
      <c r="F2680">
        <v>12</v>
      </c>
      <c r="G2680">
        <v>226.73</v>
      </c>
      <c r="H2680" t="s">
        <v>5100</v>
      </c>
      <c r="I2680">
        <v>10</v>
      </c>
      <c r="J2680">
        <v>0.5</v>
      </c>
      <c r="K2680">
        <v>0.13333333333333333</v>
      </c>
      <c r="L2680">
        <v>16410</v>
      </c>
      <c r="M2680">
        <v>5.333333333333333</v>
      </c>
      <c r="N2680">
        <v>0</v>
      </c>
      <c r="O2680">
        <v>0</v>
      </c>
      <c r="P2680" t="s">
        <v>5103</v>
      </c>
      <c r="Q2680">
        <v>20567.2</v>
      </c>
    </row>
    <row r="2681" spans="1:17" x14ac:dyDescent="0.3">
      <c r="A2681" t="s">
        <v>378</v>
      </c>
      <c r="B2681" t="s">
        <v>5800</v>
      </c>
      <c r="C2681" t="s">
        <v>5099</v>
      </c>
      <c r="D2681">
        <v>28.43</v>
      </c>
      <c r="E2681">
        <v>1611</v>
      </c>
      <c r="F2681">
        <v>8</v>
      </c>
      <c r="G2681">
        <v>226.32</v>
      </c>
      <c r="H2681" t="s">
        <v>5100</v>
      </c>
      <c r="I2681">
        <v>10</v>
      </c>
      <c r="J2681">
        <v>0.5</v>
      </c>
      <c r="K2681">
        <v>8.8888888888888892E-2</v>
      </c>
      <c r="L2681">
        <v>18123.75</v>
      </c>
      <c r="M2681">
        <v>3.5555555555555558</v>
      </c>
      <c r="N2681">
        <v>0</v>
      </c>
      <c r="O2681">
        <v>0</v>
      </c>
      <c r="P2681" t="s">
        <v>5103</v>
      </c>
      <c r="Q2681">
        <v>22900.365000000002</v>
      </c>
    </row>
    <row r="2682" spans="1:17" x14ac:dyDescent="0.3">
      <c r="A2682" t="s">
        <v>3043</v>
      </c>
      <c r="B2682" t="s">
        <v>8672</v>
      </c>
      <c r="C2682" t="s">
        <v>5099</v>
      </c>
      <c r="D2682">
        <v>48.29</v>
      </c>
      <c r="E2682">
        <v>677</v>
      </c>
      <c r="F2682">
        <v>5</v>
      </c>
      <c r="G2682">
        <v>226.01</v>
      </c>
      <c r="H2682" t="s">
        <v>5100</v>
      </c>
      <c r="I2682">
        <v>10</v>
      </c>
      <c r="J2682">
        <v>0.5</v>
      </c>
      <c r="K2682">
        <v>5.5555555555555552E-2</v>
      </c>
      <c r="L2682">
        <v>12186</v>
      </c>
      <c r="M2682">
        <v>2.2222222222222223</v>
      </c>
      <c r="N2682">
        <v>0</v>
      </c>
      <c r="O2682">
        <v>0</v>
      </c>
      <c r="P2682" t="s">
        <v>5103</v>
      </c>
      <c r="Q2682">
        <v>16346.165000000001</v>
      </c>
    </row>
    <row r="2683" spans="1:17" x14ac:dyDescent="0.3">
      <c r="A2683" t="s">
        <v>412</v>
      </c>
      <c r="B2683" t="s">
        <v>5860</v>
      </c>
      <c r="C2683" t="s">
        <v>5099</v>
      </c>
      <c r="D2683">
        <v>15.19</v>
      </c>
      <c r="E2683">
        <v>0</v>
      </c>
      <c r="F2683">
        <v>15</v>
      </c>
      <c r="G2683">
        <v>226.01</v>
      </c>
      <c r="H2683" t="s">
        <v>5100</v>
      </c>
      <c r="I2683">
        <v>10</v>
      </c>
      <c r="J2683">
        <v>0.5</v>
      </c>
      <c r="K2683">
        <v>0.16666666666666666</v>
      </c>
      <c r="L2683">
        <v>0</v>
      </c>
      <c r="M2683">
        <v>6.6666666666666661</v>
      </c>
      <c r="N2683">
        <v>7</v>
      </c>
      <c r="O2683">
        <v>53.164999999999999</v>
      </c>
      <c r="P2683" t="s">
        <v>5150</v>
      </c>
      <c r="Q2683">
        <v>0</v>
      </c>
    </row>
    <row r="2684" spans="1:17" x14ac:dyDescent="0.3">
      <c r="A2684" t="s">
        <v>3200</v>
      </c>
      <c r="B2684" t="s">
        <v>7228</v>
      </c>
      <c r="C2684" t="s">
        <v>5099</v>
      </c>
      <c r="D2684">
        <v>10.79</v>
      </c>
      <c r="E2684">
        <v>1151</v>
      </c>
      <c r="F2684">
        <v>22</v>
      </c>
      <c r="G2684">
        <v>225.99</v>
      </c>
      <c r="H2684" t="s">
        <v>5100</v>
      </c>
      <c r="I2684">
        <v>10</v>
      </c>
      <c r="J2684">
        <v>0.5</v>
      </c>
      <c r="K2684">
        <v>0.24444444444444444</v>
      </c>
      <c r="L2684">
        <v>4708.636363636364</v>
      </c>
      <c r="M2684">
        <v>9.7777777777777768</v>
      </c>
      <c r="N2684">
        <v>0</v>
      </c>
      <c r="O2684">
        <v>0</v>
      </c>
      <c r="P2684" t="s">
        <v>5103</v>
      </c>
      <c r="Q2684">
        <v>6209.6450000000004</v>
      </c>
    </row>
    <row r="2685" spans="1:17" x14ac:dyDescent="0.3">
      <c r="A2685" t="s">
        <v>4982</v>
      </c>
      <c r="B2685" t="s">
        <v>9919</v>
      </c>
      <c r="C2685" t="s">
        <v>5099</v>
      </c>
      <c r="D2685">
        <v>20.21</v>
      </c>
      <c r="E2685">
        <v>1735</v>
      </c>
      <c r="F2685">
        <v>11</v>
      </c>
      <c r="G2685">
        <v>224.73</v>
      </c>
      <c r="H2685" t="s">
        <v>5100</v>
      </c>
      <c r="I2685">
        <v>10</v>
      </c>
      <c r="J2685">
        <v>0.5</v>
      </c>
      <c r="K2685">
        <v>0.12222222222222222</v>
      </c>
      <c r="L2685">
        <v>14195.454545454546</v>
      </c>
      <c r="M2685">
        <v>4.8888888888888884</v>
      </c>
      <c r="N2685">
        <v>0</v>
      </c>
      <c r="O2685">
        <v>0</v>
      </c>
      <c r="P2685" t="s">
        <v>5103</v>
      </c>
      <c r="Q2685">
        <v>17532.174999999999</v>
      </c>
    </row>
    <row r="2686" spans="1:17" x14ac:dyDescent="0.3">
      <c r="A2686" t="s">
        <v>1665</v>
      </c>
      <c r="B2686" t="s">
        <v>5344</v>
      </c>
      <c r="C2686" t="s">
        <v>5099</v>
      </c>
      <c r="D2686">
        <v>10.32</v>
      </c>
      <c r="E2686">
        <v>159</v>
      </c>
      <c r="F2686">
        <v>23</v>
      </c>
      <c r="G2686">
        <v>224.7</v>
      </c>
      <c r="H2686" t="s">
        <v>5100</v>
      </c>
      <c r="I2686">
        <v>10</v>
      </c>
      <c r="J2686">
        <v>0.5</v>
      </c>
      <c r="K2686">
        <v>0.25555555555555554</v>
      </c>
      <c r="L2686">
        <v>622.17391304347836</v>
      </c>
      <c r="M2686">
        <v>10.222222222222221</v>
      </c>
      <c r="N2686">
        <v>0</v>
      </c>
      <c r="O2686">
        <v>0</v>
      </c>
      <c r="P2686" t="s">
        <v>5103</v>
      </c>
      <c r="Q2686">
        <v>820.44</v>
      </c>
    </row>
    <row r="2687" spans="1:17" x14ac:dyDescent="0.3">
      <c r="A2687" t="s">
        <v>4005</v>
      </c>
      <c r="B2687" t="s">
        <v>9610</v>
      </c>
      <c r="C2687" t="s">
        <v>5099</v>
      </c>
      <c r="D2687">
        <v>4.6500000000000004</v>
      </c>
      <c r="E2687">
        <v>1802</v>
      </c>
      <c r="F2687">
        <v>51</v>
      </c>
      <c r="G2687">
        <v>224.48</v>
      </c>
      <c r="H2687" t="s">
        <v>5100</v>
      </c>
      <c r="I2687">
        <v>10</v>
      </c>
      <c r="J2687">
        <v>0.5</v>
      </c>
      <c r="K2687">
        <v>0.56666666666666665</v>
      </c>
      <c r="L2687">
        <v>3180</v>
      </c>
      <c r="M2687">
        <v>22.666666666666664</v>
      </c>
      <c r="N2687">
        <v>0</v>
      </c>
      <c r="O2687">
        <v>0</v>
      </c>
      <c r="P2687" t="s">
        <v>5103</v>
      </c>
      <c r="Q2687">
        <v>4189.6499999999996</v>
      </c>
    </row>
    <row r="2688" spans="1:17" x14ac:dyDescent="0.3">
      <c r="A2688" t="s">
        <v>1919</v>
      </c>
      <c r="B2688" t="s">
        <v>7827</v>
      </c>
      <c r="C2688" t="s">
        <v>5099</v>
      </c>
      <c r="D2688">
        <v>8.39</v>
      </c>
      <c r="E2688">
        <v>681</v>
      </c>
      <c r="F2688">
        <v>28</v>
      </c>
      <c r="G2688">
        <v>224.36</v>
      </c>
      <c r="H2688" t="s">
        <v>5100</v>
      </c>
      <c r="I2688">
        <v>10</v>
      </c>
      <c r="J2688">
        <v>0.5</v>
      </c>
      <c r="K2688">
        <v>0.31111111111111112</v>
      </c>
      <c r="L2688">
        <v>2188.9285714285716</v>
      </c>
      <c r="M2688">
        <v>12.444444444444445</v>
      </c>
      <c r="N2688">
        <v>0</v>
      </c>
      <c r="O2688">
        <v>0</v>
      </c>
      <c r="P2688" t="s">
        <v>5103</v>
      </c>
      <c r="Q2688">
        <v>2856.7950000000001</v>
      </c>
    </row>
    <row r="2689" spans="1:17" x14ac:dyDescent="0.3">
      <c r="A2689" t="s">
        <v>4121</v>
      </c>
      <c r="B2689" t="s">
        <v>8065</v>
      </c>
      <c r="C2689" t="s">
        <v>5099</v>
      </c>
      <c r="D2689">
        <v>8.8000000000000007</v>
      </c>
      <c r="E2689">
        <v>868</v>
      </c>
      <c r="F2689">
        <v>26</v>
      </c>
      <c r="G2689">
        <v>224.09</v>
      </c>
      <c r="H2689" t="s">
        <v>5100</v>
      </c>
      <c r="I2689">
        <v>10</v>
      </c>
      <c r="J2689">
        <v>0.5</v>
      </c>
      <c r="K2689">
        <v>0.28888888888888886</v>
      </c>
      <c r="L2689">
        <v>3004.6153846153848</v>
      </c>
      <c r="M2689">
        <v>11.555555555555554</v>
      </c>
      <c r="N2689">
        <v>0</v>
      </c>
      <c r="O2689">
        <v>0</v>
      </c>
      <c r="P2689" t="s">
        <v>5103</v>
      </c>
      <c r="Q2689">
        <v>3819.2</v>
      </c>
    </row>
    <row r="2690" spans="1:17" x14ac:dyDescent="0.3">
      <c r="A2690" t="s">
        <v>2943</v>
      </c>
      <c r="B2690" t="s">
        <v>6192</v>
      </c>
      <c r="C2690" t="s">
        <v>5099</v>
      </c>
      <c r="D2690">
        <v>23.9</v>
      </c>
      <c r="E2690">
        <v>1604</v>
      </c>
      <c r="F2690">
        <v>10</v>
      </c>
      <c r="G2690">
        <v>223.72</v>
      </c>
      <c r="H2690" t="s">
        <v>5100</v>
      </c>
      <c r="I2690">
        <v>10</v>
      </c>
      <c r="J2690">
        <v>0.5</v>
      </c>
      <c r="K2690">
        <v>0.1111111111111111</v>
      </c>
      <c r="L2690">
        <v>14436</v>
      </c>
      <c r="M2690">
        <v>4.4444444444444446</v>
      </c>
      <c r="N2690">
        <v>0</v>
      </c>
      <c r="O2690">
        <v>0</v>
      </c>
      <c r="P2690" t="s">
        <v>5103</v>
      </c>
      <c r="Q2690">
        <v>19167.8</v>
      </c>
    </row>
    <row r="2691" spans="1:17" x14ac:dyDescent="0.3">
      <c r="A2691" t="s">
        <v>4420</v>
      </c>
      <c r="B2691" t="s">
        <v>5906</v>
      </c>
      <c r="C2691" t="s">
        <v>5099</v>
      </c>
      <c r="D2691">
        <v>34.700000000000003</v>
      </c>
      <c r="E2691">
        <v>1474</v>
      </c>
      <c r="F2691">
        <v>7</v>
      </c>
      <c r="G2691">
        <v>223.44</v>
      </c>
      <c r="H2691" t="s">
        <v>5100</v>
      </c>
      <c r="I2691">
        <v>10</v>
      </c>
      <c r="J2691">
        <v>0.5</v>
      </c>
      <c r="K2691">
        <v>7.7777777777777779E-2</v>
      </c>
      <c r="L2691">
        <v>18951.428571428572</v>
      </c>
      <c r="M2691">
        <v>3.1111111111111112</v>
      </c>
      <c r="N2691">
        <v>0</v>
      </c>
      <c r="O2691">
        <v>0</v>
      </c>
      <c r="P2691" t="s">
        <v>5103</v>
      </c>
      <c r="Q2691">
        <v>25573.9</v>
      </c>
    </row>
    <row r="2692" spans="1:17" x14ac:dyDescent="0.3">
      <c r="A2692" t="s">
        <v>4259</v>
      </c>
      <c r="B2692" t="s">
        <v>7490</v>
      </c>
      <c r="C2692" t="s">
        <v>5099</v>
      </c>
      <c r="D2692">
        <v>4.49</v>
      </c>
      <c r="E2692">
        <v>715</v>
      </c>
      <c r="F2692">
        <v>51</v>
      </c>
      <c r="G2692">
        <v>223.23</v>
      </c>
      <c r="H2692" t="s">
        <v>5100</v>
      </c>
      <c r="I2692">
        <v>10</v>
      </c>
      <c r="J2692">
        <v>0.5</v>
      </c>
      <c r="K2692">
        <v>0.56666666666666665</v>
      </c>
      <c r="L2692">
        <v>1261.7647058823529</v>
      </c>
      <c r="M2692">
        <v>22.666666666666664</v>
      </c>
      <c r="N2692">
        <v>0</v>
      </c>
      <c r="O2692">
        <v>0</v>
      </c>
      <c r="P2692" t="s">
        <v>5103</v>
      </c>
      <c r="Q2692">
        <v>1605.175</v>
      </c>
    </row>
    <row r="2693" spans="1:17" x14ac:dyDescent="0.3">
      <c r="A2693" t="s">
        <v>936</v>
      </c>
      <c r="B2693" t="s">
        <v>6743</v>
      </c>
      <c r="C2693" t="s">
        <v>5099</v>
      </c>
      <c r="D2693">
        <v>12.69</v>
      </c>
      <c r="E2693">
        <v>1367</v>
      </c>
      <c r="F2693">
        <v>18</v>
      </c>
      <c r="G2693">
        <v>223.06</v>
      </c>
      <c r="H2693" t="s">
        <v>5100</v>
      </c>
      <c r="I2693">
        <v>10</v>
      </c>
      <c r="J2693">
        <v>0.5</v>
      </c>
      <c r="K2693">
        <v>0.2</v>
      </c>
      <c r="L2693">
        <v>6835</v>
      </c>
      <c r="M2693">
        <v>8</v>
      </c>
      <c r="N2693">
        <v>0</v>
      </c>
      <c r="O2693">
        <v>0</v>
      </c>
      <c r="P2693" t="s">
        <v>5103</v>
      </c>
      <c r="Q2693">
        <v>8673.6149999999998</v>
      </c>
    </row>
    <row r="2694" spans="1:17" x14ac:dyDescent="0.3">
      <c r="A2694" t="s">
        <v>960</v>
      </c>
      <c r="B2694" t="s">
        <v>6782</v>
      </c>
      <c r="C2694" t="s">
        <v>5099</v>
      </c>
      <c r="D2694">
        <v>25.5</v>
      </c>
      <c r="E2694">
        <v>316</v>
      </c>
      <c r="F2694">
        <v>9</v>
      </c>
      <c r="G2694">
        <v>222.87</v>
      </c>
      <c r="H2694" t="s">
        <v>5100</v>
      </c>
      <c r="I2694">
        <v>10</v>
      </c>
      <c r="J2694">
        <v>0.5</v>
      </c>
      <c r="K2694">
        <v>0.1</v>
      </c>
      <c r="L2694">
        <v>3160</v>
      </c>
      <c r="M2694">
        <v>4</v>
      </c>
      <c r="N2694">
        <v>0</v>
      </c>
      <c r="O2694">
        <v>0</v>
      </c>
      <c r="P2694" t="s">
        <v>5103</v>
      </c>
      <c r="Q2694">
        <v>4029</v>
      </c>
    </row>
    <row r="2695" spans="1:17" x14ac:dyDescent="0.3">
      <c r="A2695" t="s">
        <v>2261</v>
      </c>
      <c r="B2695" t="s">
        <v>6396</v>
      </c>
      <c r="C2695" t="s">
        <v>5099</v>
      </c>
      <c r="D2695">
        <v>6.69</v>
      </c>
      <c r="E2695">
        <v>454</v>
      </c>
      <c r="F2695">
        <v>34</v>
      </c>
      <c r="G2695">
        <v>222.44</v>
      </c>
      <c r="H2695" t="s">
        <v>5100</v>
      </c>
      <c r="I2695">
        <v>10</v>
      </c>
      <c r="J2695">
        <v>0.5</v>
      </c>
      <c r="K2695">
        <v>0.37777777777777777</v>
      </c>
      <c r="L2695">
        <v>1201.7647058823529</v>
      </c>
      <c r="M2695">
        <v>15.111111111111111</v>
      </c>
      <c r="N2695">
        <v>0</v>
      </c>
      <c r="O2695">
        <v>0</v>
      </c>
      <c r="P2695" t="s">
        <v>5103</v>
      </c>
      <c r="Q2695">
        <v>1518.63</v>
      </c>
    </row>
    <row r="2696" spans="1:17" x14ac:dyDescent="0.3">
      <c r="A2696" t="s">
        <v>2149</v>
      </c>
      <c r="B2696" t="s">
        <v>6213</v>
      </c>
      <c r="C2696" t="s">
        <v>5099</v>
      </c>
      <c r="D2696">
        <v>3.59</v>
      </c>
      <c r="E2696">
        <v>1809</v>
      </c>
      <c r="F2696">
        <v>81</v>
      </c>
      <c r="G2696">
        <v>222.28</v>
      </c>
      <c r="H2696" t="s">
        <v>5100</v>
      </c>
      <c r="I2696">
        <v>10</v>
      </c>
      <c r="J2696">
        <v>0.5</v>
      </c>
      <c r="K2696">
        <v>0.9</v>
      </c>
      <c r="L2696">
        <v>2010</v>
      </c>
      <c r="M2696">
        <v>36</v>
      </c>
      <c r="N2696">
        <v>0</v>
      </c>
      <c r="O2696">
        <v>0</v>
      </c>
      <c r="P2696" t="s">
        <v>5103</v>
      </c>
      <c r="Q2696">
        <v>3247.1550000000002</v>
      </c>
    </row>
    <row r="2697" spans="1:17" x14ac:dyDescent="0.3">
      <c r="A2697" t="s">
        <v>282</v>
      </c>
      <c r="B2697" t="s">
        <v>5627</v>
      </c>
      <c r="C2697" t="s">
        <v>5099</v>
      </c>
      <c r="D2697">
        <v>45.9</v>
      </c>
      <c r="E2697">
        <v>963</v>
      </c>
      <c r="F2697">
        <v>5</v>
      </c>
      <c r="G2697">
        <v>222.16</v>
      </c>
      <c r="H2697" t="s">
        <v>5100</v>
      </c>
      <c r="I2697">
        <v>10</v>
      </c>
      <c r="J2697">
        <v>0.5</v>
      </c>
      <c r="K2697">
        <v>5.5555555555555552E-2</v>
      </c>
      <c r="L2697">
        <v>17334</v>
      </c>
      <c r="M2697">
        <v>2.2222222222222223</v>
      </c>
      <c r="N2697">
        <v>0</v>
      </c>
      <c r="O2697">
        <v>0</v>
      </c>
      <c r="P2697" t="s">
        <v>5103</v>
      </c>
      <c r="Q2697">
        <v>22100.85</v>
      </c>
    </row>
    <row r="2698" spans="1:17" x14ac:dyDescent="0.3">
      <c r="A2698" t="s">
        <v>4444</v>
      </c>
      <c r="B2698" t="s">
        <v>9851</v>
      </c>
      <c r="C2698" t="s">
        <v>5111</v>
      </c>
      <c r="D2698">
        <v>23.19</v>
      </c>
      <c r="E2698">
        <v>17</v>
      </c>
      <c r="F2698">
        <v>10</v>
      </c>
      <c r="G2698">
        <v>222.13</v>
      </c>
      <c r="H2698" t="s">
        <v>5112</v>
      </c>
      <c r="I2698">
        <v>14</v>
      </c>
      <c r="J2698">
        <v>0.55000000000000004</v>
      </c>
      <c r="K2698">
        <v>0.1111111111111111</v>
      </c>
      <c r="L2698">
        <v>153</v>
      </c>
      <c r="M2698">
        <v>4.8888888888888884</v>
      </c>
      <c r="N2698">
        <v>0</v>
      </c>
      <c r="O2698">
        <v>0</v>
      </c>
      <c r="P2698" t="s">
        <v>5115</v>
      </c>
      <c r="Q2698">
        <v>216.82650000000001</v>
      </c>
    </row>
    <row r="2699" spans="1:17" x14ac:dyDescent="0.3">
      <c r="A2699" t="s">
        <v>50</v>
      </c>
      <c r="B2699" t="s">
        <v>5196</v>
      </c>
      <c r="C2699" t="s">
        <v>5099</v>
      </c>
      <c r="D2699">
        <v>38.5</v>
      </c>
      <c r="E2699">
        <v>408</v>
      </c>
      <c r="F2699">
        <v>6</v>
      </c>
      <c r="G2699">
        <v>221.76</v>
      </c>
      <c r="H2699" t="s">
        <v>5100</v>
      </c>
      <c r="I2699">
        <v>10</v>
      </c>
      <c r="J2699">
        <v>0.5</v>
      </c>
      <c r="K2699">
        <v>6.6666666666666666E-2</v>
      </c>
      <c r="L2699">
        <v>6120</v>
      </c>
      <c r="M2699">
        <v>2.6666666666666665</v>
      </c>
      <c r="N2699">
        <v>0</v>
      </c>
      <c r="O2699">
        <v>0</v>
      </c>
      <c r="P2699" t="s">
        <v>5103</v>
      </c>
      <c r="Q2699">
        <v>7854</v>
      </c>
    </row>
    <row r="2700" spans="1:17" x14ac:dyDescent="0.3">
      <c r="A2700" t="s">
        <v>3464</v>
      </c>
      <c r="B2700" t="s">
        <v>9455</v>
      </c>
      <c r="C2700" t="s">
        <v>5111</v>
      </c>
      <c r="D2700">
        <v>6.39</v>
      </c>
      <c r="E2700">
        <v>0</v>
      </c>
      <c r="F2700">
        <v>37</v>
      </c>
      <c r="G2700">
        <v>221.13</v>
      </c>
      <c r="H2700" t="s">
        <v>5112</v>
      </c>
      <c r="I2700">
        <v>14</v>
      </c>
      <c r="J2700">
        <v>0.55000000000000004</v>
      </c>
      <c r="K2700">
        <v>0.41111111111111109</v>
      </c>
      <c r="L2700">
        <v>0</v>
      </c>
      <c r="M2700">
        <v>18.088888888888889</v>
      </c>
      <c r="N2700">
        <v>19</v>
      </c>
      <c r="O2700">
        <v>66.775499999999994</v>
      </c>
      <c r="P2700" t="s">
        <v>5150</v>
      </c>
      <c r="Q2700">
        <v>0</v>
      </c>
    </row>
    <row r="2701" spans="1:17" x14ac:dyDescent="0.3">
      <c r="A2701" t="s">
        <v>1847</v>
      </c>
      <c r="B2701" t="s">
        <v>7993</v>
      </c>
      <c r="C2701" t="s">
        <v>5099</v>
      </c>
      <c r="D2701">
        <v>80</v>
      </c>
      <c r="E2701">
        <v>1780</v>
      </c>
      <c r="F2701">
        <v>3</v>
      </c>
      <c r="G2701">
        <v>220.8</v>
      </c>
      <c r="H2701" t="s">
        <v>5100</v>
      </c>
      <c r="I2701">
        <v>10</v>
      </c>
      <c r="J2701">
        <v>0.5</v>
      </c>
      <c r="K2701">
        <v>3.3333333333333333E-2</v>
      </c>
      <c r="L2701">
        <v>53400</v>
      </c>
      <c r="M2701">
        <v>1.3333333333333333</v>
      </c>
      <c r="N2701">
        <v>0</v>
      </c>
      <c r="O2701">
        <v>0</v>
      </c>
      <c r="P2701" t="s">
        <v>5103</v>
      </c>
      <c r="Q2701">
        <v>71200</v>
      </c>
    </row>
    <row r="2702" spans="1:17" x14ac:dyDescent="0.3">
      <c r="A2702" t="s">
        <v>1658</v>
      </c>
      <c r="B2702" t="s">
        <v>7763</v>
      </c>
      <c r="C2702" t="s">
        <v>5111</v>
      </c>
      <c r="D2702">
        <v>18.989999999999998</v>
      </c>
      <c r="E2702">
        <v>1096</v>
      </c>
      <c r="F2702">
        <v>12</v>
      </c>
      <c r="G2702">
        <v>220.28</v>
      </c>
      <c r="H2702" t="s">
        <v>5112</v>
      </c>
      <c r="I2702">
        <v>14</v>
      </c>
      <c r="J2702">
        <v>0.55000000000000004</v>
      </c>
      <c r="K2702">
        <v>0.13333333333333333</v>
      </c>
      <c r="L2702">
        <v>8220</v>
      </c>
      <c r="M2702">
        <v>5.8666666666666663</v>
      </c>
      <c r="N2702">
        <v>0</v>
      </c>
      <c r="O2702">
        <v>0</v>
      </c>
      <c r="P2702" t="s">
        <v>5103</v>
      </c>
      <c r="Q2702">
        <v>11447.172</v>
      </c>
    </row>
    <row r="2703" spans="1:17" x14ac:dyDescent="0.3">
      <c r="A2703" t="s">
        <v>1985</v>
      </c>
      <c r="B2703" t="s">
        <v>5940</v>
      </c>
      <c r="C2703" t="s">
        <v>5099</v>
      </c>
      <c r="D2703">
        <v>25.8</v>
      </c>
      <c r="E2703">
        <v>182</v>
      </c>
      <c r="F2703">
        <v>9</v>
      </c>
      <c r="G2703">
        <v>219.84</v>
      </c>
      <c r="H2703" t="s">
        <v>5100</v>
      </c>
      <c r="I2703">
        <v>10</v>
      </c>
      <c r="J2703">
        <v>0.5</v>
      </c>
      <c r="K2703">
        <v>0.1</v>
      </c>
      <c r="L2703">
        <v>1820</v>
      </c>
      <c r="M2703">
        <v>4</v>
      </c>
      <c r="N2703">
        <v>0</v>
      </c>
      <c r="O2703">
        <v>0</v>
      </c>
      <c r="P2703" t="s">
        <v>5103</v>
      </c>
      <c r="Q2703">
        <v>2347.8000000000002</v>
      </c>
    </row>
    <row r="2704" spans="1:17" x14ac:dyDescent="0.3">
      <c r="A2704" t="s">
        <v>1545</v>
      </c>
      <c r="B2704" t="s">
        <v>7618</v>
      </c>
      <c r="C2704" t="s">
        <v>5099</v>
      </c>
      <c r="D2704">
        <v>7.6</v>
      </c>
      <c r="E2704">
        <v>1225</v>
      </c>
      <c r="F2704">
        <v>31</v>
      </c>
      <c r="G2704">
        <v>219.74</v>
      </c>
      <c r="H2704" t="s">
        <v>5100</v>
      </c>
      <c r="I2704">
        <v>10</v>
      </c>
      <c r="J2704">
        <v>0.5</v>
      </c>
      <c r="K2704">
        <v>0.34444444444444444</v>
      </c>
      <c r="L2704">
        <v>3556.4516129032259</v>
      </c>
      <c r="M2704">
        <v>13.777777777777779</v>
      </c>
      <c r="N2704">
        <v>0</v>
      </c>
      <c r="O2704">
        <v>0</v>
      </c>
      <c r="P2704" t="s">
        <v>5103</v>
      </c>
      <c r="Q2704">
        <v>4655</v>
      </c>
    </row>
    <row r="2705" spans="1:17" x14ac:dyDescent="0.3">
      <c r="A2705" t="s">
        <v>2796</v>
      </c>
      <c r="B2705" t="s">
        <v>8992</v>
      </c>
      <c r="C2705" t="s">
        <v>5099</v>
      </c>
      <c r="D2705">
        <v>6.09</v>
      </c>
      <c r="E2705">
        <v>1085</v>
      </c>
      <c r="F2705">
        <v>38</v>
      </c>
      <c r="G2705">
        <v>219.66</v>
      </c>
      <c r="H2705" t="s">
        <v>5100</v>
      </c>
      <c r="I2705">
        <v>10</v>
      </c>
      <c r="J2705">
        <v>0.5</v>
      </c>
      <c r="K2705">
        <v>0.42222222222222222</v>
      </c>
      <c r="L2705">
        <v>2569.7368421052633</v>
      </c>
      <c r="M2705">
        <v>16.888888888888889</v>
      </c>
      <c r="N2705">
        <v>0</v>
      </c>
      <c r="O2705">
        <v>0</v>
      </c>
      <c r="P2705" t="s">
        <v>5103</v>
      </c>
      <c r="Q2705">
        <v>3303.8249999999998</v>
      </c>
    </row>
    <row r="2706" spans="1:17" x14ac:dyDescent="0.3">
      <c r="A2706" t="s">
        <v>4768</v>
      </c>
      <c r="B2706" t="s">
        <v>8597</v>
      </c>
      <c r="C2706" t="s">
        <v>5099</v>
      </c>
      <c r="D2706">
        <v>43.93</v>
      </c>
      <c r="E2706">
        <v>1133</v>
      </c>
      <c r="F2706">
        <v>5</v>
      </c>
      <c r="G2706">
        <v>219.65</v>
      </c>
      <c r="H2706" t="s">
        <v>5100</v>
      </c>
      <c r="I2706">
        <v>10</v>
      </c>
      <c r="J2706">
        <v>0.5</v>
      </c>
      <c r="K2706">
        <v>5.5555555555555552E-2</v>
      </c>
      <c r="L2706">
        <v>20394</v>
      </c>
      <c r="M2706">
        <v>2.2222222222222223</v>
      </c>
      <c r="N2706">
        <v>0</v>
      </c>
      <c r="O2706">
        <v>0</v>
      </c>
      <c r="P2706" t="s">
        <v>5103</v>
      </c>
      <c r="Q2706">
        <v>24886.345000000001</v>
      </c>
    </row>
    <row r="2707" spans="1:17" x14ac:dyDescent="0.3">
      <c r="A2707" t="s">
        <v>4426</v>
      </c>
      <c r="B2707" t="s">
        <v>9784</v>
      </c>
      <c r="C2707" t="s">
        <v>5099</v>
      </c>
      <c r="D2707">
        <v>15.05</v>
      </c>
      <c r="E2707">
        <v>1349</v>
      </c>
      <c r="F2707">
        <v>15</v>
      </c>
      <c r="G2707">
        <v>219.45</v>
      </c>
      <c r="H2707" t="s">
        <v>5100</v>
      </c>
      <c r="I2707">
        <v>10</v>
      </c>
      <c r="J2707">
        <v>0.5</v>
      </c>
      <c r="K2707">
        <v>0.16666666666666666</v>
      </c>
      <c r="L2707">
        <v>8094</v>
      </c>
      <c r="M2707">
        <v>6.6666666666666661</v>
      </c>
      <c r="N2707">
        <v>0</v>
      </c>
      <c r="O2707">
        <v>0</v>
      </c>
      <c r="P2707" t="s">
        <v>5103</v>
      </c>
      <c r="Q2707">
        <v>10151.225</v>
      </c>
    </row>
    <row r="2708" spans="1:17" x14ac:dyDescent="0.3">
      <c r="A2708" t="s">
        <v>620</v>
      </c>
      <c r="B2708" t="s">
        <v>6216</v>
      </c>
      <c r="C2708" t="s">
        <v>5099</v>
      </c>
      <c r="D2708">
        <v>7.35</v>
      </c>
      <c r="E2708">
        <v>2110</v>
      </c>
      <c r="F2708">
        <v>31</v>
      </c>
      <c r="G2708">
        <v>219.29</v>
      </c>
      <c r="H2708" t="s">
        <v>5100</v>
      </c>
      <c r="I2708">
        <v>10</v>
      </c>
      <c r="J2708">
        <v>0.5</v>
      </c>
      <c r="K2708">
        <v>0.34444444444444444</v>
      </c>
      <c r="L2708">
        <v>6125.8064516129034</v>
      </c>
      <c r="M2708">
        <v>13.777777777777779</v>
      </c>
      <c r="N2708">
        <v>0</v>
      </c>
      <c r="O2708">
        <v>0</v>
      </c>
      <c r="P2708" t="s">
        <v>5103</v>
      </c>
      <c r="Q2708">
        <v>7754.25</v>
      </c>
    </row>
    <row r="2709" spans="1:17" x14ac:dyDescent="0.3">
      <c r="A2709" t="s">
        <v>381</v>
      </c>
      <c r="B2709" t="s">
        <v>5805</v>
      </c>
      <c r="C2709" t="s">
        <v>5099</v>
      </c>
      <c r="D2709">
        <v>10.09</v>
      </c>
      <c r="E2709">
        <v>785</v>
      </c>
      <c r="F2709">
        <v>27</v>
      </c>
      <c r="G2709">
        <v>219.24</v>
      </c>
      <c r="H2709" t="s">
        <v>5100</v>
      </c>
      <c r="I2709">
        <v>10</v>
      </c>
      <c r="J2709">
        <v>0.5</v>
      </c>
      <c r="K2709">
        <v>0.3</v>
      </c>
      <c r="L2709">
        <v>2616.666666666667</v>
      </c>
      <c r="M2709">
        <v>12</v>
      </c>
      <c r="N2709">
        <v>0</v>
      </c>
      <c r="O2709">
        <v>0</v>
      </c>
      <c r="P2709" t="s">
        <v>5103</v>
      </c>
      <c r="Q2709">
        <v>3960.3249999999998</v>
      </c>
    </row>
    <row r="2710" spans="1:17" x14ac:dyDescent="0.3">
      <c r="A2710" t="s">
        <v>2910</v>
      </c>
      <c r="B2710" t="s">
        <v>8728</v>
      </c>
      <c r="C2710" t="s">
        <v>5099</v>
      </c>
      <c r="D2710">
        <v>14.99</v>
      </c>
      <c r="E2710">
        <v>953</v>
      </c>
      <c r="F2710">
        <v>15</v>
      </c>
      <c r="G2710">
        <v>219.15</v>
      </c>
      <c r="H2710" t="s">
        <v>5100</v>
      </c>
      <c r="I2710">
        <v>10</v>
      </c>
      <c r="J2710">
        <v>0.5</v>
      </c>
      <c r="K2710">
        <v>0.16666666666666666</v>
      </c>
      <c r="L2710">
        <v>5718</v>
      </c>
      <c r="M2710">
        <v>6.6666666666666661</v>
      </c>
      <c r="N2710">
        <v>0</v>
      </c>
      <c r="O2710">
        <v>0</v>
      </c>
      <c r="P2710" t="s">
        <v>5103</v>
      </c>
      <c r="Q2710">
        <v>7142.7349999999997</v>
      </c>
    </row>
    <row r="2711" spans="1:17" x14ac:dyDescent="0.3">
      <c r="A2711" t="s">
        <v>4419</v>
      </c>
      <c r="B2711" t="s">
        <v>9487</v>
      </c>
      <c r="C2711" t="s">
        <v>5099</v>
      </c>
      <c r="D2711">
        <v>25.7</v>
      </c>
      <c r="E2711">
        <v>5</v>
      </c>
      <c r="F2711">
        <v>9</v>
      </c>
      <c r="G2711">
        <v>218.94</v>
      </c>
      <c r="H2711" t="s">
        <v>5100</v>
      </c>
      <c r="I2711">
        <v>10</v>
      </c>
      <c r="J2711">
        <v>0.5</v>
      </c>
      <c r="K2711">
        <v>0.1</v>
      </c>
      <c r="L2711">
        <v>50</v>
      </c>
      <c r="M2711">
        <v>4</v>
      </c>
      <c r="N2711">
        <v>0</v>
      </c>
      <c r="O2711">
        <v>0</v>
      </c>
      <c r="P2711" t="s">
        <v>5115</v>
      </c>
      <c r="Q2711">
        <v>64.25</v>
      </c>
    </row>
    <row r="2712" spans="1:17" x14ac:dyDescent="0.3">
      <c r="A2712" t="s">
        <v>4400</v>
      </c>
      <c r="B2712" t="s">
        <v>8925</v>
      </c>
      <c r="C2712" t="s">
        <v>5099</v>
      </c>
      <c r="D2712">
        <v>23.59</v>
      </c>
      <c r="E2712">
        <v>819</v>
      </c>
      <c r="F2712">
        <v>10</v>
      </c>
      <c r="G2712">
        <v>218.89</v>
      </c>
      <c r="H2712" t="s">
        <v>5100</v>
      </c>
      <c r="I2712">
        <v>10</v>
      </c>
      <c r="J2712">
        <v>0.5</v>
      </c>
      <c r="K2712">
        <v>0.1111111111111111</v>
      </c>
      <c r="L2712">
        <v>7371</v>
      </c>
      <c r="M2712">
        <v>4.4444444444444446</v>
      </c>
      <c r="N2712">
        <v>0</v>
      </c>
      <c r="O2712">
        <v>0</v>
      </c>
      <c r="P2712" t="s">
        <v>5103</v>
      </c>
      <c r="Q2712">
        <v>9660.1049999999996</v>
      </c>
    </row>
    <row r="2713" spans="1:17" x14ac:dyDescent="0.3">
      <c r="A2713" t="s">
        <v>4060</v>
      </c>
      <c r="B2713" t="s">
        <v>8276</v>
      </c>
      <c r="C2713" t="s">
        <v>5099</v>
      </c>
      <c r="D2713">
        <v>19.43</v>
      </c>
      <c r="E2713">
        <v>2163</v>
      </c>
      <c r="F2713">
        <v>11</v>
      </c>
      <c r="G2713">
        <v>218.41</v>
      </c>
      <c r="H2713" t="s">
        <v>5100</v>
      </c>
      <c r="I2713">
        <v>10</v>
      </c>
      <c r="J2713">
        <v>0.5</v>
      </c>
      <c r="K2713">
        <v>0.12222222222222222</v>
      </c>
      <c r="L2713">
        <v>17697.272727272728</v>
      </c>
      <c r="M2713">
        <v>4.8888888888888884</v>
      </c>
      <c r="N2713">
        <v>0</v>
      </c>
      <c r="O2713">
        <v>0</v>
      </c>
      <c r="P2713" t="s">
        <v>5103</v>
      </c>
      <c r="Q2713">
        <v>21013.544999999998</v>
      </c>
    </row>
    <row r="2714" spans="1:17" x14ac:dyDescent="0.3">
      <c r="A2714" t="s">
        <v>4873</v>
      </c>
      <c r="B2714" t="s">
        <v>9489</v>
      </c>
      <c r="C2714" t="s">
        <v>5099</v>
      </c>
      <c r="D2714">
        <v>33.799999999999997</v>
      </c>
      <c r="E2714">
        <v>511</v>
      </c>
      <c r="F2714">
        <v>8</v>
      </c>
      <c r="G2714">
        <v>218.34</v>
      </c>
      <c r="H2714" t="s">
        <v>5100</v>
      </c>
      <c r="I2714">
        <v>10</v>
      </c>
      <c r="J2714">
        <v>0.5</v>
      </c>
      <c r="K2714">
        <v>8.8888888888888892E-2</v>
      </c>
      <c r="L2714">
        <v>5748.75</v>
      </c>
      <c r="M2714">
        <v>3.5555555555555558</v>
      </c>
      <c r="N2714">
        <v>0</v>
      </c>
      <c r="O2714">
        <v>0</v>
      </c>
      <c r="P2714" t="s">
        <v>5103</v>
      </c>
      <c r="Q2714">
        <v>8635.9</v>
      </c>
    </row>
    <row r="2715" spans="1:17" x14ac:dyDescent="0.3">
      <c r="A2715" t="s">
        <v>613</v>
      </c>
      <c r="B2715" t="s">
        <v>6202</v>
      </c>
      <c r="C2715" t="s">
        <v>5099</v>
      </c>
      <c r="D2715">
        <v>6.69</v>
      </c>
      <c r="E2715">
        <v>1741</v>
      </c>
      <c r="F2715">
        <v>43</v>
      </c>
      <c r="G2715">
        <v>218.32</v>
      </c>
      <c r="H2715" t="s">
        <v>5100</v>
      </c>
      <c r="I2715">
        <v>10</v>
      </c>
      <c r="J2715">
        <v>0.5</v>
      </c>
      <c r="K2715">
        <v>0.4777777777777778</v>
      </c>
      <c r="L2715">
        <v>3643.953488372093</v>
      </c>
      <c r="M2715">
        <v>19.111111111111111</v>
      </c>
      <c r="N2715">
        <v>0</v>
      </c>
      <c r="O2715">
        <v>0</v>
      </c>
      <c r="P2715" t="s">
        <v>5103</v>
      </c>
      <c r="Q2715">
        <v>5823.6450000000004</v>
      </c>
    </row>
    <row r="2716" spans="1:17" x14ac:dyDescent="0.3">
      <c r="A2716" t="s">
        <v>3230</v>
      </c>
      <c r="B2716" t="s">
        <v>8803</v>
      </c>
      <c r="C2716" t="s">
        <v>5099</v>
      </c>
      <c r="D2716">
        <v>16.62</v>
      </c>
      <c r="E2716">
        <v>205</v>
      </c>
      <c r="F2716">
        <v>14</v>
      </c>
      <c r="G2716">
        <v>218.05</v>
      </c>
      <c r="H2716" t="s">
        <v>5100</v>
      </c>
      <c r="I2716">
        <v>10</v>
      </c>
      <c r="J2716">
        <v>0.5</v>
      </c>
      <c r="K2716">
        <v>0.15555555555555556</v>
      </c>
      <c r="L2716">
        <v>1317.8571428571429</v>
      </c>
      <c r="M2716">
        <v>6.2222222222222223</v>
      </c>
      <c r="N2716">
        <v>0</v>
      </c>
      <c r="O2716">
        <v>0</v>
      </c>
      <c r="P2716" t="s">
        <v>5103</v>
      </c>
      <c r="Q2716">
        <v>1703.55</v>
      </c>
    </row>
    <row r="2717" spans="1:17" x14ac:dyDescent="0.3">
      <c r="A2717" t="s">
        <v>1012</v>
      </c>
      <c r="B2717" t="s">
        <v>6426</v>
      </c>
      <c r="C2717" t="s">
        <v>5099</v>
      </c>
      <c r="D2717">
        <v>16.579999999999998</v>
      </c>
      <c r="E2717">
        <v>993</v>
      </c>
      <c r="F2717">
        <v>15</v>
      </c>
      <c r="G2717">
        <v>217.98</v>
      </c>
      <c r="H2717" t="s">
        <v>5100</v>
      </c>
      <c r="I2717">
        <v>10</v>
      </c>
      <c r="J2717">
        <v>0.5</v>
      </c>
      <c r="K2717">
        <v>0.16666666666666666</v>
      </c>
      <c r="L2717">
        <v>5958</v>
      </c>
      <c r="M2717">
        <v>6.6666666666666661</v>
      </c>
      <c r="N2717">
        <v>0</v>
      </c>
      <c r="O2717">
        <v>0</v>
      </c>
      <c r="P2717" t="s">
        <v>5103</v>
      </c>
      <c r="Q2717">
        <v>8231.9699999999993</v>
      </c>
    </row>
    <row r="2718" spans="1:17" x14ac:dyDescent="0.3">
      <c r="A2718" t="s">
        <v>4932</v>
      </c>
      <c r="B2718" t="s">
        <v>6514</v>
      </c>
      <c r="C2718" t="s">
        <v>5099</v>
      </c>
      <c r="D2718">
        <v>1.89</v>
      </c>
      <c r="E2718">
        <v>0</v>
      </c>
      <c r="F2718">
        <v>144</v>
      </c>
      <c r="G2718">
        <v>217.79</v>
      </c>
      <c r="H2718" t="s">
        <v>5100</v>
      </c>
      <c r="I2718">
        <v>10</v>
      </c>
      <c r="J2718">
        <v>0.5</v>
      </c>
      <c r="K2718">
        <v>1.6</v>
      </c>
      <c r="L2718">
        <v>0</v>
      </c>
      <c r="M2718">
        <v>64</v>
      </c>
      <c r="N2718">
        <v>64</v>
      </c>
      <c r="O2718">
        <v>60.48</v>
      </c>
      <c r="P2718" t="s">
        <v>5150</v>
      </c>
      <c r="Q2718">
        <v>0</v>
      </c>
    </row>
    <row r="2719" spans="1:17" x14ac:dyDescent="0.3">
      <c r="A2719" t="s">
        <v>813</v>
      </c>
      <c r="B2719" t="s">
        <v>6540</v>
      </c>
      <c r="C2719" t="s">
        <v>5099</v>
      </c>
      <c r="D2719">
        <v>5.69</v>
      </c>
      <c r="E2719">
        <v>386</v>
      </c>
      <c r="F2719">
        <v>50</v>
      </c>
      <c r="G2719">
        <v>217.78</v>
      </c>
      <c r="H2719" t="s">
        <v>5100</v>
      </c>
      <c r="I2719">
        <v>10</v>
      </c>
      <c r="J2719">
        <v>0.5</v>
      </c>
      <c r="K2719">
        <v>0.55555555555555558</v>
      </c>
      <c r="L2719">
        <v>694.8</v>
      </c>
      <c r="M2719">
        <v>22.222222222222221</v>
      </c>
      <c r="N2719">
        <v>0</v>
      </c>
      <c r="O2719">
        <v>0</v>
      </c>
      <c r="P2719" t="s">
        <v>5103</v>
      </c>
      <c r="Q2719">
        <v>1098.17</v>
      </c>
    </row>
    <row r="2720" spans="1:17" x14ac:dyDescent="0.3">
      <c r="A2720" t="s">
        <v>288</v>
      </c>
      <c r="B2720" t="s">
        <v>5637</v>
      </c>
      <c r="C2720" t="s">
        <v>5099</v>
      </c>
      <c r="D2720">
        <v>108.79</v>
      </c>
      <c r="E2720">
        <v>907</v>
      </c>
      <c r="F2720">
        <v>2</v>
      </c>
      <c r="G2720">
        <v>217.58</v>
      </c>
      <c r="H2720" t="s">
        <v>5100</v>
      </c>
      <c r="I2720">
        <v>10</v>
      </c>
      <c r="J2720">
        <v>0.5</v>
      </c>
      <c r="K2720">
        <v>2.2222222222222223E-2</v>
      </c>
      <c r="L2720">
        <v>40815</v>
      </c>
      <c r="M2720">
        <v>0.88888888888888895</v>
      </c>
      <c r="N2720">
        <v>0</v>
      </c>
      <c r="O2720">
        <v>0</v>
      </c>
      <c r="P2720" t="s">
        <v>5103</v>
      </c>
      <c r="Q2720">
        <v>49336.264999999999</v>
      </c>
    </row>
    <row r="2721" spans="1:17" x14ac:dyDescent="0.3">
      <c r="A2721" t="s">
        <v>1750</v>
      </c>
      <c r="B2721" t="s">
        <v>7870</v>
      </c>
      <c r="C2721" t="s">
        <v>5099</v>
      </c>
      <c r="D2721">
        <v>2.29</v>
      </c>
      <c r="E2721">
        <v>12</v>
      </c>
      <c r="F2721">
        <v>99</v>
      </c>
      <c r="G2721">
        <v>217.57</v>
      </c>
      <c r="H2721" t="s">
        <v>5100</v>
      </c>
      <c r="I2721">
        <v>10</v>
      </c>
      <c r="J2721">
        <v>0.5</v>
      </c>
      <c r="K2721">
        <v>1.1000000000000001</v>
      </c>
      <c r="L2721">
        <v>10.909090909090908</v>
      </c>
      <c r="M2721">
        <v>44</v>
      </c>
      <c r="N2721">
        <v>32</v>
      </c>
      <c r="O2721">
        <v>36.64</v>
      </c>
      <c r="P2721" t="s">
        <v>5101</v>
      </c>
      <c r="Q2721">
        <v>13.74</v>
      </c>
    </row>
    <row r="2722" spans="1:17" x14ac:dyDescent="0.3">
      <c r="A2722" t="s">
        <v>4779</v>
      </c>
      <c r="B2722" t="s">
        <v>9879</v>
      </c>
      <c r="C2722" t="s">
        <v>5111</v>
      </c>
      <c r="D2722">
        <v>1.59</v>
      </c>
      <c r="E2722">
        <v>11</v>
      </c>
      <c r="F2722">
        <v>146</v>
      </c>
      <c r="G2722">
        <v>217.17</v>
      </c>
      <c r="H2722" t="s">
        <v>5112</v>
      </c>
      <c r="I2722">
        <v>14</v>
      </c>
      <c r="J2722">
        <v>0.55000000000000004</v>
      </c>
      <c r="K2722">
        <v>1.6222222222222222</v>
      </c>
      <c r="L2722">
        <v>6.7808219178082192</v>
      </c>
      <c r="M2722">
        <v>71.37777777777778</v>
      </c>
      <c r="N2722">
        <v>61</v>
      </c>
      <c r="O2722">
        <v>53.344499999999996</v>
      </c>
      <c r="P2722" t="s">
        <v>5101</v>
      </c>
      <c r="Q2722">
        <v>9.6195000000000004</v>
      </c>
    </row>
    <row r="2723" spans="1:17" x14ac:dyDescent="0.3">
      <c r="A2723" t="s">
        <v>618</v>
      </c>
      <c r="B2723" t="s">
        <v>6212</v>
      </c>
      <c r="C2723" t="s">
        <v>5099</v>
      </c>
      <c r="D2723">
        <v>6.49</v>
      </c>
      <c r="E2723">
        <v>1220</v>
      </c>
      <c r="F2723">
        <v>36</v>
      </c>
      <c r="G2723">
        <v>216.35</v>
      </c>
      <c r="H2723" t="s">
        <v>5100</v>
      </c>
      <c r="I2723">
        <v>10</v>
      </c>
      <c r="J2723">
        <v>0.5</v>
      </c>
      <c r="K2723">
        <v>0.4</v>
      </c>
      <c r="L2723">
        <v>3050</v>
      </c>
      <c r="M2723">
        <v>16</v>
      </c>
      <c r="N2723">
        <v>0</v>
      </c>
      <c r="O2723">
        <v>0</v>
      </c>
      <c r="P2723" t="s">
        <v>5103</v>
      </c>
      <c r="Q2723">
        <v>3958.9</v>
      </c>
    </row>
    <row r="2724" spans="1:17" x14ac:dyDescent="0.3">
      <c r="A2724" t="s">
        <v>1360</v>
      </c>
      <c r="B2724" t="s">
        <v>7363</v>
      </c>
      <c r="C2724" t="s">
        <v>5099</v>
      </c>
      <c r="D2724">
        <v>10.65</v>
      </c>
      <c r="E2724">
        <v>1300</v>
      </c>
      <c r="F2724">
        <v>25</v>
      </c>
      <c r="G2724">
        <v>216.35</v>
      </c>
      <c r="H2724" t="s">
        <v>5100</v>
      </c>
      <c r="I2724">
        <v>10</v>
      </c>
      <c r="J2724">
        <v>0.5</v>
      </c>
      <c r="K2724">
        <v>0.27777777777777779</v>
      </c>
      <c r="L2724">
        <v>4680</v>
      </c>
      <c r="M2724">
        <v>11.111111111111111</v>
      </c>
      <c r="N2724">
        <v>0</v>
      </c>
      <c r="O2724">
        <v>0</v>
      </c>
      <c r="P2724" t="s">
        <v>5103</v>
      </c>
      <c r="Q2724">
        <v>6922.5</v>
      </c>
    </row>
    <row r="2725" spans="1:17" x14ac:dyDescent="0.3">
      <c r="A2725" t="s">
        <v>185</v>
      </c>
      <c r="B2725" t="s">
        <v>5453</v>
      </c>
      <c r="C2725" t="s">
        <v>5099</v>
      </c>
      <c r="D2725">
        <v>9.15</v>
      </c>
      <c r="E2725">
        <v>420</v>
      </c>
      <c r="F2725">
        <v>25</v>
      </c>
      <c r="G2725">
        <v>216.34</v>
      </c>
      <c r="H2725" t="s">
        <v>5100</v>
      </c>
      <c r="I2725">
        <v>10</v>
      </c>
      <c r="J2725">
        <v>0.5</v>
      </c>
      <c r="K2725">
        <v>0.27777777777777779</v>
      </c>
      <c r="L2725">
        <v>1512</v>
      </c>
      <c r="M2725">
        <v>11.111111111111111</v>
      </c>
      <c r="N2725">
        <v>0</v>
      </c>
      <c r="O2725">
        <v>0</v>
      </c>
      <c r="P2725" t="s">
        <v>5103</v>
      </c>
      <c r="Q2725">
        <v>1921.5</v>
      </c>
    </row>
    <row r="2726" spans="1:17" x14ac:dyDescent="0.3">
      <c r="A2726" t="s">
        <v>1796</v>
      </c>
      <c r="B2726" t="s">
        <v>7767</v>
      </c>
      <c r="C2726" t="s">
        <v>5099</v>
      </c>
      <c r="D2726">
        <v>22.2</v>
      </c>
      <c r="E2726">
        <v>1744</v>
      </c>
      <c r="F2726">
        <v>10</v>
      </c>
      <c r="G2726">
        <v>216.21</v>
      </c>
      <c r="H2726" t="s">
        <v>5100</v>
      </c>
      <c r="I2726">
        <v>10</v>
      </c>
      <c r="J2726">
        <v>0.5</v>
      </c>
      <c r="K2726">
        <v>0.1111111111111111</v>
      </c>
      <c r="L2726">
        <v>15696</v>
      </c>
      <c r="M2726">
        <v>4.4444444444444446</v>
      </c>
      <c r="N2726">
        <v>0</v>
      </c>
      <c r="O2726">
        <v>0</v>
      </c>
      <c r="P2726" t="s">
        <v>5103</v>
      </c>
      <c r="Q2726">
        <v>19358.400000000001</v>
      </c>
    </row>
    <row r="2727" spans="1:17" x14ac:dyDescent="0.3">
      <c r="A2727" t="s">
        <v>1035</v>
      </c>
      <c r="B2727" t="s">
        <v>6893</v>
      </c>
      <c r="C2727" t="s">
        <v>5099</v>
      </c>
      <c r="D2727">
        <v>22.7</v>
      </c>
      <c r="E2727">
        <v>1841</v>
      </c>
      <c r="F2727">
        <v>10</v>
      </c>
      <c r="G2727">
        <v>216.08</v>
      </c>
      <c r="H2727" t="s">
        <v>5100</v>
      </c>
      <c r="I2727">
        <v>10</v>
      </c>
      <c r="J2727">
        <v>0.5</v>
      </c>
      <c r="K2727">
        <v>0.1111111111111111</v>
      </c>
      <c r="L2727">
        <v>16569</v>
      </c>
      <c r="M2727">
        <v>4.4444444444444446</v>
      </c>
      <c r="N2727">
        <v>0</v>
      </c>
      <c r="O2727">
        <v>0</v>
      </c>
      <c r="P2727" t="s">
        <v>5103</v>
      </c>
      <c r="Q2727">
        <v>20895.349999999999</v>
      </c>
    </row>
    <row r="2728" spans="1:17" x14ac:dyDescent="0.3">
      <c r="A2728" t="s">
        <v>4966</v>
      </c>
      <c r="B2728" t="s">
        <v>9904</v>
      </c>
      <c r="C2728" t="s">
        <v>5099</v>
      </c>
      <c r="D2728">
        <v>11.59</v>
      </c>
      <c r="E2728">
        <v>139</v>
      </c>
      <c r="F2728">
        <v>20</v>
      </c>
      <c r="G2728">
        <v>215.76</v>
      </c>
      <c r="H2728" t="s">
        <v>5100</v>
      </c>
      <c r="I2728">
        <v>10</v>
      </c>
      <c r="J2728">
        <v>0.5</v>
      </c>
      <c r="K2728">
        <v>0.22222222222222221</v>
      </c>
      <c r="L2728">
        <v>625.5</v>
      </c>
      <c r="M2728">
        <v>8.8888888888888893</v>
      </c>
      <c r="N2728">
        <v>0</v>
      </c>
      <c r="O2728">
        <v>0</v>
      </c>
      <c r="P2728" t="s">
        <v>5103</v>
      </c>
      <c r="Q2728">
        <v>805.505</v>
      </c>
    </row>
    <row r="2729" spans="1:17" x14ac:dyDescent="0.3">
      <c r="A2729" t="s">
        <v>2564</v>
      </c>
      <c r="B2729" t="s">
        <v>8769</v>
      </c>
      <c r="C2729" t="s">
        <v>5099</v>
      </c>
      <c r="D2729">
        <v>5.69</v>
      </c>
      <c r="E2729">
        <v>2222</v>
      </c>
      <c r="F2729">
        <v>49</v>
      </c>
      <c r="G2729">
        <v>215.66</v>
      </c>
      <c r="H2729" t="s">
        <v>5100</v>
      </c>
      <c r="I2729">
        <v>10</v>
      </c>
      <c r="J2729">
        <v>0.5</v>
      </c>
      <c r="K2729">
        <v>0.5444444444444444</v>
      </c>
      <c r="L2729">
        <v>4081.2244897959185</v>
      </c>
      <c r="M2729">
        <v>21.777777777777775</v>
      </c>
      <c r="N2729">
        <v>0</v>
      </c>
      <c r="O2729">
        <v>0</v>
      </c>
      <c r="P2729" t="s">
        <v>5103</v>
      </c>
      <c r="Q2729">
        <v>6321.59</v>
      </c>
    </row>
    <row r="2730" spans="1:17" x14ac:dyDescent="0.3">
      <c r="A2730" t="s">
        <v>2337</v>
      </c>
      <c r="B2730" t="s">
        <v>8543</v>
      </c>
      <c r="C2730" t="s">
        <v>5099</v>
      </c>
      <c r="D2730">
        <v>3.7</v>
      </c>
      <c r="E2730">
        <v>2141</v>
      </c>
      <c r="F2730">
        <v>60</v>
      </c>
      <c r="G2730">
        <v>215.56</v>
      </c>
      <c r="H2730" t="s">
        <v>5100</v>
      </c>
      <c r="I2730">
        <v>10</v>
      </c>
      <c r="J2730">
        <v>0.5</v>
      </c>
      <c r="K2730">
        <v>0.66666666666666663</v>
      </c>
      <c r="L2730">
        <v>3211.5</v>
      </c>
      <c r="M2730">
        <v>26.666666666666664</v>
      </c>
      <c r="N2730">
        <v>0</v>
      </c>
      <c r="O2730">
        <v>0</v>
      </c>
      <c r="P2730" t="s">
        <v>5103</v>
      </c>
      <c r="Q2730">
        <v>3960.85</v>
      </c>
    </row>
    <row r="2731" spans="1:17" x14ac:dyDescent="0.3">
      <c r="A2731" t="s">
        <v>4741</v>
      </c>
      <c r="B2731" t="s">
        <v>9284</v>
      </c>
      <c r="C2731" t="s">
        <v>5099</v>
      </c>
      <c r="D2731">
        <v>52.3</v>
      </c>
      <c r="E2731">
        <v>226</v>
      </c>
      <c r="F2731">
        <v>4</v>
      </c>
      <c r="G2731">
        <v>215.48</v>
      </c>
      <c r="H2731" t="s">
        <v>5100</v>
      </c>
      <c r="I2731">
        <v>10</v>
      </c>
      <c r="J2731">
        <v>0.5</v>
      </c>
      <c r="K2731">
        <v>4.4444444444444446E-2</v>
      </c>
      <c r="L2731">
        <v>5085</v>
      </c>
      <c r="M2731">
        <v>1.7777777777777779</v>
      </c>
      <c r="N2731">
        <v>0</v>
      </c>
      <c r="O2731">
        <v>0</v>
      </c>
      <c r="P2731" t="s">
        <v>5103</v>
      </c>
      <c r="Q2731">
        <v>5909.9</v>
      </c>
    </row>
    <row r="2732" spans="1:17" x14ac:dyDescent="0.3">
      <c r="A2732" t="s">
        <v>167</v>
      </c>
      <c r="B2732" t="s">
        <v>5421</v>
      </c>
      <c r="C2732" t="s">
        <v>5099</v>
      </c>
      <c r="D2732">
        <v>9</v>
      </c>
      <c r="E2732">
        <v>2108</v>
      </c>
      <c r="F2732">
        <v>25</v>
      </c>
      <c r="G2732">
        <v>215.46</v>
      </c>
      <c r="H2732" t="s">
        <v>5100</v>
      </c>
      <c r="I2732">
        <v>10</v>
      </c>
      <c r="J2732">
        <v>0.5</v>
      </c>
      <c r="K2732">
        <v>0.27777777777777779</v>
      </c>
      <c r="L2732">
        <v>7588.7999999999993</v>
      </c>
      <c r="M2732">
        <v>11.111111111111111</v>
      </c>
      <c r="N2732">
        <v>0</v>
      </c>
      <c r="O2732">
        <v>0</v>
      </c>
      <c r="P2732" t="s">
        <v>5103</v>
      </c>
      <c r="Q2732">
        <v>9486</v>
      </c>
    </row>
    <row r="2733" spans="1:17" x14ac:dyDescent="0.3">
      <c r="A2733" t="s">
        <v>1178</v>
      </c>
      <c r="B2733" t="s">
        <v>7104</v>
      </c>
      <c r="C2733" t="s">
        <v>5099</v>
      </c>
      <c r="D2733">
        <v>22.49</v>
      </c>
      <c r="E2733">
        <v>1723</v>
      </c>
      <c r="F2733">
        <v>10</v>
      </c>
      <c r="G2733">
        <v>215.45</v>
      </c>
      <c r="H2733" t="s">
        <v>5100</v>
      </c>
      <c r="I2733">
        <v>10</v>
      </c>
      <c r="J2733">
        <v>0.5</v>
      </c>
      <c r="K2733">
        <v>0.1111111111111111</v>
      </c>
      <c r="L2733">
        <v>15507</v>
      </c>
      <c r="M2733">
        <v>4.4444444444444446</v>
      </c>
      <c r="N2733">
        <v>0</v>
      </c>
      <c r="O2733">
        <v>0</v>
      </c>
      <c r="P2733" t="s">
        <v>5103</v>
      </c>
      <c r="Q2733">
        <v>19375.134999999998</v>
      </c>
    </row>
    <row r="2734" spans="1:17" x14ac:dyDescent="0.3">
      <c r="A2734" t="s">
        <v>1026</v>
      </c>
      <c r="B2734" t="s">
        <v>5272</v>
      </c>
      <c r="C2734" t="s">
        <v>5099</v>
      </c>
      <c r="D2734">
        <v>5.89</v>
      </c>
      <c r="E2734">
        <v>623</v>
      </c>
      <c r="F2734">
        <v>38</v>
      </c>
      <c r="G2734">
        <v>215.35</v>
      </c>
      <c r="H2734" t="s">
        <v>5100</v>
      </c>
      <c r="I2734">
        <v>10</v>
      </c>
      <c r="J2734">
        <v>0.5</v>
      </c>
      <c r="K2734">
        <v>0.42222222222222222</v>
      </c>
      <c r="L2734">
        <v>1475.5263157894738</v>
      </c>
      <c r="M2734">
        <v>16.888888888888889</v>
      </c>
      <c r="N2734">
        <v>0</v>
      </c>
      <c r="O2734">
        <v>0</v>
      </c>
      <c r="P2734" t="s">
        <v>5103</v>
      </c>
      <c r="Q2734">
        <v>1834.7349999999999</v>
      </c>
    </row>
    <row r="2735" spans="1:17" x14ac:dyDescent="0.3">
      <c r="A2735" t="s">
        <v>3015</v>
      </c>
      <c r="B2735" t="s">
        <v>7754</v>
      </c>
      <c r="C2735" t="s">
        <v>5099</v>
      </c>
      <c r="D2735">
        <v>20.2</v>
      </c>
      <c r="E2735">
        <v>574</v>
      </c>
      <c r="F2735">
        <v>11</v>
      </c>
      <c r="G2735">
        <v>214.9</v>
      </c>
      <c r="H2735" t="s">
        <v>5100</v>
      </c>
      <c r="I2735">
        <v>10</v>
      </c>
      <c r="J2735">
        <v>0.5</v>
      </c>
      <c r="K2735">
        <v>0.12222222222222222</v>
      </c>
      <c r="L2735">
        <v>4696.3636363636369</v>
      </c>
      <c r="M2735">
        <v>4.8888888888888884</v>
      </c>
      <c r="N2735">
        <v>0</v>
      </c>
      <c r="O2735">
        <v>0</v>
      </c>
      <c r="P2735" t="s">
        <v>5103</v>
      </c>
      <c r="Q2735">
        <v>5797.4</v>
      </c>
    </row>
    <row r="2736" spans="1:17" x14ac:dyDescent="0.3">
      <c r="A2736" t="s">
        <v>4805</v>
      </c>
      <c r="B2736" t="s">
        <v>8327</v>
      </c>
      <c r="C2736" t="s">
        <v>5099</v>
      </c>
      <c r="D2736">
        <v>15.05</v>
      </c>
      <c r="E2736">
        <v>197</v>
      </c>
      <c r="F2736">
        <v>15</v>
      </c>
      <c r="G2736">
        <v>214.65</v>
      </c>
      <c r="H2736" t="s">
        <v>5100</v>
      </c>
      <c r="I2736">
        <v>10</v>
      </c>
      <c r="J2736">
        <v>0.5</v>
      </c>
      <c r="K2736">
        <v>0.16666666666666666</v>
      </c>
      <c r="L2736">
        <v>1182</v>
      </c>
      <c r="M2736">
        <v>6.6666666666666661</v>
      </c>
      <c r="N2736">
        <v>0</v>
      </c>
      <c r="O2736">
        <v>0</v>
      </c>
      <c r="P2736" t="s">
        <v>5103</v>
      </c>
      <c r="Q2736">
        <v>1482.425</v>
      </c>
    </row>
    <row r="2737" spans="1:17" x14ac:dyDescent="0.3">
      <c r="A2737" t="s">
        <v>4896</v>
      </c>
      <c r="B2737" t="s">
        <v>9850</v>
      </c>
      <c r="C2737" t="s">
        <v>5111</v>
      </c>
      <c r="D2737">
        <v>10.99</v>
      </c>
      <c r="E2737">
        <v>2154</v>
      </c>
      <c r="F2737">
        <v>25</v>
      </c>
      <c r="G2737">
        <v>214.51</v>
      </c>
      <c r="H2737" t="s">
        <v>5112</v>
      </c>
      <c r="I2737">
        <v>14</v>
      </c>
      <c r="J2737">
        <v>0.55000000000000004</v>
      </c>
      <c r="K2737">
        <v>0.27777777777777779</v>
      </c>
      <c r="L2737">
        <v>7754.4</v>
      </c>
      <c r="M2737">
        <v>12.222222222222223</v>
      </c>
      <c r="N2737">
        <v>0</v>
      </c>
      <c r="O2737">
        <v>0</v>
      </c>
      <c r="P2737" t="s">
        <v>5103</v>
      </c>
      <c r="Q2737">
        <v>13019.852999999999</v>
      </c>
    </row>
    <row r="2738" spans="1:17" x14ac:dyDescent="0.3">
      <c r="A2738" t="s">
        <v>2004</v>
      </c>
      <c r="B2738" t="s">
        <v>8175</v>
      </c>
      <c r="C2738" t="s">
        <v>5099</v>
      </c>
      <c r="D2738">
        <v>2.39</v>
      </c>
      <c r="E2738">
        <v>5</v>
      </c>
      <c r="F2738">
        <v>94</v>
      </c>
      <c r="G2738">
        <v>214.39</v>
      </c>
      <c r="H2738" t="s">
        <v>5100</v>
      </c>
      <c r="I2738">
        <v>10</v>
      </c>
      <c r="J2738">
        <v>0.5</v>
      </c>
      <c r="K2738">
        <v>1.0444444444444445</v>
      </c>
      <c r="L2738">
        <v>4.787234042553191</v>
      </c>
      <c r="M2738">
        <v>41.777777777777779</v>
      </c>
      <c r="N2738">
        <v>37</v>
      </c>
      <c r="O2738">
        <v>44.215000000000003</v>
      </c>
      <c r="P2738" t="s">
        <v>5101</v>
      </c>
      <c r="Q2738">
        <v>5.9749999999999996</v>
      </c>
    </row>
    <row r="2739" spans="1:17" x14ac:dyDescent="0.3">
      <c r="A2739" t="s">
        <v>1353</v>
      </c>
      <c r="B2739" t="s">
        <v>7303</v>
      </c>
      <c r="C2739" t="s">
        <v>5099</v>
      </c>
      <c r="D2739">
        <v>12.61</v>
      </c>
      <c r="E2739">
        <v>1713</v>
      </c>
      <c r="F2739">
        <v>18</v>
      </c>
      <c r="G2739">
        <v>214.36</v>
      </c>
      <c r="H2739" t="s">
        <v>5100</v>
      </c>
      <c r="I2739">
        <v>10</v>
      </c>
      <c r="J2739">
        <v>0.5</v>
      </c>
      <c r="K2739">
        <v>0.2</v>
      </c>
      <c r="L2739">
        <v>8565</v>
      </c>
      <c r="M2739">
        <v>8</v>
      </c>
      <c r="N2739">
        <v>0</v>
      </c>
      <c r="O2739">
        <v>0</v>
      </c>
      <c r="P2739" t="s">
        <v>5103</v>
      </c>
      <c r="Q2739">
        <v>10800.465</v>
      </c>
    </row>
    <row r="2740" spans="1:17" x14ac:dyDescent="0.3">
      <c r="A2740" t="s">
        <v>2806</v>
      </c>
      <c r="B2740" t="s">
        <v>9002</v>
      </c>
      <c r="C2740" t="s">
        <v>5099</v>
      </c>
      <c r="D2740">
        <v>25.18</v>
      </c>
      <c r="E2740">
        <v>14</v>
      </c>
      <c r="F2740">
        <v>9</v>
      </c>
      <c r="G2740">
        <v>214.06</v>
      </c>
      <c r="H2740" t="s">
        <v>5100</v>
      </c>
      <c r="I2740">
        <v>10</v>
      </c>
      <c r="J2740">
        <v>0.5</v>
      </c>
      <c r="K2740">
        <v>0.1</v>
      </c>
      <c r="L2740">
        <v>140</v>
      </c>
      <c r="M2740">
        <v>4</v>
      </c>
      <c r="N2740">
        <v>0</v>
      </c>
      <c r="O2740">
        <v>0</v>
      </c>
      <c r="P2740" t="s">
        <v>5115</v>
      </c>
      <c r="Q2740">
        <v>176.26</v>
      </c>
    </row>
    <row r="2741" spans="1:17" x14ac:dyDescent="0.3">
      <c r="A2741" t="s">
        <v>4572</v>
      </c>
      <c r="B2741" t="s">
        <v>9310</v>
      </c>
      <c r="C2741" t="s">
        <v>5099</v>
      </c>
      <c r="D2741">
        <v>4.8899999999999997</v>
      </c>
      <c r="E2741">
        <v>1342</v>
      </c>
      <c r="F2741">
        <v>44</v>
      </c>
      <c r="G2741">
        <v>213.96</v>
      </c>
      <c r="H2741" t="s">
        <v>5100</v>
      </c>
      <c r="I2741">
        <v>10</v>
      </c>
      <c r="J2741">
        <v>0.5</v>
      </c>
      <c r="K2741">
        <v>0.48888888888888887</v>
      </c>
      <c r="L2741">
        <v>2745</v>
      </c>
      <c r="M2741">
        <v>19.555555555555554</v>
      </c>
      <c r="N2741">
        <v>0</v>
      </c>
      <c r="O2741">
        <v>0</v>
      </c>
      <c r="P2741" t="s">
        <v>5103</v>
      </c>
      <c r="Q2741">
        <v>3281.19</v>
      </c>
    </row>
    <row r="2742" spans="1:17" x14ac:dyDescent="0.3">
      <c r="A2742" t="s">
        <v>778</v>
      </c>
      <c r="B2742" t="s">
        <v>6482</v>
      </c>
      <c r="C2742" t="s">
        <v>5099</v>
      </c>
      <c r="D2742">
        <v>2.19</v>
      </c>
      <c r="E2742">
        <v>1183</v>
      </c>
      <c r="F2742">
        <v>103</v>
      </c>
      <c r="G2742">
        <v>213.93</v>
      </c>
      <c r="H2742" t="s">
        <v>5100</v>
      </c>
      <c r="I2742">
        <v>10</v>
      </c>
      <c r="J2742">
        <v>0.5</v>
      </c>
      <c r="K2742">
        <v>1.1444444444444444</v>
      </c>
      <c r="L2742">
        <v>1033.6893203883496</v>
      </c>
      <c r="M2742">
        <v>45.777777777777771</v>
      </c>
      <c r="N2742">
        <v>0</v>
      </c>
      <c r="O2742">
        <v>0</v>
      </c>
      <c r="P2742" t="s">
        <v>5103</v>
      </c>
      <c r="Q2742">
        <v>1295.385</v>
      </c>
    </row>
    <row r="2743" spans="1:17" x14ac:dyDescent="0.3">
      <c r="A2743" t="s">
        <v>329</v>
      </c>
      <c r="B2743" t="s">
        <v>5708</v>
      </c>
      <c r="C2743" t="s">
        <v>5099</v>
      </c>
      <c r="D2743">
        <v>20.2</v>
      </c>
      <c r="E2743">
        <v>2013</v>
      </c>
      <c r="F2743">
        <v>11</v>
      </c>
      <c r="G2743">
        <v>213.69</v>
      </c>
      <c r="H2743" t="s">
        <v>5100</v>
      </c>
      <c r="I2743">
        <v>10</v>
      </c>
      <c r="J2743">
        <v>0.5</v>
      </c>
      <c r="K2743">
        <v>0.12222222222222222</v>
      </c>
      <c r="L2743">
        <v>16470</v>
      </c>
      <c r="M2743">
        <v>4.8888888888888884</v>
      </c>
      <c r="N2743">
        <v>0</v>
      </c>
      <c r="O2743">
        <v>0</v>
      </c>
      <c r="P2743" t="s">
        <v>5103</v>
      </c>
      <c r="Q2743">
        <v>20331.3</v>
      </c>
    </row>
    <row r="2744" spans="1:17" x14ac:dyDescent="0.3">
      <c r="A2744" t="s">
        <v>3144</v>
      </c>
      <c r="B2744" t="s">
        <v>5370</v>
      </c>
      <c r="C2744" t="s">
        <v>5099</v>
      </c>
      <c r="D2744">
        <v>5.12</v>
      </c>
      <c r="E2744">
        <v>929</v>
      </c>
      <c r="F2744">
        <v>43</v>
      </c>
      <c r="G2744">
        <v>213.61</v>
      </c>
      <c r="H2744" t="s">
        <v>5100</v>
      </c>
      <c r="I2744">
        <v>10</v>
      </c>
      <c r="J2744">
        <v>0.5</v>
      </c>
      <c r="K2744">
        <v>0.4777777777777778</v>
      </c>
      <c r="L2744">
        <v>1944.4186046511627</v>
      </c>
      <c r="M2744">
        <v>19.111111111111111</v>
      </c>
      <c r="N2744">
        <v>0</v>
      </c>
      <c r="O2744">
        <v>0</v>
      </c>
      <c r="P2744" t="s">
        <v>5103</v>
      </c>
      <c r="Q2744">
        <v>2378.2399999999998</v>
      </c>
    </row>
    <row r="2745" spans="1:17" x14ac:dyDescent="0.3">
      <c r="A2745" t="s">
        <v>4303</v>
      </c>
      <c r="B2745" t="s">
        <v>6261</v>
      </c>
      <c r="C2745" t="s">
        <v>5099</v>
      </c>
      <c r="D2745">
        <v>10.69</v>
      </c>
      <c r="E2745">
        <v>1474</v>
      </c>
      <c r="F2745">
        <v>21</v>
      </c>
      <c r="G2745">
        <v>213.09</v>
      </c>
      <c r="H2745" t="s">
        <v>5100</v>
      </c>
      <c r="I2745">
        <v>10</v>
      </c>
      <c r="J2745">
        <v>0.5</v>
      </c>
      <c r="K2745">
        <v>0.23333333333333334</v>
      </c>
      <c r="L2745">
        <v>6317.1428571428569</v>
      </c>
      <c r="M2745">
        <v>9.3333333333333339</v>
      </c>
      <c r="N2745">
        <v>0</v>
      </c>
      <c r="O2745">
        <v>0</v>
      </c>
      <c r="P2745" t="s">
        <v>5103</v>
      </c>
      <c r="Q2745">
        <v>7878.53</v>
      </c>
    </row>
    <row r="2746" spans="1:17" x14ac:dyDescent="0.3">
      <c r="A2746" t="s">
        <v>3354</v>
      </c>
      <c r="B2746" t="s">
        <v>5254</v>
      </c>
      <c r="C2746" t="s">
        <v>5099</v>
      </c>
      <c r="D2746">
        <v>13.87</v>
      </c>
      <c r="E2746">
        <v>269</v>
      </c>
      <c r="F2746">
        <v>16</v>
      </c>
      <c r="G2746">
        <v>212.76</v>
      </c>
      <c r="H2746" t="s">
        <v>5100</v>
      </c>
      <c r="I2746">
        <v>10</v>
      </c>
      <c r="J2746">
        <v>0.5</v>
      </c>
      <c r="K2746">
        <v>0.17777777777777778</v>
      </c>
      <c r="L2746">
        <v>1513.125</v>
      </c>
      <c r="M2746">
        <v>7.1111111111111116</v>
      </c>
      <c r="N2746">
        <v>0</v>
      </c>
      <c r="O2746">
        <v>0</v>
      </c>
      <c r="P2746" t="s">
        <v>5103</v>
      </c>
      <c r="Q2746">
        <v>1865.5150000000001</v>
      </c>
    </row>
    <row r="2747" spans="1:17" x14ac:dyDescent="0.3">
      <c r="A2747" t="s">
        <v>2700</v>
      </c>
      <c r="B2747" t="s">
        <v>8896</v>
      </c>
      <c r="C2747" t="s">
        <v>5099</v>
      </c>
      <c r="D2747">
        <v>24.79</v>
      </c>
      <c r="E2747">
        <v>25</v>
      </c>
      <c r="F2747">
        <v>9</v>
      </c>
      <c r="G2747">
        <v>212.72</v>
      </c>
      <c r="H2747" t="s">
        <v>5100</v>
      </c>
      <c r="I2747">
        <v>10</v>
      </c>
      <c r="J2747">
        <v>0.5</v>
      </c>
      <c r="K2747">
        <v>0.1</v>
      </c>
      <c r="L2747">
        <v>250</v>
      </c>
      <c r="M2747">
        <v>4</v>
      </c>
      <c r="N2747">
        <v>0</v>
      </c>
      <c r="O2747">
        <v>0</v>
      </c>
      <c r="P2747" t="s">
        <v>5103</v>
      </c>
      <c r="Q2747">
        <v>309.875</v>
      </c>
    </row>
    <row r="2748" spans="1:17" x14ac:dyDescent="0.3">
      <c r="A2748" t="s">
        <v>1401</v>
      </c>
      <c r="B2748" t="s">
        <v>5630</v>
      </c>
      <c r="C2748" t="s">
        <v>5099</v>
      </c>
      <c r="D2748">
        <v>34.950000000000003</v>
      </c>
      <c r="E2748">
        <v>0</v>
      </c>
      <c r="F2748">
        <v>6</v>
      </c>
      <c r="G2748">
        <v>211.8</v>
      </c>
      <c r="H2748" t="s">
        <v>5100</v>
      </c>
      <c r="I2748">
        <v>10</v>
      </c>
      <c r="J2748">
        <v>0.5</v>
      </c>
      <c r="K2748">
        <v>6.6666666666666666E-2</v>
      </c>
      <c r="L2748">
        <v>0</v>
      </c>
      <c r="M2748">
        <v>2.6666666666666665</v>
      </c>
      <c r="N2748">
        <v>3</v>
      </c>
      <c r="O2748">
        <v>52.424999999999997</v>
      </c>
      <c r="P2748" t="s">
        <v>5150</v>
      </c>
      <c r="Q2748">
        <v>0</v>
      </c>
    </row>
    <row r="2749" spans="1:17" x14ac:dyDescent="0.3">
      <c r="A2749" t="s">
        <v>702</v>
      </c>
      <c r="B2749" t="s">
        <v>6357</v>
      </c>
      <c r="C2749" t="s">
        <v>5099</v>
      </c>
      <c r="D2749">
        <v>3.95</v>
      </c>
      <c r="E2749">
        <v>417</v>
      </c>
      <c r="F2749">
        <v>57</v>
      </c>
      <c r="G2749">
        <v>211.79</v>
      </c>
      <c r="H2749" t="s">
        <v>5100</v>
      </c>
      <c r="I2749">
        <v>10</v>
      </c>
      <c r="J2749">
        <v>0.5</v>
      </c>
      <c r="K2749">
        <v>0.6333333333333333</v>
      </c>
      <c r="L2749">
        <v>658.42105263157896</v>
      </c>
      <c r="M2749">
        <v>25.333333333333332</v>
      </c>
      <c r="N2749">
        <v>0</v>
      </c>
      <c r="O2749">
        <v>0</v>
      </c>
      <c r="P2749" t="s">
        <v>5103</v>
      </c>
      <c r="Q2749">
        <v>823.57500000000005</v>
      </c>
    </row>
    <row r="2750" spans="1:17" x14ac:dyDescent="0.3">
      <c r="A2750" t="s">
        <v>3278</v>
      </c>
      <c r="B2750" t="s">
        <v>9342</v>
      </c>
      <c r="C2750" t="s">
        <v>5099</v>
      </c>
      <c r="D2750">
        <v>10.84</v>
      </c>
      <c r="E2750">
        <v>1953</v>
      </c>
      <c r="F2750">
        <v>21</v>
      </c>
      <c r="G2750">
        <v>211.76</v>
      </c>
      <c r="H2750" t="s">
        <v>5100</v>
      </c>
      <c r="I2750">
        <v>10</v>
      </c>
      <c r="J2750">
        <v>0.5</v>
      </c>
      <c r="K2750">
        <v>0.23333333333333334</v>
      </c>
      <c r="L2750">
        <v>8370</v>
      </c>
      <c r="M2750">
        <v>9.3333333333333339</v>
      </c>
      <c r="N2750">
        <v>0</v>
      </c>
      <c r="O2750">
        <v>0</v>
      </c>
      <c r="P2750" t="s">
        <v>5103</v>
      </c>
      <c r="Q2750">
        <v>10585.26</v>
      </c>
    </row>
    <row r="2751" spans="1:17" x14ac:dyDescent="0.3">
      <c r="A2751" t="s">
        <v>4433</v>
      </c>
      <c r="B2751" t="s">
        <v>9379</v>
      </c>
      <c r="C2751" t="s">
        <v>5099</v>
      </c>
      <c r="D2751">
        <v>36.729999999999997</v>
      </c>
      <c r="E2751">
        <v>948</v>
      </c>
      <c r="F2751">
        <v>6</v>
      </c>
      <c r="G2751">
        <v>211.56</v>
      </c>
      <c r="H2751" t="s">
        <v>5100</v>
      </c>
      <c r="I2751">
        <v>10</v>
      </c>
      <c r="J2751">
        <v>0.5</v>
      </c>
      <c r="K2751">
        <v>6.6666666666666666E-2</v>
      </c>
      <c r="L2751">
        <v>14220</v>
      </c>
      <c r="M2751">
        <v>2.6666666666666665</v>
      </c>
      <c r="N2751">
        <v>0</v>
      </c>
      <c r="O2751">
        <v>0</v>
      </c>
      <c r="P2751" t="s">
        <v>5103</v>
      </c>
      <c r="Q2751">
        <v>17410.02</v>
      </c>
    </row>
    <row r="2752" spans="1:17" x14ac:dyDescent="0.3">
      <c r="A2752" t="s">
        <v>4489</v>
      </c>
      <c r="B2752" t="s">
        <v>7601</v>
      </c>
      <c r="C2752" t="s">
        <v>5099</v>
      </c>
      <c r="D2752">
        <v>42.3</v>
      </c>
      <c r="E2752">
        <v>1158</v>
      </c>
      <c r="F2752">
        <v>5</v>
      </c>
      <c r="G2752">
        <v>211.5</v>
      </c>
      <c r="H2752" t="s">
        <v>5100</v>
      </c>
      <c r="I2752">
        <v>10</v>
      </c>
      <c r="J2752">
        <v>0.5</v>
      </c>
      <c r="K2752">
        <v>5.5555555555555552E-2</v>
      </c>
      <c r="L2752">
        <v>20844</v>
      </c>
      <c r="M2752">
        <v>2.2222222222222223</v>
      </c>
      <c r="N2752">
        <v>0</v>
      </c>
      <c r="O2752">
        <v>0</v>
      </c>
      <c r="P2752" t="s">
        <v>5103</v>
      </c>
      <c r="Q2752">
        <v>24491.7</v>
      </c>
    </row>
    <row r="2753" spans="1:17" x14ac:dyDescent="0.3">
      <c r="A2753" t="s">
        <v>3643</v>
      </c>
      <c r="B2753" t="s">
        <v>9556</v>
      </c>
      <c r="C2753" t="s">
        <v>5099</v>
      </c>
      <c r="D2753">
        <v>2.29</v>
      </c>
      <c r="E2753">
        <v>0</v>
      </c>
      <c r="F2753">
        <v>94</v>
      </c>
      <c r="G2753">
        <v>211.34</v>
      </c>
      <c r="H2753" t="s">
        <v>5100</v>
      </c>
      <c r="I2753">
        <v>10</v>
      </c>
      <c r="J2753">
        <v>0.5</v>
      </c>
      <c r="K2753">
        <v>1.0444444444444445</v>
      </c>
      <c r="L2753">
        <v>0</v>
      </c>
      <c r="M2753">
        <v>41.777777777777779</v>
      </c>
      <c r="N2753">
        <v>42</v>
      </c>
      <c r="O2753">
        <v>48.09</v>
      </c>
      <c r="P2753" t="s">
        <v>5150</v>
      </c>
      <c r="Q2753">
        <v>0</v>
      </c>
    </row>
    <row r="2754" spans="1:17" x14ac:dyDescent="0.3">
      <c r="A2754" t="s">
        <v>3520</v>
      </c>
      <c r="B2754" t="s">
        <v>7311</v>
      </c>
      <c r="C2754" t="s">
        <v>5099</v>
      </c>
      <c r="D2754">
        <v>18.13</v>
      </c>
      <c r="E2754">
        <v>1440</v>
      </c>
      <c r="F2754">
        <v>12</v>
      </c>
      <c r="G2754">
        <v>211.04</v>
      </c>
      <c r="H2754" t="s">
        <v>5100</v>
      </c>
      <c r="I2754">
        <v>10</v>
      </c>
      <c r="J2754">
        <v>0.5</v>
      </c>
      <c r="K2754">
        <v>0.13333333333333333</v>
      </c>
      <c r="L2754">
        <v>10800</v>
      </c>
      <c r="M2754">
        <v>5.333333333333333</v>
      </c>
      <c r="N2754">
        <v>0</v>
      </c>
      <c r="O2754">
        <v>0</v>
      </c>
      <c r="P2754" t="s">
        <v>5103</v>
      </c>
      <c r="Q2754">
        <v>13053.6</v>
      </c>
    </row>
    <row r="2755" spans="1:17" x14ac:dyDescent="0.3">
      <c r="A2755" t="s">
        <v>3330</v>
      </c>
      <c r="B2755" t="s">
        <v>9095</v>
      </c>
      <c r="C2755" t="s">
        <v>5099</v>
      </c>
      <c r="D2755">
        <v>25.8</v>
      </c>
      <c r="E2755">
        <v>1562</v>
      </c>
      <c r="F2755">
        <v>10</v>
      </c>
      <c r="G2755">
        <v>210.62</v>
      </c>
      <c r="H2755" t="s">
        <v>5100</v>
      </c>
      <c r="I2755">
        <v>10</v>
      </c>
      <c r="J2755">
        <v>0.5</v>
      </c>
      <c r="K2755">
        <v>0.1111111111111111</v>
      </c>
      <c r="L2755">
        <v>14058</v>
      </c>
      <c r="M2755">
        <v>4.4444444444444446</v>
      </c>
      <c r="N2755">
        <v>0</v>
      </c>
      <c r="O2755">
        <v>0</v>
      </c>
      <c r="P2755" t="s">
        <v>5103</v>
      </c>
      <c r="Q2755">
        <v>20149.8</v>
      </c>
    </row>
    <row r="2756" spans="1:17" x14ac:dyDescent="0.3">
      <c r="A2756" t="s">
        <v>3734</v>
      </c>
      <c r="B2756" t="s">
        <v>9596</v>
      </c>
      <c r="C2756" t="s">
        <v>5099</v>
      </c>
      <c r="D2756">
        <v>37.49</v>
      </c>
      <c r="E2756">
        <v>563</v>
      </c>
      <c r="F2756">
        <v>7</v>
      </c>
      <c r="G2756">
        <v>210.34</v>
      </c>
      <c r="H2756" t="s">
        <v>5100</v>
      </c>
      <c r="I2756">
        <v>10</v>
      </c>
      <c r="J2756">
        <v>0.5</v>
      </c>
      <c r="K2756">
        <v>7.7777777777777779E-2</v>
      </c>
      <c r="L2756">
        <v>7238.5714285714284</v>
      </c>
      <c r="M2756">
        <v>3.1111111111111112</v>
      </c>
      <c r="N2756">
        <v>0</v>
      </c>
      <c r="O2756">
        <v>0</v>
      </c>
      <c r="P2756" t="s">
        <v>5103</v>
      </c>
      <c r="Q2756">
        <v>10553.434999999999</v>
      </c>
    </row>
    <row r="2757" spans="1:17" x14ac:dyDescent="0.3">
      <c r="A2757" t="s">
        <v>1674</v>
      </c>
      <c r="B2757" t="s">
        <v>6936</v>
      </c>
      <c r="C2757" t="s">
        <v>5099</v>
      </c>
      <c r="D2757">
        <v>36.549999999999997</v>
      </c>
      <c r="E2757">
        <v>11</v>
      </c>
      <c r="F2757">
        <v>6</v>
      </c>
      <c r="G2757">
        <v>209.81</v>
      </c>
      <c r="H2757" t="s">
        <v>5100</v>
      </c>
      <c r="I2757">
        <v>10</v>
      </c>
      <c r="J2757">
        <v>0.5</v>
      </c>
      <c r="K2757">
        <v>6.6666666666666666E-2</v>
      </c>
      <c r="L2757">
        <v>165</v>
      </c>
      <c r="M2757">
        <v>2.6666666666666665</v>
      </c>
      <c r="N2757">
        <v>0</v>
      </c>
      <c r="O2757">
        <v>0</v>
      </c>
      <c r="P2757" t="s">
        <v>5115</v>
      </c>
      <c r="Q2757">
        <v>201.02500000000001</v>
      </c>
    </row>
    <row r="2758" spans="1:17" x14ac:dyDescent="0.3">
      <c r="A2758" t="s">
        <v>805</v>
      </c>
      <c r="B2758" t="s">
        <v>5772</v>
      </c>
      <c r="C2758" t="s">
        <v>5099</v>
      </c>
      <c r="D2758">
        <v>11.3</v>
      </c>
      <c r="E2758">
        <v>1462</v>
      </c>
      <c r="F2758">
        <v>20</v>
      </c>
      <c r="G2758">
        <v>209.8</v>
      </c>
      <c r="H2758" t="s">
        <v>5100</v>
      </c>
      <c r="I2758">
        <v>10</v>
      </c>
      <c r="J2758">
        <v>0.5</v>
      </c>
      <c r="K2758">
        <v>0.22222222222222221</v>
      </c>
      <c r="L2758">
        <v>6579</v>
      </c>
      <c r="M2758">
        <v>8.8888888888888893</v>
      </c>
      <c r="N2758">
        <v>0</v>
      </c>
      <c r="O2758">
        <v>0</v>
      </c>
      <c r="P2758" t="s">
        <v>5103</v>
      </c>
      <c r="Q2758">
        <v>8260.2999999999993</v>
      </c>
    </row>
    <row r="2759" spans="1:17" x14ac:dyDescent="0.3">
      <c r="A2759" t="s">
        <v>2377</v>
      </c>
      <c r="B2759" t="s">
        <v>8271</v>
      </c>
      <c r="C2759" t="s">
        <v>5099</v>
      </c>
      <c r="D2759">
        <v>20.9</v>
      </c>
      <c r="E2759">
        <v>601</v>
      </c>
      <c r="F2759">
        <v>10</v>
      </c>
      <c r="G2759">
        <v>209.41</v>
      </c>
      <c r="H2759" t="s">
        <v>5100</v>
      </c>
      <c r="I2759">
        <v>10</v>
      </c>
      <c r="J2759">
        <v>0.5</v>
      </c>
      <c r="K2759">
        <v>0.1111111111111111</v>
      </c>
      <c r="L2759">
        <v>5409</v>
      </c>
      <c r="M2759">
        <v>4.4444444444444446</v>
      </c>
      <c r="N2759">
        <v>0</v>
      </c>
      <c r="O2759">
        <v>0</v>
      </c>
      <c r="P2759" t="s">
        <v>5103</v>
      </c>
      <c r="Q2759">
        <v>6280.45</v>
      </c>
    </row>
    <row r="2760" spans="1:17" x14ac:dyDescent="0.3">
      <c r="A2760" t="s">
        <v>3971</v>
      </c>
      <c r="B2760" t="s">
        <v>9403</v>
      </c>
      <c r="C2760" t="s">
        <v>5099</v>
      </c>
      <c r="D2760">
        <v>41.84</v>
      </c>
      <c r="E2760">
        <v>1171</v>
      </c>
      <c r="F2760">
        <v>5</v>
      </c>
      <c r="G2760">
        <v>209.2</v>
      </c>
      <c r="H2760" t="s">
        <v>5100</v>
      </c>
      <c r="I2760">
        <v>10</v>
      </c>
      <c r="J2760">
        <v>0.5</v>
      </c>
      <c r="K2760">
        <v>5.5555555555555552E-2</v>
      </c>
      <c r="L2760">
        <v>21078</v>
      </c>
      <c r="M2760">
        <v>2.2222222222222223</v>
      </c>
      <c r="N2760">
        <v>0</v>
      </c>
      <c r="O2760">
        <v>0</v>
      </c>
      <c r="P2760" t="s">
        <v>5103</v>
      </c>
      <c r="Q2760">
        <v>24497.32</v>
      </c>
    </row>
    <row r="2761" spans="1:17" x14ac:dyDescent="0.3">
      <c r="A2761" t="s">
        <v>2766</v>
      </c>
      <c r="B2761" t="s">
        <v>7439</v>
      </c>
      <c r="C2761" t="s">
        <v>5099</v>
      </c>
      <c r="D2761">
        <v>8.69</v>
      </c>
      <c r="E2761">
        <v>1390</v>
      </c>
      <c r="F2761">
        <v>25</v>
      </c>
      <c r="G2761">
        <v>209.19</v>
      </c>
      <c r="H2761" t="s">
        <v>5100</v>
      </c>
      <c r="I2761">
        <v>10</v>
      </c>
      <c r="J2761">
        <v>0.5</v>
      </c>
      <c r="K2761">
        <v>0.27777777777777779</v>
      </c>
      <c r="L2761">
        <v>5004</v>
      </c>
      <c r="M2761">
        <v>11.111111111111111</v>
      </c>
      <c r="N2761">
        <v>0</v>
      </c>
      <c r="O2761">
        <v>0</v>
      </c>
      <c r="P2761" t="s">
        <v>5103</v>
      </c>
      <c r="Q2761">
        <v>6039.55</v>
      </c>
    </row>
    <row r="2762" spans="1:17" x14ac:dyDescent="0.3">
      <c r="A2762" t="s">
        <v>2044</v>
      </c>
      <c r="B2762" t="s">
        <v>8221</v>
      </c>
      <c r="C2762" t="s">
        <v>5099</v>
      </c>
      <c r="D2762">
        <v>19.190000000000001</v>
      </c>
      <c r="E2762">
        <v>154</v>
      </c>
      <c r="F2762">
        <v>11</v>
      </c>
      <c r="G2762">
        <v>209.16</v>
      </c>
      <c r="H2762" t="s">
        <v>5100</v>
      </c>
      <c r="I2762">
        <v>10</v>
      </c>
      <c r="J2762">
        <v>0.5</v>
      </c>
      <c r="K2762">
        <v>0.12222222222222222</v>
      </c>
      <c r="L2762">
        <v>1260</v>
      </c>
      <c r="M2762">
        <v>4.8888888888888884</v>
      </c>
      <c r="N2762">
        <v>0</v>
      </c>
      <c r="O2762">
        <v>0</v>
      </c>
      <c r="P2762" t="s">
        <v>5103</v>
      </c>
      <c r="Q2762">
        <v>1477.63</v>
      </c>
    </row>
    <row r="2763" spans="1:17" x14ac:dyDescent="0.3">
      <c r="A2763" t="s">
        <v>266</v>
      </c>
      <c r="B2763" t="s">
        <v>5601</v>
      </c>
      <c r="C2763" t="s">
        <v>5099</v>
      </c>
      <c r="D2763">
        <v>9.36</v>
      </c>
      <c r="E2763">
        <v>19</v>
      </c>
      <c r="F2763">
        <v>23</v>
      </c>
      <c r="G2763">
        <v>209.08</v>
      </c>
      <c r="H2763" t="s">
        <v>5100</v>
      </c>
      <c r="I2763">
        <v>10</v>
      </c>
      <c r="J2763">
        <v>0.5</v>
      </c>
      <c r="K2763">
        <v>0.25555555555555554</v>
      </c>
      <c r="L2763">
        <v>74.34782608695653</v>
      </c>
      <c r="M2763">
        <v>10.222222222222221</v>
      </c>
      <c r="N2763">
        <v>0</v>
      </c>
      <c r="O2763">
        <v>0</v>
      </c>
      <c r="P2763" t="s">
        <v>5115</v>
      </c>
      <c r="Q2763">
        <v>88.92</v>
      </c>
    </row>
    <row r="2764" spans="1:17" x14ac:dyDescent="0.3">
      <c r="A2764" t="s">
        <v>1255</v>
      </c>
      <c r="B2764" t="s">
        <v>7213</v>
      </c>
      <c r="C2764" t="s">
        <v>5099</v>
      </c>
      <c r="D2764">
        <v>25.39</v>
      </c>
      <c r="E2764">
        <v>0</v>
      </c>
      <c r="F2764">
        <v>10</v>
      </c>
      <c r="G2764">
        <v>208.88</v>
      </c>
      <c r="H2764" t="s">
        <v>5100</v>
      </c>
      <c r="I2764">
        <v>10</v>
      </c>
      <c r="J2764">
        <v>0.5</v>
      </c>
      <c r="K2764">
        <v>0.1111111111111111</v>
      </c>
      <c r="L2764">
        <v>0</v>
      </c>
      <c r="M2764">
        <v>4.4444444444444446</v>
      </c>
      <c r="N2764">
        <v>5</v>
      </c>
      <c r="O2764">
        <v>63.475000000000001</v>
      </c>
      <c r="P2764" t="s">
        <v>5150</v>
      </c>
      <c r="Q2764">
        <v>0</v>
      </c>
    </row>
    <row r="2765" spans="1:17" x14ac:dyDescent="0.3">
      <c r="A2765" t="s">
        <v>216</v>
      </c>
      <c r="B2765" t="s">
        <v>5509</v>
      </c>
      <c r="C2765" t="s">
        <v>5099</v>
      </c>
      <c r="D2765">
        <v>9.5</v>
      </c>
      <c r="E2765">
        <v>2097</v>
      </c>
      <c r="F2765">
        <v>23</v>
      </c>
      <c r="G2765">
        <v>208.81</v>
      </c>
      <c r="H2765" t="s">
        <v>5100</v>
      </c>
      <c r="I2765">
        <v>10</v>
      </c>
      <c r="J2765">
        <v>0.5</v>
      </c>
      <c r="K2765">
        <v>0.25555555555555554</v>
      </c>
      <c r="L2765">
        <v>8205.652173913044</v>
      </c>
      <c r="M2765">
        <v>10.222222222222221</v>
      </c>
      <c r="N2765">
        <v>0</v>
      </c>
      <c r="O2765">
        <v>0</v>
      </c>
      <c r="P2765" t="s">
        <v>5103</v>
      </c>
      <c r="Q2765">
        <v>9960.75</v>
      </c>
    </row>
    <row r="2766" spans="1:17" x14ac:dyDescent="0.3">
      <c r="A2766" t="s">
        <v>931</v>
      </c>
      <c r="B2766" t="s">
        <v>6736</v>
      </c>
      <c r="C2766" t="s">
        <v>5099</v>
      </c>
      <c r="D2766">
        <v>24.25</v>
      </c>
      <c r="E2766">
        <v>230</v>
      </c>
      <c r="F2766">
        <v>9</v>
      </c>
      <c r="G2766">
        <v>208.55</v>
      </c>
      <c r="H2766" t="s">
        <v>5100</v>
      </c>
      <c r="I2766">
        <v>10</v>
      </c>
      <c r="J2766">
        <v>0.5</v>
      </c>
      <c r="K2766">
        <v>0.1</v>
      </c>
      <c r="L2766">
        <v>2300</v>
      </c>
      <c r="M2766">
        <v>4</v>
      </c>
      <c r="N2766">
        <v>0</v>
      </c>
      <c r="O2766">
        <v>0</v>
      </c>
      <c r="P2766" t="s">
        <v>5103</v>
      </c>
      <c r="Q2766">
        <v>2788.75</v>
      </c>
    </row>
    <row r="2767" spans="1:17" x14ac:dyDescent="0.3">
      <c r="A2767" t="s">
        <v>4</v>
      </c>
      <c r="B2767" t="s">
        <v>5105</v>
      </c>
      <c r="C2767" t="s">
        <v>5099</v>
      </c>
      <c r="D2767">
        <v>24.7</v>
      </c>
      <c r="E2767">
        <v>1111</v>
      </c>
      <c r="F2767">
        <v>9</v>
      </c>
      <c r="G2767">
        <v>208.44</v>
      </c>
      <c r="H2767" t="s">
        <v>5100</v>
      </c>
      <c r="I2767">
        <v>10</v>
      </c>
      <c r="J2767">
        <v>0.5</v>
      </c>
      <c r="K2767">
        <v>0.1</v>
      </c>
      <c r="L2767">
        <v>11110</v>
      </c>
      <c r="M2767">
        <v>4</v>
      </c>
      <c r="N2767">
        <v>0</v>
      </c>
      <c r="O2767">
        <v>0</v>
      </c>
      <c r="P2767" t="s">
        <v>5103</v>
      </c>
      <c r="Q2767">
        <v>13720.85</v>
      </c>
    </row>
    <row r="2768" spans="1:17" x14ac:dyDescent="0.3">
      <c r="A2768" t="s">
        <v>3146</v>
      </c>
      <c r="B2768" t="s">
        <v>8986</v>
      </c>
      <c r="C2768" t="s">
        <v>5099</v>
      </c>
      <c r="D2768">
        <v>14.19</v>
      </c>
      <c r="E2768">
        <v>1613</v>
      </c>
      <c r="F2768">
        <v>15</v>
      </c>
      <c r="G2768">
        <v>208.29</v>
      </c>
      <c r="H2768" t="s">
        <v>5100</v>
      </c>
      <c r="I2768">
        <v>10</v>
      </c>
      <c r="J2768">
        <v>0.5</v>
      </c>
      <c r="K2768">
        <v>0.16666666666666666</v>
      </c>
      <c r="L2768">
        <v>9678</v>
      </c>
      <c r="M2768">
        <v>6.6666666666666661</v>
      </c>
      <c r="N2768">
        <v>0</v>
      </c>
      <c r="O2768">
        <v>0</v>
      </c>
      <c r="P2768" t="s">
        <v>5103</v>
      </c>
      <c r="Q2768">
        <v>11444.235000000001</v>
      </c>
    </row>
    <row r="2769" spans="1:17" x14ac:dyDescent="0.3">
      <c r="A2769" t="s">
        <v>5049</v>
      </c>
      <c r="B2769" t="s">
        <v>9985</v>
      </c>
      <c r="C2769" t="s">
        <v>5099</v>
      </c>
      <c r="D2769">
        <v>30.1</v>
      </c>
      <c r="E2769">
        <v>1879</v>
      </c>
      <c r="F2769">
        <v>7</v>
      </c>
      <c r="G2769">
        <v>208.29</v>
      </c>
      <c r="H2769" t="s">
        <v>5100</v>
      </c>
      <c r="I2769">
        <v>10</v>
      </c>
      <c r="J2769">
        <v>0.5</v>
      </c>
      <c r="K2769">
        <v>7.7777777777777779E-2</v>
      </c>
      <c r="L2769">
        <v>24158.571428571428</v>
      </c>
      <c r="M2769">
        <v>3.1111111111111112</v>
      </c>
      <c r="N2769">
        <v>0</v>
      </c>
      <c r="O2769">
        <v>0</v>
      </c>
      <c r="P2769" t="s">
        <v>5103</v>
      </c>
      <c r="Q2769">
        <v>28278.95</v>
      </c>
    </row>
    <row r="2770" spans="1:17" x14ac:dyDescent="0.3">
      <c r="A2770" t="s">
        <v>762</v>
      </c>
      <c r="B2770" t="s">
        <v>6455</v>
      </c>
      <c r="C2770" t="s">
        <v>5099</v>
      </c>
      <c r="D2770">
        <v>43.94</v>
      </c>
      <c r="E2770">
        <v>1170</v>
      </c>
      <c r="F2770">
        <v>5</v>
      </c>
      <c r="G2770">
        <v>208.26</v>
      </c>
      <c r="H2770" t="s">
        <v>5100</v>
      </c>
      <c r="I2770">
        <v>10</v>
      </c>
      <c r="J2770">
        <v>0.5</v>
      </c>
      <c r="K2770">
        <v>5.5555555555555552E-2</v>
      </c>
      <c r="L2770">
        <v>21060</v>
      </c>
      <c r="M2770">
        <v>2.2222222222222223</v>
      </c>
      <c r="N2770">
        <v>0</v>
      </c>
      <c r="O2770">
        <v>0</v>
      </c>
      <c r="P2770" t="s">
        <v>5103</v>
      </c>
      <c r="Q2770">
        <v>25704.9</v>
      </c>
    </row>
    <row r="2771" spans="1:17" x14ac:dyDescent="0.3">
      <c r="A2771" t="s">
        <v>2621</v>
      </c>
      <c r="B2771" t="s">
        <v>8824</v>
      </c>
      <c r="C2771" t="s">
        <v>5099</v>
      </c>
      <c r="D2771">
        <v>3.09</v>
      </c>
      <c r="E2771">
        <v>0</v>
      </c>
      <c r="F2771">
        <v>70</v>
      </c>
      <c r="G2771">
        <v>207.94</v>
      </c>
      <c r="H2771" t="s">
        <v>5100</v>
      </c>
      <c r="I2771">
        <v>10</v>
      </c>
      <c r="J2771">
        <v>0.5</v>
      </c>
      <c r="K2771">
        <v>0.77777777777777779</v>
      </c>
      <c r="L2771">
        <v>0</v>
      </c>
      <c r="M2771">
        <v>31.111111111111111</v>
      </c>
      <c r="N2771">
        <v>32</v>
      </c>
      <c r="O2771">
        <v>49.44</v>
      </c>
      <c r="P2771" t="s">
        <v>5150</v>
      </c>
      <c r="Q2771">
        <v>0</v>
      </c>
    </row>
    <row r="2772" spans="1:17" x14ac:dyDescent="0.3">
      <c r="A2772" t="s">
        <v>782</v>
      </c>
      <c r="B2772" t="s">
        <v>6489</v>
      </c>
      <c r="C2772" t="s">
        <v>5099</v>
      </c>
      <c r="D2772">
        <v>2.39</v>
      </c>
      <c r="E2772">
        <v>0</v>
      </c>
      <c r="F2772">
        <v>90</v>
      </c>
      <c r="G2772">
        <v>207.68</v>
      </c>
      <c r="H2772" t="s">
        <v>5100</v>
      </c>
      <c r="I2772">
        <v>10</v>
      </c>
      <c r="J2772">
        <v>0.5</v>
      </c>
      <c r="K2772">
        <v>1</v>
      </c>
      <c r="L2772">
        <v>0</v>
      </c>
      <c r="M2772">
        <v>40</v>
      </c>
      <c r="N2772">
        <v>40</v>
      </c>
      <c r="O2772">
        <v>47.8</v>
      </c>
      <c r="P2772" t="s">
        <v>5150</v>
      </c>
      <c r="Q2772">
        <v>0</v>
      </c>
    </row>
    <row r="2773" spans="1:17" x14ac:dyDescent="0.3">
      <c r="A2773" t="s">
        <v>1153</v>
      </c>
      <c r="B2773" t="s">
        <v>7067</v>
      </c>
      <c r="C2773" t="s">
        <v>5099</v>
      </c>
      <c r="D2773">
        <v>29.4</v>
      </c>
      <c r="E2773">
        <v>1449</v>
      </c>
      <c r="F2773">
        <v>7</v>
      </c>
      <c r="G2773">
        <v>207.56</v>
      </c>
      <c r="H2773" t="s">
        <v>5100</v>
      </c>
      <c r="I2773">
        <v>10</v>
      </c>
      <c r="J2773">
        <v>0.5</v>
      </c>
      <c r="K2773">
        <v>7.7777777777777779E-2</v>
      </c>
      <c r="L2773">
        <v>18630</v>
      </c>
      <c r="M2773">
        <v>3.1111111111111112</v>
      </c>
      <c r="N2773">
        <v>0</v>
      </c>
      <c r="O2773">
        <v>0</v>
      </c>
      <c r="P2773" t="s">
        <v>5103</v>
      </c>
      <c r="Q2773">
        <v>21300.3</v>
      </c>
    </row>
    <row r="2774" spans="1:17" x14ac:dyDescent="0.3">
      <c r="A2774" t="s">
        <v>4726</v>
      </c>
      <c r="B2774" t="s">
        <v>9338</v>
      </c>
      <c r="C2774" t="s">
        <v>5099</v>
      </c>
      <c r="D2774">
        <v>67.8</v>
      </c>
      <c r="E2774">
        <v>1465</v>
      </c>
      <c r="F2774">
        <v>3</v>
      </c>
      <c r="G2774">
        <v>207.47</v>
      </c>
      <c r="H2774" t="s">
        <v>5100</v>
      </c>
      <c r="I2774">
        <v>10</v>
      </c>
      <c r="J2774">
        <v>0.5</v>
      </c>
      <c r="K2774">
        <v>3.3333333333333333E-2</v>
      </c>
      <c r="L2774">
        <v>43950</v>
      </c>
      <c r="M2774">
        <v>1.3333333333333333</v>
      </c>
      <c r="N2774">
        <v>0</v>
      </c>
      <c r="O2774">
        <v>0</v>
      </c>
      <c r="P2774" t="s">
        <v>5103</v>
      </c>
      <c r="Q2774">
        <v>49663.5</v>
      </c>
    </row>
    <row r="2775" spans="1:17" x14ac:dyDescent="0.3">
      <c r="A2775" t="s">
        <v>3822</v>
      </c>
      <c r="B2775" t="s">
        <v>8348</v>
      </c>
      <c r="C2775" t="s">
        <v>5099</v>
      </c>
      <c r="D2775">
        <v>1.89</v>
      </c>
      <c r="E2775">
        <v>0</v>
      </c>
      <c r="F2775">
        <v>114</v>
      </c>
      <c r="G2775">
        <v>207.26</v>
      </c>
      <c r="H2775" t="s">
        <v>5100</v>
      </c>
      <c r="I2775">
        <v>10</v>
      </c>
      <c r="J2775">
        <v>0.5</v>
      </c>
      <c r="K2775">
        <v>1.2666666666666666</v>
      </c>
      <c r="L2775">
        <v>0</v>
      </c>
      <c r="M2775">
        <v>50.666666666666664</v>
      </c>
      <c r="N2775">
        <v>51</v>
      </c>
      <c r="O2775">
        <v>48.195</v>
      </c>
      <c r="P2775" t="s">
        <v>5150</v>
      </c>
      <c r="Q2775">
        <v>0</v>
      </c>
    </row>
    <row r="2776" spans="1:17" x14ac:dyDescent="0.3">
      <c r="A2776" t="s">
        <v>843</v>
      </c>
      <c r="B2776" t="s">
        <v>6587</v>
      </c>
      <c r="C2776" t="s">
        <v>5099</v>
      </c>
      <c r="D2776">
        <v>23.49</v>
      </c>
      <c r="E2776">
        <v>185</v>
      </c>
      <c r="F2776">
        <v>9</v>
      </c>
      <c r="G2776">
        <v>207.18</v>
      </c>
      <c r="H2776" t="s">
        <v>5100</v>
      </c>
      <c r="I2776">
        <v>10</v>
      </c>
      <c r="J2776">
        <v>0.5</v>
      </c>
      <c r="K2776">
        <v>0.1</v>
      </c>
      <c r="L2776">
        <v>1850</v>
      </c>
      <c r="M2776">
        <v>4</v>
      </c>
      <c r="N2776">
        <v>0</v>
      </c>
      <c r="O2776">
        <v>0</v>
      </c>
      <c r="P2776" t="s">
        <v>5103</v>
      </c>
      <c r="Q2776">
        <v>2172.8249999999998</v>
      </c>
    </row>
    <row r="2777" spans="1:17" x14ac:dyDescent="0.3">
      <c r="A2777" t="s">
        <v>2453</v>
      </c>
      <c r="B2777" t="s">
        <v>8653</v>
      </c>
      <c r="C2777" t="s">
        <v>5099</v>
      </c>
      <c r="D2777">
        <v>23.65</v>
      </c>
      <c r="E2777">
        <v>1168</v>
      </c>
      <c r="F2777">
        <v>9</v>
      </c>
      <c r="G2777">
        <v>207.18</v>
      </c>
      <c r="H2777" t="s">
        <v>5100</v>
      </c>
      <c r="I2777">
        <v>10</v>
      </c>
      <c r="J2777">
        <v>0.5</v>
      </c>
      <c r="K2777">
        <v>0.1</v>
      </c>
      <c r="L2777">
        <v>11680</v>
      </c>
      <c r="M2777">
        <v>4</v>
      </c>
      <c r="N2777">
        <v>0</v>
      </c>
      <c r="O2777">
        <v>0</v>
      </c>
      <c r="P2777" t="s">
        <v>5103</v>
      </c>
      <c r="Q2777">
        <v>13811.6</v>
      </c>
    </row>
    <row r="2778" spans="1:17" x14ac:dyDescent="0.3">
      <c r="A2778" t="s">
        <v>212</v>
      </c>
      <c r="B2778" t="s">
        <v>5501</v>
      </c>
      <c r="C2778" t="s">
        <v>5099</v>
      </c>
      <c r="D2778">
        <v>15.05</v>
      </c>
      <c r="E2778">
        <v>253</v>
      </c>
      <c r="F2778">
        <v>18</v>
      </c>
      <c r="G2778">
        <v>207.12</v>
      </c>
      <c r="H2778" t="s">
        <v>5100</v>
      </c>
      <c r="I2778">
        <v>10</v>
      </c>
      <c r="J2778">
        <v>0.5</v>
      </c>
      <c r="K2778">
        <v>0.2</v>
      </c>
      <c r="L2778">
        <v>1265</v>
      </c>
      <c r="M2778">
        <v>8</v>
      </c>
      <c r="N2778">
        <v>0</v>
      </c>
      <c r="O2778">
        <v>0</v>
      </c>
      <c r="P2778" t="s">
        <v>5103</v>
      </c>
      <c r="Q2778">
        <v>1903.825</v>
      </c>
    </row>
    <row r="2779" spans="1:17" x14ac:dyDescent="0.3">
      <c r="A2779" t="s">
        <v>3976</v>
      </c>
      <c r="B2779" t="s">
        <v>7633</v>
      </c>
      <c r="C2779" t="s">
        <v>5099</v>
      </c>
      <c r="D2779">
        <v>19.39</v>
      </c>
      <c r="E2779">
        <v>1859</v>
      </c>
      <c r="F2779">
        <v>11</v>
      </c>
      <c r="G2779">
        <v>207.09</v>
      </c>
      <c r="H2779" t="s">
        <v>5100</v>
      </c>
      <c r="I2779">
        <v>10</v>
      </c>
      <c r="J2779">
        <v>0.5</v>
      </c>
      <c r="K2779">
        <v>0.12222222222222222</v>
      </c>
      <c r="L2779">
        <v>15210</v>
      </c>
      <c r="M2779">
        <v>4.8888888888888884</v>
      </c>
      <c r="N2779">
        <v>0</v>
      </c>
      <c r="O2779">
        <v>0</v>
      </c>
      <c r="P2779" t="s">
        <v>5103</v>
      </c>
      <c r="Q2779">
        <v>18023.005000000001</v>
      </c>
    </row>
    <row r="2780" spans="1:17" x14ac:dyDescent="0.3">
      <c r="A2780" t="s">
        <v>4790</v>
      </c>
      <c r="B2780" t="s">
        <v>5250</v>
      </c>
      <c r="C2780" t="s">
        <v>5099</v>
      </c>
      <c r="D2780">
        <v>4.92</v>
      </c>
      <c r="E2780">
        <v>1921</v>
      </c>
      <c r="F2780">
        <v>43</v>
      </c>
      <c r="G2780">
        <v>207.03</v>
      </c>
      <c r="H2780" t="s">
        <v>5100</v>
      </c>
      <c r="I2780">
        <v>10</v>
      </c>
      <c r="J2780">
        <v>0.5</v>
      </c>
      <c r="K2780">
        <v>0.4777777777777778</v>
      </c>
      <c r="L2780">
        <v>4020.6976744186045</v>
      </c>
      <c r="M2780">
        <v>19.111111111111111</v>
      </c>
      <c r="N2780">
        <v>0</v>
      </c>
      <c r="O2780">
        <v>0</v>
      </c>
      <c r="P2780" t="s">
        <v>5103</v>
      </c>
      <c r="Q2780">
        <v>4725.66</v>
      </c>
    </row>
    <row r="2781" spans="1:17" x14ac:dyDescent="0.3">
      <c r="A2781" t="s">
        <v>2894</v>
      </c>
      <c r="B2781" t="s">
        <v>9062</v>
      </c>
      <c r="C2781" t="s">
        <v>5111</v>
      </c>
      <c r="D2781">
        <v>38.29</v>
      </c>
      <c r="E2781">
        <v>1266</v>
      </c>
      <c r="F2781">
        <v>6</v>
      </c>
      <c r="G2781">
        <v>206.76</v>
      </c>
      <c r="H2781" t="s">
        <v>5112</v>
      </c>
      <c r="I2781">
        <v>14</v>
      </c>
      <c r="J2781">
        <v>0.55000000000000004</v>
      </c>
      <c r="K2781">
        <v>6.6666666666666666E-2</v>
      </c>
      <c r="L2781">
        <v>18990</v>
      </c>
      <c r="M2781">
        <v>2.9333333333333331</v>
      </c>
      <c r="N2781">
        <v>0</v>
      </c>
      <c r="O2781">
        <v>0</v>
      </c>
      <c r="P2781" t="s">
        <v>5103</v>
      </c>
      <c r="Q2781">
        <v>26661.327000000001</v>
      </c>
    </row>
    <row r="2782" spans="1:17" x14ac:dyDescent="0.3">
      <c r="A2782" t="s">
        <v>4129</v>
      </c>
      <c r="B2782" t="s">
        <v>9646</v>
      </c>
      <c r="C2782" t="s">
        <v>5099</v>
      </c>
      <c r="D2782">
        <v>2.99</v>
      </c>
      <c r="E2782">
        <v>1221</v>
      </c>
      <c r="F2782">
        <v>73</v>
      </c>
      <c r="G2782">
        <v>206.75</v>
      </c>
      <c r="H2782" t="s">
        <v>5100</v>
      </c>
      <c r="I2782">
        <v>10</v>
      </c>
      <c r="J2782">
        <v>0.5</v>
      </c>
      <c r="K2782">
        <v>0.81111111111111112</v>
      </c>
      <c r="L2782">
        <v>1505.3424657534247</v>
      </c>
      <c r="M2782">
        <v>32.444444444444443</v>
      </c>
      <c r="N2782">
        <v>0</v>
      </c>
      <c r="O2782">
        <v>0</v>
      </c>
      <c r="P2782" t="s">
        <v>5103</v>
      </c>
      <c r="Q2782">
        <v>1825.395</v>
      </c>
    </row>
    <row r="2783" spans="1:17" x14ac:dyDescent="0.3">
      <c r="A2783" t="s">
        <v>1111</v>
      </c>
      <c r="B2783" t="s">
        <v>7006</v>
      </c>
      <c r="C2783" t="s">
        <v>5099</v>
      </c>
      <c r="D2783">
        <v>50.1</v>
      </c>
      <c r="E2783">
        <v>6</v>
      </c>
      <c r="F2783">
        <v>4</v>
      </c>
      <c r="G2783">
        <v>206.42</v>
      </c>
      <c r="H2783" t="s">
        <v>5100</v>
      </c>
      <c r="I2783">
        <v>10</v>
      </c>
      <c r="J2783">
        <v>0.5</v>
      </c>
      <c r="K2783">
        <v>4.4444444444444446E-2</v>
      </c>
      <c r="L2783">
        <v>135</v>
      </c>
      <c r="M2783">
        <v>1.7777777777777779</v>
      </c>
      <c r="N2783">
        <v>0</v>
      </c>
      <c r="O2783">
        <v>0</v>
      </c>
      <c r="P2783" t="s">
        <v>5115</v>
      </c>
      <c r="Q2783">
        <v>150.30000000000001</v>
      </c>
    </row>
    <row r="2784" spans="1:17" x14ac:dyDescent="0.3">
      <c r="A2784" t="s">
        <v>3808</v>
      </c>
      <c r="B2784" t="s">
        <v>9554</v>
      </c>
      <c r="C2784" t="s">
        <v>5099</v>
      </c>
      <c r="D2784">
        <v>5.39</v>
      </c>
      <c r="E2784">
        <v>1289</v>
      </c>
      <c r="F2784">
        <v>40</v>
      </c>
      <c r="G2784">
        <v>206.24</v>
      </c>
      <c r="H2784" t="s">
        <v>5100</v>
      </c>
      <c r="I2784">
        <v>10</v>
      </c>
      <c r="J2784">
        <v>0.5</v>
      </c>
      <c r="K2784">
        <v>0.44444444444444442</v>
      </c>
      <c r="L2784">
        <v>2900.25</v>
      </c>
      <c r="M2784">
        <v>17.777777777777779</v>
      </c>
      <c r="N2784">
        <v>0</v>
      </c>
      <c r="O2784">
        <v>0</v>
      </c>
      <c r="P2784" t="s">
        <v>5103</v>
      </c>
      <c r="Q2784">
        <v>3473.855</v>
      </c>
    </row>
    <row r="2785" spans="1:17" x14ac:dyDescent="0.3">
      <c r="A2785" t="s">
        <v>2701</v>
      </c>
      <c r="B2785" t="s">
        <v>8897</v>
      </c>
      <c r="C2785" t="s">
        <v>5111</v>
      </c>
      <c r="D2785">
        <v>4.09</v>
      </c>
      <c r="E2785">
        <v>662</v>
      </c>
      <c r="F2785">
        <v>65</v>
      </c>
      <c r="G2785">
        <v>206.15</v>
      </c>
      <c r="H2785" t="s">
        <v>5112</v>
      </c>
      <c r="I2785">
        <v>14</v>
      </c>
      <c r="J2785">
        <v>0.55000000000000004</v>
      </c>
      <c r="K2785">
        <v>0.72222222222222221</v>
      </c>
      <c r="L2785">
        <v>916.61538461538464</v>
      </c>
      <c r="M2785">
        <v>31.777777777777779</v>
      </c>
      <c r="N2785">
        <v>0</v>
      </c>
      <c r="O2785">
        <v>0</v>
      </c>
      <c r="P2785" t="s">
        <v>5103</v>
      </c>
      <c r="Q2785">
        <v>1489.1690000000001</v>
      </c>
    </row>
    <row r="2786" spans="1:17" x14ac:dyDescent="0.3">
      <c r="A2786" t="s">
        <v>2680</v>
      </c>
      <c r="B2786" t="s">
        <v>6562</v>
      </c>
      <c r="C2786" t="s">
        <v>5099</v>
      </c>
      <c r="D2786">
        <v>2.09</v>
      </c>
      <c r="E2786">
        <v>1163</v>
      </c>
      <c r="F2786">
        <v>102</v>
      </c>
      <c r="G2786">
        <v>205.94</v>
      </c>
      <c r="H2786" t="s">
        <v>5100</v>
      </c>
      <c r="I2786">
        <v>10</v>
      </c>
      <c r="J2786">
        <v>0.5</v>
      </c>
      <c r="K2786">
        <v>1.1333333333333333</v>
      </c>
      <c r="L2786">
        <v>1026.1764705882354</v>
      </c>
      <c r="M2786">
        <v>45.333333333333329</v>
      </c>
      <c r="N2786">
        <v>0</v>
      </c>
      <c r="O2786">
        <v>0</v>
      </c>
      <c r="P2786" t="s">
        <v>5103</v>
      </c>
      <c r="Q2786">
        <v>1215.335</v>
      </c>
    </row>
    <row r="2787" spans="1:17" x14ac:dyDescent="0.3">
      <c r="A2787" t="s">
        <v>3874</v>
      </c>
      <c r="B2787" t="s">
        <v>8659</v>
      </c>
      <c r="C2787" t="s">
        <v>5099</v>
      </c>
      <c r="D2787">
        <v>20.99</v>
      </c>
      <c r="E2787">
        <v>696</v>
      </c>
      <c r="F2787">
        <v>10</v>
      </c>
      <c r="G2787">
        <v>205.7</v>
      </c>
      <c r="H2787" t="s">
        <v>5100</v>
      </c>
      <c r="I2787">
        <v>10</v>
      </c>
      <c r="J2787">
        <v>0.5</v>
      </c>
      <c r="K2787">
        <v>0.1111111111111111</v>
      </c>
      <c r="L2787">
        <v>6264</v>
      </c>
      <c r="M2787">
        <v>4.4444444444444446</v>
      </c>
      <c r="N2787">
        <v>0</v>
      </c>
      <c r="O2787">
        <v>0</v>
      </c>
      <c r="P2787" t="s">
        <v>5103</v>
      </c>
      <c r="Q2787">
        <v>7304.52</v>
      </c>
    </row>
    <row r="2788" spans="1:17" x14ac:dyDescent="0.3">
      <c r="A2788" t="s">
        <v>1325</v>
      </c>
      <c r="B2788" t="s">
        <v>7316</v>
      </c>
      <c r="C2788" t="s">
        <v>5099</v>
      </c>
      <c r="D2788">
        <v>17.63</v>
      </c>
      <c r="E2788">
        <v>1449</v>
      </c>
      <c r="F2788">
        <v>12</v>
      </c>
      <c r="G2788">
        <v>205.57</v>
      </c>
      <c r="H2788" t="s">
        <v>5100</v>
      </c>
      <c r="I2788">
        <v>10</v>
      </c>
      <c r="J2788">
        <v>0.5</v>
      </c>
      <c r="K2788">
        <v>0.13333333333333333</v>
      </c>
      <c r="L2788">
        <v>10867.5</v>
      </c>
      <c r="M2788">
        <v>5.333333333333333</v>
      </c>
      <c r="N2788">
        <v>0</v>
      </c>
      <c r="O2788">
        <v>0</v>
      </c>
      <c r="P2788" t="s">
        <v>5103</v>
      </c>
      <c r="Q2788">
        <v>12772.934999999999</v>
      </c>
    </row>
    <row r="2789" spans="1:17" x14ac:dyDescent="0.3">
      <c r="A2789" t="s">
        <v>2086</v>
      </c>
      <c r="B2789" t="s">
        <v>8265</v>
      </c>
      <c r="C2789" t="s">
        <v>5099</v>
      </c>
      <c r="D2789">
        <v>54.85</v>
      </c>
      <c r="E2789">
        <v>1211</v>
      </c>
      <c r="F2789">
        <v>5</v>
      </c>
      <c r="G2789">
        <v>205.36</v>
      </c>
      <c r="H2789" t="s">
        <v>5100</v>
      </c>
      <c r="I2789">
        <v>10</v>
      </c>
      <c r="J2789">
        <v>0.5</v>
      </c>
      <c r="K2789">
        <v>5.5555555555555552E-2</v>
      </c>
      <c r="L2789">
        <v>21798</v>
      </c>
      <c r="M2789">
        <v>2.2222222222222223</v>
      </c>
      <c r="N2789">
        <v>0</v>
      </c>
      <c r="O2789">
        <v>0</v>
      </c>
      <c r="P2789" t="s">
        <v>5103</v>
      </c>
      <c r="Q2789">
        <v>33211.675000000003</v>
      </c>
    </row>
    <row r="2790" spans="1:17" x14ac:dyDescent="0.3">
      <c r="A2790" t="s">
        <v>3308</v>
      </c>
      <c r="B2790" t="s">
        <v>9358</v>
      </c>
      <c r="C2790" t="s">
        <v>5099</v>
      </c>
      <c r="D2790">
        <v>30.1</v>
      </c>
      <c r="E2790">
        <v>1436</v>
      </c>
      <c r="F2790">
        <v>7</v>
      </c>
      <c r="G2790">
        <v>205.28</v>
      </c>
      <c r="H2790" t="s">
        <v>5100</v>
      </c>
      <c r="I2790">
        <v>10</v>
      </c>
      <c r="J2790">
        <v>0.5</v>
      </c>
      <c r="K2790">
        <v>7.7777777777777779E-2</v>
      </c>
      <c r="L2790">
        <v>18462.857142857141</v>
      </c>
      <c r="M2790">
        <v>3.1111111111111112</v>
      </c>
      <c r="N2790">
        <v>0</v>
      </c>
      <c r="O2790">
        <v>0</v>
      </c>
      <c r="P2790" t="s">
        <v>5103</v>
      </c>
      <c r="Q2790">
        <v>21611.8</v>
      </c>
    </row>
    <row r="2791" spans="1:17" x14ac:dyDescent="0.3">
      <c r="A2791" t="s">
        <v>1418</v>
      </c>
      <c r="B2791" t="s">
        <v>7454</v>
      </c>
      <c r="C2791" t="s">
        <v>5099</v>
      </c>
      <c r="D2791">
        <v>6.4</v>
      </c>
      <c r="E2791">
        <v>0</v>
      </c>
      <c r="F2791">
        <v>34</v>
      </c>
      <c r="G2791">
        <v>204.72</v>
      </c>
      <c r="H2791" t="s">
        <v>5100</v>
      </c>
      <c r="I2791">
        <v>10</v>
      </c>
      <c r="J2791">
        <v>0.5</v>
      </c>
      <c r="K2791">
        <v>0.37777777777777777</v>
      </c>
      <c r="L2791">
        <v>0</v>
      </c>
      <c r="M2791">
        <v>15.111111111111111</v>
      </c>
      <c r="N2791">
        <v>16</v>
      </c>
      <c r="O2791">
        <v>51.2</v>
      </c>
      <c r="P2791" t="s">
        <v>5150</v>
      </c>
      <c r="Q2791">
        <v>0</v>
      </c>
    </row>
    <row r="2792" spans="1:17" x14ac:dyDescent="0.3">
      <c r="A2792" t="s">
        <v>280</v>
      </c>
      <c r="B2792" t="s">
        <v>5440</v>
      </c>
      <c r="C2792" t="s">
        <v>5099</v>
      </c>
      <c r="D2792">
        <v>2.4900000000000002</v>
      </c>
      <c r="E2792">
        <v>2116</v>
      </c>
      <c r="F2792">
        <v>87</v>
      </c>
      <c r="G2792">
        <v>204.68</v>
      </c>
      <c r="H2792" t="s">
        <v>5100</v>
      </c>
      <c r="I2792">
        <v>10</v>
      </c>
      <c r="J2792">
        <v>0.5</v>
      </c>
      <c r="K2792">
        <v>0.96666666666666667</v>
      </c>
      <c r="L2792">
        <v>2188.9655172413791</v>
      </c>
      <c r="M2792">
        <v>38.666666666666664</v>
      </c>
      <c r="N2792">
        <v>0</v>
      </c>
      <c r="O2792">
        <v>0</v>
      </c>
      <c r="P2792" t="s">
        <v>5103</v>
      </c>
      <c r="Q2792">
        <v>2634.42</v>
      </c>
    </row>
    <row r="2793" spans="1:17" x14ac:dyDescent="0.3">
      <c r="A2793" t="s">
        <v>765</v>
      </c>
      <c r="B2793" t="s">
        <v>6461</v>
      </c>
      <c r="C2793" t="s">
        <v>5099</v>
      </c>
      <c r="D2793">
        <v>11.89</v>
      </c>
      <c r="E2793">
        <v>1643</v>
      </c>
      <c r="F2793">
        <v>18</v>
      </c>
      <c r="G2793">
        <v>204.28</v>
      </c>
      <c r="H2793" t="s">
        <v>5100</v>
      </c>
      <c r="I2793">
        <v>10</v>
      </c>
      <c r="J2793">
        <v>0.5</v>
      </c>
      <c r="K2793">
        <v>0.2</v>
      </c>
      <c r="L2793">
        <v>8215</v>
      </c>
      <c r="M2793">
        <v>8</v>
      </c>
      <c r="N2793">
        <v>0</v>
      </c>
      <c r="O2793">
        <v>0</v>
      </c>
      <c r="P2793" t="s">
        <v>5103</v>
      </c>
      <c r="Q2793">
        <v>9767.6350000000002</v>
      </c>
    </row>
    <row r="2794" spans="1:17" x14ac:dyDescent="0.3">
      <c r="A2794" t="s">
        <v>3787</v>
      </c>
      <c r="B2794" t="s">
        <v>9622</v>
      </c>
      <c r="C2794" t="s">
        <v>5111</v>
      </c>
      <c r="D2794">
        <v>24.19</v>
      </c>
      <c r="E2794">
        <v>2199</v>
      </c>
      <c r="F2794">
        <v>9</v>
      </c>
      <c r="G2794">
        <v>204.13</v>
      </c>
      <c r="H2794" t="s">
        <v>5112</v>
      </c>
      <c r="I2794">
        <v>14</v>
      </c>
      <c r="J2794">
        <v>0.55000000000000004</v>
      </c>
      <c r="K2794">
        <v>0.1</v>
      </c>
      <c r="L2794">
        <v>21990</v>
      </c>
      <c r="M2794">
        <v>4.4000000000000004</v>
      </c>
      <c r="N2794">
        <v>0</v>
      </c>
      <c r="O2794">
        <v>0</v>
      </c>
      <c r="P2794" t="s">
        <v>5103</v>
      </c>
      <c r="Q2794">
        <v>29256.595499999999</v>
      </c>
    </row>
    <row r="2795" spans="1:17" x14ac:dyDescent="0.3">
      <c r="A2795" t="s">
        <v>2011</v>
      </c>
      <c r="B2795" t="s">
        <v>8182</v>
      </c>
      <c r="C2795" t="s">
        <v>5099</v>
      </c>
      <c r="D2795">
        <v>24.54</v>
      </c>
      <c r="E2795">
        <v>376</v>
      </c>
      <c r="F2795">
        <v>9</v>
      </c>
      <c r="G2795">
        <v>204.13</v>
      </c>
      <c r="H2795" t="s">
        <v>5100</v>
      </c>
      <c r="I2795">
        <v>10</v>
      </c>
      <c r="J2795">
        <v>0.5</v>
      </c>
      <c r="K2795">
        <v>0.1</v>
      </c>
      <c r="L2795">
        <v>3760</v>
      </c>
      <c r="M2795">
        <v>4</v>
      </c>
      <c r="N2795">
        <v>0</v>
      </c>
      <c r="O2795">
        <v>0</v>
      </c>
      <c r="P2795" t="s">
        <v>5103</v>
      </c>
      <c r="Q2795">
        <v>4613.5200000000004</v>
      </c>
    </row>
    <row r="2796" spans="1:17" x14ac:dyDescent="0.3">
      <c r="A2796" t="s">
        <v>3667</v>
      </c>
      <c r="B2796" t="s">
        <v>9570</v>
      </c>
      <c r="C2796" t="s">
        <v>5111</v>
      </c>
      <c r="D2796">
        <v>5.19</v>
      </c>
      <c r="E2796">
        <v>1425</v>
      </c>
      <c r="F2796">
        <v>41</v>
      </c>
      <c r="G2796">
        <v>204.06</v>
      </c>
      <c r="H2796" t="s">
        <v>5112</v>
      </c>
      <c r="I2796">
        <v>14</v>
      </c>
      <c r="J2796">
        <v>0.55000000000000004</v>
      </c>
      <c r="K2796">
        <v>0.45555555555555555</v>
      </c>
      <c r="L2796">
        <v>3128.0487804878048</v>
      </c>
      <c r="M2796">
        <v>20.044444444444444</v>
      </c>
      <c r="N2796">
        <v>0</v>
      </c>
      <c r="O2796">
        <v>0</v>
      </c>
      <c r="P2796" t="s">
        <v>5103</v>
      </c>
      <c r="Q2796">
        <v>4067.6624999999999</v>
      </c>
    </row>
    <row r="2797" spans="1:17" x14ac:dyDescent="0.3">
      <c r="A2797" t="s">
        <v>4041</v>
      </c>
      <c r="B2797" t="s">
        <v>9377</v>
      </c>
      <c r="C2797" t="s">
        <v>5099</v>
      </c>
      <c r="D2797">
        <v>19.43</v>
      </c>
      <c r="E2797">
        <v>1739</v>
      </c>
      <c r="F2797">
        <v>11</v>
      </c>
      <c r="G2797">
        <v>204.05</v>
      </c>
      <c r="H2797" t="s">
        <v>5100</v>
      </c>
      <c r="I2797">
        <v>10</v>
      </c>
      <c r="J2797">
        <v>0.5</v>
      </c>
      <c r="K2797">
        <v>0.12222222222222222</v>
      </c>
      <c r="L2797">
        <v>14228.181818181818</v>
      </c>
      <c r="M2797">
        <v>4.8888888888888884</v>
      </c>
      <c r="N2797">
        <v>0</v>
      </c>
      <c r="O2797">
        <v>0</v>
      </c>
      <c r="P2797" t="s">
        <v>5103</v>
      </c>
      <c r="Q2797">
        <v>16894.384999999998</v>
      </c>
    </row>
    <row r="2798" spans="1:17" x14ac:dyDescent="0.3">
      <c r="A2798" t="s">
        <v>4718</v>
      </c>
      <c r="B2798" t="s">
        <v>9129</v>
      </c>
      <c r="C2798" t="s">
        <v>5099</v>
      </c>
      <c r="D2798">
        <v>8.2899999999999991</v>
      </c>
      <c r="E2798">
        <v>1132</v>
      </c>
      <c r="F2798">
        <v>26</v>
      </c>
      <c r="G2798">
        <v>204</v>
      </c>
      <c r="H2798" t="s">
        <v>5100</v>
      </c>
      <c r="I2798">
        <v>10</v>
      </c>
      <c r="J2798">
        <v>0.5</v>
      </c>
      <c r="K2798">
        <v>0.28888888888888886</v>
      </c>
      <c r="L2798">
        <v>3918.461538461539</v>
      </c>
      <c r="M2798">
        <v>11.555555555555554</v>
      </c>
      <c r="N2798">
        <v>0</v>
      </c>
      <c r="O2798">
        <v>0</v>
      </c>
      <c r="P2798" t="s">
        <v>5103</v>
      </c>
      <c r="Q2798">
        <v>4692.1400000000003</v>
      </c>
    </row>
    <row r="2799" spans="1:17" x14ac:dyDescent="0.3">
      <c r="A2799" t="s">
        <v>2297</v>
      </c>
      <c r="B2799" t="s">
        <v>7326</v>
      </c>
      <c r="C2799" t="s">
        <v>5099</v>
      </c>
      <c r="D2799">
        <v>18.059999999999999</v>
      </c>
      <c r="E2799">
        <v>677</v>
      </c>
      <c r="F2799">
        <v>12</v>
      </c>
      <c r="G2799">
        <v>203.76</v>
      </c>
      <c r="H2799" t="s">
        <v>5100</v>
      </c>
      <c r="I2799">
        <v>10</v>
      </c>
      <c r="J2799">
        <v>0.5</v>
      </c>
      <c r="K2799">
        <v>0.13333333333333333</v>
      </c>
      <c r="L2799">
        <v>5077.5</v>
      </c>
      <c r="M2799">
        <v>5.333333333333333</v>
      </c>
      <c r="N2799">
        <v>0</v>
      </c>
      <c r="O2799">
        <v>0</v>
      </c>
      <c r="P2799" t="s">
        <v>5103</v>
      </c>
      <c r="Q2799">
        <v>6113.31</v>
      </c>
    </row>
    <row r="2800" spans="1:17" x14ac:dyDescent="0.3">
      <c r="A2800" t="s">
        <v>2834</v>
      </c>
      <c r="B2800" t="s">
        <v>9024</v>
      </c>
      <c r="C2800" t="s">
        <v>5099</v>
      </c>
      <c r="D2800">
        <v>34.65</v>
      </c>
      <c r="E2800">
        <v>599</v>
      </c>
      <c r="F2800">
        <v>7</v>
      </c>
      <c r="G2800">
        <v>203.33</v>
      </c>
      <c r="H2800" t="s">
        <v>5100</v>
      </c>
      <c r="I2800">
        <v>10</v>
      </c>
      <c r="J2800">
        <v>0.5</v>
      </c>
      <c r="K2800">
        <v>7.7777777777777779E-2</v>
      </c>
      <c r="L2800">
        <v>7701.4285714285716</v>
      </c>
      <c r="M2800">
        <v>3.1111111111111112</v>
      </c>
      <c r="N2800">
        <v>0</v>
      </c>
      <c r="O2800">
        <v>0</v>
      </c>
      <c r="P2800" t="s">
        <v>5103</v>
      </c>
      <c r="Q2800">
        <v>10377.674999999999</v>
      </c>
    </row>
    <row r="2801" spans="1:17" x14ac:dyDescent="0.3">
      <c r="A2801" t="s">
        <v>1231</v>
      </c>
      <c r="B2801" t="s">
        <v>7182</v>
      </c>
      <c r="C2801" t="s">
        <v>5099</v>
      </c>
      <c r="D2801">
        <v>9.19</v>
      </c>
      <c r="E2801">
        <v>1626</v>
      </c>
      <c r="F2801">
        <v>22</v>
      </c>
      <c r="G2801">
        <v>203.28</v>
      </c>
      <c r="H2801" t="s">
        <v>5100</v>
      </c>
      <c r="I2801">
        <v>10</v>
      </c>
      <c r="J2801">
        <v>0.5</v>
      </c>
      <c r="K2801">
        <v>0.24444444444444444</v>
      </c>
      <c r="L2801">
        <v>6651.818181818182</v>
      </c>
      <c r="M2801">
        <v>9.7777777777777768</v>
      </c>
      <c r="N2801">
        <v>0</v>
      </c>
      <c r="O2801">
        <v>0</v>
      </c>
      <c r="P2801" t="s">
        <v>5103</v>
      </c>
      <c r="Q2801">
        <v>7471.47</v>
      </c>
    </row>
    <row r="2802" spans="1:17" x14ac:dyDescent="0.3">
      <c r="A2802" t="s">
        <v>565</v>
      </c>
      <c r="B2802" t="s">
        <v>6119</v>
      </c>
      <c r="C2802" t="s">
        <v>5099</v>
      </c>
      <c r="D2802">
        <v>2.59</v>
      </c>
      <c r="E2802">
        <v>1501</v>
      </c>
      <c r="F2802">
        <v>82</v>
      </c>
      <c r="G2802">
        <v>203.27</v>
      </c>
      <c r="H2802" t="s">
        <v>5100</v>
      </c>
      <c r="I2802">
        <v>10</v>
      </c>
      <c r="J2802">
        <v>0.5</v>
      </c>
      <c r="K2802">
        <v>0.91111111111111109</v>
      </c>
      <c r="L2802">
        <v>1647.439024390244</v>
      </c>
      <c r="M2802">
        <v>36.444444444444443</v>
      </c>
      <c r="N2802">
        <v>0</v>
      </c>
      <c r="O2802">
        <v>0</v>
      </c>
      <c r="P2802" t="s">
        <v>5103</v>
      </c>
      <c r="Q2802">
        <v>1943.7950000000001</v>
      </c>
    </row>
    <row r="2803" spans="1:17" x14ac:dyDescent="0.3">
      <c r="A2803" t="s">
        <v>3691</v>
      </c>
      <c r="B2803" t="s">
        <v>9434</v>
      </c>
      <c r="C2803" t="s">
        <v>5099</v>
      </c>
      <c r="D2803">
        <v>89.44</v>
      </c>
      <c r="E2803">
        <v>21</v>
      </c>
      <c r="F2803">
        <v>3</v>
      </c>
      <c r="G2803">
        <v>203.21</v>
      </c>
      <c r="H2803" t="s">
        <v>5100</v>
      </c>
      <c r="I2803">
        <v>10</v>
      </c>
      <c r="J2803">
        <v>0.5</v>
      </c>
      <c r="K2803">
        <v>3.3333333333333333E-2</v>
      </c>
      <c r="L2803">
        <v>630</v>
      </c>
      <c r="M2803">
        <v>1.3333333333333333</v>
      </c>
      <c r="N2803">
        <v>0</v>
      </c>
      <c r="O2803">
        <v>0</v>
      </c>
      <c r="P2803" t="s">
        <v>5103</v>
      </c>
      <c r="Q2803">
        <v>939.12</v>
      </c>
    </row>
    <row r="2804" spans="1:17" x14ac:dyDescent="0.3">
      <c r="A2804" t="s">
        <v>5026</v>
      </c>
      <c r="B2804" t="s">
        <v>9962</v>
      </c>
      <c r="C2804" t="s">
        <v>5099</v>
      </c>
      <c r="D2804">
        <v>29.39</v>
      </c>
      <c r="E2804">
        <v>1809</v>
      </c>
      <c r="F2804">
        <v>8</v>
      </c>
      <c r="G2804">
        <v>203.12</v>
      </c>
      <c r="H2804" t="s">
        <v>5100</v>
      </c>
      <c r="I2804">
        <v>10</v>
      </c>
      <c r="J2804">
        <v>0.5</v>
      </c>
      <c r="K2804">
        <v>8.8888888888888892E-2</v>
      </c>
      <c r="L2804">
        <v>20351.25</v>
      </c>
      <c r="M2804">
        <v>3.5555555555555558</v>
      </c>
      <c r="N2804">
        <v>0</v>
      </c>
      <c r="O2804">
        <v>0</v>
      </c>
      <c r="P2804" t="s">
        <v>5103</v>
      </c>
      <c r="Q2804">
        <v>26583.255000000001</v>
      </c>
    </row>
    <row r="2805" spans="1:17" x14ac:dyDescent="0.3">
      <c r="A2805" t="s">
        <v>4035</v>
      </c>
      <c r="B2805" t="s">
        <v>7614</v>
      </c>
      <c r="C2805" t="s">
        <v>5099</v>
      </c>
      <c r="D2805">
        <v>30.75</v>
      </c>
      <c r="E2805">
        <v>1102</v>
      </c>
      <c r="F2805">
        <v>7</v>
      </c>
      <c r="G2805">
        <v>202.95</v>
      </c>
      <c r="H2805" t="s">
        <v>5100</v>
      </c>
      <c r="I2805">
        <v>10</v>
      </c>
      <c r="J2805">
        <v>0.5</v>
      </c>
      <c r="K2805">
        <v>7.7777777777777779E-2</v>
      </c>
      <c r="L2805">
        <v>14168.571428571428</v>
      </c>
      <c r="M2805">
        <v>3.1111111111111112</v>
      </c>
      <c r="N2805">
        <v>0</v>
      </c>
      <c r="O2805">
        <v>0</v>
      </c>
      <c r="P2805" t="s">
        <v>5103</v>
      </c>
      <c r="Q2805">
        <v>16943.25</v>
      </c>
    </row>
    <row r="2806" spans="1:17" x14ac:dyDescent="0.3">
      <c r="A2806" t="s">
        <v>2712</v>
      </c>
      <c r="B2806" t="s">
        <v>8879</v>
      </c>
      <c r="C2806" t="s">
        <v>5099</v>
      </c>
      <c r="D2806">
        <v>18.440000000000001</v>
      </c>
      <c r="E2806">
        <v>1101</v>
      </c>
      <c r="F2806">
        <v>11</v>
      </c>
      <c r="G2806">
        <v>202.84</v>
      </c>
      <c r="H2806" t="s">
        <v>5100</v>
      </c>
      <c r="I2806">
        <v>10</v>
      </c>
      <c r="J2806">
        <v>0.5</v>
      </c>
      <c r="K2806">
        <v>0.12222222222222222</v>
      </c>
      <c r="L2806">
        <v>9008.181818181818</v>
      </c>
      <c r="M2806">
        <v>4.8888888888888884</v>
      </c>
      <c r="N2806">
        <v>0</v>
      </c>
      <c r="O2806">
        <v>0</v>
      </c>
      <c r="P2806" t="s">
        <v>5103</v>
      </c>
      <c r="Q2806">
        <v>10151.219999999999</v>
      </c>
    </row>
    <row r="2807" spans="1:17" x14ac:dyDescent="0.3">
      <c r="A2807" t="s">
        <v>1588</v>
      </c>
      <c r="B2807" t="s">
        <v>7674</v>
      </c>
      <c r="C2807" t="s">
        <v>5099</v>
      </c>
      <c r="D2807">
        <v>66.22</v>
      </c>
      <c r="E2807">
        <v>1309</v>
      </c>
      <c r="F2807">
        <v>3</v>
      </c>
      <c r="G2807">
        <v>202.63</v>
      </c>
      <c r="H2807" t="s">
        <v>5100</v>
      </c>
      <c r="I2807">
        <v>10</v>
      </c>
      <c r="J2807">
        <v>0.5</v>
      </c>
      <c r="K2807">
        <v>3.3333333333333333E-2</v>
      </c>
      <c r="L2807">
        <v>39270</v>
      </c>
      <c r="M2807">
        <v>1.3333333333333333</v>
      </c>
      <c r="N2807">
        <v>0</v>
      </c>
      <c r="O2807">
        <v>0</v>
      </c>
      <c r="P2807" t="s">
        <v>5103</v>
      </c>
      <c r="Q2807">
        <v>43340.99</v>
      </c>
    </row>
    <row r="2808" spans="1:17" x14ac:dyDescent="0.3">
      <c r="A2808" t="s">
        <v>3118</v>
      </c>
      <c r="B2808" t="s">
        <v>7896</v>
      </c>
      <c r="C2808" t="s">
        <v>5099</v>
      </c>
      <c r="D2808">
        <v>19</v>
      </c>
      <c r="E2808">
        <v>0</v>
      </c>
      <c r="F2808">
        <v>11</v>
      </c>
      <c r="G2808">
        <v>202.54</v>
      </c>
      <c r="H2808" t="s">
        <v>5100</v>
      </c>
      <c r="I2808">
        <v>10</v>
      </c>
      <c r="J2808">
        <v>0.5</v>
      </c>
      <c r="K2808">
        <v>0.12222222222222222</v>
      </c>
      <c r="L2808">
        <v>0</v>
      </c>
      <c r="M2808">
        <v>4.8888888888888884</v>
      </c>
      <c r="N2808">
        <v>5</v>
      </c>
      <c r="O2808">
        <v>47.5</v>
      </c>
      <c r="P2808" t="s">
        <v>5150</v>
      </c>
      <c r="Q2808">
        <v>0</v>
      </c>
    </row>
    <row r="2809" spans="1:17" x14ac:dyDescent="0.3">
      <c r="A2809" t="s">
        <v>3570</v>
      </c>
      <c r="B2809" t="s">
        <v>8174</v>
      </c>
      <c r="C2809" t="s">
        <v>5099</v>
      </c>
      <c r="D2809">
        <v>6.29</v>
      </c>
      <c r="E2809">
        <v>2137</v>
      </c>
      <c r="F2809">
        <v>33</v>
      </c>
      <c r="G2809">
        <v>202.33</v>
      </c>
      <c r="H2809" t="s">
        <v>5100</v>
      </c>
      <c r="I2809">
        <v>10</v>
      </c>
      <c r="J2809">
        <v>0.5</v>
      </c>
      <c r="K2809">
        <v>0.36666666666666664</v>
      </c>
      <c r="L2809">
        <v>5828.1818181818189</v>
      </c>
      <c r="M2809">
        <v>14.666666666666666</v>
      </c>
      <c r="N2809">
        <v>0</v>
      </c>
      <c r="O2809">
        <v>0</v>
      </c>
      <c r="P2809" t="s">
        <v>5103</v>
      </c>
      <c r="Q2809">
        <v>6720.8649999999998</v>
      </c>
    </row>
    <row r="2810" spans="1:17" x14ac:dyDescent="0.3">
      <c r="A2810" t="s">
        <v>3343</v>
      </c>
      <c r="B2810" t="s">
        <v>9380</v>
      </c>
      <c r="C2810" t="s">
        <v>5099</v>
      </c>
      <c r="D2810">
        <v>29.75</v>
      </c>
      <c r="E2810">
        <v>937</v>
      </c>
      <c r="F2810">
        <v>7</v>
      </c>
      <c r="G2810">
        <v>202.31</v>
      </c>
      <c r="H2810" t="s">
        <v>5100</v>
      </c>
      <c r="I2810">
        <v>10</v>
      </c>
      <c r="J2810">
        <v>0.5</v>
      </c>
      <c r="K2810">
        <v>7.7777777777777779E-2</v>
      </c>
      <c r="L2810">
        <v>12047.142857142857</v>
      </c>
      <c r="M2810">
        <v>3.1111111111111112</v>
      </c>
      <c r="N2810">
        <v>0</v>
      </c>
      <c r="O2810">
        <v>0</v>
      </c>
      <c r="P2810" t="s">
        <v>5103</v>
      </c>
      <c r="Q2810">
        <v>13937.875</v>
      </c>
    </row>
    <row r="2811" spans="1:17" x14ac:dyDescent="0.3">
      <c r="A2811" t="s">
        <v>2965</v>
      </c>
      <c r="B2811" t="s">
        <v>8706</v>
      </c>
      <c r="C2811" t="s">
        <v>5099</v>
      </c>
      <c r="D2811">
        <v>53.99</v>
      </c>
      <c r="E2811">
        <v>1318</v>
      </c>
      <c r="F2811">
        <v>5</v>
      </c>
      <c r="G2811">
        <v>202.11</v>
      </c>
      <c r="H2811" t="s">
        <v>5100</v>
      </c>
      <c r="I2811">
        <v>10</v>
      </c>
      <c r="J2811">
        <v>0.5</v>
      </c>
      <c r="K2811">
        <v>5.5555555555555552E-2</v>
      </c>
      <c r="L2811">
        <v>23724</v>
      </c>
      <c r="M2811">
        <v>2.2222222222222223</v>
      </c>
      <c r="N2811">
        <v>0</v>
      </c>
      <c r="O2811">
        <v>0</v>
      </c>
      <c r="P2811" t="s">
        <v>5103</v>
      </c>
      <c r="Q2811">
        <v>35579.410000000003</v>
      </c>
    </row>
    <row r="2812" spans="1:17" x14ac:dyDescent="0.3">
      <c r="A2812" t="s">
        <v>2802</v>
      </c>
      <c r="B2812" t="s">
        <v>5743</v>
      </c>
      <c r="C2812" t="s">
        <v>5099</v>
      </c>
      <c r="D2812">
        <v>12.6</v>
      </c>
      <c r="E2812">
        <v>290</v>
      </c>
      <c r="F2812">
        <v>17</v>
      </c>
      <c r="G2812">
        <v>202.08</v>
      </c>
      <c r="H2812" t="s">
        <v>5100</v>
      </c>
      <c r="I2812">
        <v>10</v>
      </c>
      <c r="J2812">
        <v>0.5</v>
      </c>
      <c r="K2812">
        <v>0.18888888888888888</v>
      </c>
      <c r="L2812">
        <v>1535.2941176470588</v>
      </c>
      <c r="M2812">
        <v>7.5555555555555554</v>
      </c>
      <c r="N2812">
        <v>0</v>
      </c>
      <c r="O2812">
        <v>0</v>
      </c>
      <c r="P2812" t="s">
        <v>5103</v>
      </c>
      <c r="Q2812">
        <v>1827</v>
      </c>
    </row>
    <row r="2813" spans="1:17" x14ac:dyDescent="0.3">
      <c r="A2813" t="s">
        <v>2379</v>
      </c>
      <c r="B2813" t="s">
        <v>8581</v>
      </c>
      <c r="C2813" t="s">
        <v>5099</v>
      </c>
      <c r="D2813">
        <v>12.29</v>
      </c>
      <c r="E2813">
        <v>229</v>
      </c>
      <c r="F2813">
        <v>17</v>
      </c>
      <c r="G2813">
        <v>201.83</v>
      </c>
      <c r="H2813" t="s">
        <v>5100</v>
      </c>
      <c r="I2813">
        <v>10</v>
      </c>
      <c r="J2813">
        <v>0.5</v>
      </c>
      <c r="K2813">
        <v>0.18888888888888888</v>
      </c>
      <c r="L2813">
        <v>1212.3529411764707</v>
      </c>
      <c r="M2813">
        <v>7.5555555555555554</v>
      </c>
      <c r="N2813">
        <v>0</v>
      </c>
      <c r="O2813">
        <v>0</v>
      </c>
      <c r="P2813" t="s">
        <v>5103</v>
      </c>
      <c r="Q2813">
        <v>1407.2049999999999</v>
      </c>
    </row>
    <row r="2814" spans="1:17" x14ac:dyDescent="0.3">
      <c r="A2814" t="s">
        <v>4675</v>
      </c>
      <c r="B2814" t="s">
        <v>9892</v>
      </c>
      <c r="C2814" t="s">
        <v>5111</v>
      </c>
      <c r="D2814">
        <v>3.89</v>
      </c>
      <c r="E2814">
        <v>2133</v>
      </c>
      <c r="F2814">
        <v>61</v>
      </c>
      <c r="G2814">
        <v>201.46</v>
      </c>
      <c r="H2814" t="s">
        <v>5112</v>
      </c>
      <c r="I2814">
        <v>14</v>
      </c>
      <c r="J2814">
        <v>0.55000000000000004</v>
      </c>
      <c r="K2814">
        <v>0.67777777777777781</v>
      </c>
      <c r="L2814">
        <v>3147.0491803278687</v>
      </c>
      <c r="M2814">
        <v>29.822222222222223</v>
      </c>
      <c r="N2814">
        <v>0</v>
      </c>
      <c r="O2814">
        <v>0</v>
      </c>
      <c r="P2814" t="s">
        <v>5103</v>
      </c>
      <c r="Q2814">
        <v>4563.5535</v>
      </c>
    </row>
    <row r="2815" spans="1:17" x14ac:dyDescent="0.3">
      <c r="A2815" t="s">
        <v>157</v>
      </c>
      <c r="B2815" t="s">
        <v>5401</v>
      </c>
      <c r="C2815" t="s">
        <v>5111</v>
      </c>
      <c r="D2815">
        <v>8.99</v>
      </c>
      <c r="E2815">
        <v>105</v>
      </c>
      <c r="F2815">
        <v>24</v>
      </c>
      <c r="G2815">
        <v>201.18</v>
      </c>
      <c r="H2815" t="s">
        <v>5112</v>
      </c>
      <c r="I2815">
        <v>14</v>
      </c>
      <c r="J2815">
        <v>0.55000000000000004</v>
      </c>
      <c r="K2815">
        <v>0.26666666666666666</v>
      </c>
      <c r="L2815">
        <v>393.75</v>
      </c>
      <c r="M2815">
        <v>11.733333333333333</v>
      </c>
      <c r="N2815">
        <v>0</v>
      </c>
      <c r="O2815">
        <v>0</v>
      </c>
      <c r="P2815" t="s">
        <v>5103</v>
      </c>
      <c r="Q2815">
        <v>519.17250000000001</v>
      </c>
    </row>
    <row r="2816" spans="1:17" x14ac:dyDescent="0.3">
      <c r="A2816" t="s">
        <v>4834</v>
      </c>
      <c r="B2816" t="s">
        <v>9884</v>
      </c>
      <c r="C2816" t="s">
        <v>5111</v>
      </c>
      <c r="D2816">
        <v>1.89</v>
      </c>
      <c r="E2816">
        <v>2075</v>
      </c>
      <c r="F2816">
        <v>113</v>
      </c>
      <c r="G2816">
        <v>200.88</v>
      </c>
      <c r="H2816" t="s">
        <v>5112</v>
      </c>
      <c r="I2816">
        <v>14</v>
      </c>
      <c r="J2816">
        <v>0.55000000000000004</v>
      </c>
      <c r="K2816">
        <v>1.2555555555555555</v>
      </c>
      <c r="L2816">
        <v>1652.6548672566371</v>
      </c>
      <c r="M2816">
        <v>55.24444444444444</v>
      </c>
      <c r="N2816">
        <v>0</v>
      </c>
      <c r="O2816">
        <v>0</v>
      </c>
      <c r="P2816" t="s">
        <v>5103</v>
      </c>
      <c r="Q2816">
        <v>2156.9625000000001</v>
      </c>
    </row>
    <row r="2817" spans="1:17" x14ac:dyDescent="0.3">
      <c r="A2817" t="s">
        <v>4508</v>
      </c>
      <c r="B2817" t="s">
        <v>8150</v>
      </c>
      <c r="C2817" t="s">
        <v>5099</v>
      </c>
      <c r="D2817">
        <v>3.09</v>
      </c>
      <c r="E2817">
        <v>5</v>
      </c>
      <c r="F2817">
        <v>80</v>
      </c>
      <c r="G2817">
        <v>200.6</v>
      </c>
      <c r="H2817" t="s">
        <v>5100</v>
      </c>
      <c r="I2817">
        <v>10</v>
      </c>
      <c r="J2817">
        <v>0.5</v>
      </c>
      <c r="K2817">
        <v>0.88888888888888884</v>
      </c>
      <c r="L2817">
        <v>5.625</v>
      </c>
      <c r="M2817">
        <v>35.555555555555557</v>
      </c>
      <c r="N2817">
        <v>31</v>
      </c>
      <c r="O2817">
        <v>47.895000000000003</v>
      </c>
      <c r="P2817" t="s">
        <v>5101</v>
      </c>
      <c r="Q2817">
        <v>7.7249999999999996</v>
      </c>
    </row>
    <row r="2818" spans="1:17" x14ac:dyDescent="0.3">
      <c r="A2818" t="s">
        <v>1342</v>
      </c>
      <c r="B2818" t="s">
        <v>7337</v>
      </c>
      <c r="C2818" t="s">
        <v>5099</v>
      </c>
      <c r="D2818">
        <v>19.239999999999998</v>
      </c>
      <c r="E2818">
        <v>1337</v>
      </c>
      <c r="F2818">
        <v>11</v>
      </c>
      <c r="G2818">
        <v>200.47</v>
      </c>
      <c r="H2818" t="s">
        <v>5100</v>
      </c>
      <c r="I2818">
        <v>10</v>
      </c>
      <c r="J2818">
        <v>0.5</v>
      </c>
      <c r="K2818">
        <v>0.12222222222222222</v>
      </c>
      <c r="L2818">
        <v>10939.09090909091</v>
      </c>
      <c r="M2818">
        <v>4.8888888888888884</v>
      </c>
      <c r="N2818">
        <v>0</v>
      </c>
      <c r="O2818">
        <v>0</v>
      </c>
      <c r="P2818" t="s">
        <v>5103</v>
      </c>
      <c r="Q2818">
        <v>12861.94</v>
      </c>
    </row>
    <row r="2819" spans="1:17" x14ac:dyDescent="0.3">
      <c r="A2819" t="s">
        <v>9</v>
      </c>
      <c r="B2819" t="s">
        <v>5116</v>
      </c>
      <c r="C2819" t="s">
        <v>5099</v>
      </c>
      <c r="D2819">
        <v>23.5</v>
      </c>
      <c r="E2819">
        <v>1614</v>
      </c>
      <c r="F2819">
        <v>9</v>
      </c>
      <c r="G2819">
        <v>200.22</v>
      </c>
      <c r="H2819" t="s">
        <v>5100</v>
      </c>
      <c r="I2819">
        <v>10</v>
      </c>
      <c r="J2819">
        <v>0.5</v>
      </c>
      <c r="K2819">
        <v>0.1</v>
      </c>
      <c r="L2819">
        <v>16140</v>
      </c>
      <c r="M2819">
        <v>4</v>
      </c>
      <c r="N2819">
        <v>0</v>
      </c>
      <c r="O2819">
        <v>0</v>
      </c>
      <c r="P2819" t="s">
        <v>5103</v>
      </c>
      <c r="Q2819">
        <v>18964.5</v>
      </c>
    </row>
    <row r="2820" spans="1:17" x14ac:dyDescent="0.3">
      <c r="A2820" t="s">
        <v>2463</v>
      </c>
      <c r="B2820" t="s">
        <v>6493</v>
      </c>
      <c r="C2820" t="s">
        <v>5099</v>
      </c>
      <c r="D2820">
        <v>2.09</v>
      </c>
      <c r="E2820">
        <v>1848</v>
      </c>
      <c r="F2820">
        <v>113</v>
      </c>
      <c r="G2820">
        <v>199.93</v>
      </c>
      <c r="H2820" t="s">
        <v>5100</v>
      </c>
      <c r="I2820">
        <v>10</v>
      </c>
      <c r="J2820">
        <v>0.5</v>
      </c>
      <c r="K2820">
        <v>1.2555555555555555</v>
      </c>
      <c r="L2820">
        <v>1471.858407079646</v>
      </c>
      <c r="M2820">
        <v>50.222222222222221</v>
      </c>
      <c r="N2820">
        <v>0</v>
      </c>
      <c r="O2820">
        <v>0</v>
      </c>
      <c r="P2820" t="s">
        <v>5103</v>
      </c>
      <c r="Q2820">
        <v>1931.16</v>
      </c>
    </row>
    <row r="2821" spans="1:17" x14ac:dyDescent="0.3">
      <c r="A2821" t="s">
        <v>3855</v>
      </c>
      <c r="B2821" t="s">
        <v>9200</v>
      </c>
      <c r="C2821" t="s">
        <v>5099</v>
      </c>
      <c r="D2821">
        <v>35.17</v>
      </c>
      <c r="E2821">
        <v>232</v>
      </c>
      <c r="F2821">
        <v>6</v>
      </c>
      <c r="G2821">
        <v>199.78</v>
      </c>
      <c r="H2821" t="s">
        <v>5100</v>
      </c>
      <c r="I2821">
        <v>10</v>
      </c>
      <c r="J2821">
        <v>0.5</v>
      </c>
      <c r="K2821">
        <v>6.6666666666666666E-2</v>
      </c>
      <c r="L2821">
        <v>3480</v>
      </c>
      <c r="M2821">
        <v>2.6666666666666665</v>
      </c>
      <c r="N2821">
        <v>0</v>
      </c>
      <c r="O2821">
        <v>0</v>
      </c>
      <c r="P2821" t="s">
        <v>5103</v>
      </c>
      <c r="Q2821">
        <v>4079.72</v>
      </c>
    </row>
    <row r="2822" spans="1:17" x14ac:dyDescent="0.3">
      <c r="A2822" t="s">
        <v>350</v>
      </c>
      <c r="B2822" t="s">
        <v>5746</v>
      </c>
      <c r="C2822" t="s">
        <v>5099</v>
      </c>
      <c r="D2822">
        <v>34.79</v>
      </c>
      <c r="E2822">
        <v>1661</v>
      </c>
      <c r="F2822">
        <v>6</v>
      </c>
      <c r="G2822">
        <v>199.71</v>
      </c>
      <c r="H2822" t="s">
        <v>5100</v>
      </c>
      <c r="I2822">
        <v>10</v>
      </c>
      <c r="J2822">
        <v>0.5</v>
      </c>
      <c r="K2822">
        <v>6.6666666666666666E-2</v>
      </c>
      <c r="L2822">
        <v>24915</v>
      </c>
      <c r="M2822">
        <v>2.6666666666666665</v>
      </c>
      <c r="N2822">
        <v>0</v>
      </c>
      <c r="O2822">
        <v>0</v>
      </c>
      <c r="P2822" t="s">
        <v>5103</v>
      </c>
      <c r="Q2822">
        <v>28893.095000000001</v>
      </c>
    </row>
    <row r="2823" spans="1:17" x14ac:dyDescent="0.3">
      <c r="A2823" t="s">
        <v>4003</v>
      </c>
      <c r="B2823" t="s">
        <v>6667</v>
      </c>
      <c r="C2823" t="s">
        <v>5099</v>
      </c>
      <c r="D2823">
        <v>51.17</v>
      </c>
      <c r="E2823">
        <v>2113</v>
      </c>
      <c r="F2823">
        <v>4</v>
      </c>
      <c r="G2823">
        <v>199.57</v>
      </c>
      <c r="H2823" t="s">
        <v>5100</v>
      </c>
      <c r="I2823">
        <v>10</v>
      </c>
      <c r="J2823">
        <v>0.5</v>
      </c>
      <c r="K2823">
        <v>4.4444444444444446E-2</v>
      </c>
      <c r="L2823">
        <v>47542.5</v>
      </c>
      <c r="M2823">
        <v>1.7777777777777779</v>
      </c>
      <c r="N2823">
        <v>0</v>
      </c>
      <c r="O2823">
        <v>0</v>
      </c>
      <c r="P2823" t="s">
        <v>5103</v>
      </c>
      <c r="Q2823">
        <v>54061.105000000003</v>
      </c>
    </row>
    <row r="2824" spans="1:17" x14ac:dyDescent="0.3">
      <c r="A2824" t="s">
        <v>1803</v>
      </c>
      <c r="B2824" t="s">
        <v>7939</v>
      </c>
      <c r="C2824" t="s">
        <v>5099</v>
      </c>
      <c r="D2824">
        <v>11.89</v>
      </c>
      <c r="E2824">
        <v>234</v>
      </c>
      <c r="F2824">
        <v>18</v>
      </c>
      <c r="G2824">
        <v>199.53</v>
      </c>
      <c r="H2824" t="s">
        <v>5100</v>
      </c>
      <c r="I2824">
        <v>10</v>
      </c>
      <c r="J2824">
        <v>0.5</v>
      </c>
      <c r="K2824">
        <v>0.2</v>
      </c>
      <c r="L2824">
        <v>1170</v>
      </c>
      <c r="M2824">
        <v>8</v>
      </c>
      <c r="N2824">
        <v>0</v>
      </c>
      <c r="O2824">
        <v>0</v>
      </c>
      <c r="P2824" t="s">
        <v>5103</v>
      </c>
      <c r="Q2824">
        <v>1391.13</v>
      </c>
    </row>
    <row r="2825" spans="1:17" x14ac:dyDescent="0.3">
      <c r="A2825" t="s">
        <v>155</v>
      </c>
      <c r="B2825" t="s">
        <v>5397</v>
      </c>
      <c r="C2825" t="s">
        <v>5111</v>
      </c>
      <c r="D2825">
        <v>39.99</v>
      </c>
      <c r="E2825">
        <v>2062</v>
      </c>
      <c r="F2825">
        <v>5</v>
      </c>
      <c r="G2825">
        <v>199.15</v>
      </c>
      <c r="H2825" t="s">
        <v>5112</v>
      </c>
      <c r="I2825">
        <v>14</v>
      </c>
      <c r="J2825">
        <v>0.55000000000000004</v>
      </c>
      <c r="K2825">
        <v>5.5555555555555552E-2</v>
      </c>
      <c r="L2825">
        <v>37116</v>
      </c>
      <c r="M2825">
        <v>2.4444444444444442</v>
      </c>
      <c r="N2825">
        <v>0</v>
      </c>
      <c r="O2825">
        <v>0</v>
      </c>
      <c r="P2825" t="s">
        <v>5103</v>
      </c>
      <c r="Q2825">
        <v>45352.659</v>
      </c>
    </row>
    <row r="2826" spans="1:17" x14ac:dyDescent="0.3">
      <c r="A2826" t="s">
        <v>2903</v>
      </c>
      <c r="B2826" t="s">
        <v>7772</v>
      </c>
      <c r="C2826" t="s">
        <v>5099</v>
      </c>
      <c r="D2826">
        <v>28.2</v>
      </c>
      <c r="E2826">
        <v>83</v>
      </c>
      <c r="F2826">
        <v>7</v>
      </c>
      <c r="G2826">
        <v>199.09</v>
      </c>
      <c r="H2826" t="s">
        <v>5100</v>
      </c>
      <c r="I2826">
        <v>10</v>
      </c>
      <c r="J2826">
        <v>0.5</v>
      </c>
      <c r="K2826">
        <v>7.7777777777777779E-2</v>
      </c>
      <c r="L2826">
        <v>1067.1428571428571</v>
      </c>
      <c r="M2826">
        <v>3.1111111111111112</v>
      </c>
      <c r="N2826">
        <v>0</v>
      </c>
      <c r="O2826">
        <v>0</v>
      </c>
      <c r="P2826" t="s">
        <v>5103</v>
      </c>
      <c r="Q2826">
        <v>1170.3</v>
      </c>
    </row>
    <row r="2827" spans="1:17" x14ac:dyDescent="0.3">
      <c r="A2827" t="s">
        <v>1885</v>
      </c>
      <c r="B2827" t="s">
        <v>8037</v>
      </c>
      <c r="C2827" t="s">
        <v>5099</v>
      </c>
      <c r="D2827">
        <v>1.39</v>
      </c>
      <c r="E2827">
        <v>845</v>
      </c>
      <c r="F2827">
        <v>151</v>
      </c>
      <c r="G2827">
        <v>199</v>
      </c>
      <c r="H2827" t="s">
        <v>5100</v>
      </c>
      <c r="I2827">
        <v>10</v>
      </c>
      <c r="J2827">
        <v>0.5</v>
      </c>
      <c r="K2827">
        <v>1.6777777777777778</v>
      </c>
      <c r="L2827">
        <v>503.64238410596028</v>
      </c>
      <c r="M2827">
        <v>67.111111111111114</v>
      </c>
      <c r="N2827">
        <v>0</v>
      </c>
      <c r="O2827">
        <v>0</v>
      </c>
      <c r="P2827" t="s">
        <v>5103</v>
      </c>
      <c r="Q2827">
        <v>587.27499999999998</v>
      </c>
    </row>
    <row r="2828" spans="1:17" x14ac:dyDescent="0.3">
      <c r="A2828" t="s">
        <v>4610</v>
      </c>
      <c r="B2828" t="s">
        <v>5734</v>
      </c>
      <c r="C2828" t="s">
        <v>5099</v>
      </c>
      <c r="D2828">
        <v>15.05</v>
      </c>
      <c r="E2828">
        <v>853</v>
      </c>
      <c r="F2828">
        <v>14</v>
      </c>
      <c r="G2828">
        <v>198.7</v>
      </c>
      <c r="H2828" t="s">
        <v>5100</v>
      </c>
      <c r="I2828">
        <v>10</v>
      </c>
      <c r="J2828">
        <v>0.5</v>
      </c>
      <c r="K2828">
        <v>0.15555555555555556</v>
      </c>
      <c r="L2828">
        <v>5483.5714285714284</v>
      </c>
      <c r="M2828">
        <v>6.2222222222222223</v>
      </c>
      <c r="N2828">
        <v>0</v>
      </c>
      <c r="O2828">
        <v>0</v>
      </c>
      <c r="P2828" t="s">
        <v>5103</v>
      </c>
      <c r="Q2828">
        <v>6418.8249999999998</v>
      </c>
    </row>
    <row r="2829" spans="1:17" x14ac:dyDescent="0.3">
      <c r="A2829" t="s">
        <v>4317</v>
      </c>
      <c r="B2829" t="s">
        <v>8132</v>
      </c>
      <c r="C2829" t="s">
        <v>5099</v>
      </c>
      <c r="D2829">
        <v>4.29</v>
      </c>
      <c r="E2829">
        <v>1326</v>
      </c>
      <c r="F2829">
        <v>47</v>
      </c>
      <c r="G2829">
        <v>198.53</v>
      </c>
      <c r="H2829" t="s">
        <v>5100</v>
      </c>
      <c r="I2829">
        <v>10</v>
      </c>
      <c r="J2829">
        <v>0.5</v>
      </c>
      <c r="K2829">
        <v>0.52222222222222225</v>
      </c>
      <c r="L2829">
        <v>2539.1489361702124</v>
      </c>
      <c r="M2829">
        <v>20.888888888888889</v>
      </c>
      <c r="N2829">
        <v>0</v>
      </c>
      <c r="O2829">
        <v>0</v>
      </c>
      <c r="P2829" t="s">
        <v>5103</v>
      </c>
      <c r="Q2829">
        <v>2844.27</v>
      </c>
    </row>
    <row r="2830" spans="1:17" x14ac:dyDescent="0.3">
      <c r="A2830" t="s">
        <v>4448</v>
      </c>
      <c r="B2830" t="s">
        <v>9628</v>
      </c>
      <c r="C2830" t="s">
        <v>5099</v>
      </c>
      <c r="D2830">
        <v>34.090000000000003</v>
      </c>
      <c r="E2830">
        <v>1015</v>
      </c>
      <c r="F2830">
        <v>6</v>
      </c>
      <c r="G2830">
        <v>198.4</v>
      </c>
      <c r="H2830" t="s">
        <v>5100</v>
      </c>
      <c r="I2830">
        <v>10</v>
      </c>
      <c r="J2830">
        <v>0.5</v>
      </c>
      <c r="K2830">
        <v>6.6666666666666666E-2</v>
      </c>
      <c r="L2830">
        <v>15225</v>
      </c>
      <c r="M2830">
        <v>2.6666666666666665</v>
      </c>
      <c r="N2830">
        <v>0</v>
      </c>
      <c r="O2830">
        <v>0</v>
      </c>
      <c r="P2830" t="s">
        <v>5103</v>
      </c>
      <c r="Q2830">
        <v>17300.674999999999</v>
      </c>
    </row>
    <row r="2831" spans="1:17" x14ac:dyDescent="0.3">
      <c r="A2831" t="s">
        <v>2342</v>
      </c>
      <c r="B2831" t="s">
        <v>7545</v>
      </c>
      <c r="C2831" t="s">
        <v>5099</v>
      </c>
      <c r="D2831">
        <v>20.7</v>
      </c>
      <c r="E2831">
        <v>287</v>
      </c>
      <c r="F2831">
        <v>10</v>
      </c>
      <c r="G2831">
        <v>198.28</v>
      </c>
      <c r="H2831" t="s">
        <v>5100</v>
      </c>
      <c r="I2831">
        <v>10</v>
      </c>
      <c r="J2831">
        <v>0.5</v>
      </c>
      <c r="K2831">
        <v>0.1111111111111111</v>
      </c>
      <c r="L2831">
        <v>2583</v>
      </c>
      <c r="M2831">
        <v>4.4444444444444446</v>
      </c>
      <c r="N2831">
        <v>0</v>
      </c>
      <c r="O2831">
        <v>0</v>
      </c>
      <c r="P2831" t="s">
        <v>5103</v>
      </c>
      <c r="Q2831">
        <v>2970.45</v>
      </c>
    </row>
    <row r="2832" spans="1:17" x14ac:dyDescent="0.3">
      <c r="A2832" t="s">
        <v>3195</v>
      </c>
      <c r="B2832" t="s">
        <v>7660</v>
      </c>
      <c r="C2832" t="s">
        <v>5099</v>
      </c>
      <c r="D2832">
        <v>15.99</v>
      </c>
      <c r="E2832">
        <v>1601</v>
      </c>
      <c r="F2832">
        <v>13</v>
      </c>
      <c r="G2832">
        <v>198.27</v>
      </c>
      <c r="H2832" t="s">
        <v>5100</v>
      </c>
      <c r="I2832">
        <v>10</v>
      </c>
      <c r="J2832">
        <v>0.5</v>
      </c>
      <c r="K2832">
        <v>0.14444444444444443</v>
      </c>
      <c r="L2832">
        <v>11083.846153846154</v>
      </c>
      <c r="M2832">
        <v>5.7777777777777768</v>
      </c>
      <c r="N2832">
        <v>0</v>
      </c>
      <c r="O2832">
        <v>0</v>
      </c>
      <c r="P2832" t="s">
        <v>5103</v>
      </c>
      <c r="Q2832">
        <v>12799.995000000001</v>
      </c>
    </row>
    <row r="2833" spans="1:17" x14ac:dyDescent="0.3">
      <c r="A2833" t="s">
        <v>2689</v>
      </c>
      <c r="B2833" t="s">
        <v>6385</v>
      </c>
      <c r="C2833" t="s">
        <v>5099</v>
      </c>
      <c r="D2833">
        <v>16.690000000000001</v>
      </c>
      <c r="E2833">
        <v>587</v>
      </c>
      <c r="F2833">
        <v>12</v>
      </c>
      <c r="G2833">
        <v>198.26</v>
      </c>
      <c r="H2833" t="s">
        <v>5100</v>
      </c>
      <c r="I2833">
        <v>10</v>
      </c>
      <c r="J2833">
        <v>0.5</v>
      </c>
      <c r="K2833">
        <v>0.13333333333333333</v>
      </c>
      <c r="L2833">
        <v>4402.5</v>
      </c>
      <c r="M2833">
        <v>5.333333333333333</v>
      </c>
      <c r="N2833">
        <v>0</v>
      </c>
      <c r="O2833">
        <v>0</v>
      </c>
      <c r="P2833" t="s">
        <v>5103</v>
      </c>
      <c r="Q2833">
        <v>4898.5150000000003</v>
      </c>
    </row>
    <row r="2834" spans="1:17" x14ac:dyDescent="0.3">
      <c r="A2834" t="s">
        <v>558</v>
      </c>
      <c r="B2834" t="s">
        <v>6108</v>
      </c>
      <c r="C2834" t="s">
        <v>5099</v>
      </c>
      <c r="D2834">
        <v>26.14</v>
      </c>
      <c r="E2834">
        <v>292</v>
      </c>
      <c r="F2834">
        <v>8</v>
      </c>
      <c r="G2834">
        <v>198.15</v>
      </c>
      <c r="H2834" t="s">
        <v>5100</v>
      </c>
      <c r="I2834">
        <v>10</v>
      </c>
      <c r="J2834">
        <v>0.5</v>
      </c>
      <c r="K2834">
        <v>8.8888888888888892E-2</v>
      </c>
      <c r="L2834">
        <v>3285</v>
      </c>
      <c r="M2834">
        <v>3.5555555555555558</v>
      </c>
      <c r="N2834">
        <v>0</v>
      </c>
      <c r="O2834">
        <v>0</v>
      </c>
      <c r="P2834" t="s">
        <v>5103</v>
      </c>
      <c r="Q2834">
        <v>3816.44</v>
      </c>
    </row>
    <row r="2835" spans="1:17" x14ac:dyDescent="0.3">
      <c r="A2835" t="s">
        <v>3675</v>
      </c>
      <c r="B2835" t="s">
        <v>7291</v>
      </c>
      <c r="C2835" t="s">
        <v>5099</v>
      </c>
      <c r="D2835">
        <v>28.05</v>
      </c>
      <c r="E2835">
        <v>13</v>
      </c>
      <c r="F2835">
        <v>7</v>
      </c>
      <c r="G2835">
        <v>198.03</v>
      </c>
      <c r="H2835" t="s">
        <v>5100</v>
      </c>
      <c r="I2835">
        <v>10</v>
      </c>
      <c r="J2835">
        <v>0.5</v>
      </c>
      <c r="K2835">
        <v>7.7777777777777779E-2</v>
      </c>
      <c r="L2835">
        <v>167.14285714285714</v>
      </c>
      <c r="M2835">
        <v>3.1111111111111112</v>
      </c>
      <c r="N2835">
        <v>0</v>
      </c>
      <c r="O2835">
        <v>0</v>
      </c>
      <c r="P2835" t="s">
        <v>5115</v>
      </c>
      <c r="Q2835">
        <v>182.32499999999999</v>
      </c>
    </row>
    <row r="2836" spans="1:17" x14ac:dyDescent="0.3">
      <c r="A2836" t="s">
        <v>2999</v>
      </c>
      <c r="B2836" t="s">
        <v>7898</v>
      </c>
      <c r="C2836" t="s">
        <v>5099</v>
      </c>
      <c r="D2836">
        <v>3.59</v>
      </c>
      <c r="E2836">
        <v>1399</v>
      </c>
      <c r="F2836">
        <v>64</v>
      </c>
      <c r="G2836">
        <v>197.65</v>
      </c>
      <c r="H2836" t="s">
        <v>5100</v>
      </c>
      <c r="I2836">
        <v>10</v>
      </c>
      <c r="J2836">
        <v>0.5</v>
      </c>
      <c r="K2836">
        <v>0.71111111111111114</v>
      </c>
      <c r="L2836">
        <v>1967.34375</v>
      </c>
      <c r="M2836">
        <v>28.444444444444446</v>
      </c>
      <c r="N2836">
        <v>0</v>
      </c>
      <c r="O2836">
        <v>0</v>
      </c>
      <c r="P2836" t="s">
        <v>5103</v>
      </c>
      <c r="Q2836">
        <v>2511.2049999999999</v>
      </c>
    </row>
    <row r="2837" spans="1:17" x14ac:dyDescent="0.3">
      <c r="A2837" t="s">
        <v>2019</v>
      </c>
      <c r="B2837" t="s">
        <v>6061</v>
      </c>
      <c r="C2837" t="s">
        <v>5099</v>
      </c>
      <c r="D2837">
        <v>49.38</v>
      </c>
      <c r="E2837">
        <v>10</v>
      </c>
      <c r="F2837">
        <v>4</v>
      </c>
      <c r="G2837">
        <v>197.52</v>
      </c>
      <c r="H2837" t="s">
        <v>5100</v>
      </c>
      <c r="I2837">
        <v>10</v>
      </c>
      <c r="J2837">
        <v>0.5</v>
      </c>
      <c r="K2837">
        <v>4.4444444444444446E-2</v>
      </c>
      <c r="L2837">
        <v>225</v>
      </c>
      <c r="M2837">
        <v>1.7777777777777779</v>
      </c>
      <c r="N2837">
        <v>0</v>
      </c>
      <c r="O2837">
        <v>0</v>
      </c>
      <c r="P2837" t="s">
        <v>5103</v>
      </c>
      <c r="Q2837">
        <v>246.9</v>
      </c>
    </row>
    <row r="2838" spans="1:17" x14ac:dyDescent="0.3">
      <c r="A2838" t="s">
        <v>2422</v>
      </c>
      <c r="B2838" t="s">
        <v>8022</v>
      </c>
      <c r="C2838" t="s">
        <v>5099</v>
      </c>
      <c r="D2838">
        <v>9.9700000000000006</v>
      </c>
      <c r="E2838">
        <v>1259</v>
      </c>
      <c r="F2838">
        <v>21</v>
      </c>
      <c r="G2838">
        <v>197.37</v>
      </c>
      <c r="H2838" t="s">
        <v>5100</v>
      </c>
      <c r="I2838">
        <v>10</v>
      </c>
      <c r="J2838">
        <v>0.5</v>
      </c>
      <c r="K2838">
        <v>0.23333333333333334</v>
      </c>
      <c r="L2838">
        <v>5395.7142857142853</v>
      </c>
      <c r="M2838">
        <v>9.3333333333333339</v>
      </c>
      <c r="N2838">
        <v>0</v>
      </c>
      <c r="O2838">
        <v>0</v>
      </c>
      <c r="P2838" t="s">
        <v>5103</v>
      </c>
      <c r="Q2838">
        <v>6276.1149999999998</v>
      </c>
    </row>
    <row r="2839" spans="1:17" x14ac:dyDescent="0.3">
      <c r="A2839" t="s">
        <v>2046</v>
      </c>
      <c r="B2839" t="s">
        <v>8224</v>
      </c>
      <c r="C2839" t="s">
        <v>5099</v>
      </c>
      <c r="D2839">
        <v>3.2</v>
      </c>
      <c r="E2839">
        <v>0</v>
      </c>
      <c r="F2839">
        <v>74</v>
      </c>
      <c r="G2839">
        <v>196.71</v>
      </c>
      <c r="H2839" t="s">
        <v>5100</v>
      </c>
      <c r="I2839">
        <v>10</v>
      </c>
      <c r="J2839">
        <v>0.5</v>
      </c>
      <c r="K2839">
        <v>0.82222222222222219</v>
      </c>
      <c r="L2839">
        <v>0</v>
      </c>
      <c r="M2839">
        <v>32.888888888888886</v>
      </c>
      <c r="N2839">
        <v>33</v>
      </c>
      <c r="O2839">
        <v>52.8</v>
      </c>
      <c r="P2839" t="s">
        <v>5150</v>
      </c>
      <c r="Q2839">
        <v>0</v>
      </c>
    </row>
    <row r="2840" spans="1:17" x14ac:dyDescent="0.3">
      <c r="A2840" t="s">
        <v>4472</v>
      </c>
      <c r="B2840" t="s">
        <v>9855</v>
      </c>
      <c r="C2840" t="s">
        <v>5111</v>
      </c>
      <c r="D2840">
        <v>23.99</v>
      </c>
      <c r="E2840">
        <v>2179</v>
      </c>
      <c r="F2840">
        <v>8</v>
      </c>
      <c r="G2840">
        <v>196.24</v>
      </c>
      <c r="H2840" t="s">
        <v>5112</v>
      </c>
      <c r="I2840">
        <v>14</v>
      </c>
      <c r="J2840">
        <v>0.55000000000000004</v>
      </c>
      <c r="K2840">
        <v>8.8888888888888892E-2</v>
      </c>
      <c r="L2840">
        <v>24513.75</v>
      </c>
      <c r="M2840">
        <v>3.9111111111111114</v>
      </c>
      <c r="N2840">
        <v>0</v>
      </c>
      <c r="O2840">
        <v>0</v>
      </c>
      <c r="P2840" t="s">
        <v>5103</v>
      </c>
      <c r="Q2840">
        <v>28750.815500000001</v>
      </c>
    </row>
    <row r="2841" spans="1:17" x14ac:dyDescent="0.3">
      <c r="A2841" t="s">
        <v>2146</v>
      </c>
      <c r="B2841" t="s">
        <v>8230</v>
      </c>
      <c r="C2841" t="s">
        <v>5099</v>
      </c>
      <c r="D2841">
        <v>6.59</v>
      </c>
      <c r="E2841">
        <v>1332</v>
      </c>
      <c r="F2841">
        <v>31</v>
      </c>
      <c r="G2841">
        <v>196.21</v>
      </c>
      <c r="H2841" t="s">
        <v>5100</v>
      </c>
      <c r="I2841">
        <v>10</v>
      </c>
      <c r="J2841">
        <v>0.5</v>
      </c>
      <c r="K2841">
        <v>0.34444444444444444</v>
      </c>
      <c r="L2841">
        <v>3867.0967741935483</v>
      </c>
      <c r="M2841">
        <v>13.777777777777779</v>
      </c>
      <c r="N2841">
        <v>0</v>
      </c>
      <c r="O2841">
        <v>0</v>
      </c>
      <c r="P2841" t="s">
        <v>5103</v>
      </c>
      <c r="Q2841">
        <v>4388.9399999999996</v>
      </c>
    </row>
    <row r="2842" spans="1:17" x14ac:dyDescent="0.3">
      <c r="A2842" t="s">
        <v>4948</v>
      </c>
      <c r="B2842" t="s">
        <v>7835</v>
      </c>
      <c r="C2842" t="s">
        <v>5099</v>
      </c>
      <c r="D2842">
        <v>9.39</v>
      </c>
      <c r="E2842">
        <v>471</v>
      </c>
      <c r="F2842">
        <v>22</v>
      </c>
      <c r="G2842">
        <v>196.08</v>
      </c>
      <c r="H2842" t="s">
        <v>5100</v>
      </c>
      <c r="I2842">
        <v>10</v>
      </c>
      <c r="J2842">
        <v>0.5</v>
      </c>
      <c r="K2842">
        <v>0.24444444444444444</v>
      </c>
      <c r="L2842">
        <v>1926.818181818182</v>
      </c>
      <c r="M2842">
        <v>9.7777777777777768</v>
      </c>
      <c r="N2842">
        <v>0</v>
      </c>
      <c r="O2842">
        <v>0</v>
      </c>
      <c r="P2842" t="s">
        <v>5103</v>
      </c>
      <c r="Q2842">
        <v>2211.3449999999998</v>
      </c>
    </row>
    <row r="2843" spans="1:17" x14ac:dyDescent="0.3">
      <c r="A2843" t="s">
        <v>3488</v>
      </c>
      <c r="B2843" t="s">
        <v>9474</v>
      </c>
      <c r="C2843" t="s">
        <v>5099</v>
      </c>
      <c r="D2843">
        <v>2.19</v>
      </c>
      <c r="E2843">
        <v>1180</v>
      </c>
      <c r="F2843">
        <v>93</v>
      </c>
      <c r="G2843">
        <v>195.92</v>
      </c>
      <c r="H2843" t="s">
        <v>5100</v>
      </c>
      <c r="I2843">
        <v>10</v>
      </c>
      <c r="J2843">
        <v>0.5</v>
      </c>
      <c r="K2843">
        <v>1.0333333333333334</v>
      </c>
      <c r="L2843">
        <v>1141.9354838709676</v>
      </c>
      <c r="M2843">
        <v>41.333333333333336</v>
      </c>
      <c r="N2843">
        <v>0</v>
      </c>
      <c r="O2843">
        <v>0</v>
      </c>
      <c r="P2843" t="s">
        <v>5103</v>
      </c>
      <c r="Q2843">
        <v>1292.0999999999999</v>
      </c>
    </row>
    <row r="2844" spans="1:17" x14ac:dyDescent="0.3">
      <c r="A2844" t="s">
        <v>419</v>
      </c>
      <c r="B2844" t="s">
        <v>5874</v>
      </c>
      <c r="C2844" t="s">
        <v>5099</v>
      </c>
      <c r="D2844">
        <v>3.59</v>
      </c>
      <c r="E2844">
        <v>236</v>
      </c>
      <c r="F2844">
        <v>56</v>
      </c>
      <c r="G2844">
        <v>195.49</v>
      </c>
      <c r="H2844" t="s">
        <v>5100</v>
      </c>
      <c r="I2844">
        <v>10</v>
      </c>
      <c r="J2844">
        <v>0.5</v>
      </c>
      <c r="K2844">
        <v>0.62222222222222223</v>
      </c>
      <c r="L2844">
        <v>379.28571428571428</v>
      </c>
      <c r="M2844">
        <v>24.888888888888889</v>
      </c>
      <c r="N2844">
        <v>0</v>
      </c>
      <c r="O2844">
        <v>0</v>
      </c>
      <c r="P2844" t="s">
        <v>5103</v>
      </c>
      <c r="Q2844">
        <v>423.62</v>
      </c>
    </row>
    <row r="2845" spans="1:17" x14ac:dyDescent="0.3">
      <c r="A2845" t="s">
        <v>3348</v>
      </c>
      <c r="B2845" t="s">
        <v>7924</v>
      </c>
      <c r="C2845" t="s">
        <v>5099</v>
      </c>
      <c r="D2845">
        <v>18.7</v>
      </c>
      <c r="E2845">
        <v>1229</v>
      </c>
      <c r="F2845">
        <v>11</v>
      </c>
      <c r="G2845">
        <v>195.2</v>
      </c>
      <c r="H2845" t="s">
        <v>5100</v>
      </c>
      <c r="I2845">
        <v>10</v>
      </c>
      <c r="J2845">
        <v>0.5</v>
      </c>
      <c r="K2845">
        <v>0.12222222222222222</v>
      </c>
      <c r="L2845">
        <v>10055.454545454546</v>
      </c>
      <c r="M2845">
        <v>4.8888888888888884</v>
      </c>
      <c r="N2845">
        <v>0</v>
      </c>
      <c r="O2845">
        <v>0</v>
      </c>
      <c r="P2845" t="s">
        <v>5103</v>
      </c>
      <c r="Q2845">
        <v>11491.15</v>
      </c>
    </row>
    <row r="2846" spans="1:17" x14ac:dyDescent="0.3">
      <c r="A2846" t="s">
        <v>4239</v>
      </c>
      <c r="B2846" t="s">
        <v>8225</v>
      </c>
      <c r="C2846" t="s">
        <v>5099</v>
      </c>
      <c r="D2846">
        <v>14.3</v>
      </c>
      <c r="E2846">
        <v>1275</v>
      </c>
      <c r="F2846">
        <v>15</v>
      </c>
      <c r="G2846">
        <v>194.84</v>
      </c>
      <c r="H2846" t="s">
        <v>5100</v>
      </c>
      <c r="I2846">
        <v>10</v>
      </c>
      <c r="J2846">
        <v>0.5</v>
      </c>
      <c r="K2846">
        <v>0.16666666666666666</v>
      </c>
      <c r="L2846">
        <v>7650</v>
      </c>
      <c r="M2846">
        <v>6.6666666666666661</v>
      </c>
      <c r="N2846">
        <v>0</v>
      </c>
      <c r="O2846">
        <v>0</v>
      </c>
      <c r="P2846" t="s">
        <v>5103</v>
      </c>
      <c r="Q2846">
        <v>9116.25</v>
      </c>
    </row>
    <row r="2847" spans="1:17" x14ac:dyDescent="0.3">
      <c r="A2847" t="s">
        <v>4697</v>
      </c>
      <c r="B2847" t="s">
        <v>7976</v>
      </c>
      <c r="C2847" t="s">
        <v>5099</v>
      </c>
      <c r="D2847">
        <v>25.43</v>
      </c>
      <c r="E2847">
        <v>151</v>
      </c>
      <c r="F2847">
        <v>8</v>
      </c>
      <c r="G2847">
        <v>194.82</v>
      </c>
      <c r="H2847" t="s">
        <v>5100</v>
      </c>
      <c r="I2847">
        <v>10</v>
      </c>
      <c r="J2847">
        <v>0.5</v>
      </c>
      <c r="K2847">
        <v>8.8888888888888892E-2</v>
      </c>
      <c r="L2847">
        <v>1698.75</v>
      </c>
      <c r="M2847">
        <v>3.5555555555555558</v>
      </c>
      <c r="N2847">
        <v>0</v>
      </c>
      <c r="O2847">
        <v>0</v>
      </c>
      <c r="P2847" t="s">
        <v>5103</v>
      </c>
      <c r="Q2847">
        <v>1919.9649999999999</v>
      </c>
    </row>
    <row r="2848" spans="1:17" x14ac:dyDescent="0.3">
      <c r="A2848" t="s">
        <v>3153</v>
      </c>
      <c r="B2848" t="s">
        <v>8979</v>
      </c>
      <c r="C2848" t="s">
        <v>5099</v>
      </c>
      <c r="D2848">
        <v>29.5</v>
      </c>
      <c r="E2848">
        <v>670</v>
      </c>
      <c r="F2848">
        <v>7</v>
      </c>
      <c r="G2848">
        <v>194.7</v>
      </c>
      <c r="H2848" t="s">
        <v>5100</v>
      </c>
      <c r="I2848">
        <v>10</v>
      </c>
      <c r="J2848">
        <v>0.5</v>
      </c>
      <c r="K2848">
        <v>7.7777777777777779E-2</v>
      </c>
      <c r="L2848">
        <v>8614.2857142857138</v>
      </c>
      <c r="M2848">
        <v>3.1111111111111112</v>
      </c>
      <c r="N2848">
        <v>0</v>
      </c>
      <c r="O2848">
        <v>0</v>
      </c>
      <c r="P2848" t="s">
        <v>5103</v>
      </c>
      <c r="Q2848">
        <v>9882.5</v>
      </c>
    </row>
    <row r="2849" spans="1:17" x14ac:dyDescent="0.3">
      <c r="A2849" t="s">
        <v>1376</v>
      </c>
      <c r="B2849" t="s">
        <v>7389</v>
      </c>
      <c r="C2849" t="s">
        <v>5099</v>
      </c>
      <c r="D2849">
        <v>33.409999999999997</v>
      </c>
      <c r="E2849">
        <v>1564</v>
      </c>
      <c r="F2849">
        <v>6</v>
      </c>
      <c r="G2849">
        <v>194.45</v>
      </c>
      <c r="H2849" t="s">
        <v>5100</v>
      </c>
      <c r="I2849">
        <v>10</v>
      </c>
      <c r="J2849">
        <v>0.5</v>
      </c>
      <c r="K2849">
        <v>6.6666666666666666E-2</v>
      </c>
      <c r="L2849">
        <v>23460</v>
      </c>
      <c r="M2849">
        <v>2.6666666666666665</v>
      </c>
      <c r="N2849">
        <v>0</v>
      </c>
      <c r="O2849">
        <v>0</v>
      </c>
      <c r="P2849" t="s">
        <v>5103</v>
      </c>
      <c r="Q2849">
        <v>26126.62</v>
      </c>
    </row>
    <row r="2850" spans="1:17" x14ac:dyDescent="0.3">
      <c r="A2850" t="s">
        <v>3720</v>
      </c>
      <c r="B2850" t="s">
        <v>7310</v>
      </c>
      <c r="C2850" t="s">
        <v>5099</v>
      </c>
      <c r="D2850">
        <v>17.02</v>
      </c>
      <c r="E2850">
        <v>2111</v>
      </c>
      <c r="F2850">
        <v>12</v>
      </c>
      <c r="G2850">
        <v>194.38</v>
      </c>
      <c r="H2850" t="s">
        <v>5100</v>
      </c>
      <c r="I2850">
        <v>10</v>
      </c>
      <c r="J2850">
        <v>0.5</v>
      </c>
      <c r="K2850">
        <v>0.13333333333333333</v>
      </c>
      <c r="L2850">
        <v>15832.5</v>
      </c>
      <c r="M2850">
        <v>5.333333333333333</v>
      </c>
      <c r="N2850">
        <v>0</v>
      </c>
      <c r="O2850">
        <v>0</v>
      </c>
      <c r="P2850" t="s">
        <v>5103</v>
      </c>
      <c r="Q2850">
        <v>17964.61</v>
      </c>
    </row>
    <row r="2851" spans="1:17" x14ac:dyDescent="0.3">
      <c r="A2851" t="s">
        <v>3321</v>
      </c>
      <c r="B2851" t="s">
        <v>9367</v>
      </c>
      <c r="C2851" t="s">
        <v>5111</v>
      </c>
      <c r="D2851">
        <v>23.19</v>
      </c>
      <c r="E2851">
        <v>1109</v>
      </c>
      <c r="F2851">
        <v>10</v>
      </c>
      <c r="G2851">
        <v>194.32</v>
      </c>
      <c r="H2851" t="s">
        <v>5112</v>
      </c>
      <c r="I2851">
        <v>14</v>
      </c>
      <c r="J2851">
        <v>0.55000000000000004</v>
      </c>
      <c r="K2851">
        <v>0.1111111111111111</v>
      </c>
      <c r="L2851">
        <v>9981</v>
      </c>
      <c r="M2851">
        <v>4.8888888888888884</v>
      </c>
      <c r="N2851">
        <v>0</v>
      </c>
      <c r="O2851">
        <v>0</v>
      </c>
      <c r="P2851" t="s">
        <v>5103</v>
      </c>
      <c r="Q2851">
        <v>14144.7405</v>
      </c>
    </row>
    <row r="2852" spans="1:17" x14ac:dyDescent="0.3">
      <c r="A2852" t="s">
        <v>1785</v>
      </c>
      <c r="B2852" t="s">
        <v>5616</v>
      </c>
      <c r="C2852" t="s">
        <v>5099</v>
      </c>
      <c r="D2852">
        <v>8.49</v>
      </c>
      <c r="E2852">
        <v>854</v>
      </c>
      <c r="F2852">
        <v>24</v>
      </c>
      <c r="G2852">
        <v>193.22</v>
      </c>
      <c r="H2852" t="s">
        <v>5100</v>
      </c>
      <c r="I2852">
        <v>10</v>
      </c>
      <c r="J2852">
        <v>0.5</v>
      </c>
      <c r="K2852">
        <v>0.26666666666666666</v>
      </c>
      <c r="L2852">
        <v>3202.5</v>
      </c>
      <c r="M2852">
        <v>10.666666666666666</v>
      </c>
      <c r="N2852">
        <v>0</v>
      </c>
      <c r="O2852">
        <v>0</v>
      </c>
      <c r="P2852" t="s">
        <v>5103</v>
      </c>
      <c r="Q2852">
        <v>3625.23</v>
      </c>
    </row>
    <row r="2853" spans="1:17" x14ac:dyDescent="0.3">
      <c r="A2853" t="s">
        <v>2402</v>
      </c>
      <c r="B2853" t="s">
        <v>5589</v>
      </c>
      <c r="C2853" t="s">
        <v>5099</v>
      </c>
      <c r="D2853">
        <v>14.79</v>
      </c>
      <c r="E2853">
        <v>1637</v>
      </c>
      <c r="F2853">
        <v>14</v>
      </c>
      <c r="G2853">
        <v>192.9</v>
      </c>
      <c r="H2853" t="s">
        <v>5100</v>
      </c>
      <c r="I2853">
        <v>10</v>
      </c>
      <c r="J2853">
        <v>0.5</v>
      </c>
      <c r="K2853">
        <v>0.15555555555555556</v>
      </c>
      <c r="L2853">
        <v>10523.571428571428</v>
      </c>
      <c r="M2853">
        <v>6.2222222222222223</v>
      </c>
      <c r="N2853">
        <v>0</v>
      </c>
      <c r="O2853">
        <v>0</v>
      </c>
      <c r="P2853" t="s">
        <v>5103</v>
      </c>
      <c r="Q2853">
        <v>12105.615</v>
      </c>
    </row>
    <row r="2854" spans="1:17" x14ac:dyDescent="0.3">
      <c r="A2854" t="s">
        <v>1477</v>
      </c>
      <c r="B2854" t="s">
        <v>6238</v>
      </c>
      <c r="C2854" t="s">
        <v>5099</v>
      </c>
      <c r="D2854">
        <v>36.9</v>
      </c>
      <c r="E2854">
        <v>564</v>
      </c>
      <c r="F2854">
        <v>6</v>
      </c>
      <c r="G2854">
        <v>192.87</v>
      </c>
      <c r="H2854" t="s">
        <v>5100</v>
      </c>
      <c r="I2854">
        <v>10</v>
      </c>
      <c r="J2854">
        <v>0.5</v>
      </c>
      <c r="K2854">
        <v>6.6666666666666666E-2</v>
      </c>
      <c r="L2854">
        <v>8460</v>
      </c>
      <c r="M2854">
        <v>2.6666666666666665</v>
      </c>
      <c r="N2854">
        <v>0</v>
      </c>
      <c r="O2854">
        <v>0</v>
      </c>
      <c r="P2854" t="s">
        <v>5103</v>
      </c>
      <c r="Q2854">
        <v>10405.799999999999</v>
      </c>
    </row>
    <row r="2855" spans="1:17" x14ac:dyDescent="0.3">
      <c r="A2855" t="s">
        <v>382</v>
      </c>
      <c r="B2855" t="s">
        <v>5807</v>
      </c>
      <c r="C2855" t="s">
        <v>5099</v>
      </c>
      <c r="D2855">
        <v>15.8</v>
      </c>
      <c r="E2855">
        <v>1543</v>
      </c>
      <c r="F2855">
        <v>12</v>
      </c>
      <c r="G2855">
        <v>192.45</v>
      </c>
      <c r="H2855" t="s">
        <v>5100</v>
      </c>
      <c r="I2855">
        <v>10</v>
      </c>
      <c r="J2855">
        <v>0.5</v>
      </c>
      <c r="K2855">
        <v>0.13333333333333333</v>
      </c>
      <c r="L2855">
        <v>11572.5</v>
      </c>
      <c r="M2855">
        <v>5.333333333333333</v>
      </c>
      <c r="N2855">
        <v>0</v>
      </c>
      <c r="O2855">
        <v>0</v>
      </c>
      <c r="P2855" t="s">
        <v>5103</v>
      </c>
      <c r="Q2855">
        <v>12189.7</v>
      </c>
    </row>
    <row r="2856" spans="1:17" x14ac:dyDescent="0.3">
      <c r="A2856" t="s">
        <v>3014</v>
      </c>
      <c r="B2856" t="s">
        <v>7384</v>
      </c>
      <c r="C2856" t="s">
        <v>5099</v>
      </c>
      <c r="D2856">
        <v>19.78</v>
      </c>
      <c r="E2856">
        <v>1707</v>
      </c>
      <c r="F2856">
        <v>10</v>
      </c>
      <c r="G2856">
        <v>191.48</v>
      </c>
      <c r="H2856" t="s">
        <v>5100</v>
      </c>
      <c r="I2856">
        <v>10</v>
      </c>
      <c r="J2856">
        <v>0.5</v>
      </c>
      <c r="K2856">
        <v>0.1111111111111111</v>
      </c>
      <c r="L2856">
        <v>15363</v>
      </c>
      <c r="M2856">
        <v>4.4444444444444446</v>
      </c>
      <c r="N2856">
        <v>0</v>
      </c>
      <c r="O2856">
        <v>0</v>
      </c>
      <c r="P2856" t="s">
        <v>5103</v>
      </c>
      <c r="Q2856">
        <v>16882.23</v>
      </c>
    </row>
    <row r="2857" spans="1:17" x14ac:dyDescent="0.3">
      <c r="A2857" t="s">
        <v>3041</v>
      </c>
      <c r="B2857" t="s">
        <v>9170</v>
      </c>
      <c r="C2857" t="s">
        <v>5099</v>
      </c>
      <c r="D2857">
        <v>37.840000000000003</v>
      </c>
      <c r="E2857">
        <v>1515</v>
      </c>
      <c r="F2857">
        <v>5</v>
      </c>
      <c r="G2857">
        <v>191.47</v>
      </c>
      <c r="H2857" t="s">
        <v>5100</v>
      </c>
      <c r="I2857">
        <v>10</v>
      </c>
      <c r="J2857">
        <v>0.5</v>
      </c>
      <c r="K2857">
        <v>5.5555555555555552E-2</v>
      </c>
      <c r="L2857">
        <v>27270</v>
      </c>
      <c r="M2857">
        <v>2.2222222222222223</v>
      </c>
      <c r="N2857">
        <v>0</v>
      </c>
      <c r="O2857">
        <v>0</v>
      </c>
      <c r="P2857" t="s">
        <v>5103</v>
      </c>
      <c r="Q2857">
        <v>28663.8</v>
      </c>
    </row>
    <row r="2858" spans="1:17" x14ac:dyDescent="0.3">
      <c r="A2858" t="s">
        <v>3019</v>
      </c>
      <c r="B2858" t="s">
        <v>8529</v>
      </c>
      <c r="C2858" t="s">
        <v>5099</v>
      </c>
      <c r="D2858">
        <v>92.88</v>
      </c>
      <c r="E2858">
        <v>1861</v>
      </c>
      <c r="F2858">
        <v>2</v>
      </c>
      <c r="G2858">
        <v>191.33</v>
      </c>
      <c r="H2858" t="s">
        <v>5100</v>
      </c>
      <c r="I2858">
        <v>10</v>
      </c>
      <c r="J2858">
        <v>0.5</v>
      </c>
      <c r="K2858">
        <v>2.2222222222222223E-2</v>
      </c>
      <c r="L2858">
        <v>83745</v>
      </c>
      <c r="M2858">
        <v>0.88888888888888895</v>
      </c>
      <c r="N2858">
        <v>0</v>
      </c>
      <c r="O2858">
        <v>0</v>
      </c>
      <c r="P2858" t="s">
        <v>5103</v>
      </c>
      <c r="Q2858">
        <v>86424.84</v>
      </c>
    </row>
    <row r="2859" spans="1:17" x14ac:dyDescent="0.3">
      <c r="A2859" t="s">
        <v>2687</v>
      </c>
      <c r="B2859" t="s">
        <v>8172</v>
      </c>
      <c r="C2859" t="s">
        <v>5099</v>
      </c>
      <c r="D2859">
        <v>28.3</v>
      </c>
      <c r="E2859">
        <v>1072</v>
      </c>
      <c r="F2859">
        <v>7</v>
      </c>
      <c r="G2859">
        <v>191.32</v>
      </c>
      <c r="H2859" t="s">
        <v>5100</v>
      </c>
      <c r="I2859">
        <v>10</v>
      </c>
      <c r="J2859">
        <v>0.5</v>
      </c>
      <c r="K2859">
        <v>7.7777777777777779E-2</v>
      </c>
      <c r="L2859">
        <v>13782.857142857143</v>
      </c>
      <c r="M2859">
        <v>3.1111111111111112</v>
      </c>
      <c r="N2859">
        <v>0</v>
      </c>
      <c r="O2859">
        <v>0</v>
      </c>
      <c r="P2859" t="s">
        <v>5103</v>
      </c>
      <c r="Q2859">
        <v>15168.8</v>
      </c>
    </row>
    <row r="2860" spans="1:17" x14ac:dyDescent="0.3">
      <c r="A2860" t="s">
        <v>1290</v>
      </c>
      <c r="B2860" t="s">
        <v>7263</v>
      </c>
      <c r="C2860" t="s">
        <v>5111</v>
      </c>
      <c r="D2860">
        <v>2.99</v>
      </c>
      <c r="E2860">
        <v>655</v>
      </c>
      <c r="F2860">
        <v>68</v>
      </c>
      <c r="G2860">
        <v>191.14</v>
      </c>
      <c r="H2860" t="s">
        <v>5112</v>
      </c>
      <c r="I2860">
        <v>14</v>
      </c>
      <c r="J2860">
        <v>0.55000000000000004</v>
      </c>
      <c r="K2860">
        <v>0.75555555555555554</v>
      </c>
      <c r="L2860">
        <v>866.91176470588232</v>
      </c>
      <c r="M2860">
        <v>33.24444444444444</v>
      </c>
      <c r="N2860">
        <v>0</v>
      </c>
      <c r="O2860">
        <v>0</v>
      </c>
      <c r="P2860" t="s">
        <v>5103</v>
      </c>
      <c r="Q2860">
        <v>1077.1475</v>
      </c>
    </row>
    <row r="2861" spans="1:17" x14ac:dyDescent="0.3">
      <c r="A2861" t="s">
        <v>4481</v>
      </c>
      <c r="B2861" t="s">
        <v>8304</v>
      </c>
      <c r="C2861" t="s">
        <v>5099</v>
      </c>
      <c r="D2861">
        <v>12.71</v>
      </c>
      <c r="E2861">
        <v>25</v>
      </c>
      <c r="F2861">
        <v>16</v>
      </c>
      <c r="G2861">
        <v>191.12</v>
      </c>
      <c r="H2861" t="s">
        <v>5100</v>
      </c>
      <c r="I2861">
        <v>10</v>
      </c>
      <c r="J2861">
        <v>0.5</v>
      </c>
      <c r="K2861">
        <v>0.17777777777777778</v>
      </c>
      <c r="L2861">
        <v>140.625</v>
      </c>
      <c r="M2861">
        <v>7.1111111111111116</v>
      </c>
      <c r="N2861">
        <v>0</v>
      </c>
      <c r="O2861">
        <v>0</v>
      </c>
      <c r="P2861" t="s">
        <v>5115</v>
      </c>
      <c r="Q2861">
        <v>158.875</v>
      </c>
    </row>
    <row r="2862" spans="1:17" x14ac:dyDescent="0.3">
      <c r="A2862" t="s">
        <v>3165</v>
      </c>
      <c r="B2862" t="s">
        <v>5678</v>
      </c>
      <c r="C2862" t="s">
        <v>5099</v>
      </c>
      <c r="D2862">
        <v>37.75</v>
      </c>
      <c r="E2862">
        <v>497</v>
      </c>
      <c r="F2862">
        <v>5</v>
      </c>
      <c r="G2862">
        <v>191.02</v>
      </c>
      <c r="H2862" t="s">
        <v>5100</v>
      </c>
      <c r="I2862">
        <v>10</v>
      </c>
      <c r="J2862">
        <v>0.5</v>
      </c>
      <c r="K2862">
        <v>5.5555555555555552E-2</v>
      </c>
      <c r="L2862">
        <v>8946</v>
      </c>
      <c r="M2862">
        <v>2.2222222222222223</v>
      </c>
      <c r="N2862">
        <v>0</v>
      </c>
      <c r="O2862">
        <v>0</v>
      </c>
      <c r="P2862" t="s">
        <v>5103</v>
      </c>
      <c r="Q2862">
        <v>9380.875</v>
      </c>
    </row>
    <row r="2863" spans="1:17" x14ac:dyDescent="0.3">
      <c r="A2863" t="s">
        <v>3032</v>
      </c>
      <c r="B2863" t="s">
        <v>9166</v>
      </c>
      <c r="C2863" t="s">
        <v>5099</v>
      </c>
      <c r="D2863">
        <v>24.94</v>
      </c>
      <c r="E2863">
        <v>1245</v>
      </c>
      <c r="F2863">
        <v>8</v>
      </c>
      <c r="G2863">
        <v>191.02</v>
      </c>
      <c r="H2863" t="s">
        <v>5100</v>
      </c>
      <c r="I2863">
        <v>10</v>
      </c>
      <c r="J2863">
        <v>0.5</v>
      </c>
      <c r="K2863">
        <v>8.8888888888888892E-2</v>
      </c>
      <c r="L2863">
        <v>14006.25</v>
      </c>
      <c r="M2863">
        <v>3.5555555555555558</v>
      </c>
      <c r="N2863">
        <v>0</v>
      </c>
      <c r="O2863">
        <v>0</v>
      </c>
      <c r="P2863" t="s">
        <v>5103</v>
      </c>
      <c r="Q2863">
        <v>15525.15</v>
      </c>
    </row>
    <row r="2864" spans="1:17" x14ac:dyDescent="0.3">
      <c r="A2864" t="s">
        <v>1428</v>
      </c>
      <c r="B2864" t="s">
        <v>7285</v>
      </c>
      <c r="C2864" t="s">
        <v>5099</v>
      </c>
      <c r="D2864">
        <v>38.35</v>
      </c>
      <c r="E2864">
        <v>1941</v>
      </c>
      <c r="F2864">
        <v>5</v>
      </c>
      <c r="G2864">
        <v>190.98</v>
      </c>
      <c r="H2864" t="s">
        <v>5100</v>
      </c>
      <c r="I2864">
        <v>10</v>
      </c>
      <c r="J2864">
        <v>0.5</v>
      </c>
      <c r="K2864">
        <v>5.5555555555555552E-2</v>
      </c>
      <c r="L2864">
        <v>34938</v>
      </c>
      <c r="M2864">
        <v>2.2222222222222223</v>
      </c>
      <c r="N2864">
        <v>0</v>
      </c>
      <c r="O2864">
        <v>0</v>
      </c>
      <c r="P2864" t="s">
        <v>5103</v>
      </c>
      <c r="Q2864">
        <v>37218.675000000003</v>
      </c>
    </row>
    <row r="2865" spans="1:17" x14ac:dyDescent="0.3">
      <c r="A2865" t="s">
        <v>4860</v>
      </c>
      <c r="B2865" t="s">
        <v>5404</v>
      </c>
      <c r="C2865" t="s">
        <v>5099</v>
      </c>
      <c r="D2865">
        <v>3.2</v>
      </c>
      <c r="E2865">
        <v>1295</v>
      </c>
      <c r="F2865">
        <v>63</v>
      </c>
      <c r="G2865">
        <v>190.85</v>
      </c>
      <c r="H2865" t="s">
        <v>5100</v>
      </c>
      <c r="I2865">
        <v>10</v>
      </c>
      <c r="J2865">
        <v>0.5</v>
      </c>
      <c r="K2865">
        <v>0.7</v>
      </c>
      <c r="L2865">
        <v>1850.0000000000002</v>
      </c>
      <c r="M2865">
        <v>28</v>
      </c>
      <c r="N2865">
        <v>0</v>
      </c>
      <c r="O2865">
        <v>0</v>
      </c>
      <c r="P2865" t="s">
        <v>5103</v>
      </c>
      <c r="Q2865">
        <v>2072</v>
      </c>
    </row>
    <row r="2866" spans="1:17" x14ac:dyDescent="0.3">
      <c r="A2866" t="s">
        <v>3629</v>
      </c>
      <c r="B2866" t="s">
        <v>9548</v>
      </c>
      <c r="C2866" t="s">
        <v>5111</v>
      </c>
      <c r="D2866">
        <v>2.39</v>
      </c>
      <c r="E2866">
        <v>1319</v>
      </c>
      <c r="F2866">
        <v>99</v>
      </c>
      <c r="G2866">
        <v>190.73</v>
      </c>
      <c r="H2866" t="s">
        <v>5112</v>
      </c>
      <c r="I2866">
        <v>14</v>
      </c>
      <c r="J2866">
        <v>0.55000000000000004</v>
      </c>
      <c r="K2866">
        <v>1.1000000000000001</v>
      </c>
      <c r="L2866">
        <v>1199.090909090909</v>
      </c>
      <c r="M2866">
        <v>48.400000000000006</v>
      </c>
      <c r="N2866">
        <v>0</v>
      </c>
      <c r="O2866">
        <v>0</v>
      </c>
      <c r="P2866" t="s">
        <v>5103</v>
      </c>
      <c r="Q2866">
        <v>1733.8254999999999</v>
      </c>
    </row>
    <row r="2867" spans="1:17" x14ac:dyDescent="0.3">
      <c r="A2867" t="s">
        <v>609</v>
      </c>
      <c r="B2867" t="s">
        <v>6195</v>
      </c>
      <c r="C2867" t="s">
        <v>5099</v>
      </c>
      <c r="D2867">
        <v>5.79</v>
      </c>
      <c r="E2867">
        <v>854</v>
      </c>
      <c r="F2867">
        <v>35</v>
      </c>
      <c r="G2867">
        <v>190.58</v>
      </c>
      <c r="H2867" t="s">
        <v>5100</v>
      </c>
      <c r="I2867">
        <v>10</v>
      </c>
      <c r="J2867">
        <v>0.5</v>
      </c>
      <c r="K2867">
        <v>0.3888888888888889</v>
      </c>
      <c r="L2867">
        <v>2196</v>
      </c>
      <c r="M2867">
        <v>15.555555555555555</v>
      </c>
      <c r="N2867">
        <v>0</v>
      </c>
      <c r="O2867">
        <v>0</v>
      </c>
      <c r="P2867" t="s">
        <v>5103</v>
      </c>
      <c r="Q2867">
        <v>2472.33</v>
      </c>
    </row>
    <row r="2868" spans="1:17" x14ac:dyDescent="0.3">
      <c r="A2868" t="s">
        <v>4945</v>
      </c>
      <c r="B2868" t="s">
        <v>8845</v>
      </c>
      <c r="C2868" t="s">
        <v>5099</v>
      </c>
      <c r="D2868">
        <v>15.09</v>
      </c>
      <c r="E2868">
        <v>299</v>
      </c>
      <c r="F2868">
        <v>13</v>
      </c>
      <c r="G2868">
        <v>187.7</v>
      </c>
      <c r="H2868" t="s">
        <v>5100</v>
      </c>
      <c r="I2868">
        <v>10</v>
      </c>
      <c r="J2868">
        <v>0.5</v>
      </c>
      <c r="K2868">
        <v>0.14444444444444443</v>
      </c>
      <c r="L2868">
        <v>2070</v>
      </c>
      <c r="M2868">
        <v>5.7777777777777768</v>
      </c>
      <c r="N2868">
        <v>0</v>
      </c>
      <c r="O2868">
        <v>0</v>
      </c>
      <c r="P2868" t="s">
        <v>5103</v>
      </c>
      <c r="Q2868">
        <v>2255.9549999999999</v>
      </c>
    </row>
    <row r="2869" spans="1:17" x14ac:dyDescent="0.3">
      <c r="A2869" t="s">
        <v>4866</v>
      </c>
      <c r="B2869" t="s">
        <v>7629</v>
      </c>
      <c r="C2869" t="s">
        <v>5099</v>
      </c>
      <c r="D2869">
        <v>46.9</v>
      </c>
      <c r="E2869">
        <v>944</v>
      </c>
      <c r="F2869">
        <v>4</v>
      </c>
      <c r="G2869">
        <v>187.6</v>
      </c>
      <c r="H2869" t="s">
        <v>5100</v>
      </c>
      <c r="I2869">
        <v>10</v>
      </c>
      <c r="J2869">
        <v>0.5</v>
      </c>
      <c r="K2869">
        <v>4.4444444444444446E-2</v>
      </c>
      <c r="L2869">
        <v>21240</v>
      </c>
      <c r="M2869">
        <v>1.7777777777777779</v>
      </c>
      <c r="N2869">
        <v>0</v>
      </c>
      <c r="O2869">
        <v>0</v>
      </c>
      <c r="P2869" t="s">
        <v>5103</v>
      </c>
      <c r="Q2869">
        <v>22136.799999999999</v>
      </c>
    </row>
    <row r="2870" spans="1:17" x14ac:dyDescent="0.3">
      <c r="A2870" t="s">
        <v>2927</v>
      </c>
      <c r="B2870" t="s">
        <v>9087</v>
      </c>
      <c r="C2870" t="s">
        <v>5099</v>
      </c>
      <c r="D2870">
        <v>16.09</v>
      </c>
      <c r="E2870">
        <v>1729</v>
      </c>
      <c r="F2870">
        <v>12</v>
      </c>
      <c r="G2870">
        <v>187.28</v>
      </c>
      <c r="H2870" t="s">
        <v>5100</v>
      </c>
      <c r="I2870">
        <v>10</v>
      </c>
      <c r="J2870">
        <v>0.5</v>
      </c>
      <c r="K2870">
        <v>0.13333333333333333</v>
      </c>
      <c r="L2870">
        <v>12967.5</v>
      </c>
      <c r="M2870">
        <v>5.333333333333333</v>
      </c>
      <c r="N2870">
        <v>0</v>
      </c>
      <c r="O2870">
        <v>0</v>
      </c>
      <c r="P2870" t="s">
        <v>5103</v>
      </c>
      <c r="Q2870">
        <v>13909.805</v>
      </c>
    </row>
    <row r="2871" spans="1:17" x14ac:dyDescent="0.3">
      <c r="A2871" t="s">
        <v>4925</v>
      </c>
      <c r="B2871" t="s">
        <v>7101</v>
      </c>
      <c r="C2871" t="s">
        <v>5099</v>
      </c>
      <c r="D2871">
        <v>3.99</v>
      </c>
      <c r="E2871">
        <v>0</v>
      </c>
      <c r="F2871">
        <v>48</v>
      </c>
      <c r="G2871">
        <v>187.2</v>
      </c>
      <c r="H2871" t="s">
        <v>5100</v>
      </c>
      <c r="I2871">
        <v>10</v>
      </c>
      <c r="J2871">
        <v>0.5</v>
      </c>
      <c r="K2871">
        <v>0.53333333333333333</v>
      </c>
      <c r="L2871">
        <v>0</v>
      </c>
      <c r="M2871">
        <v>21.333333333333332</v>
      </c>
      <c r="N2871">
        <v>22</v>
      </c>
      <c r="O2871">
        <v>43.89</v>
      </c>
      <c r="P2871" t="s">
        <v>5150</v>
      </c>
      <c r="Q2871">
        <v>0</v>
      </c>
    </row>
    <row r="2872" spans="1:17" x14ac:dyDescent="0.3">
      <c r="A2872" t="s">
        <v>387</v>
      </c>
      <c r="B2872" t="s">
        <v>5816</v>
      </c>
      <c r="C2872" t="s">
        <v>5099</v>
      </c>
      <c r="D2872">
        <v>31.78</v>
      </c>
      <c r="E2872">
        <v>1102</v>
      </c>
      <c r="F2872">
        <v>6</v>
      </c>
      <c r="G2872">
        <v>186.88</v>
      </c>
      <c r="H2872" t="s">
        <v>5100</v>
      </c>
      <c r="I2872">
        <v>10</v>
      </c>
      <c r="J2872">
        <v>0.5</v>
      </c>
      <c r="K2872">
        <v>6.6666666666666666E-2</v>
      </c>
      <c r="L2872">
        <v>16530</v>
      </c>
      <c r="M2872">
        <v>2.6666666666666665</v>
      </c>
      <c r="N2872">
        <v>0</v>
      </c>
      <c r="O2872">
        <v>0</v>
      </c>
      <c r="P2872" t="s">
        <v>5103</v>
      </c>
      <c r="Q2872">
        <v>17510.78</v>
      </c>
    </row>
    <row r="2873" spans="1:17" x14ac:dyDescent="0.3">
      <c r="A2873" t="s">
        <v>2497</v>
      </c>
      <c r="B2873" t="s">
        <v>8038</v>
      </c>
      <c r="C2873" t="s">
        <v>5099</v>
      </c>
      <c r="D2873">
        <v>1.89</v>
      </c>
      <c r="E2873">
        <v>447</v>
      </c>
      <c r="F2873">
        <v>103</v>
      </c>
      <c r="G2873">
        <v>186.78</v>
      </c>
      <c r="H2873" t="s">
        <v>5100</v>
      </c>
      <c r="I2873">
        <v>10</v>
      </c>
      <c r="J2873">
        <v>0.5</v>
      </c>
      <c r="K2873">
        <v>1.1444444444444444</v>
      </c>
      <c r="L2873">
        <v>390.5825242718447</v>
      </c>
      <c r="M2873">
        <v>45.777777777777771</v>
      </c>
      <c r="N2873">
        <v>0</v>
      </c>
      <c r="O2873">
        <v>0</v>
      </c>
      <c r="P2873" t="s">
        <v>5103</v>
      </c>
      <c r="Q2873">
        <v>422.41500000000002</v>
      </c>
    </row>
    <row r="2874" spans="1:17" x14ac:dyDescent="0.3">
      <c r="A2874" t="s">
        <v>1819</v>
      </c>
      <c r="B2874" t="s">
        <v>6833</v>
      </c>
      <c r="C2874" t="s">
        <v>5099</v>
      </c>
      <c r="D2874">
        <v>1.89</v>
      </c>
      <c r="E2874">
        <v>9</v>
      </c>
      <c r="F2874">
        <v>103</v>
      </c>
      <c r="G2874">
        <v>186.36</v>
      </c>
      <c r="H2874" t="s">
        <v>5100</v>
      </c>
      <c r="I2874">
        <v>10</v>
      </c>
      <c r="J2874">
        <v>0.5</v>
      </c>
      <c r="K2874">
        <v>1.1444444444444444</v>
      </c>
      <c r="L2874">
        <v>7.8640776699029127</v>
      </c>
      <c r="M2874">
        <v>45.777777777777771</v>
      </c>
      <c r="N2874">
        <v>37</v>
      </c>
      <c r="O2874">
        <v>34.965000000000003</v>
      </c>
      <c r="P2874" t="s">
        <v>5101</v>
      </c>
      <c r="Q2874">
        <v>8.5050000000000008</v>
      </c>
    </row>
    <row r="2875" spans="1:17" x14ac:dyDescent="0.3">
      <c r="A2875" t="s">
        <v>1958</v>
      </c>
      <c r="B2875" t="s">
        <v>8121</v>
      </c>
      <c r="C2875" t="s">
        <v>5111</v>
      </c>
      <c r="D2875">
        <v>22.79</v>
      </c>
      <c r="E2875">
        <v>1896</v>
      </c>
      <c r="F2875">
        <v>8</v>
      </c>
      <c r="G2875">
        <v>185.98</v>
      </c>
      <c r="H2875" t="s">
        <v>5112</v>
      </c>
      <c r="I2875">
        <v>14</v>
      </c>
      <c r="J2875">
        <v>0.55000000000000004</v>
      </c>
      <c r="K2875">
        <v>8.8888888888888892E-2</v>
      </c>
      <c r="L2875">
        <v>21330</v>
      </c>
      <c r="M2875">
        <v>3.9111111111111114</v>
      </c>
      <c r="N2875">
        <v>0</v>
      </c>
      <c r="O2875">
        <v>0</v>
      </c>
      <c r="P2875" t="s">
        <v>5103</v>
      </c>
      <c r="Q2875">
        <v>23765.412</v>
      </c>
    </row>
    <row r="2876" spans="1:17" x14ac:dyDescent="0.3">
      <c r="A2876" t="s">
        <v>1197</v>
      </c>
      <c r="B2876" t="s">
        <v>5516</v>
      </c>
      <c r="C2876" t="s">
        <v>5099</v>
      </c>
      <c r="D2876">
        <v>19.690000000000001</v>
      </c>
      <c r="E2876">
        <v>10</v>
      </c>
      <c r="F2876">
        <v>10</v>
      </c>
      <c r="G2876">
        <v>185.84</v>
      </c>
      <c r="H2876" t="s">
        <v>5100</v>
      </c>
      <c r="I2876">
        <v>10</v>
      </c>
      <c r="J2876">
        <v>0.5</v>
      </c>
      <c r="K2876">
        <v>0.1111111111111111</v>
      </c>
      <c r="L2876">
        <v>90</v>
      </c>
      <c r="M2876">
        <v>4.4444444444444446</v>
      </c>
      <c r="N2876">
        <v>0</v>
      </c>
      <c r="O2876">
        <v>0</v>
      </c>
      <c r="P2876" t="s">
        <v>5115</v>
      </c>
      <c r="Q2876">
        <v>98.45</v>
      </c>
    </row>
    <row r="2877" spans="1:17" x14ac:dyDescent="0.3">
      <c r="A2877" t="s">
        <v>1607</v>
      </c>
      <c r="B2877" t="s">
        <v>7696</v>
      </c>
      <c r="C2877" t="s">
        <v>5099</v>
      </c>
      <c r="D2877">
        <v>2.19</v>
      </c>
      <c r="E2877">
        <v>0</v>
      </c>
      <c r="F2877">
        <v>99</v>
      </c>
      <c r="G2877">
        <v>185.51</v>
      </c>
      <c r="H2877" t="s">
        <v>5100</v>
      </c>
      <c r="I2877">
        <v>10</v>
      </c>
      <c r="J2877">
        <v>0.5</v>
      </c>
      <c r="K2877">
        <v>1.1000000000000001</v>
      </c>
      <c r="L2877">
        <v>0</v>
      </c>
      <c r="M2877">
        <v>44</v>
      </c>
      <c r="N2877">
        <v>44</v>
      </c>
      <c r="O2877">
        <v>48.18</v>
      </c>
      <c r="P2877" t="s">
        <v>5150</v>
      </c>
      <c r="Q2877">
        <v>0</v>
      </c>
    </row>
    <row r="2878" spans="1:17" x14ac:dyDescent="0.3">
      <c r="A2878" t="s">
        <v>314</v>
      </c>
      <c r="B2878" t="s">
        <v>5681</v>
      </c>
      <c r="C2878" t="s">
        <v>5099</v>
      </c>
      <c r="D2878">
        <v>28</v>
      </c>
      <c r="E2878">
        <v>1933</v>
      </c>
      <c r="F2878">
        <v>8</v>
      </c>
      <c r="G2878">
        <v>185.3</v>
      </c>
      <c r="H2878" t="s">
        <v>5100</v>
      </c>
      <c r="I2878">
        <v>10</v>
      </c>
      <c r="J2878">
        <v>0.5</v>
      </c>
      <c r="K2878">
        <v>8.8888888888888892E-2</v>
      </c>
      <c r="L2878">
        <v>21746.25</v>
      </c>
      <c r="M2878">
        <v>3.5555555555555558</v>
      </c>
      <c r="N2878">
        <v>0</v>
      </c>
      <c r="O2878">
        <v>0</v>
      </c>
      <c r="P2878" t="s">
        <v>5103</v>
      </c>
      <c r="Q2878">
        <v>27062</v>
      </c>
    </row>
    <row r="2879" spans="1:17" x14ac:dyDescent="0.3">
      <c r="A2879" t="s">
        <v>731</v>
      </c>
      <c r="B2879" t="s">
        <v>6074</v>
      </c>
      <c r="C2879" t="s">
        <v>5099</v>
      </c>
      <c r="D2879">
        <v>36.6</v>
      </c>
      <c r="E2879">
        <v>2104</v>
      </c>
      <c r="F2879">
        <v>5</v>
      </c>
      <c r="G2879">
        <v>185.2</v>
      </c>
      <c r="H2879" t="s">
        <v>5100</v>
      </c>
      <c r="I2879">
        <v>10</v>
      </c>
      <c r="J2879">
        <v>0.5</v>
      </c>
      <c r="K2879">
        <v>5.5555555555555552E-2</v>
      </c>
      <c r="L2879">
        <v>37872</v>
      </c>
      <c r="M2879">
        <v>2.2222222222222223</v>
      </c>
      <c r="N2879">
        <v>0</v>
      </c>
      <c r="O2879">
        <v>0</v>
      </c>
      <c r="P2879" t="s">
        <v>5103</v>
      </c>
      <c r="Q2879">
        <v>38503.199999999997</v>
      </c>
    </row>
    <row r="2880" spans="1:17" x14ac:dyDescent="0.3">
      <c r="A2880" t="s">
        <v>3078</v>
      </c>
      <c r="B2880" t="s">
        <v>9201</v>
      </c>
      <c r="C2880" t="s">
        <v>5099</v>
      </c>
      <c r="D2880">
        <v>3.5</v>
      </c>
      <c r="E2880">
        <v>433</v>
      </c>
      <c r="F2880">
        <v>65</v>
      </c>
      <c r="G2880">
        <v>185.06</v>
      </c>
      <c r="H2880" t="s">
        <v>5100</v>
      </c>
      <c r="I2880">
        <v>10</v>
      </c>
      <c r="J2880">
        <v>0.5</v>
      </c>
      <c r="K2880">
        <v>0.72222222222222221</v>
      </c>
      <c r="L2880">
        <v>599.53846153846155</v>
      </c>
      <c r="M2880">
        <v>28.888888888888889</v>
      </c>
      <c r="N2880">
        <v>0</v>
      </c>
      <c r="O2880">
        <v>0</v>
      </c>
      <c r="P2880" t="s">
        <v>5103</v>
      </c>
      <c r="Q2880">
        <v>757.75</v>
      </c>
    </row>
    <row r="2881" spans="1:17" x14ac:dyDescent="0.3">
      <c r="A2881" t="s">
        <v>681</v>
      </c>
      <c r="B2881" t="s">
        <v>5422</v>
      </c>
      <c r="C2881" t="s">
        <v>5099</v>
      </c>
      <c r="D2881">
        <v>3.2</v>
      </c>
      <c r="E2881">
        <v>0</v>
      </c>
      <c r="F2881">
        <v>75</v>
      </c>
      <c r="G2881">
        <v>185.05</v>
      </c>
      <c r="H2881" t="s">
        <v>5100</v>
      </c>
      <c r="I2881">
        <v>10</v>
      </c>
      <c r="J2881">
        <v>0.5</v>
      </c>
      <c r="K2881">
        <v>0.83333333333333337</v>
      </c>
      <c r="L2881">
        <v>0</v>
      </c>
      <c r="M2881">
        <v>33.333333333333336</v>
      </c>
      <c r="N2881">
        <v>34</v>
      </c>
      <c r="O2881">
        <v>54.4</v>
      </c>
      <c r="P2881" t="s">
        <v>5150</v>
      </c>
      <c r="Q2881">
        <v>0</v>
      </c>
    </row>
    <row r="2882" spans="1:17" x14ac:dyDescent="0.3">
      <c r="A2882" t="s">
        <v>1415</v>
      </c>
      <c r="B2882" t="s">
        <v>7448</v>
      </c>
      <c r="C2882" t="s">
        <v>5099</v>
      </c>
      <c r="D2882">
        <v>96.33</v>
      </c>
      <c r="E2882">
        <v>1990</v>
      </c>
      <c r="F2882">
        <v>2</v>
      </c>
      <c r="G2882">
        <v>184.95</v>
      </c>
      <c r="H2882" t="s">
        <v>5100</v>
      </c>
      <c r="I2882">
        <v>10</v>
      </c>
      <c r="J2882">
        <v>0.5</v>
      </c>
      <c r="K2882">
        <v>2.2222222222222223E-2</v>
      </c>
      <c r="L2882">
        <v>89550</v>
      </c>
      <c r="M2882">
        <v>0.88888888888888895</v>
      </c>
      <c r="N2882">
        <v>0</v>
      </c>
      <c r="O2882">
        <v>0</v>
      </c>
      <c r="P2882" t="s">
        <v>5103</v>
      </c>
      <c r="Q2882">
        <v>95848.35</v>
      </c>
    </row>
    <row r="2883" spans="1:17" x14ac:dyDescent="0.3">
      <c r="A2883" t="s">
        <v>1398</v>
      </c>
      <c r="B2883" t="s">
        <v>5129</v>
      </c>
      <c r="C2883" t="s">
        <v>5099</v>
      </c>
      <c r="D2883">
        <v>2.89</v>
      </c>
      <c r="E2883">
        <v>876</v>
      </c>
      <c r="F2883">
        <v>67</v>
      </c>
      <c r="G2883">
        <v>184.87</v>
      </c>
      <c r="H2883" t="s">
        <v>5100</v>
      </c>
      <c r="I2883">
        <v>10</v>
      </c>
      <c r="J2883">
        <v>0.5</v>
      </c>
      <c r="K2883">
        <v>0.74444444444444446</v>
      </c>
      <c r="L2883">
        <v>1176.7164179104477</v>
      </c>
      <c r="M2883">
        <v>29.777777777777779</v>
      </c>
      <c r="N2883">
        <v>0</v>
      </c>
      <c r="O2883">
        <v>0</v>
      </c>
      <c r="P2883" t="s">
        <v>5103</v>
      </c>
      <c r="Q2883">
        <v>1265.82</v>
      </c>
    </row>
    <row r="2884" spans="1:17" x14ac:dyDescent="0.3">
      <c r="A2884" t="s">
        <v>3521</v>
      </c>
      <c r="B2884" t="s">
        <v>6199</v>
      </c>
      <c r="C2884" t="s">
        <v>5099</v>
      </c>
      <c r="D2884">
        <v>28</v>
      </c>
      <c r="E2884">
        <v>121</v>
      </c>
      <c r="F2884">
        <v>7</v>
      </c>
      <c r="G2884">
        <v>184.8</v>
      </c>
      <c r="H2884" t="s">
        <v>5100</v>
      </c>
      <c r="I2884">
        <v>10</v>
      </c>
      <c r="J2884">
        <v>0.5</v>
      </c>
      <c r="K2884">
        <v>7.7777777777777779E-2</v>
      </c>
      <c r="L2884">
        <v>1555.7142857142858</v>
      </c>
      <c r="M2884">
        <v>3.1111111111111112</v>
      </c>
      <c r="N2884">
        <v>0</v>
      </c>
      <c r="O2884">
        <v>0</v>
      </c>
      <c r="P2884" t="s">
        <v>5103</v>
      </c>
      <c r="Q2884">
        <v>1694</v>
      </c>
    </row>
    <row r="2885" spans="1:17" x14ac:dyDescent="0.3">
      <c r="A2885" t="s">
        <v>2545</v>
      </c>
      <c r="B2885" t="s">
        <v>5985</v>
      </c>
      <c r="C2885" t="s">
        <v>5099</v>
      </c>
      <c r="D2885">
        <v>10.19</v>
      </c>
      <c r="E2885">
        <v>702</v>
      </c>
      <c r="F2885">
        <v>19</v>
      </c>
      <c r="G2885">
        <v>184.59</v>
      </c>
      <c r="H2885" t="s">
        <v>5100</v>
      </c>
      <c r="I2885">
        <v>10</v>
      </c>
      <c r="J2885">
        <v>0.5</v>
      </c>
      <c r="K2885">
        <v>0.21111111111111111</v>
      </c>
      <c r="L2885">
        <v>3325.2631578947367</v>
      </c>
      <c r="M2885">
        <v>8.4444444444444446</v>
      </c>
      <c r="N2885">
        <v>0</v>
      </c>
      <c r="O2885">
        <v>0</v>
      </c>
      <c r="P2885" t="s">
        <v>5103</v>
      </c>
      <c r="Q2885">
        <v>3576.69</v>
      </c>
    </row>
    <row r="2886" spans="1:17" x14ac:dyDescent="0.3">
      <c r="A2886" t="s">
        <v>4802</v>
      </c>
      <c r="B2886" t="s">
        <v>8991</v>
      </c>
      <c r="C2886" t="s">
        <v>5099</v>
      </c>
      <c r="D2886">
        <v>16.59</v>
      </c>
      <c r="E2886">
        <v>23</v>
      </c>
      <c r="F2886">
        <v>12</v>
      </c>
      <c r="G2886">
        <v>184.45</v>
      </c>
      <c r="H2886" t="s">
        <v>5100</v>
      </c>
      <c r="I2886">
        <v>10</v>
      </c>
      <c r="J2886">
        <v>0.5</v>
      </c>
      <c r="K2886">
        <v>0.13333333333333333</v>
      </c>
      <c r="L2886">
        <v>172.5</v>
      </c>
      <c r="M2886">
        <v>5.333333333333333</v>
      </c>
      <c r="N2886">
        <v>0</v>
      </c>
      <c r="O2886">
        <v>0</v>
      </c>
      <c r="P2886" t="s">
        <v>5115</v>
      </c>
      <c r="Q2886">
        <v>190.785</v>
      </c>
    </row>
    <row r="2887" spans="1:17" x14ac:dyDescent="0.3">
      <c r="A2887" t="s">
        <v>2964</v>
      </c>
      <c r="B2887" t="s">
        <v>8557</v>
      </c>
      <c r="C2887" t="s">
        <v>5099</v>
      </c>
      <c r="D2887">
        <v>48.97</v>
      </c>
      <c r="E2887">
        <v>1011</v>
      </c>
      <c r="F2887">
        <v>4</v>
      </c>
      <c r="G2887">
        <v>184.12</v>
      </c>
      <c r="H2887" t="s">
        <v>5100</v>
      </c>
      <c r="I2887">
        <v>10</v>
      </c>
      <c r="J2887">
        <v>0.5</v>
      </c>
      <c r="K2887">
        <v>4.4444444444444446E-2</v>
      </c>
      <c r="L2887">
        <v>22747.5</v>
      </c>
      <c r="M2887">
        <v>1.7777777777777779</v>
      </c>
      <c r="N2887">
        <v>0</v>
      </c>
      <c r="O2887">
        <v>0</v>
      </c>
      <c r="P2887" t="s">
        <v>5103</v>
      </c>
      <c r="Q2887">
        <v>24754.334999999999</v>
      </c>
    </row>
    <row r="2888" spans="1:17" x14ac:dyDescent="0.3">
      <c r="A2888" t="s">
        <v>140</v>
      </c>
      <c r="B2888" t="s">
        <v>5367</v>
      </c>
      <c r="C2888" t="s">
        <v>5099</v>
      </c>
      <c r="D2888">
        <v>12.19</v>
      </c>
      <c r="E2888">
        <v>197</v>
      </c>
      <c r="F2888">
        <v>15</v>
      </c>
      <c r="G2888">
        <v>183.81</v>
      </c>
      <c r="H2888" t="s">
        <v>5100</v>
      </c>
      <c r="I2888">
        <v>10</v>
      </c>
      <c r="J2888">
        <v>0.5</v>
      </c>
      <c r="K2888">
        <v>0.16666666666666666</v>
      </c>
      <c r="L2888">
        <v>1182</v>
      </c>
      <c r="M2888">
        <v>6.6666666666666661</v>
      </c>
      <c r="N2888">
        <v>0</v>
      </c>
      <c r="O2888">
        <v>0</v>
      </c>
      <c r="P2888" t="s">
        <v>5103</v>
      </c>
      <c r="Q2888">
        <v>1200.7149999999999</v>
      </c>
    </row>
    <row r="2889" spans="1:17" x14ac:dyDescent="0.3">
      <c r="A2889" t="s">
        <v>4949</v>
      </c>
      <c r="B2889" t="s">
        <v>9841</v>
      </c>
      <c r="C2889" t="s">
        <v>5111</v>
      </c>
      <c r="D2889">
        <v>35.89</v>
      </c>
      <c r="E2889">
        <v>8</v>
      </c>
      <c r="F2889">
        <v>5</v>
      </c>
      <c r="G2889">
        <v>183.75</v>
      </c>
      <c r="H2889" t="s">
        <v>5112</v>
      </c>
      <c r="I2889">
        <v>14</v>
      </c>
      <c r="J2889">
        <v>0.55000000000000004</v>
      </c>
      <c r="K2889">
        <v>5.5555555555555552E-2</v>
      </c>
      <c r="L2889">
        <v>144</v>
      </c>
      <c r="M2889">
        <v>2.4444444444444442</v>
      </c>
      <c r="N2889">
        <v>0</v>
      </c>
      <c r="O2889">
        <v>0</v>
      </c>
      <c r="P2889" t="s">
        <v>5115</v>
      </c>
      <c r="Q2889">
        <v>157.916</v>
      </c>
    </row>
    <row r="2890" spans="1:17" x14ac:dyDescent="0.3">
      <c r="A2890" t="s">
        <v>2634</v>
      </c>
      <c r="B2890" t="s">
        <v>7722</v>
      </c>
      <c r="C2890" t="s">
        <v>5099</v>
      </c>
      <c r="D2890">
        <v>60.03</v>
      </c>
      <c r="E2890">
        <v>1973</v>
      </c>
      <c r="F2890">
        <v>3</v>
      </c>
      <c r="G2890">
        <v>183.69</v>
      </c>
      <c r="H2890" t="s">
        <v>5100</v>
      </c>
      <c r="I2890">
        <v>10</v>
      </c>
      <c r="J2890">
        <v>0.5</v>
      </c>
      <c r="K2890">
        <v>3.3333333333333333E-2</v>
      </c>
      <c r="L2890">
        <v>59190</v>
      </c>
      <c r="M2890">
        <v>1.3333333333333333</v>
      </c>
      <c r="N2890">
        <v>0</v>
      </c>
      <c r="O2890">
        <v>0</v>
      </c>
      <c r="P2890" t="s">
        <v>5103</v>
      </c>
      <c r="Q2890">
        <v>59219.595000000001</v>
      </c>
    </row>
    <row r="2891" spans="1:17" x14ac:dyDescent="0.3">
      <c r="A2891" t="s">
        <v>4947</v>
      </c>
      <c r="B2891" t="s">
        <v>9297</v>
      </c>
      <c r="C2891" t="s">
        <v>5099</v>
      </c>
      <c r="D2891">
        <v>10.69</v>
      </c>
      <c r="E2891">
        <v>1491</v>
      </c>
      <c r="F2891">
        <v>21</v>
      </c>
      <c r="G2891">
        <v>183.41</v>
      </c>
      <c r="H2891" t="s">
        <v>5100</v>
      </c>
      <c r="I2891">
        <v>10</v>
      </c>
      <c r="J2891">
        <v>0.5</v>
      </c>
      <c r="K2891">
        <v>0.23333333333333334</v>
      </c>
      <c r="L2891">
        <v>6390</v>
      </c>
      <c r="M2891">
        <v>9.3333333333333339</v>
      </c>
      <c r="N2891">
        <v>0</v>
      </c>
      <c r="O2891">
        <v>0</v>
      </c>
      <c r="P2891" t="s">
        <v>5103</v>
      </c>
      <c r="Q2891">
        <v>7969.3950000000004</v>
      </c>
    </row>
    <row r="2892" spans="1:17" x14ac:dyDescent="0.3">
      <c r="A2892" t="s">
        <v>2361</v>
      </c>
      <c r="B2892" t="s">
        <v>8567</v>
      </c>
      <c r="C2892" t="s">
        <v>5099</v>
      </c>
      <c r="D2892">
        <v>4.09</v>
      </c>
      <c r="E2892">
        <v>775</v>
      </c>
      <c r="F2892">
        <v>47</v>
      </c>
      <c r="G2892">
        <v>183.41</v>
      </c>
      <c r="H2892" t="s">
        <v>5100</v>
      </c>
      <c r="I2892">
        <v>10</v>
      </c>
      <c r="J2892">
        <v>0.5</v>
      </c>
      <c r="K2892">
        <v>0.52222222222222225</v>
      </c>
      <c r="L2892">
        <v>1484.0425531914893</v>
      </c>
      <c r="M2892">
        <v>20.888888888888889</v>
      </c>
      <c r="N2892">
        <v>0</v>
      </c>
      <c r="O2892">
        <v>0</v>
      </c>
      <c r="P2892" t="s">
        <v>5103</v>
      </c>
      <c r="Q2892">
        <v>1584.875</v>
      </c>
    </row>
    <row r="2893" spans="1:17" x14ac:dyDescent="0.3">
      <c r="A2893" t="s">
        <v>270</v>
      </c>
      <c r="B2893" t="s">
        <v>5608</v>
      </c>
      <c r="C2893" t="s">
        <v>5099</v>
      </c>
      <c r="D2893">
        <v>2.4900000000000002</v>
      </c>
      <c r="E2893">
        <v>726</v>
      </c>
      <c r="F2893">
        <v>77</v>
      </c>
      <c r="G2893">
        <v>182.83</v>
      </c>
      <c r="H2893" t="s">
        <v>5100</v>
      </c>
      <c r="I2893">
        <v>10</v>
      </c>
      <c r="J2893">
        <v>0.5</v>
      </c>
      <c r="K2893">
        <v>0.85555555555555551</v>
      </c>
      <c r="L2893">
        <v>848.57142857142867</v>
      </c>
      <c r="M2893">
        <v>34.222222222222221</v>
      </c>
      <c r="N2893">
        <v>0</v>
      </c>
      <c r="O2893">
        <v>0</v>
      </c>
      <c r="P2893" t="s">
        <v>5103</v>
      </c>
      <c r="Q2893">
        <v>903.87</v>
      </c>
    </row>
    <row r="2894" spans="1:17" x14ac:dyDescent="0.3">
      <c r="A2894" t="s">
        <v>4938</v>
      </c>
      <c r="B2894" t="s">
        <v>8431</v>
      </c>
      <c r="C2894" t="s">
        <v>5099</v>
      </c>
      <c r="D2894">
        <v>17.63</v>
      </c>
      <c r="E2894">
        <v>1582</v>
      </c>
      <c r="F2894">
        <v>11</v>
      </c>
      <c r="G2894">
        <v>182.65</v>
      </c>
      <c r="H2894" t="s">
        <v>5100</v>
      </c>
      <c r="I2894">
        <v>10</v>
      </c>
      <c r="J2894">
        <v>0.5</v>
      </c>
      <c r="K2894">
        <v>0.12222222222222222</v>
      </c>
      <c r="L2894">
        <v>12943.636363636364</v>
      </c>
      <c r="M2894">
        <v>4.8888888888888884</v>
      </c>
      <c r="N2894">
        <v>0</v>
      </c>
      <c r="O2894">
        <v>0</v>
      </c>
      <c r="P2894" t="s">
        <v>5103</v>
      </c>
      <c r="Q2894">
        <v>13945.33</v>
      </c>
    </row>
    <row r="2895" spans="1:17" x14ac:dyDescent="0.3">
      <c r="A2895" t="s">
        <v>4806</v>
      </c>
      <c r="B2895" t="s">
        <v>9659</v>
      </c>
      <c r="C2895" t="s">
        <v>5099</v>
      </c>
      <c r="D2895">
        <v>1.29</v>
      </c>
      <c r="E2895">
        <v>1854</v>
      </c>
      <c r="F2895">
        <v>150</v>
      </c>
      <c r="G2895">
        <v>182.44</v>
      </c>
      <c r="H2895" t="s">
        <v>5100</v>
      </c>
      <c r="I2895">
        <v>10</v>
      </c>
      <c r="J2895">
        <v>0.5</v>
      </c>
      <c r="K2895">
        <v>1.6666666666666667</v>
      </c>
      <c r="L2895">
        <v>1112.3999999999999</v>
      </c>
      <c r="M2895">
        <v>66.666666666666671</v>
      </c>
      <c r="N2895">
        <v>0</v>
      </c>
      <c r="O2895">
        <v>0</v>
      </c>
      <c r="P2895" t="s">
        <v>5103</v>
      </c>
      <c r="Q2895">
        <v>1195.83</v>
      </c>
    </row>
    <row r="2896" spans="1:17" x14ac:dyDescent="0.3">
      <c r="A2896" t="s">
        <v>4570</v>
      </c>
      <c r="B2896" t="s">
        <v>8208</v>
      </c>
      <c r="C2896" t="s">
        <v>5099</v>
      </c>
      <c r="D2896">
        <v>4.1900000000000004</v>
      </c>
      <c r="E2896">
        <v>1276</v>
      </c>
      <c r="F2896">
        <v>46</v>
      </c>
      <c r="G2896">
        <v>182.36</v>
      </c>
      <c r="H2896" t="s">
        <v>5100</v>
      </c>
      <c r="I2896">
        <v>10</v>
      </c>
      <c r="J2896">
        <v>0.5</v>
      </c>
      <c r="K2896">
        <v>0.51111111111111107</v>
      </c>
      <c r="L2896">
        <v>2496.521739130435</v>
      </c>
      <c r="M2896">
        <v>20.444444444444443</v>
      </c>
      <c r="N2896">
        <v>0</v>
      </c>
      <c r="O2896">
        <v>0</v>
      </c>
      <c r="P2896" t="s">
        <v>5103</v>
      </c>
      <c r="Q2896">
        <v>2673.22</v>
      </c>
    </row>
    <row r="2897" spans="1:17" x14ac:dyDescent="0.3">
      <c r="A2897" t="s">
        <v>2874</v>
      </c>
      <c r="B2897" t="s">
        <v>9048</v>
      </c>
      <c r="C2897" t="s">
        <v>5099</v>
      </c>
      <c r="D2897">
        <v>29.79</v>
      </c>
      <c r="E2897">
        <v>1047</v>
      </c>
      <c r="F2897">
        <v>6</v>
      </c>
      <c r="G2897">
        <v>182.32</v>
      </c>
      <c r="H2897" t="s">
        <v>5100</v>
      </c>
      <c r="I2897">
        <v>10</v>
      </c>
      <c r="J2897">
        <v>0.5</v>
      </c>
      <c r="K2897">
        <v>6.6666666666666666E-2</v>
      </c>
      <c r="L2897">
        <v>15705</v>
      </c>
      <c r="M2897">
        <v>2.6666666666666665</v>
      </c>
      <c r="N2897">
        <v>0</v>
      </c>
      <c r="O2897">
        <v>0</v>
      </c>
      <c r="P2897" t="s">
        <v>5103</v>
      </c>
      <c r="Q2897">
        <v>15595.065000000001</v>
      </c>
    </row>
    <row r="2898" spans="1:17" x14ac:dyDescent="0.3">
      <c r="A2898" t="s">
        <v>2331</v>
      </c>
      <c r="B2898" t="s">
        <v>8533</v>
      </c>
      <c r="C2898" t="s">
        <v>5099</v>
      </c>
      <c r="D2898">
        <v>3.69</v>
      </c>
      <c r="E2898">
        <v>625</v>
      </c>
      <c r="F2898">
        <v>49</v>
      </c>
      <c r="G2898">
        <v>181.97</v>
      </c>
      <c r="H2898" t="s">
        <v>5100</v>
      </c>
      <c r="I2898">
        <v>10</v>
      </c>
      <c r="J2898">
        <v>0.5</v>
      </c>
      <c r="K2898">
        <v>0.5444444444444444</v>
      </c>
      <c r="L2898">
        <v>1147.9591836734694</v>
      </c>
      <c r="M2898">
        <v>21.777777777777775</v>
      </c>
      <c r="N2898">
        <v>0</v>
      </c>
      <c r="O2898">
        <v>0</v>
      </c>
      <c r="P2898" t="s">
        <v>5103</v>
      </c>
      <c r="Q2898">
        <v>1153.125</v>
      </c>
    </row>
    <row r="2899" spans="1:17" x14ac:dyDescent="0.3">
      <c r="A2899" t="s">
        <v>5073</v>
      </c>
      <c r="B2899" t="s">
        <v>10008</v>
      </c>
      <c r="C2899" t="s">
        <v>5099</v>
      </c>
      <c r="D2899">
        <v>2.59</v>
      </c>
      <c r="E2899">
        <v>775</v>
      </c>
      <c r="F2899">
        <v>72</v>
      </c>
      <c r="G2899">
        <v>181.66</v>
      </c>
      <c r="H2899" t="s">
        <v>5100</v>
      </c>
      <c r="I2899">
        <v>10</v>
      </c>
      <c r="J2899">
        <v>0.5</v>
      </c>
      <c r="K2899">
        <v>0.8</v>
      </c>
      <c r="L2899">
        <v>968.75</v>
      </c>
      <c r="M2899">
        <v>32</v>
      </c>
      <c r="N2899">
        <v>0</v>
      </c>
      <c r="O2899">
        <v>0</v>
      </c>
      <c r="P2899" t="s">
        <v>5103</v>
      </c>
      <c r="Q2899">
        <v>1003.625</v>
      </c>
    </row>
    <row r="2900" spans="1:17" x14ac:dyDescent="0.3">
      <c r="A2900" t="s">
        <v>1581</v>
      </c>
      <c r="B2900" t="s">
        <v>7664</v>
      </c>
      <c r="C2900" t="s">
        <v>5099</v>
      </c>
      <c r="D2900">
        <v>20.83</v>
      </c>
      <c r="E2900">
        <v>1111</v>
      </c>
      <c r="F2900">
        <v>9</v>
      </c>
      <c r="G2900">
        <v>181.62</v>
      </c>
      <c r="H2900" t="s">
        <v>5100</v>
      </c>
      <c r="I2900">
        <v>10</v>
      </c>
      <c r="J2900">
        <v>0.5</v>
      </c>
      <c r="K2900">
        <v>0.1</v>
      </c>
      <c r="L2900">
        <v>11110</v>
      </c>
      <c r="M2900">
        <v>4</v>
      </c>
      <c r="N2900">
        <v>0</v>
      </c>
      <c r="O2900">
        <v>0</v>
      </c>
      <c r="P2900" t="s">
        <v>5103</v>
      </c>
      <c r="Q2900">
        <v>11571.065000000001</v>
      </c>
    </row>
    <row r="2901" spans="1:17" x14ac:dyDescent="0.3">
      <c r="A2901" t="s">
        <v>2135</v>
      </c>
      <c r="B2901" t="s">
        <v>8324</v>
      </c>
      <c r="C2901" t="s">
        <v>5099</v>
      </c>
      <c r="D2901">
        <v>4.1900000000000004</v>
      </c>
      <c r="E2901">
        <v>607</v>
      </c>
      <c r="F2901">
        <v>45</v>
      </c>
      <c r="G2901">
        <v>181.57</v>
      </c>
      <c r="H2901" t="s">
        <v>5100</v>
      </c>
      <c r="I2901">
        <v>10</v>
      </c>
      <c r="J2901">
        <v>0.5</v>
      </c>
      <c r="K2901">
        <v>0.5</v>
      </c>
      <c r="L2901">
        <v>1214</v>
      </c>
      <c r="M2901">
        <v>20</v>
      </c>
      <c r="N2901">
        <v>0</v>
      </c>
      <c r="O2901">
        <v>0</v>
      </c>
      <c r="P2901" t="s">
        <v>5103</v>
      </c>
      <c r="Q2901">
        <v>1271.665</v>
      </c>
    </row>
    <row r="2902" spans="1:17" x14ac:dyDescent="0.3">
      <c r="A2902" t="s">
        <v>1257</v>
      </c>
      <c r="B2902" t="s">
        <v>7217</v>
      </c>
      <c r="C2902" t="s">
        <v>5099</v>
      </c>
      <c r="D2902">
        <v>3.5</v>
      </c>
      <c r="E2902">
        <v>1982</v>
      </c>
      <c r="F2902">
        <v>54</v>
      </c>
      <c r="G2902">
        <v>181.44</v>
      </c>
      <c r="H2902" t="s">
        <v>5100</v>
      </c>
      <c r="I2902">
        <v>10</v>
      </c>
      <c r="J2902">
        <v>0.5</v>
      </c>
      <c r="K2902">
        <v>0.6</v>
      </c>
      <c r="L2902">
        <v>3303.3333333333335</v>
      </c>
      <c r="M2902">
        <v>24</v>
      </c>
      <c r="N2902">
        <v>0</v>
      </c>
      <c r="O2902">
        <v>0</v>
      </c>
      <c r="P2902" t="s">
        <v>5103</v>
      </c>
      <c r="Q2902">
        <v>3468.5</v>
      </c>
    </row>
    <row r="2903" spans="1:17" x14ac:dyDescent="0.3">
      <c r="A2903" t="s">
        <v>1673</v>
      </c>
      <c r="B2903" t="s">
        <v>7781</v>
      </c>
      <c r="C2903" t="s">
        <v>5099</v>
      </c>
      <c r="D2903">
        <v>59.12</v>
      </c>
      <c r="E2903">
        <v>1628</v>
      </c>
      <c r="F2903">
        <v>3</v>
      </c>
      <c r="G2903">
        <v>180.91</v>
      </c>
      <c r="H2903" t="s">
        <v>5100</v>
      </c>
      <c r="I2903">
        <v>10</v>
      </c>
      <c r="J2903">
        <v>0.5</v>
      </c>
      <c r="K2903">
        <v>3.3333333333333333E-2</v>
      </c>
      <c r="L2903">
        <v>48840</v>
      </c>
      <c r="M2903">
        <v>1.3333333333333333</v>
      </c>
      <c r="N2903">
        <v>0</v>
      </c>
      <c r="O2903">
        <v>0</v>
      </c>
      <c r="P2903" t="s">
        <v>5103</v>
      </c>
      <c r="Q2903">
        <v>48123.68</v>
      </c>
    </row>
    <row r="2904" spans="1:17" x14ac:dyDescent="0.3">
      <c r="A2904" t="s">
        <v>1349</v>
      </c>
      <c r="B2904" t="s">
        <v>7348</v>
      </c>
      <c r="C2904" t="s">
        <v>5099</v>
      </c>
      <c r="D2904">
        <v>31.82</v>
      </c>
      <c r="E2904">
        <v>1052</v>
      </c>
      <c r="F2904">
        <v>6</v>
      </c>
      <c r="G2904">
        <v>180.72</v>
      </c>
      <c r="H2904" t="s">
        <v>5100</v>
      </c>
      <c r="I2904">
        <v>10</v>
      </c>
      <c r="J2904">
        <v>0.5</v>
      </c>
      <c r="K2904">
        <v>6.6666666666666666E-2</v>
      </c>
      <c r="L2904">
        <v>15780</v>
      </c>
      <c r="M2904">
        <v>2.6666666666666665</v>
      </c>
      <c r="N2904">
        <v>0</v>
      </c>
      <c r="O2904">
        <v>0</v>
      </c>
      <c r="P2904" t="s">
        <v>5103</v>
      </c>
      <c r="Q2904">
        <v>16737.32</v>
      </c>
    </row>
    <row r="2905" spans="1:17" x14ac:dyDescent="0.3">
      <c r="A2905" t="s">
        <v>271</v>
      </c>
      <c r="B2905" t="s">
        <v>5609</v>
      </c>
      <c r="C2905" t="s">
        <v>5099</v>
      </c>
      <c r="D2905">
        <v>37.9</v>
      </c>
      <c r="E2905">
        <v>887</v>
      </c>
      <c r="F2905">
        <v>5</v>
      </c>
      <c r="G2905">
        <v>180.41</v>
      </c>
      <c r="H2905" t="s">
        <v>5100</v>
      </c>
      <c r="I2905">
        <v>10</v>
      </c>
      <c r="J2905">
        <v>0.5</v>
      </c>
      <c r="K2905">
        <v>5.5555555555555552E-2</v>
      </c>
      <c r="L2905">
        <v>15966</v>
      </c>
      <c r="M2905">
        <v>2.2222222222222223</v>
      </c>
      <c r="N2905">
        <v>0</v>
      </c>
      <c r="O2905">
        <v>0</v>
      </c>
      <c r="P2905" t="s">
        <v>5103</v>
      </c>
      <c r="Q2905">
        <v>16808.650000000001</v>
      </c>
    </row>
    <row r="2906" spans="1:17" x14ac:dyDescent="0.3">
      <c r="A2906" t="s">
        <v>2416</v>
      </c>
      <c r="B2906" t="s">
        <v>8617</v>
      </c>
      <c r="C2906" t="s">
        <v>5099</v>
      </c>
      <c r="D2906">
        <v>23.77</v>
      </c>
      <c r="E2906">
        <v>622</v>
      </c>
      <c r="F2906">
        <v>8</v>
      </c>
      <c r="G2906">
        <v>180.19</v>
      </c>
      <c r="H2906" t="s">
        <v>5100</v>
      </c>
      <c r="I2906">
        <v>10</v>
      </c>
      <c r="J2906">
        <v>0.5</v>
      </c>
      <c r="K2906">
        <v>8.8888888888888892E-2</v>
      </c>
      <c r="L2906">
        <v>6997.5</v>
      </c>
      <c r="M2906">
        <v>3.5555555555555558</v>
      </c>
      <c r="N2906">
        <v>0</v>
      </c>
      <c r="O2906">
        <v>0</v>
      </c>
      <c r="P2906" t="s">
        <v>5103</v>
      </c>
      <c r="Q2906">
        <v>7392.47</v>
      </c>
    </row>
    <row r="2907" spans="1:17" x14ac:dyDescent="0.3">
      <c r="A2907" t="s">
        <v>1090</v>
      </c>
      <c r="B2907" t="s">
        <v>5408</v>
      </c>
      <c r="C2907" t="s">
        <v>5099</v>
      </c>
      <c r="D2907">
        <v>3.44</v>
      </c>
      <c r="E2907">
        <v>1237</v>
      </c>
      <c r="F2907">
        <v>54</v>
      </c>
      <c r="G2907">
        <v>180.02</v>
      </c>
      <c r="H2907" t="s">
        <v>5100</v>
      </c>
      <c r="I2907">
        <v>10</v>
      </c>
      <c r="J2907">
        <v>0.5</v>
      </c>
      <c r="K2907">
        <v>0.6</v>
      </c>
      <c r="L2907">
        <v>2061.666666666667</v>
      </c>
      <c r="M2907">
        <v>24</v>
      </c>
      <c r="N2907">
        <v>0</v>
      </c>
      <c r="O2907">
        <v>0</v>
      </c>
      <c r="P2907" t="s">
        <v>5103</v>
      </c>
      <c r="Q2907">
        <v>2127.64</v>
      </c>
    </row>
    <row r="2908" spans="1:17" x14ac:dyDescent="0.3">
      <c r="A2908" t="s">
        <v>2411</v>
      </c>
      <c r="B2908" t="s">
        <v>7800</v>
      </c>
      <c r="C2908" t="s">
        <v>5099</v>
      </c>
      <c r="D2908">
        <v>3.39</v>
      </c>
      <c r="E2908">
        <v>1515</v>
      </c>
      <c r="F2908">
        <v>54</v>
      </c>
      <c r="G2908">
        <v>179.73</v>
      </c>
      <c r="H2908" t="s">
        <v>5100</v>
      </c>
      <c r="I2908">
        <v>10</v>
      </c>
      <c r="J2908">
        <v>0.5</v>
      </c>
      <c r="K2908">
        <v>0.6</v>
      </c>
      <c r="L2908">
        <v>2525</v>
      </c>
      <c r="M2908">
        <v>24</v>
      </c>
      <c r="N2908">
        <v>0</v>
      </c>
      <c r="O2908">
        <v>0</v>
      </c>
      <c r="P2908" t="s">
        <v>5103</v>
      </c>
      <c r="Q2908">
        <v>2567.9250000000002</v>
      </c>
    </row>
    <row r="2909" spans="1:17" x14ac:dyDescent="0.3">
      <c r="A2909" t="s">
        <v>4670</v>
      </c>
      <c r="B2909" t="s">
        <v>9094</v>
      </c>
      <c r="C2909" t="s">
        <v>5099</v>
      </c>
      <c r="D2909">
        <v>11.29</v>
      </c>
      <c r="E2909">
        <v>10</v>
      </c>
      <c r="F2909">
        <v>17</v>
      </c>
      <c r="G2909">
        <v>179.33</v>
      </c>
      <c r="H2909" t="s">
        <v>5100</v>
      </c>
      <c r="I2909">
        <v>10</v>
      </c>
      <c r="J2909">
        <v>0.5</v>
      </c>
      <c r="K2909">
        <v>0.18888888888888888</v>
      </c>
      <c r="L2909">
        <v>52.941176470588239</v>
      </c>
      <c r="M2909">
        <v>7.5555555555555554</v>
      </c>
      <c r="N2909">
        <v>0</v>
      </c>
      <c r="O2909">
        <v>0</v>
      </c>
      <c r="P2909" t="s">
        <v>5115</v>
      </c>
      <c r="Q2909">
        <v>56.45</v>
      </c>
    </row>
    <row r="2910" spans="1:17" x14ac:dyDescent="0.3">
      <c r="A2910" t="s">
        <v>4172</v>
      </c>
      <c r="B2910" t="s">
        <v>9769</v>
      </c>
      <c r="C2910" t="s">
        <v>5111</v>
      </c>
      <c r="D2910">
        <v>44.79</v>
      </c>
      <c r="E2910">
        <v>539</v>
      </c>
      <c r="F2910">
        <v>4</v>
      </c>
      <c r="G2910">
        <v>179.16</v>
      </c>
      <c r="H2910" t="s">
        <v>5112</v>
      </c>
      <c r="I2910">
        <v>14</v>
      </c>
      <c r="J2910">
        <v>0.55000000000000004</v>
      </c>
      <c r="K2910">
        <v>4.4444444444444446E-2</v>
      </c>
      <c r="L2910">
        <v>12127.5</v>
      </c>
      <c r="M2910">
        <v>1.9555555555555557</v>
      </c>
      <c r="N2910">
        <v>0</v>
      </c>
      <c r="O2910">
        <v>0</v>
      </c>
      <c r="P2910" t="s">
        <v>5103</v>
      </c>
      <c r="Q2910">
        <v>13277.995500000001</v>
      </c>
    </row>
    <row r="2911" spans="1:17" x14ac:dyDescent="0.3">
      <c r="A2911" t="s">
        <v>1991</v>
      </c>
      <c r="B2911" t="s">
        <v>8161</v>
      </c>
      <c r="C2911" t="s">
        <v>5099</v>
      </c>
      <c r="D2911">
        <v>1.39</v>
      </c>
      <c r="E2911">
        <v>131</v>
      </c>
      <c r="F2911">
        <v>134</v>
      </c>
      <c r="G2911">
        <v>178.44</v>
      </c>
      <c r="H2911" t="s">
        <v>5100</v>
      </c>
      <c r="I2911">
        <v>10</v>
      </c>
      <c r="J2911">
        <v>0.5</v>
      </c>
      <c r="K2911">
        <v>1.4888888888888889</v>
      </c>
      <c r="L2911">
        <v>87.985074626865668</v>
      </c>
      <c r="M2911">
        <v>59.555555555555557</v>
      </c>
      <c r="N2911">
        <v>0</v>
      </c>
      <c r="O2911">
        <v>0</v>
      </c>
      <c r="P2911" t="s">
        <v>5115</v>
      </c>
      <c r="Q2911">
        <v>91.045000000000002</v>
      </c>
    </row>
    <row r="2912" spans="1:17" x14ac:dyDescent="0.3">
      <c r="A2912" t="s">
        <v>908</v>
      </c>
      <c r="B2912" t="s">
        <v>6696</v>
      </c>
      <c r="C2912" t="s">
        <v>5099</v>
      </c>
      <c r="D2912">
        <v>3.29</v>
      </c>
      <c r="E2912">
        <v>1119</v>
      </c>
      <c r="F2912">
        <v>56</v>
      </c>
      <c r="G2912">
        <v>178.36</v>
      </c>
      <c r="H2912" t="s">
        <v>5100</v>
      </c>
      <c r="I2912">
        <v>10</v>
      </c>
      <c r="J2912">
        <v>0.5</v>
      </c>
      <c r="K2912">
        <v>0.62222222222222223</v>
      </c>
      <c r="L2912">
        <v>1798.3928571428571</v>
      </c>
      <c r="M2912">
        <v>24.888888888888889</v>
      </c>
      <c r="N2912">
        <v>0</v>
      </c>
      <c r="O2912">
        <v>0</v>
      </c>
      <c r="P2912" t="s">
        <v>5103</v>
      </c>
      <c r="Q2912">
        <v>1840.7550000000001</v>
      </c>
    </row>
    <row r="2913" spans="1:17" x14ac:dyDescent="0.3">
      <c r="A2913" t="s">
        <v>3465</v>
      </c>
      <c r="B2913" t="s">
        <v>9456</v>
      </c>
      <c r="C2913" t="s">
        <v>5111</v>
      </c>
      <c r="D2913">
        <v>7.39</v>
      </c>
      <c r="E2913">
        <v>258</v>
      </c>
      <c r="F2913">
        <v>24</v>
      </c>
      <c r="G2913">
        <v>178.24</v>
      </c>
      <c r="H2913" t="s">
        <v>5112</v>
      </c>
      <c r="I2913">
        <v>14</v>
      </c>
      <c r="J2913">
        <v>0.55000000000000004</v>
      </c>
      <c r="K2913">
        <v>0.26666666666666666</v>
      </c>
      <c r="L2913">
        <v>967.5</v>
      </c>
      <c r="M2913">
        <v>11.733333333333333</v>
      </c>
      <c r="N2913">
        <v>0</v>
      </c>
      <c r="O2913">
        <v>0</v>
      </c>
      <c r="P2913" t="s">
        <v>5103</v>
      </c>
      <c r="Q2913">
        <v>1048.6410000000001</v>
      </c>
    </row>
    <row r="2914" spans="1:17" x14ac:dyDescent="0.3">
      <c r="A2914" t="s">
        <v>3578</v>
      </c>
      <c r="B2914" t="s">
        <v>8941</v>
      </c>
      <c r="C2914" t="s">
        <v>5099</v>
      </c>
      <c r="D2914">
        <v>10.89</v>
      </c>
      <c r="E2914">
        <v>1021</v>
      </c>
      <c r="F2914">
        <v>17</v>
      </c>
      <c r="G2914">
        <v>178.17</v>
      </c>
      <c r="H2914" t="s">
        <v>5100</v>
      </c>
      <c r="I2914">
        <v>10</v>
      </c>
      <c r="J2914">
        <v>0.5</v>
      </c>
      <c r="K2914">
        <v>0.18888888888888888</v>
      </c>
      <c r="L2914">
        <v>5405.2941176470586</v>
      </c>
      <c r="M2914">
        <v>7.5555555555555554</v>
      </c>
      <c r="N2914">
        <v>0</v>
      </c>
      <c r="O2914">
        <v>0</v>
      </c>
      <c r="P2914" t="s">
        <v>5103</v>
      </c>
      <c r="Q2914">
        <v>5559.3450000000003</v>
      </c>
    </row>
    <row r="2915" spans="1:17" x14ac:dyDescent="0.3">
      <c r="A2915" t="s">
        <v>4970</v>
      </c>
      <c r="B2915" t="s">
        <v>9907</v>
      </c>
      <c r="C2915" t="s">
        <v>5099</v>
      </c>
      <c r="D2915">
        <v>47.3</v>
      </c>
      <c r="E2915">
        <v>940</v>
      </c>
      <c r="F2915">
        <v>4</v>
      </c>
      <c r="G2915">
        <v>177.86</v>
      </c>
      <c r="H2915" t="s">
        <v>5100</v>
      </c>
      <c r="I2915">
        <v>10</v>
      </c>
      <c r="J2915">
        <v>0.5</v>
      </c>
      <c r="K2915">
        <v>4.4444444444444446E-2</v>
      </c>
      <c r="L2915">
        <v>21150</v>
      </c>
      <c r="M2915">
        <v>1.7777777777777779</v>
      </c>
      <c r="N2915">
        <v>0</v>
      </c>
      <c r="O2915">
        <v>0</v>
      </c>
      <c r="P2915" t="s">
        <v>5103</v>
      </c>
      <c r="Q2915">
        <v>22231</v>
      </c>
    </row>
    <row r="2916" spans="1:17" x14ac:dyDescent="0.3">
      <c r="A2916" t="s">
        <v>4613</v>
      </c>
      <c r="B2916" t="s">
        <v>9881</v>
      </c>
      <c r="C2916" t="s">
        <v>5111</v>
      </c>
      <c r="D2916">
        <v>4.3899999999999997</v>
      </c>
      <c r="E2916">
        <v>1769</v>
      </c>
      <c r="F2916">
        <v>42</v>
      </c>
      <c r="G2916">
        <v>177.8</v>
      </c>
      <c r="H2916" t="s">
        <v>5112</v>
      </c>
      <c r="I2916">
        <v>14</v>
      </c>
      <c r="J2916">
        <v>0.55000000000000004</v>
      </c>
      <c r="K2916">
        <v>0.46666666666666667</v>
      </c>
      <c r="L2916">
        <v>3790.7142857142858</v>
      </c>
      <c r="M2916">
        <v>20.533333333333335</v>
      </c>
      <c r="N2916">
        <v>0</v>
      </c>
      <c r="O2916">
        <v>0</v>
      </c>
      <c r="P2916" t="s">
        <v>5103</v>
      </c>
      <c r="Q2916">
        <v>4271.2505000000001</v>
      </c>
    </row>
    <row r="2917" spans="1:17" x14ac:dyDescent="0.3">
      <c r="A2917" t="s">
        <v>4058</v>
      </c>
      <c r="B2917" t="s">
        <v>9678</v>
      </c>
      <c r="C2917" t="s">
        <v>5099</v>
      </c>
      <c r="D2917">
        <v>2.69</v>
      </c>
      <c r="E2917">
        <v>1646</v>
      </c>
      <c r="F2917">
        <v>68</v>
      </c>
      <c r="G2917">
        <v>177.54</v>
      </c>
      <c r="H2917" t="s">
        <v>5100</v>
      </c>
      <c r="I2917">
        <v>10</v>
      </c>
      <c r="J2917">
        <v>0.5</v>
      </c>
      <c r="K2917">
        <v>0.75555555555555554</v>
      </c>
      <c r="L2917">
        <v>2178.5294117647059</v>
      </c>
      <c r="M2917">
        <v>30.222222222222221</v>
      </c>
      <c r="N2917">
        <v>0</v>
      </c>
      <c r="O2917">
        <v>0</v>
      </c>
      <c r="P2917" t="s">
        <v>5103</v>
      </c>
      <c r="Q2917">
        <v>2213.87</v>
      </c>
    </row>
    <row r="2918" spans="1:17" x14ac:dyDescent="0.3">
      <c r="A2918" t="s">
        <v>4287</v>
      </c>
      <c r="B2918" t="s">
        <v>7109</v>
      </c>
      <c r="C2918" t="s">
        <v>5099</v>
      </c>
      <c r="D2918">
        <v>20.63</v>
      </c>
      <c r="E2918">
        <v>1930</v>
      </c>
      <c r="F2918">
        <v>9</v>
      </c>
      <c r="G2918">
        <v>177.01</v>
      </c>
      <c r="H2918" t="s">
        <v>5100</v>
      </c>
      <c r="I2918">
        <v>10</v>
      </c>
      <c r="J2918">
        <v>0.5</v>
      </c>
      <c r="K2918">
        <v>0.1</v>
      </c>
      <c r="L2918">
        <v>19300</v>
      </c>
      <c r="M2918">
        <v>4</v>
      </c>
      <c r="N2918">
        <v>0</v>
      </c>
      <c r="O2918">
        <v>0</v>
      </c>
      <c r="P2918" t="s">
        <v>5103</v>
      </c>
      <c r="Q2918">
        <v>19907.95</v>
      </c>
    </row>
    <row r="2919" spans="1:17" x14ac:dyDescent="0.3">
      <c r="A2919" t="s">
        <v>385</v>
      </c>
      <c r="B2919" t="s">
        <v>5812</v>
      </c>
      <c r="C2919" t="s">
        <v>5099</v>
      </c>
      <c r="D2919">
        <v>41.05</v>
      </c>
      <c r="E2919">
        <v>414</v>
      </c>
      <c r="F2919">
        <v>5</v>
      </c>
      <c r="G2919">
        <v>176.99</v>
      </c>
      <c r="H2919" t="s">
        <v>5100</v>
      </c>
      <c r="I2919">
        <v>10</v>
      </c>
      <c r="J2919">
        <v>0.5</v>
      </c>
      <c r="K2919">
        <v>5.5555555555555552E-2</v>
      </c>
      <c r="L2919">
        <v>7452</v>
      </c>
      <c r="M2919">
        <v>2.2222222222222223</v>
      </c>
      <c r="N2919">
        <v>0</v>
      </c>
      <c r="O2919">
        <v>0</v>
      </c>
      <c r="P2919" t="s">
        <v>5103</v>
      </c>
      <c r="Q2919">
        <v>8497.35</v>
      </c>
    </row>
    <row r="2920" spans="1:17" x14ac:dyDescent="0.3">
      <c r="A2920" t="s">
        <v>1620</v>
      </c>
      <c r="B2920" t="s">
        <v>6053</v>
      </c>
      <c r="C2920" t="s">
        <v>5099</v>
      </c>
      <c r="D2920">
        <v>22.39</v>
      </c>
      <c r="E2920">
        <v>1389</v>
      </c>
      <c r="F2920">
        <v>8</v>
      </c>
      <c r="G2920">
        <v>176.88</v>
      </c>
      <c r="H2920" t="s">
        <v>5100</v>
      </c>
      <c r="I2920">
        <v>10</v>
      </c>
      <c r="J2920">
        <v>0.5</v>
      </c>
      <c r="K2920">
        <v>8.8888888888888892E-2</v>
      </c>
      <c r="L2920">
        <v>15626.25</v>
      </c>
      <c r="M2920">
        <v>3.5555555555555558</v>
      </c>
      <c r="N2920">
        <v>0</v>
      </c>
      <c r="O2920">
        <v>0</v>
      </c>
      <c r="P2920" t="s">
        <v>5103</v>
      </c>
      <c r="Q2920">
        <v>15549.855</v>
      </c>
    </row>
    <row r="2921" spans="1:17" x14ac:dyDescent="0.3">
      <c r="A2921" t="s">
        <v>4270</v>
      </c>
      <c r="B2921" t="s">
        <v>8894</v>
      </c>
      <c r="C2921" t="s">
        <v>5099</v>
      </c>
      <c r="D2921">
        <v>2.39</v>
      </c>
      <c r="E2921">
        <v>470</v>
      </c>
      <c r="F2921">
        <v>77</v>
      </c>
      <c r="G2921">
        <v>176.65</v>
      </c>
      <c r="H2921" t="s">
        <v>5100</v>
      </c>
      <c r="I2921">
        <v>10</v>
      </c>
      <c r="J2921">
        <v>0.5</v>
      </c>
      <c r="K2921">
        <v>0.85555555555555551</v>
      </c>
      <c r="L2921">
        <v>549.35064935064941</v>
      </c>
      <c r="M2921">
        <v>34.222222222222221</v>
      </c>
      <c r="N2921">
        <v>0</v>
      </c>
      <c r="O2921">
        <v>0</v>
      </c>
      <c r="P2921" t="s">
        <v>5103</v>
      </c>
      <c r="Q2921">
        <v>561.65</v>
      </c>
    </row>
    <row r="2922" spans="1:17" x14ac:dyDescent="0.3">
      <c r="A2922" t="s">
        <v>4696</v>
      </c>
      <c r="B2922" t="s">
        <v>9494</v>
      </c>
      <c r="C2922" t="s">
        <v>5099</v>
      </c>
      <c r="D2922">
        <v>13.24</v>
      </c>
      <c r="E2922">
        <v>1483</v>
      </c>
      <c r="F2922">
        <v>14</v>
      </c>
      <c r="G2922">
        <v>176.61</v>
      </c>
      <c r="H2922" t="s">
        <v>5100</v>
      </c>
      <c r="I2922">
        <v>10</v>
      </c>
      <c r="J2922">
        <v>0.5</v>
      </c>
      <c r="K2922">
        <v>0.15555555555555556</v>
      </c>
      <c r="L2922">
        <v>9533.5714285714275</v>
      </c>
      <c r="M2922">
        <v>6.2222222222222223</v>
      </c>
      <c r="N2922">
        <v>0</v>
      </c>
      <c r="O2922">
        <v>0</v>
      </c>
      <c r="P2922" t="s">
        <v>5103</v>
      </c>
      <c r="Q2922">
        <v>9817.4599999999991</v>
      </c>
    </row>
    <row r="2923" spans="1:17" x14ac:dyDescent="0.3">
      <c r="A2923" t="s">
        <v>2749</v>
      </c>
      <c r="B2923" t="s">
        <v>8939</v>
      </c>
      <c r="C2923" t="s">
        <v>5099</v>
      </c>
      <c r="D2923">
        <v>29.4</v>
      </c>
      <c r="E2923">
        <v>1085</v>
      </c>
      <c r="F2923">
        <v>6</v>
      </c>
      <c r="G2923">
        <v>176.4</v>
      </c>
      <c r="H2923" t="s">
        <v>5100</v>
      </c>
      <c r="I2923">
        <v>10</v>
      </c>
      <c r="J2923">
        <v>0.5</v>
      </c>
      <c r="K2923">
        <v>6.6666666666666666E-2</v>
      </c>
      <c r="L2923">
        <v>16275</v>
      </c>
      <c r="M2923">
        <v>2.6666666666666665</v>
      </c>
      <c r="N2923">
        <v>0</v>
      </c>
      <c r="O2923">
        <v>0</v>
      </c>
      <c r="P2923" t="s">
        <v>5103</v>
      </c>
      <c r="Q2923">
        <v>15949.5</v>
      </c>
    </row>
    <row r="2924" spans="1:17" x14ac:dyDescent="0.3">
      <c r="A2924" t="s">
        <v>724</v>
      </c>
      <c r="B2924" t="s">
        <v>6393</v>
      </c>
      <c r="C2924" t="s">
        <v>5099</v>
      </c>
      <c r="D2924">
        <v>18.059999999999999</v>
      </c>
      <c r="E2924">
        <v>967</v>
      </c>
      <c r="F2924">
        <v>10</v>
      </c>
      <c r="G2924">
        <v>176.28</v>
      </c>
      <c r="H2924" t="s">
        <v>5100</v>
      </c>
      <c r="I2924">
        <v>10</v>
      </c>
      <c r="J2924">
        <v>0.5</v>
      </c>
      <c r="K2924">
        <v>0.1111111111111111</v>
      </c>
      <c r="L2924">
        <v>8703</v>
      </c>
      <c r="M2924">
        <v>4.4444444444444446</v>
      </c>
      <c r="N2924">
        <v>0</v>
      </c>
      <c r="O2924">
        <v>0</v>
      </c>
      <c r="P2924" t="s">
        <v>5103</v>
      </c>
      <c r="Q2924">
        <v>8732.01</v>
      </c>
    </row>
    <row r="2925" spans="1:17" x14ac:dyDescent="0.3">
      <c r="A2925" t="s">
        <v>2417</v>
      </c>
      <c r="B2925" t="s">
        <v>5473</v>
      </c>
      <c r="C2925" t="s">
        <v>5099</v>
      </c>
      <c r="D2925">
        <v>10.95</v>
      </c>
      <c r="E2925">
        <v>8</v>
      </c>
      <c r="F2925">
        <v>19</v>
      </c>
      <c r="G2925">
        <v>176.23</v>
      </c>
      <c r="H2925" t="s">
        <v>5100</v>
      </c>
      <c r="I2925">
        <v>10</v>
      </c>
      <c r="J2925">
        <v>0.5</v>
      </c>
      <c r="K2925">
        <v>0.21111111111111111</v>
      </c>
      <c r="L2925">
        <v>37.89473684210526</v>
      </c>
      <c r="M2925">
        <v>8.4444444444444446</v>
      </c>
      <c r="N2925">
        <v>1</v>
      </c>
      <c r="O2925">
        <v>5.4749999999999996</v>
      </c>
      <c r="P2925" t="s">
        <v>5101</v>
      </c>
      <c r="Q2925">
        <v>43.8</v>
      </c>
    </row>
    <row r="2926" spans="1:17" x14ac:dyDescent="0.3">
      <c r="A2926" t="s">
        <v>4427</v>
      </c>
      <c r="B2926" t="s">
        <v>9810</v>
      </c>
      <c r="C2926" t="s">
        <v>5099</v>
      </c>
      <c r="D2926">
        <v>3.5</v>
      </c>
      <c r="E2926">
        <v>119</v>
      </c>
      <c r="F2926">
        <v>61</v>
      </c>
      <c r="G2926">
        <v>175.9</v>
      </c>
      <c r="H2926" t="s">
        <v>5100</v>
      </c>
      <c r="I2926">
        <v>10</v>
      </c>
      <c r="J2926">
        <v>0.5</v>
      </c>
      <c r="K2926">
        <v>0.67777777777777781</v>
      </c>
      <c r="L2926">
        <v>175.57377049180326</v>
      </c>
      <c r="M2926">
        <v>27.111111111111114</v>
      </c>
      <c r="N2926">
        <v>0</v>
      </c>
      <c r="O2926">
        <v>0</v>
      </c>
      <c r="P2926" t="s">
        <v>5115</v>
      </c>
      <c r="Q2926">
        <v>208.25</v>
      </c>
    </row>
    <row r="2927" spans="1:17" x14ac:dyDescent="0.3">
      <c r="A2927" t="s">
        <v>1129</v>
      </c>
      <c r="B2927" t="s">
        <v>7036</v>
      </c>
      <c r="C2927" t="s">
        <v>5099</v>
      </c>
      <c r="D2927">
        <v>30.1</v>
      </c>
      <c r="E2927">
        <v>1600</v>
      </c>
      <c r="F2927">
        <v>6</v>
      </c>
      <c r="G2927">
        <v>175.78</v>
      </c>
      <c r="H2927" t="s">
        <v>5100</v>
      </c>
      <c r="I2927">
        <v>10</v>
      </c>
      <c r="J2927">
        <v>0.5</v>
      </c>
      <c r="K2927">
        <v>6.6666666666666666E-2</v>
      </c>
      <c r="L2927">
        <v>24000</v>
      </c>
      <c r="M2927">
        <v>2.6666666666666665</v>
      </c>
      <c r="N2927">
        <v>0</v>
      </c>
      <c r="O2927">
        <v>0</v>
      </c>
      <c r="P2927" t="s">
        <v>5103</v>
      </c>
      <c r="Q2927">
        <v>24080</v>
      </c>
    </row>
    <row r="2928" spans="1:17" x14ac:dyDescent="0.3">
      <c r="A2928" t="s">
        <v>4906</v>
      </c>
      <c r="B2928" t="s">
        <v>9804</v>
      </c>
      <c r="C2928" t="s">
        <v>5099</v>
      </c>
      <c r="D2928">
        <v>3.5</v>
      </c>
      <c r="E2928">
        <v>1955</v>
      </c>
      <c r="F2928">
        <v>52</v>
      </c>
      <c r="G2928">
        <v>175.28</v>
      </c>
      <c r="H2928" t="s">
        <v>5100</v>
      </c>
      <c r="I2928">
        <v>10</v>
      </c>
      <c r="J2928">
        <v>0.5</v>
      </c>
      <c r="K2928">
        <v>0.57777777777777772</v>
      </c>
      <c r="L2928">
        <v>3383.6538461538466</v>
      </c>
      <c r="M2928">
        <v>23.111111111111107</v>
      </c>
      <c r="N2928">
        <v>0</v>
      </c>
      <c r="O2928">
        <v>0</v>
      </c>
      <c r="P2928" t="s">
        <v>5103</v>
      </c>
      <c r="Q2928">
        <v>3421.25</v>
      </c>
    </row>
    <row r="2929" spans="1:17" x14ac:dyDescent="0.3">
      <c r="A2929" t="s">
        <v>2330</v>
      </c>
      <c r="B2929" t="s">
        <v>8531</v>
      </c>
      <c r="C2929" t="s">
        <v>5099</v>
      </c>
      <c r="D2929">
        <v>5.4</v>
      </c>
      <c r="E2929">
        <v>887</v>
      </c>
      <c r="F2929">
        <v>33</v>
      </c>
      <c r="G2929">
        <v>175.18</v>
      </c>
      <c r="H2929" t="s">
        <v>5100</v>
      </c>
      <c r="I2929">
        <v>10</v>
      </c>
      <c r="J2929">
        <v>0.5</v>
      </c>
      <c r="K2929">
        <v>0.36666666666666664</v>
      </c>
      <c r="L2929">
        <v>2419.0909090909095</v>
      </c>
      <c r="M2929">
        <v>14.666666666666666</v>
      </c>
      <c r="N2929">
        <v>0</v>
      </c>
      <c r="O2929">
        <v>0</v>
      </c>
      <c r="P2929" t="s">
        <v>5103</v>
      </c>
      <c r="Q2929">
        <v>2394.9</v>
      </c>
    </row>
    <row r="2930" spans="1:17" x14ac:dyDescent="0.3">
      <c r="A2930" t="s">
        <v>453</v>
      </c>
      <c r="B2930" t="s">
        <v>5933</v>
      </c>
      <c r="C2930" t="s">
        <v>5099</v>
      </c>
      <c r="D2930">
        <v>37.409999999999997</v>
      </c>
      <c r="E2930">
        <v>825</v>
      </c>
      <c r="F2930">
        <v>5</v>
      </c>
      <c r="G2930">
        <v>175.09</v>
      </c>
      <c r="H2930" t="s">
        <v>5100</v>
      </c>
      <c r="I2930">
        <v>10</v>
      </c>
      <c r="J2930">
        <v>0.5</v>
      </c>
      <c r="K2930">
        <v>5.5555555555555552E-2</v>
      </c>
      <c r="L2930">
        <v>14850</v>
      </c>
      <c r="M2930">
        <v>2.2222222222222223</v>
      </c>
      <c r="N2930">
        <v>0</v>
      </c>
      <c r="O2930">
        <v>0</v>
      </c>
      <c r="P2930" t="s">
        <v>5103</v>
      </c>
      <c r="Q2930">
        <v>15431.625</v>
      </c>
    </row>
    <row r="2931" spans="1:17" x14ac:dyDescent="0.3">
      <c r="A2931" t="s">
        <v>3284</v>
      </c>
      <c r="B2931" t="s">
        <v>6883</v>
      </c>
      <c r="C2931" t="s">
        <v>5099</v>
      </c>
      <c r="D2931">
        <v>20.21</v>
      </c>
      <c r="E2931">
        <v>452</v>
      </c>
      <c r="F2931">
        <v>9</v>
      </c>
      <c r="G2931">
        <v>175</v>
      </c>
      <c r="H2931" t="s">
        <v>5100</v>
      </c>
      <c r="I2931">
        <v>10</v>
      </c>
      <c r="J2931">
        <v>0.5</v>
      </c>
      <c r="K2931">
        <v>0.1</v>
      </c>
      <c r="L2931">
        <v>4520</v>
      </c>
      <c r="M2931">
        <v>4</v>
      </c>
      <c r="N2931">
        <v>0</v>
      </c>
      <c r="O2931">
        <v>0</v>
      </c>
      <c r="P2931" t="s">
        <v>5103</v>
      </c>
      <c r="Q2931">
        <v>4567.46</v>
      </c>
    </row>
    <row r="2932" spans="1:17" x14ac:dyDescent="0.3">
      <c r="A2932" t="s">
        <v>1625</v>
      </c>
      <c r="B2932" t="s">
        <v>7719</v>
      </c>
      <c r="C2932" t="s">
        <v>5111</v>
      </c>
      <c r="D2932">
        <v>13.59</v>
      </c>
      <c r="E2932">
        <v>374</v>
      </c>
      <c r="F2932">
        <v>17</v>
      </c>
      <c r="G2932">
        <v>175</v>
      </c>
      <c r="H2932" t="s">
        <v>5112</v>
      </c>
      <c r="I2932">
        <v>14</v>
      </c>
      <c r="J2932">
        <v>0.55000000000000004</v>
      </c>
      <c r="K2932">
        <v>0.18888888888888888</v>
      </c>
      <c r="L2932">
        <v>1980</v>
      </c>
      <c r="M2932">
        <v>8.31111111111111</v>
      </c>
      <c r="N2932">
        <v>0</v>
      </c>
      <c r="O2932">
        <v>0</v>
      </c>
      <c r="P2932" t="s">
        <v>5103</v>
      </c>
      <c r="Q2932">
        <v>2795.4630000000002</v>
      </c>
    </row>
    <row r="2933" spans="1:17" x14ac:dyDescent="0.3">
      <c r="A2933" t="s">
        <v>4677</v>
      </c>
      <c r="B2933" t="s">
        <v>6253</v>
      </c>
      <c r="C2933" t="s">
        <v>5099</v>
      </c>
      <c r="D2933">
        <v>9.69</v>
      </c>
      <c r="E2933">
        <v>916</v>
      </c>
      <c r="F2933">
        <v>18</v>
      </c>
      <c r="G2933">
        <v>175</v>
      </c>
      <c r="H2933" t="s">
        <v>5100</v>
      </c>
      <c r="I2933">
        <v>10</v>
      </c>
      <c r="J2933">
        <v>0.5</v>
      </c>
      <c r="K2933">
        <v>0.2</v>
      </c>
      <c r="L2933">
        <v>4580</v>
      </c>
      <c r="M2933">
        <v>8</v>
      </c>
      <c r="N2933">
        <v>0</v>
      </c>
      <c r="O2933">
        <v>0</v>
      </c>
      <c r="P2933" t="s">
        <v>5103</v>
      </c>
      <c r="Q2933">
        <v>4438.0200000000004</v>
      </c>
    </row>
    <row r="2934" spans="1:17" x14ac:dyDescent="0.3">
      <c r="A2934" t="s">
        <v>4197</v>
      </c>
      <c r="B2934" t="s">
        <v>7744</v>
      </c>
      <c r="C2934" t="s">
        <v>5099</v>
      </c>
      <c r="D2934">
        <v>13.2</v>
      </c>
      <c r="E2934">
        <v>0</v>
      </c>
      <c r="F2934">
        <v>14</v>
      </c>
      <c r="G2934">
        <v>174.99</v>
      </c>
      <c r="H2934" t="s">
        <v>5100</v>
      </c>
      <c r="I2934">
        <v>10</v>
      </c>
      <c r="J2934">
        <v>0.5</v>
      </c>
      <c r="K2934">
        <v>0.15555555555555556</v>
      </c>
      <c r="L2934">
        <v>0</v>
      </c>
      <c r="M2934">
        <v>6.2222222222222223</v>
      </c>
      <c r="N2934">
        <v>7</v>
      </c>
      <c r="O2934">
        <v>46.2</v>
      </c>
      <c r="P2934" t="s">
        <v>5150</v>
      </c>
      <c r="Q2934">
        <v>0</v>
      </c>
    </row>
    <row r="2935" spans="1:17" x14ac:dyDescent="0.3">
      <c r="A2935" t="s">
        <v>4323</v>
      </c>
      <c r="B2935" t="s">
        <v>8691</v>
      </c>
      <c r="C2935" t="s">
        <v>5099</v>
      </c>
      <c r="D2935">
        <v>82.49</v>
      </c>
      <c r="E2935">
        <v>1761</v>
      </c>
      <c r="F2935">
        <v>2</v>
      </c>
      <c r="G2935">
        <v>174.88</v>
      </c>
      <c r="H2935" t="s">
        <v>5100</v>
      </c>
      <c r="I2935">
        <v>10</v>
      </c>
      <c r="J2935">
        <v>0.5</v>
      </c>
      <c r="K2935">
        <v>2.2222222222222223E-2</v>
      </c>
      <c r="L2935">
        <v>79245</v>
      </c>
      <c r="M2935">
        <v>0.88888888888888895</v>
      </c>
      <c r="N2935">
        <v>0</v>
      </c>
      <c r="O2935">
        <v>0</v>
      </c>
      <c r="P2935" t="s">
        <v>5103</v>
      </c>
      <c r="Q2935">
        <v>72632.445000000007</v>
      </c>
    </row>
    <row r="2936" spans="1:17" x14ac:dyDescent="0.3">
      <c r="A2936" t="s">
        <v>35</v>
      </c>
      <c r="B2936" t="s">
        <v>5167</v>
      </c>
      <c r="C2936" t="s">
        <v>5099</v>
      </c>
      <c r="D2936">
        <v>7</v>
      </c>
      <c r="E2936">
        <v>2200</v>
      </c>
      <c r="F2936">
        <v>33</v>
      </c>
      <c r="G2936">
        <v>174.68</v>
      </c>
      <c r="H2936" t="s">
        <v>5100</v>
      </c>
      <c r="I2936">
        <v>10</v>
      </c>
      <c r="J2936">
        <v>0.5</v>
      </c>
      <c r="K2936">
        <v>0.36666666666666664</v>
      </c>
      <c r="L2936">
        <v>6000</v>
      </c>
      <c r="M2936">
        <v>14.666666666666666</v>
      </c>
      <c r="N2936">
        <v>0</v>
      </c>
      <c r="O2936">
        <v>0</v>
      </c>
      <c r="P2936" t="s">
        <v>5103</v>
      </c>
      <c r="Q2936">
        <v>7700</v>
      </c>
    </row>
    <row r="2937" spans="1:17" x14ac:dyDescent="0.3">
      <c r="A2937" t="s">
        <v>2647</v>
      </c>
      <c r="B2937" t="s">
        <v>8805</v>
      </c>
      <c r="C2937" t="s">
        <v>5099</v>
      </c>
      <c r="D2937">
        <v>30.86</v>
      </c>
      <c r="E2937">
        <v>1671</v>
      </c>
      <c r="F2937">
        <v>6</v>
      </c>
      <c r="G2937">
        <v>174.66</v>
      </c>
      <c r="H2937" t="s">
        <v>5100</v>
      </c>
      <c r="I2937">
        <v>10</v>
      </c>
      <c r="J2937">
        <v>0.5</v>
      </c>
      <c r="K2937">
        <v>6.6666666666666666E-2</v>
      </c>
      <c r="L2937">
        <v>25065</v>
      </c>
      <c r="M2937">
        <v>2.6666666666666665</v>
      </c>
      <c r="N2937">
        <v>0</v>
      </c>
      <c r="O2937">
        <v>0</v>
      </c>
      <c r="P2937" t="s">
        <v>5103</v>
      </c>
      <c r="Q2937">
        <v>25783.53</v>
      </c>
    </row>
    <row r="2938" spans="1:17" x14ac:dyDescent="0.3">
      <c r="A2938" t="s">
        <v>619</v>
      </c>
      <c r="B2938" t="s">
        <v>6214</v>
      </c>
      <c r="C2938" t="s">
        <v>5099</v>
      </c>
      <c r="D2938">
        <v>16.59</v>
      </c>
      <c r="E2938">
        <v>1940</v>
      </c>
      <c r="F2938">
        <v>11</v>
      </c>
      <c r="G2938">
        <v>174.51</v>
      </c>
      <c r="H2938" t="s">
        <v>5100</v>
      </c>
      <c r="I2938">
        <v>10</v>
      </c>
      <c r="J2938">
        <v>0.5</v>
      </c>
      <c r="K2938">
        <v>0.12222222222222222</v>
      </c>
      <c r="L2938">
        <v>15872.727272727274</v>
      </c>
      <c r="M2938">
        <v>4.8888888888888884</v>
      </c>
      <c r="N2938">
        <v>0</v>
      </c>
      <c r="O2938">
        <v>0</v>
      </c>
      <c r="P2938" t="s">
        <v>5103</v>
      </c>
      <c r="Q2938">
        <v>16092.3</v>
      </c>
    </row>
    <row r="2939" spans="1:17" x14ac:dyDescent="0.3">
      <c r="A2939" t="s">
        <v>3559</v>
      </c>
      <c r="B2939" t="s">
        <v>9458</v>
      </c>
      <c r="C2939" t="s">
        <v>5099</v>
      </c>
      <c r="D2939">
        <v>14.29</v>
      </c>
      <c r="E2939">
        <v>701</v>
      </c>
      <c r="F2939">
        <v>16</v>
      </c>
      <c r="G2939">
        <v>174.47</v>
      </c>
      <c r="H2939" t="s">
        <v>5100</v>
      </c>
      <c r="I2939">
        <v>10</v>
      </c>
      <c r="J2939">
        <v>0.5</v>
      </c>
      <c r="K2939">
        <v>0.17777777777777778</v>
      </c>
      <c r="L2939">
        <v>3943.125</v>
      </c>
      <c r="M2939">
        <v>7.1111111111111116</v>
      </c>
      <c r="N2939">
        <v>0</v>
      </c>
      <c r="O2939">
        <v>0</v>
      </c>
      <c r="P2939" t="s">
        <v>5103</v>
      </c>
      <c r="Q2939">
        <v>5008.6450000000004</v>
      </c>
    </row>
    <row r="2940" spans="1:17" x14ac:dyDescent="0.3">
      <c r="A2940" t="s">
        <v>1371</v>
      </c>
      <c r="B2940" t="s">
        <v>7380</v>
      </c>
      <c r="C2940" t="s">
        <v>5099</v>
      </c>
      <c r="D2940">
        <v>2.29</v>
      </c>
      <c r="E2940">
        <v>995</v>
      </c>
      <c r="F2940">
        <v>79</v>
      </c>
      <c r="G2940">
        <v>174.43</v>
      </c>
      <c r="H2940" t="s">
        <v>5100</v>
      </c>
      <c r="I2940">
        <v>10</v>
      </c>
      <c r="J2940">
        <v>0.5</v>
      </c>
      <c r="K2940">
        <v>0.87777777777777777</v>
      </c>
      <c r="L2940">
        <v>1133.5443037974683</v>
      </c>
      <c r="M2940">
        <v>35.111111111111114</v>
      </c>
      <c r="N2940">
        <v>0</v>
      </c>
      <c r="O2940">
        <v>0</v>
      </c>
      <c r="P2940" t="s">
        <v>5103</v>
      </c>
      <c r="Q2940">
        <v>1139.2750000000001</v>
      </c>
    </row>
    <row r="2941" spans="1:17" x14ac:dyDescent="0.3">
      <c r="A2941" t="s">
        <v>566</v>
      </c>
      <c r="B2941" t="s">
        <v>6121</v>
      </c>
      <c r="C2941" t="s">
        <v>5099</v>
      </c>
      <c r="D2941">
        <v>30.8</v>
      </c>
      <c r="E2941">
        <v>1373</v>
      </c>
      <c r="F2941">
        <v>6</v>
      </c>
      <c r="G2941">
        <v>174.35</v>
      </c>
      <c r="H2941" t="s">
        <v>5100</v>
      </c>
      <c r="I2941">
        <v>10</v>
      </c>
      <c r="J2941">
        <v>0.5</v>
      </c>
      <c r="K2941">
        <v>6.6666666666666666E-2</v>
      </c>
      <c r="L2941">
        <v>20595</v>
      </c>
      <c r="M2941">
        <v>2.6666666666666665</v>
      </c>
      <c r="N2941">
        <v>0</v>
      </c>
      <c r="O2941">
        <v>0</v>
      </c>
      <c r="P2941" t="s">
        <v>5103</v>
      </c>
      <c r="Q2941">
        <v>21144.2</v>
      </c>
    </row>
    <row r="2942" spans="1:17" x14ac:dyDescent="0.3">
      <c r="A2942" t="s">
        <v>2041</v>
      </c>
      <c r="B2942" t="s">
        <v>8217</v>
      </c>
      <c r="C2942" t="s">
        <v>5111</v>
      </c>
      <c r="D2942">
        <v>4.79</v>
      </c>
      <c r="E2942">
        <v>244</v>
      </c>
      <c r="F2942">
        <v>38</v>
      </c>
      <c r="G2942">
        <v>173.57</v>
      </c>
      <c r="H2942" t="s">
        <v>5112</v>
      </c>
      <c r="I2942">
        <v>14</v>
      </c>
      <c r="J2942">
        <v>0.55000000000000004</v>
      </c>
      <c r="K2942">
        <v>0.42222222222222222</v>
      </c>
      <c r="L2942">
        <v>577.89473684210532</v>
      </c>
      <c r="M2942">
        <v>18.577777777777779</v>
      </c>
      <c r="N2942">
        <v>0</v>
      </c>
      <c r="O2942">
        <v>0</v>
      </c>
      <c r="P2942" t="s">
        <v>5103</v>
      </c>
      <c r="Q2942">
        <v>642.81799999999998</v>
      </c>
    </row>
    <row r="2943" spans="1:17" x14ac:dyDescent="0.3">
      <c r="A2943" t="s">
        <v>643</v>
      </c>
      <c r="B2943" t="s">
        <v>6254</v>
      </c>
      <c r="C2943" t="s">
        <v>5099</v>
      </c>
      <c r="D2943">
        <v>57.77</v>
      </c>
      <c r="E2943">
        <v>628</v>
      </c>
      <c r="F2943">
        <v>3</v>
      </c>
      <c r="G2943">
        <v>173.31</v>
      </c>
      <c r="H2943" t="s">
        <v>5100</v>
      </c>
      <c r="I2943">
        <v>10</v>
      </c>
      <c r="J2943">
        <v>0.5</v>
      </c>
      <c r="K2943">
        <v>3.3333333333333333E-2</v>
      </c>
      <c r="L2943">
        <v>18840</v>
      </c>
      <c r="M2943">
        <v>1.3333333333333333</v>
      </c>
      <c r="N2943">
        <v>0</v>
      </c>
      <c r="O2943">
        <v>0</v>
      </c>
      <c r="P2943" t="s">
        <v>5103</v>
      </c>
      <c r="Q2943">
        <v>18139.78</v>
      </c>
    </row>
    <row r="2944" spans="1:17" x14ac:dyDescent="0.3">
      <c r="A2944" t="s">
        <v>4485</v>
      </c>
      <c r="B2944" t="s">
        <v>9732</v>
      </c>
      <c r="C2944" t="s">
        <v>5099</v>
      </c>
      <c r="D2944">
        <v>31.39</v>
      </c>
      <c r="E2944">
        <v>662</v>
      </c>
      <c r="F2944">
        <v>6</v>
      </c>
      <c r="G2944">
        <v>173.28</v>
      </c>
      <c r="H2944" t="s">
        <v>5100</v>
      </c>
      <c r="I2944">
        <v>10</v>
      </c>
      <c r="J2944">
        <v>0.5</v>
      </c>
      <c r="K2944">
        <v>6.6666666666666666E-2</v>
      </c>
      <c r="L2944">
        <v>9930</v>
      </c>
      <c r="M2944">
        <v>2.6666666666666665</v>
      </c>
      <c r="N2944">
        <v>0</v>
      </c>
      <c r="O2944">
        <v>0</v>
      </c>
      <c r="P2944" t="s">
        <v>5103</v>
      </c>
      <c r="Q2944">
        <v>10390.09</v>
      </c>
    </row>
    <row r="2945" spans="1:17" x14ac:dyDescent="0.3">
      <c r="A2945" t="s">
        <v>2590</v>
      </c>
      <c r="B2945" t="s">
        <v>7283</v>
      </c>
      <c r="C2945" t="s">
        <v>5099</v>
      </c>
      <c r="D2945">
        <v>36.380000000000003</v>
      </c>
      <c r="E2945">
        <v>1081</v>
      </c>
      <c r="F2945">
        <v>5</v>
      </c>
      <c r="G2945">
        <v>173.17</v>
      </c>
      <c r="H2945" t="s">
        <v>5100</v>
      </c>
      <c r="I2945">
        <v>10</v>
      </c>
      <c r="J2945">
        <v>0.5</v>
      </c>
      <c r="K2945">
        <v>5.5555555555555552E-2</v>
      </c>
      <c r="L2945">
        <v>19458</v>
      </c>
      <c r="M2945">
        <v>2.2222222222222223</v>
      </c>
      <c r="N2945">
        <v>0</v>
      </c>
      <c r="O2945">
        <v>0</v>
      </c>
      <c r="P2945" t="s">
        <v>5103</v>
      </c>
      <c r="Q2945">
        <v>19663.39</v>
      </c>
    </row>
    <row r="2946" spans="1:17" x14ac:dyDescent="0.3">
      <c r="A2946" t="s">
        <v>2692</v>
      </c>
      <c r="B2946" t="s">
        <v>8887</v>
      </c>
      <c r="C2946" t="s">
        <v>5099</v>
      </c>
      <c r="D2946">
        <v>2.39</v>
      </c>
      <c r="E2946">
        <v>12</v>
      </c>
      <c r="F2946">
        <v>75</v>
      </c>
      <c r="G2946">
        <v>173.02</v>
      </c>
      <c r="H2946" t="s">
        <v>5100</v>
      </c>
      <c r="I2946">
        <v>10</v>
      </c>
      <c r="J2946">
        <v>0.5</v>
      </c>
      <c r="K2946">
        <v>0.83333333333333337</v>
      </c>
      <c r="L2946">
        <v>14.399999999999999</v>
      </c>
      <c r="M2946">
        <v>33.333333333333336</v>
      </c>
      <c r="N2946">
        <v>22</v>
      </c>
      <c r="O2946">
        <v>26.29</v>
      </c>
      <c r="P2946" t="s">
        <v>5101</v>
      </c>
      <c r="Q2946">
        <v>14.34</v>
      </c>
    </row>
    <row r="2947" spans="1:17" x14ac:dyDescent="0.3">
      <c r="A2947" t="s">
        <v>1858</v>
      </c>
      <c r="B2947" t="s">
        <v>8005</v>
      </c>
      <c r="C2947" t="s">
        <v>5111</v>
      </c>
      <c r="D2947">
        <v>20.29</v>
      </c>
      <c r="E2947">
        <v>629</v>
      </c>
      <c r="F2947">
        <v>9</v>
      </c>
      <c r="G2947">
        <v>172.89</v>
      </c>
      <c r="H2947" t="s">
        <v>5112</v>
      </c>
      <c r="I2947">
        <v>14</v>
      </c>
      <c r="J2947">
        <v>0.55000000000000004</v>
      </c>
      <c r="K2947">
        <v>0.1</v>
      </c>
      <c r="L2947">
        <v>6290</v>
      </c>
      <c r="M2947">
        <v>4.4000000000000004</v>
      </c>
      <c r="N2947">
        <v>0</v>
      </c>
      <c r="O2947">
        <v>0</v>
      </c>
      <c r="P2947" t="s">
        <v>5103</v>
      </c>
      <c r="Q2947">
        <v>7019.3254999999999</v>
      </c>
    </row>
    <row r="2948" spans="1:17" x14ac:dyDescent="0.3">
      <c r="A2948" t="s">
        <v>4520</v>
      </c>
      <c r="B2948" t="s">
        <v>7852</v>
      </c>
      <c r="C2948" t="s">
        <v>5099</v>
      </c>
      <c r="D2948">
        <v>5.99</v>
      </c>
      <c r="E2948">
        <v>549</v>
      </c>
      <c r="F2948">
        <v>31</v>
      </c>
      <c r="G2948">
        <v>172.73</v>
      </c>
      <c r="H2948" t="s">
        <v>5100</v>
      </c>
      <c r="I2948">
        <v>10</v>
      </c>
      <c r="J2948">
        <v>0.5</v>
      </c>
      <c r="K2948">
        <v>0.34444444444444444</v>
      </c>
      <c r="L2948">
        <v>1593.8709677419356</v>
      </c>
      <c r="M2948">
        <v>13.777777777777779</v>
      </c>
      <c r="N2948">
        <v>0</v>
      </c>
      <c r="O2948">
        <v>0</v>
      </c>
      <c r="P2948" t="s">
        <v>5103</v>
      </c>
      <c r="Q2948">
        <v>1644.2550000000001</v>
      </c>
    </row>
    <row r="2949" spans="1:17" x14ac:dyDescent="0.3">
      <c r="A2949" t="s">
        <v>979</v>
      </c>
      <c r="B2949" t="s">
        <v>6812</v>
      </c>
      <c r="C2949" t="s">
        <v>5099</v>
      </c>
      <c r="D2949">
        <v>36.880000000000003</v>
      </c>
      <c r="E2949">
        <v>0</v>
      </c>
      <c r="F2949">
        <v>5</v>
      </c>
      <c r="G2949">
        <v>172.6</v>
      </c>
      <c r="H2949" t="s">
        <v>5100</v>
      </c>
      <c r="I2949">
        <v>10</v>
      </c>
      <c r="J2949">
        <v>0.5</v>
      </c>
      <c r="K2949">
        <v>5.5555555555555552E-2</v>
      </c>
      <c r="L2949">
        <v>0</v>
      </c>
      <c r="M2949">
        <v>2.2222222222222223</v>
      </c>
      <c r="N2949">
        <v>3</v>
      </c>
      <c r="O2949">
        <v>55.32</v>
      </c>
      <c r="P2949" t="s">
        <v>5150</v>
      </c>
      <c r="Q2949">
        <v>0</v>
      </c>
    </row>
    <row r="2950" spans="1:17" x14ac:dyDescent="0.3">
      <c r="A2950" t="s">
        <v>3438</v>
      </c>
      <c r="B2950" t="s">
        <v>9302</v>
      </c>
      <c r="C2950" t="s">
        <v>5099</v>
      </c>
      <c r="D2950">
        <v>35.799999999999997</v>
      </c>
      <c r="E2950">
        <v>433</v>
      </c>
      <c r="F2950">
        <v>5</v>
      </c>
      <c r="G2950">
        <v>172.57</v>
      </c>
      <c r="H2950" t="s">
        <v>5100</v>
      </c>
      <c r="I2950">
        <v>10</v>
      </c>
      <c r="J2950">
        <v>0.5</v>
      </c>
      <c r="K2950">
        <v>5.5555555555555552E-2</v>
      </c>
      <c r="L2950">
        <v>7794</v>
      </c>
      <c r="M2950">
        <v>2.2222222222222223</v>
      </c>
      <c r="N2950">
        <v>0</v>
      </c>
      <c r="O2950">
        <v>0</v>
      </c>
      <c r="P2950" t="s">
        <v>5103</v>
      </c>
      <c r="Q2950">
        <v>7750.7</v>
      </c>
    </row>
    <row r="2951" spans="1:17" x14ac:dyDescent="0.3">
      <c r="A2951" t="s">
        <v>3788</v>
      </c>
      <c r="B2951" t="s">
        <v>9618</v>
      </c>
      <c r="C2951" t="s">
        <v>5099</v>
      </c>
      <c r="D2951">
        <v>6.4</v>
      </c>
      <c r="E2951">
        <v>885</v>
      </c>
      <c r="F2951">
        <v>28</v>
      </c>
      <c r="G2951">
        <v>172.44</v>
      </c>
      <c r="H2951" t="s">
        <v>5100</v>
      </c>
      <c r="I2951">
        <v>10</v>
      </c>
      <c r="J2951">
        <v>0.5</v>
      </c>
      <c r="K2951">
        <v>0.31111111111111112</v>
      </c>
      <c r="L2951">
        <v>2844.6428571428569</v>
      </c>
      <c r="M2951">
        <v>12.444444444444445</v>
      </c>
      <c r="N2951">
        <v>0</v>
      </c>
      <c r="O2951">
        <v>0</v>
      </c>
      <c r="P2951" t="s">
        <v>5103</v>
      </c>
      <c r="Q2951">
        <v>2832</v>
      </c>
    </row>
    <row r="2952" spans="1:17" x14ac:dyDescent="0.3">
      <c r="A2952" t="s">
        <v>4166</v>
      </c>
      <c r="B2952" t="s">
        <v>9515</v>
      </c>
      <c r="C2952" t="s">
        <v>5099</v>
      </c>
      <c r="D2952">
        <v>12.2</v>
      </c>
      <c r="E2952">
        <v>2091</v>
      </c>
      <c r="F2952">
        <v>15</v>
      </c>
      <c r="G2952">
        <v>171.97</v>
      </c>
      <c r="H2952" t="s">
        <v>5100</v>
      </c>
      <c r="I2952">
        <v>10</v>
      </c>
      <c r="J2952">
        <v>0.5</v>
      </c>
      <c r="K2952">
        <v>0.16666666666666666</v>
      </c>
      <c r="L2952">
        <v>12546</v>
      </c>
      <c r="M2952">
        <v>6.6666666666666661</v>
      </c>
      <c r="N2952">
        <v>0</v>
      </c>
      <c r="O2952">
        <v>0</v>
      </c>
      <c r="P2952" t="s">
        <v>5103</v>
      </c>
      <c r="Q2952">
        <v>12755.1</v>
      </c>
    </row>
    <row r="2953" spans="1:17" x14ac:dyDescent="0.3">
      <c r="A2953" t="s">
        <v>4316</v>
      </c>
      <c r="B2953" t="s">
        <v>6854</v>
      </c>
      <c r="C2953" t="s">
        <v>5099</v>
      </c>
      <c r="D2953">
        <v>1.89</v>
      </c>
      <c r="E2953">
        <v>240</v>
      </c>
      <c r="F2953">
        <v>96</v>
      </c>
      <c r="G2953">
        <v>171.97</v>
      </c>
      <c r="H2953" t="s">
        <v>5100</v>
      </c>
      <c r="I2953">
        <v>10</v>
      </c>
      <c r="J2953">
        <v>0.5</v>
      </c>
      <c r="K2953">
        <v>1.0666666666666667</v>
      </c>
      <c r="L2953">
        <v>225</v>
      </c>
      <c r="M2953">
        <v>42.666666666666664</v>
      </c>
      <c r="N2953">
        <v>0</v>
      </c>
      <c r="O2953">
        <v>0</v>
      </c>
      <c r="P2953" t="s">
        <v>5103</v>
      </c>
      <c r="Q2953">
        <v>226.8</v>
      </c>
    </row>
    <row r="2954" spans="1:17" x14ac:dyDescent="0.3">
      <c r="A2954" t="s">
        <v>3944</v>
      </c>
      <c r="B2954" t="s">
        <v>6631</v>
      </c>
      <c r="C2954" t="s">
        <v>5099</v>
      </c>
      <c r="D2954">
        <v>4.8899999999999997</v>
      </c>
      <c r="E2954">
        <v>1229</v>
      </c>
      <c r="F2954">
        <v>37</v>
      </c>
      <c r="G2954">
        <v>171.66</v>
      </c>
      <c r="H2954" t="s">
        <v>5100</v>
      </c>
      <c r="I2954">
        <v>10</v>
      </c>
      <c r="J2954">
        <v>0.5</v>
      </c>
      <c r="K2954">
        <v>0.41111111111111109</v>
      </c>
      <c r="L2954">
        <v>2989.4594594594596</v>
      </c>
      <c r="M2954">
        <v>16.444444444444443</v>
      </c>
      <c r="N2954">
        <v>0</v>
      </c>
      <c r="O2954">
        <v>0</v>
      </c>
      <c r="P2954" t="s">
        <v>5103</v>
      </c>
      <c r="Q2954">
        <v>3004.9050000000002</v>
      </c>
    </row>
    <row r="2955" spans="1:17" x14ac:dyDescent="0.3">
      <c r="A2955" t="s">
        <v>4500</v>
      </c>
      <c r="B2955" t="s">
        <v>5534</v>
      </c>
      <c r="C2955" t="s">
        <v>5099</v>
      </c>
      <c r="D2955">
        <v>18.05</v>
      </c>
      <c r="E2955">
        <v>663</v>
      </c>
      <c r="F2955">
        <v>11</v>
      </c>
      <c r="G2955">
        <v>171.5</v>
      </c>
      <c r="H2955" t="s">
        <v>5100</v>
      </c>
      <c r="I2955">
        <v>10</v>
      </c>
      <c r="J2955">
        <v>0.5</v>
      </c>
      <c r="K2955">
        <v>0.12222222222222222</v>
      </c>
      <c r="L2955">
        <v>5424.545454545455</v>
      </c>
      <c r="M2955">
        <v>4.8888888888888884</v>
      </c>
      <c r="N2955">
        <v>0</v>
      </c>
      <c r="O2955">
        <v>0</v>
      </c>
      <c r="P2955" t="s">
        <v>5103</v>
      </c>
      <c r="Q2955">
        <v>5983.5749999999998</v>
      </c>
    </row>
    <row r="2956" spans="1:17" x14ac:dyDescent="0.3">
      <c r="A2956" t="s">
        <v>1409</v>
      </c>
      <c r="B2956" t="s">
        <v>7436</v>
      </c>
      <c r="C2956" t="s">
        <v>5099</v>
      </c>
      <c r="D2956">
        <v>8.65</v>
      </c>
      <c r="E2956">
        <v>1218</v>
      </c>
      <c r="F2956">
        <v>21</v>
      </c>
      <c r="G2956">
        <v>171.3</v>
      </c>
      <c r="H2956" t="s">
        <v>5100</v>
      </c>
      <c r="I2956">
        <v>10</v>
      </c>
      <c r="J2956">
        <v>0.5</v>
      </c>
      <c r="K2956">
        <v>0.23333333333333334</v>
      </c>
      <c r="L2956">
        <v>5220</v>
      </c>
      <c r="M2956">
        <v>9.3333333333333339</v>
      </c>
      <c r="N2956">
        <v>0</v>
      </c>
      <c r="O2956">
        <v>0</v>
      </c>
      <c r="P2956" t="s">
        <v>5103</v>
      </c>
      <c r="Q2956">
        <v>5267.85</v>
      </c>
    </row>
    <row r="2957" spans="1:17" x14ac:dyDescent="0.3">
      <c r="A2957" t="s">
        <v>3495</v>
      </c>
      <c r="B2957" t="s">
        <v>8473</v>
      </c>
      <c r="C2957" t="s">
        <v>5099</v>
      </c>
      <c r="D2957">
        <v>3.29</v>
      </c>
      <c r="E2957">
        <v>1663</v>
      </c>
      <c r="F2957">
        <v>69</v>
      </c>
      <c r="G2957">
        <v>170.56</v>
      </c>
      <c r="H2957" t="s">
        <v>5100</v>
      </c>
      <c r="I2957">
        <v>10</v>
      </c>
      <c r="J2957">
        <v>0.5</v>
      </c>
      <c r="K2957">
        <v>0.76666666666666672</v>
      </c>
      <c r="L2957">
        <v>2169.1304347826085</v>
      </c>
      <c r="M2957">
        <v>30.666666666666668</v>
      </c>
      <c r="N2957">
        <v>0</v>
      </c>
      <c r="O2957">
        <v>0</v>
      </c>
      <c r="P2957" t="s">
        <v>5103</v>
      </c>
      <c r="Q2957">
        <v>2735.6350000000002</v>
      </c>
    </row>
    <row r="2958" spans="1:17" x14ac:dyDescent="0.3">
      <c r="A2958" t="s">
        <v>23</v>
      </c>
      <c r="B2958" t="s">
        <v>5144</v>
      </c>
      <c r="C2958" t="s">
        <v>5099</v>
      </c>
      <c r="D2958">
        <v>11.1</v>
      </c>
      <c r="E2958">
        <v>1490</v>
      </c>
      <c r="F2958">
        <v>16</v>
      </c>
      <c r="G2958">
        <v>170.26</v>
      </c>
      <c r="H2958" t="s">
        <v>5100</v>
      </c>
      <c r="I2958">
        <v>10</v>
      </c>
      <c r="J2958">
        <v>0.5</v>
      </c>
      <c r="K2958">
        <v>0.17777777777777778</v>
      </c>
      <c r="L2958">
        <v>8381.25</v>
      </c>
      <c r="M2958">
        <v>7.1111111111111116</v>
      </c>
      <c r="N2958">
        <v>0</v>
      </c>
      <c r="O2958">
        <v>0</v>
      </c>
      <c r="P2958" t="s">
        <v>5103</v>
      </c>
      <c r="Q2958">
        <v>8269.5</v>
      </c>
    </row>
    <row r="2959" spans="1:17" x14ac:dyDescent="0.3">
      <c r="A2959" t="s">
        <v>3077</v>
      </c>
      <c r="B2959" t="s">
        <v>6859</v>
      </c>
      <c r="C2959" t="s">
        <v>5099</v>
      </c>
      <c r="D2959">
        <v>7</v>
      </c>
      <c r="E2959">
        <v>1448</v>
      </c>
      <c r="F2959">
        <v>26</v>
      </c>
      <c r="G2959">
        <v>170.24</v>
      </c>
      <c r="H2959" t="s">
        <v>5100</v>
      </c>
      <c r="I2959">
        <v>10</v>
      </c>
      <c r="J2959">
        <v>0.5</v>
      </c>
      <c r="K2959">
        <v>0.28888888888888886</v>
      </c>
      <c r="L2959">
        <v>5012.3076923076924</v>
      </c>
      <c r="M2959">
        <v>11.555555555555554</v>
      </c>
      <c r="N2959">
        <v>0</v>
      </c>
      <c r="O2959">
        <v>0</v>
      </c>
      <c r="P2959" t="s">
        <v>5103</v>
      </c>
      <c r="Q2959">
        <v>5068</v>
      </c>
    </row>
    <row r="2960" spans="1:17" x14ac:dyDescent="0.3">
      <c r="A2960" t="s">
        <v>4405</v>
      </c>
      <c r="B2960" t="s">
        <v>9840</v>
      </c>
      <c r="C2960" t="s">
        <v>5111</v>
      </c>
      <c r="D2960">
        <v>11.5</v>
      </c>
      <c r="E2960">
        <v>1517</v>
      </c>
      <c r="F2960">
        <v>15</v>
      </c>
      <c r="G2960">
        <v>170.2</v>
      </c>
      <c r="H2960" t="s">
        <v>5112</v>
      </c>
      <c r="I2960">
        <v>14</v>
      </c>
      <c r="J2960">
        <v>0.55000000000000004</v>
      </c>
      <c r="K2960">
        <v>0.16666666666666666</v>
      </c>
      <c r="L2960">
        <v>9102</v>
      </c>
      <c r="M2960">
        <v>7.333333333333333</v>
      </c>
      <c r="N2960">
        <v>0</v>
      </c>
      <c r="O2960">
        <v>0</v>
      </c>
      <c r="P2960" t="s">
        <v>5103</v>
      </c>
      <c r="Q2960">
        <v>9595.0249999999996</v>
      </c>
    </row>
    <row r="2961" spans="1:17" x14ac:dyDescent="0.3">
      <c r="A2961" t="s">
        <v>4066</v>
      </c>
      <c r="B2961" t="s">
        <v>9738</v>
      </c>
      <c r="C2961" t="s">
        <v>5111</v>
      </c>
      <c r="D2961">
        <v>4.6900000000000004</v>
      </c>
      <c r="E2961">
        <v>1618</v>
      </c>
      <c r="F2961">
        <v>37</v>
      </c>
      <c r="G2961">
        <v>170.07</v>
      </c>
      <c r="H2961" t="s">
        <v>5112</v>
      </c>
      <c r="I2961">
        <v>14</v>
      </c>
      <c r="J2961">
        <v>0.55000000000000004</v>
      </c>
      <c r="K2961">
        <v>0.41111111111111109</v>
      </c>
      <c r="L2961">
        <v>3935.6756756756758</v>
      </c>
      <c r="M2961">
        <v>18.088888888888889</v>
      </c>
      <c r="N2961">
        <v>0</v>
      </c>
      <c r="O2961">
        <v>0</v>
      </c>
      <c r="P2961" t="s">
        <v>5103</v>
      </c>
      <c r="Q2961">
        <v>4173.6310000000003</v>
      </c>
    </row>
    <row r="2962" spans="1:17" x14ac:dyDescent="0.3">
      <c r="A2962" t="s">
        <v>2347</v>
      </c>
      <c r="B2962" t="s">
        <v>7193</v>
      </c>
      <c r="C2962" t="s">
        <v>5099</v>
      </c>
      <c r="D2962">
        <v>34</v>
      </c>
      <c r="E2962">
        <v>500</v>
      </c>
      <c r="F2962">
        <v>5</v>
      </c>
      <c r="G2962">
        <v>170</v>
      </c>
      <c r="H2962" t="s">
        <v>5100</v>
      </c>
      <c r="I2962">
        <v>10</v>
      </c>
      <c r="J2962">
        <v>0.5</v>
      </c>
      <c r="K2962">
        <v>5.5555555555555552E-2</v>
      </c>
      <c r="L2962">
        <v>9000</v>
      </c>
      <c r="M2962">
        <v>2.2222222222222223</v>
      </c>
      <c r="N2962">
        <v>0</v>
      </c>
      <c r="O2962">
        <v>0</v>
      </c>
      <c r="P2962" t="s">
        <v>5103</v>
      </c>
      <c r="Q2962">
        <v>8500</v>
      </c>
    </row>
    <row r="2963" spans="1:17" x14ac:dyDescent="0.3">
      <c r="A2963" t="s">
        <v>3396</v>
      </c>
      <c r="B2963" t="s">
        <v>9410</v>
      </c>
      <c r="C2963" t="s">
        <v>5099</v>
      </c>
      <c r="D2963">
        <v>3.5</v>
      </c>
      <c r="E2963">
        <v>121</v>
      </c>
      <c r="F2963">
        <v>51</v>
      </c>
      <c r="G2963">
        <v>169.96</v>
      </c>
      <c r="H2963" t="s">
        <v>5100</v>
      </c>
      <c r="I2963">
        <v>10</v>
      </c>
      <c r="J2963">
        <v>0.5</v>
      </c>
      <c r="K2963">
        <v>0.56666666666666665</v>
      </c>
      <c r="L2963">
        <v>213.52941176470588</v>
      </c>
      <c r="M2963">
        <v>22.666666666666664</v>
      </c>
      <c r="N2963">
        <v>0</v>
      </c>
      <c r="O2963">
        <v>0</v>
      </c>
      <c r="P2963" t="s">
        <v>5103</v>
      </c>
      <c r="Q2963">
        <v>211.75</v>
      </c>
    </row>
    <row r="2964" spans="1:17" x14ac:dyDescent="0.3">
      <c r="A2964" t="s">
        <v>1775</v>
      </c>
      <c r="B2964" t="s">
        <v>7904</v>
      </c>
      <c r="C2964" t="s">
        <v>5099</v>
      </c>
      <c r="D2964">
        <v>52.46</v>
      </c>
      <c r="E2964">
        <v>18</v>
      </c>
      <c r="F2964">
        <v>4</v>
      </c>
      <c r="G2964">
        <v>169.88</v>
      </c>
      <c r="H2964" t="s">
        <v>5100</v>
      </c>
      <c r="I2964">
        <v>10</v>
      </c>
      <c r="J2964">
        <v>0.5</v>
      </c>
      <c r="K2964">
        <v>4.4444444444444446E-2</v>
      </c>
      <c r="L2964">
        <v>405</v>
      </c>
      <c r="M2964">
        <v>1.7777777777777779</v>
      </c>
      <c r="N2964">
        <v>0</v>
      </c>
      <c r="O2964">
        <v>0</v>
      </c>
      <c r="P2964" t="s">
        <v>5103</v>
      </c>
      <c r="Q2964">
        <v>472.14</v>
      </c>
    </row>
    <row r="2965" spans="1:17" x14ac:dyDescent="0.3">
      <c r="A2965" t="s">
        <v>1431</v>
      </c>
      <c r="B2965" t="s">
        <v>7473</v>
      </c>
      <c r="C2965" t="s">
        <v>5099</v>
      </c>
      <c r="D2965">
        <v>15.05</v>
      </c>
      <c r="E2965">
        <v>529</v>
      </c>
      <c r="F2965">
        <v>12</v>
      </c>
      <c r="G2965">
        <v>169.8</v>
      </c>
      <c r="H2965" t="s">
        <v>5100</v>
      </c>
      <c r="I2965">
        <v>10</v>
      </c>
      <c r="J2965">
        <v>0.5</v>
      </c>
      <c r="K2965">
        <v>0.13333333333333333</v>
      </c>
      <c r="L2965">
        <v>3967.5</v>
      </c>
      <c r="M2965">
        <v>5.333333333333333</v>
      </c>
      <c r="N2965">
        <v>0</v>
      </c>
      <c r="O2965">
        <v>0</v>
      </c>
      <c r="P2965" t="s">
        <v>5103</v>
      </c>
      <c r="Q2965">
        <v>3980.7249999999999</v>
      </c>
    </row>
    <row r="2966" spans="1:17" x14ac:dyDescent="0.3">
      <c r="A2966" t="s">
        <v>3002</v>
      </c>
      <c r="B2966" t="s">
        <v>5538</v>
      </c>
      <c r="C2966" t="s">
        <v>5099</v>
      </c>
      <c r="D2966">
        <v>7.49</v>
      </c>
      <c r="E2966">
        <v>224</v>
      </c>
      <c r="F2966">
        <v>24</v>
      </c>
      <c r="G2966">
        <v>169.56</v>
      </c>
      <c r="H2966" t="s">
        <v>5100</v>
      </c>
      <c r="I2966">
        <v>10</v>
      </c>
      <c r="J2966">
        <v>0.5</v>
      </c>
      <c r="K2966">
        <v>0.26666666666666666</v>
      </c>
      <c r="L2966">
        <v>840</v>
      </c>
      <c r="M2966">
        <v>10.666666666666666</v>
      </c>
      <c r="N2966">
        <v>0</v>
      </c>
      <c r="O2966">
        <v>0</v>
      </c>
      <c r="P2966" t="s">
        <v>5103</v>
      </c>
      <c r="Q2966">
        <v>838.88</v>
      </c>
    </row>
    <row r="2967" spans="1:17" x14ac:dyDescent="0.3">
      <c r="A2967" t="s">
        <v>2998</v>
      </c>
      <c r="B2967" t="s">
        <v>9143</v>
      </c>
      <c r="C2967" t="s">
        <v>5111</v>
      </c>
      <c r="D2967">
        <v>2.4900000000000002</v>
      </c>
      <c r="E2967">
        <v>6</v>
      </c>
      <c r="F2967">
        <v>70</v>
      </c>
      <c r="G2967">
        <v>169.55</v>
      </c>
      <c r="H2967" t="s">
        <v>5112</v>
      </c>
      <c r="I2967">
        <v>14</v>
      </c>
      <c r="J2967">
        <v>0.55000000000000004</v>
      </c>
      <c r="K2967">
        <v>0.77777777777777779</v>
      </c>
      <c r="L2967">
        <v>7.7142857142857144</v>
      </c>
      <c r="M2967">
        <v>34.222222222222221</v>
      </c>
      <c r="N2967">
        <v>29</v>
      </c>
      <c r="O2967">
        <v>39.715499999999999</v>
      </c>
      <c r="P2967" t="s">
        <v>5101</v>
      </c>
      <c r="Q2967">
        <v>8.2170000000000005</v>
      </c>
    </row>
    <row r="2968" spans="1:17" x14ac:dyDescent="0.3">
      <c r="A2968" t="s">
        <v>4073</v>
      </c>
      <c r="B2968" t="s">
        <v>7344</v>
      </c>
      <c r="C2968" t="s">
        <v>5099</v>
      </c>
      <c r="D2968">
        <v>15.05</v>
      </c>
      <c r="E2968">
        <v>1794</v>
      </c>
      <c r="F2968">
        <v>12</v>
      </c>
      <c r="G2968">
        <v>169.5</v>
      </c>
      <c r="H2968" t="s">
        <v>5100</v>
      </c>
      <c r="I2968">
        <v>10</v>
      </c>
      <c r="J2968">
        <v>0.5</v>
      </c>
      <c r="K2968">
        <v>0.13333333333333333</v>
      </c>
      <c r="L2968">
        <v>13455</v>
      </c>
      <c r="M2968">
        <v>5.333333333333333</v>
      </c>
      <c r="N2968">
        <v>0</v>
      </c>
      <c r="O2968">
        <v>0</v>
      </c>
      <c r="P2968" t="s">
        <v>5103</v>
      </c>
      <c r="Q2968">
        <v>13499.85</v>
      </c>
    </row>
    <row r="2969" spans="1:17" x14ac:dyDescent="0.3">
      <c r="A2969" t="s">
        <v>2635</v>
      </c>
      <c r="B2969" t="s">
        <v>8834</v>
      </c>
      <c r="C2969" t="s">
        <v>5111</v>
      </c>
      <c r="D2969">
        <v>4.1900000000000004</v>
      </c>
      <c r="E2969">
        <v>1428</v>
      </c>
      <c r="F2969">
        <v>41</v>
      </c>
      <c r="G2969">
        <v>169.3</v>
      </c>
      <c r="H2969" t="s">
        <v>5112</v>
      </c>
      <c r="I2969">
        <v>14</v>
      </c>
      <c r="J2969">
        <v>0.55000000000000004</v>
      </c>
      <c r="K2969">
        <v>0.45555555555555555</v>
      </c>
      <c r="L2969">
        <v>3134.6341463414633</v>
      </c>
      <c r="M2969">
        <v>20.044444444444444</v>
      </c>
      <c r="N2969">
        <v>0</v>
      </c>
      <c r="O2969">
        <v>0</v>
      </c>
      <c r="P2969" t="s">
        <v>5103</v>
      </c>
      <c r="Q2969">
        <v>3290.826</v>
      </c>
    </row>
    <row r="2970" spans="1:17" x14ac:dyDescent="0.3">
      <c r="A2970" t="s">
        <v>24</v>
      </c>
      <c r="B2970" t="s">
        <v>5146</v>
      </c>
      <c r="C2970" t="s">
        <v>5099</v>
      </c>
      <c r="D2970">
        <v>22.45</v>
      </c>
      <c r="E2970">
        <v>1137</v>
      </c>
      <c r="F2970">
        <v>8</v>
      </c>
      <c r="G2970">
        <v>168.8</v>
      </c>
      <c r="H2970" t="s">
        <v>5100</v>
      </c>
      <c r="I2970">
        <v>10</v>
      </c>
      <c r="J2970">
        <v>0.5</v>
      </c>
      <c r="K2970">
        <v>8.8888888888888892E-2</v>
      </c>
      <c r="L2970">
        <v>12791.25</v>
      </c>
      <c r="M2970">
        <v>3.5555555555555558</v>
      </c>
      <c r="N2970">
        <v>0</v>
      </c>
      <c r="O2970">
        <v>0</v>
      </c>
      <c r="P2970" t="s">
        <v>5103</v>
      </c>
      <c r="Q2970">
        <v>12762.825000000001</v>
      </c>
    </row>
    <row r="2971" spans="1:17" x14ac:dyDescent="0.3">
      <c r="A2971" t="s">
        <v>1175</v>
      </c>
      <c r="B2971" t="s">
        <v>7098</v>
      </c>
      <c r="C2971" t="s">
        <v>5099</v>
      </c>
      <c r="D2971">
        <v>3.5</v>
      </c>
      <c r="E2971">
        <v>1338</v>
      </c>
      <c r="F2971">
        <v>51</v>
      </c>
      <c r="G2971">
        <v>168.77</v>
      </c>
      <c r="H2971" t="s">
        <v>5100</v>
      </c>
      <c r="I2971">
        <v>10</v>
      </c>
      <c r="J2971">
        <v>0.5</v>
      </c>
      <c r="K2971">
        <v>0.56666666666666665</v>
      </c>
      <c r="L2971">
        <v>2361.1764705882351</v>
      </c>
      <c r="M2971">
        <v>22.666666666666664</v>
      </c>
      <c r="N2971">
        <v>0</v>
      </c>
      <c r="O2971">
        <v>0</v>
      </c>
      <c r="P2971" t="s">
        <v>5103</v>
      </c>
      <c r="Q2971">
        <v>2341.5</v>
      </c>
    </row>
    <row r="2972" spans="1:17" x14ac:dyDescent="0.3">
      <c r="A2972" t="s">
        <v>260</v>
      </c>
      <c r="B2972" t="s">
        <v>5590</v>
      </c>
      <c r="C2972" t="s">
        <v>5111</v>
      </c>
      <c r="D2972">
        <v>5.09</v>
      </c>
      <c r="E2972">
        <v>1334</v>
      </c>
      <c r="F2972">
        <v>34</v>
      </c>
      <c r="G2972">
        <v>168.76</v>
      </c>
      <c r="H2972" t="s">
        <v>5112</v>
      </c>
      <c r="I2972">
        <v>14</v>
      </c>
      <c r="J2972">
        <v>0.55000000000000004</v>
      </c>
      <c r="K2972">
        <v>0.37777777777777777</v>
      </c>
      <c r="L2972">
        <v>3531.1764705882356</v>
      </c>
      <c r="M2972">
        <v>16.62222222222222</v>
      </c>
      <c r="N2972">
        <v>0</v>
      </c>
      <c r="O2972">
        <v>0</v>
      </c>
      <c r="P2972" t="s">
        <v>5103</v>
      </c>
      <c r="Q2972">
        <v>3734.5329999999999</v>
      </c>
    </row>
    <row r="2973" spans="1:17" x14ac:dyDescent="0.3">
      <c r="A2973" t="s">
        <v>603</v>
      </c>
      <c r="B2973" t="s">
        <v>6185</v>
      </c>
      <c r="C2973" t="s">
        <v>5099</v>
      </c>
      <c r="D2973">
        <v>11.29</v>
      </c>
      <c r="E2973">
        <v>444</v>
      </c>
      <c r="F2973">
        <v>16</v>
      </c>
      <c r="G2973">
        <v>168.72</v>
      </c>
      <c r="H2973" t="s">
        <v>5100</v>
      </c>
      <c r="I2973">
        <v>10</v>
      </c>
      <c r="J2973">
        <v>0.5</v>
      </c>
      <c r="K2973">
        <v>0.17777777777777778</v>
      </c>
      <c r="L2973">
        <v>2497.5</v>
      </c>
      <c r="M2973">
        <v>7.1111111111111116</v>
      </c>
      <c r="N2973">
        <v>0</v>
      </c>
      <c r="O2973">
        <v>0</v>
      </c>
      <c r="P2973" t="s">
        <v>5103</v>
      </c>
      <c r="Q2973">
        <v>2506.38</v>
      </c>
    </row>
    <row r="2974" spans="1:17" x14ac:dyDescent="0.3">
      <c r="A2974" t="s">
        <v>3991</v>
      </c>
      <c r="B2974" t="s">
        <v>9705</v>
      </c>
      <c r="C2974" t="s">
        <v>5099</v>
      </c>
      <c r="D2974">
        <v>18.920000000000002</v>
      </c>
      <c r="E2974">
        <v>1653</v>
      </c>
      <c r="F2974">
        <v>9</v>
      </c>
      <c r="G2974">
        <v>168.4</v>
      </c>
      <c r="H2974" t="s">
        <v>5100</v>
      </c>
      <c r="I2974">
        <v>10</v>
      </c>
      <c r="J2974">
        <v>0.5</v>
      </c>
      <c r="K2974">
        <v>0.1</v>
      </c>
      <c r="L2974">
        <v>16530</v>
      </c>
      <c r="M2974">
        <v>4</v>
      </c>
      <c r="N2974">
        <v>0</v>
      </c>
      <c r="O2974">
        <v>0</v>
      </c>
      <c r="P2974" t="s">
        <v>5103</v>
      </c>
      <c r="Q2974">
        <v>15637.38</v>
      </c>
    </row>
    <row r="2975" spans="1:17" x14ac:dyDescent="0.3">
      <c r="A2975" t="s">
        <v>3847</v>
      </c>
      <c r="B2975" t="s">
        <v>7778</v>
      </c>
      <c r="C2975" t="s">
        <v>5099</v>
      </c>
      <c r="D2975">
        <v>19.8</v>
      </c>
      <c r="E2975">
        <v>1158</v>
      </c>
      <c r="F2975">
        <v>9</v>
      </c>
      <c r="G2975">
        <v>168.33</v>
      </c>
      <c r="H2975" t="s">
        <v>5100</v>
      </c>
      <c r="I2975">
        <v>10</v>
      </c>
      <c r="J2975">
        <v>0.5</v>
      </c>
      <c r="K2975">
        <v>0.1</v>
      </c>
      <c r="L2975">
        <v>11580</v>
      </c>
      <c r="M2975">
        <v>4</v>
      </c>
      <c r="N2975">
        <v>0</v>
      </c>
      <c r="O2975">
        <v>0</v>
      </c>
      <c r="P2975" t="s">
        <v>5103</v>
      </c>
      <c r="Q2975">
        <v>11464.2</v>
      </c>
    </row>
    <row r="2976" spans="1:17" x14ac:dyDescent="0.3">
      <c r="A2976" t="s">
        <v>4462</v>
      </c>
      <c r="B2976" t="s">
        <v>9766</v>
      </c>
      <c r="C2976" t="s">
        <v>5099</v>
      </c>
      <c r="D2976">
        <v>15.05</v>
      </c>
      <c r="E2976">
        <v>316</v>
      </c>
      <c r="F2976">
        <v>12</v>
      </c>
      <c r="G2976">
        <v>168.3</v>
      </c>
      <c r="H2976" t="s">
        <v>5100</v>
      </c>
      <c r="I2976">
        <v>10</v>
      </c>
      <c r="J2976">
        <v>0.5</v>
      </c>
      <c r="K2976">
        <v>0.13333333333333333</v>
      </c>
      <c r="L2976">
        <v>2370</v>
      </c>
      <c r="M2976">
        <v>5.333333333333333</v>
      </c>
      <c r="N2976">
        <v>0</v>
      </c>
      <c r="O2976">
        <v>0</v>
      </c>
      <c r="P2976" t="s">
        <v>5103</v>
      </c>
      <c r="Q2976">
        <v>2377.9</v>
      </c>
    </row>
    <row r="2977" spans="1:17" x14ac:dyDescent="0.3">
      <c r="A2977" t="s">
        <v>1085</v>
      </c>
      <c r="B2977" t="s">
        <v>6965</v>
      </c>
      <c r="C2977" t="s">
        <v>5099</v>
      </c>
      <c r="D2977">
        <v>4.8899999999999997</v>
      </c>
      <c r="E2977">
        <v>147</v>
      </c>
      <c r="F2977">
        <v>35</v>
      </c>
      <c r="G2977">
        <v>168.01</v>
      </c>
      <c r="H2977" t="s">
        <v>5100</v>
      </c>
      <c r="I2977">
        <v>10</v>
      </c>
      <c r="J2977">
        <v>0.5</v>
      </c>
      <c r="K2977">
        <v>0.3888888888888889</v>
      </c>
      <c r="L2977">
        <v>378</v>
      </c>
      <c r="M2977">
        <v>15.555555555555555</v>
      </c>
      <c r="N2977">
        <v>0</v>
      </c>
      <c r="O2977">
        <v>0</v>
      </c>
      <c r="P2977" t="s">
        <v>5103</v>
      </c>
      <c r="Q2977">
        <v>359.41500000000002</v>
      </c>
    </row>
    <row r="2978" spans="1:17" x14ac:dyDescent="0.3">
      <c r="A2978" t="s">
        <v>4464</v>
      </c>
      <c r="B2978" t="s">
        <v>7538</v>
      </c>
      <c r="C2978" t="s">
        <v>5099</v>
      </c>
      <c r="D2978">
        <v>15.19</v>
      </c>
      <c r="E2978">
        <v>9</v>
      </c>
      <c r="F2978">
        <v>11</v>
      </c>
      <c r="G2978">
        <v>168</v>
      </c>
      <c r="H2978" t="s">
        <v>5100</v>
      </c>
      <c r="I2978">
        <v>10</v>
      </c>
      <c r="J2978">
        <v>0.5</v>
      </c>
      <c r="K2978">
        <v>0.12222222222222222</v>
      </c>
      <c r="L2978">
        <v>73.63636363636364</v>
      </c>
      <c r="M2978">
        <v>4.8888888888888884</v>
      </c>
      <c r="N2978">
        <v>0</v>
      </c>
      <c r="O2978">
        <v>0</v>
      </c>
      <c r="P2978" t="s">
        <v>5115</v>
      </c>
      <c r="Q2978">
        <v>68.355000000000004</v>
      </c>
    </row>
    <row r="2979" spans="1:17" x14ac:dyDescent="0.3">
      <c r="A2979" t="s">
        <v>3614</v>
      </c>
      <c r="B2979" t="s">
        <v>8396</v>
      </c>
      <c r="C2979" t="s">
        <v>5099</v>
      </c>
      <c r="D2979">
        <v>8.6</v>
      </c>
      <c r="E2979">
        <v>1009</v>
      </c>
      <c r="F2979">
        <v>23</v>
      </c>
      <c r="G2979">
        <v>167.78</v>
      </c>
      <c r="H2979" t="s">
        <v>5100</v>
      </c>
      <c r="I2979">
        <v>10</v>
      </c>
      <c r="J2979">
        <v>0.5</v>
      </c>
      <c r="K2979">
        <v>0.25555555555555554</v>
      </c>
      <c r="L2979">
        <v>3948.2608695652175</v>
      </c>
      <c r="M2979">
        <v>10.222222222222221</v>
      </c>
      <c r="N2979">
        <v>0</v>
      </c>
      <c r="O2979">
        <v>0</v>
      </c>
      <c r="P2979" t="s">
        <v>5103</v>
      </c>
      <c r="Q2979">
        <v>4338.7</v>
      </c>
    </row>
    <row r="2980" spans="1:17" x14ac:dyDescent="0.3">
      <c r="A2980" t="s">
        <v>2120</v>
      </c>
      <c r="B2980" t="s">
        <v>8306</v>
      </c>
      <c r="C2980" t="s">
        <v>5111</v>
      </c>
      <c r="D2980">
        <v>4.59</v>
      </c>
      <c r="E2980">
        <v>389</v>
      </c>
      <c r="F2980">
        <v>37</v>
      </c>
      <c r="G2980">
        <v>167.71</v>
      </c>
      <c r="H2980" t="s">
        <v>5112</v>
      </c>
      <c r="I2980">
        <v>14</v>
      </c>
      <c r="J2980">
        <v>0.55000000000000004</v>
      </c>
      <c r="K2980">
        <v>0.41111111111111109</v>
      </c>
      <c r="L2980">
        <v>946.21621621621625</v>
      </c>
      <c r="M2980">
        <v>18.088888888888889</v>
      </c>
      <c r="N2980">
        <v>0</v>
      </c>
      <c r="O2980">
        <v>0</v>
      </c>
      <c r="P2980" t="s">
        <v>5103</v>
      </c>
      <c r="Q2980">
        <v>982.03049999999996</v>
      </c>
    </row>
    <row r="2981" spans="1:17" x14ac:dyDescent="0.3">
      <c r="A2981" t="s">
        <v>2106</v>
      </c>
      <c r="B2981" t="s">
        <v>8288</v>
      </c>
      <c r="C2981" t="s">
        <v>5099</v>
      </c>
      <c r="D2981">
        <v>55.9</v>
      </c>
      <c r="E2981">
        <v>1310</v>
      </c>
      <c r="F2981">
        <v>3</v>
      </c>
      <c r="G2981">
        <v>167.7</v>
      </c>
      <c r="H2981" t="s">
        <v>5100</v>
      </c>
      <c r="I2981">
        <v>10</v>
      </c>
      <c r="J2981">
        <v>0.5</v>
      </c>
      <c r="K2981">
        <v>3.3333333333333333E-2</v>
      </c>
      <c r="L2981">
        <v>39300</v>
      </c>
      <c r="M2981">
        <v>1.3333333333333333</v>
      </c>
      <c r="N2981">
        <v>0</v>
      </c>
      <c r="O2981">
        <v>0</v>
      </c>
      <c r="P2981" t="s">
        <v>5103</v>
      </c>
      <c r="Q2981">
        <v>36614.5</v>
      </c>
    </row>
    <row r="2982" spans="1:17" x14ac:dyDescent="0.3">
      <c r="A2982" t="s">
        <v>3911</v>
      </c>
      <c r="B2982" t="s">
        <v>8858</v>
      </c>
      <c r="C2982" t="s">
        <v>5099</v>
      </c>
      <c r="D2982">
        <v>25.1</v>
      </c>
      <c r="E2982">
        <v>1195</v>
      </c>
      <c r="F2982">
        <v>7</v>
      </c>
      <c r="G2982">
        <v>167.66</v>
      </c>
      <c r="H2982" t="s">
        <v>5100</v>
      </c>
      <c r="I2982">
        <v>10</v>
      </c>
      <c r="J2982">
        <v>0.5</v>
      </c>
      <c r="K2982">
        <v>7.7777777777777779E-2</v>
      </c>
      <c r="L2982">
        <v>15364.285714285714</v>
      </c>
      <c r="M2982">
        <v>3.1111111111111112</v>
      </c>
      <c r="N2982">
        <v>0</v>
      </c>
      <c r="O2982">
        <v>0</v>
      </c>
      <c r="P2982" t="s">
        <v>5103</v>
      </c>
      <c r="Q2982">
        <v>14997.25</v>
      </c>
    </row>
    <row r="2983" spans="1:17" x14ac:dyDescent="0.3">
      <c r="A2983" t="s">
        <v>464</v>
      </c>
      <c r="B2983" t="s">
        <v>5953</v>
      </c>
      <c r="C2983" t="s">
        <v>5099</v>
      </c>
      <c r="D2983">
        <v>29.9</v>
      </c>
      <c r="E2983">
        <v>627</v>
      </c>
      <c r="F2983">
        <v>6</v>
      </c>
      <c r="G2983">
        <v>167.45</v>
      </c>
      <c r="H2983" t="s">
        <v>5100</v>
      </c>
      <c r="I2983">
        <v>10</v>
      </c>
      <c r="J2983">
        <v>0.5</v>
      </c>
      <c r="K2983">
        <v>6.6666666666666666E-2</v>
      </c>
      <c r="L2983">
        <v>9405</v>
      </c>
      <c r="M2983">
        <v>2.6666666666666665</v>
      </c>
      <c r="N2983">
        <v>0</v>
      </c>
      <c r="O2983">
        <v>0</v>
      </c>
      <c r="P2983" t="s">
        <v>5103</v>
      </c>
      <c r="Q2983">
        <v>9373.65</v>
      </c>
    </row>
    <row r="2984" spans="1:17" x14ac:dyDescent="0.3">
      <c r="A2984" t="s">
        <v>4178</v>
      </c>
      <c r="B2984" t="s">
        <v>9647</v>
      </c>
      <c r="C2984" t="s">
        <v>5099</v>
      </c>
      <c r="D2984">
        <v>7.69</v>
      </c>
      <c r="E2984">
        <v>1502</v>
      </c>
      <c r="F2984">
        <v>23</v>
      </c>
      <c r="G2984">
        <v>167.41</v>
      </c>
      <c r="H2984" t="s">
        <v>5100</v>
      </c>
      <c r="I2984">
        <v>10</v>
      </c>
      <c r="J2984">
        <v>0.5</v>
      </c>
      <c r="K2984">
        <v>0.25555555555555554</v>
      </c>
      <c r="L2984">
        <v>5877.3913043478269</v>
      </c>
      <c r="M2984">
        <v>10.222222222222221</v>
      </c>
      <c r="N2984">
        <v>0</v>
      </c>
      <c r="O2984">
        <v>0</v>
      </c>
      <c r="P2984" t="s">
        <v>5103</v>
      </c>
      <c r="Q2984">
        <v>5775.19</v>
      </c>
    </row>
    <row r="2985" spans="1:17" x14ac:dyDescent="0.3">
      <c r="A2985" t="s">
        <v>4548</v>
      </c>
      <c r="B2985" t="s">
        <v>9826</v>
      </c>
      <c r="C2985" t="s">
        <v>5111</v>
      </c>
      <c r="D2985">
        <v>55.79</v>
      </c>
      <c r="E2985">
        <v>2077</v>
      </c>
      <c r="F2985">
        <v>3</v>
      </c>
      <c r="G2985">
        <v>167.37</v>
      </c>
      <c r="H2985" t="s">
        <v>5112</v>
      </c>
      <c r="I2985">
        <v>14</v>
      </c>
      <c r="J2985">
        <v>0.55000000000000004</v>
      </c>
      <c r="K2985">
        <v>3.3333333333333333E-2</v>
      </c>
      <c r="L2985">
        <v>62310</v>
      </c>
      <c r="M2985">
        <v>1.4666666666666666</v>
      </c>
      <c r="N2985">
        <v>0</v>
      </c>
      <c r="O2985">
        <v>0</v>
      </c>
      <c r="P2985" t="s">
        <v>5103</v>
      </c>
      <c r="Q2985">
        <v>63731.7065</v>
      </c>
    </row>
    <row r="2986" spans="1:17" x14ac:dyDescent="0.3">
      <c r="A2986" t="s">
        <v>1934</v>
      </c>
      <c r="B2986" t="s">
        <v>8095</v>
      </c>
      <c r="C2986" t="s">
        <v>5111</v>
      </c>
      <c r="D2986">
        <v>2.89</v>
      </c>
      <c r="E2986">
        <v>2062</v>
      </c>
      <c r="F2986">
        <v>60</v>
      </c>
      <c r="G2986">
        <v>167.12</v>
      </c>
      <c r="H2986" t="s">
        <v>5112</v>
      </c>
      <c r="I2986">
        <v>14</v>
      </c>
      <c r="J2986">
        <v>0.55000000000000004</v>
      </c>
      <c r="K2986">
        <v>0.66666666666666663</v>
      </c>
      <c r="L2986">
        <v>3093</v>
      </c>
      <c r="M2986">
        <v>29.333333333333332</v>
      </c>
      <c r="N2986">
        <v>0</v>
      </c>
      <c r="O2986">
        <v>0</v>
      </c>
      <c r="P2986" t="s">
        <v>5103</v>
      </c>
      <c r="Q2986">
        <v>3277.549</v>
      </c>
    </row>
    <row r="2987" spans="1:17" x14ac:dyDescent="0.3">
      <c r="A2987" t="s">
        <v>1226</v>
      </c>
      <c r="B2987" t="s">
        <v>7175</v>
      </c>
      <c r="C2987" t="s">
        <v>5111</v>
      </c>
      <c r="D2987">
        <v>7.19</v>
      </c>
      <c r="E2987">
        <v>0</v>
      </c>
      <c r="F2987">
        <v>27</v>
      </c>
      <c r="G2987">
        <v>166.57</v>
      </c>
      <c r="H2987" t="s">
        <v>5112</v>
      </c>
      <c r="I2987">
        <v>14</v>
      </c>
      <c r="J2987">
        <v>0.55000000000000004</v>
      </c>
      <c r="K2987">
        <v>0.3</v>
      </c>
      <c r="L2987">
        <v>0</v>
      </c>
      <c r="M2987">
        <v>13.2</v>
      </c>
      <c r="N2987">
        <v>14</v>
      </c>
      <c r="O2987">
        <v>55.363</v>
      </c>
      <c r="P2987" t="s">
        <v>5150</v>
      </c>
      <c r="Q2987">
        <v>0</v>
      </c>
    </row>
    <row r="2988" spans="1:17" x14ac:dyDescent="0.3">
      <c r="A2988" t="s">
        <v>1657</v>
      </c>
      <c r="B2988" t="s">
        <v>7762</v>
      </c>
      <c r="C2988" t="s">
        <v>5099</v>
      </c>
      <c r="D2988">
        <v>20.6</v>
      </c>
      <c r="E2988">
        <v>2109</v>
      </c>
      <c r="F2988">
        <v>8</v>
      </c>
      <c r="G2988">
        <v>166.04</v>
      </c>
      <c r="H2988" t="s">
        <v>5100</v>
      </c>
      <c r="I2988">
        <v>10</v>
      </c>
      <c r="J2988">
        <v>0.5</v>
      </c>
      <c r="K2988">
        <v>8.8888888888888892E-2</v>
      </c>
      <c r="L2988">
        <v>23726.25</v>
      </c>
      <c r="M2988">
        <v>3.5555555555555558</v>
      </c>
      <c r="N2988">
        <v>0</v>
      </c>
      <c r="O2988">
        <v>0</v>
      </c>
      <c r="P2988" t="s">
        <v>5103</v>
      </c>
      <c r="Q2988">
        <v>21722.7</v>
      </c>
    </row>
    <row r="2989" spans="1:17" x14ac:dyDescent="0.3">
      <c r="A2989" t="s">
        <v>2751</v>
      </c>
      <c r="B2989" t="s">
        <v>6194</v>
      </c>
      <c r="C2989" t="s">
        <v>5099</v>
      </c>
      <c r="D2989">
        <v>9.69</v>
      </c>
      <c r="E2989">
        <v>553</v>
      </c>
      <c r="F2989">
        <v>18</v>
      </c>
      <c r="G2989">
        <v>165.84</v>
      </c>
      <c r="H2989" t="s">
        <v>5100</v>
      </c>
      <c r="I2989">
        <v>10</v>
      </c>
      <c r="J2989">
        <v>0.5</v>
      </c>
      <c r="K2989">
        <v>0.2</v>
      </c>
      <c r="L2989">
        <v>2765</v>
      </c>
      <c r="M2989">
        <v>8</v>
      </c>
      <c r="N2989">
        <v>0</v>
      </c>
      <c r="O2989">
        <v>0</v>
      </c>
      <c r="P2989" t="s">
        <v>5103</v>
      </c>
      <c r="Q2989">
        <v>2679.2849999999999</v>
      </c>
    </row>
    <row r="2990" spans="1:17" x14ac:dyDescent="0.3">
      <c r="A2990" t="s">
        <v>4246</v>
      </c>
      <c r="B2990" t="s">
        <v>6466</v>
      </c>
      <c r="C2990" t="s">
        <v>5099</v>
      </c>
      <c r="D2990">
        <v>1.89</v>
      </c>
      <c r="E2990">
        <v>534</v>
      </c>
      <c r="F2990">
        <v>92</v>
      </c>
      <c r="G2990">
        <v>165.81</v>
      </c>
      <c r="H2990" t="s">
        <v>5100</v>
      </c>
      <c r="I2990">
        <v>10</v>
      </c>
      <c r="J2990">
        <v>0.5</v>
      </c>
      <c r="K2990">
        <v>1.0222222222222221</v>
      </c>
      <c r="L2990">
        <v>522.39130434782612</v>
      </c>
      <c r="M2990">
        <v>40.888888888888886</v>
      </c>
      <c r="N2990">
        <v>0</v>
      </c>
      <c r="O2990">
        <v>0</v>
      </c>
      <c r="P2990" t="s">
        <v>5103</v>
      </c>
      <c r="Q2990">
        <v>504.63</v>
      </c>
    </row>
    <row r="2991" spans="1:17" x14ac:dyDescent="0.3">
      <c r="A2991" t="s">
        <v>21</v>
      </c>
      <c r="B2991" t="s">
        <v>5140</v>
      </c>
      <c r="C2991" t="s">
        <v>5099</v>
      </c>
      <c r="D2991">
        <v>32.67</v>
      </c>
      <c r="E2991">
        <v>1822</v>
      </c>
      <c r="F2991">
        <v>5</v>
      </c>
      <c r="G2991">
        <v>165.31</v>
      </c>
      <c r="H2991" t="s">
        <v>5100</v>
      </c>
      <c r="I2991">
        <v>10</v>
      </c>
      <c r="J2991">
        <v>0.5</v>
      </c>
      <c r="K2991">
        <v>5.5555555555555552E-2</v>
      </c>
      <c r="L2991">
        <v>32796</v>
      </c>
      <c r="M2991">
        <v>2.2222222222222223</v>
      </c>
      <c r="N2991">
        <v>0</v>
      </c>
      <c r="O2991">
        <v>0</v>
      </c>
      <c r="P2991" t="s">
        <v>5103</v>
      </c>
      <c r="Q2991">
        <v>29762.37</v>
      </c>
    </row>
    <row r="2992" spans="1:17" x14ac:dyDescent="0.3">
      <c r="A2992" t="s">
        <v>1168</v>
      </c>
      <c r="B2992" t="s">
        <v>6132</v>
      </c>
      <c r="C2992" t="s">
        <v>5099</v>
      </c>
      <c r="D2992">
        <v>55.1</v>
      </c>
      <c r="E2992">
        <v>2091</v>
      </c>
      <c r="F2992">
        <v>3</v>
      </c>
      <c r="G2992">
        <v>165.3</v>
      </c>
      <c r="H2992" t="s">
        <v>5100</v>
      </c>
      <c r="I2992">
        <v>10</v>
      </c>
      <c r="J2992">
        <v>0.5</v>
      </c>
      <c r="K2992">
        <v>3.3333333333333333E-2</v>
      </c>
      <c r="L2992">
        <v>62730</v>
      </c>
      <c r="M2992">
        <v>1.3333333333333333</v>
      </c>
      <c r="N2992">
        <v>0</v>
      </c>
      <c r="O2992">
        <v>0</v>
      </c>
      <c r="P2992" t="s">
        <v>5103</v>
      </c>
      <c r="Q2992">
        <v>57607.05</v>
      </c>
    </row>
    <row r="2993" spans="1:17" x14ac:dyDescent="0.3">
      <c r="A2993" t="s">
        <v>1299</v>
      </c>
      <c r="B2993" t="s">
        <v>6654</v>
      </c>
      <c r="C2993" t="s">
        <v>5099</v>
      </c>
      <c r="D2993">
        <v>7.49</v>
      </c>
      <c r="E2993">
        <v>1650</v>
      </c>
      <c r="F2993">
        <v>23</v>
      </c>
      <c r="G2993">
        <v>165.22</v>
      </c>
      <c r="H2993" t="s">
        <v>5100</v>
      </c>
      <c r="I2993">
        <v>10</v>
      </c>
      <c r="J2993">
        <v>0.5</v>
      </c>
      <c r="K2993">
        <v>0.25555555555555554</v>
      </c>
      <c r="L2993">
        <v>6456.521739130435</v>
      </c>
      <c r="M2993">
        <v>10.222222222222221</v>
      </c>
      <c r="N2993">
        <v>0</v>
      </c>
      <c r="O2993">
        <v>0</v>
      </c>
      <c r="P2993" t="s">
        <v>5103</v>
      </c>
      <c r="Q2993">
        <v>6179.25</v>
      </c>
    </row>
    <row r="2994" spans="1:17" x14ac:dyDescent="0.3">
      <c r="A2994" t="s">
        <v>3870</v>
      </c>
      <c r="B2994" t="s">
        <v>5235</v>
      </c>
      <c r="C2994" t="s">
        <v>5099</v>
      </c>
      <c r="D2994">
        <v>3.2</v>
      </c>
      <c r="E2994">
        <v>1680</v>
      </c>
      <c r="F2994">
        <v>55</v>
      </c>
      <c r="G2994">
        <v>165.2</v>
      </c>
      <c r="H2994" t="s">
        <v>5100</v>
      </c>
      <c r="I2994">
        <v>10</v>
      </c>
      <c r="J2994">
        <v>0.5</v>
      </c>
      <c r="K2994">
        <v>0.61111111111111116</v>
      </c>
      <c r="L2994">
        <v>2749.090909090909</v>
      </c>
      <c r="M2994">
        <v>24.444444444444446</v>
      </c>
      <c r="N2994">
        <v>0</v>
      </c>
      <c r="O2994">
        <v>0</v>
      </c>
      <c r="P2994" t="s">
        <v>5103</v>
      </c>
      <c r="Q2994">
        <v>2688</v>
      </c>
    </row>
    <row r="2995" spans="1:17" x14ac:dyDescent="0.3">
      <c r="A2995" t="s">
        <v>2077</v>
      </c>
      <c r="B2995" t="s">
        <v>7427</v>
      </c>
      <c r="C2995" t="s">
        <v>5099</v>
      </c>
      <c r="D2995">
        <v>18.5</v>
      </c>
      <c r="E2995">
        <v>463</v>
      </c>
      <c r="F2995">
        <v>9</v>
      </c>
      <c r="G2995">
        <v>165.02</v>
      </c>
      <c r="H2995" t="s">
        <v>5100</v>
      </c>
      <c r="I2995">
        <v>10</v>
      </c>
      <c r="J2995">
        <v>0.5</v>
      </c>
      <c r="K2995">
        <v>0.1</v>
      </c>
      <c r="L2995">
        <v>4630</v>
      </c>
      <c r="M2995">
        <v>4</v>
      </c>
      <c r="N2995">
        <v>0</v>
      </c>
      <c r="O2995">
        <v>0</v>
      </c>
      <c r="P2995" t="s">
        <v>5103</v>
      </c>
      <c r="Q2995">
        <v>4282.75</v>
      </c>
    </row>
    <row r="2996" spans="1:17" x14ac:dyDescent="0.3">
      <c r="A2996" t="s">
        <v>1994</v>
      </c>
      <c r="B2996" t="s">
        <v>8166</v>
      </c>
      <c r="C2996" t="s">
        <v>5099</v>
      </c>
      <c r="D2996">
        <v>10.68</v>
      </c>
      <c r="E2996">
        <v>501</v>
      </c>
      <c r="F2996">
        <v>16</v>
      </c>
      <c r="G2996">
        <v>164.94</v>
      </c>
      <c r="H2996" t="s">
        <v>5100</v>
      </c>
      <c r="I2996">
        <v>10</v>
      </c>
      <c r="J2996">
        <v>0.5</v>
      </c>
      <c r="K2996">
        <v>0.17777777777777778</v>
      </c>
      <c r="L2996">
        <v>2818.125</v>
      </c>
      <c r="M2996">
        <v>7.1111111111111116</v>
      </c>
      <c r="N2996">
        <v>0</v>
      </c>
      <c r="O2996">
        <v>0</v>
      </c>
      <c r="P2996" t="s">
        <v>5103</v>
      </c>
      <c r="Q2996">
        <v>2675.34</v>
      </c>
    </row>
    <row r="2997" spans="1:17" x14ac:dyDescent="0.3">
      <c r="A2997" t="s">
        <v>1294</v>
      </c>
      <c r="B2997" t="s">
        <v>7270</v>
      </c>
      <c r="C2997" t="s">
        <v>5099</v>
      </c>
      <c r="D2997">
        <v>41.44</v>
      </c>
      <c r="E2997">
        <v>730</v>
      </c>
      <c r="F2997">
        <v>4</v>
      </c>
      <c r="G2997">
        <v>164.93</v>
      </c>
      <c r="H2997" t="s">
        <v>5100</v>
      </c>
      <c r="I2997">
        <v>10</v>
      </c>
      <c r="J2997">
        <v>0.5</v>
      </c>
      <c r="K2997">
        <v>4.4444444444444446E-2</v>
      </c>
      <c r="L2997">
        <v>16425</v>
      </c>
      <c r="M2997">
        <v>1.7777777777777779</v>
      </c>
      <c r="N2997">
        <v>0</v>
      </c>
      <c r="O2997">
        <v>0</v>
      </c>
      <c r="P2997" t="s">
        <v>5103</v>
      </c>
      <c r="Q2997">
        <v>15125.6</v>
      </c>
    </row>
    <row r="2998" spans="1:17" x14ac:dyDescent="0.3">
      <c r="A2998" t="s">
        <v>2084</v>
      </c>
      <c r="B2998" t="s">
        <v>8262</v>
      </c>
      <c r="C2998" t="s">
        <v>5099</v>
      </c>
      <c r="D2998">
        <v>16.3</v>
      </c>
      <c r="E2998">
        <v>1113</v>
      </c>
      <c r="F2998">
        <v>13</v>
      </c>
      <c r="G2998">
        <v>164.84</v>
      </c>
      <c r="H2998" t="s">
        <v>5100</v>
      </c>
      <c r="I2998">
        <v>10</v>
      </c>
      <c r="J2998">
        <v>0.5</v>
      </c>
      <c r="K2998">
        <v>0.14444444444444443</v>
      </c>
      <c r="L2998">
        <v>7705.3846153846162</v>
      </c>
      <c r="M2998">
        <v>5.7777777777777768</v>
      </c>
      <c r="N2998">
        <v>0</v>
      </c>
      <c r="O2998">
        <v>0</v>
      </c>
      <c r="P2998" t="s">
        <v>5103</v>
      </c>
      <c r="Q2998">
        <v>9070.9500000000007</v>
      </c>
    </row>
    <row r="2999" spans="1:17" x14ac:dyDescent="0.3">
      <c r="A2999" t="s">
        <v>2266</v>
      </c>
      <c r="B2999" t="s">
        <v>8466</v>
      </c>
      <c r="C2999" t="s">
        <v>5099</v>
      </c>
      <c r="D2999">
        <v>15.91</v>
      </c>
      <c r="E2999">
        <v>2003</v>
      </c>
      <c r="F2999">
        <v>10</v>
      </c>
      <c r="G2999">
        <v>164.8</v>
      </c>
      <c r="H2999" t="s">
        <v>5100</v>
      </c>
      <c r="I2999">
        <v>10</v>
      </c>
      <c r="J2999">
        <v>0.5</v>
      </c>
      <c r="K2999">
        <v>0.1111111111111111</v>
      </c>
      <c r="L2999">
        <v>18027</v>
      </c>
      <c r="M2999">
        <v>4.4444444444444446</v>
      </c>
      <c r="N2999">
        <v>0</v>
      </c>
      <c r="O2999">
        <v>0</v>
      </c>
      <c r="P2999" t="s">
        <v>5103</v>
      </c>
      <c r="Q2999">
        <v>15933.865</v>
      </c>
    </row>
    <row r="3000" spans="1:17" x14ac:dyDescent="0.3">
      <c r="A3000" t="s">
        <v>4523</v>
      </c>
      <c r="B3000" t="s">
        <v>9368</v>
      </c>
      <c r="C3000" t="s">
        <v>5099</v>
      </c>
      <c r="D3000">
        <v>27.7</v>
      </c>
      <c r="E3000">
        <v>1829</v>
      </c>
      <c r="F3000">
        <v>6</v>
      </c>
      <c r="G3000">
        <v>164.52</v>
      </c>
      <c r="H3000" t="s">
        <v>5100</v>
      </c>
      <c r="I3000">
        <v>10</v>
      </c>
      <c r="J3000">
        <v>0.5</v>
      </c>
      <c r="K3000">
        <v>6.6666666666666666E-2</v>
      </c>
      <c r="L3000">
        <v>27435</v>
      </c>
      <c r="M3000">
        <v>2.6666666666666665</v>
      </c>
      <c r="N3000">
        <v>0</v>
      </c>
      <c r="O3000">
        <v>0</v>
      </c>
      <c r="P3000" t="s">
        <v>5103</v>
      </c>
      <c r="Q3000">
        <v>25331.65</v>
      </c>
    </row>
    <row r="3001" spans="1:17" x14ac:dyDescent="0.3">
      <c r="A3001" t="s">
        <v>4225</v>
      </c>
      <c r="B3001" t="s">
        <v>5218</v>
      </c>
      <c r="C3001" t="s">
        <v>5099</v>
      </c>
      <c r="D3001">
        <v>2.79</v>
      </c>
      <c r="E3001">
        <v>1566</v>
      </c>
      <c r="F3001">
        <v>77</v>
      </c>
      <c r="G3001">
        <v>164.47</v>
      </c>
      <c r="H3001" t="s">
        <v>5100</v>
      </c>
      <c r="I3001">
        <v>10</v>
      </c>
      <c r="J3001">
        <v>0.5</v>
      </c>
      <c r="K3001">
        <v>0.85555555555555551</v>
      </c>
      <c r="L3001">
        <v>1830.3896103896104</v>
      </c>
      <c r="M3001">
        <v>34.222222222222221</v>
      </c>
      <c r="N3001">
        <v>0</v>
      </c>
      <c r="O3001">
        <v>0</v>
      </c>
      <c r="P3001" t="s">
        <v>5103</v>
      </c>
      <c r="Q3001">
        <v>2184.5700000000002</v>
      </c>
    </row>
    <row r="3002" spans="1:17" x14ac:dyDescent="0.3">
      <c r="A3002" t="s">
        <v>4369</v>
      </c>
      <c r="B3002" t="s">
        <v>9835</v>
      </c>
      <c r="C3002" t="s">
        <v>5111</v>
      </c>
      <c r="D3002">
        <v>2.69</v>
      </c>
      <c r="E3002">
        <v>86</v>
      </c>
      <c r="F3002">
        <v>65</v>
      </c>
      <c r="G3002">
        <v>164.33</v>
      </c>
      <c r="H3002" t="s">
        <v>5112</v>
      </c>
      <c r="I3002">
        <v>14</v>
      </c>
      <c r="J3002">
        <v>0.55000000000000004</v>
      </c>
      <c r="K3002">
        <v>0.72222222222222221</v>
      </c>
      <c r="L3002">
        <v>119.07692307692308</v>
      </c>
      <c r="M3002">
        <v>31.777777777777779</v>
      </c>
      <c r="N3002">
        <v>0</v>
      </c>
      <c r="O3002">
        <v>0</v>
      </c>
      <c r="P3002" t="s">
        <v>5115</v>
      </c>
      <c r="Q3002">
        <v>127.23699999999999</v>
      </c>
    </row>
    <row r="3003" spans="1:17" x14ac:dyDescent="0.3">
      <c r="A3003" t="s">
        <v>2784</v>
      </c>
      <c r="B3003" t="s">
        <v>8105</v>
      </c>
      <c r="C3003" t="s">
        <v>5099</v>
      </c>
      <c r="D3003">
        <v>13.2</v>
      </c>
      <c r="E3003">
        <v>240</v>
      </c>
      <c r="F3003">
        <v>13</v>
      </c>
      <c r="G3003">
        <v>164.18</v>
      </c>
      <c r="H3003" t="s">
        <v>5100</v>
      </c>
      <c r="I3003">
        <v>10</v>
      </c>
      <c r="J3003">
        <v>0.5</v>
      </c>
      <c r="K3003">
        <v>0.14444444444444443</v>
      </c>
      <c r="L3003">
        <v>1661.5384615384617</v>
      </c>
      <c r="M3003">
        <v>5.7777777777777768</v>
      </c>
      <c r="N3003">
        <v>0</v>
      </c>
      <c r="O3003">
        <v>0</v>
      </c>
      <c r="P3003" t="s">
        <v>5103</v>
      </c>
      <c r="Q3003">
        <v>1584</v>
      </c>
    </row>
    <row r="3004" spans="1:17" x14ac:dyDescent="0.3">
      <c r="A3004" t="s">
        <v>4006</v>
      </c>
      <c r="B3004" t="s">
        <v>6228</v>
      </c>
      <c r="C3004" t="s">
        <v>5099</v>
      </c>
      <c r="D3004">
        <v>28.6</v>
      </c>
      <c r="E3004">
        <v>1392</v>
      </c>
      <c r="F3004">
        <v>6</v>
      </c>
      <c r="G3004">
        <v>164.16</v>
      </c>
      <c r="H3004" t="s">
        <v>5100</v>
      </c>
      <c r="I3004">
        <v>10</v>
      </c>
      <c r="J3004">
        <v>0.5</v>
      </c>
      <c r="K3004">
        <v>6.6666666666666666E-2</v>
      </c>
      <c r="L3004">
        <v>20880</v>
      </c>
      <c r="M3004">
        <v>2.6666666666666665</v>
      </c>
      <c r="N3004">
        <v>0</v>
      </c>
      <c r="O3004">
        <v>0</v>
      </c>
      <c r="P3004" t="s">
        <v>5103</v>
      </c>
      <c r="Q3004">
        <v>19905.599999999999</v>
      </c>
    </row>
    <row r="3005" spans="1:17" x14ac:dyDescent="0.3">
      <c r="A3005" t="s">
        <v>1703</v>
      </c>
      <c r="B3005" t="s">
        <v>7817</v>
      </c>
      <c r="C3005" t="s">
        <v>5111</v>
      </c>
      <c r="D3005">
        <v>5.99</v>
      </c>
      <c r="E3005">
        <v>1513</v>
      </c>
      <c r="F3005">
        <v>28</v>
      </c>
      <c r="G3005">
        <v>163.76</v>
      </c>
      <c r="H3005" t="s">
        <v>5112</v>
      </c>
      <c r="I3005">
        <v>14</v>
      </c>
      <c r="J3005">
        <v>0.55000000000000004</v>
      </c>
      <c r="K3005">
        <v>0.31111111111111112</v>
      </c>
      <c r="L3005">
        <v>4863.2142857142853</v>
      </c>
      <c r="M3005">
        <v>13.68888888888889</v>
      </c>
      <c r="N3005">
        <v>0</v>
      </c>
      <c r="O3005">
        <v>0</v>
      </c>
      <c r="P3005" t="s">
        <v>5103</v>
      </c>
      <c r="Q3005">
        <v>4984.5784999999996</v>
      </c>
    </row>
    <row r="3006" spans="1:17" x14ac:dyDescent="0.3">
      <c r="A3006" t="s">
        <v>4413</v>
      </c>
      <c r="B3006" t="s">
        <v>9500</v>
      </c>
      <c r="C3006" t="s">
        <v>5099</v>
      </c>
      <c r="D3006">
        <v>7.02</v>
      </c>
      <c r="E3006">
        <v>1118</v>
      </c>
      <c r="F3006">
        <v>24</v>
      </c>
      <c r="G3006">
        <v>163.58000000000001</v>
      </c>
      <c r="H3006" t="s">
        <v>5100</v>
      </c>
      <c r="I3006">
        <v>10</v>
      </c>
      <c r="J3006">
        <v>0.5</v>
      </c>
      <c r="K3006">
        <v>0.26666666666666666</v>
      </c>
      <c r="L3006">
        <v>4192.5</v>
      </c>
      <c r="M3006">
        <v>10.666666666666666</v>
      </c>
      <c r="N3006">
        <v>0</v>
      </c>
      <c r="O3006">
        <v>0</v>
      </c>
      <c r="P3006" t="s">
        <v>5103</v>
      </c>
      <c r="Q3006">
        <v>3924.18</v>
      </c>
    </row>
    <row r="3007" spans="1:17" x14ac:dyDescent="0.3">
      <c r="A3007" t="s">
        <v>3882</v>
      </c>
      <c r="B3007" t="s">
        <v>9661</v>
      </c>
      <c r="C3007" t="s">
        <v>5111</v>
      </c>
      <c r="D3007">
        <v>16.989999999999998</v>
      </c>
      <c r="E3007">
        <v>1079</v>
      </c>
      <c r="F3007">
        <v>10</v>
      </c>
      <c r="G3007">
        <v>162.76</v>
      </c>
      <c r="H3007" t="s">
        <v>5112</v>
      </c>
      <c r="I3007">
        <v>14</v>
      </c>
      <c r="J3007">
        <v>0.55000000000000004</v>
      </c>
      <c r="K3007">
        <v>0.1111111111111111</v>
      </c>
      <c r="L3007">
        <v>9711</v>
      </c>
      <c r="M3007">
        <v>4.8888888888888884</v>
      </c>
      <c r="N3007">
        <v>0</v>
      </c>
      <c r="O3007">
        <v>0</v>
      </c>
      <c r="P3007" t="s">
        <v>5103</v>
      </c>
      <c r="Q3007">
        <v>10082.7155</v>
      </c>
    </row>
    <row r="3008" spans="1:17" x14ac:dyDescent="0.3">
      <c r="A3008" t="s">
        <v>483</v>
      </c>
      <c r="B3008" t="s">
        <v>5987</v>
      </c>
      <c r="C3008" t="s">
        <v>5099</v>
      </c>
      <c r="D3008">
        <v>55.6</v>
      </c>
      <c r="E3008">
        <v>0</v>
      </c>
      <c r="F3008">
        <v>3</v>
      </c>
      <c r="G3008">
        <v>162.35</v>
      </c>
      <c r="H3008" t="s">
        <v>5100</v>
      </c>
      <c r="I3008">
        <v>10</v>
      </c>
      <c r="J3008">
        <v>0.5</v>
      </c>
      <c r="K3008">
        <v>3.3333333333333333E-2</v>
      </c>
      <c r="L3008">
        <v>0</v>
      </c>
      <c r="M3008">
        <v>1.3333333333333333</v>
      </c>
      <c r="N3008">
        <v>2</v>
      </c>
      <c r="O3008">
        <v>55.6</v>
      </c>
      <c r="P3008" t="s">
        <v>5150</v>
      </c>
      <c r="Q3008">
        <v>0</v>
      </c>
    </row>
    <row r="3009" spans="1:17" x14ac:dyDescent="0.3">
      <c r="A3009" t="s">
        <v>1155</v>
      </c>
      <c r="B3009" t="s">
        <v>5839</v>
      </c>
      <c r="C3009" t="s">
        <v>5099</v>
      </c>
      <c r="D3009">
        <v>32.68</v>
      </c>
      <c r="E3009">
        <v>1117</v>
      </c>
      <c r="F3009">
        <v>5</v>
      </c>
      <c r="G3009">
        <v>162.1</v>
      </c>
      <c r="H3009" t="s">
        <v>5100</v>
      </c>
      <c r="I3009">
        <v>10</v>
      </c>
      <c r="J3009">
        <v>0.5</v>
      </c>
      <c r="K3009">
        <v>5.5555555555555552E-2</v>
      </c>
      <c r="L3009">
        <v>20106</v>
      </c>
      <c r="M3009">
        <v>2.2222222222222223</v>
      </c>
      <c r="N3009">
        <v>0</v>
      </c>
      <c r="O3009">
        <v>0</v>
      </c>
      <c r="P3009" t="s">
        <v>5103</v>
      </c>
      <c r="Q3009">
        <v>18251.78</v>
      </c>
    </row>
    <row r="3010" spans="1:17" x14ac:dyDescent="0.3">
      <c r="A3010" t="s">
        <v>3414</v>
      </c>
      <c r="B3010" t="s">
        <v>5437</v>
      </c>
      <c r="C3010" t="s">
        <v>5099</v>
      </c>
      <c r="D3010">
        <v>6.09</v>
      </c>
      <c r="E3010">
        <v>1838</v>
      </c>
      <c r="F3010">
        <v>28</v>
      </c>
      <c r="G3010">
        <v>161.58000000000001</v>
      </c>
      <c r="H3010" t="s">
        <v>5100</v>
      </c>
      <c r="I3010">
        <v>10</v>
      </c>
      <c r="J3010">
        <v>0.5</v>
      </c>
      <c r="K3010">
        <v>0.31111111111111112</v>
      </c>
      <c r="L3010">
        <v>5907.8571428571431</v>
      </c>
      <c r="M3010">
        <v>12.444444444444445</v>
      </c>
      <c r="N3010">
        <v>0</v>
      </c>
      <c r="O3010">
        <v>0</v>
      </c>
      <c r="P3010" t="s">
        <v>5103</v>
      </c>
      <c r="Q3010">
        <v>5596.71</v>
      </c>
    </row>
    <row r="3011" spans="1:17" x14ac:dyDescent="0.3">
      <c r="A3011" t="s">
        <v>2827</v>
      </c>
      <c r="B3011" t="s">
        <v>6843</v>
      </c>
      <c r="C3011" t="s">
        <v>5099</v>
      </c>
      <c r="D3011">
        <v>3.5</v>
      </c>
      <c r="E3011">
        <v>656</v>
      </c>
      <c r="F3011">
        <v>48</v>
      </c>
      <c r="G3011">
        <v>161.28</v>
      </c>
      <c r="H3011" t="s">
        <v>5100</v>
      </c>
      <c r="I3011">
        <v>10</v>
      </c>
      <c r="J3011">
        <v>0.5</v>
      </c>
      <c r="K3011">
        <v>0.53333333333333333</v>
      </c>
      <c r="L3011">
        <v>1230</v>
      </c>
      <c r="M3011">
        <v>21.333333333333332</v>
      </c>
      <c r="N3011">
        <v>0</v>
      </c>
      <c r="O3011">
        <v>0</v>
      </c>
      <c r="P3011" t="s">
        <v>5103</v>
      </c>
      <c r="Q3011">
        <v>1148</v>
      </c>
    </row>
    <row r="3012" spans="1:17" x14ac:dyDescent="0.3">
      <c r="A3012" t="s">
        <v>2251</v>
      </c>
      <c r="B3012" t="s">
        <v>7386</v>
      </c>
      <c r="C3012" t="s">
        <v>5099</v>
      </c>
      <c r="D3012">
        <v>2.29</v>
      </c>
      <c r="E3012">
        <v>1639</v>
      </c>
      <c r="F3012">
        <v>73</v>
      </c>
      <c r="G3012">
        <v>161.13</v>
      </c>
      <c r="H3012" t="s">
        <v>5100</v>
      </c>
      <c r="I3012">
        <v>10</v>
      </c>
      <c r="J3012">
        <v>0.5</v>
      </c>
      <c r="K3012">
        <v>0.81111111111111112</v>
      </c>
      <c r="L3012">
        <v>2020.6849315068494</v>
      </c>
      <c r="M3012">
        <v>32.444444444444443</v>
      </c>
      <c r="N3012">
        <v>0</v>
      </c>
      <c r="O3012">
        <v>0</v>
      </c>
      <c r="P3012" t="s">
        <v>5103</v>
      </c>
      <c r="Q3012">
        <v>1876.655</v>
      </c>
    </row>
    <row r="3013" spans="1:17" x14ac:dyDescent="0.3">
      <c r="A3013" t="s">
        <v>1644</v>
      </c>
      <c r="B3013" t="s">
        <v>7745</v>
      </c>
      <c r="C3013" t="s">
        <v>5099</v>
      </c>
      <c r="D3013">
        <v>39.79</v>
      </c>
      <c r="E3013">
        <v>64</v>
      </c>
      <c r="F3013">
        <v>5</v>
      </c>
      <c r="G3013">
        <v>161.06</v>
      </c>
      <c r="H3013" t="s">
        <v>5100</v>
      </c>
      <c r="I3013">
        <v>10</v>
      </c>
      <c r="J3013">
        <v>0.5</v>
      </c>
      <c r="K3013">
        <v>5.5555555555555552E-2</v>
      </c>
      <c r="L3013">
        <v>1152</v>
      </c>
      <c r="M3013">
        <v>2.2222222222222223</v>
      </c>
      <c r="N3013">
        <v>0</v>
      </c>
      <c r="O3013">
        <v>0</v>
      </c>
      <c r="P3013" t="s">
        <v>5103</v>
      </c>
      <c r="Q3013">
        <v>1273.28</v>
      </c>
    </row>
    <row r="3014" spans="1:17" x14ac:dyDescent="0.3">
      <c r="A3014" t="s">
        <v>4238</v>
      </c>
      <c r="B3014" t="s">
        <v>8616</v>
      </c>
      <c r="C3014" t="s">
        <v>5099</v>
      </c>
      <c r="D3014">
        <v>5.69</v>
      </c>
      <c r="E3014">
        <v>14</v>
      </c>
      <c r="F3014">
        <v>38</v>
      </c>
      <c r="G3014">
        <v>161.02000000000001</v>
      </c>
      <c r="H3014" t="s">
        <v>5100</v>
      </c>
      <c r="I3014">
        <v>10</v>
      </c>
      <c r="J3014">
        <v>0.5</v>
      </c>
      <c r="K3014">
        <v>0.42222222222222222</v>
      </c>
      <c r="L3014">
        <v>33.157894736842103</v>
      </c>
      <c r="M3014">
        <v>16.888888888888889</v>
      </c>
      <c r="N3014">
        <v>3</v>
      </c>
      <c r="O3014">
        <v>8.5350000000000001</v>
      </c>
      <c r="P3014" t="s">
        <v>5101</v>
      </c>
      <c r="Q3014">
        <v>39.83</v>
      </c>
    </row>
    <row r="3015" spans="1:17" x14ac:dyDescent="0.3">
      <c r="A3015" t="s">
        <v>1828</v>
      </c>
      <c r="B3015" t="s">
        <v>7969</v>
      </c>
      <c r="C3015" t="s">
        <v>5099</v>
      </c>
      <c r="D3015">
        <v>15.3</v>
      </c>
      <c r="E3015">
        <v>1922</v>
      </c>
      <c r="F3015">
        <v>11</v>
      </c>
      <c r="G3015">
        <v>160.97999999999999</v>
      </c>
      <c r="H3015" t="s">
        <v>5100</v>
      </c>
      <c r="I3015">
        <v>10</v>
      </c>
      <c r="J3015">
        <v>0.5</v>
      </c>
      <c r="K3015">
        <v>0.12222222222222222</v>
      </c>
      <c r="L3015">
        <v>15725.454545454546</v>
      </c>
      <c r="M3015">
        <v>4.8888888888888884</v>
      </c>
      <c r="N3015">
        <v>0</v>
      </c>
      <c r="O3015">
        <v>0</v>
      </c>
      <c r="P3015" t="s">
        <v>5103</v>
      </c>
      <c r="Q3015">
        <v>14703.3</v>
      </c>
    </row>
    <row r="3016" spans="1:17" x14ac:dyDescent="0.3">
      <c r="A3016" t="s">
        <v>2024</v>
      </c>
      <c r="B3016" t="s">
        <v>6758</v>
      </c>
      <c r="C3016" t="s">
        <v>5099</v>
      </c>
      <c r="D3016">
        <v>5.69</v>
      </c>
      <c r="E3016">
        <v>1824</v>
      </c>
      <c r="F3016">
        <v>30</v>
      </c>
      <c r="G3016">
        <v>160.80000000000001</v>
      </c>
      <c r="H3016" t="s">
        <v>5100</v>
      </c>
      <c r="I3016">
        <v>10</v>
      </c>
      <c r="J3016">
        <v>0.5</v>
      </c>
      <c r="K3016">
        <v>0.33333333333333331</v>
      </c>
      <c r="L3016">
        <v>5472</v>
      </c>
      <c r="M3016">
        <v>13.333333333333332</v>
      </c>
      <c r="N3016">
        <v>0</v>
      </c>
      <c r="O3016">
        <v>0</v>
      </c>
      <c r="P3016" t="s">
        <v>5103</v>
      </c>
      <c r="Q3016">
        <v>5189.28</v>
      </c>
    </row>
    <row r="3017" spans="1:17" x14ac:dyDescent="0.3">
      <c r="A3017" t="s">
        <v>1525</v>
      </c>
      <c r="B3017" t="s">
        <v>6547</v>
      </c>
      <c r="C3017" t="s">
        <v>5099</v>
      </c>
      <c r="D3017">
        <v>11.2</v>
      </c>
      <c r="E3017">
        <v>469</v>
      </c>
      <c r="F3017">
        <v>15</v>
      </c>
      <c r="G3017">
        <v>160.80000000000001</v>
      </c>
      <c r="H3017" t="s">
        <v>5100</v>
      </c>
      <c r="I3017">
        <v>10</v>
      </c>
      <c r="J3017">
        <v>0.5</v>
      </c>
      <c r="K3017">
        <v>0.16666666666666666</v>
      </c>
      <c r="L3017">
        <v>2814</v>
      </c>
      <c r="M3017">
        <v>6.6666666666666661</v>
      </c>
      <c r="N3017">
        <v>0</v>
      </c>
      <c r="O3017">
        <v>0</v>
      </c>
      <c r="P3017" t="s">
        <v>5103</v>
      </c>
      <c r="Q3017">
        <v>2626.4</v>
      </c>
    </row>
    <row r="3018" spans="1:17" x14ac:dyDescent="0.3">
      <c r="A3018" t="s">
        <v>3630</v>
      </c>
      <c r="B3018" t="s">
        <v>6272</v>
      </c>
      <c r="C3018" t="s">
        <v>5099</v>
      </c>
      <c r="D3018">
        <v>31.4</v>
      </c>
      <c r="E3018">
        <v>192</v>
      </c>
      <c r="F3018">
        <v>5</v>
      </c>
      <c r="G3018">
        <v>160.76</v>
      </c>
      <c r="H3018" t="s">
        <v>5100</v>
      </c>
      <c r="I3018">
        <v>10</v>
      </c>
      <c r="J3018">
        <v>0.5</v>
      </c>
      <c r="K3018">
        <v>5.5555555555555552E-2</v>
      </c>
      <c r="L3018">
        <v>3456</v>
      </c>
      <c r="M3018">
        <v>2.2222222222222223</v>
      </c>
      <c r="N3018">
        <v>0</v>
      </c>
      <c r="O3018">
        <v>0</v>
      </c>
      <c r="P3018" t="s">
        <v>5103</v>
      </c>
      <c r="Q3018">
        <v>3014.4</v>
      </c>
    </row>
    <row r="3019" spans="1:17" x14ac:dyDescent="0.3">
      <c r="A3019" t="s">
        <v>1778</v>
      </c>
      <c r="B3019" t="s">
        <v>7908</v>
      </c>
      <c r="C3019" t="s">
        <v>5099</v>
      </c>
      <c r="D3019">
        <v>5.92</v>
      </c>
      <c r="E3019">
        <v>976</v>
      </c>
      <c r="F3019">
        <v>33</v>
      </c>
      <c r="G3019">
        <v>160.59</v>
      </c>
      <c r="H3019" t="s">
        <v>5100</v>
      </c>
      <c r="I3019">
        <v>10</v>
      </c>
      <c r="J3019">
        <v>0.5</v>
      </c>
      <c r="K3019">
        <v>0.36666666666666664</v>
      </c>
      <c r="L3019">
        <v>2661.818181818182</v>
      </c>
      <c r="M3019">
        <v>14.666666666666666</v>
      </c>
      <c r="N3019">
        <v>0</v>
      </c>
      <c r="O3019">
        <v>0</v>
      </c>
      <c r="P3019" t="s">
        <v>5103</v>
      </c>
      <c r="Q3019">
        <v>2888.96</v>
      </c>
    </row>
    <row r="3020" spans="1:17" x14ac:dyDescent="0.3">
      <c r="A3020" t="s">
        <v>4643</v>
      </c>
      <c r="B3020" t="s">
        <v>8278</v>
      </c>
      <c r="C3020" t="s">
        <v>5099</v>
      </c>
      <c r="D3020">
        <v>21.08</v>
      </c>
      <c r="E3020">
        <v>1546</v>
      </c>
      <c r="F3020">
        <v>8</v>
      </c>
      <c r="G3020">
        <v>160.19</v>
      </c>
      <c r="H3020" t="s">
        <v>5100</v>
      </c>
      <c r="I3020">
        <v>10</v>
      </c>
      <c r="J3020">
        <v>0.5</v>
      </c>
      <c r="K3020">
        <v>8.8888888888888892E-2</v>
      </c>
      <c r="L3020">
        <v>17392.5</v>
      </c>
      <c r="M3020">
        <v>3.5555555555555558</v>
      </c>
      <c r="N3020">
        <v>0</v>
      </c>
      <c r="O3020">
        <v>0</v>
      </c>
      <c r="P3020" t="s">
        <v>5103</v>
      </c>
      <c r="Q3020">
        <v>16294.84</v>
      </c>
    </row>
    <row r="3021" spans="1:17" x14ac:dyDescent="0.3">
      <c r="A3021" t="s">
        <v>3445</v>
      </c>
      <c r="B3021" t="s">
        <v>5928</v>
      </c>
      <c r="C3021" t="s">
        <v>5099</v>
      </c>
      <c r="D3021">
        <v>3.99</v>
      </c>
      <c r="E3021">
        <v>295</v>
      </c>
      <c r="F3021">
        <v>43</v>
      </c>
      <c r="G3021">
        <v>160.05000000000001</v>
      </c>
      <c r="H3021" t="s">
        <v>5100</v>
      </c>
      <c r="I3021">
        <v>10</v>
      </c>
      <c r="J3021">
        <v>0.5</v>
      </c>
      <c r="K3021">
        <v>0.4777777777777778</v>
      </c>
      <c r="L3021">
        <v>617.44186046511629</v>
      </c>
      <c r="M3021">
        <v>19.111111111111111</v>
      </c>
      <c r="N3021">
        <v>0</v>
      </c>
      <c r="O3021">
        <v>0</v>
      </c>
      <c r="P3021" t="s">
        <v>5103</v>
      </c>
      <c r="Q3021">
        <v>588.52499999999998</v>
      </c>
    </row>
    <row r="3022" spans="1:17" x14ac:dyDescent="0.3">
      <c r="A3022" t="s">
        <v>229</v>
      </c>
      <c r="B3022" t="s">
        <v>5117</v>
      </c>
      <c r="C3022" t="s">
        <v>5099</v>
      </c>
      <c r="D3022">
        <v>8</v>
      </c>
      <c r="E3022">
        <v>1573</v>
      </c>
      <c r="F3022">
        <v>25</v>
      </c>
      <c r="G3022">
        <v>159.74</v>
      </c>
      <c r="H3022" t="s">
        <v>5100</v>
      </c>
      <c r="I3022">
        <v>10</v>
      </c>
      <c r="J3022">
        <v>0.5</v>
      </c>
      <c r="K3022">
        <v>0.27777777777777779</v>
      </c>
      <c r="L3022">
        <v>5662.8</v>
      </c>
      <c r="M3022">
        <v>11.111111111111111</v>
      </c>
      <c r="N3022">
        <v>0</v>
      </c>
      <c r="O3022">
        <v>0</v>
      </c>
      <c r="P3022" t="s">
        <v>5103</v>
      </c>
      <c r="Q3022">
        <v>6292</v>
      </c>
    </row>
    <row r="3023" spans="1:17" x14ac:dyDescent="0.3">
      <c r="A3023" t="s">
        <v>3806</v>
      </c>
      <c r="B3023" t="s">
        <v>6949</v>
      </c>
      <c r="C3023" t="s">
        <v>5099</v>
      </c>
      <c r="D3023">
        <v>23.65</v>
      </c>
      <c r="E3023">
        <v>20</v>
      </c>
      <c r="F3023">
        <v>9</v>
      </c>
      <c r="G3023">
        <v>159.71</v>
      </c>
      <c r="H3023" t="s">
        <v>5100</v>
      </c>
      <c r="I3023">
        <v>10</v>
      </c>
      <c r="J3023">
        <v>0.5</v>
      </c>
      <c r="K3023">
        <v>0.1</v>
      </c>
      <c r="L3023">
        <v>200</v>
      </c>
      <c r="M3023">
        <v>4</v>
      </c>
      <c r="N3023">
        <v>0</v>
      </c>
      <c r="O3023">
        <v>0</v>
      </c>
      <c r="P3023" t="s">
        <v>5103</v>
      </c>
      <c r="Q3023">
        <v>236.5</v>
      </c>
    </row>
    <row r="3024" spans="1:17" x14ac:dyDescent="0.3">
      <c r="A3024" t="s">
        <v>3772</v>
      </c>
      <c r="B3024" t="s">
        <v>5444</v>
      </c>
      <c r="C3024" t="s">
        <v>5099</v>
      </c>
      <c r="D3024">
        <v>23.45</v>
      </c>
      <c r="E3024">
        <v>197</v>
      </c>
      <c r="F3024">
        <v>8</v>
      </c>
      <c r="G3024">
        <v>159.44</v>
      </c>
      <c r="H3024" t="s">
        <v>5100</v>
      </c>
      <c r="I3024">
        <v>10</v>
      </c>
      <c r="J3024">
        <v>0.5</v>
      </c>
      <c r="K3024">
        <v>8.8888888888888892E-2</v>
      </c>
      <c r="L3024">
        <v>2216.25</v>
      </c>
      <c r="M3024">
        <v>3.5555555555555558</v>
      </c>
      <c r="N3024">
        <v>0</v>
      </c>
      <c r="O3024">
        <v>0</v>
      </c>
      <c r="P3024" t="s">
        <v>5103</v>
      </c>
      <c r="Q3024">
        <v>2309.8249999999998</v>
      </c>
    </row>
    <row r="3025" spans="1:17" x14ac:dyDescent="0.3">
      <c r="A3025" t="s">
        <v>504</v>
      </c>
      <c r="B3025" t="s">
        <v>6023</v>
      </c>
      <c r="C3025" t="s">
        <v>5099</v>
      </c>
      <c r="D3025">
        <v>79.709999999999994</v>
      </c>
      <c r="E3025">
        <v>499</v>
      </c>
      <c r="F3025">
        <v>2</v>
      </c>
      <c r="G3025">
        <v>159.41999999999999</v>
      </c>
      <c r="H3025" t="s">
        <v>5100</v>
      </c>
      <c r="I3025">
        <v>10</v>
      </c>
      <c r="J3025">
        <v>0.5</v>
      </c>
      <c r="K3025">
        <v>2.2222222222222223E-2</v>
      </c>
      <c r="L3025">
        <v>22455</v>
      </c>
      <c r="M3025">
        <v>0.88888888888888895</v>
      </c>
      <c r="N3025">
        <v>0</v>
      </c>
      <c r="O3025">
        <v>0</v>
      </c>
      <c r="P3025" t="s">
        <v>5103</v>
      </c>
      <c r="Q3025">
        <v>19887.645</v>
      </c>
    </row>
    <row r="3026" spans="1:17" x14ac:dyDescent="0.3">
      <c r="A3026" t="s">
        <v>2871</v>
      </c>
      <c r="B3026" t="s">
        <v>9047</v>
      </c>
      <c r="C3026" t="s">
        <v>5111</v>
      </c>
      <c r="D3026">
        <v>3.39</v>
      </c>
      <c r="E3026">
        <v>1114</v>
      </c>
      <c r="F3026">
        <v>49</v>
      </c>
      <c r="G3026">
        <v>159.35</v>
      </c>
      <c r="H3026" t="s">
        <v>5112</v>
      </c>
      <c r="I3026">
        <v>14</v>
      </c>
      <c r="J3026">
        <v>0.55000000000000004</v>
      </c>
      <c r="K3026">
        <v>0.5444444444444444</v>
      </c>
      <c r="L3026">
        <v>2046.122448979592</v>
      </c>
      <c r="M3026">
        <v>23.955555555555552</v>
      </c>
      <c r="N3026">
        <v>0</v>
      </c>
      <c r="O3026">
        <v>0</v>
      </c>
      <c r="P3026" t="s">
        <v>5103</v>
      </c>
      <c r="Q3026">
        <v>2077.0529999999999</v>
      </c>
    </row>
    <row r="3027" spans="1:17" x14ac:dyDescent="0.3">
      <c r="A3027" t="s">
        <v>2589</v>
      </c>
      <c r="B3027" t="s">
        <v>8791</v>
      </c>
      <c r="C3027" t="s">
        <v>5099</v>
      </c>
      <c r="D3027">
        <v>52.05</v>
      </c>
      <c r="E3027">
        <v>267</v>
      </c>
      <c r="F3027">
        <v>3</v>
      </c>
      <c r="G3027">
        <v>159.27000000000001</v>
      </c>
      <c r="H3027" t="s">
        <v>5100</v>
      </c>
      <c r="I3027">
        <v>10</v>
      </c>
      <c r="J3027">
        <v>0.5</v>
      </c>
      <c r="K3027">
        <v>3.3333333333333333E-2</v>
      </c>
      <c r="L3027">
        <v>8010</v>
      </c>
      <c r="M3027">
        <v>1.3333333333333333</v>
      </c>
      <c r="N3027">
        <v>0</v>
      </c>
      <c r="O3027">
        <v>0</v>
      </c>
      <c r="P3027" t="s">
        <v>5103</v>
      </c>
      <c r="Q3027">
        <v>6948.6750000000002</v>
      </c>
    </row>
    <row r="3028" spans="1:17" x14ac:dyDescent="0.3">
      <c r="A3028" t="s">
        <v>3220</v>
      </c>
      <c r="B3028" t="s">
        <v>8835</v>
      </c>
      <c r="C3028" t="s">
        <v>5099</v>
      </c>
      <c r="D3028">
        <v>6.79</v>
      </c>
      <c r="E3028">
        <v>0</v>
      </c>
      <c r="F3028">
        <v>24</v>
      </c>
      <c r="G3028">
        <v>158.91999999999999</v>
      </c>
      <c r="H3028" t="s">
        <v>5100</v>
      </c>
      <c r="I3028">
        <v>10</v>
      </c>
      <c r="J3028">
        <v>0.5</v>
      </c>
      <c r="K3028">
        <v>0.26666666666666666</v>
      </c>
      <c r="L3028">
        <v>0</v>
      </c>
      <c r="M3028">
        <v>10.666666666666666</v>
      </c>
      <c r="N3028">
        <v>11</v>
      </c>
      <c r="O3028">
        <v>37.344999999999999</v>
      </c>
      <c r="P3028" t="s">
        <v>5150</v>
      </c>
      <c r="Q3028">
        <v>0</v>
      </c>
    </row>
    <row r="3029" spans="1:17" x14ac:dyDescent="0.3">
      <c r="A3029" t="s">
        <v>1506</v>
      </c>
      <c r="B3029" t="s">
        <v>7574</v>
      </c>
      <c r="C3029" t="s">
        <v>5111</v>
      </c>
      <c r="D3029">
        <v>2.4900000000000002</v>
      </c>
      <c r="E3029">
        <v>818</v>
      </c>
      <c r="F3029">
        <v>66</v>
      </c>
      <c r="G3029">
        <v>158.63999999999999</v>
      </c>
      <c r="H3029" t="s">
        <v>5112</v>
      </c>
      <c r="I3029">
        <v>14</v>
      </c>
      <c r="J3029">
        <v>0.55000000000000004</v>
      </c>
      <c r="K3029">
        <v>0.73333333333333328</v>
      </c>
      <c r="L3029">
        <v>1115.4545454545455</v>
      </c>
      <c r="M3029">
        <v>32.266666666666666</v>
      </c>
      <c r="N3029">
        <v>0</v>
      </c>
      <c r="O3029">
        <v>0</v>
      </c>
      <c r="P3029" t="s">
        <v>5103</v>
      </c>
      <c r="Q3029">
        <v>1120.251</v>
      </c>
    </row>
    <row r="3030" spans="1:17" x14ac:dyDescent="0.3">
      <c r="A3030" t="s">
        <v>3913</v>
      </c>
      <c r="B3030" t="s">
        <v>9677</v>
      </c>
      <c r="C3030" t="s">
        <v>5111</v>
      </c>
      <c r="D3030">
        <v>3.79</v>
      </c>
      <c r="E3030">
        <v>1302</v>
      </c>
      <c r="F3030">
        <v>42</v>
      </c>
      <c r="G3030">
        <v>158.47999999999999</v>
      </c>
      <c r="H3030" t="s">
        <v>5112</v>
      </c>
      <c r="I3030">
        <v>14</v>
      </c>
      <c r="J3030">
        <v>0.55000000000000004</v>
      </c>
      <c r="K3030">
        <v>0.46666666666666667</v>
      </c>
      <c r="L3030">
        <v>2790</v>
      </c>
      <c r="M3030">
        <v>20.533333333333335</v>
      </c>
      <c r="N3030">
        <v>0</v>
      </c>
      <c r="O3030">
        <v>0</v>
      </c>
      <c r="P3030" t="s">
        <v>5103</v>
      </c>
      <c r="Q3030">
        <v>2714.0189999999998</v>
      </c>
    </row>
    <row r="3031" spans="1:17" x14ac:dyDescent="0.3">
      <c r="A3031" t="s">
        <v>2306</v>
      </c>
      <c r="B3031" t="s">
        <v>7844</v>
      </c>
      <c r="C3031" t="s">
        <v>5099</v>
      </c>
      <c r="D3031">
        <v>52.8</v>
      </c>
      <c r="E3031">
        <v>14</v>
      </c>
      <c r="F3031">
        <v>3</v>
      </c>
      <c r="G3031">
        <v>158.4</v>
      </c>
      <c r="H3031" t="s">
        <v>5100</v>
      </c>
      <c r="I3031">
        <v>10</v>
      </c>
      <c r="J3031">
        <v>0.5</v>
      </c>
      <c r="K3031">
        <v>3.3333333333333333E-2</v>
      </c>
      <c r="L3031">
        <v>420</v>
      </c>
      <c r="M3031">
        <v>1.3333333333333333</v>
      </c>
      <c r="N3031">
        <v>0</v>
      </c>
      <c r="O3031">
        <v>0</v>
      </c>
      <c r="P3031" t="s">
        <v>5103</v>
      </c>
      <c r="Q3031">
        <v>369.6</v>
      </c>
    </row>
    <row r="3032" spans="1:17" x14ac:dyDescent="0.3">
      <c r="A3032" t="s">
        <v>2127</v>
      </c>
      <c r="B3032" t="s">
        <v>8314</v>
      </c>
      <c r="C3032" t="s">
        <v>5099</v>
      </c>
      <c r="D3032">
        <v>15.05</v>
      </c>
      <c r="E3032">
        <v>436</v>
      </c>
      <c r="F3032">
        <v>11</v>
      </c>
      <c r="G3032">
        <v>158.35</v>
      </c>
      <c r="H3032" t="s">
        <v>5100</v>
      </c>
      <c r="I3032">
        <v>10</v>
      </c>
      <c r="J3032">
        <v>0.5</v>
      </c>
      <c r="K3032">
        <v>0.12222222222222222</v>
      </c>
      <c r="L3032">
        <v>3567.2727272727275</v>
      </c>
      <c r="M3032">
        <v>4.8888888888888884</v>
      </c>
      <c r="N3032">
        <v>0</v>
      </c>
      <c r="O3032">
        <v>0</v>
      </c>
      <c r="P3032" t="s">
        <v>5103</v>
      </c>
      <c r="Q3032">
        <v>3280.9</v>
      </c>
    </row>
    <row r="3033" spans="1:17" x14ac:dyDescent="0.3">
      <c r="A3033" t="s">
        <v>625</v>
      </c>
      <c r="B3033" t="s">
        <v>6223</v>
      </c>
      <c r="C3033" t="s">
        <v>5099</v>
      </c>
      <c r="D3033">
        <v>3.39</v>
      </c>
      <c r="E3033">
        <v>1827</v>
      </c>
      <c r="F3033">
        <v>49</v>
      </c>
      <c r="G3033">
        <v>158.34</v>
      </c>
      <c r="H3033" t="s">
        <v>5100</v>
      </c>
      <c r="I3033">
        <v>10</v>
      </c>
      <c r="J3033">
        <v>0.5</v>
      </c>
      <c r="K3033">
        <v>0.5444444444444444</v>
      </c>
      <c r="L3033">
        <v>3355.7142857142858</v>
      </c>
      <c r="M3033">
        <v>21.777777777777775</v>
      </c>
      <c r="N3033">
        <v>0</v>
      </c>
      <c r="O3033">
        <v>0</v>
      </c>
      <c r="P3033" t="s">
        <v>5103</v>
      </c>
      <c r="Q3033">
        <v>3096.7649999999999</v>
      </c>
    </row>
    <row r="3034" spans="1:17" x14ac:dyDescent="0.3">
      <c r="A3034" t="s">
        <v>5054</v>
      </c>
      <c r="B3034" t="s">
        <v>9990</v>
      </c>
      <c r="C3034" t="s">
        <v>5099</v>
      </c>
      <c r="D3034">
        <v>23.99</v>
      </c>
      <c r="E3034">
        <v>309</v>
      </c>
      <c r="F3034">
        <v>7</v>
      </c>
      <c r="G3034">
        <v>158.33000000000001</v>
      </c>
      <c r="H3034" t="s">
        <v>5100</v>
      </c>
      <c r="I3034">
        <v>10</v>
      </c>
      <c r="J3034">
        <v>0.5</v>
      </c>
      <c r="K3034">
        <v>7.7777777777777779E-2</v>
      </c>
      <c r="L3034">
        <v>3972.8571428571427</v>
      </c>
      <c r="M3034">
        <v>3.1111111111111112</v>
      </c>
      <c r="N3034">
        <v>0</v>
      </c>
      <c r="O3034">
        <v>0</v>
      </c>
      <c r="P3034" t="s">
        <v>5103</v>
      </c>
      <c r="Q3034">
        <v>3706.4549999999999</v>
      </c>
    </row>
    <row r="3035" spans="1:17" x14ac:dyDescent="0.3">
      <c r="A3035" t="s">
        <v>4059</v>
      </c>
      <c r="B3035" t="s">
        <v>7347</v>
      </c>
      <c r="C3035" t="s">
        <v>5099</v>
      </c>
      <c r="D3035">
        <v>7</v>
      </c>
      <c r="E3035">
        <v>1779</v>
      </c>
      <c r="F3035">
        <v>27</v>
      </c>
      <c r="G3035">
        <v>158.24</v>
      </c>
      <c r="H3035" t="s">
        <v>5100</v>
      </c>
      <c r="I3035">
        <v>10</v>
      </c>
      <c r="J3035">
        <v>0.5</v>
      </c>
      <c r="K3035">
        <v>0.3</v>
      </c>
      <c r="L3035">
        <v>5930</v>
      </c>
      <c r="M3035">
        <v>12</v>
      </c>
      <c r="N3035">
        <v>0</v>
      </c>
      <c r="O3035">
        <v>0</v>
      </c>
      <c r="P3035" t="s">
        <v>5103</v>
      </c>
      <c r="Q3035">
        <v>6226.5</v>
      </c>
    </row>
    <row r="3036" spans="1:17" x14ac:dyDescent="0.3">
      <c r="A3036" t="s">
        <v>4243</v>
      </c>
      <c r="B3036" t="s">
        <v>8515</v>
      </c>
      <c r="C3036" t="s">
        <v>5099</v>
      </c>
      <c r="D3036">
        <v>16.899999999999999</v>
      </c>
      <c r="E3036">
        <v>1711</v>
      </c>
      <c r="F3036">
        <v>10</v>
      </c>
      <c r="G3036">
        <v>158.19999999999999</v>
      </c>
      <c r="H3036" t="s">
        <v>5100</v>
      </c>
      <c r="I3036">
        <v>10</v>
      </c>
      <c r="J3036">
        <v>0.5</v>
      </c>
      <c r="K3036">
        <v>0.1111111111111111</v>
      </c>
      <c r="L3036">
        <v>15399</v>
      </c>
      <c r="M3036">
        <v>4.4444444444444446</v>
      </c>
      <c r="N3036">
        <v>0</v>
      </c>
      <c r="O3036">
        <v>0</v>
      </c>
      <c r="P3036" t="s">
        <v>5103</v>
      </c>
      <c r="Q3036">
        <v>14457.95</v>
      </c>
    </row>
    <row r="3037" spans="1:17" x14ac:dyDescent="0.3">
      <c r="A3037" t="s">
        <v>1327</v>
      </c>
      <c r="B3037" t="s">
        <v>7040</v>
      </c>
      <c r="C3037" t="s">
        <v>5099</v>
      </c>
      <c r="D3037">
        <v>2.89</v>
      </c>
      <c r="E3037">
        <v>146</v>
      </c>
      <c r="F3037">
        <v>58</v>
      </c>
      <c r="G3037">
        <v>158.06</v>
      </c>
      <c r="H3037" t="s">
        <v>5100</v>
      </c>
      <c r="I3037">
        <v>10</v>
      </c>
      <c r="J3037">
        <v>0.5</v>
      </c>
      <c r="K3037">
        <v>0.64444444444444449</v>
      </c>
      <c r="L3037">
        <v>226.55172413793102</v>
      </c>
      <c r="M3037">
        <v>25.777777777777779</v>
      </c>
      <c r="N3037">
        <v>0</v>
      </c>
      <c r="O3037">
        <v>0</v>
      </c>
      <c r="P3037" t="s">
        <v>5103</v>
      </c>
      <c r="Q3037">
        <v>210.97</v>
      </c>
    </row>
    <row r="3038" spans="1:17" x14ac:dyDescent="0.3">
      <c r="A3038" t="s">
        <v>2536</v>
      </c>
      <c r="B3038" t="s">
        <v>6998</v>
      </c>
      <c r="C3038" t="s">
        <v>5099</v>
      </c>
      <c r="D3038">
        <v>14.6</v>
      </c>
      <c r="E3038">
        <v>645</v>
      </c>
      <c r="F3038">
        <v>11</v>
      </c>
      <c r="G3038">
        <v>157.97</v>
      </c>
      <c r="H3038" t="s">
        <v>5100</v>
      </c>
      <c r="I3038">
        <v>10</v>
      </c>
      <c r="J3038">
        <v>0.5</v>
      </c>
      <c r="K3038">
        <v>0.12222222222222222</v>
      </c>
      <c r="L3038">
        <v>5277.272727272727</v>
      </c>
      <c r="M3038">
        <v>4.8888888888888884</v>
      </c>
      <c r="N3038">
        <v>0</v>
      </c>
      <c r="O3038">
        <v>0</v>
      </c>
      <c r="P3038" t="s">
        <v>5103</v>
      </c>
      <c r="Q3038">
        <v>4708.5</v>
      </c>
    </row>
    <row r="3039" spans="1:17" x14ac:dyDescent="0.3">
      <c r="A3039" t="s">
        <v>4498</v>
      </c>
      <c r="B3039" t="s">
        <v>9329</v>
      </c>
      <c r="C3039" t="s">
        <v>5099</v>
      </c>
      <c r="D3039">
        <v>6.49</v>
      </c>
      <c r="E3039">
        <v>854</v>
      </c>
      <c r="F3039">
        <v>26</v>
      </c>
      <c r="G3039">
        <v>157.16999999999999</v>
      </c>
      <c r="H3039" t="s">
        <v>5100</v>
      </c>
      <c r="I3039">
        <v>10</v>
      </c>
      <c r="J3039">
        <v>0.5</v>
      </c>
      <c r="K3039">
        <v>0.28888888888888886</v>
      </c>
      <c r="L3039">
        <v>2956.1538461538466</v>
      </c>
      <c r="M3039">
        <v>11.555555555555554</v>
      </c>
      <c r="N3039">
        <v>0</v>
      </c>
      <c r="O3039">
        <v>0</v>
      </c>
      <c r="P3039" t="s">
        <v>5103</v>
      </c>
      <c r="Q3039">
        <v>2771.23</v>
      </c>
    </row>
    <row r="3040" spans="1:17" x14ac:dyDescent="0.3">
      <c r="A3040" t="s">
        <v>275</v>
      </c>
      <c r="B3040" t="s">
        <v>5617</v>
      </c>
      <c r="C3040" t="s">
        <v>5099</v>
      </c>
      <c r="D3040">
        <v>18.489999999999998</v>
      </c>
      <c r="E3040">
        <v>501</v>
      </c>
      <c r="F3040">
        <v>9</v>
      </c>
      <c r="G3040">
        <v>157.16</v>
      </c>
      <c r="H3040" t="s">
        <v>5100</v>
      </c>
      <c r="I3040">
        <v>10</v>
      </c>
      <c r="J3040">
        <v>0.5</v>
      </c>
      <c r="K3040">
        <v>0.1</v>
      </c>
      <c r="L3040">
        <v>5010</v>
      </c>
      <c r="M3040">
        <v>4</v>
      </c>
      <c r="N3040">
        <v>0</v>
      </c>
      <c r="O3040">
        <v>0</v>
      </c>
      <c r="P3040" t="s">
        <v>5103</v>
      </c>
      <c r="Q3040">
        <v>4631.7449999999999</v>
      </c>
    </row>
    <row r="3041" spans="1:17" x14ac:dyDescent="0.3">
      <c r="A3041" t="s">
        <v>546</v>
      </c>
      <c r="B3041" t="s">
        <v>5797</v>
      </c>
      <c r="C3041" t="s">
        <v>5099</v>
      </c>
      <c r="D3041">
        <v>17.600000000000001</v>
      </c>
      <c r="E3041">
        <v>1768</v>
      </c>
      <c r="F3041">
        <v>11</v>
      </c>
      <c r="G3041">
        <v>156.76</v>
      </c>
      <c r="H3041" t="s">
        <v>5100</v>
      </c>
      <c r="I3041">
        <v>10</v>
      </c>
      <c r="J3041">
        <v>0.5</v>
      </c>
      <c r="K3041">
        <v>0.12222222222222222</v>
      </c>
      <c r="L3041">
        <v>14465.454545454546</v>
      </c>
      <c r="M3041">
        <v>4.8888888888888884</v>
      </c>
      <c r="N3041">
        <v>0</v>
      </c>
      <c r="O3041">
        <v>0</v>
      </c>
      <c r="P3041" t="s">
        <v>5103</v>
      </c>
      <c r="Q3041">
        <v>15558.4</v>
      </c>
    </row>
    <row r="3042" spans="1:17" x14ac:dyDescent="0.3">
      <c r="A3042" t="s">
        <v>4203</v>
      </c>
      <c r="B3042" t="s">
        <v>9735</v>
      </c>
      <c r="C3042" t="s">
        <v>5099</v>
      </c>
      <c r="D3042">
        <v>2.79</v>
      </c>
      <c r="E3042">
        <v>874</v>
      </c>
      <c r="F3042">
        <v>58</v>
      </c>
      <c r="G3042">
        <v>156.72999999999999</v>
      </c>
      <c r="H3042" t="s">
        <v>5100</v>
      </c>
      <c r="I3042">
        <v>10</v>
      </c>
      <c r="J3042">
        <v>0.5</v>
      </c>
      <c r="K3042">
        <v>0.64444444444444449</v>
      </c>
      <c r="L3042">
        <v>1356.206896551724</v>
      </c>
      <c r="M3042">
        <v>25.777777777777779</v>
      </c>
      <c r="N3042">
        <v>0</v>
      </c>
      <c r="O3042">
        <v>0</v>
      </c>
      <c r="P3042" t="s">
        <v>5103</v>
      </c>
      <c r="Q3042">
        <v>1219.23</v>
      </c>
    </row>
    <row r="3043" spans="1:17" x14ac:dyDescent="0.3">
      <c r="A3043" t="s">
        <v>2597</v>
      </c>
      <c r="B3043" t="s">
        <v>6157</v>
      </c>
      <c r="C3043" t="s">
        <v>5099</v>
      </c>
      <c r="D3043">
        <v>22.2</v>
      </c>
      <c r="E3043">
        <v>590</v>
      </c>
      <c r="F3043">
        <v>7</v>
      </c>
      <c r="G3043">
        <v>156.72999999999999</v>
      </c>
      <c r="H3043" t="s">
        <v>5100</v>
      </c>
      <c r="I3043">
        <v>10</v>
      </c>
      <c r="J3043">
        <v>0.5</v>
      </c>
      <c r="K3043">
        <v>7.7777777777777779E-2</v>
      </c>
      <c r="L3043">
        <v>7585.7142857142853</v>
      </c>
      <c r="M3043">
        <v>3.1111111111111112</v>
      </c>
      <c r="N3043">
        <v>0</v>
      </c>
      <c r="O3043">
        <v>0</v>
      </c>
      <c r="P3043" t="s">
        <v>5103</v>
      </c>
      <c r="Q3043">
        <v>6549</v>
      </c>
    </row>
    <row r="3044" spans="1:17" x14ac:dyDescent="0.3">
      <c r="A3044" t="s">
        <v>429</v>
      </c>
      <c r="B3044" t="s">
        <v>5891</v>
      </c>
      <c r="C3044" t="s">
        <v>5099</v>
      </c>
      <c r="D3044">
        <v>39.11</v>
      </c>
      <c r="E3044">
        <v>25</v>
      </c>
      <c r="F3044">
        <v>4</v>
      </c>
      <c r="G3044">
        <v>156.44</v>
      </c>
      <c r="H3044" t="s">
        <v>5100</v>
      </c>
      <c r="I3044">
        <v>10</v>
      </c>
      <c r="J3044">
        <v>0.5</v>
      </c>
      <c r="K3044">
        <v>4.4444444444444446E-2</v>
      </c>
      <c r="L3044">
        <v>562.5</v>
      </c>
      <c r="M3044">
        <v>1.7777777777777779</v>
      </c>
      <c r="N3044">
        <v>0</v>
      </c>
      <c r="O3044">
        <v>0</v>
      </c>
      <c r="P3044" t="s">
        <v>5103</v>
      </c>
      <c r="Q3044">
        <v>488.875</v>
      </c>
    </row>
    <row r="3045" spans="1:17" x14ac:dyDescent="0.3">
      <c r="A3045" t="s">
        <v>2663</v>
      </c>
      <c r="B3045" t="s">
        <v>8857</v>
      </c>
      <c r="C3045" t="s">
        <v>5099</v>
      </c>
      <c r="D3045">
        <v>2.29</v>
      </c>
      <c r="E3045">
        <v>826</v>
      </c>
      <c r="F3045">
        <v>80</v>
      </c>
      <c r="G3045">
        <v>156.4</v>
      </c>
      <c r="H3045" t="s">
        <v>5100</v>
      </c>
      <c r="I3045">
        <v>10</v>
      </c>
      <c r="J3045">
        <v>0.5</v>
      </c>
      <c r="K3045">
        <v>0.88888888888888884</v>
      </c>
      <c r="L3045">
        <v>929.25</v>
      </c>
      <c r="M3045">
        <v>35.555555555555557</v>
      </c>
      <c r="N3045">
        <v>0</v>
      </c>
      <c r="O3045">
        <v>0</v>
      </c>
      <c r="P3045" t="s">
        <v>5103</v>
      </c>
      <c r="Q3045">
        <v>945.77</v>
      </c>
    </row>
    <row r="3046" spans="1:17" x14ac:dyDescent="0.3">
      <c r="A3046" t="s">
        <v>5001</v>
      </c>
      <c r="B3046" t="s">
        <v>9938</v>
      </c>
      <c r="C3046" t="s">
        <v>5099</v>
      </c>
      <c r="D3046">
        <v>4.1900000000000004</v>
      </c>
      <c r="E3046">
        <v>2185</v>
      </c>
      <c r="F3046">
        <v>39</v>
      </c>
      <c r="G3046">
        <v>156.25</v>
      </c>
      <c r="H3046" t="s">
        <v>5100</v>
      </c>
      <c r="I3046">
        <v>10</v>
      </c>
      <c r="J3046">
        <v>0.5</v>
      </c>
      <c r="K3046">
        <v>0.43333333333333335</v>
      </c>
      <c r="L3046">
        <v>5042.3076923076924</v>
      </c>
      <c r="M3046">
        <v>17.333333333333336</v>
      </c>
      <c r="N3046">
        <v>0</v>
      </c>
      <c r="O3046">
        <v>0</v>
      </c>
      <c r="P3046" t="s">
        <v>5103</v>
      </c>
      <c r="Q3046">
        <v>4577.5749999999998</v>
      </c>
    </row>
    <row r="3047" spans="1:17" x14ac:dyDescent="0.3">
      <c r="A3047" t="s">
        <v>2556</v>
      </c>
      <c r="B3047" t="s">
        <v>8300</v>
      </c>
      <c r="C3047" t="s">
        <v>5099</v>
      </c>
      <c r="D3047">
        <v>17.75</v>
      </c>
      <c r="E3047">
        <v>853</v>
      </c>
      <c r="F3047">
        <v>9</v>
      </c>
      <c r="G3047">
        <v>155.86000000000001</v>
      </c>
      <c r="H3047" t="s">
        <v>5100</v>
      </c>
      <c r="I3047">
        <v>10</v>
      </c>
      <c r="J3047">
        <v>0.5</v>
      </c>
      <c r="K3047">
        <v>0.1</v>
      </c>
      <c r="L3047">
        <v>8530</v>
      </c>
      <c r="M3047">
        <v>4</v>
      </c>
      <c r="N3047">
        <v>0</v>
      </c>
      <c r="O3047">
        <v>0</v>
      </c>
      <c r="P3047" t="s">
        <v>5103</v>
      </c>
      <c r="Q3047">
        <v>7570.375</v>
      </c>
    </row>
    <row r="3048" spans="1:17" x14ac:dyDescent="0.3">
      <c r="A3048" t="s">
        <v>4194</v>
      </c>
      <c r="B3048" t="s">
        <v>6506</v>
      </c>
      <c r="C3048" t="s">
        <v>5099</v>
      </c>
      <c r="D3048">
        <v>2.99</v>
      </c>
      <c r="E3048">
        <v>1745</v>
      </c>
      <c r="F3048">
        <v>62</v>
      </c>
      <c r="G3048">
        <v>155.83000000000001</v>
      </c>
      <c r="H3048" t="s">
        <v>5100</v>
      </c>
      <c r="I3048">
        <v>10</v>
      </c>
      <c r="J3048">
        <v>0.5</v>
      </c>
      <c r="K3048">
        <v>0.68888888888888888</v>
      </c>
      <c r="L3048">
        <v>2533.0645161290322</v>
      </c>
      <c r="M3048">
        <v>27.555555555555557</v>
      </c>
      <c r="N3048">
        <v>0</v>
      </c>
      <c r="O3048">
        <v>0</v>
      </c>
      <c r="P3048" t="s">
        <v>5103</v>
      </c>
      <c r="Q3048">
        <v>2608.7750000000001</v>
      </c>
    </row>
    <row r="3049" spans="1:17" x14ac:dyDescent="0.3">
      <c r="A3049" t="s">
        <v>4767</v>
      </c>
      <c r="B3049" t="s">
        <v>8815</v>
      </c>
      <c r="C3049" t="s">
        <v>5099</v>
      </c>
      <c r="D3049">
        <v>27.51</v>
      </c>
      <c r="E3049">
        <v>1855</v>
      </c>
      <c r="F3049">
        <v>6</v>
      </c>
      <c r="G3049">
        <v>155.71</v>
      </c>
      <c r="H3049" t="s">
        <v>5100</v>
      </c>
      <c r="I3049">
        <v>10</v>
      </c>
      <c r="J3049">
        <v>0.5</v>
      </c>
      <c r="K3049">
        <v>6.6666666666666666E-2</v>
      </c>
      <c r="L3049">
        <v>27825</v>
      </c>
      <c r="M3049">
        <v>2.6666666666666665</v>
      </c>
      <c r="N3049">
        <v>0</v>
      </c>
      <c r="O3049">
        <v>0</v>
      </c>
      <c r="P3049" t="s">
        <v>5103</v>
      </c>
      <c r="Q3049">
        <v>25515.525000000001</v>
      </c>
    </row>
    <row r="3050" spans="1:17" x14ac:dyDescent="0.3">
      <c r="A3050" t="s">
        <v>849</v>
      </c>
      <c r="B3050" t="s">
        <v>6599</v>
      </c>
      <c r="C3050" t="s">
        <v>5111</v>
      </c>
      <c r="D3050">
        <v>3.89</v>
      </c>
      <c r="E3050">
        <v>574</v>
      </c>
      <c r="F3050">
        <v>49</v>
      </c>
      <c r="G3050">
        <v>155.59</v>
      </c>
      <c r="H3050" t="s">
        <v>5112</v>
      </c>
      <c r="I3050">
        <v>14</v>
      </c>
      <c r="J3050">
        <v>0.55000000000000004</v>
      </c>
      <c r="K3050">
        <v>0.5444444444444444</v>
      </c>
      <c r="L3050">
        <v>1054.2857142857144</v>
      </c>
      <c r="M3050">
        <v>23.955555555555552</v>
      </c>
      <c r="N3050">
        <v>0</v>
      </c>
      <c r="O3050">
        <v>0</v>
      </c>
      <c r="P3050" t="s">
        <v>5103</v>
      </c>
      <c r="Q3050">
        <v>1228.0730000000001</v>
      </c>
    </row>
    <row r="3051" spans="1:17" x14ac:dyDescent="0.3">
      <c r="A3051" t="s">
        <v>207</v>
      </c>
      <c r="B3051" t="s">
        <v>5491</v>
      </c>
      <c r="C3051" t="s">
        <v>5111</v>
      </c>
      <c r="D3051">
        <v>53.59</v>
      </c>
      <c r="E3051">
        <v>1450</v>
      </c>
      <c r="F3051">
        <v>3</v>
      </c>
      <c r="G3051">
        <v>155.41</v>
      </c>
      <c r="H3051" t="s">
        <v>5112</v>
      </c>
      <c r="I3051">
        <v>14</v>
      </c>
      <c r="J3051">
        <v>0.55000000000000004</v>
      </c>
      <c r="K3051">
        <v>3.3333333333333333E-2</v>
      </c>
      <c r="L3051">
        <v>43500</v>
      </c>
      <c r="M3051">
        <v>1.4666666666666666</v>
      </c>
      <c r="N3051">
        <v>0</v>
      </c>
      <c r="O3051">
        <v>0</v>
      </c>
      <c r="P3051" t="s">
        <v>5103</v>
      </c>
      <c r="Q3051">
        <v>42738.025000000001</v>
      </c>
    </row>
    <row r="3052" spans="1:17" x14ac:dyDescent="0.3">
      <c r="A3052" t="s">
        <v>3127</v>
      </c>
      <c r="B3052" t="s">
        <v>9231</v>
      </c>
      <c r="C3052" t="s">
        <v>5099</v>
      </c>
      <c r="D3052">
        <v>25.63</v>
      </c>
      <c r="E3052">
        <v>754</v>
      </c>
      <c r="F3052">
        <v>6</v>
      </c>
      <c r="G3052">
        <v>155.32</v>
      </c>
      <c r="H3052" t="s">
        <v>5100</v>
      </c>
      <c r="I3052">
        <v>10</v>
      </c>
      <c r="J3052">
        <v>0.5</v>
      </c>
      <c r="K3052">
        <v>6.6666666666666666E-2</v>
      </c>
      <c r="L3052">
        <v>11310</v>
      </c>
      <c r="M3052">
        <v>2.6666666666666665</v>
      </c>
      <c r="N3052">
        <v>0</v>
      </c>
      <c r="O3052">
        <v>0</v>
      </c>
      <c r="P3052" t="s">
        <v>5103</v>
      </c>
      <c r="Q3052">
        <v>9662.51</v>
      </c>
    </row>
    <row r="3053" spans="1:17" x14ac:dyDescent="0.3">
      <c r="A3053" t="s">
        <v>3231</v>
      </c>
      <c r="B3053" t="s">
        <v>5536</v>
      </c>
      <c r="C3053" t="s">
        <v>5099</v>
      </c>
      <c r="D3053">
        <v>155.22999999999999</v>
      </c>
      <c r="E3053">
        <v>24</v>
      </c>
      <c r="F3053">
        <v>1</v>
      </c>
      <c r="G3053">
        <v>155.22999999999999</v>
      </c>
      <c r="H3053" t="s">
        <v>5100</v>
      </c>
      <c r="I3053">
        <v>10</v>
      </c>
      <c r="J3053">
        <v>0.5</v>
      </c>
      <c r="K3053">
        <v>1.1111111111111112E-2</v>
      </c>
      <c r="L3053">
        <v>2160</v>
      </c>
      <c r="M3053">
        <v>0.44444444444444448</v>
      </c>
      <c r="N3053">
        <v>0</v>
      </c>
      <c r="O3053">
        <v>0</v>
      </c>
      <c r="P3053" t="s">
        <v>5103</v>
      </c>
      <c r="Q3053">
        <v>1862.76</v>
      </c>
    </row>
    <row r="3054" spans="1:17" x14ac:dyDescent="0.3">
      <c r="A3054" t="s">
        <v>1776</v>
      </c>
      <c r="B3054" t="s">
        <v>7094</v>
      </c>
      <c r="C3054" t="s">
        <v>5099</v>
      </c>
      <c r="D3054">
        <v>3.39</v>
      </c>
      <c r="E3054">
        <v>1750</v>
      </c>
      <c r="F3054">
        <v>48</v>
      </c>
      <c r="G3054">
        <v>155.22</v>
      </c>
      <c r="H3054" t="s">
        <v>5100</v>
      </c>
      <c r="I3054">
        <v>10</v>
      </c>
      <c r="J3054">
        <v>0.5</v>
      </c>
      <c r="K3054">
        <v>0.53333333333333333</v>
      </c>
      <c r="L3054">
        <v>3281.25</v>
      </c>
      <c r="M3054">
        <v>21.333333333333332</v>
      </c>
      <c r="N3054">
        <v>0</v>
      </c>
      <c r="O3054">
        <v>0</v>
      </c>
      <c r="P3054" t="s">
        <v>5103</v>
      </c>
      <c r="Q3054">
        <v>2966.25</v>
      </c>
    </row>
    <row r="3055" spans="1:17" x14ac:dyDescent="0.3">
      <c r="A3055" t="s">
        <v>4560</v>
      </c>
      <c r="B3055" t="s">
        <v>9726</v>
      </c>
      <c r="C3055" t="s">
        <v>5099</v>
      </c>
      <c r="D3055">
        <v>21.93</v>
      </c>
      <c r="E3055">
        <v>671</v>
      </c>
      <c r="F3055">
        <v>7</v>
      </c>
      <c r="G3055">
        <v>154.83000000000001</v>
      </c>
      <c r="H3055" t="s">
        <v>5100</v>
      </c>
      <c r="I3055">
        <v>10</v>
      </c>
      <c r="J3055">
        <v>0.5</v>
      </c>
      <c r="K3055">
        <v>7.7777777777777779E-2</v>
      </c>
      <c r="L3055">
        <v>8627.1428571428569</v>
      </c>
      <c r="M3055">
        <v>3.1111111111111112</v>
      </c>
      <c r="N3055">
        <v>0</v>
      </c>
      <c r="O3055">
        <v>0</v>
      </c>
      <c r="P3055" t="s">
        <v>5103</v>
      </c>
      <c r="Q3055">
        <v>7357.5150000000003</v>
      </c>
    </row>
    <row r="3056" spans="1:17" x14ac:dyDescent="0.3">
      <c r="A3056" t="s">
        <v>1889</v>
      </c>
      <c r="B3056" t="s">
        <v>6578</v>
      </c>
      <c r="C3056" t="s">
        <v>5099</v>
      </c>
      <c r="D3056">
        <v>3.19</v>
      </c>
      <c r="E3056">
        <v>1517</v>
      </c>
      <c r="F3056">
        <v>50</v>
      </c>
      <c r="G3056">
        <v>154.72999999999999</v>
      </c>
      <c r="H3056" t="s">
        <v>5100</v>
      </c>
      <c r="I3056">
        <v>10</v>
      </c>
      <c r="J3056">
        <v>0.5</v>
      </c>
      <c r="K3056">
        <v>0.55555555555555558</v>
      </c>
      <c r="L3056">
        <v>2730.6</v>
      </c>
      <c r="M3056">
        <v>22.222222222222221</v>
      </c>
      <c r="N3056">
        <v>0</v>
      </c>
      <c r="O3056">
        <v>0</v>
      </c>
      <c r="P3056" t="s">
        <v>5103</v>
      </c>
      <c r="Q3056">
        <v>2419.6149999999998</v>
      </c>
    </row>
    <row r="3057" spans="1:17" x14ac:dyDescent="0.3">
      <c r="A3057" t="s">
        <v>285</v>
      </c>
      <c r="B3057" t="s">
        <v>5633</v>
      </c>
      <c r="C3057" t="s">
        <v>5099</v>
      </c>
      <c r="D3057">
        <v>5.89</v>
      </c>
      <c r="E3057">
        <v>16</v>
      </c>
      <c r="F3057">
        <v>28</v>
      </c>
      <c r="G3057">
        <v>154.46</v>
      </c>
      <c r="H3057" t="s">
        <v>5100</v>
      </c>
      <c r="I3057">
        <v>10</v>
      </c>
      <c r="J3057">
        <v>0.5</v>
      </c>
      <c r="K3057">
        <v>0.31111111111111112</v>
      </c>
      <c r="L3057">
        <v>51.428571428571431</v>
      </c>
      <c r="M3057">
        <v>12.444444444444445</v>
      </c>
      <c r="N3057">
        <v>0</v>
      </c>
      <c r="O3057">
        <v>0</v>
      </c>
      <c r="P3057" t="s">
        <v>5115</v>
      </c>
      <c r="Q3057">
        <v>47.12</v>
      </c>
    </row>
    <row r="3058" spans="1:17" x14ac:dyDescent="0.3">
      <c r="A3058" t="s">
        <v>2917</v>
      </c>
      <c r="B3058" t="s">
        <v>8351</v>
      </c>
      <c r="C3058" t="s">
        <v>5099</v>
      </c>
      <c r="D3058">
        <v>15.05</v>
      </c>
      <c r="E3058">
        <v>1928</v>
      </c>
      <c r="F3058">
        <v>11</v>
      </c>
      <c r="G3058">
        <v>154.44999999999999</v>
      </c>
      <c r="H3058" t="s">
        <v>5100</v>
      </c>
      <c r="I3058">
        <v>10</v>
      </c>
      <c r="J3058">
        <v>0.5</v>
      </c>
      <c r="K3058">
        <v>0.12222222222222222</v>
      </c>
      <c r="L3058">
        <v>15774.545454545456</v>
      </c>
      <c r="M3058">
        <v>4.8888888888888884</v>
      </c>
      <c r="N3058">
        <v>0</v>
      </c>
      <c r="O3058">
        <v>0</v>
      </c>
      <c r="P3058" t="s">
        <v>5103</v>
      </c>
      <c r="Q3058">
        <v>14508.2</v>
      </c>
    </row>
    <row r="3059" spans="1:17" x14ac:dyDescent="0.3">
      <c r="A3059" t="s">
        <v>1167</v>
      </c>
      <c r="B3059" t="s">
        <v>7086</v>
      </c>
      <c r="C3059" t="s">
        <v>5099</v>
      </c>
      <c r="D3059">
        <v>14.58</v>
      </c>
      <c r="E3059">
        <v>74</v>
      </c>
      <c r="F3059">
        <v>11</v>
      </c>
      <c r="G3059">
        <v>154.22999999999999</v>
      </c>
      <c r="H3059" t="s">
        <v>5100</v>
      </c>
      <c r="I3059">
        <v>10</v>
      </c>
      <c r="J3059">
        <v>0.5</v>
      </c>
      <c r="K3059">
        <v>0.12222222222222222</v>
      </c>
      <c r="L3059">
        <v>605.4545454545455</v>
      </c>
      <c r="M3059">
        <v>4.8888888888888884</v>
      </c>
      <c r="N3059">
        <v>0</v>
      </c>
      <c r="O3059">
        <v>0</v>
      </c>
      <c r="P3059" t="s">
        <v>5103</v>
      </c>
      <c r="Q3059">
        <v>539.46</v>
      </c>
    </row>
    <row r="3060" spans="1:17" x14ac:dyDescent="0.3">
      <c r="A3060" t="s">
        <v>3828</v>
      </c>
      <c r="B3060" t="s">
        <v>8250</v>
      </c>
      <c r="C3060" t="s">
        <v>5099</v>
      </c>
      <c r="D3060">
        <v>4.8899999999999997</v>
      </c>
      <c r="E3060">
        <v>1982</v>
      </c>
      <c r="F3060">
        <v>33</v>
      </c>
      <c r="G3060">
        <v>154.04</v>
      </c>
      <c r="H3060" t="s">
        <v>5100</v>
      </c>
      <c r="I3060">
        <v>10</v>
      </c>
      <c r="J3060">
        <v>0.5</v>
      </c>
      <c r="K3060">
        <v>0.36666666666666664</v>
      </c>
      <c r="L3060">
        <v>5405.454545454546</v>
      </c>
      <c r="M3060">
        <v>14.666666666666666</v>
      </c>
      <c r="N3060">
        <v>0</v>
      </c>
      <c r="O3060">
        <v>0</v>
      </c>
      <c r="P3060" t="s">
        <v>5103</v>
      </c>
      <c r="Q3060">
        <v>4845.99</v>
      </c>
    </row>
    <row r="3061" spans="1:17" x14ac:dyDescent="0.3">
      <c r="A3061" t="s">
        <v>534</v>
      </c>
      <c r="B3061" t="s">
        <v>6072</v>
      </c>
      <c r="C3061" t="s">
        <v>5111</v>
      </c>
      <c r="D3061">
        <v>19.09</v>
      </c>
      <c r="E3061">
        <v>646</v>
      </c>
      <c r="F3061">
        <v>8</v>
      </c>
      <c r="G3061">
        <v>153.87</v>
      </c>
      <c r="H3061" t="s">
        <v>5112</v>
      </c>
      <c r="I3061">
        <v>14</v>
      </c>
      <c r="J3061">
        <v>0.55000000000000004</v>
      </c>
      <c r="K3061">
        <v>8.8888888888888892E-2</v>
      </c>
      <c r="L3061">
        <v>7267.5</v>
      </c>
      <c r="M3061">
        <v>3.9111111111111114</v>
      </c>
      <c r="N3061">
        <v>0</v>
      </c>
      <c r="O3061">
        <v>0</v>
      </c>
      <c r="P3061" t="s">
        <v>5103</v>
      </c>
      <c r="Q3061">
        <v>6782.6769999999997</v>
      </c>
    </row>
    <row r="3062" spans="1:17" x14ac:dyDescent="0.3">
      <c r="A3062" t="s">
        <v>890</v>
      </c>
      <c r="B3062" t="s">
        <v>6666</v>
      </c>
      <c r="C3062" t="s">
        <v>5099</v>
      </c>
      <c r="D3062">
        <v>4.29</v>
      </c>
      <c r="E3062">
        <v>111</v>
      </c>
      <c r="F3062">
        <v>37</v>
      </c>
      <c r="G3062">
        <v>153.72999999999999</v>
      </c>
      <c r="H3062" t="s">
        <v>5100</v>
      </c>
      <c r="I3062">
        <v>10</v>
      </c>
      <c r="J3062">
        <v>0.5</v>
      </c>
      <c r="K3062">
        <v>0.41111111111111109</v>
      </c>
      <c r="L3062">
        <v>270</v>
      </c>
      <c r="M3062">
        <v>16.444444444444443</v>
      </c>
      <c r="N3062">
        <v>0</v>
      </c>
      <c r="O3062">
        <v>0</v>
      </c>
      <c r="P3062" t="s">
        <v>5103</v>
      </c>
      <c r="Q3062">
        <v>238.095</v>
      </c>
    </row>
    <row r="3063" spans="1:17" x14ac:dyDescent="0.3">
      <c r="A3063" t="s">
        <v>4454</v>
      </c>
      <c r="B3063" t="s">
        <v>5540</v>
      </c>
      <c r="C3063" t="s">
        <v>5099</v>
      </c>
      <c r="D3063">
        <v>20.2</v>
      </c>
      <c r="E3063">
        <v>1907</v>
      </c>
      <c r="F3063">
        <v>8</v>
      </c>
      <c r="G3063">
        <v>153.5</v>
      </c>
      <c r="H3063" t="s">
        <v>5100</v>
      </c>
      <c r="I3063">
        <v>10</v>
      </c>
      <c r="J3063">
        <v>0.5</v>
      </c>
      <c r="K3063">
        <v>8.8888888888888892E-2</v>
      </c>
      <c r="L3063">
        <v>21453.75</v>
      </c>
      <c r="M3063">
        <v>3.5555555555555558</v>
      </c>
      <c r="N3063">
        <v>0</v>
      </c>
      <c r="O3063">
        <v>0</v>
      </c>
      <c r="P3063" t="s">
        <v>5103</v>
      </c>
      <c r="Q3063">
        <v>19260.7</v>
      </c>
    </row>
    <row r="3064" spans="1:17" x14ac:dyDescent="0.3">
      <c r="A3064" t="s">
        <v>700</v>
      </c>
      <c r="B3064" t="s">
        <v>6353</v>
      </c>
      <c r="C3064" t="s">
        <v>5099</v>
      </c>
      <c r="D3064">
        <v>4.79</v>
      </c>
      <c r="E3064">
        <v>592</v>
      </c>
      <c r="F3064">
        <v>34</v>
      </c>
      <c r="G3064">
        <v>153.36000000000001</v>
      </c>
      <c r="H3064" t="s">
        <v>5100</v>
      </c>
      <c r="I3064">
        <v>10</v>
      </c>
      <c r="J3064">
        <v>0.5</v>
      </c>
      <c r="K3064">
        <v>0.37777777777777777</v>
      </c>
      <c r="L3064">
        <v>1567.0588235294117</v>
      </c>
      <c r="M3064">
        <v>15.111111111111111</v>
      </c>
      <c r="N3064">
        <v>0</v>
      </c>
      <c r="O3064">
        <v>0</v>
      </c>
      <c r="P3064" t="s">
        <v>5103</v>
      </c>
      <c r="Q3064">
        <v>1417.84</v>
      </c>
    </row>
    <row r="3065" spans="1:17" x14ac:dyDescent="0.3">
      <c r="A3065" t="s">
        <v>885</v>
      </c>
      <c r="B3065" t="s">
        <v>6659</v>
      </c>
      <c r="C3065" t="s">
        <v>5099</v>
      </c>
      <c r="D3065">
        <v>6.59</v>
      </c>
      <c r="E3065">
        <v>15</v>
      </c>
      <c r="F3065">
        <v>24</v>
      </c>
      <c r="G3065">
        <v>153.27000000000001</v>
      </c>
      <c r="H3065" t="s">
        <v>5100</v>
      </c>
      <c r="I3065">
        <v>10</v>
      </c>
      <c r="J3065">
        <v>0.5</v>
      </c>
      <c r="K3065">
        <v>0.26666666666666666</v>
      </c>
      <c r="L3065">
        <v>56.25</v>
      </c>
      <c r="M3065">
        <v>10.666666666666666</v>
      </c>
      <c r="N3065">
        <v>0</v>
      </c>
      <c r="O3065">
        <v>0</v>
      </c>
      <c r="P3065" t="s">
        <v>5115</v>
      </c>
      <c r="Q3065">
        <v>49.424999999999997</v>
      </c>
    </row>
    <row r="3066" spans="1:17" x14ac:dyDescent="0.3">
      <c r="A3066" t="s">
        <v>2072</v>
      </c>
      <c r="B3066" t="s">
        <v>7145</v>
      </c>
      <c r="C3066" t="s">
        <v>5099</v>
      </c>
      <c r="D3066">
        <v>30.65</v>
      </c>
      <c r="E3066">
        <v>16</v>
      </c>
      <c r="F3066">
        <v>5</v>
      </c>
      <c r="G3066">
        <v>153.25</v>
      </c>
      <c r="H3066" t="s">
        <v>5100</v>
      </c>
      <c r="I3066">
        <v>10</v>
      </c>
      <c r="J3066">
        <v>0.5</v>
      </c>
      <c r="K3066">
        <v>5.5555555555555552E-2</v>
      </c>
      <c r="L3066">
        <v>288</v>
      </c>
      <c r="M3066">
        <v>2.2222222222222223</v>
      </c>
      <c r="N3066">
        <v>0</v>
      </c>
      <c r="O3066">
        <v>0</v>
      </c>
      <c r="P3066" t="s">
        <v>5103</v>
      </c>
      <c r="Q3066">
        <v>245.2</v>
      </c>
    </row>
    <row r="3067" spans="1:17" x14ac:dyDescent="0.3">
      <c r="A3067" t="s">
        <v>1143</v>
      </c>
      <c r="B3067" t="s">
        <v>5759</v>
      </c>
      <c r="C3067" t="s">
        <v>5099</v>
      </c>
      <c r="D3067">
        <v>3.59</v>
      </c>
      <c r="E3067">
        <v>947</v>
      </c>
      <c r="F3067">
        <v>56</v>
      </c>
      <c r="G3067">
        <v>153.06</v>
      </c>
      <c r="H3067" t="s">
        <v>5100</v>
      </c>
      <c r="I3067">
        <v>10</v>
      </c>
      <c r="J3067">
        <v>0.5</v>
      </c>
      <c r="K3067">
        <v>0.62222222222222223</v>
      </c>
      <c r="L3067">
        <v>1521.9642857142858</v>
      </c>
      <c r="M3067">
        <v>24.888888888888889</v>
      </c>
      <c r="N3067">
        <v>0</v>
      </c>
      <c r="O3067">
        <v>0</v>
      </c>
      <c r="P3067" t="s">
        <v>5103</v>
      </c>
      <c r="Q3067">
        <v>1699.865</v>
      </c>
    </row>
    <row r="3068" spans="1:17" x14ac:dyDescent="0.3">
      <c r="A3068" t="s">
        <v>712</v>
      </c>
      <c r="B3068" t="s">
        <v>6377</v>
      </c>
      <c r="C3068" t="s">
        <v>5099</v>
      </c>
      <c r="D3068">
        <v>50.31</v>
      </c>
      <c r="E3068">
        <v>228</v>
      </c>
      <c r="F3068">
        <v>3</v>
      </c>
      <c r="G3068">
        <v>152.94999999999999</v>
      </c>
      <c r="H3068" t="s">
        <v>5100</v>
      </c>
      <c r="I3068">
        <v>10</v>
      </c>
      <c r="J3068">
        <v>0.5</v>
      </c>
      <c r="K3068">
        <v>3.3333333333333333E-2</v>
      </c>
      <c r="L3068">
        <v>6840</v>
      </c>
      <c r="M3068">
        <v>1.3333333333333333</v>
      </c>
      <c r="N3068">
        <v>0</v>
      </c>
      <c r="O3068">
        <v>0</v>
      </c>
      <c r="P3068" t="s">
        <v>5103</v>
      </c>
      <c r="Q3068">
        <v>5735.34</v>
      </c>
    </row>
    <row r="3069" spans="1:17" x14ac:dyDescent="0.3">
      <c r="A3069" t="s">
        <v>1577</v>
      </c>
      <c r="B3069" t="s">
        <v>7658</v>
      </c>
      <c r="C3069" t="s">
        <v>5111</v>
      </c>
      <c r="D3069">
        <v>3.59</v>
      </c>
      <c r="E3069">
        <v>1245</v>
      </c>
      <c r="F3069">
        <v>45</v>
      </c>
      <c r="G3069">
        <v>152.85</v>
      </c>
      <c r="H3069" t="s">
        <v>5112</v>
      </c>
      <c r="I3069">
        <v>14</v>
      </c>
      <c r="J3069">
        <v>0.55000000000000004</v>
      </c>
      <c r="K3069">
        <v>0.5</v>
      </c>
      <c r="L3069">
        <v>2490</v>
      </c>
      <c r="M3069">
        <v>22</v>
      </c>
      <c r="N3069">
        <v>0</v>
      </c>
      <c r="O3069">
        <v>0</v>
      </c>
      <c r="P3069" t="s">
        <v>5103</v>
      </c>
      <c r="Q3069">
        <v>2458.2525000000001</v>
      </c>
    </row>
    <row r="3070" spans="1:17" x14ac:dyDescent="0.3">
      <c r="A3070" t="s">
        <v>3813</v>
      </c>
      <c r="B3070" t="s">
        <v>5905</v>
      </c>
      <c r="C3070" t="s">
        <v>5099</v>
      </c>
      <c r="D3070">
        <v>6.79</v>
      </c>
      <c r="E3070">
        <v>1619</v>
      </c>
      <c r="F3070">
        <v>23</v>
      </c>
      <c r="G3070">
        <v>152.80000000000001</v>
      </c>
      <c r="H3070" t="s">
        <v>5100</v>
      </c>
      <c r="I3070">
        <v>10</v>
      </c>
      <c r="J3070">
        <v>0.5</v>
      </c>
      <c r="K3070">
        <v>0.25555555555555554</v>
      </c>
      <c r="L3070">
        <v>6335.217391304348</v>
      </c>
      <c r="M3070">
        <v>10.222222222222221</v>
      </c>
      <c r="N3070">
        <v>0</v>
      </c>
      <c r="O3070">
        <v>0</v>
      </c>
      <c r="P3070" t="s">
        <v>5103</v>
      </c>
      <c r="Q3070">
        <v>5496.5050000000001</v>
      </c>
    </row>
    <row r="3071" spans="1:17" x14ac:dyDescent="0.3">
      <c r="A3071" t="s">
        <v>5070</v>
      </c>
      <c r="B3071" t="s">
        <v>10005</v>
      </c>
      <c r="C3071" t="s">
        <v>5099</v>
      </c>
      <c r="D3071">
        <v>4.7</v>
      </c>
      <c r="E3071">
        <v>1747</v>
      </c>
      <c r="F3071">
        <v>34</v>
      </c>
      <c r="G3071">
        <v>152.76</v>
      </c>
      <c r="H3071" t="s">
        <v>5100</v>
      </c>
      <c r="I3071">
        <v>10</v>
      </c>
      <c r="J3071">
        <v>0.5</v>
      </c>
      <c r="K3071">
        <v>0.37777777777777777</v>
      </c>
      <c r="L3071">
        <v>4624.4117647058829</v>
      </c>
      <c r="M3071">
        <v>15.111111111111111</v>
      </c>
      <c r="N3071">
        <v>0</v>
      </c>
      <c r="O3071">
        <v>0</v>
      </c>
      <c r="P3071" t="s">
        <v>5103</v>
      </c>
      <c r="Q3071">
        <v>4105.45</v>
      </c>
    </row>
    <row r="3072" spans="1:17" x14ac:dyDescent="0.3">
      <c r="A3072" t="s">
        <v>1548</v>
      </c>
      <c r="B3072" t="s">
        <v>7623</v>
      </c>
      <c r="C3072" t="s">
        <v>5099</v>
      </c>
      <c r="D3072">
        <v>2.99</v>
      </c>
      <c r="E3072">
        <v>1902</v>
      </c>
      <c r="F3072">
        <v>53</v>
      </c>
      <c r="G3072">
        <v>152.71</v>
      </c>
      <c r="H3072" t="s">
        <v>5100</v>
      </c>
      <c r="I3072">
        <v>10</v>
      </c>
      <c r="J3072">
        <v>0.5</v>
      </c>
      <c r="K3072">
        <v>0.58888888888888891</v>
      </c>
      <c r="L3072">
        <v>3229.8113207547167</v>
      </c>
      <c r="M3072">
        <v>23.555555555555557</v>
      </c>
      <c r="N3072">
        <v>0</v>
      </c>
      <c r="O3072">
        <v>0</v>
      </c>
      <c r="P3072" t="s">
        <v>5103</v>
      </c>
      <c r="Q3072">
        <v>2843.49</v>
      </c>
    </row>
    <row r="3073" spans="1:17" x14ac:dyDescent="0.3">
      <c r="A3073" t="s">
        <v>983</v>
      </c>
      <c r="B3073" t="s">
        <v>6820</v>
      </c>
      <c r="C3073" t="s">
        <v>5099</v>
      </c>
      <c r="D3073">
        <v>37.6</v>
      </c>
      <c r="E3073">
        <v>1759</v>
      </c>
      <c r="F3073">
        <v>4</v>
      </c>
      <c r="G3073">
        <v>152.66</v>
      </c>
      <c r="H3073" t="s">
        <v>5100</v>
      </c>
      <c r="I3073">
        <v>10</v>
      </c>
      <c r="J3073">
        <v>0.5</v>
      </c>
      <c r="K3073">
        <v>4.4444444444444446E-2</v>
      </c>
      <c r="L3073">
        <v>39577.5</v>
      </c>
      <c r="M3073">
        <v>1.7777777777777779</v>
      </c>
      <c r="N3073">
        <v>0</v>
      </c>
      <c r="O3073">
        <v>0</v>
      </c>
      <c r="P3073" t="s">
        <v>5103</v>
      </c>
      <c r="Q3073">
        <v>33069.199999999997</v>
      </c>
    </row>
    <row r="3074" spans="1:17" x14ac:dyDescent="0.3">
      <c r="A3074" t="s">
        <v>4286</v>
      </c>
      <c r="B3074" t="s">
        <v>7019</v>
      </c>
      <c r="C3074" t="s">
        <v>5099</v>
      </c>
      <c r="D3074">
        <v>7.5</v>
      </c>
      <c r="E3074">
        <v>152</v>
      </c>
      <c r="F3074">
        <v>21</v>
      </c>
      <c r="G3074">
        <v>152.4</v>
      </c>
      <c r="H3074" t="s">
        <v>5100</v>
      </c>
      <c r="I3074">
        <v>10</v>
      </c>
      <c r="J3074">
        <v>0.5</v>
      </c>
      <c r="K3074">
        <v>0.23333333333333334</v>
      </c>
      <c r="L3074">
        <v>651.42857142857144</v>
      </c>
      <c r="M3074">
        <v>9.3333333333333339</v>
      </c>
      <c r="N3074">
        <v>0</v>
      </c>
      <c r="O3074">
        <v>0</v>
      </c>
      <c r="P3074" t="s">
        <v>5103</v>
      </c>
      <c r="Q3074">
        <v>570</v>
      </c>
    </row>
    <row r="3075" spans="1:17" x14ac:dyDescent="0.3">
      <c r="A3075" t="s">
        <v>1347</v>
      </c>
      <c r="B3075" t="s">
        <v>7346</v>
      </c>
      <c r="C3075" t="s">
        <v>5099</v>
      </c>
      <c r="D3075">
        <v>18.399999999999999</v>
      </c>
      <c r="E3075">
        <v>1972</v>
      </c>
      <c r="F3075">
        <v>9</v>
      </c>
      <c r="G3075">
        <v>152.37</v>
      </c>
      <c r="H3075" t="s">
        <v>5100</v>
      </c>
      <c r="I3075">
        <v>10</v>
      </c>
      <c r="J3075">
        <v>0.5</v>
      </c>
      <c r="K3075">
        <v>0.1</v>
      </c>
      <c r="L3075">
        <v>19720</v>
      </c>
      <c r="M3075">
        <v>4</v>
      </c>
      <c r="N3075">
        <v>0</v>
      </c>
      <c r="O3075">
        <v>0</v>
      </c>
      <c r="P3075" t="s">
        <v>5103</v>
      </c>
      <c r="Q3075">
        <v>18142.400000000001</v>
      </c>
    </row>
    <row r="3076" spans="1:17" x14ac:dyDescent="0.3">
      <c r="A3076" t="s">
        <v>4390</v>
      </c>
      <c r="B3076" t="s">
        <v>9385</v>
      </c>
      <c r="C3076" t="s">
        <v>5099</v>
      </c>
      <c r="D3076">
        <v>15.05</v>
      </c>
      <c r="E3076">
        <v>2015</v>
      </c>
      <c r="F3076">
        <v>11</v>
      </c>
      <c r="G3076">
        <v>152.35</v>
      </c>
      <c r="H3076" t="s">
        <v>5100</v>
      </c>
      <c r="I3076">
        <v>10</v>
      </c>
      <c r="J3076">
        <v>0.5</v>
      </c>
      <c r="K3076">
        <v>0.12222222222222222</v>
      </c>
      <c r="L3076">
        <v>16486.363636363636</v>
      </c>
      <c r="M3076">
        <v>4.8888888888888884</v>
      </c>
      <c r="N3076">
        <v>0</v>
      </c>
      <c r="O3076">
        <v>0</v>
      </c>
      <c r="P3076" t="s">
        <v>5103</v>
      </c>
      <c r="Q3076">
        <v>15162.875</v>
      </c>
    </row>
    <row r="3077" spans="1:17" x14ac:dyDescent="0.3">
      <c r="A3077" t="s">
        <v>4180</v>
      </c>
      <c r="B3077" t="s">
        <v>9674</v>
      </c>
      <c r="C3077" t="s">
        <v>5099</v>
      </c>
      <c r="D3077">
        <v>16</v>
      </c>
      <c r="E3077">
        <v>431</v>
      </c>
      <c r="F3077">
        <v>10</v>
      </c>
      <c r="G3077">
        <v>152.32</v>
      </c>
      <c r="H3077" t="s">
        <v>5100</v>
      </c>
      <c r="I3077">
        <v>10</v>
      </c>
      <c r="J3077">
        <v>0.5</v>
      </c>
      <c r="K3077">
        <v>0.1111111111111111</v>
      </c>
      <c r="L3077">
        <v>3879</v>
      </c>
      <c r="M3077">
        <v>4.4444444444444446</v>
      </c>
      <c r="N3077">
        <v>0</v>
      </c>
      <c r="O3077">
        <v>0</v>
      </c>
      <c r="P3077" t="s">
        <v>5103</v>
      </c>
      <c r="Q3077">
        <v>3448</v>
      </c>
    </row>
    <row r="3078" spans="1:17" x14ac:dyDescent="0.3">
      <c r="A3078" t="s">
        <v>4640</v>
      </c>
      <c r="B3078" t="s">
        <v>9785</v>
      </c>
      <c r="C3078" t="s">
        <v>5099</v>
      </c>
      <c r="D3078">
        <v>30.1</v>
      </c>
      <c r="E3078">
        <v>414</v>
      </c>
      <c r="F3078">
        <v>5</v>
      </c>
      <c r="G3078">
        <v>152.31</v>
      </c>
      <c r="H3078" t="s">
        <v>5100</v>
      </c>
      <c r="I3078">
        <v>10</v>
      </c>
      <c r="J3078">
        <v>0.5</v>
      </c>
      <c r="K3078">
        <v>5.5555555555555552E-2</v>
      </c>
      <c r="L3078">
        <v>7452</v>
      </c>
      <c r="M3078">
        <v>2.2222222222222223</v>
      </c>
      <c r="N3078">
        <v>0</v>
      </c>
      <c r="O3078">
        <v>0</v>
      </c>
      <c r="P3078" t="s">
        <v>5103</v>
      </c>
      <c r="Q3078">
        <v>6230.7</v>
      </c>
    </row>
    <row r="3079" spans="1:17" x14ac:dyDescent="0.3">
      <c r="A3079" t="s">
        <v>2477</v>
      </c>
      <c r="B3079" t="s">
        <v>8681</v>
      </c>
      <c r="C3079" t="s">
        <v>5099</v>
      </c>
      <c r="D3079">
        <v>22.79</v>
      </c>
      <c r="E3079">
        <v>376</v>
      </c>
      <c r="F3079">
        <v>7</v>
      </c>
      <c r="G3079">
        <v>152.25</v>
      </c>
      <c r="H3079" t="s">
        <v>5100</v>
      </c>
      <c r="I3079">
        <v>10</v>
      </c>
      <c r="J3079">
        <v>0.5</v>
      </c>
      <c r="K3079">
        <v>7.7777777777777779E-2</v>
      </c>
      <c r="L3079">
        <v>4834.2857142857138</v>
      </c>
      <c r="M3079">
        <v>3.1111111111111112</v>
      </c>
      <c r="N3079">
        <v>0</v>
      </c>
      <c r="O3079">
        <v>0</v>
      </c>
      <c r="P3079" t="s">
        <v>5103</v>
      </c>
      <c r="Q3079">
        <v>4284.5200000000004</v>
      </c>
    </row>
    <row r="3080" spans="1:17" x14ac:dyDescent="0.3">
      <c r="A3080" t="s">
        <v>1890</v>
      </c>
      <c r="B3080" t="s">
        <v>8044</v>
      </c>
      <c r="C3080" t="s">
        <v>5099</v>
      </c>
      <c r="D3080">
        <v>3.09</v>
      </c>
      <c r="E3080">
        <v>2101</v>
      </c>
      <c r="F3080">
        <v>52</v>
      </c>
      <c r="G3080">
        <v>152.13</v>
      </c>
      <c r="H3080" t="s">
        <v>5100</v>
      </c>
      <c r="I3080">
        <v>10</v>
      </c>
      <c r="J3080">
        <v>0.5</v>
      </c>
      <c r="K3080">
        <v>0.57777777777777772</v>
      </c>
      <c r="L3080">
        <v>3636.3461538461543</v>
      </c>
      <c r="M3080">
        <v>23.111111111111107</v>
      </c>
      <c r="N3080">
        <v>0</v>
      </c>
      <c r="O3080">
        <v>0</v>
      </c>
      <c r="P3080" t="s">
        <v>5103</v>
      </c>
      <c r="Q3080">
        <v>3246.0450000000001</v>
      </c>
    </row>
    <row r="3081" spans="1:17" x14ac:dyDescent="0.3">
      <c r="A3081" t="s">
        <v>4001</v>
      </c>
      <c r="B3081" t="s">
        <v>8999</v>
      </c>
      <c r="C3081" t="s">
        <v>5099</v>
      </c>
      <c r="D3081">
        <v>57.6</v>
      </c>
      <c r="E3081">
        <v>287</v>
      </c>
      <c r="F3081">
        <v>3</v>
      </c>
      <c r="G3081">
        <v>152.07</v>
      </c>
      <c r="H3081" t="s">
        <v>5100</v>
      </c>
      <c r="I3081">
        <v>10</v>
      </c>
      <c r="J3081">
        <v>0.5</v>
      </c>
      <c r="K3081">
        <v>3.3333333333333333E-2</v>
      </c>
      <c r="L3081">
        <v>8610</v>
      </c>
      <c r="M3081">
        <v>1.3333333333333333</v>
      </c>
      <c r="N3081">
        <v>0</v>
      </c>
      <c r="O3081">
        <v>0</v>
      </c>
      <c r="P3081" t="s">
        <v>5103</v>
      </c>
      <c r="Q3081">
        <v>8265.6</v>
      </c>
    </row>
    <row r="3082" spans="1:17" x14ac:dyDescent="0.3">
      <c r="A3082" t="s">
        <v>1227</v>
      </c>
      <c r="B3082" t="s">
        <v>7176</v>
      </c>
      <c r="C3082" t="s">
        <v>5099</v>
      </c>
      <c r="D3082">
        <v>31.9</v>
      </c>
      <c r="E3082">
        <v>1972</v>
      </c>
      <c r="F3082">
        <v>6</v>
      </c>
      <c r="G3082">
        <v>151.87</v>
      </c>
      <c r="H3082" t="s">
        <v>5100</v>
      </c>
      <c r="I3082">
        <v>10</v>
      </c>
      <c r="J3082">
        <v>0.5</v>
      </c>
      <c r="K3082">
        <v>6.6666666666666666E-2</v>
      </c>
      <c r="L3082">
        <v>29580</v>
      </c>
      <c r="M3082">
        <v>2.6666666666666665</v>
      </c>
      <c r="N3082">
        <v>0</v>
      </c>
      <c r="O3082">
        <v>0</v>
      </c>
      <c r="P3082" t="s">
        <v>5103</v>
      </c>
      <c r="Q3082">
        <v>31453.4</v>
      </c>
    </row>
    <row r="3083" spans="1:17" x14ac:dyDescent="0.3">
      <c r="A3083" t="s">
        <v>2189</v>
      </c>
      <c r="B3083" t="s">
        <v>8387</v>
      </c>
      <c r="C3083" t="s">
        <v>5099</v>
      </c>
      <c r="D3083">
        <v>3.99</v>
      </c>
      <c r="E3083">
        <v>1881</v>
      </c>
      <c r="F3083">
        <v>39</v>
      </c>
      <c r="G3083">
        <v>151.85</v>
      </c>
      <c r="H3083" t="s">
        <v>5100</v>
      </c>
      <c r="I3083">
        <v>10</v>
      </c>
      <c r="J3083">
        <v>0.5</v>
      </c>
      <c r="K3083">
        <v>0.43333333333333335</v>
      </c>
      <c r="L3083">
        <v>4340.7692307692305</v>
      </c>
      <c r="M3083">
        <v>17.333333333333336</v>
      </c>
      <c r="N3083">
        <v>0</v>
      </c>
      <c r="O3083">
        <v>0</v>
      </c>
      <c r="P3083" t="s">
        <v>5103</v>
      </c>
      <c r="Q3083">
        <v>3752.5949999999998</v>
      </c>
    </row>
    <row r="3084" spans="1:17" x14ac:dyDescent="0.3">
      <c r="A3084" t="s">
        <v>2573</v>
      </c>
      <c r="B3084" t="s">
        <v>8779</v>
      </c>
      <c r="C3084" t="s">
        <v>5099</v>
      </c>
      <c r="D3084">
        <v>26.35</v>
      </c>
      <c r="E3084">
        <v>1506</v>
      </c>
      <c r="F3084">
        <v>6</v>
      </c>
      <c r="G3084">
        <v>151.77000000000001</v>
      </c>
      <c r="H3084" t="s">
        <v>5100</v>
      </c>
      <c r="I3084">
        <v>10</v>
      </c>
      <c r="J3084">
        <v>0.5</v>
      </c>
      <c r="K3084">
        <v>6.6666666666666666E-2</v>
      </c>
      <c r="L3084">
        <v>22590</v>
      </c>
      <c r="M3084">
        <v>2.6666666666666665</v>
      </c>
      <c r="N3084">
        <v>0</v>
      </c>
      <c r="O3084">
        <v>0</v>
      </c>
      <c r="P3084" t="s">
        <v>5103</v>
      </c>
      <c r="Q3084">
        <v>19841.55</v>
      </c>
    </row>
    <row r="3085" spans="1:17" x14ac:dyDescent="0.3">
      <c r="A3085" t="s">
        <v>1187</v>
      </c>
      <c r="B3085" t="s">
        <v>6088</v>
      </c>
      <c r="C3085" t="s">
        <v>5099</v>
      </c>
      <c r="D3085">
        <v>20.39</v>
      </c>
      <c r="E3085">
        <v>1971</v>
      </c>
      <c r="F3085">
        <v>8</v>
      </c>
      <c r="G3085">
        <v>151.71</v>
      </c>
      <c r="H3085" t="s">
        <v>5100</v>
      </c>
      <c r="I3085">
        <v>10</v>
      </c>
      <c r="J3085">
        <v>0.5</v>
      </c>
      <c r="K3085">
        <v>8.8888888888888892E-2</v>
      </c>
      <c r="L3085">
        <v>22173.75</v>
      </c>
      <c r="M3085">
        <v>3.5555555555555558</v>
      </c>
      <c r="N3085">
        <v>0</v>
      </c>
      <c r="O3085">
        <v>0</v>
      </c>
      <c r="P3085" t="s">
        <v>5103</v>
      </c>
      <c r="Q3085">
        <v>20094.345000000001</v>
      </c>
    </row>
    <row r="3086" spans="1:17" x14ac:dyDescent="0.3">
      <c r="A3086" t="s">
        <v>1758</v>
      </c>
      <c r="B3086" t="s">
        <v>7878</v>
      </c>
      <c r="C3086" t="s">
        <v>5099</v>
      </c>
      <c r="D3086">
        <v>15.05</v>
      </c>
      <c r="E3086">
        <v>254</v>
      </c>
      <c r="F3086">
        <v>10</v>
      </c>
      <c r="G3086">
        <v>151.4</v>
      </c>
      <c r="H3086" t="s">
        <v>5100</v>
      </c>
      <c r="I3086">
        <v>10</v>
      </c>
      <c r="J3086">
        <v>0.5</v>
      </c>
      <c r="K3086">
        <v>0.1111111111111111</v>
      </c>
      <c r="L3086">
        <v>2286</v>
      </c>
      <c r="M3086">
        <v>4.4444444444444446</v>
      </c>
      <c r="N3086">
        <v>0</v>
      </c>
      <c r="O3086">
        <v>0</v>
      </c>
      <c r="P3086" t="s">
        <v>5103</v>
      </c>
      <c r="Q3086">
        <v>1911.35</v>
      </c>
    </row>
    <row r="3087" spans="1:17" x14ac:dyDescent="0.3">
      <c r="A3087" t="s">
        <v>2351</v>
      </c>
      <c r="B3087" t="s">
        <v>8558</v>
      </c>
      <c r="C3087" t="s">
        <v>5111</v>
      </c>
      <c r="D3087">
        <v>14.39</v>
      </c>
      <c r="E3087">
        <v>690</v>
      </c>
      <c r="F3087">
        <v>11</v>
      </c>
      <c r="G3087">
        <v>151.38999999999999</v>
      </c>
      <c r="H3087" t="s">
        <v>5112</v>
      </c>
      <c r="I3087">
        <v>14</v>
      </c>
      <c r="J3087">
        <v>0.55000000000000004</v>
      </c>
      <c r="K3087">
        <v>0.12222222222222222</v>
      </c>
      <c r="L3087">
        <v>5645.454545454546</v>
      </c>
      <c r="M3087">
        <v>5.3777777777777773</v>
      </c>
      <c r="N3087">
        <v>0</v>
      </c>
      <c r="O3087">
        <v>0</v>
      </c>
      <c r="P3087" t="s">
        <v>5103</v>
      </c>
      <c r="Q3087">
        <v>5461.0050000000001</v>
      </c>
    </row>
    <row r="3088" spans="1:17" x14ac:dyDescent="0.3">
      <c r="A3088" t="s">
        <v>4084</v>
      </c>
      <c r="B3088" t="s">
        <v>6559</v>
      </c>
      <c r="C3088" t="s">
        <v>5099</v>
      </c>
      <c r="D3088">
        <v>1.99</v>
      </c>
      <c r="E3088">
        <v>992</v>
      </c>
      <c r="F3088">
        <v>79</v>
      </c>
      <c r="G3088">
        <v>151.37</v>
      </c>
      <c r="H3088" t="s">
        <v>5100</v>
      </c>
      <c r="I3088">
        <v>10</v>
      </c>
      <c r="J3088">
        <v>0.5</v>
      </c>
      <c r="K3088">
        <v>0.87777777777777777</v>
      </c>
      <c r="L3088">
        <v>1130.126582278481</v>
      </c>
      <c r="M3088">
        <v>35.111111111111114</v>
      </c>
      <c r="N3088">
        <v>0</v>
      </c>
      <c r="O3088">
        <v>0</v>
      </c>
      <c r="P3088" t="s">
        <v>5103</v>
      </c>
      <c r="Q3088">
        <v>987.04</v>
      </c>
    </row>
    <row r="3089" spans="1:17" x14ac:dyDescent="0.3">
      <c r="A3089" t="s">
        <v>123</v>
      </c>
      <c r="B3089" t="s">
        <v>5336</v>
      </c>
      <c r="C3089" t="s">
        <v>5099</v>
      </c>
      <c r="D3089">
        <v>9.2899999999999991</v>
      </c>
      <c r="E3089">
        <v>620</v>
      </c>
      <c r="F3089">
        <v>22</v>
      </c>
      <c r="G3089">
        <v>151.07</v>
      </c>
      <c r="H3089" t="s">
        <v>5100</v>
      </c>
      <c r="I3089">
        <v>10</v>
      </c>
      <c r="J3089">
        <v>0.5</v>
      </c>
      <c r="K3089">
        <v>0.24444444444444444</v>
      </c>
      <c r="L3089">
        <v>2536.3636363636365</v>
      </c>
      <c r="M3089">
        <v>9.7777777777777768</v>
      </c>
      <c r="N3089">
        <v>0</v>
      </c>
      <c r="O3089">
        <v>0</v>
      </c>
      <c r="P3089" t="s">
        <v>5103</v>
      </c>
      <c r="Q3089">
        <v>2879.9</v>
      </c>
    </row>
    <row r="3090" spans="1:17" x14ac:dyDescent="0.3">
      <c r="A3090" t="s">
        <v>5068</v>
      </c>
      <c r="B3090" t="s">
        <v>10003</v>
      </c>
      <c r="C3090" t="s">
        <v>5099</v>
      </c>
      <c r="D3090">
        <v>18.71</v>
      </c>
      <c r="E3090">
        <v>442</v>
      </c>
      <c r="F3090">
        <v>10</v>
      </c>
      <c r="G3090">
        <v>151.06</v>
      </c>
      <c r="H3090" t="s">
        <v>5100</v>
      </c>
      <c r="I3090">
        <v>10</v>
      </c>
      <c r="J3090">
        <v>0.5</v>
      </c>
      <c r="K3090">
        <v>0.1111111111111111</v>
      </c>
      <c r="L3090">
        <v>3978</v>
      </c>
      <c r="M3090">
        <v>4.4444444444444446</v>
      </c>
      <c r="N3090">
        <v>0</v>
      </c>
      <c r="O3090">
        <v>0</v>
      </c>
      <c r="P3090" t="s">
        <v>5103</v>
      </c>
      <c r="Q3090">
        <v>4134.91</v>
      </c>
    </row>
    <row r="3091" spans="1:17" x14ac:dyDescent="0.3">
      <c r="A3091" t="s">
        <v>2693</v>
      </c>
      <c r="B3091" t="s">
        <v>8889</v>
      </c>
      <c r="C3091" t="s">
        <v>5099</v>
      </c>
      <c r="D3091">
        <v>2.29</v>
      </c>
      <c r="E3091">
        <v>948</v>
      </c>
      <c r="F3091">
        <v>70</v>
      </c>
      <c r="G3091">
        <v>151.02000000000001</v>
      </c>
      <c r="H3091" t="s">
        <v>5100</v>
      </c>
      <c r="I3091">
        <v>10</v>
      </c>
      <c r="J3091">
        <v>0.5</v>
      </c>
      <c r="K3091">
        <v>0.77777777777777779</v>
      </c>
      <c r="L3091">
        <v>1218.8571428571429</v>
      </c>
      <c r="M3091">
        <v>31.111111111111111</v>
      </c>
      <c r="N3091">
        <v>0</v>
      </c>
      <c r="O3091">
        <v>0</v>
      </c>
      <c r="P3091" t="s">
        <v>5103</v>
      </c>
      <c r="Q3091">
        <v>1085.46</v>
      </c>
    </row>
    <row r="3092" spans="1:17" x14ac:dyDescent="0.3">
      <c r="A3092" t="s">
        <v>1772</v>
      </c>
      <c r="B3092" t="s">
        <v>7899</v>
      </c>
      <c r="C3092" t="s">
        <v>5099</v>
      </c>
      <c r="D3092">
        <v>73.25</v>
      </c>
      <c r="E3092">
        <v>338</v>
      </c>
      <c r="F3092">
        <v>2</v>
      </c>
      <c r="G3092">
        <v>150.9</v>
      </c>
      <c r="H3092" t="s">
        <v>5100</v>
      </c>
      <c r="I3092">
        <v>10</v>
      </c>
      <c r="J3092">
        <v>0.5</v>
      </c>
      <c r="K3092">
        <v>2.2222222222222223E-2</v>
      </c>
      <c r="L3092">
        <v>15210</v>
      </c>
      <c r="M3092">
        <v>0.88888888888888895</v>
      </c>
      <c r="N3092">
        <v>0</v>
      </c>
      <c r="O3092">
        <v>0</v>
      </c>
      <c r="P3092" t="s">
        <v>5103</v>
      </c>
      <c r="Q3092">
        <v>12379.25</v>
      </c>
    </row>
    <row r="3093" spans="1:17" x14ac:dyDescent="0.3">
      <c r="A3093" t="s">
        <v>400</v>
      </c>
      <c r="B3093" t="s">
        <v>5837</v>
      </c>
      <c r="C3093" t="s">
        <v>5099</v>
      </c>
      <c r="D3093">
        <v>15.05</v>
      </c>
      <c r="E3093">
        <v>9</v>
      </c>
      <c r="F3093">
        <v>12</v>
      </c>
      <c r="G3093">
        <v>150.72</v>
      </c>
      <c r="H3093" t="s">
        <v>5100</v>
      </c>
      <c r="I3093">
        <v>10</v>
      </c>
      <c r="J3093">
        <v>0.5</v>
      </c>
      <c r="K3093">
        <v>0.13333333333333333</v>
      </c>
      <c r="L3093">
        <v>67.5</v>
      </c>
      <c r="M3093">
        <v>5.333333333333333</v>
      </c>
      <c r="N3093">
        <v>0</v>
      </c>
      <c r="O3093">
        <v>0</v>
      </c>
      <c r="P3093" t="s">
        <v>5115</v>
      </c>
      <c r="Q3093">
        <v>67.724999999999994</v>
      </c>
    </row>
    <row r="3094" spans="1:17" x14ac:dyDescent="0.3">
      <c r="A3094" t="s">
        <v>4315</v>
      </c>
      <c r="B3094" t="s">
        <v>6650</v>
      </c>
      <c r="C3094" t="s">
        <v>5099</v>
      </c>
      <c r="D3094">
        <v>6.79</v>
      </c>
      <c r="E3094">
        <v>21</v>
      </c>
      <c r="F3094">
        <v>22</v>
      </c>
      <c r="G3094">
        <v>150.61000000000001</v>
      </c>
      <c r="H3094" t="s">
        <v>5100</v>
      </c>
      <c r="I3094">
        <v>10</v>
      </c>
      <c r="J3094">
        <v>0.5</v>
      </c>
      <c r="K3094">
        <v>0.24444444444444444</v>
      </c>
      <c r="L3094">
        <v>85.909090909090907</v>
      </c>
      <c r="M3094">
        <v>9.7777777777777768</v>
      </c>
      <c r="N3094">
        <v>0</v>
      </c>
      <c r="O3094">
        <v>0</v>
      </c>
      <c r="P3094" t="s">
        <v>5115</v>
      </c>
      <c r="Q3094">
        <v>71.295000000000002</v>
      </c>
    </row>
    <row r="3095" spans="1:17" x14ac:dyDescent="0.3">
      <c r="A3095" t="s">
        <v>3058</v>
      </c>
      <c r="B3095" t="s">
        <v>9187</v>
      </c>
      <c r="C3095" t="s">
        <v>5111</v>
      </c>
      <c r="D3095">
        <v>4.6900000000000004</v>
      </c>
      <c r="E3095">
        <v>24</v>
      </c>
      <c r="F3095">
        <v>34</v>
      </c>
      <c r="G3095">
        <v>150.34</v>
      </c>
      <c r="H3095" t="s">
        <v>5112</v>
      </c>
      <c r="I3095">
        <v>14</v>
      </c>
      <c r="J3095">
        <v>0.55000000000000004</v>
      </c>
      <c r="K3095">
        <v>0.37777777777777777</v>
      </c>
      <c r="L3095">
        <v>63.529411764705884</v>
      </c>
      <c r="M3095">
        <v>16.62222222222222</v>
      </c>
      <c r="N3095">
        <v>0</v>
      </c>
      <c r="O3095">
        <v>0</v>
      </c>
      <c r="P3095" t="s">
        <v>5115</v>
      </c>
      <c r="Q3095">
        <v>61.908000000000001</v>
      </c>
    </row>
    <row r="3096" spans="1:17" x14ac:dyDescent="0.3">
      <c r="A3096" t="s">
        <v>1116</v>
      </c>
      <c r="B3096" t="s">
        <v>7016</v>
      </c>
      <c r="C3096" t="s">
        <v>5099</v>
      </c>
      <c r="D3096">
        <v>3.89</v>
      </c>
      <c r="E3096">
        <v>0</v>
      </c>
      <c r="F3096">
        <v>41</v>
      </c>
      <c r="G3096">
        <v>150.34</v>
      </c>
      <c r="H3096" t="s">
        <v>5100</v>
      </c>
      <c r="I3096">
        <v>10</v>
      </c>
      <c r="J3096">
        <v>0.5</v>
      </c>
      <c r="K3096">
        <v>0.45555555555555555</v>
      </c>
      <c r="L3096">
        <v>0</v>
      </c>
      <c r="M3096">
        <v>18.222222222222221</v>
      </c>
      <c r="N3096">
        <v>19</v>
      </c>
      <c r="O3096">
        <v>36.954999999999998</v>
      </c>
      <c r="P3096" t="s">
        <v>5150</v>
      </c>
      <c r="Q3096">
        <v>0</v>
      </c>
    </row>
    <row r="3097" spans="1:17" x14ac:dyDescent="0.3">
      <c r="A3097" t="s">
        <v>255</v>
      </c>
      <c r="B3097" t="s">
        <v>5580</v>
      </c>
      <c r="C3097" t="s">
        <v>5111</v>
      </c>
      <c r="D3097">
        <v>22.39</v>
      </c>
      <c r="E3097">
        <v>1925</v>
      </c>
      <c r="F3097">
        <v>8</v>
      </c>
      <c r="G3097">
        <v>150.34</v>
      </c>
      <c r="H3097" t="s">
        <v>5112</v>
      </c>
      <c r="I3097">
        <v>14</v>
      </c>
      <c r="J3097">
        <v>0.55000000000000004</v>
      </c>
      <c r="K3097">
        <v>8.8888888888888892E-2</v>
      </c>
      <c r="L3097">
        <v>21656.25</v>
      </c>
      <c r="M3097">
        <v>3.9111111111111114</v>
      </c>
      <c r="N3097">
        <v>0</v>
      </c>
      <c r="O3097">
        <v>0</v>
      </c>
      <c r="P3097" t="s">
        <v>5103</v>
      </c>
      <c r="Q3097">
        <v>23705.412499999999</v>
      </c>
    </row>
    <row r="3098" spans="1:17" x14ac:dyDescent="0.3">
      <c r="A3098" t="s">
        <v>2225</v>
      </c>
      <c r="B3098" t="s">
        <v>8428</v>
      </c>
      <c r="C3098" t="s">
        <v>5099</v>
      </c>
      <c r="D3098">
        <v>3.89</v>
      </c>
      <c r="E3098">
        <v>1428</v>
      </c>
      <c r="F3098">
        <v>41</v>
      </c>
      <c r="G3098">
        <v>150.26</v>
      </c>
      <c r="H3098" t="s">
        <v>5100</v>
      </c>
      <c r="I3098">
        <v>10</v>
      </c>
      <c r="J3098">
        <v>0.5</v>
      </c>
      <c r="K3098">
        <v>0.45555555555555555</v>
      </c>
      <c r="L3098">
        <v>3134.6341463414633</v>
      </c>
      <c r="M3098">
        <v>18.222222222222221</v>
      </c>
      <c r="N3098">
        <v>0</v>
      </c>
      <c r="O3098">
        <v>0</v>
      </c>
      <c r="P3098" t="s">
        <v>5103</v>
      </c>
      <c r="Q3098">
        <v>2777.46</v>
      </c>
    </row>
    <row r="3099" spans="1:17" x14ac:dyDescent="0.3">
      <c r="A3099" t="s">
        <v>539</v>
      </c>
      <c r="B3099" t="s">
        <v>5701</v>
      </c>
      <c r="C3099" t="s">
        <v>5099</v>
      </c>
      <c r="D3099">
        <v>22.36</v>
      </c>
      <c r="E3099">
        <v>1276</v>
      </c>
      <c r="F3099">
        <v>7</v>
      </c>
      <c r="G3099">
        <v>150.25</v>
      </c>
      <c r="H3099" t="s">
        <v>5100</v>
      </c>
      <c r="I3099">
        <v>10</v>
      </c>
      <c r="J3099">
        <v>0.5</v>
      </c>
      <c r="K3099">
        <v>7.7777777777777779E-2</v>
      </c>
      <c r="L3099">
        <v>16405.714285714286</v>
      </c>
      <c r="M3099">
        <v>3.1111111111111112</v>
      </c>
      <c r="N3099">
        <v>0</v>
      </c>
      <c r="O3099">
        <v>0</v>
      </c>
      <c r="P3099" t="s">
        <v>5103</v>
      </c>
      <c r="Q3099">
        <v>14265.68</v>
      </c>
    </row>
    <row r="3100" spans="1:17" x14ac:dyDescent="0.3">
      <c r="A3100" t="s">
        <v>4072</v>
      </c>
      <c r="B3100" t="s">
        <v>9528</v>
      </c>
      <c r="C3100" t="s">
        <v>5099</v>
      </c>
      <c r="D3100">
        <v>2.59</v>
      </c>
      <c r="E3100">
        <v>806</v>
      </c>
      <c r="F3100">
        <v>61</v>
      </c>
      <c r="G3100">
        <v>149.80000000000001</v>
      </c>
      <c r="H3100" t="s">
        <v>5100</v>
      </c>
      <c r="I3100">
        <v>10</v>
      </c>
      <c r="J3100">
        <v>0.5</v>
      </c>
      <c r="K3100">
        <v>0.67777777777777781</v>
      </c>
      <c r="L3100">
        <v>1189.1803278688524</v>
      </c>
      <c r="M3100">
        <v>27.111111111111114</v>
      </c>
      <c r="N3100">
        <v>0</v>
      </c>
      <c r="O3100">
        <v>0</v>
      </c>
      <c r="P3100" t="s">
        <v>5103</v>
      </c>
      <c r="Q3100">
        <v>1043.77</v>
      </c>
    </row>
    <row r="3101" spans="1:17" x14ac:dyDescent="0.3">
      <c r="A3101" t="s">
        <v>588</v>
      </c>
      <c r="B3101" t="s">
        <v>6160</v>
      </c>
      <c r="C3101" t="s">
        <v>5099</v>
      </c>
      <c r="D3101">
        <v>149.21</v>
      </c>
      <c r="E3101">
        <v>1899</v>
      </c>
      <c r="F3101">
        <v>1</v>
      </c>
      <c r="G3101">
        <v>149.21</v>
      </c>
      <c r="H3101" t="s">
        <v>5100</v>
      </c>
      <c r="I3101">
        <v>10</v>
      </c>
      <c r="J3101">
        <v>0.5</v>
      </c>
      <c r="K3101">
        <v>1.1111111111111112E-2</v>
      </c>
      <c r="L3101">
        <v>170910</v>
      </c>
      <c r="M3101">
        <v>0.44444444444444448</v>
      </c>
      <c r="N3101">
        <v>0</v>
      </c>
      <c r="O3101">
        <v>0</v>
      </c>
      <c r="P3101" t="s">
        <v>5103</v>
      </c>
      <c r="Q3101">
        <v>141674.89499999999</v>
      </c>
    </row>
    <row r="3102" spans="1:17" x14ac:dyDescent="0.3">
      <c r="A3102" t="s">
        <v>2703</v>
      </c>
      <c r="B3102" t="s">
        <v>6475</v>
      </c>
      <c r="C3102" t="s">
        <v>5099</v>
      </c>
      <c r="D3102">
        <v>4.4000000000000004</v>
      </c>
      <c r="E3102">
        <v>1067</v>
      </c>
      <c r="F3102">
        <v>36</v>
      </c>
      <c r="G3102">
        <v>149.21</v>
      </c>
      <c r="H3102" t="s">
        <v>5100</v>
      </c>
      <c r="I3102">
        <v>10</v>
      </c>
      <c r="J3102">
        <v>0.5</v>
      </c>
      <c r="K3102">
        <v>0.4</v>
      </c>
      <c r="L3102">
        <v>2667.5</v>
      </c>
      <c r="M3102">
        <v>16</v>
      </c>
      <c r="N3102">
        <v>0</v>
      </c>
      <c r="O3102">
        <v>0</v>
      </c>
      <c r="P3102" t="s">
        <v>5103</v>
      </c>
      <c r="Q3102">
        <v>2347.4</v>
      </c>
    </row>
    <row r="3103" spans="1:17" x14ac:dyDescent="0.3">
      <c r="A3103" t="s">
        <v>2249</v>
      </c>
      <c r="B3103" t="s">
        <v>8451</v>
      </c>
      <c r="C3103" t="s">
        <v>5099</v>
      </c>
      <c r="D3103">
        <v>24.86</v>
      </c>
      <c r="E3103">
        <v>1433</v>
      </c>
      <c r="F3103">
        <v>6</v>
      </c>
      <c r="G3103">
        <v>149.16</v>
      </c>
      <c r="H3103" t="s">
        <v>5100</v>
      </c>
      <c r="I3103">
        <v>10</v>
      </c>
      <c r="J3103">
        <v>0.5</v>
      </c>
      <c r="K3103">
        <v>6.6666666666666666E-2</v>
      </c>
      <c r="L3103">
        <v>21495</v>
      </c>
      <c r="M3103">
        <v>2.6666666666666665</v>
      </c>
      <c r="N3103">
        <v>0</v>
      </c>
      <c r="O3103">
        <v>0</v>
      </c>
      <c r="P3103" t="s">
        <v>5103</v>
      </c>
      <c r="Q3103">
        <v>17812.189999999999</v>
      </c>
    </row>
    <row r="3104" spans="1:17" x14ac:dyDescent="0.3">
      <c r="A3104" t="s">
        <v>4495</v>
      </c>
      <c r="B3104" t="s">
        <v>9262</v>
      </c>
      <c r="C3104" t="s">
        <v>5099</v>
      </c>
      <c r="D3104">
        <v>24.93</v>
      </c>
      <c r="E3104">
        <v>347</v>
      </c>
      <c r="F3104">
        <v>6</v>
      </c>
      <c r="G3104">
        <v>149.09</v>
      </c>
      <c r="H3104" t="s">
        <v>5100</v>
      </c>
      <c r="I3104">
        <v>10</v>
      </c>
      <c r="J3104">
        <v>0.5</v>
      </c>
      <c r="K3104">
        <v>6.6666666666666666E-2</v>
      </c>
      <c r="L3104">
        <v>5205</v>
      </c>
      <c r="M3104">
        <v>2.6666666666666665</v>
      </c>
      <c r="N3104">
        <v>0</v>
      </c>
      <c r="O3104">
        <v>0</v>
      </c>
      <c r="P3104" t="s">
        <v>5103</v>
      </c>
      <c r="Q3104">
        <v>4325.3549999999996</v>
      </c>
    </row>
    <row r="3105" spans="1:17" x14ac:dyDescent="0.3">
      <c r="A3105" t="s">
        <v>4431</v>
      </c>
      <c r="B3105" t="s">
        <v>7084</v>
      </c>
      <c r="C3105" t="s">
        <v>5099</v>
      </c>
      <c r="D3105">
        <v>12.45</v>
      </c>
      <c r="E3105">
        <v>1675</v>
      </c>
      <c r="F3105">
        <v>13</v>
      </c>
      <c r="G3105">
        <v>148.85</v>
      </c>
      <c r="H3105" t="s">
        <v>5100</v>
      </c>
      <c r="I3105">
        <v>10</v>
      </c>
      <c r="J3105">
        <v>0.5</v>
      </c>
      <c r="K3105">
        <v>0.14444444444444443</v>
      </c>
      <c r="L3105">
        <v>11596.153846153848</v>
      </c>
      <c r="M3105">
        <v>5.7777777777777768</v>
      </c>
      <c r="N3105">
        <v>0</v>
      </c>
      <c r="O3105">
        <v>0</v>
      </c>
      <c r="P3105" t="s">
        <v>5103</v>
      </c>
      <c r="Q3105">
        <v>10426.875</v>
      </c>
    </row>
    <row r="3106" spans="1:17" x14ac:dyDescent="0.3">
      <c r="A3106" t="s">
        <v>4845</v>
      </c>
      <c r="B3106" t="s">
        <v>8888</v>
      </c>
      <c r="C3106" t="s">
        <v>5099</v>
      </c>
      <c r="D3106">
        <v>23.11</v>
      </c>
      <c r="E3106">
        <v>607</v>
      </c>
      <c r="F3106">
        <v>7</v>
      </c>
      <c r="G3106">
        <v>148.82</v>
      </c>
      <c r="H3106" t="s">
        <v>5100</v>
      </c>
      <c r="I3106">
        <v>10</v>
      </c>
      <c r="J3106">
        <v>0.5</v>
      </c>
      <c r="K3106">
        <v>7.7777777777777779E-2</v>
      </c>
      <c r="L3106">
        <v>7804.2857142857138</v>
      </c>
      <c r="M3106">
        <v>3.1111111111111112</v>
      </c>
      <c r="N3106">
        <v>0</v>
      </c>
      <c r="O3106">
        <v>0</v>
      </c>
      <c r="P3106" t="s">
        <v>5103</v>
      </c>
      <c r="Q3106">
        <v>7013.8850000000002</v>
      </c>
    </row>
    <row r="3107" spans="1:17" x14ac:dyDescent="0.3">
      <c r="A3107" t="s">
        <v>4245</v>
      </c>
      <c r="B3107" t="s">
        <v>8982</v>
      </c>
      <c r="C3107" t="s">
        <v>5099</v>
      </c>
      <c r="D3107">
        <v>12.99</v>
      </c>
      <c r="E3107">
        <v>1357</v>
      </c>
      <c r="F3107">
        <v>15</v>
      </c>
      <c r="G3107">
        <v>148.38</v>
      </c>
      <c r="H3107" t="s">
        <v>5100</v>
      </c>
      <c r="I3107">
        <v>10</v>
      </c>
      <c r="J3107">
        <v>0.5</v>
      </c>
      <c r="K3107">
        <v>0.16666666666666666</v>
      </c>
      <c r="L3107">
        <v>8142</v>
      </c>
      <c r="M3107">
        <v>6.6666666666666661</v>
      </c>
      <c r="N3107">
        <v>0</v>
      </c>
      <c r="O3107">
        <v>0</v>
      </c>
      <c r="P3107" t="s">
        <v>5103</v>
      </c>
      <c r="Q3107">
        <v>8813.7150000000001</v>
      </c>
    </row>
    <row r="3108" spans="1:17" x14ac:dyDescent="0.3">
      <c r="A3108" t="s">
        <v>2188</v>
      </c>
      <c r="B3108" t="s">
        <v>8386</v>
      </c>
      <c r="C3108" t="s">
        <v>5099</v>
      </c>
      <c r="D3108">
        <v>10.29</v>
      </c>
      <c r="E3108">
        <v>1169</v>
      </c>
      <c r="F3108">
        <v>15</v>
      </c>
      <c r="G3108">
        <v>148.21</v>
      </c>
      <c r="H3108" t="s">
        <v>5100</v>
      </c>
      <c r="I3108">
        <v>10</v>
      </c>
      <c r="J3108">
        <v>0.5</v>
      </c>
      <c r="K3108">
        <v>0.16666666666666666</v>
      </c>
      <c r="L3108">
        <v>7014</v>
      </c>
      <c r="M3108">
        <v>6.6666666666666661</v>
      </c>
      <c r="N3108">
        <v>0</v>
      </c>
      <c r="O3108">
        <v>0</v>
      </c>
      <c r="P3108" t="s">
        <v>5103</v>
      </c>
      <c r="Q3108">
        <v>6014.5050000000001</v>
      </c>
    </row>
    <row r="3109" spans="1:17" x14ac:dyDescent="0.3">
      <c r="A3109" t="s">
        <v>4207</v>
      </c>
      <c r="B3109" t="s">
        <v>8776</v>
      </c>
      <c r="C3109" t="s">
        <v>5099</v>
      </c>
      <c r="D3109">
        <v>29.26</v>
      </c>
      <c r="E3109">
        <v>1910</v>
      </c>
      <c r="F3109">
        <v>5</v>
      </c>
      <c r="G3109">
        <v>148.06</v>
      </c>
      <c r="H3109" t="s">
        <v>5100</v>
      </c>
      <c r="I3109">
        <v>10</v>
      </c>
      <c r="J3109">
        <v>0.5</v>
      </c>
      <c r="K3109">
        <v>5.5555555555555552E-2</v>
      </c>
      <c r="L3109">
        <v>34380</v>
      </c>
      <c r="M3109">
        <v>2.2222222222222223</v>
      </c>
      <c r="N3109">
        <v>0</v>
      </c>
      <c r="O3109">
        <v>0</v>
      </c>
      <c r="P3109" t="s">
        <v>5103</v>
      </c>
      <c r="Q3109">
        <v>27943.3</v>
      </c>
    </row>
    <row r="3110" spans="1:17" x14ac:dyDescent="0.3">
      <c r="A3110" t="s">
        <v>3778</v>
      </c>
      <c r="B3110" t="s">
        <v>5922</v>
      </c>
      <c r="C3110" t="s">
        <v>5099</v>
      </c>
      <c r="D3110">
        <v>14.19</v>
      </c>
      <c r="E3110">
        <v>1780</v>
      </c>
      <c r="F3110">
        <v>11</v>
      </c>
      <c r="G3110">
        <v>147.82</v>
      </c>
      <c r="H3110" t="s">
        <v>5100</v>
      </c>
      <c r="I3110">
        <v>10</v>
      </c>
      <c r="J3110">
        <v>0.5</v>
      </c>
      <c r="K3110">
        <v>0.12222222222222222</v>
      </c>
      <c r="L3110">
        <v>14563.636363636364</v>
      </c>
      <c r="M3110">
        <v>4.8888888888888884</v>
      </c>
      <c r="N3110">
        <v>0</v>
      </c>
      <c r="O3110">
        <v>0</v>
      </c>
      <c r="P3110" t="s">
        <v>5103</v>
      </c>
      <c r="Q3110">
        <v>12629.1</v>
      </c>
    </row>
    <row r="3111" spans="1:17" x14ac:dyDescent="0.3">
      <c r="A3111" t="s">
        <v>2627</v>
      </c>
      <c r="B3111" t="s">
        <v>8827</v>
      </c>
      <c r="C3111" t="s">
        <v>5111</v>
      </c>
      <c r="D3111">
        <v>6.29</v>
      </c>
      <c r="E3111">
        <v>1141</v>
      </c>
      <c r="F3111">
        <v>25</v>
      </c>
      <c r="G3111">
        <v>147.75</v>
      </c>
      <c r="H3111" t="s">
        <v>5112</v>
      </c>
      <c r="I3111">
        <v>14</v>
      </c>
      <c r="J3111">
        <v>0.55000000000000004</v>
      </c>
      <c r="K3111">
        <v>0.27777777777777779</v>
      </c>
      <c r="L3111">
        <v>4107.5999999999995</v>
      </c>
      <c r="M3111">
        <v>12.222222222222223</v>
      </c>
      <c r="N3111">
        <v>0</v>
      </c>
      <c r="O3111">
        <v>0</v>
      </c>
      <c r="P3111" t="s">
        <v>5103</v>
      </c>
      <c r="Q3111">
        <v>3947.2894999999999</v>
      </c>
    </row>
    <row r="3112" spans="1:17" x14ac:dyDescent="0.3">
      <c r="A3112" t="s">
        <v>7</v>
      </c>
      <c r="B3112" t="s">
        <v>5109</v>
      </c>
      <c r="C3112" t="s">
        <v>5099</v>
      </c>
      <c r="D3112">
        <v>3.69</v>
      </c>
      <c r="E3112">
        <v>2058</v>
      </c>
      <c r="F3112">
        <v>40</v>
      </c>
      <c r="G3112">
        <v>147.18</v>
      </c>
      <c r="H3112" t="s">
        <v>5100</v>
      </c>
      <c r="I3112">
        <v>10</v>
      </c>
      <c r="J3112">
        <v>0.5</v>
      </c>
      <c r="K3112">
        <v>0.44444444444444442</v>
      </c>
      <c r="L3112">
        <v>4630.5</v>
      </c>
      <c r="M3112">
        <v>17.777777777777779</v>
      </c>
      <c r="N3112">
        <v>0</v>
      </c>
      <c r="O3112">
        <v>0</v>
      </c>
      <c r="P3112" t="s">
        <v>5103</v>
      </c>
      <c r="Q3112">
        <v>3797.01</v>
      </c>
    </row>
    <row r="3113" spans="1:17" x14ac:dyDescent="0.3">
      <c r="A3113" t="s">
        <v>747</v>
      </c>
      <c r="B3113" t="s">
        <v>6432</v>
      </c>
      <c r="C3113" t="s">
        <v>5111</v>
      </c>
      <c r="D3113">
        <v>5.39</v>
      </c>
      <c r="E3113">
        <v>6</v>
      </c>
      <c r="F3113">
        <v>28</v>
      </c>
      <c r="G3113">
        <v>147.13999999999999</v>
      </c>
      <c r="H3113" t="s">
        <v>5112</v>
      </c>
      <c r="I3113">
        <v>14</v>
      </c>
      <c r="J3113">
        <v>0.55000000000000004</v>
      </c>
      <c r="K3113">
        <v>0.31111111111111112</v>
      </c>
      <c r="L3113">
        <v>19.285714285714285</v>
      </c>
      <c r="M3113">
        <v>13.68888888888889</v>
      </c>
      <c r="N3113">
        <v>8</v>
      </c>
      <c r="O3113">
        <v>23.716000000000001</v>
      </c>
      <c r="P3113" t="s">
        <v>5101</v>
      </c>
      <c r="Q3113">
        <v>17.786999999999999</v>
      </c>
    </row>
    <row r="3114" spans="1:17" x14ac:dyDescent="0.3">
      <c r="A3114" t="s">
        <v>2969</v>
      </c>
      <c r="B3114" t="s">
        <v>7481</v>
      </c>
      <c r="C3114" t="s">
        <v>5099</v>
      </c>
      <c r="D3114">
        <v>73.53</v>
      </c>
      <c r="E3114">
        <v>1178</v>
      </c>
      <c r="F3114">
        <v>2</v>
      </c>
      <c r="G3114">
        <v>147.06</v>
      </c>
      <c r="H3114" t="s">
        <v>5100</v>
      </c>
      <c r="I3114">
        <v>10</v>
      </c>
      <c r="J3114">
        <v>0.5</v>
      </c>
      <c r="K3114">
        <v>2.2222222222222223E-2</v>
      </c>
      <c r="L3114">
        <v>53010</v>
      </c>
      <c r="M3114">
        <v>0.88888888888888895</v>
      </c>
      <c r="N3114">
        <v>0</v>
      </c>
      <c r="O3114">
        <v>0</v>
      </c>
      <c r="P3114" t="s">
        <v>5103</v>
      </c>
      <c r="Q3114">
        <v>43309.17</v>
      </c>
    </row>
    <row r="3115" spans="1:17" x14ac:dyDescent="0.3">
      <c r="A3115" t="s">
        <v>1291</v>
      </c>
      <c r="B3115" t="s">
        <v>7265</v>
      </c>
      <c r="C3115" t="s">
        <v>5099</v>
      </c>
      <c r="D3115">
        <v>2.79</v>
      </c>
      <c r="E3115">
        <v>0</v>
      </c>
      <c r="F3115">
        <v>55</v>
      </c>
      <c r="G3115">
        <v>147.04</v>
      </c>
      <c r="H3115" t="s">
        <v>5100</v>
      </c>
      <c r="I3115">
        <v>10</v>
      </c>
      <c r="J3115">
        <v>0.5</v>
      </c>
      <c r="K3115">
        <v>0.61111111111111116</v>
      </c>
      <c r="L3115">
        <v>0</v>
      </c>
      <c r="M3115">
        <v>24.444444444444446</v>
      </c>
      <c r="N3115">
        <v>25</v>
      </c>
      <c r="O3115">
        <v>34.875</v>
      </c>
      <c r="P3115" t="s">
        <v>5150</v>
      </c>
      <c r="Q3115">
        <v>0</v>
      </c>
    </row>
    <row r="3116" spans="1:17" x14ac:dyDescent="0.3">
      <c r="A3116" t="s">
        <v>1901</v>
      </c>
      <c r="B3116" t="s">
        <v>8055</v>
      </c>
      <c r="C3116" t="s">
        <v>5099</v>
      </c>
      <c r="D3116">
        <v>3.29</v>
      </c>
      <c r="E3116">
        <v>1479</v>
      </c>
      <c r="F3116">
        <v>47</v>
      </c>
      <c r="G3116">
        <v>146.79</v>
      </c>
      <c r="H3116" t="s">
        <v>5100</v>
      </c>
      <c r="I3116">
        <v>10</v>
      </c>
      <c r="J3116">
        <v>0.5</v>
      </c>
      <c r="K3116">
        <v>0.52222222222222225</v>
      </c>
      <c r="L3116">
        <v>2832.127659574468</v>
      </c>
      <c r="M3116">
        <v>20.888888888888889</v>
      </c>
      <c r="N3116">
        <v>0</v>
      </c>
      <c r="O3116">
        <v>0</v>
      </c>
      <c r="P3116" t="s">
        <v>5103</v>
      </c>
      <c r="Q3116">
        <v>2432.9549999999999</v>
      </c>
    </row>
    <row r="3117" spans="1:17" x14ac:dyDescent="0.3">
      <c r="A3117" t="s">
        <v>4087</v>
      </c>
      <c r="B3117" t="s">
        <v>8339</v>
      </c>
      <c r="C3117" t="s">
        <v>5099</v>
      </c>
      <c r="D3117">
        <v>7</v>
      </c>
      <c r="E3117">
        <v>21</v>
      </c>
      <c r="F3117">
        <v>22</v>
      </c>
      <c r="G3117">
        <v>146.72</v>
      </c>
      <c r="H3117" t="s">
        <v>5100</v>
      </c>
      <c r="I3117">
        <v>10</v>
      </c>
      <c r="J3117">
        <v>0.5</v>
      </c>
      <c r="K3117">
        <v>0.24444444444444444</v>
      </c>
      <c r="L3117">
        <v>85.909090909090907</v>
      </c>
      <c r="M3117">
        <v>9.7777777777777768</v>
      </c>
      <c r="N3117">
        <v>0</v>
      </c>
      <c r="O3117">
        <v>0</v>
      </c>
      <c r="P3117" t="s">
        <v>5115</v>
      </c>
      <c r="Q3117">
        <v>73.5</v>
      </c>
    </row>
    <row r="3118" spans="1:17" x14ac:dyDescent="0.3">
      <c r="A3118" t="s">
        <v>1037</v>
      </c>
      <c r="B3118" t="s">
        <v>6896</v>
      </c>
      <c r="C3118" t="s">
        <v>5099</v>
      </c>
      <c r="D3118">
        <v>11.79</v>
      </c>
      <c r="E3118">
        <v>267</v>
      </c>
      <c r="F3118">
        <v>13</v>
      </c>
      <c r="G3118">
        <v>146.69</v>
      </c>
      <c r="H3118" t="s">
        <v>5100</v>
      </c>
      <c r="I3118">
        <v>10</v>
      </c>
      <c r="J3118">
        <v>0.5</v>
      </c>
      <c r="K3118">
        <v>0.14444444444444443</v>
      </c>
      <c r="L3118">
        <v>1848.4615384615386</v>
      </c>
      <c r="M3118">
        <v>5.7777777777777768</v>
      </c>
      <c r="N3118">
        <v>0</v>
      </c>
      <c r="O3118">
        <v>0</v>
      </c>
      <c r="P3118" t="s">
        <v>5103</v>
      </c>
      <c r="Q3118">
        <v>1573.9649999999999</v>
      </c>
    </row>
    <row r="3119" spans="1:17" x14ac:dyDescent="0.3">
      <c r="A3119" t="s">
        <v>1356</v>
      </c>
      <c r="B3119" t="s">
        <v>7357</v>
      </c>
      <c r="C3119" t="s">
        <v>5111</v>
      </c>
      <c r="D3119">
        <v>76.39</v>
      </c>
      <c r="E3119">
        <v>548</v>
      </c>
      <c r="F3119">
        <v>2</v>
      </c>
      <c r="G3119">
        <v>146.66999999999999</v>
      </c>
      <c r="H3119" t="s">
        <v>5112</v>
      </c>
      <c r="I3119">
        <v>14</v>
      </c>
      <c r="J3119">
        <v>0.55000000000000004</v>
      </c>
      <c r="K3119">
        <v>2.2222222222222223E-2</v>
      </c>
      <c r="L3119">
        <v>24660</v>
      </c>
      <c r="M3119">
        <v>0.97777777777777786</v>
      </c>
      <c r="N3119">
        <v>0</v>
      </c>
      <c r="O3119">
        <v>0</v>
      </c>
      <c r="P3119" t="s">
        <v>5103</v>
      </c>
      <c r="Q3119">
        <v>23023.946</v>
      </c>
    </row>
    <row r="3120" spans="1:17" x14ac:dyDescent="0.3">
      <c r="A3120" t="s">
        <v>4378</v>
      </c>
      <c r="B3120" t="s">
        <v>7769</v>
      </c>
      <c r="C3120" t="s">
        <v>5099</v>
      </c>
      <c r="D3120">
        <v>25.2</v>
      </c>
      <c r="E3120">
        <v>984</v>
      </c>
      <c r="F3120">
        <v>6</v>
      </c>
      <c r="G3120">
        <v>146.65</v>
      </c>
      <c r="H3120" t="s">
        <v>5100</v>
      </c>
      <c r="I3120">
        <v>10</v>
      </c>
      <c r="J3120">
        <v>0.5</v>
      </c>
      <c r="K3120">
        <v>6.6666666666666666E-2</v>
      </c>
      <c r="L3120">
        <v>14760</v>
      </c>
      <c r="M3120">
        <v>2.6666666666666665</v>
      </c>
      <c r="N3120">
        <v>0</v>
      </c>
      <c r="O3120">
        <v>0</v>
      </c>
      <c r="P3120" t="s">
        <v>5103</v>
      </c>
      <c r="Q3120">
        <v>12398.4</v>
      </c>
    </row>
    <row r="3121" spans="1:17" x14ac:dyDescent="0.3">
      <c r="A3121" t="s">
        <v>909</v>
      </c>
      <c r="B3121" t="s">
        <v>6697</v>
      </c>
      <c r="C3121" t="s">
        <v>5099</v>
      </c>
      <c r="D3121">
        <v>15.91</v>
      </c>
      <c r="E3121">
        <v>1927</v>
      </c>
      <c r="F3121">
        <v>10</v>
      </c>
      <c r="G3121">
        <v>146.4</v>
      </c>
      <c r="H3121" t="s">
        <v>5100</v>
      </c>
      <c r="I3121">
        <v>10</v>
      </c>
      <c r="J3121">
        <v>0.5</v>
      </c>
      <c r="K3121">
        <v>0.1111111111111111</v>
      </c>
      <c r="L3121">
        <v>17343</v>
      </c>
      <c r="M3121">
        <v>4.4444444444444446</v>
      </c>
      <c r="N3121">
        <v>0</v>
      </c>
      <c r="O3121">
        <v>0</v>
      </c>
      <c r="P3121" t="s">
        <v>5103</v>
      </c>
      <c r="Q3121">
        <v>15329.285</v>
      </c>
    </row>
    <row r="3122" spans="1:17" x14ac:dyDescent="0.3">
      <c r="A3122" t="s">
        <v>4626</v>
      </c>
      <c r="B3122" t="s">
        <v>6084</v>
      </c>
      <c r="C3122" t="s">
        <v>5099</v>
      </c>
      <c r="D3122">
        <v>18.89</v>
      </c>
      <c r="E3122">
        <v>1396</v>
      </c>
      <c r="F3122">
        <v>8</v>
      </c>
      <c r="G3122">
        <v>146.21</v>
      </c>
      <c r="H3122" t="s">
        <v>5100</v>
      </c>
      <c r="I3122">
        <v>10</v>
      </c>
      <c r="J3122">
        <v>0.5</v>
      </c>
      <c r="K3122">
        <v>8.8888888888888892E-2</v>
      </c>
      <c r="L3122">
        <v>15705</v>
      </c>
      <c r="M3122">
        <v>3.5555555555555558</v>
      </c>
      <c r="N3122">
        <v>0</v>
      </c>
      <c r="O3122">
        <v>0</v>
      </c>
      <c r="P3122" t="s">
        <v>5103</v>
      </c>
      <c r="Q3122">
        <v>13185.22</v>
      </c>
    </row>
    <row r="3123" spans="1:17" x14ac:dyDescent="0.3">
      <c r="A3123" t="s">
        <v>3168</v>
      </c>
      <c r="B3123" t="s">
        <v>7766</v>
      </c>
      <c r="C3123" t="s">
        <v>5099</v>
      </c>
      <c r="D3123">
        <v>4.49</v>
      </c>
      <c r="E3123">
        <v>1196</v>
      </c>
      <c r="F3123">
        <v>34</v>
      </c>
      <c r="G3123">
        <v>146</v>
      </c>
      <c r="H3123" t="s">
        <v>5100</v>
      </c>
      <c r="I3123">
        <v>10</v>
      </c>
      <c r="J3123">
        <v>0.5</v>
      </c>
      <c r="K3123">
        <v>0.37777777777777777</v>
      </c>
      <c r="L3123">
        <v>3165.8823529411766</v>
      </c>
      <c r="M3123">
        <v>15.111111111111111</v>
      </c>
      <c r="N3123">
        <v>0</v>
      </c>
      <c r="O3123">
        <v>0</v>
      </c>
      <c r="P3123" t="s">
        <v>5103</v>
      </c>
      <c r="Q3123">
        <v>2685.02</v>
      </c>
    </row>
    <row r="3124" spans="1:17" x14ac:dyDescent="0.3">
      <c r="A3124" t="s">
        <v>4769</v>
      </c>
      <c r="B3124" t="s">
        <v>9871</v>
      </c>
      <c r="C3124" t="s">
        <v>5111</v>
      </c>
      <c r="D3124">
        <v>5.49</v>
      </c>
      <c r="E3124">
        <v>2017</v>
      </c>
      <c r="F3124">
        <v>27</v>
      </c>
      <c r="G3124">
        <v>145.81</v>
      </c>
      <c r="H3124" t="s">
        <v>5112</v>
      </c>
      <c r="I3124">
        <v>14</v>
      </c>
      <c r="J3124">
        <v>0.55000000000000004</v>
      </c>
      <c r="K3124">
        <v>0.3</v>
      </c>
      <c r="L3124">
        <v>6723.3333333333339</v>
      </c>
      <c r="M3124">
        <v>13.2</v>
      </c>
      <c r="N3124">
        <v>0</v>
      </c>
      <c r="O3124">
        <v>0</v>
      </c>
      <c r="P3124" t="s">
        <v>5103</v>
      </c>
      <c r="Q3124">
        <v>6090.3315000000002</v>
      </c>
    </row>
    <row r="3125" spans="1:17" x14ac:dyDescent="0.3">
      <c r="A3125" t="s">
        <v>3447</v>
      </c>
      <c r="B3125" t="s">
        <v>8162</v>
      </c>
      <c r="C3125" t="s">
        <v>5099</v>
      </c>
      <c r="D3125">
        <v>20.6</v>
      </c>
      <c r="E3125">
        <v>1629</v>
      </c>
      <c r="F3125">
        <v>7</v>
      </c>
      <c r="G3125">
        <v>145.44</v>
      </c>
      <c r="H3125" t="s">
        <v>5100</v>
      </c>
      <c r="I3125">
        <v>10</v>
      </c>
      <c r="J3125">
        <v>0.5</v>
      </c>
      <c r="K3125">
        <v>7.7777777777777779E-2</v>
      </c>
      <c r="L3125">
        <v>20944.285714285714</v>
      </c>
      <c r="M3125">
        <v>3.1111111111111112</v>
      </c>
      <c r="N3125">
        <v>0</v>
      </c>
      <c r="O3125">
        <v>0</v>
      </c>
      <c r="P3125" t="s">
        <v>5103</v>
      </c>
      <c r="Q3125">
        <v>16778.7</v>
      </c>
    </row>
    <row r="3126" spans="1:17" x14ac:dyDescent="0.3">
      <c r="A3126" t="s">
        <v>4683</v>
      </c>
      <c r="B3126" t="s">
        <v>8682</v>
      </c>
      <c r="C3126" t="s">
        <v>5099</v>
      </c>
      <c r="D3126">
        <v>70.540000000000006</v>
      </c>
      <c r="E3126">
        <v>19</v>
      </c>
      <c r="F3126">
        <v>2</v>
      </c>
      <c r="G3126">
        <v>145.31</v>
      </c>
      <c r="H3126" t="s">
        <v>5100</v>
      </c>
      <c r="I3126">
        <v>10</v>
      </c>
      <c r="J3126">
        <v>0.5</v>
      </c>
      <c r="K3126">
        <v>2.2222222222222223E-2</v>
      </c>
      <c r="L3126">
        <v>855</v>
      </c>
      <c r="M3126">
        <v>0.88888888888888895</v>
      </c>
      <c r="N3126">
        <v>0</v>
      </c>
      <c r="O3126">
        <v>0</v>
      </c>
      <c r="P3126" t="s">
        <v>5103</v>
      </c>
      <c r="Q3126">
        <v>670.13</v>
      </c>
    </row>
    <row r="3127" spans="1:17" x14ac:dyDescent="0.3">
      <c r="A3127" t="s">
        <v>2309</v>
      </c>
      <c r="B3127" t="s">
        <v>8508</v>
      </c>
      <c r="C3127" t="s">
        <v>5099</v>
      </c>
      <c r="D3127">
        <v>22.28</v>
      </c>
      <c r="E3127">
        <v>185</v>
      </c>
      <c r="F3127">
        <v>7</v>
      </c>
      <c r="G3127">
        <v>145.28</v>
      </c>
      <c r="H3127" t="s">
        <v>5100</v>
      </c>
      <c r="I3127">
        <v>10</v>
      </c>
      <c r="J3127">
        <v>0.5</v>
      </c>
      <c r="K3127">
        <v>7.7777777777777779E-2</v>
      </c>
      <c r="L3127">
        <v>2378.5714285714284</v>
      </c>
      <c r="M3127">
        <v>3.1111111111111112</v>
      </c>
      <c r="N3127">
        <v>0</v>
      </c>
      <c r="O3127">
        <v>0</v>
      </c>
      <c r="P3127" t="s">
        <v>5103</v>
      </c>
      <c r="Q3127">
        <v>2060.9</v>
      </c>
    </row>
    <row r="3128" spans="1:17" x14ac:dyDescent="0.3">
      <c r="A3128" t="s">
        <v>1013</v>
      </c>
      <c r="B3128" t="s">
        <v>6860</v>
      </c>
      <c r="C3128" t="s">
        <v>5099</v>
      </c>
      <c r="D3128">
        <v>3.55</v>
      </c>
      <c r="E3128">
        <v>960</v>
      </c>
      <c r="F3128">
        <v>43</v>
      </c>
      <c r="G3128">
        <v>145.09</v>
      </c>
      <c r="H3128" t="s">
        <v>5100</v>
      </c>
      <c r="I3128">
        <v>10</v>
      </c>
      <c r="J3128">
        <v>0.5</v>
      </c>
      <c r="K3128">
        <v>0.4777777777777778</v>
      </c>
      <c r="L3128">
        <v>2009.3023255813953</v>
      </c>
      <c r="M3128">
        <v>19.111111111111111</v>
      </c>
      <c r="N3128">
        <v>0</v>
      </c>
      <c r="O3128">
        <v>0</v>
      </c>
      <c r="P3128" t="s">
        <v>5103</v>
      </c>
      <c r="Q3128">
        <v>1704</v>
      </c>
    </row>
    <row r="3129" spans="1:17" x14ac:dyDescent="0.3">
      <c r="A3129" t="s">
        <v>3655</v>
      </c>
      <c r="B3129" t="s">
        <v>8376</v>
      </c>
      <c r="C3129" t="s">
        <v>5099</v>
      </c>
      <c r="D3129">
        <v>4.3</v>
      </c>
      <c r="E3129">
        <v>1404</v>
      </c>
      <c r="F3129">
        <v>35</v>
      </c>
      <c r="G3129">
        <v>144.9</v>
      </c>
      <c r="H3129" t="s">
        <v>5100</v>
      </c>
      <c r="I3129">
        <v>10</v>
      </c>
      <c r="J3129">
        <v>0.5</v>
      </c>
      <c r="K3129">
        <v>0.3888888888888889</v>
      </c>
      <c r="L3129">
        <v>3610.2857142857142</v>
      </c>
      <c r="M3129">
        <v>15.555555555555555</v>
      </c>
      <c r="N3129">
        <v>0</v>
      </c>
      <c r="O3129">
        <v>0</v>
      </c>
      <c r="P3129" t="s">
        <v>5103</v>
      </c>
      <c r="Q3129">
        <v>3018.6</v>
      </c>
    </row>
    <row r="3130" spans="1:17" x14ac:dyDescent="0.3">
      <c r="A3130" t="s">
        <v>226</v>
      </c>
      <c r="B3130" t="s">
        <v>5527</v>
      </c>
      <c r="C3130" t="s">
        <v>5099</v>
      </c>
      <c r="D3130">
        <v>30.95</v>
      </c>
      <c r="E3130">
        <v>1546</v>
      </c>
      <c r="F3130">
        <v>5</v>
      </c>
      <c r="G3130">
        <v>144.83000000000001</v>
      </c>
      <c r="H3130" t="s">
        <v>5100</v>
      </c>
      <c r="I3130">
        <v>10</v>
      </c>
      <c r="J3130">
        <v>0.5</v>
      </c>
      <c r="K3130">
        <v>5.5555555555555552E-2</v>
      </c>
      <c r="L3130">
        <v>27828</v>
      </c>
      <c r="M3130">
        <v>2.2222222222222223</v>
      </c>
      <c r="N3130">
        <v>0</v>
      </c>
      <c r="O3130">
        <v>0</v>
      </c>
      <c r="P3130" t="s">
        <v>5103</v>
      </c>
      <c r="Q3130">
        <v>23924.35</v>
      </c>
    </row>
    <row r="3131" spans="1:17" x14ac:dyDescent="0.3">
      <c r="A3131" t="s">
        <v>3511</v>
      </c>
      <c r="B3131" t="s">
        <v>9307</v>
      </c>
      <c r="C3131" t="s">
        <v>5099</v>
      </c>
      <c r="D3131">
        <v>35.6</v>
      </c>
      <c r="E3131">
        <v>962</v>
      </c>
      <c r="F3131">
        <v>4</v>
      </c>
      <c r="G3131">
        <v>144.54</v>
      </c>
      <c r="H3131" t="s">
        <v>5100</v>
      </c>
      <c r="I3131">
        <v>10</v>
      </c>
      <c r="J3131">
        <v>0.5</v>
      </c>
      <c r="K3131">
        <v>4.4444444444444446E-2</v>
      </c>
      <c r="L3131">
        <v>21645</v>
      </c>
      <c r="M3131">
        <v>1.7777777777777779</v>
      </c>
      <c r="N3131">
        <v>0</v>
      </c>
      <c r="O3131">
        <v>0</v>
      </c>
      <c r="P3131" t="s">
        <v>5103</v>
      </c>
      <c r="Q3131">
        <v>17123.599999999999</v>
      </c>
    </row>
    <row r="3132" spans="1:17" x14ac:dyDescent="0.3">
      <c r="A3132" t="s">
        <v>3809</v>
      </c>
      <c r="B3132" t="s">
        <v>7972</v>
      </c>
      <c r="C3132" t="s">
        <v>5099</v>
      </c>
      <c r="D3132">
        <v>15.1</v>
      </c>
      <c r="E3132">
        <v>1302</v>
      </c>
      <c r="F3132">
        <v>10</v>
      </c>
      <c r="G3132">
        <v>144.35</v>
      </c>
      <c r="H3132" t="s">
        <v>5100</v>
      </c>
      <c r="I3132">
        <v>10</v>
      </c>
      <c r="J3132">
        <v>0.5</v>
      </c>
      <c r="K3132">
        <v>0.1111111111111111</v>
      </c>
      <c r="L3132">
        <v>11718</v>
      </c>
      <c r="M3132">
        <v>4.4444444444444446</v>
      </c>
      <c r="N3132">
        <v>0</v>
      </c>
      <c r="O3132">
        <v>0</v>
      </c>
      <c r="P3132" t="s">
        <v>5103</v>
      </c>
      <c r="Q3132">
        <v>9830.1</v>
      </c>
    </row>
    <row r="3133" spans="1:17" x14ac:dyDescent="0.3">
      <c r="A3133" t="s">
        <v>2867</v>
      </c>
      <c r="B3133" t="s">
        <v>8366</v>
      </c>
      <c r="C3133" t="s">
        <v>5099</v>
      </c>
      <c r="D3133">
        <v>15.05</v>
      </c>
      <c r="E3133">
        <v>1562</v>
      </c>
      <c r="F3133">
        <v>10</v>
      </c>
      <c r="G3133">
        <v>144.19999999999999</v>
      </c>
      <c r="H3133" t="s">
        <v>5100</v>
      </c>
      <c r="I3133">
        <v>10</v>
      </c>
      <c r="J3133">
        <v>0.5</v>
      </c>
      <c r="K3133">
        <v>0.1111111111111111</v>
      </c>
      <c r="L3133">
        <v>14058</v>
      </c>
      <c r="M3133">
        <v>4.4444444444444446</v>
      </c>
      <c r="N3133">
        <v>0</v>
      </c>
      <c r="O3133">
        <v>0</v>
      </c>
      <c r="P3133" t="s">
        <v>5103</v>
      </c>
      <c r="Q3133">
        <v>11754.05</v>
      </c>
    </row>
    <row r="3134" spans="1:17" x14ac:dyDescent="0.3">
      <c r="A3134" t="s">
        <v>434</v>
      </c>
      <c r="B3134" t="s">
        <v>5900</v>
      </c>
      <c r="C3134" t="s">
        <v>5099</v>
      </c>
      <c r="D3134">
        <v>23.59</v>
      </c>
      <c r="E3134">
        <v>1431</v>
      </c>
      <c r="F3134">
        <v>8</v>
      </c>
      <c r="G3134">
        <v>144.16</v>
      </c>
      <c r="H3134" t="s">
        <v>5100</v>
      </c>
      <c r="I3134">
        <v>10</v>
      </c>
      <c r="J3134">
        <v>0.5</v>
      </c>
      <c r="K3134">
        <v>8.8888888888888892E-2</v>
      </c>
      <c r="L3134">
        <v>16098.75</v>
      </c>
      <c r="M3134">
        <v>3.5555555555555558</v>
      </c>
      <c r="N3134">
        <v>0</v>
      </c>
      <c r="O3134">
        <v>0</v>
      </c>
      <c r="P3134" t="s">
        <v>5103</v>
      </c>
      <c r="Q3134">
        <v>16878.645</v>
      </c>
    </row>
    <row r="3135" spans="1:17" x14ac:dyDescent="0.3">
      <c r="A3135" t="s">
        <v>3726</v>
      </c>
      <c r="B3135" t="s">
        <v>9594</v>
      </c>
      <c r="C3135" t="s">
        <v>5111</v>
      </c>
      <c r="D3135">
        <v>13.49</v>
      </c>
      <c r="E3135">
        <v>716</v>
      </c>
      <c r="F3135">
        <v>11</v>
      </c>
      <c r="G3135">
        <v>144.07</v>
      </c>
      <c r="H3135" t="s">
        <v>5112</v>
      </c>
      <c r="I3135">
        <v>14</v>
      </c>
      <c r="J3135">
        <v>0.55000000000000004</v>
      </c>
      <c r="K3135">
        <v>0.12222222222222222</v>
      </c>
      <c r="L3135">
        <v>5858.181818181818</v>
      </c>
      <c r="M3135">
        <v>5.3777777777777773</v>
      </c>
      <c r="N3135">
        <v>0</v>
      </c>
      <c r="O3135">
        <v>0</v>
      </c>
      <c r="P3135" t="s">
        <v>5103</v>
      </c>
      <c r="Q3135">
        <v>5312.3620000000001</v>
      </c>
    </row>
    <row r="3136" spans="1:17" x14ac:dyDescent="0.3">
      <c r="A3136" t="s">
        <v>3137</v>
      </c>
      <c r="B3136" t="s">
        <v>6961</v>
      </c>
      <c r="C3136" t="s">
        <v>5099</v>
      </c>
      <c r="D3136">
        <v>1.89</v>
      </c>
      <c r="E3136">
        <v>184</v>
      </c>
      <c r="F3136">
        <v>79</v>
      </c>
      <c r="G3136">
        <v>144.03</v>
      </c>
      <c r="H3136" t="s">
        <v>5100</v>
      </c>
      <c r="I3136">
        <v>10</v>
      </c>
      <c r="J3136">
        <v>0.5</v>
      </c>
      <c r="K3136">
        <v>0.87777777777777777</v>
      </c>
      <c r="L3136">
        <v>209.62025316455697</v>
      </c>
      <c r="M3136">
        <v>35.111111111111114</v>
      </c>
      <c r="N3136">
        <v>0</v>
      </c>
      <c r="O3136">
        <v>0</v>
      </c>
      <c r="P3136" t="s">
        <v>5103</v>
      </c>
      <c r="Q3136">
        <v>173.88</v>
      </c>
    </row>
    <row r="3137" spans="1:17" x14ac:dyDescent="0.3">
      <c r="A3137" t="s">
        <v>2773</v>
      </c>
      <c r="B3137" t="s">
        <v>8966</v>
      </c>
      <c r="C3137" t="s">
        <v>5099</v>
      </c>
      <c r="D3137">
        <v>21.3</v>
      </c>
      <c r="E3137">
        <v>392</v>
      </c>
      <c r="F3137">
        <v>7</v>
      </c>
      <c r="G3137">
        <v>144</v>
      </c>
      <c r="H3137" t="s">
        <v>5100</v>
      </c>
      <c r="I3137">
        <v>10</v>
      </c>
      <c r="J3137">
        <v>0.5</v>
      </c>
      <c r="K3137">
        <v>7.7777777777777779E-2</v>
      </c>
      <c r="L3137">
        <v>5040</v>
      </c>
      <c r="M3137">
        <v>3.1111111111111112</v>
      </c>
      <c r="N3137">
        <v>0</v>
      </c>
      <c r="O3137">
        <v>0</v>
      </c>
      <c r="P3137" t="s">
        <v>5103</v>
      </c>
      <c r="Q3137">
        <v>4174.8</v>
      </c>
    </row>
    <row r="3138" spans="1:17" x14ac:dyDescent="0.3">
      <c r="A3138" t="s">
        <v>4730</v>
      </c>
      <c r="B3138" t="s">
        <v>7793</v>
      </c>
      <c r="C3138" t="s">
        <v>5099</v>
      </c>
      <c r="D3138">
        <v>11.69</v>
      </c>
      <c r="E3138">
        <v>646</v>
      </c>
      <c r="F3138">
        <v>13</v>
      </c>
      <c r="G3138">
        <v>143.97</v>
      </c>
      <c r="H3138" t="s">
        <v>5100</v>
      </c>
      <c r="I3138">
        <v>10</v>
      </c>
      <c r="J3138">
        <v>0.5</v>
      </c>
      <c r="K3138">
        <v>0.14444444444444443</v>
      </c>
      <c r="L3138">
        <v>4472.3076923076924</v>
      </c>
      <c r="M3138">
        <v>5.7777777777777768</v>
      </c>
      <c r="N3138">
        <v>0</v>
      </c>
      <c r="O3138">
        <v>0</v>
      </c>
      <c r="P3138" t="s">
        <v>5103</v>
      </c>
      <c r="Q3138">
        <v>3775.87</v>
      </c>
    </row>
    <row r="3139" spans="1:17" x14ac:dyDescent="0.3">
      <c r="A3139" t="s">
        <v>4439</v>
      </c>
      <c r="B3139" t="s">
        <v>9757</v>
      </c>
      <c r="C3139" t="s">
        <v>5099</v>
      </c>
      <c r="D3139">
        <v>1.39</v>
      </c>
      <c r="E3139">
        <v>1765</v>
      </c>
      <c r="F3139">
        <v>110</v>
      </c>
      <c r="G3139">
        <v>143.87</v>
      </c>
      <c r="H3139" t="s">
        <v>5100</v>
      </c>
      <c r="I3139">
        <v>10</v>
      </c>
      <c r="J3139">
        <v>0.5</v>
      </c>
      <c r="K3139">
        <v>1.2222222222222223</v>
      </c>
      <c r="L3139">
        <v>1444.090909090909</v>
      </c>
      <c r="M3139">
        <v>48.888888888888893</v>
      </c>
      <c r="N3139">
        <v>0</v>
      </c>
      <c r="O3139">
        <v>0</v>
      </c>
      <c r="P3139" t="s">
        <v>5103</v>
      </c>
      <c r="Q3139">
        <v>1226.675</v>
      </c>
    </row>
    <row r="3140" spans="1:17" x14ac:dyDescent="0.3">
      <c r="A3140" t="s">
        <v>2383</v>
      </c>
      <c r="B3140" t="s">
        <v>5208</v>
      </c>
      <c r="C3140" t="s">
        <v>5099</v>
      </c>
      <c r="D3140">
        <v>7.23</v>
      </c>
      <c r="E3140">
        <v>1426</v>
      </c>
      <c r="F3140">
        <v>20</v>
      </c>
      <c r="G3140">
        <v>143.27000000000001</v>
      </c>
      <c r="H3140" t="s">
        <v>5100</v>
      </c>
      <c r="I3140">
        <v>10</v>
      </c>
      <c r="J3140">
        <v>0.5</v>
      </c>
      <c r="K3140">
        <v>0.22222222222222221</v>
      </c>
      <c r="L3140">
        <v>6417</v>
      </c>
      <c r="M3140">
        <v>8.8888888888888893</v>
      </c>
      <c r="N3140">
        <v>0</v>
      </c>
      <c r="O3140">
        <v>0</v>
      </c>
      <c r="P3140" t="s">
        <v>5103</v>
      </c>
      <c r="Q3140">
        <v>5154.99</v>
      </c>
    </row>
    <row r="3141" spans="1:17" x14ac:dyDescent="0.3">
      <c r="A3141" t="s">
        <v>4212</v>
      </c>
      <c r="B3141" t="s">
        <v>8403</v>
      </c>
      <c r="C3141" t="s">
        <v>5099</v>
      </c>
      <c r="D3141">
        <v>11</v>
      </c>
      <c r="E3141">
        <v>1959</v>
      </c>
      <c r="F3141">
        <v>14</v>
      </c>
      <c r="G3141">
        <v>143.22</v>
      </c>
      <c r="H3141" t="s">
        <v>5100</v>
      </c>
      <c r="I3141">
        <v>10</v>
      </c>
      <c r="J3141">
        <v>0.5</v>
      </c>
      <c r="K3141">
        <v>0.15555555555555556</v>
      </c>
      <c r="L3141">
        <v>12593.571428571428</v>
      </c>
      <c r="M3141">
        <v>6.2222222222222223</v>
      </c>
      <c r="N3141">
        <v>0</v>
      </c>
      <c r="O3141">
        <v>0</v>
      </c>
      <c r="P3141" t="s">
        <v>5103</v>
      </c>
      <c r="Q3141">
        <v>10774.5</v>
      </c>
    </row>
    <row r="3142" spans="1:17" x14ac:dyDescent="0.3">
      <c r="A3142" t="s">
        <v>1455</v>
      </c>
      <c r="B3142" t="s">
        <v>7507</v>
      </c>
      <c r="C3142" t="s">
        <v>5099</v>
      </c>
      <c r="D3142">
        <v>77.83</v>
      </c>
      <c r="E3142">
        <v>1779</v>
      </c>
      <c r="F3142">
        <v>2</v>
      </c>
      <c r="G3142">
        <v>143.19999999999999</v>
      </c>
      <c r="H3142" t="s">
        <v>5100</v>
      </c>
      <c r="I3142">
        <v>10</v>
      </c>
      <c r="J3142">
        <v>0.5</v>
      </c>
      <c r="K3142">
        <v>2.2222222222222223E-2</v>
      </c>
      <c r="L3142">
        <v>80055</v>
      </c>
      <c r="M3142">
        <v>0.88888888888888895</v>
      </c>
      <c r="N3142">
        <v>0</v>
      </c>
      <c r="O3142">
        <v>0</v>
      </c>
      <c r="P3142" t="s">
        <v>5103</v>
      </c>
      <c r="Q3142">
        <v>69229.785000000003</v>
      </c>
    </row>
    <row r="3143" spans="1:17" x14ac:dyDescent="0.3">
      <c r="A3143" t="s">
        <v>3141</v>
      </c>
      <c r="B3143" t="s">
        <v>6647</v>
      </c>
      <c r="C3143" t="s">
        <v>5099</v>
      </c>
      <c r="D3143">
        <v>6.49</v>
      </c>
      <c r="E3143">
        <v>447</v>
      </c>
      <c r="F3143">
        <v>23</v>
      </c>
      <c r="G3143">
        <v>142.9</v>
      </c>
      <c r="H3143" t="s">
        <v>5100</v>
      </c>
      <c r="I3143">
        <v>10</v>
      </c>
      <c r="J3143">
        <v>0.5</v>
      </c>
      <c r="K3143">
        <v>0.25555555555555554</v>
      </c>
      <c r="L3143">
        <v>1749.1304347826087</v>
      </c>
      <c r="M3143">
        <v>10.222222222222221</v>
      </c>
      <c r="N3143">
        <v>0</v>
      </c>
      <c r="O3143">
        <v>0</v>
      </c>
      <c r="P3143" t="s">
        <v>5103</v>
      </c>
      <c r="Q3143">
        <v>1450.5150000000001</v>
      </c>
    </row>
    <row r="3144" spans="1:17" x14ac:dyDescent="0.3">
      <c r="A3144" t="s">
        <v>2987</v>
      </c>
      <c r="B3144" t="s">
        <v>5892</v>
      </c>
      <c r="C3144" t="s">
        <v>5099</v>
      </c>
      <c r="D3144">
        <v>5.69</v>
      </c>
      <c r="E3144">
        <v>1344</v>
      </c>
      <c r="F3144">
        <v>26</v>
      </c>
      <c r="G3144">
        <v>142.88</v>
      </c>
      <c r="H3144" t="s">
        <v>5100</v>
      </c>
      <c r="I3144">
        <v>10</v>
      </c>
      <c r="J3144">
        <v>0.5</v>
      </c>
      <c r="K3144">
        <v>0.28888888888888886</v>
      </c>
      <c r="L3144">
        <v>4652.3076923076924</v>
      </c>
      <c r="M3144">
        <v>11.555555555555554</v>
      </c>
      <c r="N3144">
        <v>0</v>
      </c>
      <c r="O3144">
        <v>0</v>
      </c>
      <c r="P3144" t="s">
        <v>5103</v>
      </c>
      <c r="Q3144">
        <v>3823.68</v>
      </c>
    </row>
    <row r="3145" spans="1:17" x14ac:dyDescent="0.3">
      <c r="A3145" t="s">
        <v>4961</v>
      </c>
      <c r="B3145" t="s">
        <v>8854</v>
      </c>
      <c r="C3145" t="s">
        <v>5099</v>
      </c>
      <c r="D3145">
        <v>10.89</v>
      </c>
      <c r="E3145">
        <v>1495</v>
      </c>
      <c r="F3145">
        <v>13</v>
      </c>
      <c r="G3145">
        <v>142.87</v>
      </c>
      <c r="H3145" t="s">
        <v>5100</v>
      </c>
      <c r="I3145">
        <v>10</v>
      </c>
      <c r="J3145">
        <v>0.5</v>
      </c>
      <c r="K3145">
        <v>0.14444444444444443</v>
      </c>
      <c r="L3145">
        <v>10350.000000000002</v>
      </c>
      <c r="M3145">
        <v>5.7777777777777768</v>
      </c>
      <c r="N3145">
        <v>0</v>
      </c>
      <c r="O3145">
        <v>0</v>
      </c>
      <c r="P3145" t="s">
        <v>5103</v>
      </c>
      <c r="Q3145">
        <v>8140.2749999999996</v>
      </c>
    </row>
    <row r="3146" spans="1:17" x14ac:dyDescent="0.3">
      <c r="A3146" t="s">
        <v>3350</v>
      </c>
      <c r="B3146" t="s">
        <v>5680</v>
      </c>
      <c r="C3146" t="s">
        <v>5099</v>
      </c>
      <c r="D3146">
        <v>39.92</v>
      </c>
      <c r="E3146">
        <v>754</v>
      </c>
      <c r="F3146">
        <v>4</v>
      </c>
      <c r="G3146">
        <v>142.63</v>
      </c>
      <c r="H3146" t="s">
        <v>5100</v>
      </c>
      <c r="I3146">
        <v>10</v>
      </c>
      <c r="J3146">
        <v>0.5</v>
      </c>
      <c r="K3146">
        <v>4.4444444444444446E-2</v>
      </c>
      <c r="L3146">
        <v>16965</v>
      </c>
      <c r="M3146">
        <v>1.7777777777777779</v>
      </c>
      <c r="N3146">
        <v>0</v>
      </c>
      <c r="O3146">
        <v>0</v>
      </c>
      <c r="P3146" t="s">
        <v>5103</v>
      </c>
      <c r="Q3146">
        <v>15049.84</v>
      </c>
    </row>
    <row r="3147" spans="1:17" x14ac:dyDescent="0.3">
      <c r="A3147" t="s">
        <v>1966</v>
      </c>
      <c r="B3147" t="s">
        <v>8131</v>
      </c>
      <c r="C3147" t="s">
        <v>5099</v>
      </c>
      <c r="D3147">
        <v>11.29</v>
      </c>
      <c r="E3147">
        <v>933</v>
      </c>
      <c r="F3147">
        <v>13</v>
      </c>
      <c r="G3147">
        <v>142.27000000000001</v>
      </c>
      <c r="H3147" t="s">
        <v>5100</v>
      </c>
      <c r="I3147">
        <v>10</v>
      </c>
      <c r="J3147">
        <v>0.5</v>
      </c>
      <c r="K3147">
        <v>0.14444444444444443</v>
      </c>
      <c r="L3147">
        <v>6459.2307692307695</v>
      </c>
      <c r="M3147">
        <v>5.7777777777777768</v>
      </c>
      <c r="N3147">
        <v>0</v>
      </c>
      <c r="O3147">
        <v>0</v>
      </c>
      <c r="P3147" t="s">
        <v>5103</v>
      </c>
      <c r="Q3147">
        <v>5266.7849999999999</v>
      </c>
    </row>
    <row r="3148" spans="1:17" x14ac:dyDescent="0.3">
      <c r="A3148" t="s">
        <v>3671</v>
      </c>
      <c r="B3148" t="s">
        <v>8797</v>
      </c>
      <c r="C3148" t="s">
        <v>5099</v>
      </c>
      <c r="D3148">
        <v>23.47</v>
      </c>
      <c r="E3148">
        <v>1761</v>
      </c>
      <c r="F3148">
        <v>6</v>
      </c>
      <c r="G3148">
        <v>142.22999999999999</v>
      </c>
      <c r="H3148" t="s">
        <v>5100</v>
      </c>
      <c r="I3148">
        <v>10</v>
      </c>
      <c r="J3148">
        <v>0.5</v>
      </c>
      <c r="K3148">
        <v>6.6666666666666666E-2</v>
      </c>
      <c r="L3148">
        <v>26415</v>
      </c>
      <c r="M3148">
        <v>2.6666666666666665</v>
      </c>
      <c r="N3148">
        <v>0</v>
      </c>
      <c r="O3148">
        <v>0</v>
      </c>
      <c r="P3148" t="s">
        <v>5103</v>
      </c>
      <c r="Q3148">
        <v>20665.334999999999</v>
      </c>
    </row>
    <row r="3149" spans="1:17" x14ac:dyDescent="0.3">
      <c r="A3149" t="s">
        <v>4327</v>
      </c>
      <c r="B3149" t="s">
        <v>6558</v>
      </c>
      <c r="C3149" t="s">
        <v>5099</v>
      </c>
      <c r="D3149">
        <v>14.6</v>
      </c>
      <c r="E3149">
        <v>416</v>
      </c>
      <c r="F3149">
        <v>10</v>
      </c>
      <c r="G3149">
        <v>142.19999999999999</v>
      </c>
      <c r="H3149" t="s">
        <v>5100</v>
      </c>
      <c r="I3149">
        <v>10</v>
      </c>
      <c r="J3149">
        <v>0.5</v>
      </c>
      <c r="K3149">
        <v>0.1111111111111111</v>
      </c>
      <c r="L3149">
        <v>3744</v>
      </c>
      <c r="M3149">
        <v>4.4444444444444446</v>
      </c>
      <c r="N3149">
        <v>0</v>
      </c>
      <c r="O3149">
        <v>0</v>
      </c>
      <c r="P3149" t="s">
        <v>5103</v>
      </c>
      <c r="Q3149">
        <v>3036.8</v>
      </c>
    </row>
    <row r="3150" spans="1:17" x14ac:dyDescent="0.3">
      <c r="A3150" t="s">
        <v>1151</v>
      </c>
      <c r="B3150" t="s">
        <v>7064</v>
      </c>
      <c r="C3150" t="s">
        <v>5099</v>
      </c>
      <c r="D3150">
        <v>15.05</v>
      </c>
      <c r="E3150">
        <v>0</v>
      </c>
      <c r="F3150">
        <v>10</v>
      </c>
      <c r="G3150">
        <v>142.1</v>
      </c>
      <c r="H3150" t="s">
        <v>5100</v>
      </c>
      <c r="I3150">
        <v>10</v>
      </c>
      <c r="J3150">
        <v>0.5</v>
      </c>
      <c r="K3150">
        <v>0.1111111111111111</v>
      </c>
      <c r="L3150">
        <v>0</v>
      </c>
      <c r="M3150">
        <v>4.4444444444444446</v>
      </c>
      <c r="N3150">
        <v>5</v>
      </c>
      <c r="O3150">
        <v>37.625</v>
      </c>
      <c r="P3150" t="s">
        <v>5150</v>
      </c>
      <c r="Q3150">
        <v>0</v>
      </c>
    </row>
    <row r="3151" spans="1:17" x14ac:dyDescent="0.3">
      <c r="A3151" t="s">
        <v>3487</v>
      </c>
      <c r="B3151" t="s">
        <v>5199</v>
      </c>
      <c r="C3151" t="s">
        <v>5099</v>
      </c>
      <c r="D3151">
        <v>1.49</v>
      </c>
      <c r="E3151">
        <v>5</v>
      </c>
      <c r="F3151">
        <v>124</v>
      </c>
      <c r="G3151">
        <v>141.93</v>
      </c>
      <c r="H3151" t="s">
        <v>5100</v>
      </c>
      <c r="I3151">
        <v>10</v>
      </c>
      <c r="J3151">
        <v>0.5</v>
      </c>
      <c r="K3151">
        <v>1.3777777777777778</v>
      </c>
      <c r="L3151">
        <v>3.629032258064516</v>
      </c>
      <c r="M3151">
        <v>55.111111111111114</v>
      </c>
      <c r="N3151">
        <v>51</v>
      </c>
      <c r="O3151">
        <v>37.994999999999997</v>
      </c>
      <c r="P3151" t="s">
        <v>5101</v>
      </c>
      <c r="Q3151">
        <v>3.7250000000000001</v>
      </c>
    </row>
    <row r="3152" spans="1:17" x14ac:dyDescent="0.3">
      <c r="A3152" t="s">
        <v>2204</v>
      </c>
      <c r="B3152" t="s">
        <v>8404</v>
      </c>
      <c r="C3152" t="s">
        <v>5099</v>
      </c>
      <c r="D3152">
        <v>35.47</v>
      </c>
      <c r="E3152">
        <v>1296</v>
      </c>
      <c r="F3152">
        <v>4</v>
      </c>
      <c r="G3152">
        <v>141.88</v>
      </c>
      <c r="H3152" t="s">
        <v>5100</v>
      </c>
      <c r="I3152">
        <v>10</v>
      </c>
      <c r="J3152">
        <v>0.5</v>
      </c>
      <c r="K3152">
        <v>4.4444444444444446E-2</v>
      </c>
      <c r="L3152">
        <v>29160</v>
      </c>
      <c r="M3152">
        <v>1.7777777777777779</v>
      </c>
      <c r="N3152">
        <v>0</v>
      </c>
      <c r="O3152">
        <v>0</v>
      </c>
      <c r="P3152" t="s">
        <v>5103</v>
      </c>
      <c r="Q3152">
        <v>22984.560000000001</v>
      </c>
    </row>
    <row r="3153" spans="1:17" x14ac:dyDescent="0.3">
      <c r="A3153" t="s">
        <v>879</v>
      </c>
      <c r="B3153" t="s">
        <v>5774</v>
      </c>
      <c r="C3153" t="s">
        <v>5099</v>
      </c>
      <c r="D3153">
        <v>12.4</v>
      </c>
      <c r="E3153">
        <v>1289</v>
      </c>
      <c r="F3153">
        <v>12</v>
      </c>
      <c r="G3153">
        <v>141.62</v>
      </c>
      <c r="H3153" t="s">
        <v>5100</v>
      </c>
      <c r="I3153">
        <v>10</v>
      </c>
      <c r="J3153">
        <v>0.5</v>
      </c>
      <c r="K3153">
        <v>0.13333333333333333</v>
      </c>
      <c r="L3153">
        <v>9667.5</v>
      </c>
      <c r="M3153">
        <v>5.333333333333333</v>
      </c>
      <c r="N3153">
        <v>0</v>
      </c>
      <c r="O3153">
        <v>0</v>
      </c>
      <c r="P3153" t="s">
        <v>5103</v>
      </c>
      <c r="Q3153">
        <v>7991.8</v>
      </c>
    </row>
    <row r="3154" spans="1:17" x14ac:dyDescent="0.3">
      <c r="A3154" t="s">
        <v>3986</v>
      </c>
      <c r="B3154" t="s">
        <v>7158</v>
      </c>
      <c r="C3154" t="s">
        <v>5099</v>
      </c>
      <c r="D3154">
        <v>141.47</v>
      </c>
      <c r="E3154">
        <v>2099</v>
      </c>
      <c r="F3154">
        <v>1</v>
      </c>
      <c r="G3154">
        <v>141.47</v>
      </c>
      <c r="H3154" t="s">
        <v>5100</v>
      </c>
      <c r="I3154">
        <v>10</v>
      </c>
      <c r="J3154">
        <v>0.5</v>
      </c>
      <c r="K3154">
        <v>1.1111111111111112E-2</v>
      </c>
      <c r="L3154">
        <v>188910</v>
      </c>
      <c r="M3154">
        <v>0.44444444444444448</v>
      </c>
      <c r="N3154">
        <v>0</v>
      </c>
      <c r="O3154">
        <v>0</v>
      </c>
      <c r="P3154" t="s">
        <v>5103</v>
      </c>
      <c r="Q3154">
        <v>148472.76500000001</v>
      </c>
    </row>
    <row r="3155" spans="1:17" x14ac:dyDescent="0.3">
      <c r="A3155" t="s">
        <v>3157</v>
      </c>
      <c r="B3155" t="s">
        <v>9006</v>
      </c>
      <c r="C3155" t="s">
        <v>5099</v>
      </c>
      <c r="D3155">
        <v>46.15</v>
      </c>
      <c r="E3155">
        <v>554</v>
      </c>
      <c r="F3155">
        <v>3</v>
      </c>
      <c r="G3155">
        <v>141.22</v>
      </c>
      <c r="H3155" t="s">
        <v>5100</v>
      </c>
      <c r="I3155">
        <v>10</v>
      </c>
      <c r="J3155">
        <v>0.5</v>
      </c>
      <c r="K3155">
        <v>3.3333333333333333E-2</v>
      </c>
      <c r="L3155">
        <v>16620</v>
      </c>
      <c r="M3155">
        <v>1.3333333333333333</v>
      </c>
      <c r="N3155">
        <v>0</v>
      </c>
      <c r="O3155">
        <v>0</v>
      </c>
      <c r="P3155" t="s">
        <v>5103</v>
      </c>
      <c r="Q3155">
        <v>12783.55</v>
      </c>
    </row>
    <row r="3156" spans="1:17" x14ac:dyDescent="0.3">
      <c r="A3156" t="s">
        <v>237</v>
      </c>
      <c r="B3156" t="s">
        <v>5547</v>
      </c>
      <c r="C3156" t="s">
        <v>5099</v>
      </c>
      <c r="D3156">
        <v>7.61</v>
      </c>
      <c r="E3156">
        <v>497</v>
      </c>
      <c r="F3156">
        <v>20</v>
      </c>
      <c r="G3156">
        <v>141.22</v>
      </c>
      <c r="H3156" t="s">
        <v>5100</v>
      </c>
      <c r="I3156">
        <v>10</v>
      </c>
      <c r="J3156">
        <v>0.5</v>
      </c>
      <c r="K3156">
        <v>0.22222222222222221</v>
      </c>
      <c r="L3156">
        <v>2236.5</v>
      </c>
      <c r="M3156">
        <v>8.8888888888888893</v>
      </c>
      <c r="N3156">
        <v>0</v>
      </c>
      <c r="O3156">
        <v>0</v>
      </c>
      <c r="P3156" t="s">
        <v>5103</v>
      </c>
      <c r="Q3156">
        <v>1891.085</v>
      </c>
    </row>
    <row r="3157" spans="1:17" x14ac:dyDescent="0.3">
      <c r="A3157" t="s">
        <v>4717</v>
      </c>
      <c r="B3157" t="s">
        <v>9654</v>
      </c>
      <c r="C3157" t="s">
        <v>5099</v>
      </c>
      <c r="D3157">
        <v>2.69</v>
      </c>
      <c r="E3157">
        <v>273</v>
      </c>
      <c r="F3157">
        <v>56</v>
      </c>
      <c r="G3157">
        <v>141.22</v>
      </c>
      <c r="H3157" t="s">
        <v>5100</v>
      </c>
      <c r="I3157">
        <v>10</v>
      </c>
      <c r="J3157">
        <v>0.5</v>
      </c>
      <c r="K3157">
        <v>0.62222222222222223</v>
      </c>
      <c r="L3157">
        <v>438.75</v>
      </c>
      <c r="M3157">
        <v>24.888888888888889</v>
      </c>
      <c r="N3157">
        <v>0</v>
      </c>
      <c r="O3157">
        <v>0</v>
      </c>
      <c r="P3157" t="s">
        <v>5103</v>
      </c>
      <c r="Q3157">
        <v>367.185</v>
      </c>
    </row>
    <row r="3158" spans="1:17" x14ac:dyDescent="0.3">
      <c r="A3158" t="s">
        <v>2412</v>
      </c>
      <c r="B3158" t="s">
        <v>8612</v>
      </c>
      <c r="C3158" t="s">
        <v>5099</v>
      </c>
      <c r="D3158">
        <v>35.83</v>
      </c>
      <c r="E3158">
        <v>1060</v>
      </c>
      <c r="F3158">
        <v>5</v>
      </c>
      <c r="G3158">
        <v>141.01</v>
      </c>
      <c r="H3158" t="s">
        <v>5100</v>
      </c>
      <c r="I3158">
        <v>10</v>
      </c>
      <c r="J3158">
        <v>0.5</v>
      </c>
      <c r="K3158">
        <v>5.5555555555555552E-2</v>
      </c>
      <c r="L3158">
        <v>19080</v>
      </c>
      <c r="M3158">
        <v>2.2222222222222223</v>
      </c>
      <c r="N3158">
        <v>0</v>
      </c>
      <c r="O3158">
        <v>0</v>
      </c>
      <c r="P3158" t="s">
        <v>5103</v>
      </c>
      <c r="Q3158">
        <v>18989.900000000001</v>
      </c>
    </row>
    <row r="3159" spans="1:17" x14ac:dyDescent="0.3">
      <c r="A3159" t="s">
        <v>3027</v>
      </c>
      <c r="B3159" t="s">
        <v>7978</v>
      </c>
      <c r="C3159" t="s">
        <v>5099</v>
      </c>
      <c r="D3159">
        <v>27.6</v>
      </c>
      <c r="E3159">
        <v>891</v>
      </c>
      <c r="F3159">
        <v>5</v>
      </c>
      <c r="G3159">
        <v>140.77000000000001</v>
      </c>
      <c r="H3159" t="s">
        <v>5100</v>
      </c>
      <c r="I3159">
        <v>10</v>
      </c>
      <c r="J3159">
        <v>0.5</v>
      </c>
      <c r="K3159">
        <v>5.5555555555555552E-2</v>
      </c>
      <c r="L3159">
        <v>16038</v>
      </c>
      <c r="M3159">
        <v>2.2222222222222223</v>
      </c>
      <c r="N3159">
        <v>0</v>
      </c>
      <c r="O3159">
        <v>0</v>
      </c>
      <c r="P3159" t="s">
        <v>5103</v>
      </c>
      <c r="Q3159">
        <v>12295.8</v>
      </c>
    </row>
    <row r="3160" spans="1:17" x14ac:dyDescent="0.3">
      <c r="A3160" t="s">
        <v>547</v>
      </c>
      <c r="B3160" t="s">
        <v>6090</v>
      </c>
      <c r="C3160" t="s">
        <v>5099</v>
      </c>
      <c r="D3160">
        <v>10.99</v>
      </c>
      <c r="E3160">
        <v>612</v>
      </c>
      <c r="F3160">
        <v>13</v>
      </c>
      <c r="G3160">
        <v>140.66999999999999</v>
      </c>
      <c r="H3160" t="s">
        <v>5100</v>
      </c>
      <c r="I3160">
        <v>10</v>
      </c>
      <c r="J3160">
        <v>0.5</v>
      </c>
      <c r="K3160">
        <v>0.14444444444444443</v>
      </c>
      <c r="L3160">
        <v>4236.9230769230771</v>
      </c>
      <c r="M3160">
        <v>5.7777777777777768</v>
      </c>
      <c r="N3160">
        <v>0</v>
      </c>
      <c r="O3160">
        <v>0</v>
      </c>
      <c r="P3160" t="s">
        <v>5103</v>
      </c>
      <c r="Q3160">
        <v>3362.94</v>
      </c>
    </row>
    <row r="3161" spans="1:17" x14ac:dyDescent="0.3">
      <c r="A3161" t="s">
        <v>4509</v>
      </c>
      <c r="B3161" t="s">
        <v>7603</v>
      </c>
      <c r="C3161" t="s">
        <v>5099</v>
      </c>
      <c r="D3161">
        <v>17.850000000000001</v>
      </c>
      <c r="E3161">
        <v>2155</v>
      </c>
      <c r="F3161">
        <v>8</v>
      </c>
      <c r="G3161">
        <v>140.65</v>
      </c>
      <c r="H3161" t="s">
        <v>5100</v>
      </c>
      <c r="I3161">
        <v>10</v>
      </c>
      <c r="J3161">
        <v>0.5</v>
      </c>
      <c r="K3161">
        <v>8.8888888888888892E-2</v>
      </c>
      <c r="L3161">
        <v>24243.75</v>
      </c>
      <c r="M3161">
        <v>3.5555555555555558</v>
      </c>
      <c r="N3161">
        <v>0</v>
      </c>
      <c r="O3161">
        <v>0</v>
      </c>
      <c r="P3161" t="s">
        <v>5103</v>
      </c>
      <c r="Q3161">
        <v>19233.375</v>
      </c>
    </row>
    <row r="3162" spans="1:17" x14ac:dyDescent="0.3">
      <c r="A3162" t="s">
        <v>4773</v>
      </c>
      <c r="B3162" t="s">
        <v>5686</v>
      </c>
      <c r="C3162" t="s">
        <v>5099</v>
      </c>
      <c r="D3162">
        <v>16.34</v>
      </c>
      <c r="E3162">
        <v>413</v>
      </c>
      <c r="F3162">
        <v>9</v>
      </c>
      <c r="G3162">
        <v>140.51</v>
      </c>
      <c r="H3162" t="s">
        <v>5100</v>
      </c>
      <c r="I3162">
        <v>10</v>
      </c>
      <c r="J3162">
        <v>0.5</v>
      </c>
      <c r="K3162">
        <v>0.1</v>
      </c>
      <c r="L3162">
        <v>4130</v>
      </c>
      <c r="M3162">
        <v>4</v>
      </c>
      <c r="N3162">
        <v>0</v>
      </c>
      <c r="O3162">
        <v>0</v>
      </c>
      <c r="P3162" t="s">
        <v>5103</v>
      </c>
      <c r="Q3162">
        <v>3374.21</v>
      </c>
    </row>
    <row r="3163" spans="1:17" x14ac:dyDescent="0.3">
      <c r="A3163" t="s">
        <v>1162</v>
      </c>
      <c r="B3163" t="s">
        <v>7079</v>
      </c>
      <c r="C3163" t="s">
        <v>5099</v>
      </c>
      <c r="D3163">
        <v>5.69</v>
      </c>
      <c r="E3163">
        <v>1816</v>
      </c>
      <c r="F3163">
        <v>26</v>
      </c>
      <c r="G3163">
        <v>140.46</v>
      </c>
      <c r="H3163" t="s">
        <v>5100</v>
      </c>
      <c r="I3163">
        <v>10</v>
      </c>
      <c r="J3163">
        <v>0.5</v>
      </c>
      <c r="K3163">
        <v>0.28888888888888886</v>
      </c>
      <c r="L3163">
        <v>6286.1538461538466</v>
      </c>
      <c r="M3163">
        <v>11.555555555555554</v>
      </c>
      <c r="N3163">
        <v>0</v>
      </c>
      <c r="O3163">
        <v>0</v>
      </c>
      <c r="P3163" t="s">
        <v>5103</v>
      </c>
      <c r="Q3163">
        <v>5166.5200000000004</v>
      </c>
    </row>
    <row r="3164" spans="1:17" x14ac:dyDescent="0.3">
      <c r="A3164" t="s">
        <v>632</v>
      </c>
      <c r="B3164" t="s">
        <v>6235</v>
      </c>
      <c r="C3164" t="s">
        <v>5111</v>
      </c>
      <c r="D3164">
        <v>27.09</v>
      </c>
      <c r="E3164">
        <v>71</v>
      </c>
      <c r="F3164">
        <v>6</v>
      </c>
      <c r="G3164">
        <v>140.43</v>
      </c>
      <c r="H3164" t="s">
        <v>5112</v>
      </c>
      <c r="I3164">
        <v>14</v>
      </c>
      <c r="J3164">
        <v>0.55000000000000004</v>
      </c>
      <c r="K3164">
        <v>6.6666666666666666E-2</v>
      </c>
      <c r="L3164">
        <v>1065</v>
      </c>
      <c r="M3164">
        <v>2.9333333333333331</v>
      </c>
      <c r="N3164">
        <v>0</v>
      </c>
      <c r="O3164">
        <v>0</v>
      </c>
      <c r="P3164" t="s">
        <v>5103</v>
      </c>
      <c r="Q3164">
        <v>1057.8644999999999</v>
      </c>
    </row>
    <row r="3165" spans="1:17" x14ac:dyDescent="0.3">
      <c r="A3165" t="s">
        <v>733</v>
      </c>
      <c r="B3165" t="s">
        <v>6407</v>
      </c>
      <c r="C3165" t="s">
        <v>5099</v>
      </c>
      <c r="D3165">
        <v>29.11</v>
      </c>
      <c r="E3165">
        <v>1419</v>
      </c>
      <c r="F3165">
        <v>5</v>
      </c>
      <c r="G3165">
        <v>140.31</v>
      </c>
      <c r="H3165" t="s">
        <v>5100</v>
      </c>
      <c r="I3165">
        <v>10</v>
      </c>
      <c r="J3165">
        <v>0.5</v>
      </c>
      <c r="K3165">
        <v>5.5555555555555552E-2</v>
      </c>
      <c r="L3165">
        <v>25542</v>
      </c>
      <c r="M3165">
        <v>2.2222222222222223</v>
      </c>
      <c r="N3165">
        <v>0</v>
      </c>
      <c r="O3165">
        <v>0</v>
      </c>
      <c r="P3165" t="s">
        <v>5103</v>
      </c>
      <c r="Q3165">
        <v>20653.544999999998</v>
      </c>
    </row>
    <row r="3166" spans="1:17" x14ac:dyDescent="0.3">
      <c r="A3166" t="s">
        <v>1459</v>
      </c>
      <c r="B3166" t="s">
        <v>7514</v>
      </c>
      <c r="C3166" t="s">
        <v>5099</v>
      </c>
      <c r="D3166">
        <v>14.49</v>
      </c>
      <c r="E3166">
        <v>1587</v>
      </c>
      <c r="F3166">
        <v>10</v>
      </c>
      <c r="G3166">
        <v>140.26</v>
      </c>
      <c r="H3166" t="s">
        <v>5100</v>
      </c>
      <c r="I3166">
        <v>10</v>
      </c>
      <c r="J3166">
        <v>0.5</v>
      </c>
      <c r="K3166">
        <v>0.1111111111111111</v>
      </c>
      <c r="L3166">
        <v>14283</v>
      </c>
      <c r="M3166">
        <v>4.4444444444444446</v>
      </c>
      <c r="N3166">
        <v>0</v>
      </c>
      <c r="O3166">
        <v>0</v>
      </c>
      <c r="P3166" t="s">
        <v>5103</v>
      </c>
      <c r="Q3166">
        <v>11497.815000000001</v>
      </c>
    </row>
    <row r="3167" spans="1:17" x14ac:dyDescent="0.3">
      <c r="A3167" t="s">
        <v>1508</v>
      </c>
      <c r="B3167" t="s">
        <v>7576</v>
      </c>
      <c r="C3167" t="s">
        <v>5099</v>
      </c>
      <c r="D3167">
        <v>70.09</v>
      </c>
      <c r="E3167">
        <v>2096</v>
      </c>
      <c r="F3167">
        <v>2</v>
      </c>
      <c r="G3167">
        <v>140.18</v>
      </c>
      <c r="H3167" t="s">
        <v>5100</v>
      </c>
      <c r="I3167">
        <v>10</v>
      </c>
      <c r="J3167">
        <v>0.5</v>
      </c>
      <c r="K3167">
        <v>2.2222222222222223E-2</v>
      </c>
      <c r="L3167">
        <v>94320</v>
      </c>
      <c r="M3167">
        <v>0.88888888888888895</v>
      </c>
      <c r="N3167">
        <v>0</v>
      </c>
      <c r="O3167">
        <v>0</v>
      </c>
      <c r="P3167" t="s">
        <v>5103</v>
      </c>
      <c r="Q3167">
        <v>73454.320000000007</v>
      </c>
    </row>
    <row r="3168" spans="1:17" x14ac:dyDescent="0.3">
      <c r="A3168" t="s">
        <v>568</v>
      </c>
      <c r="B3168" t="s">
        <v>6125</v>
      </c>
      <c r="C3168" t="s">
        <v>5099</v>
      </c>
      <c r="D3168">
        <v>37.200000000000003</v>
      </c>
      <c r="E3168">
        <v>968</v>
      </c>
      <c r="F3168">
        <v>4</v>
      </c>
      <c r="G3168">
        <v>139.86000000000001</v>
      </c>
      <c r="H3168" t="s">
        <v>5100</v>
      </c>
      <c r="I3168">
        <v>10</v>
      </c>
      <c r="J3168">
        <v>0.5</v>
      </c>
      <c r="K3168">
        <v>4.4444444444444446E-2</v>
      </c>
      <c r="L3168">
        <v>21780</v>
      </c>
      <c r="M3168">
        <v>1.7777777777777779</v>
      </c>
      <c r="N3168">
        <v>0</v>
      </c>
      <c r="O3168">
        <v>0</v>
      </c>
      <c r="P3168" t="s">
        <v>5103</v>
      </c>
      <c r="Q3168">
        <v>18004.8</v>
      </c>
    </row>
    <row r="3169" spans="1:17" x14ac:dyDescent="0.3">
      <c r="A3169" t="s">
        <v>5052</v>
      </c>
      <c r="B3169" t="s">
        <v>9988</v>
      </c>
      <c r="C3169" t="s">
        <v>5099</v>
      </c>
      <c r="D3169">
        <v>15.05</v>
      </c>
      <c r="E3169">
        <v>927</v>
      </c>
      <c r="F3169">
        <v>10</v>
      </c>
      <c r="G3169">
        <v>139.69999999999999</v>
      </c>
      <c r="H3169" t="s">
        <v>5100</v>
      </c>
      <c r="I3169">
        <v>10</v>
      </c>
      <c r="J3169">
        <v>0.5</v>
      </c>
      <c r="K3169">
        <v>0.1111111111111111</v>
      </c>
      <c r="L3169">
        <v>8343</v>
      </c>
      <c r="M3169">
        <v>4.4444444444444446</v>
      </c>
      <c r="N3169">
        <v>0</v>
      </c>
      <c r="O3169">
        <v>0</v>
      </c>
      <c r="P3169" t="s">
        <v>5103</v>
      </c>
      <c r="Q3169">
        <v>6975.6750000000002</v>
      </c>
    </row>
    <row r="3170" spans="1:17" x14ac:dyDescent="0.3">
      <c r="A3170" t="s">
        <v>1846</v>
      </c>
      <c r="B3170" t="s">
        <v>7992</v>
      </c>
      <c r="C3170" t="s">
        <v>5099</v>
      </c>
      <c r="D3170">
        <v>6.9</v>
      </c>
      <c r="E3170">
        <v>273</v>
      </c>
      <c r="F3170">
        <v>21</v>
      </c>
      <c r="G3170">
        <v>139.66999999999999</v>
      </c>
      <c r="H3170" t="s">
        <v>5100</v>
      </c>
      <c r="I3170">
        <v>10</v>
      </c>
      <c r="J3170">
        <v>0.5</v>
      </c>
      <c r="K3170">
        <v>0.23333333333333334</v>
      </c>
      <c r="L3170">
        <v>1170</v>
      </c>
      <c r="M3170">
        <v>9.3333333333333339</v>
      </c>
      <c r="N3170">
        <v>0</v>
      </c>
      <c r="O3170">
        <v>0</v>
      </c>
      <c r="P3170" t="s">
        <v>5103</v>
      </c>
      <c r="Q3170">
        <v>941.85</v>
      </c>
    </row>
    <row r="3171" spans="1:17" x14ac:dyDescent="0.3">
      <c r="A3171" t="s">
        <v>2494</v>
      </c>
      <c r="B3171" t="s">
        <v>8700</v>
      </c>
      <c r="C3171" t="s">
        <v>5099</v>
      </c>
      <c r="D3171">
        <v>2.29</v>
      </c>
      <c r="E3171">
        <v>1571</v>
      </c>
      <c r="F3171">
        <v>64</v>
      </c>
      <c r="G3171">
        <v>139.6</v>
      </c>
      <c r="H3171" t="s">
        <v>5100</v>
      </c>
      <c r="I3171">
        <v>10</v>
      </c>
      <c r="J3171">
        <v>0.5</v>
      </c>
      <c r="K3171">
        <v>0.71111111111111114</v>
      </c>
      <c r="L3171">
        <v>2209.21875</v>
      </c>
      <c r="M3171">
        <v>28.444444444444446</v>
      </c>
      <c r="N3171">
        <v>0</v>
      </c>
      <c r="O3171">
        <v>0</v>
      </c>
      <c r="P3171" t="s">
        <v>5103</v>
      </c>
      <c r="Q3171">
        <v>1798.7950000000001</v>
      </c>
    </row>
    <row r="3172" spans="1:17" x14ac:dyDescent="0.3">
      <c r="A3172" t="s">
        <v>2433</v>
      </c>
      <c r="B3172" t="s">
        <v>8630</v>
      </c>
      <c r="C3172" t="s">
        <v>5099</v>
      </c>
      <c r="D3172">
        <v>3.5</v>
      </c>
      <c r="E3172">
        <v>892</v>
      </c>
      <c r="F3172">
        <v>41</v>
      </c>
      <c r="G3172">
        <v>139.44</v>
      </c>
      <c r="H3172" t="s">
        <v>5100</v>
      </c>
      <c r="I3172">
        <v>10</v>
      </c>
      <c r="J3172">
        <v>0.5</v>
      </c>
      <c r="K3172">
        <v>0.45555555555555555</v>
      </c>
      <c r="L3172">
        <v>1958.0487804878048</v>
      </c>
      <c r="M3172">
        <v>18.222222222222221</v>
      </c>
      <c r="N3172">
        <v>0</v>
      </c>
      <c r="O3172">
        <v>0</v>
      </c>
      <c r="P3172" t="s">
        <v>5103</v>
      </c>
      <c r="Q3172">
        <v>1561</v>
      </c>
    </row>
    <row r="3173" spans="1:17" x14ac:dyDescent="0.3">
      <c r="A3173" t="s">
        <v>2360</v>
      </c>
      <c r="B3173" t="s">
        <v>8565</v>
      </c>
      <c r="C3173" t="s">
        <v>5111</v>
      </c>
      <c r="D3173">
        <v>2.99</v>
      </c>
      <c r="E3173">
        <v>24</v>
      </c>
      <c r="F3173">
        <v>49</v>
      </c>
      <c r="G3173">
        <v>139.37</v>
      </c>
      <c r="H3173" t="s">
        <v>5112</v>
      </c>
      <c r="I3173">
        <v>14</v>
      </c>
      <c r="J3173">
        <v>0.55000000000000004</v>
      </c>
      <c r="K3173">
        <v>0.5444444444444444</v>
      </c>
      <c r="L3173">
        <v>44.081632653061227</v>
      </c>
      <c r="M3173">
        <v>23.955555555555552</v>
      </c>
      <c r="N3173">
        <v>0</v>
      </c>
      <c r="O3173">
        <v>0</v>
      </c>
      <c r="P3173" t="s">
        <v>5115</v>
      </c>
      <c r="Q3173">
        <v>39.468000000000004</v>
      </c>
    </row>
    <row r="3174" spans="1:17" x14ac:dyDescent="0.3">
      <c r="A3174" t="s">
        <v>2765</v>
      </c>
      <c r="B3174" t="s">
        <v>6715</v>
      </c>
      <c r="C3174" t="s">
        <v>5099</v>
      </c>
      <c r="D3174">
        <v>14.75</v>
      </c>
      <c r="E3174">
        <v>1976</v>
      </c>
      <c r="F3174">
        <v>10</v>
      </c>
      <c r="G3174">
        <v>139.24</v>
      </c>
      <c r="H3174" t="s">
        <v>5100</v>
      </c>
      <c r="I3174">
        <v>10</v>
      </c>
      <c r="J3174">
        <v>0.5</v>
      </c>
      <c r="K3174">
        <v>0.1111111111111111</v>
      </c>
      <c r="L3174">
        <v>17784</v>
      </c>
      <c r="M3174">
        <v>4.4444444444444446</v>
      </c>
      <c r="N3174">
        <v>0</v>
      </c>
      <c r="O3174">
        <v>0</v>
      </c>
      <c r="P3174" t="s">
        <v>5103</v>
      </c>
      <c r="Q3174">
        <v>14573</v>
      </c>
    </row>
    <row r="3175" spans="1:17" x14ac:dyDescent="0.3">
      <c r="A3175" t="s">
        <v>2198</v>
      </c>
      <c r="B3175" t="s">
        <v>8397</v>
      </c>
      <c r="C3175" t="s">
        <v>5099</v>
      </c>
      <c r="D3175">
        <v>45.45</v>
      </c>
      <c r="E3175">
        <v>18</v>
      </c>
      <c r="F3175">
        <v>3</v>
      </c>
      <c r="G3175">
        <v>139.08000000000001</v>
      </c>
      <c r="H3175" t="s">
        <v>5100</v>
      </c>
      <c r="I3175">
        <v>10</v>
      </c>
      <c r="J3175">
        <v>0.5</v>
      </c>
      <c r="K3175">
        <v>3.3333333333333333E-2</v>
      </c>
      <c r="L3175">
        <v>540</v>
      </c>
      <c r="M3175">
        <v>1.3333333333333333</v>
      </c>
      <c r="N3175">
        <v>0</v>
      </c>
      <c r="O3175">
        <v>0</v>
      </c>
      <c r="P3175" t="s">
        <v>5103</v>
      </c>
      <c r="Q3175">
        <v>409.05</v>
      </c>
    </row>
    <row r="3176" spans="1:17" x14ac:dyDescent="0.3">
      <c r="A3176" t="s">
        <v>746</v>
      </c>
      <c r="B3176" t="s">
        <v>6431</v>
      </c>
      <c r="C3176" t="s">
        <v>5099</v>
      </c>
      <c r="D3176">
        <v>18.2</v>
      </c>
      <c r="E3176">
        <v>619</v>
      </c>
      <c r="F3176">
        <v>8</v>
      </c>
      <c r="G3176">
        <v>139.02000000000001</v>
      </c>
      <c r="H3176" t="s">
        <v>5100</v>
      </c>
      <c r="I3176">
        <v>10</v>
      </c>
      <c r="J3176">
        <v>0.5</v>
      </c>
      <c r="K3176">
        <v>8.8888888888888892E-2</v>
      </c>
      <c r="L3176">
        <v>6963.75</v>
      </c>
      <c r="M3176">
        <v>3.5555555555555558</v>
      </c>
      <c r="N3176">
        <v>0</v>
      </c>
      <c r="O3176">
        <v>0</v>
      </c>
      <c r="P3176" t="s">
        <v>5103</v>
      </c>
      <c r="Q3176">
        <v>5632.9</v>
      </c>
    </row>
    <row r="3177" spans="1:17" x14ac:dyDescent="0.3">
      <c r="A3177" t="s">
        <v>689</v>
      </c>
      <c r="B3177" t="s">
        <v>6332</v>
      </c>
      <c r="C3177" t="s">
        <v>5099</v>
      </c>
      <c r="D3177">
        <v>8.09</v>
      </c>
      <c r="E3177">
        <v>1729</v>
      </c>
      <c r="F3177">
        <v>22</v>
      </c>
      <c r="G3177">
        <v>138.96</v>
      </c>
      <c r="H3177" t="s">
        <v>5100</v>
      </c>
      <c r="I3177">
        <v>10</v>
      </c>
      <c r="J3177">
        <v>0.5</v>
      </c>
      <c r="K3177">
        <v>0.24444444444444444</v>
      </c>
      <c r="L3177">
        <v>7073.181818181818</v>
      </c>
      <c r="M3177">
        <v>9.7777777777777768</v>
      </c>
      <c r="N3177">
        <v>0</v>
      </c>
      <c r="O3177">
        <v>0</v>
      </c>
      <c r="P3177" t="s">
        <v>5103</v>
      </c>
      <c r="Q3177">
        <v>6993.8050000000003</v>
      </c>
    </row>
    <row r="3178" spans="1:17" x14ac:dyDescent="0.3">
      <c r="A3178" t="s">
        <v>3154</v>
      </c>
      <c r="B3178" t="s">
        <v>9141</v>
      </c>
      <c r="C3178" t="s">
        <v>5099</v>
      </c>
      <c r="D3178">
        <v>22.6</v>
      </c>
      <c r="E3178">
        <v>1087</v>
      </c>
      <c r="F3178">
        <v>7</v>
      </c>
      <c r="G3178">
        <v>138.83000000000001</v>
      </c>
      <c r="H3178" t="s">
        <v>5100</v>
      </c>
      <c r="I3178">
        <v>10</v>
      </c>
      <c r="J3178">
        <v>0.5</v>
      </c>
      <c r="K3178">
        <v>7.7777777777777779E-2</v>
      </c>
      <c r="L3178">
        <v>13975.714285714286</v>
      </c>
      <c r="M3178">
        <v>3.1111111111111112</v>
      </c>
      <c r="N3178">
        <v>0</v>
      </c>
      <c r="O3178">
        <v>0</v>
      </c>
      <c r="P3178" t="s">
        <v>5103</v>
      </c>
      <c r="Q3178">
        <v>12283.1</v>
      </c>
    </row>
    <row r="3179" spans="1:17" x14ac:dyDescent="0.3">
      <c r="A3179" t="s">
        <v>2881</v>
      </c>
      <c r="B3179" t="s">
        <v>5187</v>
      </c>
      <c r="C3179" t="s">
        <v>5099</v>
      </c>
      <c r="D3179">
        <v>1.69</v>
      </c>
      <c r="E3179">
        <v>1070</v>
      </c>
      <c r="F3179">
        <v>87</v>
      </c>
      <c r="G3179">
        <v>138.71</v>
      </c>
      <c r="H3179" t="s">
        <v>5100</v>
      </c>
      <c r="I3179">
        <v>10</v>
      </c>
      <c r="J3179">
        <v>0.5</v>
      </c>
      <c r="K3179">
        <v>0.96666666666666667</v>
      </c>
      <c r="L3179">
        <v>1106.8965517241379</v>
      </c>
      <c r="M3179">
        <v>38.666666666666664</v>
      </c>
      <c r="N3179">
        <v>0</v>
      </c>
      <c r="O3179">
        <v>0</v>
      </c>
      <c r="P3179" t="s">
        <v>5103</v>
      </c>
      <c r="Q3179">
        <v>904.15</v>
      </c>
    </row>
    <row r="3180" spans="1:17" x14ac:dyDescent="0.3">
      <c r="A3180" t="s">
        <v>4016</v>
      </c>
      <c r="B3180" t="s">
        <v>7422</v>
      </c>
      <c r="C3180" t="s">
        <v>5099</v>
      </c>
      <c r="D3180">
        <v>17.100000000000001</v>
      </c>
      <c r="E3180">
        <v>384</v>
      </c>
      <c r="F3180">
        <v>8</v>
      </c>
      <c r="G3180">
        <v>138.52000000000001</v>
      </c>
      <c r="H3180" t="s">
        <v>5100</v>
      </c>
      <c r="I3180">
        <v>10</v>
      </c>
      <c r="J3180">
        <v>0.5</v>
      </c>
      <c r="K3180">
        <v>8.8888888888888892E-2</v>
      </c>
      <c r="L3180">
        <v>4320</v>
      </c>
      <c r="M3180">
        <v>3.5555555555555558</v>
      </c>
      <c r="N3180">
        <v>0</v>
      </c>
      <c r="O3180">
        <v>0</v>
      </c>
      <c r="P3180" t="s">
        <v>5103</v>
      </c>
      <c r="Q3180">
        <v>3283.2</v>
      </c>
    </row>
    <row r="3181" spans="1:17" x14ac:dyDescent="0.3">
      <c r="A3181" t="s">
        <v>2582</v>
      </c>
      <c r="B3181" t="s">
        <v>5394</v>
      </c>
      <c r="C3181" t="s">
        <v>5099</v>
      </c>
      <c r="D3181">
        <v>5.12</v>
      </c>
      <c r="E3181">
        <v>2186</v>
      </c>
      <c r="F3181">
        <v>27</v>
      </c>
      <c r="G3181">
        <v>138.24</v>
      </c>
      <c r="H3181" t="s">
        <v>5100</v>
      </c>
      <c r="I3181">
        <v>10</v>
      </c>
      <c r="J3181">
        <v>0.5</v>
      </c>
      <c r="K3181">
        <v>0.3</v>
      </c>
      <c r="L3181">
        <v>7286.666666666667</v>
      </c>
      <c r="M3181">
        <v>12</v>
      </c>
      <c r="N3181">
        <v>0</v>
      </c>
      <c r="O3181">
        <v>0</v>
      </c>
      <c r="P3181" t="s">
        <v>5103</v>
      </c>
      <c r="Q3181">
        <v>5596.16</v>
      </c>
    </row>
    <row r="3182" spans="1:17" x14ac:dyDescent="0.3">
      <c r="A3182" t="s">
        <v>2157</v>
      </c>
      <c r="B3182" t="s">
        <v>8346</v>
      </c>
      <c r="C3182" t="s">
        <v>5099</v>
      </c>
      <c r="D3182">
        <v>17.760000000000002</v>
      </c>
      <c r="E3182">
        <v>2204</v>
      </c>
      <c r="F3182">
        <v>8</v>
      </c>
      <c r="G3182">
        <v>138.19</v>
      </c>
      <c r="H3182" t="s">
        <v>5100</v>
      </c>
      <c r="I3182">
        <v>10</v>
      </c>
      <c r="J3182">
        <v>0.5</v>
      </c>
      <c r="K3182">
        <v>8.8888888888888892E-2</v>
      </c>
      <c r="L3182">
        <v>24795</v>
      </c>
      <c r="M3182">
        <v>3.5555555555555558</v>
      </c>
      <c r="N3182">
        <v>0</v>
      </c>
      <c r="O3182">
        <v>0</v>
      </c>
      <c r="P3182" t="s">
        <v>5103</v>
      </c>
      <c r="Q3182">
        <v>19571.52</v>
      </c>
    </row>
    <row r="3183" spans="1:17" x14ac:dyDescent="0.3">
      <c r="A3183" t="s">
        <v>1453</v>
      </c>
      <c r="B3183" t="s">
        <v>7504</v>
      </c>
      <c r="C3183" t="s">
        <v>5111</v>
      </c>
      <c r="D3183">
        <v>5.29</v>
      </c>
      <c r="E3183">
        <v>0</v>
      </c>
      <c r="F3183">
        <v>33</v>
      </c>
      <c r="G3183">
        <v>138.01</v>
      </c>
      <c r="H3183" t="s">
        <v>5112</v>
      </c>
      <c r="I3183">
        <v>14</v>
      </c>
      <c r="J3183">
        <v>0.55000000000000004</v>
      </c>
      <c r="K3183">
        <v>0.36666666666666664</v>
      </c>
      <c r="L3183">
        <v>0</v>
      </c>
      <c r="M3183">
        <v>16.133333333333333</v>
      </c>
      <c r="N3183">
        <v>17</v>
      </c>
      <c r="O3183">
        <v>49.461500000000001</v>
      </c>
      <c r="P3183" t="s">
        <v>5150</v>
      </c>
      <c r="Q3183">
        <v>0</v>
      </c>
    </row>
    <row r="3184" spans="1:17" x14ac:dyDescent="0.3">
      <c r="A3184" t="s">
        <v>1154</v>
      </c>
      <c r="B3184" t="s">
        <v>6236</v>
      </c>
      <c r="C3184" t="s">
        <v>5099</v>
      </c>
      <c r="D3184">
        <v>7.09</v>
      </c>
      <c r="E3184">
        <v>14</v>
      </c>
      <c r="F3184">
        <v>20</v>
      </c>
      <c r="G3184">
        <v>137.96</v>
      </c>
      <c r="H3184" t="s">
        <v>5100</v>
      </c>
      <c r="I3184">
        <v>10</v>
      </c>
      <c r="J3184">
        <v>0.5</v>
      </c>
      <c r="K3184">
        <v>0.22222222222222221</v>
      </c>
      <c r="L3184">
        <v>63</v>
      </c>
      <c r="M3184">
        <v>8.8888888888888893</v>
      </c>
      <c r="N3184">
        <v>0</v>
      </c>
      <c r="O3184">
        <v>0</v>
      </c>
      <c r="P3184" t="s">
        <v>5115</v>
      </c>
      <c r="Q3184">
        <v>49.63</v>
      </c>
    </row>
    <row r="3185" spans="1:17" x14ac:dyDescent="0.3">
      <c r="A3185" t="s">
        <v>3066</v>
      </c>
      <c r="B3185" t="s">
        <v>6933</v>
      </c>
      <c r="C3185" t="s">
        <v>5099</v>
      </c>
      <c r="D3185">
        <v>33.97</v>
      </c>
      <c r="E3185">
        <v>1751</v>
      </c>
      <c r="F3185">
        <v>4</v>
      </c>
      <c r="G3185">
        <v>137.91999999999999</v>
      </c>
      <c r="H3185" t="s">
        <v>5100</v>
      </c>
      <c r="I3185">
        <v>10</v>
      </c>
      <c r="J3185">
        <v>0.5</v>
      </c>
      <c r="K3185">
        <v>4.4444444444444446E-2</v>
      </c>
      <c r="L3185">
        <v>39397.5</v>
      </c>
      <c r="M3185">
        <v>1.7777777777777779</v>
      </c>
      <c r="N3185">
        <v>0</v>
      </c>
      <c r="O3185">
        <v>0</v>
      </c>
      <c r="P3185" t="s">
        <v>5103</v>
      </c>
      <c r="Q3185">
        <v>29740.735000000001</v>
      </c>
    </row>
    <row r="3186" spans="1:17" x14ac:dyDescent="0.3">
      <c r="A3186" t="s">
        <v>2716</v>
      </c>
      <c r="B3186" t="s">
        <v>7122</v>
      </c>
      <c r="C3186" t="s">
        <v>5099</v>
      </c>
      <c r="D3186">
        <v>12</v>
      </c>
      <c r="E3186">
        <v>2173</v>
      </c>
      <c r="F3186">
        <v>14</v>
      </c>
      <c r="G3186">
        <v>137.66999999999999</v>
      </c>
      <c r="H3186" t="s">
        <v>5100</v>
      </c>
      <c r="I3186">
        <v>10</v>
      </c>
      <c r="J3186">
        <v>0.5</v>
      </c>
      <c r="K3186">
        <v>0.15555555555555556</v>
      </c>
      <c r="L3186">
        <v>13969.285714285714</v>
      </c>
      <c r="M3186">
        <v>6.2222222222222223</v>
      </c>
      <c r="N3186">
        <v>0</v>
      </c>
      <c r="O3186">
        <v>0</v>
      </c>
      <c r="P3186" t="s">
        <v>5103</v>
      </c>
      <c r="Q3186">
        <v>13038</v>
      </c>
    </row>
    <row r="3187" spans="1:17" x14ac:dyDescent="0.3">
      <c r="A3187" t="s">
        <v>2919</v>
      </c>
      <c r="B3187" t="s">
        <v>7250</v>
      </c>
      <c r="C3187" t="s">
        <v>5099</v>
      </c>
      <c r="D3187">
        <v>49.8</v>
      </c>
      <c r="E3187">
        <v>1422</v>
      </c>
      <c r="F3187">
        <v>3</v>
      </c>
      <c r="G3187">
        <v>137.46</v>
      </c>
      <c r="H3187" t="s">
        <v>5100</v>
      </c>
      <c r="I3187">
        <v>10</v>
      </c>
      <c r="J3187">
        <v>0.5</v>
      </c>
      <c r="K3187">
        <v>3.3333333333333333E-2</v>
      </c>
      <c r="L3187">
        <v>42660</v>
      </c>
      <c r="M3187">
        <v>1.3333333333333333</v>
      </c>
      <c r="N3187">
        <v>0</v>
      </c>
      <c r="O3187">
        <v>0</v>
      </c>
      <c r="P3187" t="s">
        <v>5103</v>
      </c>
      <c r="Q3187">
        <v>35407.800000000003</v>
      </c>
    </row>
    <row r="3188" spans="1:17" x14ac:dyDescent="0.3">
      <c r="A3188" t="s">
        <v>1893</v>
      </c>
      <c r="B3188" t="s">
        <v>7925</v>
      </c>
      <c r="C3188" t="s">
        <v>5099</v>
      </c>
      <c r="D3188">
        <v>19.75</v>
      </c>
      <c r="E3188">
        <v>1899</v>
      </c>
      <c r="F3188">
        <v>8</v>
      </c>
      <c r="G3188">
        <v>137.28</v>
      </c>
      <c r="H3188" t="s">
        <v>5100</v>
      </c>
      <c r="I3188">
        <v>10</v>
      </c>
      <c r="J3188">
        <v>0.5</v>
      </c>
      <c r="K3188">
        <v>8.8888888888888892E-2</v>
      </c>
      <c r="L3188">
        <v>21363.75</v>
      </c>
      <c r="M3188">
        <v>3.5555555555555558</v>
      </c>
      <c r="N3188">
        <v>0</v>
      </c>
      <c r="O3188">
        <v>0</v>
      </c>
      <c r="P3188" t="s">
        <v>5103</v>
      </c>
      <c r="Q3188">
        <v>18752.625</v>
      </c>
    </row>
    <row r="3189" spans="1:17" x14ac:dyDescent="0.3">
      <c r="A3189" t="s">
        <v>4425</v>
      </c>
      <c r="B3189" t="s">
        <v>9847</v>
      </c>
      <c r="C3189" t="s">
        <v>5111</v>
      </c>
      <c r="D3189">
        <v>5.69</v>
      </c>
      <c r="E3189">
        <v>272</v>
      </c>
      <c r="F3189">
        <v>25</v>
      </c>
      <c r="G3189">
        <v>137.07</v>
      </c>
      <c r="H3189" t="s">
        <v>5112</v>
      </c>
      <c r="I3189">
        <v>14</v>
      </c>
      <c r="J3189">
        <v>0.55000000000000004</v>
      </c>
      <c r="K3189">
        <v>0.27777777777777779</v>
      </c>
      <c r="L3189">
        <v>979.19999999999993</v>
      </c>
      <c r="M3189">
        <v>12.222222222222223</v>
      </c>
      <c r="N3189">
        <v>0</v>
      </c>
      <c r="O3189">
        <v>0</v>
      </c>
      <c r="P3189" t="s">
        <v>5103</v>
      </c>
      <c r="Q3189">
        <v>851.22400000000005</v>
      </c>
    </row>
    <row r="3190" spans="1:17" x14ac:dyDescent="0.3">
      <c r="A3190" t="s">
        <v>1676</v>
      </c>
      <c r="B3190" t="s">
        <v>7783</v>
      </c>
      <c r="C3190" t="s">
        <v>5099</v>
      </c>
      <c r="D3190">
        <v>3.29</v>
      </c>
      <c r="E3190">
        <v>9</v>
      </c>
      <c r="F3190">
        <v>43</v>
      </c>
      <c r="G3190">
        <v>137.07</v>
      </c>
      <c r="H3190" t="s">
        <v>5100</v>
      </c>
      <c r="I3190">
        <v>10</v>
      </c>
      <c r="J3190">
        <v>0.5</v>
      </c>
      <c r="K3190">
        <v>0.4777777777777778</v>
      </c>
      <c r="L3190">
        <v>18.837209302325579</v>
      </c>
      <c r="M3190">
        <v>19.111111111111111</v>
      </c>
      <c r="N3190">
        <v>11</v>
      </c>
      <c r="O3190">
        <v>18.094999999999999</v>
      </c>
      <c r="P3190" t="s">
        <v>5101</v>
      </c>
      <c r="Q3190">
        <v>14.805</v>
      </c>
    </row>
    <row r="3191" spans="1:17" x14ac:dyDescent="0.3">
      <c r="A3191" t="s">
        <v>2492</v>
      </c>
      <c r="B3191" t="s">
        <v>7937</v>
      </c>
      <c r="C3191" t="s">
        <v>5099</v>
      </c>
      <c r="D3191">
        <v>20.75</v>
      </c>
      <c r="E3191">
        <v>0</v>
      </c>
      <c r="F3191">
        <v>7</v>
      </c>
      <c r="G3191">
        <v>136.94999999999999</v>
      </c>
      <c r="H3191" t="s">
        <v>5100</v>
      </c>
      <c r="I3191">
        <v>10</v>
      </c>
      <c r="J3191">
        <v>0.5</v>
      </c>
      <c r="K3191">
        <v>7.7777777777777779E-2</v>
      </c>
      <c r="L3191">
        <v>0</v>
      </c>
      <c r="M3191">
        <v>3.1111111111111112</v>
      </c>
      <c r="N3191">
        <v>4</v>
      </c>
      <c r="O3191">
        <v>41.5</v>
      </c>
      <c r="P3191" t="s">
        <v>5150</v>
      </c>
      <c r="Q3191">
        <v>0</v>
      </c>
    </row>
    <row r="3192" spans="1:17" x14ac:dyDescent="0.3">
      <c r="A3192" t="s">
        <v>4580</v>
      </c>
      <c r="B3192" t="s">
        <v>9745</v>
      </c>
      <c r="C3192" t="s">
        <v>5099</v>
      </c>
      <c r="D3192">
        <v>2.39</v>
      </c>
      <c r="E3192">
        <v>253</v>
      </c>
      <c r="F3192">
        <v>61</v>
      </c>
      <c r="G3192">
        <v>136.9</v>
      </c>
      <c r="H3192" t="s">
        <v>5100</v>
      </c>
      <c r="I3192">
        <v>10</v>
      </c>
      <c r="J3192">
        <v>0.5</v>
      </c>
      <c r="K3192">
        <v>0.67777777777777781</v>
      </c>
      <c r="L3192">
        <v>373.27868852459017</v>
      </c>
      <c r="M3192">
        <v>27.111111111111114</v>
      </c>
      <c r="N3192">
        <v>0</v>
      </c>
      <c r="O3192">
        <v>0</v>
      </c>
      <c r="P3192" t="s">
        <v>5103</v>
      </c>
      <c r="Q3192">
        <v>302.33499999999998</v>
      </c>
    </row>
    <row r="3193" spans="1:17" x14ac:dyDescent="0.3">
      <c r="A3193" t="s">
        <v>2640</v>
      </c>
      <c r="B3193" t="s">
        <v>8837</v>
      </c>
      <c r="C3193" t="s">
        <v>5099</v>
      </c>
      <c r="D3193">
        <v>35.6</v>
      </c>
      <c r="E3193">
        <v>24</v>
      </c>
      <c r="F3193">
        <v>4</v>
      </c>
      <c r="G3193">
        <v>136.69999999999999</v>
      </c>
      <c r="H3193" t="s">
        <v>5100</v>
      </c>
      <c r="I3193">
        <v>10</v>
      </c>
      <c r="J3193">
        <v>0.5</v>
      </c>
      <c r="K3193">
        <v>4.4444444444444446E-2</v>
      </c>
      <c r="L3193">
        <v>540</v>
      </c>
      <c r="M3193">
        <v>1.7777777777777779</v>
      </c>
      <c r="N3193">
        <v>0</v>
      </c>
      <c r="O3193">
        <v>0</v>
      </c>
      <c r="P3193" t="s">
        <v>5103</v>
      </c>
      <c r="Q3193">
        <v>427.2</v>
      </c>
    </row>
    <row r="3194" spans="1:17" x14ac:dyDescent="0.3">
      <c r="A3194" t="s">
        <v>744</v>
      </c>
      <c r="B3194" t="s">
        <v>6427</v>
      </c>
      <c r="C3194" t="s">
        <v>5099</v>
      </c>
      <c r="D3194">
        <v>8.6999999999999993</v>
      </c>
      <c r="E3194">
        <v>752</v>
      </c>
      <c r="F3194">
        <v>17</v>
      </c>
      <c r="G3194">
        <v>136.69999999999999</v>
      </c>
      <c r="H3194" t="s">
        <v>5100</v>
      </c>
      <c r="I3194">
        <v>10</v>
      </c>
      <c r="J3194">
        <v>0.5</v>
      </c>
      <c r="K3194">
        <v>0.18888888888888888</v>
      </c>
      <c r="L3194">
        <v>3981.1764705882356</v>
      </c>
      <c r="M3194">
        <v>7.5555555555555554</v>
      </c>
      <c r="N3194">
        <v>0</v>
      </c>
      <c r="O3194">
        <v>0</v>
      </c>
      <c r="P3194" t="s">
        <v>5103</v>
      </c>
      <c r="Q3194">
        <v>3271.2</v>
      </c>
    </row>
    <row r="3195" spans="1:17" x14ac:dyDescent="0.3">
      <c r="A3195" t="s">
        <v>4067</v>
      </c>
      <c r="B3195" t="s">
        <v>9739</v>
      </c>
      <c r="C3195" t="s">
        <v>5111</v>
      </c>
      <c r="D3195">
        <v>18.39</v>
      </c>
      <c r="E3195">
        <v>991</v>
      </c>
      <c r="F3195">
        <v>9</v>
      </c>
      <c r="G3195">
        <v>136.61000000000001</v>
      </c>
      <c r="H3195" t="s">
        <v>5112</v>
      </c>
      <c r="I3195">
        <v>14</v>
      </c>
      <c r="J3195">
        <v>0.55000000000000004</v>
      </c>
      <c r="K3195">
        <v>0.1</v>
      </c>
      <c r="L3195">
        <v>9910</v>
      </c>
      <c r="M3195">
        <v>4.4000000000000004</v>
      </c>
      <c r="N3195">
        <v>0</v>
      </c>
      <c r="O3195">
        <v>0</v>
      </c>
      <c r="P3195" t="s">
        <v>5103</v>
      </c>
      <c r="Q3195">
        <v>10023.469499999999</v>
      </c>
    </row>
    <row r="3196" spans="1:17" x14ac:dyDescent="0.3">
      <c r="A3196" t="s">
        <v>1086</v>
      </c>
      <c r="B3196" t="s">
        <v>6966</v>
      </c>
      <c r="C3196" t="s">
        <v>5099</v>
      </c>
      <c r="D3196">
        <v>19.79</v>
      </c>
      <c r="E3196">
        <v>1186</v>
      </c>
      <c r="F3196">
        <v>7</v>
      </c>
      <c r="G3196">
        <v>136.56</v>
      </c>
      <c r="H3196" t="s">
        <v>5100</v>
      </c>
      <c r="I3196">
        <v>10</v>
      </c>
      <c r="J3196">
        <v>0.5</v>
      </c>
      <c r="K3196">
        <v>7.7777777777777779E-2</v>
      </c>
      <c r="L3196">
        <v>15248.571428571428</v>
      </c>
      <c r="M3196">
        <v>3.1111111111111112</v>
      </c>
      <c r="N3196">
        <v>0</v>
      </c>
      <c r="O3196">
        <v>0</v>
      </c>
      <c r="P3196" t="s">
        <v>5103</v>
      </c>
      <c r="Q3196">
        <v>11735.47</v>
      </c>
    </row>
    <row r="3197" spans="1:17" x14ac:dyDescent="0.3">
      <c r="A3197" t="s">
        <v>1400</v>
      </c>
      <c r="B3197" t="s">
        <v>7423</v>
      </c>
      <c r="C3197" t="s">
        <v>5099</v>
      </c>
      <c r="D3197">
        <v>68.260000000000005</v>
      </c>
      <c r="E3197">
        <v>575</v>
      </c>
      <c r="F3197">
        <v>2</v>
      </c>
      <c r="G3197">
        <v>136.52000000000001</v>
      </c>
      <c r="H3197" t="s">
        <v>5100</v>
      </c>
      <c r="I3197">
        <v>10</v>
      </c>
      <c r="J3197">
        <v>0.5</v>
      </c>
      <c r="K3197">
        <v>2.2222222222222223E-2</v>
      </c>
      <c r="L3197">
        <v>25875</v>
      </c>
      <c r="M3197">
        <v>0.88888888888888895</v>
      </c>
      <c r="N3197">
        <v>0</v>
      </c>
      <c r="O3197">
        <v>0</v>
      </c>
      <c r="P3197" t="s">
        <v>5103</v>
      </c>
      <c r="Q3197">
        <v>19624.75</v>
      </c>
    </row>
    <row r="3198" spans="1:17" x14ac:dyDescent="0.3">
      <c r="A3198" t="s">
        <v>197</v>
      </c>
      <c r="B3198" t="s">
        <v>5474</v>
      </c>
      <c r="C3198" t="s">
        <v>5099</v>
      </c>
      <c r="D3198">
        <v>2.59</v>
      </c>
      <c r="E3198">
        <v>1956</v>
      </c>
      <c r="F3198">
        <v>56</v>
      </c>
      <c r="G3198">
        <v>136.33000000000001</v>
      </c>
      <c r="H3198" t="s">
        <v>5100</v>
      </c>
      <c r="I3198">
        <v>10</v>
      </c>
      <c r="J3198">
        <v>0.5</v>
      </c>
      <c r="K3198">
        <v>0.62222222222222223</v>
      </c>
      <c r="L3198">
        <v>3143.5714285714284</v>
      </c>
      <c r="M3198">
        <v>24.888888888888889</v>
      </c>
      <c r="N3198">
        <v>0</v>
      </c>
      <c r="O3198">
        <v>0</v>
      </c>
      <c r="P3198" t="s">
        <v>5103</v>
      </c>
      <c r="Q3198">
        <v>2533.02</v>
      </c>
    </row>
    <row r="3199" spans="1:17" x14ac:dyDescent="0.3">
      <c r="A3199" t="s">
        <v>1375</v>
      </c>
      <c r="B3199" t="s">
        <v>7387</v>
      </c>
      <c r="C3199" t="s">
        <v>5099</v>
      </c>
      <c r="D3199">
        <v>1.89</v>
      </c>
      <c r="E3199">
        <v>785</v>
      </c>
      <c r="F3199">
        <v>75</v>
      </c>
      <c r="G3199">
        <v>136.15</v>
      </c>
      <c r="H3199" t="s">
        <v>5100</v>
      </c>
      <c r="I3199">
        <v>10</v>
      </c>
      <c r="J3199">
        <v>0.5</v>
      </c>
      <c r="K3199">
        <v>0.83333333333333337</v>
      </c>
      <c r="L3199">
        <v>942</v>
      </c>
      <c r="M3199">
        <v>33.333333333333336</v>
      </c>
      <c r="N3199">
        <v>0</v>
      </c>
      <c r="O3199">
        <v>0</v>
      </c>
      <c r="P3199" t="s">
        <v>5103</v>
      </c>
      <c r="Q3199">
        <v>741.82500000000005</v>
      </c>
    </row>
    <row r="3200" spans="1:17" x14ac:dyDescent="0.3">
      <c r="A3200" t="s">
        <v>1844</v>
      </c>
      <c r="B3200" t="s">
        <v>7989</v>
      </c>
      <c r="C3200" t="s">
        <v>5111</v>
      </c>
      <c r="D3200">
        <v>17.89</v>
      </c>
      <c r="E3200">
        <v>117</v>
      </c>
      <c r="F3200">
        <v>8</v>
      </c>
      <c r="G3200">
        <v>135.97</v>
      </c>
      <c r="H3200" t="s">
        <v>5112</v>
      </c>
      <c r="I3200">
        <v>14</v>
      </c>
      <c r="J3200">
        <v>0.55000000000000004</v>
      </c>
      <c r="K3200">
        <v>8.8888888888888892E-2</v>
      </c>
      <c r="L3200">
        <v>1316.25</v>
      </c>
      <c r="M3200">
        <v>3.9111111111111114</v>
      </c>
      <c r="N3200">
        <v>0</v>
      </c>
      <c r="O3200">
        <v>0</v>
      </c>
      <c r="P3200" t="s">
        <v>5103</v>
      </c>
      <c r="Q3200">
        <v>1151.2215000000001</v>
      </c>
    </row>
    <row r="3201" spans="1:17" x14ac:dyDescent="0.3">
      <c r="A3201" t="s">
        <v>4784</v>
      </c>
      <c r="B3201" t="s">
        <v>7300</v>
      </c>
      <c r="C3201" t="s">
        <v>5099</v>
      </c>
      <c r="D3201">
        <v>10.4</v>
      </c>
      <c r="E3201">
        <v>337</v>
      </c>
      <c r="F3201">
        <v>14</v>
      </c>
      <c r="G3201">
        <v>135.43</v>
      </c>
      <c r="H3201" t="s">
        <v>5100</v>
      </c>
      <c r="I3201">
        <v>10</v>
      </c>
      <c r="J3201">
        <v>0.5</v>
      </c>
      <c r="K3201">
        <v>0.15555555555555556</v>
      </c>
      <c r="L3201">
        <v>2166.4285714285716</v>
      </c>
      <c r="M3201">
        <v>6.2222222222222223</v>
      </c>
      <c r="N3201">
        <v>0</v>
      </c>
      <c r="O3201">
        <v>0</v>
      </c>
      <c r="P3201" t="s">
        <v>5103</v>
      </c>
      <c r="Q3201">
        <v>1752.4</v>
      </c>
    </row>
    <row r="3202" spans="1:17" x14ac:dyDescent="0.3">
      <c r="A3202" t="s">
        <v>174</v>
      </c>
      <c r="B3202" t="s">
        <v>5434</v>
      </c>
      <c r="C3202" t="s">
        <v>5111</v>
      </c>
      <c r="D3202">
        <v>4.3899999999999997</v>
      </c>
      <c r="E3202">
        <v>275</v>
      </c>
      <c r="F3202">
        <v>32</v>
      </c>
      <c r="G3202">
        <v>135.31</v>
      </c>
      <c r="H3202" t="s">
        <v>5112</v>
      </c>
      <c r="I3202">
        <v>14</v>
      </c>
      <c r="J3202">
        <v>0.55000000000000004</v>
      </c>
      <c r="K3202">
        <v>0.35555555555555557</v>
      </c>
      <c r="L3202">
        <v>773.4375</v>
      </c>
      <c r="M3202">
        <v>15.644444444444446</v>
      </c>
      <c r="N3202">
        <v>0</v>
      </c>
      <c r="O3202">
        <v>0</v>
      </c>
      <c r="P3202" t="s">
        <v>5103</v>
      </c>
      <c r="Q3202">
        <v>663.98749999999995</v>
      </c>
    </row>
    <row r="3203" spans="1:17" x14ac:dyDescent="0.3">
      <c r="A3203" t="s">
        <v>2332</v>
      </c>
      <c r="B3203" t="s">
        <v>8534</v>
      </c>
      <c r="C3203" t="s">
        <v>5111</v>
      </c>
      <c r="D3203">
        <v>4.8899999999999997</v>
      </c>
      <c r="E3203">
        <v>1710</v>
      </c>
      <c r="F3203">
        <v>29</v>
      </c>
      <c r="G3203">
        <v>134.79</v>
      </c>
      <c r="H3203" t="s">
        <v>5112</v>
      </c>
      <c r="I3203">
        <v>14</v>
      </c>
      <c r="J3203">
        <v>0.55000000000000004</v>
      </c>
      <c r="K3203">
        <v>0.32222222222222224</v>
      </c>
      <c r="L3203">
        <v>5306.8965517241377</v>
      </c>
      <c r="M3203">
        <v>14.177777777777779</v>
      </c>
      <c r="N3203">
        <v>0</v>
      </c>
      <c r="O3203">
        <v>0</v>
      </c>
      <c r="P3203" t="s">
        <v>5103</v>
      </c>
      <c r="Q3203">
        <v>4599.0450000000001</v>
      </c>
    </row>
    <row r="3204" spans="1:17" x14ac:dyDescent="0.3">
      <c r="A3204" t="s">
        <v>2102</v>
      </c>
      <c r="B3204" t="s">
        <v>8282</v>
      </c>
      <c r="C3204" t="s">
        <v>5099</v>
      </c>
      <c r="D3204">
        <v>4.0999999999999996</v>
      </c>
      <c r="E3204">
        <v>194</v>
      </c>
      <c r="F3204">
        <v>34</v>
      </c>
      <c r="G3204">
        <v>134.63</v>
      </c>
      <c r="H3204" t="s">
        <v>5100</v>
      </c>
      <c r="I3204">
        <v>10</v>
      </c>
      <c r="J3204">
        <v>0.5</v>
      </c>
      <c r="K3204">
        <v>0.37777777777777777</v>
      </c>
      <c r="L3204">
        <v>513.52941176470586</v>
      </c>
      <c r="M3204">
        <v>15.111111111111111</v>
      </c>
      <c r="N3204">
        <v>0</v>
      </c>
      <c r="O3204">
        <v>0</v>
      </c>
      <c r="P3204" t="s">
        <v>5103</v>
      </c>
      <c r="Q3204">
        <v>397.7</v>
      </c>
    </row>
    <row r="3205" spans="1:17" x14ac:dyDescent="0.3">
      <c r="A3205" t="s">
        <v>971</v>
      </c>
      <c r="B3205" t="s">
        <v>5899</v>
      </c>
      <c r="C3205" t="s">
        <v>5099</v>
      </c>
      <c r="D3205">
        <v>6.39</v>
      </c>
      <c r="E3205">
        <v>415</v>
      </c>
      <c r="F3205">
        <v>25</v>
      </c>
      <c r="G3205">
        <v>134.54</v>
      </c>
      <c r="H3205" t="s">
        <v>5100</v>
      </c>
      <c r="I3205">
        <v>10</v>
      </c>
      <c r="J3205">
        <v>0.5</v>
      </c>
      <c r="K3205">
        <v>0.27777777777777779</v>
      </c>
      <c r="L3205">
        <v>1494</v>
      </c>
      <c r="M3205">
        <v>11.111111111111111</v>
      </c>
      <c r="N3205">
        <v>0</v>
      </c>
      <c r="O3205">
        <v>0</v>
      </c>
      <c r="P3205" t="s">
        <v>5103</v>
      </c>
      <c r="Q3205">
        <v>1325.925</v>
      </c>
    </row>
    <row r="3206" spans="1:17" x14ac:dyDescent="0.3">
      <c r="A3206" t="s">
        <v>954</v>
      </c>
      <c r="B3206" t="s">
        <v>6596</v>
      </c>
      <c r="C3206" t="s">
        <v>5099</v>
      </c>
      <c r="D3206">
        <v>4.1900000000000004</v>
      </c>
      <c r="E3206">
        <v>1232</v>
      </c>
      <c r="F3206">
        <v>34</v>
      </c>
      <c r="G3206">
        <v>134.46</v>
      </c>
      <c r="H3206" t="s">
        <v>5100</v>
      </c>
      <c r="I3206">
        <v>10</v>
      </c>
      <c r="J3206">
        <v>0.5</v>
      </c>
      <c r="K3206">
        <v>0.37777777777777777</v>
      </c>
      <c r="L3206">
        <v>3261.1764705882356</v>
      </c>
      <c r="M3206">
        <v>15.111111111111111</v>
      </c>
      <c r="N3206">
        <v>0</v>
      </c>
      <c r="O3206">
        <v>0</v>
      </c>
      <c r="P3206" t="s">
        <v>5103</v>
      </c>
      <c r="Q3206">
        <v>2581.04</v>
      </c>
    </row>
    <row r="3207" spans="1:17" x14ac:dyDescent="0.3">
      <c r="A3207" t="s">
        <v>1132</v>
      </c>
      <c r="B3207" t="s">
        <v>7041</v>
      </c>
      <c r="C3207" t="s">
        <v>5099</v>
      </c>
      <c r="D3207">
        <v>3.09</v>
      </c>
      <c r="E3207">
        <v>2152</v>
      </c>
      <c r="F3207">
        <v>46</v>
      </c>
      <c r="G3207">
        <v>134.27000000000001</v>
      </c>
      <c r="H3207" t="s">
        <v>5100</v>
      </c>
      <c r="I3207">
        <v>10</v>
      </c>
      <c r="J3207">
        <v>0.5</v>
      </c>
      <c r="K3207">
        <v>0.51111111111111107</v>
      </c>
      <c r="L3207">
        <v>4210.434782608696</v>
      </c>
      <c r="M3207">
        <v>20.444444444444443</v>
      </c>
      <c r="N3207">
        <v>0</v>
      </c>
      <c r="O3207">
        <v>0</v>
      </c>
      <c r="P3207" t="s">
        <v>5103</v>
      </c>
      <c r="Q3207">
        <v>3324.84</v>
      </c>
    </row>
    <row r="3208" spans="1:17" x14ac:dyDescent="0.3">
      <c r="A3208" t="s">
        <v>3953</v>
      </c>
      <c r="B3208" t="s">
        <v>8875</v>
      </c>
      <c r="C3208" t="s">
        <v>5099</v>
      </c>
      <c r="D3208">
        <v>23.62</v>
      </c>
      <c r="E3208">
        <v>0</v>
      </c>
      <c r="F3208">
        <v>6</v>
      </c>
      <c r="G3208">
        <v>134.16</v>
      </c>
      <c r="H3208" t="s">
        <v>5100</v>
      </c>
      <c r="I3208">
        <v>10</v>
      </c>
      <c r="J3208">
        <v>0.5</v>
      </c>
      <c r="K3208">
        <v>6.6666666666666666E-2</v>
      </c>
      <c r="L3208">
        <v>0</v>
      </c>
      <c r="M3208">
        <v>2.6666666666666665</v>
      </c>
      <c r="N3208">
        <v>3</v>
      </c>
      <c r="O3208">
        <v>35.43</v>
      </c>
      <c r="P3208" t="s">
        <v>5150</v>
      </c>
      <c r="Q3208">
        <v>0</v>
      </c>
    </row>
    <row r="3209" spans="1:17" x14ac:dyDescent="0.3">
      <c r="A3209" t="s">
        <v>2540</v>
      </c>
      <c r="B3209" t="s">
        <v>8748</v>
      </c>
      <c r="C3209" t="s">
        <v>5099</v>
      </c>
      <c r="D3209">
        <v>15.05</v>
      </c>
      <c r="E3209">
        <v>0</v>
      </c>
      <c r="F3209">
        <v>9</v>
      </c>
      <c r="G3209">
        <v>133.94999999999999</v>
      </c>
      <c r="H3209" t="s">
        <v>5100</v>
      </c>
      <c r="I3209">
        <v>10</v>
      </c>
      <c r="J3209">
        <v>0.5</v>
      </c>
      <c r="K3209">
        <v>0.1</v>
      </c>
      <c r="L3209">
        <v>0</v>
      </c>
      <c r="M3209">
        <v>4</v>
      </c>
      <c r="N3209">
        <v>4</v>
      </c>
      <c r="O3209">
        <v>30.1</v>
      </c>
      <c r="P3209" t="s">
        <v>5150</v>
      </c>
      <c r="Q3209">
        <v>0</v>
      </c>
    </row>
    <row r="3210" spans="1:17" x14ac:dyDescent="0.3">
      <c r="A3210" t="s">
        <v>2385</v>
      </c>
      <c r="B3210" t="s">
        <v>5313</v>
      </c>
      <c r="C3210" t="s">
        <v>5099</v>
      </c>
      <c r="D3210">
        <v>23.04</v>
      </c>
      <c r="E3210">
        <v>2056</v>
      </c>
      <c r="F3210">
        <v>7</v>
      </c>
      <c r="G3210">
        <v>133.86000000000001</v>
      </c>
      <c r="H3210" t="s">
        <v>5100</v>
      </c>
      <c r="I3210">
        <v>10</v>
      </c>
      <c r="J3210">
        <v>0.5</v>
      </c>
      <c r="K3210">
        <v>7.7777777777777779E-2</v>
      </c>
      <c r="L3210">
        <v>26434.285714285714</v>
      </c>
      <c r="M3210">
        <v>3.1111111111111112</v>
      </c>
      <c r="N3210">
        <v>0</v>
      </c>
      <c r="O3210">
        <v>0</v>
      </c>
      <c r="P3210" t="s">
        <v>5103</v>
      </c>
      <c r="Q3210">
        <v>23685.119999999999</v>
      </c>
    </row>
    <row r="3211" spans="1:17" x14ac:dyDescent="0.3">
      <c r="A3211" t="s">
        <v>4497</v>
      </c>
      <c r="B3211" t="s">
        <v>6275</v>
      </c>
      <c r="C3211" t="s">
        <v>5099</v>
      </c>
      <c r="D3211">
        <v>35.6</v>
      </c>
      <c r="E3211">
        <v>691</v>
      </c>
      <c r="F3211">
        <v>4</v>
      </c>
      <c r="G3211">
        <v>133.85</v>
      </c>
      <c r="H3211" t="s">
        <v>5100</v>
      </c>
      <c r="I3211">
        <v>10</v>
      </c>
      <c r="J3211">
        <v>0.5</v>
      </c>
      <c r="K3211">
        <v>4.4444444444444446E-2</v>
      </c>
      <c r="L3211">
        <v>15547.5</v>
      </c>
      <c r="M3211">
        <v>1.7777777777777779</v>
      </c>
      <c r="N3211">
        <v>0</v>
      </c>
      <c r="O3211">
        <v>0</v>
      </c>
      <c r="P3211" t="s">
        <v>5103</v>
      </c>
      <c r="Q3211">
        <v>12299.8</v>
      </c>
    </row>
    <row r="3212" spans="1:17" x14ac:dyDescent="0.3">
      <c r="A3212" t="s">
        <v>4169</v>
      </c>
      <c r="B3212" t="s">
        <v>9491</v>
      </c>
      <c r="C3212" t="s">
        <v>5099</v>
      </c>
      <c r="D3212">
        <v>16.600000000000001</v>
      </c>
      <c r="E3212">
        <v>1744</v>
      </c>
      <c r="F3212">
        <v>8</v>
      </c>
      <c r="G3212">
        <v>133.80000000000001</v>
      </c>
      <c r="H3212" t="s">
        <v>5100</v>
      </c>
      <c r="I3212">
        <v>10</v>
      </c>
      <c r="J3212">
        <v>0.5</v>
      </c>
      <c r="K3212">
        <v>8.8888888888888892E-2</v>
      </c>
      <c r="L3212">
        <v>19620</v>
      </c>
      <c r="M3212">
        <v>3.5555555555555558</v>
      </c>
      <c r="N3212">
        <v>0</v>
      </c>
      <c r="O3212">
        <v>0</v>
      </c>
      <c r="P3212" t="s">
        <v>5103</v>
      </c>
      <c r="Q3212">
        <v>14475.2</v>
      </c>
    </row>
    <row r="3213" spans="1:17" x14ac:dyDescent="0.3">
      <c r="A3213" t="s">
        <v>2763</v>
      </c>
      <c r="B3213" t="s">
        <v>8334</v>
      </c>
      <c r="C3213" t="s">
        <v>5099</v>
      </c>
      <c r="D3213">
        <v>15.05</v>
      </c>
      <c r="E3213">
        <v>9</v>
      </c>
      <c r="F3213">
        <v>9</v>
      </c>
      <c r="G3213">
        <v>133.65</v>
      </c>
      <c r="H3213" t="s">
        <v>5100</v>
      </c>
      <c r="I3213">
        <v>10</v>
      </c>
      <c r="J3213">
        <v>0.5</v>
      </c>
      <c r="K3213">
        <v>0.1</v>
      </c>
      <c r="L3213">
        <v>90</v>
      </c>
      <c r="M3213">
        <v>4</v>
      </c>
      <c r="N3213">
        <v>0</v>
      </c>
      <c r="O3213">
        <v>0</v>
      </c>
      <c r="P3213" t="s">
        <v>5115</v>
      </c>
      <c r="Q3213">
        <v>67.724999999999994</v>
      </c>
    </row>
    <row r="3214" spans="1:17" x14ac:dyDescent="0.3">
      <c r="A3214" t="s">
        <v>4478</v>
      </c>
      <c r="B3214" t="s">
        <v>8185</v>
      </c>
      <c r="C3214" t="s">
        <v>5099</v>
      </c>
      <c r="D3214">
        <v>12.88</v>
      </c>
      <c r="E3214">
        <v>966</v>
      </c>
      <c r="F3214">
        <v>11</v>
      </c>
      <c r="G3214">
        <v>133.44</v>
      </c>
      <c r="H3214" t="s">
        <v>5100</v>
      </c>
      <c r="I3214">
        <v>10</v>
      </c>
      <c r="J3214">
        <v>0.5</v>
      </c>
      <c r="K3214">
        <v>0.12222222222222222</v>
      </c>
      <c r="L3214">
        <v>7903.636363636364</v>
      </c>
      <c r="M3214">
        <v>4.8888888888888884</v>
      </c>
      <c r="N3214">
        <v>0</v>
      </c>
      <c r="O3214">
        <v>0</v>
      </c>
      <c r="P3214" t="s">
        <v>5103</v>
      </c>
      <c r="Q3214">
        <v>6221.04</v>
      </c>
    </row>
    <row r="3215" spans="1:17" x14ac:dyDescent="0.3">
      <c r="A3215" t="s">
        <v>3542</v>
      </c>
      <c r="B3215" t="s">
        <v>7709</v>
      </c>
      <c r="C3215" t="s">
        <v>5099</v>
      </c>
      <c r="D3215">
        <v>44.75</v>
      </c>
      <c r="E3215">
        <v>0</v>
      </c>
      <c r="F3215">
        <v>3</v>
      </c>
      <c r="G3215">
        <v>133.36000000000001</v>
      </c>
      <c r="H3215" t="s">
        <v>5100</v>
      </c>
      <c r="I3215">
        <v>10</v>
      </c>
      <c r="J3215">
        <v>0.5</v>
      </c>
      <c r="K3215">
        <v>3.3333333333333333E-2</v>
      </c>
      <c r="L3215">
        <v>0</v>
      </c>
      <c r="M3215">
        <v>1.3333333333333333</v>
      </c>
      <c r="N3215">
        <v>2</v>
      </c>
      <c r="O3215">
        <v>44.75</v>
      </c>
      <c r="P3215" t="s">
        <v>5150</v>
      </c>
      <c r="Q3215">
        <v>0</v>
      </c>
    </row>
    <row r="3216" spans="1:17" x14ac:dyDescent="0.3">
      <c r="A3216" t="s">
        <v>4527</v>
      </c>
      <c r="B3216" t="s">
        <v>7773</v>
      </c>
      <c r="C3216" t="s">
        <v>5099</v>
      </c>
      <c r="D3216">
        <v>5.99</v>
      </c>
      <c r="E3216">
        <v>1318</v>
      </c>
      <c r="F3216">
        <v>23</v>
      </c>
      <c r="G3216">
        <v>133.33000000000001</v>
      </c>
      <c r="H3216" t="s">
        <v>5100</v>
      </c>
      <c r="I3216">
        <v>10</v>
      </c>
      <c r="J3216">
        <v>0.5</v>
      </c>
      <c r="K3216">
        <v>0.25555555555555554</v>
      </c>
      <c r="L3216">
        <v>5157.3913043478269</v>
      </c>
      <c r="M3216">
        <v>10.222222222222221</v>
      </c>
      <c r="N3216">
        <v>0</v>
      </c>
      <c r="O3216">
        <v>0</v>
      </c>
      <c r="P3216" t="s">
        <v>5103</v>
      </c>
      <c r="Q3216">
        <v>3947.41</v>
      </c>
    </row>
    <row r="3217" spans="1:17" x14ac:dyDescent="0.3">
      <c r="A3217" t="s">
        <v>2666</v>
      </c>
      <c r="B3217" t="s">
        <v>8859</v>
      </c>
      <c r="C3217" t="s">
        <v>5111</v>
      </c>
      <c r="D3217">
        <v>19.29</v>
      </c>
      <c r="E3217">
        <v>256</v>
      </c>
      <c r="F3217">
        <v>7</v>
      </c>
      <c r="G3217">
        <v>133.11000000000001</v>
      </c>
      <c r="H3217" t="s">
        <v>5112</v>
      </c>
      <c r="I3217">
        <v>14</v>
      </c>
      <c r="J3217">
        <v>0.55000000000000004</v>
      </c>
      <c r="K3217">
        <v>7.7777777777777779E-2</v>
      </c>
      <c r="L3217">
        <v>3291.4285714285716</v>
      </c>
      <c r="M3217">
        <v>3.4222222222222225</v>
      </c>
      <c r="N3217">
        <v>0</v>
      </c>
      <c r="O3217">
        <v>0</v>
      </c>
      <c r="P3217" t="s">
        <v>5103</v>
      </c>
      <c r="Q3217">
        <v>2716.0320000000002</v>
      </c>
    </row>
    <row r="3218" spans="1:17" x14ac:dyDescent="0.3">
      <c r="A3218" t="s">
        <v>2290</v>
      </c>
      <c r="B3218" t="s">
        <v>8479</v>
      </c>
      <c r="C3218" t="s">
        <v>5099</v>
      </c>
      <c r="D3218">
        <v>13.75</v>
      </c>
      <c r="E3218">
        <v>1152</v>
      </c>
      <c r="F3218">
        <v>10</v>
      </c>
      <c r="G3218">
        <v>133.1</v>
      </c>
      <c r="H3218" t="s">
        <v>5100</v>
      </c>
      <c r="I3218">
        <v>10</v>
      </c>
      <c r="J3218">
        <v>0.5</v>
      </c>
      <c r="K3218">
        <v>0.1111111111111111</v>
      </c>
      <c r="L3218">
        <v>10368</v>
      </c>
      <c r="M3218">
        <v>4.4444444444444446</v>
      </c>
      <c r="N3218">
        <v>0</v>
      </c>
      <c r="O3218">
        <v>0</v>
      </c>
      <c r="P3218" t="s">
        <v>5103</v>
      </c>
      <c r="Q3218">
        <v>7920</v>
      </c>
    </row>
    <row r="3219" spans="1:17" x14ac:dyDescent="0.3">
      <c r="A3219" t="s">
        <v>4990</v>
      </c>
      <c r="B3219" t="s">
        <v>9927</v>
      </c>
      <c r="C3219" t="s">
        <v>5111</v>
      </c>
      <c r="D3219">
        <v>26.29</v>
      </c>
      <c r="E3219">
        <v>469</v>
      </c>
      <c r="F3219">
        <v>5</v>
      </c>
      <c r="G3219">
        <v>133.03</v>
      </c>
      <c r="H3219" t="s">
        <v>5112</v>
      </c>
      <c r="I3219">
        <v>14</v>
      </c>
      <c r="J3219">
        <v>0.55000000000000004</v>
      </c>
      <c r="K3219">
        <v>5.5555555555555552E-2</v>
      </c>
      <c r="L3219">
        <v>8442</v>
      </c>
      <c r="M3219">
        <v>2.4444444444444442</v>
      </c>
      <c r="N3219">
        <v>0</v>
      </c>
      <c r="O3219">
        <v>0</v>
      </c>
      <c r="P3219" t="s">
        <v>5103</v>
      </c>
      <c r="Q3219">
        <v>6781.5055000000002</v>
      </c>
    </row>
    <row r="3220" spans="1:17" x14ac:dyDescent="0.3">
      <c r="A3220" t="s">
        <v>4542</v>
      </c>
      <c r="B3220" t="s">
        <v>7627</v>
      </c>
      <c r="C3220" t="s">
        <v>5099</v>
      </c>
      <c r="D3220">
        <v>44.2</v>
      </c>
      <c r="E3220">
        <v>316</v>
      </c>
      <c r="F3220">
        <v>3</v>
      </c>
      <c r="G3220">
        <v>132.6</v>
      </c>
      <c r="H3220" t="s">
        <v>5100</v>
      </c>
      <c r="I3220">
        <v>10</v>
      </c>
      <c r="J3220">
        <v>0.5</v>
      </c>
      <c r="K3220">
        <v>3.3333333333333333E-2</v>
      </c>
      <c r="L3220">
        <v>9480</v>
      </c>
      <c r="M3220">
        <v>1.3333333333333333</v>
      </c>
      <c r="N3220">
        <v>0</v>
      </c>
      <c r="O3220">
        <v>0</v>
      </c>
      <c r="P3220" t="s">
        <v>5103</v>
      </c>
      <c r="Q3220">
        <v>6983.6</v>
      </c>
    </row>
    <row r="3221" spans="1:17" x14ac:dyDescent="0.3">
      <c r="A3221" t="s">
        <v>2293</v>
      </c>
      <c r="B3221" t="s">
        <v>8487</v>
      </c>
      <c r="C3221" t="s">
        <v>5099</v>
      </c>
      <c r="D3221">
        <v>17.489999999999998</v>
      </c>
      <c r="E3221">
        <v>1145</v>
      </c>
      <c r="F3221">
        <v>8</v>
      </c>
      <c r="G3221">
        <v>132.57</v>
      </c>
      <c r="H3221" t="s">
        <v>5100</v>
      </c>
      <c r="I3221">
        <v>10</v>
      </c>
      <c r="J3221">
        <v>0.5</v>
      </c>
      <c r="K3221">
        <v>8.8888888888888892E-2</v>
      </c>
      <c r="L3221">
        <v>12881.25</v>
      </c>
      <c r="M3221">
        <v>3.5555555555555558</v>
      </c>
      <c r="N3221">
        <v>0</v>
      </c>
      <c r="O3221">
        <v>0</v>
      </c>
      <c r="P3221" t="s">
        <v>5103</v>
      </c>
      <c r="Q3221">
        <v>10013.025</v>
      </c>
    </row>
    <row r="3222" spans="1:17" x14ac:dyDescent="0.3">
      <c r="A3222" t="s">
        <v>4937</v>
      </c>
      <c r="B3222" t="s">
        <v>9828</v>
      </c>
      <c r="C3222" t="s">
        <v>5111</v>
      </c>
      <c r="D3222">
        <v>124.79</v>
      </c>
      <c r="E3222">
        <v>1413</v>
      </c>
      <c r="F3222">
        <v>1</v>
      </c>
      <c r="G3222">
        <v>132.28</v>
      </c>
      <c r="H3222" t="s">
        <v>5112</v>
      </c>
      <c r="I3222">
        <v>14</v>
      </c>
      <c r="J3222">
        <v>0.55000000000000004</v>
      </c>
      <c r="K3222">
        <v>1.1111111111111112E-2</v>
      </c>
      <c r="L3222">
        <v>127170</v>
      </c>
      <c r="M3222">
        <v>0.48888888888888893</v>
      </c>
      <c r="N3222">
        <v>0</v>
      </c>
      <c r="O3222">
        <v>0</v>
      </c>
      <c r="P3222" t="s">
        <v>5103</v>
      </c>
      <c r="Q3222">
        <v>96980.548500000004</v>
      </c>
    </row>
    <row r="3223" spans="1:17" x14ac:dyDescent="0.3">
      <c r="A3223" t="s">
        <v>1445</v>
      </c>
      <c r="B3223" t="s">
        <v>7210</v>
      </c>
      <c r="C3223" t="s">
        <v>5099</v>
      </c>
      <c r="D3223">
        <v>35.15</v>
      </c>
      <c r="E3223">
        <v>481</v>
      </c>
      <c r="F3223">
        <v>4</v>
      </c>
      <c r="G3223">
        <v>132.16999999999999</v>
      </c>
      <c r="H3223" t="s">
        <v>5100</v>
      </c>
      <c r="I3223">
        <v>10</v>
      </c>
      <c r="J3223">
        <v>0.5</v>
      </c>
      <c r="K3223">
        <v>4.4444444444444446E-2</v>
      </c>
      <c r="L3223">
        <v>10822.5</v>
      </c>
      <c r="M3223">
        <v>1.7777777777777779</v>
      </c>
      <c r="N3223">
        <v>0</v>
      </c>
      <c r="O3223">
        <v>0</v>
      </c>
      <c r="P3223" t="s">
        <v>5103</v>
      </c>
      <c r="Q3223">
        <v>8453.5750000000007</v>
      </c>
    </row>
    <row r="3224" spans="1:17" x14ac:dyDescent="0.3">
      <c r="A3224" t="s">
        <v>161</v>
      </c>
      <c r="B3224" t="s">
        <v>5409</v>
      </c>
      <c r="C3224" t="s">
        <v>5099</v>
      </c>
      <c r="D3224">
        <v>4.1900000000000004</v>
      </c>
      <c r="E3224">
        <v>1247</v>
      </c>
      <c r="F3224">
        <v>38</v>
      </c>
      <c r="G3224">
        <v>132.12</v>
      </c>
      <c r="H3224" t="s">
        <v>5100</v>
      </c>
      <c r="I3224">
        <v>10</v>
      </c>
      <c r="J3224">
        <v>0.5</v>
      </c>
      <c r="K3224">
        <v>0.42222222222222222</v>
      </c>
      <c r="L3224">
        <v>2953.4210526315787</v>
      </c>
      <c r="M3224">
        <v>16.888888888888889</v>
      </c>
      <c r="N3224">
        <v>0</v>
      </c>
      <c r="O3224">
        <v>0</v>
      </c>
      <c r="P3224" t="s">
        <v>5103</v>
      </c>
      <c r="Q3224">
        <v>2612.4650000000001</v>
      </c>
    </row>
    <row r="3225" spans="1:17" x14ac:dyDescent="0.3">
      <c r="A3225" t="s">
        <v>1275</v>
      </c>
      <c r="B3225" t="s">
        <v>7245</v>
      </c>
      <c r="C3225" t="s">
        <v>5099</v>
      </c>
      <c r="D3225">
        <v>32.07</v>
      </c>
      <c r="E3225">
        <v>16</v>
      </c>
      <c r="F3225">
        <v>4</v>
      </c>
      <c r="G3225">
        <v>132.12</v>
      </c>
      <c r="H3225" t="s">
        <v>5100</v>
      </c>
      <c r="I3225">
        <v>10</v>
      </c>
      <c r="J3225">
        <v>0.5</v>
      </c>
      <c r="K3225">
        <v>4.4444444444444446E-2</v>
      </c>
      <c r="L3225">
        <v>360</v>
      </c>
      <c r="M3225">
        <v>1.7777777777777779</v>
      </c>
      <c r="N3225">
        <v>0</v>
      </c>
      <c r="O3225">
        <v>0</v>
      </c>
      <c r="P3225" t="s">
        <v>5103</v>
      </c>
      <c r="Q3225">
        <v>256.56</v>
      </c>
    </row>
    <row r="3226" spans="1:17" x14ac:dyDescent="0.3">
      <c r="A3226" t="s">
        <v>1739</v>
      </c>
      <c r="B3226" t="s">
        <v>7858</v>
      </c>
      <c r="C3226" t="s">
        <v>5111</v>
      </c>
      <c r="D3226">
        <v>10.99</v>
      </c>
      <c r="E3226">
        <v>809</v>
      </c>
      <c r="F3226">
        <v>12</v>
      </c>
      <c r="G3226">
        <v>131.88</v>
      </c>
      <c r="H3226" t="s">
        <v>5112</v>
      </c>
      <c r="I3226">
        <v>14</v>
      </c>
      <c r="J3226">
        <v>0.55000000000000004</v>
      </c>
      <c r="K3226">
        <v>0.13333333333333333</v>
      </c>
      <c r="L3226">
        <v>6067.5</v>
      </c>
      <c r="M3226">
        <v>5.8666666666666663</v>
      </c>
      <c r="N3226">
        <v>0</v>
      </c>
      <c r="O3226">
        <v>0</v>
      </c>
      <c r="P3226" t="s">
        <v>5103</v>
      </c>
      <c r="Q3226">
        <v>4890.0005000000001</v>
      </c>
    </row>
    <row r="3227" spans="1:17" x14ac:dyDescent="0.3">
      <c r="A3227" t="s">
        <v>1104</v>
      </c>
      <c r="B3227" t="s">
        <v>6993</v>
      </c>
      <c r="C3227" t="s">
        <v>5099</v>
      </c>
      <c r="D3227">
        <v>2.19</v>
      </c>
      <c r="E3227">
        <v>123</v>
      </c>
      <c r="F3227">
        <v>62</v>
      </c>
      <c r="G3227">
        <v>131.83000000000001</v>
      </c>
      <c r="H3227" t="s">
        <v>5100</v>
      </c>
      <c r="I3227">
        <v>10</v>
      </c>
      <c r="J3227">
        <v>0.5</v>
      </c>
      <c r="K3227">
        <v>0.68888888888888888</v>
      </c>
      <c r="L3227">
        <v>178.54838709677421</v>
      </c>
      <c r="M3227">
        <v>27.555555555555557</v>
      </c>
      <c r="N3227">
        <v>0</v>
      </c>
      <c r="O3227">
        <v>0</v>
      </c>
      <c r="P3227" t="s">
        <v>5115</v>
      </c>
      <c r="Q3227">
        <v>134.685</v>
      </c>
    </row>
    <row r="3228" spans="1:17" x14ac:dyDescent="0.3">
      <c r="A3228" t="s">
        <v>2951</v>
      </c>
      <c r="B3228" t="s">
        <v>7736</v>
      </c>
      <c r="C3228" t="s">
        <v>5099</v>
      </c>
      <c r="D3228">
        <v>28.06</v>
      </c>
      <c r="E3228">
        <v>1048</v>
      </c>
      <c r="F3228">
        <v>6</v>
      </c>
      <c r="G3228">
        <v>131.63999999999999</v>
      </c>
      <c r="H3228" t="s">
        <v>5100</v>
      </c>
      <c r="I3228">
        <v>10</v>
      </c>
      <c r="J3228">
        <v>0.5</v>
      </c>
      <c r="K3228">
        <v>6.6666666666666666E-2</v>
      </c>
      <c r="L3228">
        <v>15720</v>
      </c>
      <c r="M3228">
        <v>2.6666666666666665</v>
      </c>
      <c r="N3228">
        <v>0</v>
      </c>
      <c r="O3228">
        <v>0</v>
      </c>
      <c r="P3228" t="s">
        <v>5103</v>
      </c>
      <c r="Q3228">
        <v>14703.44</v>
      </c>
    </row>
    <row r="3229" spans="1:17" x14ac:dyDescent="0.3">
      <c r="A3229" t="s">
        <v>545</v>
      </c>
      <c r="B3229" t="s">
        <v>5386</v>
      </c>
      <c r="C3229" t="s">
        <v>5099</v>
      </c>
      <c r="D3229">
        <v>3.2</v>
      </c>
      <c r="E3229">
        <v>177</v>
      </c>
      <c r="F3229">
        <v>42</v>
      </c>
      <c r="G3229">
        <v>131.63999999999999</v>
      </c>
      <c r="H3229" t="s">
        <v>5100</v>
      </c>
      <c r="I3229">
        <v>10</v>
      </c>
      <c r="J3229">
        <v>0.5</v>
      </c>
      <c r="K3229">
        <v>0.46666666666666667</v>
      </c>
      <c r="L3229">
        <v>379.28571428571428</v>
      </c>
      <c r="M3229">
        <v>18.666666666666668</v>
      </c>
      <c r="N3229">
        <v>0</v>
      </c>
      <c r="O3229">
        <v>0</v>
      </c>
      <c r="P3229" t="s">
        <v>5103</v>
      </c>
      <c r="Q3229">
        <v>283.2</v>
      </c>
    </row>
    <row r="3230" spans="1:17" x14ac:dyDescent="0.3">
      <c r="A3230" t="s">
        <v>3564</v>
      </c>
      <c r="B3230" t="s">
        <v>9510</v>
      </c>
      <c r="C3230" t="s">
        <v>5099</v>
      </c>
      <c r="D3230">
        <v>15.05</v>
      </c>
      <c r="E3230">
        <v>1813</v>
      </c>
      <c r="F3230">
        <v>9</v>
      </c>
      <c r="G3230">
        <v>131.55000000000001</v>
      </c>
      <c r="H3230" t="s">
        <v>5100</v>
      </c>
      <c r="I3230">
        <v>10</v>
      </c>
      <c r="J3230">
        <v>0.5</v>
      </c>
      <c r="K3230">
        <v>0.1</v>
      </c>
      <c r="L3230">
        <v>18130</v>
      </c>
      <c r="M3230">
        <v>4</v>
      </c>
      <c r="N3230">
        <v>0</v>
      </c>
      <c r="O3230">
        <v>0</v>
      </c>
      <c r="P3230" t="s">
        <v>5103</v>
      </c>
      <c r="Q3230">
        <v>13642.825000000001</v>
      </c>
    </row>
    <row r="3231" spans="1:17" x14ac:dyDescent="0.3">
      <c r="A3231" t="s">
        <v>2461</v>
      </c>
      <c r="B3231" t="s">
        <v>7352</v>
      </c>
      <c r="C3231" t="s">
        <v>5099</v>
      </c>
      <c r="D3231">
        <v>11.6</v>
      </c>
      <c r="E3231">
        <v>1516</v>
      </c>
      <c r="F3231">
        <v>14</v>
      </c>
      <c r="G3231">
        <v>131.52000000000001</v>
      </c>
      <c r="H3231" t="s">
        <v>5100</v>
      </c>
      <c r="I3231">
        <v>10</v>
      </c>
      <c r="J3231">
        <v>0.5</v>
      </c>
      <c r="K3231">
        <v>0.15555555555555556</v>
      </c>
      <c r="L3231">
        <v>9745.7142857142862</v>
      </c>
      <c r="M3231">
        <v>6.2222222222222223</v>
      </c>
      <c r="N3231">
        <v>0</v>
      </c>
      <c r="O3231">
        <v>0</v>
      </c>
      <c r="P3231" t="s">
        <v>5103</v>
      </c>
      <c r="Q3231">
        <v>8792.7999999999993</v>
      </c>
    </row>
    <row r="3232" spans="1:17" x14ac:dyDescent="0.3">
      <c r="A3232" t="s">
        <v>3293</v>
      </c>
      <c r="B3232" t="s">
        <v>8287</v>
      </c>
      <c r="C3232" t="s">
        <v>5099</v>
      </c>
      <c r="D3232">
        <v>8.65</v>
      </c>
      <c r="E3232">
        <v>153</v>
      </c>
      <c r="F3232">
        <v>16</v>
      </c>
      <c r="G3232">
        <v>131.5</v>
      </c>
      <c r="H3232" t="s">
        <v>5100</v>
      </c>
      <c r="I3232">
        <v>10</v>
      </c>
      <c r="J3232">
        <v>0.5</v>
      </c>
      <c r="K3232">
        <v>0.17777777777777778</v>
      </c>
      <c r="L3232">
        <v>860.625</v>
      </c>
      <c r="M3232">
        <v>7.1111111111111116</v>
      </c>
      <c r="N3232">
        <v>0</v>
      </c>
      <c r="O3232">
        <v>0</v>
      </c>
      <c r="P3232" t="s">
        <v>5103</v>
      </c>
      <c r="Q3232">
        <v>661.72500000000002</v>
      </c>
    </row>
    <row r="3233" spans="1:17" x14ac:dyDescent="0.3">
      <c r="A3233" t="s">
        <v>1595</v>
      </c>
      <c r="B3233" t="s">
        <v>7090</v>
      </c>
      <c r="C3233" t="s">
        <v>5099</v>
      </c>
      <c r="D3233">
        <v>2.69</v>
      </c>
      <c r="E3233">
        <v>1415</v>
      </c>
      <c r="F3233">
        <v>50</v>
      </c>
      <c r="G3233">
        <v>131.44</v>
      </c>
      <c r="H3233" t="s">
        <v>5100</v>
      </c>
      <c r="I3233">
        <v>10</v>
      </c>
      <c r="J3233">
        <v>0.5</v>
      </c>
      <c r="K3233">
        <v>0.55555555555555558</v>
      </c>
      <c r="L3233">
        <v>2547</v>
      </c>
      <c r="M3233">
        <v>22.222222222222221</v>
      </c>
      <c r="N3233">
        <v>0</v>
      </c>
      <c r="O3233">
        <v>0</v>
      </c>
      <c r="P3233" t="s">
        <v>5103</v>
      </c>
      <c r="Q3233">
        <v>1903.175</v>
      </c>
    </row>
    <row r="3234" spans="1:17" x14ac:dyDescent="0.3">
      <c r="A3234" t="s">
        <v>1807</v>
      </c>
      <c r="B3234" t="s">
        <v>7946</v>
      </c>
      <c r="C3234" t="s">
        <v>5099</v>
      </c>
      <c r="D3234">
        <v>44.1</v>
      </c>
      <c r="E3234">
        <v>709</v>
      </c>
      <c r="F3234">
        <v>3</v>
      </c>
      <c r="G3234">
        <v>131.41999999999999</v>
      </c>
      <c r="H3234" t="s">
        <v>5100</v>
      </c>
      <c r="I3234">
        <v>10</v>
      </c>
      <c r="J3234">
        <v>0.5</v>
      </c>
      <c r="K3234">
        <v>3.3333333333333333E-2</v>
      </c>
      <c r="L3234">
        <v>21270</v>
      </c>
      <c r="M3234">
        <v>1.3333333333333333</v>
      </c>
      <c r="N3234">
        <v>0</v>
      </c>
      <c r="O3234">
        <v>0</v>
      </c>
      <c r="P3234" t="s">
        <v>5103</v>
      </c>
      <c r="Q3234">
        <v>15633.45</v>
      </c>
    </row>
    <row r="3235" spans="1:17" x14ac:dyDescent="0.3">
      <c r="A3235" t="s">
        <v>1650</v>
      </c>
      <c r="B3235" t="s">
        <v>6809</v>
      </c>
      <c r="C3235" t="s">
        <v>5099</v>
      </c>
      <c r="D3235">
        <v>16.77</v>
      </c>
      <c r="E3235">
        <v>557</v>
      </c>
      <c r="F3235">
        <v>8</v>
      </c>
      <c r="G3235">
        <v>131.15</v>
      </c>
      <c r="H3235" t="s">
        <v>5100</v>
      </c>
      <c r="I3235">
        <v>10</v>
      </c>
      <c r="J3235">
        <v>0.5</v>
      </c>
      <c r="K3235">
        <v>8.8888888888888892E-2</v>
      </c>
      <c r="L3235">
        <v>6266.25</v>
      </c>
      <c r="M3235">
        <v>3.5555555555555558</v>
      </c>
      <c r="N3235">
        <v>0</v>
      </c>
      <c r="O3235">
        <v>0</v>
      </c>
      <c r="P3235" t="s">
        <v>5103</v>
      </c>
      <c r="Q3235">
        <v>4670.4449999999997</v>
      </c>
    </row>
    <row r="3236" spans="1:17" x14ac:dyDescent="0.3">
      <c r="A3236" t="s">
        <v>2470</v>
      </c>
      <c r="B3236" t="s">
        <v>8669</v>
      </c>
      <c r="C3236" t="s">
        <v>5099</v>
      </c>
      <c r="D3236">
        <v>12.95</v>
      </c>
      <c r="E3236">
        <v>2011</v>
      </c>
      <c r="F3236">
        <v>10</v>
      </c>
      <c r="G3236">
        <v>131.06</v>
      </c>
      <c r="H3236" t="s">
        <v>5100</v>
      </c>
      <c r="I3236">
        <v>10</v>
      </c>
      <c r="J3236">
        <v>0.5</v>
      </c>
      <c r="K3236">
        <v>0.1111111111111111</v>
      </c>
      <c r="L3236">
        <v>18099</v>
      </c>
      <c r="M3236">
        <v>4.4444444444444446</v>
      </c>
      <c r="N3236">
        <v>0</v>
      </c>
      <c r="O3236">
        <v>0</v>
      </c>
      <c r="P3236" t="s">
        <v>5103</v>
      </c>
      <c r="Q3236">
        <v>13021.225</v>
      </c>
    </row>
    <row r="3237" spans="1:17" x14ac:dyDescent="0.3">
      <c r="A3237" t="s">
        <v>3887</v>
      </c>
      <c r="B3237" t="s">
        <v>5449</v>
      </c>
      <c r="C3237" t="s">
        <v>5099</v>
      </c>
      <c r="D3237">
        <v>3.79</v>
      </c>
      <c r="E3237">
        <v>893</v>
      </c>
      <c r="F3237">
        <v>36</v>
      </c>
      <c r="G3237">
        <v>130.83000000000001</v>
      </c>
      <c r="H3237" t="s">
        <v>5100</v>
      </c>
      <c r="I3237">
        <v>10</v>
      </c>
      <c r="J3237">
        <v>0.5</v>
      </c>
      <c r="K3237">
        <v>0.4</v>
      </c>
      <c r="L3237">
        <v>2232.5</v>
      </c>
      <c r="M3237">
        <v>16</v>
      </c>
      <c r="N3237">
        <v>0</v>
      </c>
      <c r="O3237">
        <v>0</v>
      </c>
      <c r="P3237" t="s">
        <v>5103</v>
      </c>
      <c r="Q3237">
        <v>1692.2349999999999</v>
      </c>
    </row>
    <row r="3238" spans="1:17" x14ac:dyDescent="0.3">
      <c r="A3238" t="s">
        <v>1144</v>
      </c>
      <c r="B3238" t="s">
        <v>6675</v>
      </c>
      <c r="C3238" t="s">
        <v>5099</v>
      </c>
      <c r="D3238">
        <v>65.36</v>
      </c>
      <c r="E3238">
        <v>1986</v>
      </c>
      <c r="F3238">
        <v>2</v>
      </c>
      <c r="G3238">
        <v>130.72</v>
      </c>
      <c r="H3238" t="s">
        <v>5100</v>
      </c>
      <c r="I3238">
        <v>10</v>
      </c>
      <c r="J3238">
        <v>0.5</v>
      </c>
      <c r="K3238">
        <v>2.2222222222222223E-2</v>
      </c>
      <c r="L3238">
        <v>89370</v>
      </c>
      <c r="M3238">
        <v>0.88888888888888895</v>
      </c>
      <c r="N3238">
        <v>0</v>
      </c>
      <c r="O3238">
        <v>0</v>
      </c>
      <c r="P3238" t="s">
        <v>5103</v>
      </c>
      <c r="Q3238">
        <v>64902.48</v>
      </c>
    </row>
    <row r="3239" spans="1:17" x14ac:dyDescent="0.3">
      <c r="A3239" t="s">
        <v>369</v>
      </c>
      <c r="B3239" t="s">
        <v>5783</v>
      </c>
      <c r="C3239" t="s">
        <v>5099</v>
      </c>
      <c r="D3239">
        <v>15.23</v>
      </c>
      <c r="E3239">
        <v>755</v>
      </c>
      <c r="F3239">
        <v>9</v>
      </c>
      <c r="G3239">
        <v>130.66</v>
      </c>
      <c r="H3239" t="s">
        <v>5100</v>
      </c>
      <c r="I3239">
        <v>10</v>
      </c>
      <c r="J3239">
        <v>0.5</v>
      </c>
      <c r="K3239">
        <v>0.1</v>
      </c>
      <c r="L3239">
        <v>7550</v>
      </c>
      <c r="M3239">
        <v>4</v>
      </c>
      <c r="N3239">
        <v>0</v>
      </c>
      <c r="O3239">
        <v>0</v>
      </c>
      <c r="P3239" t="s">
        <v>5103</v>
      </c>
      <c r="Q3239">
        <v>5749.3249999999998</v>
      </c>
    </row>
    <row r="3240" spans="1:17" x14ac:dyDescent="0.3">
      <c r="A3240" t="s">
        <v>3098</v>
      </c>
      <c r="B3240" t="s">
        <v>8370</v>
      </c>
      <c r="C3240" t="s">
        <v>5099</v>
      </c>
      <c r="D3240">
        <v>15.05</v>
      </c>
      <c r="E3240">
        <v>1028</v>
      </c>
      <c r="F3240">
        <v>9</v>
      </c>
      <c r="G3240">
        <v>130.65</v>
      </c>
      <c r="H3240" t="s">
        <v>5100</v>
      </c>
      <c r="I3240">
        <v>10</v>
      </c>
      <c r="J3240">
        <v>0.5</v>
      </c>
      <c r="K3240">
        <v>0.1</v>
      </c>
      <c r="L3240">
        <v>10280</v>
      </c>
      <c r="M3240">
        <v>4</v>
      </c>
      <c r="N3240">
        <v>0</v>
      </c>
      <c r="O3240">
        <v>0</v>
      </c>
      <c r="P3240" t="s">
        <v>5103</v>
      </c>
      <c r="Q3240">
        <v>7735.7</v>
      </c>
    </row>
    <row r="3241" spans="1:17" x14ac:dyDescent="0.3">
      <c r="A3241" t="s">
        <v>1272</v>
      </c>
      <c r="B3241" t="s">
        <v>7241</v>
      </c>
      <c r="C3241" t="s">
        <v>5111</v>
      </c>
      <c r="D3241">
        <v>3.69</v>
      </c>
      <c r="E3241">
        <v>1038</v>
      </c>
      <c r="F3241">
        <v>38</v>
      </c>
      <c r="G3241">
        <v>130.62</v>
      </c>
      <c r="H3241" t="s">
        <v>5112</v>
      </c>
      <c r="I3241">
        <v>14</v>
      </c>
      <c r="J3241">
        <v>0.55000000000000004</v>
      </c>
      <c r="K3241">
        <v>0.42222222222222222</v>
      </c>
      <c r="L3241">
        <v>2458.4210526315787</v>
      </c>
      <c r="M3241">
        <v>18.577777777777779</v>
      </c>
      <c r="N3241">
        <v>0</v>
      </c>
      <c r="O3241">
        <v>0</v>
      </c>
      <c r="P3241" t="s">
        <v>5103</v>
      </c>
      <c r="Q3241">
        <v>2106.6210000000001</v>
      </c>
    </row>
    <row r="3242" spans="1:17" x14ac:dyDescent="0.3">
      <c r="A3242" t="s">
        <v>3216</v>
      </c>
      <c r="B3242" t="s">
        <v>8738</v>
      </c>
      <c r="C3242" t="s">
        <v>5099</v>
      </c>
      <c r="D3242">
        <v>43.46</v>
      </c>
      <c r="E3242">
        <v>0</v>
      </c>
      <c r="F3242">
        <v>3</v>
      </c>
      <c r="G3242">
        <v>130.38</v>
      </c>
      <c r="H3242" t="s">
        <v>5100</v>
      </c>
      <c r="I3242">
        <v>10</v>
      </c>
      <c r="J3242">
        <v>0.5</v>
      </c>
      <c r="K3242">
        <v>3.3333333333333333E-2</v>
      </c>
      <c r="L3242">
        <v>0</v>
      </c>
      <c r="M3242">
        <v>1.3333333333333333</v>
      </c>
      <c r="N3242">
        <v>2</v>
      </c>
      <c r="O3242">
        <v>43.46</v>
      </c>
      <c r="P3242" t="s">
        <v>5150</v>
      </c>
      <c r="Q3242">
        <v>0</v>
      </c>
    </row>
    <row r="3243" spans="1:17" x14ac:dyDescent="0.3">
      <c r="A3243" t="s">
        <v>2565</v>
      </c>
      <c r="B3243" t="s">
        <v>8771</v>
      </c>
      <c r="C3243" t="s">
        <v>5099</v>
      </c>
      <c r="D3243">
        <v>11.65</v>
      </c>
      <c r="E3243">
        <v>1531</v>
      </c>
      <c r="F3243">
        <v>12</v>
      </c>
      <c r="G3243">
        <v>130.27000000000001</v>
      </c>
      <c r="H3243" t="s">
        <v>5100</v>
      </c>
      <c r="I3243">
        <v>10</v>
      </c>
      <c r="J3243">
        <v>0.5</v>
      </c>
      <c r="K3243">
        <v>0.13333333333333333</v>
      </c>
      <c r="L3243">
        <v>11482.5</v>
      </c>
      <c r="M3243">
        <v>5.333333333333333</v>
      </c>
      <c r="N3243">
        <v>0</v>
      </c>
      <c r="O3243">
        <v>0</v>
      </c>
      <c r="P3243" t="s">
        <v>5103</v>
      </c>
      <c r="Q3243">
        <v>8918.0750000000007</v>
      </c>
    </row>
    <row r="3244" spans="1:17" x14ac:dyDescent="0.3">
      <c r="A3244" t="s">
        <v>4716</v>
      </c>
      <c r="B3244" t="s">
        <v>9763</v>
      </c>
      <c r="C3244" t="s">
        <v>5099</v>
      </c>
      <c r="D3244">
        <v>3.5</v>
      </c>
      <c r="E3244">
        <v>1059</v>
      </c>
      <c r="F3244">
        <v>39</v>
      </c>
      <c r="G3244">
        <v>130.19999999999999</v>
      </c>
      <c r="H3244" t="s">
        <v>5100</v>
      </c>
      <c r="I3244">
        <v>10</v>
      </c>
      <c r="J3244">
        <v>0.5</v>
      </c>
      <c r="K3244">
        <v>0.43333333333333335</v>
      </c>
      <c r="L3244">
        <v>2443.8461538461538</v>
      </c>
      <c r="M3244">
        <v>17.333333333333336</v>
      </c>
      <c r="N3244">
        <v>0</v>
      </c>
      <c r="O3244">
        <v>0</v>
      </c>
      <c r="P3244" t="s">
        <v>5103</v>
      </c>
      <c r="Q3244">
        <v>1853.25</v>
      </c>
    </row>
    <row r="3245" spans="1:17" x14ac:dyDescent="0.3">
      <c r="A3245" t="s">
        <v>3143</v>
      </c>
      <c r="B3245" t="s">
        <v>5753</v>
      </c>
      <c r="C3245" t="s">
        <v>5099</v>
      </c>
      <c r="D3245">
        <v>3.29</v>
      </c>
      <c r="E3245">
        <v>437</v>
      </c>
      <c r="F3245">
        <v>41</v>
      </c>
      <c r="G3245">
        <v>130.09</v>
      </c>
      <c r="H3245" t="s">
        <v>5100</v>
      </c>
      <c r="I3245">
        <v>10</v>
      </c>
      <c r="J3245">
        <v>0.5</v>
      </c>
      <c r="K3245">
        <v>0.45555555555555555</v>
      </c>
      <c r="L3245">
        <v>959.26829268292681</v>
      </c>
      <c r="M3245">
        <v>18.222222222222221</v>
      </c>
      <c r="N3245">
        <v>0</v>
      </c>
      <c r="O3245">
        <v>0</v>
      </c>
      <c r="P3245" t="s">
        <v>5103</v>
      </c>
      <c r="Q3245">
        <v>718.86500000000001</v>
      </c>
    </row>
    <row r="3246" spans="1:17" x14ac:dyDescent="0.3">
      <c r="A3246" t="s">
        <v>695</v>
      </c>
      <c r="B3246" t="s">
        <v>6343</v>
      </c>
      <c r="C3246" t="s">
        <v>5099</v>
      </c>
      <c r="D3246">
        <v>1.89</v>
      </c>
      <c r="E3246">
        <v>1801</v>
      </c>
      <c r="F3246">
        <v>91</v>
      </c>
      <c r="G3246">
        <v>129.82</v>
      </c>
      <c r="H3246" t="s">
        <v>5100</v>
      </c>
      <c r="I3246">
        <v>10</v>
      </c>
      <c r="J3246">
        <v>0.5</v>
      </c>
      <c r="K3246">
        <v>1.0111111111111111</v>
      </c>
      <c r="L3246">
        <v>1781.2087912087914</v>
      </c>
      <c r="M3246">
        <v>40.444444444444443</v>
      </c>
      <c r="N3246">
        <v>0</v>
      </c>
      <c r="O3246">
        <v>0</v>
      </c>
      <c r="P3246" t="s">
        <v>5103</v>
      </c>
      <c r="Q3246">
        <v>1701.9449999999999</v>
      </c>
    </row>
    <row r="3247" spans="1:17" x14ac:dyDescent="0.3">
      <c r="A3247" t="s">
        <v>1091</v>
      </c>
      <c r="B3247" t="s">
        <v>6975</v>
      </c>
      <c r="C3247" t="s">
        <v>5099</v>
      </c>
      <c r="D3247">
        <v>3.25</v>
      </c>
      <c r="E3247">
        <v>366</v>
      </c>
      <c r="F3247">
        <v>48</v>
      </c>
      <c r="G3247">
        <v>129.68</v>
      </c>
      <c r="H3247" t="s">
        <v>5100</v>
      </c>
      <c r="I3247">
        <v>10</v>
      </c>
      <c r="J3247">
        <v>0.5</v>
      </c>
      <c r="K3247">
        <v>0.53333333333333333</v>
      </c>
      <c r="L3247">
        <v>686.25</v>
      </c>
      <c r="M3247">
        <v>21.333333333333332</v>
      </c>
      <c r="N3247">
        <v>0</v>
      </c>
      <c r="O3247">
        <v>0</v>
      </c>
      <c r="P3247" t="s">
        <v>5103</v>
      </c>
      <c r="Q3247">
        <v>594.75</v>
      </c>
    </row>
    <row r="3248" spans="1:17" x14ac:dyDescent="0.3">
      <c r="A3248" t="s">
        <v>1379</v>
      </c>
      <c r="B3248" t="s">
        <v>7394</v>
      </c>
      <c r="C3248" t="s">
        <v>5099</v>
      </c>
      <c r="D3248">
        <v>10.29</v>
      </c>
      <c r="E3248">
        <v>1634</v>
      </c>
      <c r="F3248">
        <v>13</v>
      </c>
      <c r="G3248">
        <v>129.27000000000001</v>
      </c>
      <c r="H3248" t="s">
        <v>5100</v>
      </c>
      <c r="I3248">
        <v>10</v>
      </c>
      <c r="J3248">
        <v>0.5</v>
      </c>
      <c r="K3248">
        <v>0.14444444444444443</v>
      </c>
      <c r="L3248">
        <v>11312.307692307693</v>
      </c>
      <c r="M3248">
        <v>5.7777777777777768</v>
      </c>
      <c r="N3248">
        <v>0</v>
      </c>
      <c r="O3248">
        <v>0</v>
      </c>
      <c r="P3248" t="s">
        <v>5103</v>
      </c>
      <c r="Q3248">
        <v>8406.93</v>
      </c>
    </row>
    <row r="3249" spans="1:17" x14ac:dyDescent="0.3">
      <c r="A3249" t="s">
        <v>5012</v>
      </c>
      <c r="B3249" t="s">
        <v>9948</v>
      </c>
      <c r="C3249" t="s">
        <v>5099</v>
      </c>
      <c r="D3249">
        <v>3.2</v>
      </c>
      <c r="E3249">
        <v>1772</v>
      </c>
      <c r="F3249">
        <v>42</v>
      </c>
      <c r="G3249">
        <v>129.25</v>
      </c>
      <c r="H3249" t="s">
        <v>5100</v>
      </c>
      <c r="I3249">
        <v>10</v>
      </c>
      <c r="J3249">
        <v>0.5</v>
      </c>
      <c r="K3249">
        <v>0.46666666666666667</v>
      </c>
      <c r="L3249">
        <v>3797.1428571428569</v>
      </c>
      <c r="M3249">
        <v>18.666666666666668</v>
      </c>
      <c r="N3249">
        <v>0</v>
      </c>
      <c r="O3249">
        <v>0</v>
      </c>
      <c r="P3249" t="s">
        <v>5103</v>
      </c>
      <c r="Q3249">
        <v>2835.2</v>
      </c>
    </row>
    <row r="3250" spans="1:17" x14ac:dyDescent="0.3">
      <c r="A3250" t="s">
        <v>4329</v>
      </c>
      <c r="B3250" t="s">
        <v>9497</v>
      </c>
      <c r="C3250" t="s">
        <v>5099</v>
      </c>
      <c r="D3250">
        <v>22.28</v>
      </c>
      <c r="E3250">
        <v>1860</v>
      </c>
      <c r="F3250">
        <v>6</v>
      </c>
      <c r="G3250">
        <v>129.24</v>
      </c>
      <c r="H3250" t="s">
        <v>5100</v>
      </c>
      <c r="I3250">
        <v>10</v>
      </c>
      <c r="J3250">
        <v>0.5</v>
      </c>
      <c r="K3250">
        <v>6.6666666666666666E-2</v>
      </c>
      <c r="L3250">
        <v>27900</v>
      </c>
      <c r="M3250">
        <v>2.6666666666666665</v>
      </c>
      <c r="N3250">
        <v>0</v>
      </c>
      <c r="O3250">
        <v>0</v>
      </c>
      <c r="P3250" t="s">
        <v>5103</v>
      </c>
      <c r="Q3250">
        <v>20720.400000000001</v>
      </c>
    </row>
    <row r="3251" spans="1:17" x14ac:dyDescent="0.3">
      <c r="A3251" t="s">
        <v>4436</v>
      </c>
      <c r="B3251" t="s">
        <v>9715</v>
      </c>
      <c r="C3251" t="s">
        <v>5099</v>
      </c>
      <c r="D3251">
        <v>31.82</v>
      </c>
      <c r="E3251">
        <v>16</v>
      </c>
      <c r="F3251">
        <v>4</v>
      </c>
      <c r="G3251">
        <v>129.19</v>
      </c>
      <c r="H3251" t="s">
        <v>5100</v>
      </c>
      <c r="I3251">
        <v>10</v>
      </c>
      <c r="J3251">
        <v>0.5</v>
      </c>
      <c r="K3251">
        <v>4.4444444444444446E-2</v>
      </c>
      <c r="L3251">
        <v>360</v>
      </c>
      <c r="M3251">
        <v>1.7777777777777779</v>
      </c>
      <c r="N3251">
        <v>0</v>
      </c>
      <c r="O3251">
        <v>0</v>
      </c>
      <c r="P3251" t="s">
        <v>5103</v>
      </c>
      <c r="Q3251">
        <v>254.56</v>
      </c>
    </row>
    <row r="3252" spans="1:17" x14ac:dyDescent="0.3">
      <c r="A3252" t="s">
        <v>2673</v>
      </c>
      <c r="B3252" t="s">
        <v>8867</v>
      </c>
      <c r="C3252" t="s">
        <v>5099</v>
      </c>
      <c r="D3252">
        <v>42.14</v>
      </c>
      <c r="E3252">
        <v>1688</v>
      </c>
      <c r="F3252">
        <v>3</v>
      </c>
      <c r="G3252">
        <v>128.94999999999999</v>
      </c>
      <c r="H3252" t="s">
        <v>5100</v>
      </c>
      <c r="I3252">
        <v>10</v>
      </c>
      <c r="J3252">
        <v>0.5</v>
      </c>
      <c r="K3252">
        <v>3.3333333333333333E-2</v>
      </c>
      <c r="L3252">
        <v>50640</v>
      </c>
      <c r="M3252">
        <v>1.3333333333333333</v>
      </c>
      <c r="N3252">
        <v>0</v>
      </c>
      <c r="O3252">
        <v>0</v>
      </c>
      <c r="P3252" t="s">
        <v>5103</v>
      </c>
      <c r="Q3252">
        <v>35566.160000000003</v>
      </c>
    </row>
    <row r="3253" spans="1:17" x14ac:dyDescent="0.3">
      <c r="A3253" t="s">
        <v>1914</v>
      </c>
      <c r="B3253" t="s">
        <v>8072</v>
      </c>
      <c r="C3253" t="s">
        <v>5099</v>
      </c>
      <c r="D3253">
        <v>2.69</v>
      </c>
      <c r="E3253">
        <v>1193</v>
      </c>
      <c r="F3253">
        <v>50</v>
      </c>
      <c r="G3253">
        <v>128.91999999999999</v>
      </c>
      <c r="H3253" t="s">
        <v>5100</v>
      </c>
      <c r="I3253">
        <v>10</v>
      </c>
      <c r="J3253">
        <v>0.5</v>
      </c>
      <c r="K3253">
        <v>0.55555555555555558</v>
      </c>
      <c r="L3253">
        <v>2147.4</v>
      </c>
      <c r="M3253">
        <v>22.222222222222221</v>
      </c>
      <c r="N3253">
        <v>0</v>
      </c>
      <c r="O3253">
        <v>0</v>
      </c>
      <c r="P3253" t="s">
        <v>5103</v>
      </c>
      <c r="Q3253">
        <v>1604.585</v>
      </c>
    </row>
    <row r="3254" spans="1:17" x14ac:dyDescent="0.3">
      <c r="A3254" t="s">
        <v>287</v>
      </c>
      <c r="B3254" t="s">
        <v>5635</v>
      </c>
      <c r="C3254" t="s">
        <v>5099</v>
      </c>
      <c r="D3254">
        <v>1.99</v>
      </c>
      <c r="E3254">
        <v>0</v>
      </c>
      <c r="F3254">
        <v>69</v>
      </c>
      <c r="G3254">
        <v>128.75</v>
      </c>
      <c r="H3254" t="s">
        <v>5100</v>
      </c>
      <c r="I3254">
        <v>10</v>
      </c>
      <c r="J3254">
        <v>0.5</v>
      </c>
      <c r="K3254">
        <v>0.76666666666666672</v>
      </c>
      <c r="L3254">
        <v>0</v>
      </c>
      <c r="M3254">
        <v>30.666666666666668</v>
      </c>
      <c r="N3254">
        <v>31</v>
      </c>
      <c r="O3254">
        <v>30.844999999999999</v>
      </c>
      <c r="P3254" t="s">
        <v>5150</v>
      </c>
      <c r="Q3254">
        <v>0</v>
      </c>
    </row>
    <row r="3255" spans="1:17" x14ac:dyDescent="0.3">
      <c r="A3255" t="s">
        <v>34</v>
      </c>
      <c r="B3255" t="s">
        <v>5165</v>
      </c>
      <c r="C3255" t="s">
        <v>5099</v>
      </c>
      <c r="D3255">
        <v>11.13</v>
      </c>
      <c r="E3255">
        <v>18</v>
      </c>
      <c r="F3255">
        <v>12</v>
      </c>
      <c r="G3255">
        <v>128.44999999999999</v>
      </c>
      <c r="H3255" t="s">
        <v>5100</v>
      </c>
      <c r="I3255">
        <v>10</v>
      </c>
      <c r="J3255">
        <v>0.5</v>
      </c>
      <c r="K3255">
        <v>0.13333333333333333</v>
      </c>
      <c r="L3255">
        <v>135</v>
      </c>
      <c r="M3255">
        <v>5.333333333333333</v>
      </c>
      <c r="N3255">
        <v>0</v>
      </c>
      <c r="O3255">
        <v>0</v>
      </c>
      <c r="P3255" t="s">
        <v>5115</v>
      </c>
      <c r="Q3255">
        <v>100.17</v>
      </c>
    </row>
    <row r="3256" spans="1:17" x14ac:dyDescent="0.3">
      <c r="A3256" t="s">
        <v>5056</v>
      </c>
      <c r="B3256" t="s">
        <v>9992</v>
      </c>
      <c r="C3256" t="s">
        <v>5099</v>
      </c>
      <c r="D3256">
        <v>2.29</v>
      </c>
      <c r="E3256">
        <v>327</v>
      </c>
      <c r="F3256">
        <v>73</v>
      </c>
      <c r="G3256">
        <v>128.41999999999999</v>
      </c>
      <c r="H3256" t="s">
        <v>5100</v>
      </c>
      <c r="I3256">
        <v>10</v>
      </c>
      <c r="J3256">
        <v>0.5</v>
      </c>
      <c r="K3256">
        <v>0.81111111111111112</v>
      </c>
      <c r="L3256">
        <v>403.15068493150687</v>
      </c>
      <c r="M3256">
        <v>32.444444444444443</v>
      </c>
      <c r="N3256">
        <v>0</v>
      </c>
      <c r="O3256">
        <v>0</v>
      </c>
      <c r="P3256" t="s">
        <v>5103</v>
      </c>
      <c r="Q3256">
        <v>374.41500000000002</v>
      </c>
    </row>
    <row r="3257" spans="1:17" x14ac:dyDescent="0.3">
      <c r="A3257" t="s">
        <v>2657</v>
      </c>
      <c r="B3257" t="s">
        <v>6035</v>
      </c>
      <c r="C3257" t="s">
        <v>5099</v>
      </c>
      <c r="D3257">
        <v>39.65</v>
      </c>
      <c r="E3257">
        <v>848</v>
      </c>
      <c r="F3257">
        <v>4</v>
      </c>
      <c r="G3257">
        <v>128.4</v>
      </c>
      <c r="H3257" t="s">
        <v>5100</v>
      </c>
      <c r="I3257">
        <v>10</v>
      </c>
      <c r="J3257">
        <v>0.5</v>
      </c>
      <c r="K3257">
        <v>4.4444444444444446E-2</v>
      </c>
      <c r="L3257">
        <v>19080</v>
      </c>
      <c r="M3257">
        <v>1.7777777777777779</v>
      </c>
      <c r="N3257">
        <v>0</v>
      </c>
      <c r="O3257">
        <v>0</v>
      </c>
      <c r="P3257" t="s">
        <v>5103</v>
      </c>
      <c r="Q3257">
        <v>16811.599999999999</v>
      </c>
    </row>
    <row r="3258" spans="1:17" x14ac:dyDescent="0.3">
      <c r="A3258" t="s">
        <v>134</v>
      </c>
      <c r="B3258" t="s">
        <v>5357</v>
      </c>
      <c r="C3258" t="s">
        <v>5099</v>
      </c>
      <c r="D3258">
        <v>13.65</v>
      </c>
      <c r="E3258">
        <v>1203</v>
      </c>
      <c r="F3258">
        <v>11</v>
      </c>
      <c r="G3258">
        <v>128.33000000000001</v>
      </c>
      <c r="H3258" t="s">
        <v>5100</v>
      </c>
      <c r="I3258">
        <v>10</v>
      </c>
      <c r="J3258">
        <v>0.5</v>
      </c>
      <c r="K3258">
        <v>0.12222222222222222</v>
      </c>
      <c r="L3258">
        <v>9842.7272727272739</v>
      </c>
      <c r="M3258">
        <v>4.8888888888888884</v>
      </c>
      <c r="N3258">
        <v>0</v>
      </c>
      <c r="O3258">
        <v>0</v>
      </c>
      <c r="P3258" t="s">
        <v>5103</v>
      </c>
      <c r="Q3258">
        <v>8210.4750000000004</v>
      </c>
    </row>
    <row r="3259" spans="1:17" x14ac:dyDescent="0.3">
      <c r="A3259" t="s">
        <v>299</v>
      </c>
      <c r="B3259" t="s">
        <v>5657</v>
      </c>
      <c r="C3259" t="s">
        <v>5099</v>
      </c>
      <c r="D3259">
        <v>17.86</v>
      </c>
      <c r="E3259">
        <v>1650</v>
      </c>
      <c r="F3259">
        <v>7</v>
      </c>
      <c r="G3259">
        <v>128.22999999999999</v>
      </c>
      <c r="H3259" t="s">
        <v>5100</v>
      </c>
      <c r="I3259">
        <v>10</v>
      </c>
      <c r="J3259">
        <v>0.5</v>
      </c>
      <c r="K3259">
        <v>7.7777777777777779E-2</v>
      </c>
      <c r="L3259">
        <v>21214.285714285714</v>
      </c>
      <c r="M3259">
        <v>3.1111111111111112</v>
      </c>
      <c r="N3259">
        <v>0</v>
      </c>
      <c r="O3259">
        <v>0</v>
      </c>
      <c r="P3259" t="s">
        <v>5103</v>
      </c>
      <c r="Q3259">
        <v>14734.5</v>
      </c>
    </row>
    <row r="3260" spans="1:17" x14ac:dyDescent="0.3">
      <c r="A3260" t="s">
        <v>2574</v>
      </c>
      <c r="B3260" t="s">
        <v>8480</v>
      </c>
      <c r="C3260" t="s">
        <v>5099</v>
      </c>
      <c r="D3260">
        <v>14.9</v>
      </c>
      <c r="E3260">
        <v>538</v>
      </c>
      <c r="F3260">
        <v>9</v>
      </c>
      <c r="G3260">
        <v>128.15</v>
      </c>
      <c r="H3260" t="s">
        <v>5100</v>
      </c>
      <c r="I3260">
        <v>10</v>
      </c>
      <c r="J3260">
        <v>0.5</v>
      </c>
      <c r="K3260">
        <v>0.1</v>
      </c>
      <c r="L3260">
        <v>5380</v>
      </c>
      <c r="M3260">
        <v>4</v>
      </c>
      <c r="N3260">
        <v>0</v>
      </c>
      <c r="O3260">
        <v>0</v>
      </c>
      <c r="P3260" t="s">
        <v>5103</v>
      </c>
      <c r="Q3260">
        <v>4008.1</v>
      </c>
    </row>
    <row r="3261" spans="1:17" x14ac:dyDescent="0.3">
      <c r="A3261" t="s">
        <v>4237</v>
      </c>
      <c r="B3261" t="s">
        <v>8544</v>
      </c>
      <c r="C3261" t="s">
        <v>5099</v>
      </c>
      <c r="D3261">
        <v>26.89</v>
      </c>
      <c r="E3261">
        <v>1358</v>
      </c>
      <c r="F3261">
        <v>5</v>
      </c>
      <c r="G3261">
        <v>128</v>
      </c>
      <c r="H3261" t="s">
        <v>5100</v>
      </c>
      <c r="I3261">
        <v>10</v>
      </c>
      <c r="J3261">
        <v>0.5</v>
      </c>
      <c r="K3261">
        <v>5.5555555555555552E-2</v>
      </c>
      <c r="L3261">
        <v>24444</v>
      </c>
      <c r="M3261">
        <v>2.2222222222222223</v>
      </c>
      <c r="N3261">
        <v>0</v>
      </c>
      <c r="O3261">
        <v>0</v>
      </c>
      <c r="P3261" t="s">
        <v>5103</v>
      </c>
      <c r="Q3261">
        <v>18258.310000000001</v>
      </c>
    </row>
    <row r="3262" spans="1:17" x14ac:dyDescent="0.3">
      <c r="A3262" t="s">
        <v>4727</v>
      </c>
      <c r="B3262" t="s">
        <v>7089</v>
      </c>
      <c r="C3262" t="s">
        <v>5099</v>
      </c>
      <c r="D3262">
        <v>15</v>
      </c>
      <c r="E3262">
        <v>834</v>
      </c>
      <c r="F3262">
        <v>9</v>
      </c>
      <c r="G3262">
        <v>127.8</v>
      </c>
      <c r="H3262" t="s">
        <v>5100</v>
      </c>
      <c r="I3262">
        <v>10</v>
      </c>
      <c r="J3262">
        <v>0.5</v>
      </c>
      <c r="K3262">
        <v>0.1</v>
      </c>
      <c r="L3262">
        <v>8340</v>
      </c>
      <c r="M3262">
        <v>4</v>
      </c>
      <c r="N3262">
        <v>0</v>
      </c>
      <c r="O3262">
        <v>0</v>
      </c>
      <c r="P3262" t="s">
        <v>5103</v>
      </c>
      <c r="Q3262">
        <v>6255</v>
      </c>
    </row>
    <row r="3263" spans="1:17" x14ac:dyDescent="0.3">
      <c r="A3263" t="s">
        <v>956</v>
      </c>
      <c r="B3263" t="s">
        <v>6776</v>
      </c>
      <c r="C3263" t="s">
        <v>5099</v>
      </c>
      <c r="D3263">
        <v>19.350000000000001</v>
      </c>
      <c r="E3263">
        <v>403</v>
      </c>
      <c r="F3263">
        <v>7</v>
      </c>
      <c r="G3263">
        <v>127.7</v>
      </c>
      <c r="H3263" t="s">
        <v>5100</v>
      </c>
      <c r="I3263">
        <v>10</v>
      </c>
      <c r="J3263">
        <v>0.5</v>
      </c>
      <c r="K3263">
        <v>7.7777777777777779E-2</v>
      </c>
      <c r="L3263">
        <v>5181.4285714285716</v>
      </c>
      <c r="M3263">
        <v>3.1111111111111112</v>
      </c>
      <c r="N3263">
        <v>0</v>
      </c>
      <c r="O3263">
        <v>0</v>
      </c>
      <c r="P3263" t="s">
        <v>5103</v>
      </c>
      <c r="Q3263">
        <v>3899.0250000000001</v>
      </c>
    </row>
    <row r="3264" spans="1:17" x14ac:dyDescent="0.3">
      <c r="A3264" t="s">
        <v>128</v>
      </c>
      <c r="B3264" t="s">
        <v>5345</v>
      </c>
      <c r="C3264" t="s">
        <v>5099</v>
      </c>
      <c r="D3264">
        <v>32</v>
      </c>
      <c r="E3264">
        <v>631</v>
      </c>
      <c r="F3264">
        <v>4</v>
      </c>
      <c r="G3264">
        <v>127.36</v>
      </c>
      <c r="H3264" t="s">
        <v>5100</v>
      </c>
      <c r="I3264">
        <v>10</v>
      </c>
      <c r="J3264">
        <v>0.5</v>
      </c>
      <c r="K3264">
        <v>4.4444444444444446E-2</v>
      </c>
      <c r="L3264">
        <v>14197.5</v>
      </c>
      <c r="M3264">
        <v>1.7777777777777779</v>
      </c>
      <c r="N3264">
        <v>0</v>
      </c>
      <c r="O3264">
        <v>0</v>
      </c>
      <c r="P3264" t="s">
        <v>5103</v>
      </c>
      <c r="Q3264">
        <v>10096</v>
      </c>
    </row>
    <row r="3265" spans="1:17" x14ac:dyDescent="0.3">
      <c r="A3265" t="s">
        <v>3881</v>
      </c>
      <c r="B3265" t="s">
        <v>8852</v>
      </c>
      <c r="C3265" t="s">
        <v>5099</v>
      </c>
      <c r="D3265">
        <v>9.7899999999999991</v>
      </c>
      <c r="E3265">
        <v>1097</v>
      </c>
      <c r="F3265">
        <v>13</v>
      </c>
      <c r="G3265">
        <v>126.89</v>
      </c>
      <c r="H3265" t="s">
        <v>5100</v>
      </c>
      <c r="I3265">
        <v>10</v>
      </c>
      <c r="J3265">
        <v>0.5</v>
      </c>
      <c r="K3265">
        <v>0.14444444444444443</v>
      </c>
      <c r="L3265">
        <v>7594.6153846153857</v>
      </c>
      <c r="M3265">
        <v>5.7777777777777768</v>
      </c>
      <c r="N3265">
        <v>0</v>
      </c>
      <c r="O3265">
        <v>0</v>
      </c>
      <c r="P3265" t="s">
        <v>5103</v>
      </c>
      <c r="Q3265">
        <v>5369.8149999999996</v>
      </c>
    </row>
    <row r="3266" spans="1:17" x14ac:dyDescent="0.3">
      <c r="A3266" t="s">
        <v>1194</v>
      </c>
      <c r="B3266" t="s">
        <v>7127</v>
      </c>
      <c r="C3266" t="s">
        <v>5099</v>
      </c>
      <c r="D3266">
        <v>0.89</v>
      </c>
      <c r="E3266">
        <v>12</v>
      </c>
      <c r="F3266">
        <v>165</v>
      </c>
      <c r="G3266">
        <v>126.87</v>
      </c>
      <c r="H3266" t="s">
        <v>5100</v>
      </c>
      <c r="I3266">
        <v>10</v>
      </c>
      <c r="J3266">
        <v>0.5</v>
      </c>
      <c r="K3266">
        <v>1.8333333333333333</v>
      </c>
      <c r="L3266">
        <v>6.5454545454545459</v>
      </c>
      <c r="M3266">
        <v>73.333333333333329</v>
      </c>
      <c r="N3266">
        <v>62</v>
      </c>
      <c r="O3266">
        <v>27.59</v>
      </c>
      <c r="P3266" t="s">
        <v>5101</v>
      </c>
      <c r="Q3266">
        <v>5.34</v>
      </c>
    </row>
    <row r="3267" spans="1:17" x14ac:dyDescent="0.3">
      <c r="A3267" t="s">
        <v>1045</v>
      </c>
      <c r="B3267" t="s">
        <v>6358</v>
      </c>
      <c r="C3267" t="s">
        <v>5099</v>
      </c>
      <c r="D3267">
        <v>18.149999999999999</v>
      </c>
      <c r="E3267">
        <v>1843</v>
      </c>
      <c r="F3267">
        <v>8</v>
      </c>
      <c r="G3267">
        <v>126.79</v>
      </c>
      <c r="H3267" t="s">
        <v>5100</v>
      </c>
      <c r="I3267">
        <v>10</v>
      </c>
      <c r="J3267">
        <v>0.5</v>
      </c>
      <c r="K3267">
        <v>8.8888888888888892E-2</v>
      </c>
      <c r="L3267">
        <v>20733.75</v>
      </c>
      <c r="M3267">
        <v>3.5555555555555558</v>
      </c>
      <c r="N3267">
        <v>0</v>
      </c>
      <c r="O3267">
        <v>0</v>
      </c>
      <c r="P3267" t="s">
        <v>5103</v>
      </c>
      <c r="Q3267">
        <v>16725.224999999999</v>
      </c>
    </row>
    <row r="3268" spans="1:17" x14ac:dyDescent="0.3">
      <c r="A3268" t="s">
        <v>2187</v>
      </c>
      <c r="B3268" t="s">
        <v>7378</v>
      </c>
      <c r="C3268" t="s">
        <v>5099</v>
      </c>
      <c r="D3268">
        <v>11.3</v>
      </c>
      <c r="E3268">
        <v>1690</v>
      </c>
      <c r="F3268">
        <v>12</v>
      </c>
      <c r="G3268">
        <v>126.6</v>
      </c>
      <c r="H3268" t="s">
        <v>5100</v>
      </c>
      <c r="I3268">
        <v>10</v>
      </c>
      <c r="J3268">
        <v>0.5</v>
      </c>
      <c r="K3268">
        <v>0.13333333333333333</v>
      </c>
      <c r="L3268">
        <v>12675</v>
      </c>
      <c r="M3268">
        <v>5.333333333333333</v>
      </c>
      <c r="N3268">
        <v>0</v>
      </c>
      <c r="O3268">
        <v>0</v>
      </c>
      <c r="P3268" t="s">
        <v>5103</v>
      </c>
      <c r="Q3268">
        <v>9548.5</v>
      </c>
    </row>
    <row r="3269" spans="1:17" x14ac:dyDescent="0.3">
      <c r="A3269" t="s">
        <v>4314</v>
      </c>
      <c r="B3269" t="s">
        <v>7292</v>
      </c>
      <c r="C3269" t="s">
        <v>5099</v>
      </c>
      <c r="D3269">
        <v>30.26</v>
      </c>
      <c r="E3269">
        <v>174</v>
      </c>
      <c r="F3269">
        <v>4</v>
      </c>
      <c r="G3269">
        <v>126.5</v>
      </c>
      <c r="H3269" t="s">
        <v>5100</v>
      </c>
      <c r="I3269">
        <v>10</v>
      </c>
      <c r="J3269">
        <v>0.5</v>
      </c>
      <c r="K3269">
        <v>4.4444444444444446E-2</v>
      </c>
      <c r="L3269">
        <v>3915</v>
      </c>
      <c r="M3269">
        <v>1.7777777777777779</v>
      </c>
      <c r="N3269">
        <v>0</v>
      </c>
      <c r="O3269">
        <v>0</v>
      </c>
      <c r="P3269" t="s">
        <v>5103</v>
      </c>
      <c r="Q3269">
        <v>2632.62</v>
      </c>
    </row>
    <row r="3270" spans="1:17" x14ac:dyDescent="0.3">
      <c r="A3270" t="s">
        <v>4296</v>
      </c>
      <c r="B3270" t="s">
        <v>6764</v>
      </c>
      <c r="C3270" t="s">
        <v>5099</v>
      </c>
      <c r="D3270">
        <v>15.85</v>
      </c>
      <c r="E3270">
        <v>478</v>
      </c>
      <c r="F3270">
        <v>8</v>
      </c>
      <c r="G3270">
        <v>126.48</v>
      </c>
      <c r="H3270" t="s">
        <v>5100</v>
      </c>
      <c r="I3270">
        <v>10</v>
      </c>
      <c r="J3270">
        <v>0.5</v>
      </c>
      <c r="K3270">
        <v>8.8888888888888892E-2</v>
      </c>
      <c r="L3270">
        <v>5377.5</v>
      </c>
      <c r="M3270">
        <v>3.5555555555555558</v>
      </c>
      <c r="N3270">
        <v>0</v>
      </c>
      <c r="O3270">
        <v>0</v>
      </c>
      <c r="P3270" t="s">
        <v>5103</v>
      </c>
      <c r="Q3270">
        <v>3788.15</v>
      </c>
    </row>
    <row r="3271" spans="1:17" x14ac:dyDescent="0.3">
      <c r="A3271" t="s">
        <v>2810</v>
      </c>
      <c r="B3271" t="s">
        <v>7099</v>
      </c>
      <c r="C3271" t="s">
        <v>5099</v>
      </c>
      <c r="D3271">
        <v>14.7</v>
      </c>
      <c r="E3271">
        <v>1267</v>
      </c>
      <c r="F3271">
        <v>9</v>
      </c>
      <c r="G3271">
        <v>126.4</v>
      </c>
      <c r="H3271" t="s">
        <v>5100</v>
      </c>
      <c r="I3271">
        <v>10</v>
      </c>
      <c r="J3271">
        <v>0.5</v>
      </c>
      <c r="K3271">
        <v>0.1</v>
      </c>
      <c r="L3271">
        <v>12670</v>
      </c>
      <c r="M3271">
        <v>4</v>
      </c>
      <c r="N3271">
        <v>0</v>
      </c>
      <c r="O3271">
        <v>0</v>
      </c>
      <c r="P3271" t="s">
        <v>5103</v>
      </c>
      <c r="Q3271">
        <v>9312.4500000000007</v>
      </c>
    </row>
    <row r="3272" spans="1:17" x14ac:dyDescent="0.3">
      <c r="A3272" t="s">
        <v>4305</v>
      </c>
      <c r="B3272" t="s">
        <v>8904</v>
      </c>
      <c r="C3272" t="s">
        <v>5099</v>
      </c>
      <c r="D3272">
        <v>21.09</v>
      </c>
      <c r="E3272">
        <v>1558</v>
      </c>
      <c r="F3272">
        <v>6</v>
      </c>
      <c r="G3272">
        <v>126.12</v>
      </c>
      <c r="H3272" t="s">
        <v>5100</v>
      </c>
      <c r="I3272">
        <v>10</v>
      </c>
      <c r="J3272">
        <v>0.5</v>
      </c>
      <c r="K3272">
        <v>6.6666666666666666E-2</v>
      </c>
      <c r="L3272">
        <v>23370</v>
      </c>
      <c r="M3272">
        <v>2.6666666666666665</v>
      </c>
      <c r="N3272">
        <v>0</v>
      </c>
      <c r="O3272">
        <v>0</v>
      </c>
      <c r="P3272" t="s">
        <v>5103</v>
      </c>
      <c r="Q3272">
        <v>16429.11</v>
      </c>
    </row>
    <row r="3273" spans="1:17" x14ac:dyDescent="0.3">
      <c r="A3273" t="s">
        <v>814</v>
      </c>
      <c r="B3273" t="s">
        <v>6541</v>
      </c>
      <c r="C3273" t="s">
        <v>5099</v>
      </c>
      <c r="D3273">
        <v>27.4</v>
      </c>
      <c r="E3273">
        <v>17</v>
      </c>
      <c r="F3273">
        <v>5</v>
      </c>
      <c r="G3273">
        <v>126.05</v>
      </c>
      <c r="H3273" t="s">
        <v>5100</v>
      </c>
      <c r="I3273">
        <v>10</v>
      </c>
      <c r="J3273">
        <v>0.5</v>
      </c>
      <c r="K3273">
        <v>5.5555555555555552E-2</v>
      </c>
      <c r="L3273">
        <v>306</v>
      </c>
      <c r="M3273">
        <v>2.2222222222222223</v>
      </c>
      <c r="N3273">
        <v>0</v>
      </c>
      <c r="O3273">
        <v>0</v>
      </c>
      <c r="P3273" t="s">
        <v>5103</v>
      </c>
      <c r="Q3273">
        <v>232.9</v>
      </c>
    </row>
    <row r="3274" spans="1:17" x14ac:dyDescent="0.3">
      <c r="A3274" t="s">
        <v>4063</v>
      </c>
      <c r="B3274" t="s">
        <v>9673</v>
      </c>
      <c r="C3274" t="s">
        <v>5099</v>
      </c>
      <c r="D3274">
        <v>7.35</v>
      </c>
      <c r="E3274">
        <v>1150</v>
      </c>
      <c r="F3274">
        <v>21</v>
      </c>
      <c r="G3274">
        <v>126.01</v>
      </c>
      <c r="H3274" t="s">
        <v>5100</v>
      </c>
      <c r="I3274">
        <v>10</v>
      </c>
      <c r="J3274">
        <v>0.5</v>
      </c>
      <c r="K3274">
        <v>0.23333333333333334</v>
      </c>
      <c r="L3274">
        <v>4928.5714285714284</v>
      </c>
      <c r="M3274">
        <v>9.3333333333333339</v>
      </c>
      <c r="N3274">
        <v>0</v>
      </c>
      <c r="O3274">
        <v>0</v>
      </c>
      <c r="P3274" t="s">
        <v>5103</v>
      </c>
      <c r="Q3274">
        <v>4226.25</v>
      </c>
    </row>
    <row r="3275" spans="1:17" x14ac:dyDescent="0.3">
      <c r="A3275" t="s">
        <v>3742</v>
      </c>
      <c r="B3275" t="s">
        <v>9600</v>
      </c>
      <c r="C3275" t="s">
        <v>5111</v>
      </c>
      <c r="D3275">
        <v>15.99</v>
      </c>
      <c r="E3275">
        <v>1168</v>
      </c>
      <c r="F3275">
        <v>8</v>
      </c>
      <c r="G3275">
        <v>126</v>
      </c>
      <c r="H3275" t="s">
        <v>5112</v>
      </c>
      <c r="I3275">
        <v>14</v>
      </c>
      <c r="J3275">
        <v>0.55000000000000004</v>
      </c>
      <c r="K3275">
        <v>8.8888888888888892E-2</v>
      </c>
      <c r="L3275">
        <v>13140</v>
      </c>
      <c r="M3275">
        <v>3.9111111111111114</v>
      </c>
      <c r="N3275">
        <v>0</v>
      </c>
      <c r="O3275">
        <v>0</v>
      </c>
      <c r="P3275" t="s">
        <v>5103</v>
      </c>
      <c r="Q3275">
        <v>10271.976000000001</v>
      </c>
    </row>
    <row r="3276" spans="1:17" x14ac:dyDescent="0.3">
      <c r="A3276" t="s">
        <v>2682</v>
      </c>
      <c r="B3276" t="s">
        <v>6040</v>
      </c>
      <c r="C3276" t="s">
        <v>5099</v>
      </c>
      <c r="D3276">
        <v>16.79</v>
      </c>
      <c r="E3276">
        <v>1771</v>
      </c>
      <c r="F3276">
        <v>8</v>
      </c>
      <c r="G3276">
        <v>125.95</v>
      </c>
      <c r="H3276" t="s">
        <v>5100</v>
      </c>
      <c r="I3276">
        <v>10</v>
      </c>
      <c r="J3276">
        <v>0.5</v>
      </c>
      <c r="K3276">
        <v>8.8888888888888892E-2</v>
      </c>
      <c r="L3276">
        <v>19923.75</v>
      </c>
      <c r="M3276">
        <v>3.5555555555555558</v>
      </c>
      <c r="N3276">
        <v>0</v>
      </c>
      <c r="O3276">
        <v>0</v>
      </c>
      <c r="P3276" t="s">
        <v>5103</v>
      </c>
      <c r="Q3276">
        <v>14867.545</v>
      </c>
    </row>
    <row r="3277" spans="1:17" x14ac:dyDescent="0.3">
      <c r="A3277" t="s">
        <v>1799</v>
      </c>
      <c r="B3277" t="s">
        <v>7933</v>
      </c>
      <c r="C3277" t="s">
        <v>5099</v>
      </c>
      <c r="D3277">
        <v>15.38</v>
      </c>
      <c r="E3277">
        <v>1120</v>
      </c>
      <c r="F3277">
        <v>8</v>
      </c>
      <c r="G3277">
        <v>124.88</v>
      </c>
      <c r="H3277" t="s">
        <v>5100</v>
      </c>
      <c r="I3277">
        <v>10</v>
      </c>
      <c r="J3277">
        <v>0.5</v>
      </c>
      <c r="K3277">
        <v>8.8888888888888892E-2</v>
      </c>
      <c r="L3277">
        <v>12600</v>
      </c>
      <c r="M3277">
        <v>3.5555555555555558</v>
      </c>
      <c r="N3277">
        <v>0</v>
      </c>
      <c r="O3277">
        <v>0</v>
      </c>
      <c r="P3277" t="s">
        <v>5103</v>
      </c>
      <c r="Q3277">
        <v>8612.7999999999993</v>
      </c>
    </row>
    <row r="3278" spans="1:17" x14ac:dyDescent="0.3">
      <c r="A3278" t="s">
        <v>3628</v>
      </c>
      <c r="B3278" t="s">
        <v>8607</v>
      </c>
      <c r="C3278" t="s">
        <v>5099</v>
      </c>
      <c r="D3278">
        <v>10.99</v>
      </c>
      <c r="E3278">
        <v>1440</v>
      </c>
      <c r="F3278">
        <v>12</v>
      </c>
      <c r="G3278">
        <v>124.84</v>
      </c>
      <c r="H3278" t="s">
        <v>5100</v>
      </c>
      <c r="I3278">
        <v>10</v>
      </c>
      <c r="J3278">
        <v>0.5</v>
      </c>
      <c r="K3278">
        <v>0.13333333333333333</v>
      </c>
      <c r="L3278">
        <v>10800</v>
      </c>
      <c r="M3278">
        <v>5.333333333333333</v>
      </c>
      <c r="N3278">
        <v>0</v>
      </c>
      <c r="O3278">
        <v>0</v>
      </c>
      <c r="P3278" t="s">
        <v>5103</v>
      </c>
      <c r="Q3278">
        <v>7912.8</v>
      </c>
    </row>
    <row r="3279" spans="1:17" x14ac:dyDescent="0.3">
      <c r="A3279" t="s">
        <v>2679</v>
      </c>
      <c r="B3279" t="s">
        <v>6938</v>
      </c>
      <c r="C3279" t="s">
        <v>5099</v>
      </c>
      <c r="D3279">
        <v>7</v>
      </c>
      <c r="E3279">
        <v>870</v>
      </c>
      <c r="F3279">
        <v>18</v>
      </c>
      <c r="G3279">
        <v>124.74</v>
      </c>
      <c r="H3279" t="s">
        <v>5100</v>
      </c>
      <c r="I3279">
        <v>10</v>
      </c>
      <c r="J3279">
        <v>0.5</v>
      </c>
      <c r="K3279">
        <v>0.2</v>
      </c>
      <c r="L3279">
        <v>4350</v>
      </c>
      <c r="M3279">
        <v>8</v>
      </c>
      <c r="N3279">
        <v>0</v>
      </c>
      <c r="O3279">
        <v>0</v>
      </c>
      <c r="P3279" t="s">
        <v>5103</v>
      </c>
      <c r="Q3279">
        <v>3045</v>
      </c>
    </row>
    <row r="3280" spans="1:17" x14ac:dyDescent="0.3">
      <c r="A3280" t="s">
        <v>4507</v>
      </c>
      <c r="B3280" t="s">
        <v>7474</v>
      </c>
      <c r="C3280" t="s">
        <v>5099</v>
      </c>
      <c r="D3280">
        <v>30.6</v>
      </c>
      <c r="E3280">
        <v>2058</v>
      </c>
      <c r="F3280">
        <v>4</v>
      </c>
      <c r="G3280">
        <v>124.24</v>
      </c>
      <c r="H3280" t="s">
        <v>5100</v>
      </c>
      <c r="I3280">
        <v>10</v>
      </c>
      <c r="J3280">
        <v>0.5</v>
      </c>
      <c r="K3280">
        <v>4.4444444444444446E-2</v>
      </c>
      <c r="L3280">
        <v>46305</v>
      </c>
      <c r="M3280">
        <v>1.7777777777777779</v>
      </c>
      <c r="N3280">
        <v>0</v>
      </c>
      <c r="O3280">
        <v>0</v>
      </c>
      <c r="P3280" t="s">
        <v>5103</v>
      </c>
      <c r="Q3280">
        <v>31487.4</v>
      </c>
    </row>
    <row r="3281" spans="1:17" x14ac:dyDescent="0.3">
      <c r="A3281" t="s">
        <v>3190</v>
      </c>
      <c r="B3281" t="s">
        <v>8958</v>
      </c>
      <c r="C3281" t="s">
        <v>5099</v>
      </c>
      <c r="D3281">
        <v>16.39</v>
      </c>
      <c r="E3281">
        <v>81</v>
      </c>
      <c r="F3281">
        <v>8</v>
      </c>
      <c r="G3281">
        <v>124.24</v>
      </c>
      <c r="H3281" t="s">
        <v>5100</v>
      </c>
      <c r="I3281">
        <v>10</v>
      </c>
      <c r="J3281">
        <v>0.5</v>
      </c>
      <c r="K3281">
        <v>8.8888888888888892E-2</v>
      </c>
      <c r="L3281">
        <v>911.25</v>
      </c>
      <c r="M3281">
        <v>3.5555555555555558</v>
      </c>
      <c r="N3281">
        <v>0</v>
      </c>
      <c r="O3281">
        <v>0</v>
      </c>
      <c r="P3281" t="s">
        <v>5103</v>
      </c>
      <c r="Q3281">
        <v>663.79499999999996</v>
      </c>
    </row>
    <row r="3282" spans="1:17" x14ac:dyDescent="0.3">
      <c r="A3282" t="s">
        <v>3989</v>
      </c>
      <c r="B3282" t="s">
        <v>6389</v>
      </c>
      <c r="C3282" t="s">
        <v>5099</v>
      </c>
      <c r="D3282">
        <v>5.59</v>
      </c>
      <c r="E3282">
        <v>374</v>
      </c>
      <c r="F3282">
        <v>23</v>
      </c>
      <c r="G3282">
        <v>123.85</v>
      </c>
      <c r="H3282" t="s">
        <v>5100</v>
      </c>
      <c r="I3282">
        <v>10</v>
      </c>
      <c r="J3282">
        <v>0.5</v>
      </c>
      <c r="K3282">
        <v>0.25555555555555554</v>
      </c>
      <c r="L3282">
        <v>1463.4782608695652</v>
      </c>
      <c r="M3282">
        <v>10.222222222222221</v>
      </c>
      <c r="N3282">
        <v>0</v>
      </c>
      <c r="O3282">
        <v>0</v>
      </c>
      <c r="P3282" t="s">
        <v>5103</v>
      </c>
      <c r="Q3282">
        <v>1045.33</v>
      </c>
    </row>
    <row r="3283" spans="1:17" x14ac:dyDescent="0.3">
      <c r="A3283" t="s">
        <v>949</v>
      </c>
      <c r="B3283" t="s">
        <v>6765</v>
      </c>
      <c r="C3283" t="s">
        <v>5099</v>
      </c>
      <c r="D3283">
        <v>31.1</v>
      </c>
      <c r="E3283">
        <v>1798</v>
      </c>
      <c r="F3283">
        <v>4</v>
      </c>
      <c r="G3283">
        <v>123.78</v>
      </c>
      <c r="H3283" t="s">
        <v>5100</v>
      </c>
      <c r="I3283">
        <v>10</v>
      </c>
      <c r="J3283">
        <v>0.5</v>
      </c>
      <c r="K3283">
        <v>4.4444444444444446E-2</v>
      </c>
      <c r="L3283">
        <v>40455</v>
      </c>
      <c r="M3283">
        <v>1.7777777777777779</v>
      </c>
      <c r="N3283">
        <v>0</v>
      </c>
      <c r="O3283">
        <v>0</v>
      </c>
      <c r="P3283" t="s">
        <v>5103</v>
      </c>
      <c r="Q3283">
        <v>27958.9</v>
      </c>
    </row>
    <row r="3284" spans="1:17" x14ac:dyDescent="0.3">
      <c r="A3284" t="s">
        <v>986</v>
      </c>
      <c r="B3284" t="s">
        <v>6824</v>
      </c>
      <c r="C3284" t="s">
        <v>5099</v>
      </c>
      <c r="D3284">
        <v>10.09</v>
      </c>
      <c r="E3284">
        <v>20</v>
      </c>
      <c r="F3284">
        <v>13</v>
      </c>
      <c r="G3284">
        <v>123.68</v>
      </c>
      <c r="H3284" t="s">
        <v>5100</v>
      </c>
      <c r="I3284">
        <v>10</v>
      </c>
      <c r="J3284">
        <v>0.5</v>
      </c>
      <c r="K3284">
        <v>0.14444444444444443</v>
      </c>
      <c r="L3284">
        <v>138.46153846153848</v>
      </c>
      <c r="M3284">
        <v>5.7777777777777768</v>
      </c>
      <c r="N3284">
        <v>0</v>
      </c>
      <c r="O3284">
        <v>0</v>
      </c>
      <c r="P3284" t="s">
        <v>5115</v>
      </c>
      <c r="Q3284">
        <v>100.9</v>
      </c>
    </row>
    <row r="3285" spans="1:17" x14ac:dyDescent="0.3">
      <c r="A3285" t="s">
        <v>1510</v>
      </c>
      <c r="B3285" t="s">
        <v>5855</v>
      </c>
      <c r="C3285" t="s">
        <v>5099</v>
      </c>
      <c r="D3285">
        <v>26.4</v>
      </c>
      <c r="E3285">
        <v>913</v>
      </c>
      <c r="F3285">
        <v>5</v>
      </c>
      <c r="G3285">
        <v>123.56</v>
      </c>
      <c r="H3285" t="s">
        <v>5100</v>
      </c>
      <c r="I3285">
        <v>10</v>
      </c>
      <c r="J3285">
        <v>0.5</v>
      </c>
      <c r="K3285">
        <v>5.5555555555555552E-2</v>
      </c>
      <c r="L3285">
        <v>16434</v>
      </c>
      <c r="M3285">
        <v>2.2222222222222223</v>
      </c>
      <c r="N3285">
        <v>0</v>
      </c>
      <c r="O3285">
        <v>0</v>
      </c>
      <c r="P3285" t="s">
        <v>5103</v>
      </c>
      <c r="Q3285">
        <v>12051.6</v>
      </c>
    </row>
    <row r="3286" spans="1:17" x14ac:dyDescent="0.3">
      <c r="A3286" t="s">
        <v>3867</v>
      </c>
      <c r="B3286" t="s">
        <v>7771</v>
      </c>
      <c r="C3286" t="s">
        <v>5099</v>
      </c>
      <c r="D3286">
        <v>5.39</v>
      </c>
      <c r="E3286">
        <v>1074</v>
      </c>
      <c r="F3286">
        <v>24</v>
      </c>
      <c r="G3286">
        <v>123.23</v>
      </c>
      <c r="H3286" t="s">
        <v>5100</v>
      </c>
      <c r="I3286">
        <v>10</v>
      </c>
      <c r="J3286">
        <v>0.5</v>
      </c>
      <c r="K3286">
        <v>0.26666666666666666</v>
      </c>
      <c r="L3286">
        <v>4027.5</v>
      </c>
      <c r="M3286">
        <v>10.666666666666666</v>
      </c>
      <c r="N3286">
        <v>0</v>
      </c>
      <c r="O3286">
        <v>0</v>
      </c>
      <c r="P3286" t="s">
        <v>5103</v>
      </c>
      <c r="Q3286">
        <v>2894.43</v>
      </c>
    </row>
    <row r="3287" spans="1:17" x14ac:dyDescent="0.3">
      <c r="A3287" t="s">
        <v>4264</v>
      </c>
      <c r="B3287" t="s">
        <v>6222</v>
      </c>
      <c r="C3287" t="s">
        <v>5099</v>
      </c>
      <c r="D3287">
        <v>4.99</v>
      </c>
      <c r="E3287">
        <v>2201</v>
      </c>
      <c r="F3287">
        <v>26</v>
      </c>
      <c r="G3287">
        <v>123.04</v>
      </c>
      <c r="H3287" t="s">
        <v>5100</v>
      </c>
      <c r="I3287">
        <v>10</v>
      </c>
      <c r="J3287">
        <v>0.5</v>
      </c>
      <c r="K3287">
        <v>0.28888888888888886</v>
      </c>
      <c r="L3287">
        <v>7618.8461538461543</v>
      </c>
      <c r="M3287">
        <v>11.555555555555554</v>
      </c>
      <c r="N3287">
        <v>0</v>
      </c>
      <c r="O3287">
        <v>0</v>
      </c>
      <c r="P3287" t="s">
        <v>5103</v>
      </c>
      <c r="Q3287">
        <v>5491.4949999999999</v>
      </c>
    </row>
    <row r="3288" spans="1:17" x14ac:dyDescent="0.3">
      <c r="A3288" t="s">
        <v>4708</v>
      </c>
      <c r="B3288" t="s">
        <v>9780</v>
      </c>
      <c r="C3288" t="s">
        <v>5099</v>
      </c>
      <c r="D3288">
        <v>3.5</v>
      </c>
      <c r="E3288">
        <v>2062</v>
      </c>
      <c r="F3288">
        <v>37</v>
      </c>
      <c r="G3288">
        <v>122.85</v>
      </c>
      <c r="H3288" t="s">
        <v>5100</v>
      </c>
      <c r="I3288">
        <v>10</v>
      </c>
      <c r="J3288">
        <v>0.5</v>
      </c>
      <c r="K3288">
        <v>0.41111111111111109</v>
      </c>
      <c r="L3288">
        <v>5015.6756756756758</v>
      </c>
      <c r="M3288">
        <v>16.444444444444443</v>
      </c>
      <c r="N3288">
        <v>0</v>
      </c>
      <c r="O3288">
        <v>0</v>
      </c>
      <c r="P3288" t="s">
        <v>5103</v>
      </c>
      <c r="Q3288">
        <v>3608.5</v>
      </c>
    </row>
    <row r="3289" spans="1:17" x14ac:dyDescent="0.3">
      <c r="A3289" t="s">
        <v>3762</v>
      </c>
      <c r="B3289" t="s">
        <v>5398</v>
      </c>
      <c r="C3289" t="s">
        <v>5099</v>
      </c>
      <c r="D3289">
        <v>1.59</v>
      </c>
      <c r="E3289">
        <v>0</v>
      </c>
      <c r="F3289">
        <v>81</v>
      </c>
      <c r="G3289">
        <v>122.75</v>
      </c>
      <c r="H3289" t="s">
        <v>5100</v>
      </c>
      <c r="I3289">
        <v>10</v>
      </c>
      <c r="J3289">
        <v>0.5</v>
      </c>
      <c r="K3289">
        <v>0.9</v>
      </c>
      <c r="L3289">
        <v>0</v>
      </c>
      <c r="M3289">
        <v>36</v>
      </c>
      <c r="N3289">
        <v>36</v>
      </c>
      <c r="O3289">
        <v>28.62</v>
      </c>
      <c r="P3289" t="s">
        <v>5150</v>
      </c>
      <c r="Q3289">
        <v>0</v>
      </c>
    </row>
    <row r="3290" spans="1:17" x14ac:dyDescent="0.3">
      <c r="A3290" t="s">
        <v>3883</v>
      </c>
      <c r="B3290" t="s">
        <v>8406</v>
      </c>
      <c r="C3290" t="s">
        <v>5099</v>
      </c>
      <c r="D3290">
        <v>2.69</v>
      </c>
      <c r="E3290">
        <v>661</v>
      </c>
      <c r="F3290">
        <v>49</v>
      </c>
      <c r="G3290">
        <v>122.73</v>
      </c>
      <c r="H3290" t="s">
        <v>5100</v>
      </c>
      <c r="I3290">
        <v>10</v>
      </c>
      <c r="J3290">
        <v>0.5</v>
      </c>
      <c r="K3290">
        <v>0.5444444444444444</v>
      </c>
      <c r="L3290">
        <v>1214.0816326530614</v>
      </c>
      <c r="M3290">
        <v>21.777777777777775</v>
      </c>
      <c r="N3290">
        <v>0</v>
      </c>
      <c r="O3290">
        <v>0</v>
      </c>
      <c r="P3290" t="s">
        <v>5103</v>
      </c>
      <c r="Q3290">
        <v>889.04499999999996</v>
      </c>
    </row>
    <row r="3291" spans="1:17" x14ac:dyDescent="0.3">
      <c r="A3291" t="s">
        <v>3709</v>
      </c>
      <c r="B3291" t="s">
        <v>6379</v>
      </c>
      <c r="C3291" t="s">
        <v>5099</v>
      </c>
      <c r="D3291">
        <v>14.39</v>
      </c>
      <c r="E3291">
        <v>1022</v>
      </c>
      <c r="F3291">
        <v>9</v>
      </c>
      <c r="G3291">
        <v>122.61</v>
      </c>
      <c r="H3291" t="s">
        <v>5100</v>
      </c>
      <c r="I3291">
        <v>10</v>
      </c>
      <c r="J3291">
        <v>0.5</v>
      </c>
      <c r="K3291">
        <v>0.1</v>
      </c>
      <c r="L3291">
        <v>10220</v>
      </c>
      <c r="M3291">
        <v>4</v>
      </c>
      <c r="N3291">
        <v>0</v>
      </c>
      <c r="O3291">
        <v>0</v>
      </c>
      <c r="P3291" t="s">
        <v>5103</v>
      </c>
      <c r="Q3291">
        <v>7353.29</v>
      </c>
    </row>
    <row r="3292" spans="1:17" x14ac:dyDescent="0.3">
      <c r="A3292" t="s">
        <v>1876</v>
      </c>
      <c r="B3292" t="s">
        <v>8030</v>
      </c>
      <c r="C3292" t="s">
        <v>5099</v>
      </c>
      <c r="D3292">
        <v>20.02</v>
      </c>
      <c r="E3292">
        <v>477</v>
      </c>
      <c r="F3292">
        <v>6</v>
      </c>
      <c r="G3292">
        <v>122.52</v>
      </c>
      <c r="H3292" t="s">
        <v>5100</v>
      </c>
      <c r="I3292">
        <v>10</v>
      </c>
      <c r="J3292">
        <v>0.5</v>
      </c>
      <c r="K3292">
        <v>6.6666666666666666E-2</v>
      </c>
      <c r="L3292">
        <v>7155</v>
      </c>
      <c r="M3292">
        <v>2.6666666666666665</v>
      </c>
      <c r="N3292">
        <v>0</v>
      </c>
      <c r="O3292">
        <v>0</v>
      </c>
      <c r="P3292" t="s">
        <v>5103</v>
      </c>
      <c r="Q3292">
        <v>4774.7700000000004</v>
      </c>
    </row>
    <row r="3293" spans="1:17" x14ac:dyDescent="0.3">
      <c r="A3293" t="s">
        <v>2973</v>
      </c>
      <c r="B3293" t="s">
        <v>9126</v>
      </c>
      <c r="C3293" t="s">
        <v>5099</v>
      </c>
      <c r="D3293">
        <v>7.99</v>
      </c>
      <c r="E3293">
        <v>16</v>
      </c>
      <c r="F3293">
        <v>16</v>
      </c>
      <c r="G3293">
        <v>122.4</v>
      </c>
      <c r="H3293" t="s">
        <v>5100</v>
      </c>
      <c r="I3293">
        <v>10</v>
      </c>
      <c r="J3293">
        <v>0.5</v>
      </c>
      <c r="K3293">
        <v>0.17777777777777778</v>
      </c>
      <c r="L3293">
        <v>90</v>
      </c>
      <c r="M3293">
        <v>7.1111111111111116</v>
      </c>
      <c r="N3293">
        <v>0</v>
      </c>
      <c r="O3293">
        <v>0</v>
      </c>
      <c r="P3293" t="s">
        <v>5115</v>
      </c>
      <c r="Q3293">
        <v>63.92</v>
      </c>
    </row>
    <row r="3294" spans="1:17" x14ac:dyDescent="0.3">
      <c r="A3294" t="s">
        <v>1823</v>
      </c>
      <c r="B3294" t="s">
        <v>7963</v>
      </c>
      <c r="C3294" t="s">
        <v>5099</v>
      </c>
      <c r="D3294">
        <v>2.99</v>
      </c>
      <c r="E3294">
        <v>1914</v>
      </c>
      <c r="F3294">
        <v>43</v>
      </c>
      <c r="G3294">
        <v>122.15</v>
      </c>
      <c r="H3294" t="s">
        <v>5100</v>
      </c>
      <c r="I3294">
        <v>10</v>
      </c>
      <c r="J3294">
        <v>0.5</v>
      </c>
      <c r="K3294">
        <v>0.4777777777777778</v>
      </c>
      <c r="L3294">
        <v>4006.046511627907</v>
      </c>
      <c r="M3294">
        <v>19.111111111111111</v>
      </c>
      <c r="N3294">
        <v>0</v>
      </c>
      <c r="O3294">
        <v>0</v>
      </c>
      <c r="P3294" t="s">
        <v>5103</v>
      </c>
      <c r="Q3294">
        <v>2861.43</v>
      </c>
    </row>
    <row r="3295" spans="1:17" x14ac:dyDescent="0.3">
      <c r="A3295" t="s">
        <v>4618</v>
      </c>
      <c r="B3295" t="s">
        <v>9422</v>
      </c>
      <c r="C3295" t="s">
        <v>5099</v>
      </c>
      <c r="D3295">
        <v>37.6</v>
      </c>
      <c r="E3295">
        <v>598</v>
      </c>
      <c r="F3295">
        <v>4</v>
      </c>
      <c r="G3295">
        <v>122.12</v>
      </c>
      <c r="H3295" t="s">
        <v>5100</v>
      </c>
      <c r="I3295">
        <v>10</v>
      </c>
      <c r="J3295">
        <v>0.5</v>
      </c>
      <c r="K3295">
        <v>4.4444444444444446E-2</v>
      </c>
      <c r="L3295">
        <v>13455</v>
      </c>
      <c r="M3295">
        <v>1.7777777777777779</v>
      </c>
      <c r="N3295">
        <v>0</v>
      </c>
      <c r="O3295">
        <v>0</v>
      </c>
      <c r="P3295" t="s">
        <v>5103</v>
      </c>
      <c r="Q3295">
        <v>11242.4</v>
      </c>
    </row>
    <row r="3296" spans="1:17" x14ac:dyDescent="0.3">
      <c r="A3296" t="s">
        <v>2456</v>
      </c>
      <c r="B3296" t="s">
        <v>7445</v>
      </c>
      <c r="C3296" t="s">
        <v>5099</v>
      </c>
      <c r="D3296">
        <v>3.19</v>
      </c>
      <c r="E3296">
        <v>12</v>
      </c>
      <c r="F3296">
        <v>40</v>
      </c>
      <c r="G3296">
        <v>122.12</v>
      </c>
      <c r="H3296" t="s">
        <v>5100</v>
      </c>
      <c r="I3296">
        <v>10</v>
      </c>
      <c r="J3296">
        <v>0.5</v>
      </c>
      <c r="K3296">
        <v>0.44444444444444442</v>
      </c>
      <c r="L3296">
        <v>27</v>
      </c>
      <c r="M3296">
        <v>17.777777777777779</v>
      </c>
      <c r="N3296">
        <v>6</v>
      </c>
      <c r="O3296">
        <v>9.57</v>
      </c>
      <c r="P3296" t="s">
        <v>5101</v>
      </c>
      <c r="Q3296">
        <v>19.14</v>
      </c>
    </row>
    <row r="3297" spans="1:17" x14ac:dyDescent="0.3">
      <c r="A3297" t="s">
        <v>4443</v>
      </c>
      <c r="B3297" t="s">
        <v>9709</v>
      </c>
      <c r="C3297" t="s">
        <v>5099</v>
      </c>
      <c r="D3297">
        <v>6.1</v>
      </c>
      <c r="E3297">
        <v>1860</v>
      </c>
      <c r="F3297">
        <v>21</v>
      </c>
      <c r="G3297">
        <v>122.1</v>
      </c>
      <c r="H3297" t="s">
        <v>5100</v>
      </c>
      <c r="I3297">
        <v>10</v>
      </c>
      <c r="J3297">
        <v>0.5</v>
      </c>
      <c r="K3297">
        <v>0.23333333333333334</v>
      </c>
      <c r="L3297">
        <v>7971.4285714285716</v>
      </c>
      <c r="M3297">
        <v>9.3333333333333339</v>
      </c>
      <c r="N3297">
        <v>0</v>
      </c>
      <c r="O3297">
        <v>0</v>
      </c>
      <c r="P3297" t="s">
        <v>5103</v>
      </c>
      <c r="Q3297">
        <v>5673</v>
      </c>
    </row>
    <row r="3298" spans="1:17" x14ac:dyDescent="0.3">
      <c r="A3298" t="s">
        <v>2115</v>
      </c>
      <c r="B3298" t="s">
        <v>8043</v>
      </c>
      <c r="C3298" t="s">
        <v>5099</v>
      </c>
      <c r="D3298">
        <v>1.89</v>
      </c>
      <c r="E3298">
        <v>1689</v>
      </c>
      <c r="F3298">
        <v>68</v>
      </c>
      <c r="G3298">
        <v>121.69</v>
      </c>
      <c r="H3298" t="s">
        <v>5100</v>
      </c>
      <c r="I3298">
        <v>10</v>
      </c>
      <c r="J3298">
        <v>0.5</v>
      </c>
      <c r="K3298">
        <v>0.75555555555555554</v>
      </c>
      <c r="L3298">
        <v>2235.4411764705883</v>
      </c>
      <c r="M3298">
        <v>30.222222222222221</v>
      </c>
      <c r="N3298">
        <v>0</v>
      </c>
      <c r="O3298">
        <v>0</v>
      </c>
      <c r="P3298" t="s">
        <v>5103</v>
      </c>
      <c r="Q3298">
        <v>1596.105</v>
      </c>
    </row>
    <row r="3299" spans="1:17" x14ac:dyDescent="0.3">
      <c r="A3299" t="s">
        <v>4193</v>
      </c>
      <c r="B3299" t="s">
        <v>8394</v>
      </c>
      <c r="C3299" t="s">
        <v>5099</v>
      </c>
      <c r="D3299">
        <v>16.34</v>
      </c>
      <c r="E3299">
        <v>1242</v>
      </c>
      <c r="F3299">
        <v>8</v>
      </c>
      <c r="G3299">
        <v>121.55</v>
      </c>
      <c r="H3299" t="s">
        <v>5100</v>
      </c>
      <c r="I3299">
        <v>10</v>
      </c>
      <c r="J3299">
        <v>0.5</v>
      </c>
      <c r="K3299">
        <v>8.8888888888888892E-2</v>
      </c>
      <c r="L3299">
        <v>13972.5</v>
      </c>
      <c r="M3299">
        <v>3.5555555555555558</v>
      </c>
      <c r="N3299">
        <v>0</v>
      </c>
      <c r="O3299">
        <v>0</v>
      </c>
      <c r="P3299" t="s">
        <v>5103</v>
      </c>
      <c r="Q3299">
        <v>10147.14</v>
      </c>
    </row>
    <row r="3300" spans="1:17" x14ac:dyDescent="0.3">
      <c r="A3300" t="s">
        <v>3596</v>
      </c>
      <c r="B3300" t="s">
        <v>5226</v>
      </c>
      <c r="C3300" t="s">
        <v>5099</v>
      </c>
      <c r="D3300">
        <v>3.29</v>
      </c>
      <c r="E3300">
        <v>656</v>
      </c>
      <c r="F3300">
        <v>43</v>
      </c>
      <c r="G3300">
        <v>121.47</v>
      </c>
      <c r="H3300" t="s">
        <v>5100</v>
      </c>
      <c r="I3300">
        <v>10</v>
      </c>
      <c r="J3300">
        <v>0.5</v>
      </c>
      <c r="K3300">
        <v>0.4777777777777778</v>
      </c>
      <c r="L3300">
        <v>1373.0232558139535</v>
      </c>
      <c r="M3300">
        <v>19.111111111111111</v>
      </c>
      <c r="N3300">
        <v>0</v>
      </c>
      <c r="O3300">
        <v>0</v>
      </c>
      <c r="P3300" t="s">
        <v>5103</v>
      </c>
      <c r="Q3300">
        <v>1079.1199999999999</v>
      </c>
    </row>
    <row r="3301" spans="1:17" x14ac:dyDescent="0.3">
      <c r="A3301" t="s">
        <v>1207</v>
      </c>
      <c r="B3301" t="s">
        <v>7147</v>
      </c>
      <c r="C3301" t="s">
        <v>5099</v>
      </c>
      <c r="D3301">
        <v>7.8</v>
      </c>
      <c r="E3301">
        <v>18</v>
      </c>
      <c r="F3301">
        <v>16</v>
      </c>
      <c r="G3301">
        <v>121.4</v>
      </c>
      <c r="H3301" t="s">
        <v>5100</v>
      </c>
      <c r="I3301">
        <v>10</v>
      </c>
      <c r="J3301">
        <v>0.5</v>
      </c>
      <c r="K3301">
        <v>0.17777777777777778</v>
      </c>
      <c r="L3301">
        <v>101.25</v>
      </c>
      <c r="M3301">
        <v>7.1111111111111116</v>
      </c>
      <c r="N3301">
        <v>0</v>
      </c>
      <c r="O3301">
        <v>0</v>
      </c>
      <c r="P3301" t="s">
        <v>5115</v>
      </c>
      <c r="Q3301">
        <v>70.2</v>
      </c>
    </row>
    <row r="3302" spans="1:17" x14ac:dyDescent="0.3">
      <c r="A3302" t="s">
        <v>2868</v>
      </c>
      <c r="B3302" t="s">
        <v>9044</v>
      </c>
      <c r="C3302" t="s">
        <v>5099</v>
      </c>
      <c r="D3302">
        <v>40.42</v>
      </c>
      <c r="E3302">
        <v>461</v>
      </c>
      <c r="F3302">
        <v>3</v>
      </c>
      <c r="G3302">
        <v>121.26</v>
      </c>
      <c r="H3302" t="s">
        <v>5100</v>
      </c>
      <c r="I3302">
        <v>10</v>
      </c>
      <c r="J3302">
        <v>0.5</v>
      </c>
      <c r="K3302">
        <v>3.3333333333333333E-2</v>
      </c>
      <c r="L3302">
        <v>13830</v>
      </c>
      <c r="M3302">
        <v>1.3333333333333333</v>
      </c>
      <c r="N3302">
        <v>0</v>
      </c>
      <c r="O3302">
        <v>0</v>
      </c>
      <c r="P3302" t="s">
        <v>5103</v>
      </c>
      <c r="Q3302">
        <v>9316.81</v>
      </c>
    </row>
    <row r="3303" spans="1:17" x14ac:dyDescent="0.3">
      <c r="A3303" t="s">
        <v>3263</v>
      </c>
      <c r="B3303" t="s">
        <v>8660</v>
      </c>
      <c r="C3303" t="s">
        <v>5099</v>
      </c>
      <c r="D3303">
        <v>60.63</v>
      </c>
      <c r="E3303">
        <v>0</v>
      </c>
      <c r="F3303">
        <v>2</v>
      </c>
      <c r="G3303">
        <v>121.26</v>
      </c>
      <c r="H3303" t="s">
        <v>5100</v>
      </c>
      <c r="I3303">
        <v>10</v>
      </c>
      <c r="J3303">
        <v>0.5</v>
      </c>
      <c r="K3303">
        <v>2.2222222222222223E-2</v>
      </c>
      <c r="L3303">
        <v>0</v>
      </c>
      <c r="M3303">
        <v>0.88888888888888895</v>
      </c>
      <c r="N3303">
        <v>1</v>
      </c>
      <c r="O3303">
        <v>30.315000000000001</v>
      </c>
      <c r="P3303" t="s">
        <v>5150</v>
      </c>
      <c r="Q3303">
        <v>0</v>
      </c>
    </row>
    <row r="3304" spans="1:17" x14ac:dyDescent="0.3">
      <c r="A3304" t="s">
        <v>683</v>
      </c>
      <c r="B3304" t="s">
        <v>6322</v>
      </c>
      <c r="C3304" t="s">
        <v>5099</v>
      </c>
      <c r="D3304">
        <v>3.5</v>
      </c>
      <c r="E3304">
        <v>12</v>
      </c>
      <c r="F3304">
        <v>36</v>
      </c>
      <c r="G3304">
        <v>121.24</v>
      </c>
      <c r="H3304" t="s">
        <v>5100</v>
      </c>
      <c r="I3304">
        <v>10</v>
      </c>
      <c r="J3304">
        <v>0.5</v>
      </c>
      <c r="K3304">
        <v>0.4</v>
      </c>
      <c r="L3304">
        <v>30</v>
      </c>
      <c r="M3304">
        <v>16</v>
      </c>
      <c r="N3304">
        <v>4</v>
      </c>
      <c r="O3304">
        <v>7</v>
      </c>
      <c r="P3304" t="s">
        <v>5101</v>
      </c>
      <c r="Q3304">
        <v>21</v>
      </c>
    </row>
    <row r="3305" spans="1:17" x14ac:dyDescent="0.3">
      <c r="A3305" t="s">
        <v>4942</v>
      </c>
      <c r="B3305" t="s">
        <v>7759</v>
      </c>
      <c r="C3305" t="s">
        <v>5099</v>
      </c>
      <c r="D3305">
        <v>15.6</v>
      </c>
      <c r="E3305">
        <v>1465</v>
      </c>
      <c r="F3305">
        <v>8</v>
      </c>
      <c r="G3305">
        <v>121.05</v>
      </c>
      <c r="H3305" t="s">
        <v>5100</v>
      </c>
      <c r="I3305">
        <v>10</v>
      </c>
      <c r="J3305">
        <v>0.5</v>
      </c>
      <c r="K3305">
        <v>8.8888888888888892E-2</v>
      </c>
      <c r="L3305">
        <v>16481.25</v>
      </c>
      <c r="M3305">
        <v>3.5555555555555558</v>
      </c>
      <c r="N3305">
        <v>0</v>
      </c>
      <c r="O3305">
        <v>0</v>
      </c>
      <c r="P3305" t="s">
        <v>5103</v>
      </c>
      <c r="Q3305">
        <v>11427</v>
      </c>
    </row>
    <row r="3306" spans="1:17" x14ac:dyDescent="0.3">
      <c r="A3306" t="s">
        <v>3947</v>
      </c>
      <c r="B3306" t="s">
        <v>7949</v>
      </c>
      <c r="C3306" t="s">
        <v>5099</v>
      </c>
      <c r="D3306">
        <v>5.69</v>
      </c>
      <c r="E3306">
        <v>2060</v>
      </c>
      <c r="F3306">
        <v>22</v>
      </c>
      <c r="G3306">
        <v>120.92</v>
      </c>
      <c r="H3306" t="s">
        <v>5100</v>
      </c>
      <c r="I3306">
        <v>10</v>
      </c>
      <c r="J3306">
        <v>0.5</v>
      </c>
      <c r="K3306">
        <v>0.24444444444444444</v>
      </c>
      <c r="L3306">
        <v>8427.2727272727279</v>
      </c>
      <c r="M3306">
        <v>9.7777777777777768</v>
      </c>
      <c r="N3306">
        <v>0</v>
      </c>
      <c r="O3306">
        <v>0</v>
      </c>
      <c r="P3306" t="s">
        <v>5103</v>
      </c>
      <c r="Q3306">
        <v>5860.7</v>
      </c>
    </row>
    <row r="3307" spans="1:17" x14ac:dyDescent="0.3">
      <c r="A3307" t="s">
        <v>1684</v>
      </c>
      <c r="B3307" t="s">
        <v>7791</v>
      </c>
      <c r="C3307" t="s">
        <v>5099</v>
      </c>
      <c r="D3307">
        <v>39.5</v>
      </c>
      <c r="E3307">
        <v>581</v>
      </c>
      <c r="F3307">
        <v>3</v>
      </c>
      <c r="G3307">
        <v>120.87</v>
      </c>
      <c r="H3307" t="s">
        <v>5100</v>
      </c>
      <c r="I3307">
        <v>10</v>
      </c>
      <c r="J3307">
        <v>0.5</v>
      </c>
      <c r="K3307">
        <v>3.3333333333333333E-2</v>
      </c>
      <c r="L3307">
        <v>17430</v>
      </c>
      <c r="M3307">
        <v>1.3333333333333333</v>
      </c>
      <c r="N3307">
        <v>0</v>
      </c>
      <c r="O3307">
        <v>0</v>
      </c>
      <c r="P3307" t="s">
        <v>5103</v>
      </c>
      <c r="Q3307">
        <v>11474.75</v>
      </c>
    </row>
    <row r="3308" spans="1:17" x14ac:dyDescent="0.3">
      <c r="A3308" t="s">
        <v>2620</v>
      </c>
      <c r="B3308" t="s">
        <v>5697</v>
      </c>
      <c r="C3308" t="s">
        <v>5099</v>
      </c>
      <c r="D3308">
        <v>2.39</v>
      </c>
      <c r="E3308">
        <v>224</v>
      </c>
      <c r="F3308">
        <v>52</v>
      </c>
      <c r="G3308">
        <v>120.84</v>
      </c>
      <c r="H3308" t="s">
        <v>5100</v>
      </c>
      <c r="I3308">
        <v>10</v>
      </c>
      <c r="J3308">
        <v>0.5</v>
      </c>
      <c r="K3308">
        <v>0.57777777777777772</v>
      </c>
      <c r="L3308">
        <v>387.69230769230774</v>
      </c>
      <c r="M3308">
        <v>23.111111111111107</v>
      </c>
      <c r="N3308">
        <v>0</v>
      </c>
      <c r="O3308">
        <v>0</v>
      </c>
      <c r="P3308" t="s">
        <v>5103</v>
      </c>
      <c r="Q3308">
        <v>267.68</v>
      </c>
    </row>
    <row r="3309" spans="1:17" x14ac:dyDescent="0.3">
      <c r="A3309" t="s">
        <v>1081</v>
      </c>
      <c r="B3309" t="s">
        <v>6959</v>
      </c>
      <c r="C3309" t="s">
        <v>5099</v>
      </c>
      <c r="D3309">
        <v>12.5</v>
      </c>
      <c r="E3309">
        <v>207</v>
      </c>
      <c r="F3309">
        <v>10</v>
      </c>
      <c r="G3309">
        <v>120.75</v>
      </c>
      <c r="H3309" t="s">
        <v>5100</v>
      </c>
      <c r="I3309">
        <v>10</v>
      </c>
      <c r="J3309">
        <v>0.5</v>
      </c>
      <c r="K3309">
        <v>0.1111111111111111</v>
      </c>
      <c r="L3309">
        <v>1863</v>
      </c>
      <c r="M3309">
        <v>4.4444444444444446</v>
      </c>
      <c r="N3309">
        <v>0</v>
      </c>
      <c r="O3309">
        <v>0</v>
      </c>
      <c r="P3309" t="s">
        <v>5103</v>
      </c>
      <c r="Q3309">
        <v>1293.75</v>
      </c>
    </row>
    <row r="3310" spans="1:17" x14ac:dyDescent="0.3">
      <c r="A3310" t="s">
        <v>2055</v>
      </c>
      <c r="B3310" t="s">
        <v>8231</v>
      </c>
      <c r="C3310" t="s">
        <v>5099</v>
      </c>
      <c r="D3310">
        <v>1.29</v>
      </c>
      <c r="E3310">
        <v>936</v>
      </c>
      <c r="F3310">
        <v>98</v>
      </c>
      <c r="G3310">
        <v>120.5</v>
      </c>
      <c r="H3310" t="s">
        <v>5100</v>
      </c>
      <c r="I3310">
        <v>10</v>
      </c>
      <c r="J3310">
        <v>0.5</v>
      </c>
      <c r="K3310">
        <v>1.0888888888888888</v>
      </c>
      <c r="L3310">
        <v>859.59183673469397</v>
      </c>
      <c r="M3310">
        <v>43.55555555555555</v>
      </c>
      <c r="N3310">
        <v>0</v>
      </c>
      <c r="O3310">
        <v>0</v>
      </c>
      <c r="P3310" t="s">
        <v>5103</v>
      </c>
      <c r="Q3310">
        <v>603.72</v>
      </c>
    </row>
    <row r="3311" spans="1:17" x14ac:dyDescent="0.3">
      <c r="A3311" t="s">
        <v>4176</v>
      </c>
      <c r="B3311" t="s">
        <v>9687</v>
      </c>
      <c r="C3311" t="s">
        <v>5099</v>
      </c>
      <c r="D3311">
        <v>1.49</v>
      </c>
      <c r="E3311">
        <v>1197</v>
      </c>
      <c r="F3311">
        <v>85</v>
      </c>
      <c r="G3311">
        <v>120.14</v>
      </c>
      <c r="H3311" t="s">
        <v>5100</v>
      </c>
      <c r="I3311">
        <v>10</v>
      </c>
      <c r="J3311">
        <v>0.5</v>
      </c>
      <c r="K3311">
        <v>0.94444444444444442</v>
      </c>
      <c r="L3311">
        <v>1267.4117647058824</v>
      </c>
      <c r="M3311">
        <v>37.777777777777779</v>
      </c>
      <c r="N3311">
        <v>0</v>
      </c>
      <c r="O3311">
        <v>0</v>
      </c>
      <c r="P3311" t="s">
        <v>5103</v>
      </c>
      <c r="Q3311">
        <v>891.76499999999999</v>
      </c>
    </row>
    <row r="3312" spans="1:17" x14ac:dyDescent="0.3">
      <c r="A3312" t="s">
        <v>2191</v>
      </c>
      <c r="B3312" t="s">
        <v>7133</v>
      </c>
      <c r="C3312" t="s">
        <v>5099</v>
      </c>
      <c r="D3312">
        <v>1.99</v>
      </c>
      <c r="E3312">
        <v>12</v>
      </c>
      <c r="F3312">
        <v>62</v>
      </c>
      <c r="G3312">
        <v>120.14</v>
      </c>
      <c r="H3312" t="s">
        <v>5100</v>
      </c>
      <c r="I3312">
        <v>10</v>
      </c>
      <c r="J3312">
        <v>0.5</v>
      </c>
      <c r="K3312">
        <v>0.68888888888888888</v>
      </c>
      <c r="L3312">
        <v>17.419354838709676</v>
      </c>
      <c r="M3312">
        <v>27.555555555555557</v>
      </c>
      <c r="N3312">
        <v>16</v>
      </c>
      <c r="O3312">
        <v>15.92</v>
      </c>
      <c r="P3312" t="s">
        <v>5101</v>
      </c>
      <c r="Q3312">
        <v>11.94</v>
      </c>
    </row>
    <row r="3313" spans="1:17" x14ac:dyDescent="0.3">
      <c r="A3313" t="s">
        <v>1212</v>
      </c>
      <c r="B3313" t="s">
        <v>7157</v>
      </c>
      <c r="C3313" t="s">
        <v>5111</v>
      </c>
      <c r="D3313">
        <v>5.59</v>
      </c>
      <c r="E3313">
        <v>1935</v>
      </c>
      <c r="F3313">
        <v>22</v>
      </c>
      <c r="G3313">
        <v>120.06</v>
      </c>
      <c r="H3313" t="s">
        <v>5112</v>
      </c>
      <c r="I3313">
        <v>14</v>
      </c>
      <c r="J3313">
        <v>0.55000000000000004</v>
      </c>
      <c r="K3313">
        <v>0.24444444444444444</v>
      </c>
      <c r="L3313">
        <v>7915.909090909091</v>
      </c>
      <c r="M3313">
        <v>10.755555555555555</v>
      </c>
      <c r="N3313">
        <v>0</v>
      </c>
      <c r="O3313">
        <v>0</v>
      </c>
      <c r="P3313" t="s">
        <v>5103</v>
      </c>
      <c r="Q3313">
        <v>5949.1575000000003</v>
      </c>
    </row>
    <row r="3314" spans="1:17" x14ac:dyDescent="0.3">
      <c r="A3314" t="s">
        <v>4351</v>
      </c>
      <c r="B3314" t="s">
        <v>7191</v>
      </c>
      <c r="C3314" t="s">
        <v>5099</v>
      </c>
      <c r="D3314">
        <v>12.79</v>
      </c>
      <c r="E3314">
        <v>771</v>
      </c>
      <c r="F3314">
        <v>10</v>
      </c>
      <c r="G3314">
        <v>119.74</v>
      </c>
      <c r="H3314" t="s">
        <v>5100</v>
      </c>
      <c r="I3314">
        <v>10</v>
      </c>
      <c r="J3314">
        <v>0.5</v>
      </c>
      <c r="K3314">
        <v>0.1111111111111111</v>
      </c>
      <c r="L3314">
        <v>6939</v>
      </c>
      <c r="M3314">
        <v>4.4444444444444446</v>
      </c>
      <c r="N3314">
        <v>0</v>
      </c>
      <c r="O3314">
        <v>0</v>
      </c>
      <c r="P3314" t="s">
        <v>5103</v>
      </c>
      <c r="Q3314">
        <v>4930.5450000000001</v>
      </c>
    </row>
    <row r="3315" spans="1:17" x14ac:dyDescent="0.3">
      <c r="A3315" t="s">
        <v>479</v>
      </c>
      <c r="B3315" t="s">
        <v>5980</v>
      </c>
      <c r="C3315" t="s">
        <v>5099</v>
      </c>
      <c r="D3315">
        <v>15.43</v>
      </c>
      <c r="E3315">
        <v>354</v>
      </c>
      <c r="F3315">
        <v>8</v>
      </c>
      <c r="G3315">
        <v>119.45</v>
      </c>
      <c r="H3315" t="s">
        <v>5100</v>
      </c>
      <c r="I3315">
        <v>10</v>
      </c>
      <c r="J3315">
        <v>0.5</v>
      </c>
      <c r="K3315">
        <v>8.8888888888888892E-2</v>
      </c>
      <c r="L3315">
        <v>3982.5</v>
      </c>
      <c r="M3315">
        <v>3.5555555555555558</v>
      </c>
      <c r="N3315">
        <v>0</v>
      </c>
      <c r="O3315">
        <v>0</v>
      </c>
      <c r="P3315" t="s">
        <v>5103</v>
      </c>
      <c r="Q3315">
        <v>2731.11</v>
      </c>
    </row>
    <row r="3316" spans="1:17" x14ac:dyDescent="0.3">
      <c r="A3316" t="s">
        <v>2049</v>
      </c>
      <c r="B3316" t="s">
        <v>7592</v>
      </c>
      <c r="C3316" t="s">
        <v>5099</v>
      </c>
      <c r="D3316">
        <v>11.99</v>
      </c>
      <c r="E3316">
        <v>769</v>
      </c>
      <c r="F3316">
        <v>10</v>
      </c>
      <c r="G3316">
        <v>119.42</v>
      </c>
      <c r="H3316" t="s">
        <v>5100</v>
      </c>
      <c r="I3316">
        <v>10</v>
      </c>
      <c r="J3316">
        <v>0.5</v>
      </c>
      <c r="K3316">
        <v>0.1111111111111111</v>
      </c>
      <c r="L3316">
        <v>6921</v>
      </c>
      <c r="M3316">
        <v>4.4444444444444446</v>
      </c>
      <c r="N3316">
        <v>0</v>
      </c>
      <c r="O3316">
        <v>0</v>
      </c>
      <c r="P3316" t="s">
        <v>5103</v>
      </c>
      <c r="Q3316">
        <v>4610.1549999999997</v>
      </c>
    </row>
    <row r="3317" spans="1:17" x14ac:dyDescent="0.3">
      <c r="A3317" t="s">
        <v>860</v>
      </c>
      <c r="B3317" t="s">
        <v>6617</v>
      </c>
      <c r="C3317" t="s">
        <v>5099</v>
      </c>
      <c r="D3317">
        <v>12.05</v>
      </c>
      <c r="E3317">
        <v>940</v>
      </c>
      <c r="F3317">
        <v>10</v>
      </c>
      <c r="G3317">
        <v>119.06</v>
      </c>
      <c r="H3317" t="s">
        <v>5100</v>
      </c>
      <c r="I3317">
        <v>10</v>
      </c>
      <c r="J3317">
        <v>0.5</v>
      </c>
      <c r="K3317">
        <v>0.1111111111111111</v>
      </c>
      <c r="L3317">
        <v>8460</v>
      </c>
      <c r="M3317">
        <v>4.4444444444444446</v>
      </c>
      <c r="N3317">
        <v>0</v>
      </c>
      <c r="O3317">
        <v>0</v>
      </c>
      <c r="P3317" t="s">
        <v>5103</v>
      </c>
      <c r="Q3317">
        <v>5663.5</v>
      </c>
    </row>
    <row r="3318" spans="1:17" x14ac:dyDescent="0.3">
      <c r="A3318" t="s">
        <v>725</v>
      </c>
      <c r="B3318" t="s">
        <v>6395</v>
      </c>
      <c r="C3318" t="s">
        <v>5099</v>
      </c>
      <c r="D3318">
        <v>9.84</v>
      </c>
      <c r="E3318">
        <v>892</v>
      </c>
      <c r="F3318">
        <v>12</v>
      </c>
      <c r="G3318">
        <v>119.06</v>
      </c>
      <c r="H3318" t="s">
        <v>5100</v>
      </c>
      <c r="I3318">
        <v>10</v>
      </c>
      <c r="J3318">
        <v>0.5</v>
      </c>
      <c r="K3318">
        <v>0.13333333333333333</v>
      </c>
      <c r="L3318">
        <v>6690</v>
      </c>
      <c r="M3318">
        <v>5.333333333333333</v>
      </c>
      <c r="N3318">
        <v>0</v>
      </c>
      <c r="O3318">
        <v>0</v>
      </c>
      <c r="P3318" t="s">
        <v>5103</v>
      </c>
      <c r="Q3318">
        <v>4388.6400000000003</v>
      </c>
    </row>
    <row r="3319" spans="1:17" x14ac:dyDescent="0.3">
      <c r="A3319" t="s">
        <v>1523</v>
      </c>
      <c r="B3319" t="s">
        <v>7594</v>
      </c>
      <c r="C3319" t="s">
        <v>5099</v>
      </c>
      <c r="D3319">
        <v>15.05</v>
      </c>
      <c r="E3319">
        <v>324</v>
      </c>
      <c r="F3319">
        <v>8</v>
      </c>
      <c r="G3319">
        <v>118.9</v>
      </c>
      <c r="H3319" t="s">
        <v>5100</v>
      </c>
      <c r="I3319">
        <v>10</v>
      </c>
      <c r="J3319">
        <v>0.5</v>
      </c>
      <c r="K3319">
        <v>8.8888888888888892E-2</v>
      </c>
      <c r="L3319">
        <v>3645</v>
      </c>
      <c r="M3319">
        <v>3.5555555555555558</v>
      </c>
      <c r="N3319">
        <v>0</v>
      </c>
      <c r="O3319">
        <v>0</v>
      </c>
      <c r="P3319" t="s">
        <v>5103</v>
      </c>
      <c r="Q3319">
        <v>2438.1</v>
      </c>
    </row>
    <row r="3320" spans="1:17" x14ac:dyDescent="0.3">
      <c r="A3320" t="s">
        <v>2895</v>
      </c>
      <c r="B3320" t="s">
        <v>9063</v>
      </c>
      <c r="C3320" t="s">
        <v>5111</v>
      </c>
      <c r="D3320">
        <v>45.69</v>
      </c>
      <c r="E3320">
        <v>21</v>
      </c>
      <c r="F3320">
        <v>3</v>
      </c>
      <c r="G3320">
        <v>118.85</v>
      </c>
      <c r="H3320" t="s">
        <v>5112</v>
      </c>
      <c r="I3320">
        <v>14</v>
      </c>
      <c r="J3320">
        <v>0.55000000000000004</v>
      </c>
      <c r="K3320">
        <v>3.3333333333333333E-2</v>
      </c>
      <c r="L3320">
        <v>630</v>
      </c>
      <c r="M3320">
        <v>1.4666666666666666</v>
      </c>
      <c r="N3320">
        <v>0</v>
      </c>
      <c r="O3320">
        <v>0</v>
      </c>
      <c r="P3320" t="s">
        <v>5103</v>
      </c>
      <c r="Q3320">
        <v>527.71950000000004</v>
      </c>
    </row>
    <row r="3321" spans="1:17" x14ac:dyDescent="0.3">
      <c r="A3321" t="s">
        <v>670</v>
      </c>
      <c r="B3321" t="s">
        <v>6298</v>
      </c>
      <c r="C3321" t="s">
        <v>5099</v>
      </c>
      <c r="D3321">
        <v>12.59</v>
      </c>
      <c r="E3321">
        <v>1919</v>
      </c>
      <c r="F3321">
        <v>10</v>
      </c>
      <c r="G3321">
        <v>118.83</v>
      </c>
      <c r="H3321" t="s">
        <v>5100</v>
      </c>
      <c r="I3321">
        <v>10</v>
      </c>
      <c r="J3321">
        <v>0.5</v>
      </c>
      <c r="K3321">
        <v>0.1111111111111111</v>
      </c>
      <c r="L3321">
        <v>17271</v>
      </c>
      <c r="M3321">
        <v>4.4444444444444446</v>
      </c>
      <c r="N3321">
        <v>0</v>
      </c>
      <c r="O3321">
        <v>0</v>
      </c>
      <c r="P3321" t="s">
        <v>5103</v>
      </c>
      <c r="Q3321">
        <v>12080.105</v>
      </c>
    </row>
    <row r="3322" spans="1:17" x14ac:dyDescent="0.3">
      <c r="A3322" t="s">
        <v>4723</v>
      </c>
      <c r="B3322" t="s">
        <v>8947</v>
      </c>
      <c r="C3322" t="s">
        <v>5099</v>
      </c>
      <c r="D3322">
        <v>12.69</v>
      </c>
      <c r="E3322">
        <v>1585</v>
      </c>
      <c r="F3322">
        <v>10</v>
      </c>
      <c r="G3322">
        <v>118.74</v>
      </c>
      <c r="H3322" t="s">
        <v>5100</v>
      </c>
      <c r="I3322">
        <v>10</v>
      </c>
      <c r="J3322">
        <v>0.5</v>
      </c>
      <c r="K3322">
        <v>0.1111111111111111</v>
      </c>
      <c r="L3322">
        <v>14265</v>
      </c>
      <c r="M3322">
        <v>4.4444444444444446</v>
      </c>
      <c r="N3322">
        <v>0</v>
      </c>
      <c r="O3322">
        <v>0</v>
      </c>
      <c r="P3322" t="s">
        <v>5103</v>
      </c>
      <c r="Q3322">
        <v>10056.825000000001</v>
      </c>
    </row>
    <row r="3323" spans="1:17" x14ac:dyDescent="0.3">
      <c r="A3323" t="s">
        <v>739</v>
      </c>
      <c r="B3323" t="s">
        <v>6418</v>
      </c>
      <c r="C3323" t="s">
        <v>5099</v>
      </c>
      <c r="D3323">
        <v>15.28</v>
      </c>
      <c r="E3323">
        <v>2116</v>
      </c>
      <c r="F3323">
        <v>8</v>
      </c>
      <c r="G3323">
        <v>118.58</v>
      </c>
      <c r="H3323" t="s">
        <v>5100</v>
      </c>
      <c r="I3323">
        <v>10</v>
      </c>
      <c r="J3323">
        <v>0.5</v>
      </c>
      <c r="K3323">
        <v>8.8888888888888892E-2</v>
      </c>
      <c r="L3323">
        <v>23805</v>
      </c>
      <c r="M3323">
        <v>3.5555555555555558</v>
      </c>
      <c r="N3323">
        <v>0</v>
      </c>
      <c r="O3323">
        <v>0</v>
      </c>
      <c r="P3323" t="s">
        <v>5103</v>
      </c>
      <c r="Q3323">
        <v>16166.24</v>
      </c>
    </row>
    <row r="3324" spans="1:17" x14ac:dyDescent="0.3">
      <c r="A3324" t="s">
        <v>1282</v>
      </c>
      <c r="B3324" t="s">
        <v>7252</v>
      </c>
      <c r="C3324" t="s">
        <v>5099</v>
      </c>
      <c r="D3324">
        <v>3.19</v>
      </c>
      <c r="E3324">
        <v>1542</v>
      </c>
      <c r="F3324">
        <v>38</v>
      </c>
      <c r="G3324">
        <v>118.58</v>
      </c>
      <c r="H3324" t="s">
        <v>5100</v>
      </c>
      <c r="I3324">
        <v>10</v>
      </c>
      <c r="J3324">
        <v>0.5</v>
      </c>
      <c r="K3324">
        <v>0.42222222222222222</v>
      </c>
      <c r="L3324">
        <v>3652.1052631578946</v>
      </c>
      <c r="M3324">
        <v>16.888888888888889</v>
      </c>
      <c r="N3324">
        <v>0</v>
      </c>
      <c r="O3324">
        <v>0</v>
      </c>
      <c r="P3324" t="s">
        <v>5103</v>
      </c>
      <c r="Q3324">
        <v>2459.4899999999998</v>
      </c>
    </row>
    <row r="3325" spans="1:17" x14ac:dyDescent="0.3">
      <c r="A3325" t="s">
        <v>480</v>
      </c>
      <c r="B3325" t="s">
        <v>5982</v>
      </c>
      <c r="C3325" t="s">
        <v>5099</v>
      </c>
      <c r="D3325">
        <v>11.19</v>
      </c>
      <c r="E3325">
        <v>725</v>
      </c>
      <c r="F3325">
        <v>11</v>
      </c>
      <c r="G3325">
        <v>118.36</v>
      </c>
      <c r="H3325" t="s">
        <v>5100</v>
      </c>
      <c r="I3325">
        <v>10</v>
      </c>
      <c r="J3325">
        <v>0.5</v>
      </c>
      <c r="K3325">
        <v>0.12222222222222222</v>
      </c>
      <c r="L3325">
        <v>5931.818181818182</v>
      </c>
      <c r="M3325">
        <v>4.8888888888888884</v>
      </c>
      <c r="N3325">
        <v>0</v>
      </c>
      <c r="O3325">
        <v>0</v>
      </c>
      <c r="P3325" t="s">
        <v>5103</v>
      </c>
      <c r="Q3325">
        <v>4056.375</v>
      </c>
    </row>
    <row r="3326" spans="1:17" x14ac:dyDescent="0.3">
      <c r="A3326" t="s">
        <v>4229</v>
      </c>
      <c r="B3326" t="s">
        <v>9704</v>
      </c>
      <c r="C3326" t="s">
        <v>5099</v>
      </c>
      <c r="D3326">
        <v>4.4000000000000004</v>
      </c>
      <c r="E3326">
        <v>1978</v>
      </c>
      <c r="F3326">
        <v>32</v>
      </c>
      <c r="G3326">
        <v>118.32</v>
      </c>
      <c r="H3326" t="s">
        <v>5100</v>
      </c>
      <c r="I3326">
        <v>10</v>
      </c>
      <c r="J3326">
        <v>0.5</v>
      </c>
      <c r="K3326">
        <v>0.35555555555555557</v>
      </c>
      <c r="L3326">
        <v>5563.125</v>
      </c>
      <c r="M3326">
        <v>14.222222222222223</v>
      </c>
      <c r="N3326">
        <v>0</v>
      </c>
      <c r="O3326">
        <v>0</v>
      </c>
      <c r="P3326" t="s">
        <v>5103</v>
      </c>
      <c r="Q3326">
        <v>4351.6000000000004</v>
      </c>
    </row>
    <row r="3327" spans="1:17" x14ac:dyDescent="0.3">
      <c r="A3327" t="s">
        <v>2859</v>
      </c>
      <c r="B3327" t="s">
        <v>6930</v>
      </c>
      <c r="C3327" t="s">
        <v>5099</v>
      </c>
      <c r="D3327">
        <v>3.39</v>
      </c>
      <c r="E3327">
        <v>1870</v>
      </c>
      <c r="F3327">
        <v>36</v>
      </c>
      <c r="G3327">
        <v>117.91</v>
      </c>
      <c r="H3327" t="s">
        <v>5100</v>
      </c>
      <c r="I3327">
        <v>10</v>
      </c>
      <c r="J3327">
        <v>0.5</v>
      </c>
      <c r="K3327">
        <v>0.4</v>
      </c>
      <c r="L3327">
        <v>4675</v>
      </c>
      <c r="M3327">
        <v>16</v>
      </c>
      <c r="N3327">
        <v>0</v>
      </c>
      <c r="O3327">
        <v>0</v>
      </c>
      <c r="P3327" t="s">
        <v>5103</v>
      </c>
      <c r="Q3327">
        <v>3169.65</v>
      </c>
    </row>
    <row r="3328" spans="1:17" x14ac:dyDescent="0.3">
      <c r="A3328" t="s">
        <v>4131</v>
      </c>
      <c r="B3328" t="s">
        <v>6478</v>
      </c>
      <c r="C3328" t="s">
        <v>5099</v>
      </c>
      <c r="D3328">
        <v>7</v>
      </c>
      <c r="E3328">
        <v>1187</v>
      </c>
      <c r="F3328">
        <v>20</v>
      </c>
      <c r="G3328">
        <v>117.68</v>
      </c>
      <c r="H3328" t="s">
        <v>5100</v>
      </c>
      <c r="I3328">
        <v>10</v>
      </c>
      <c r="J3328">
        <v>0.5</v>
      </c>
      <c r="K3328">
        <v>0.22222222222222221</v>
      </c>
      <c r="L3328">
        <v>5341.5</v>
      </c>
      <c r="M3328">
        <v>8.8888888888888893</v>
      </c>
      <c r="N3328">
        <v>0</v>
      </c>
      <c r="O3328">
        <v>0</v>
      </c>
      <c r="P3328" t="s">
        <v>5103</v>
      </c>
      <c r="Q3328">
        <v>4154.5</v>
      </c>
    </row>
    <row r="3329" spans="1:17" x14ac:dyDescent="0.3">
      <c r="A3329" t="s">
        <v>771</v>
      </c>
      <c r="B3329" t="s">
        <v>6470</v>
      </c>
      <c r="C3329" t="s">
        <v>5099</v>
      </c>
      <c r="D3329">
        <v>16.8</v>
      </c>
      <c r="E3329">
        <v>1219</v>
      </c>
      <c r="F3329">
        <v>7</v>
      </c>
      <c r="G3329">
        <v>117.6</v>
      </c>
      <c r="H3329" t="s">
        <v>5100</v>
      </c>
      <c r="I3329">
        <v>10</v>
      </c>
      <c r="J3329">
        <v>0.5</v>
      </c>
      <c r="K3329">
        <v>7.7777777777777779E-2</v>
      </c>
      <c r="L3329">
        <v>15672.857142857143</v>
      </c>
      <c r="M3329">
        <v>3.1111111111111112</v>
      </c>
      <c r="N3329">
        <v>0</v>
      </c>
      <c r="O3329">
        <v>0</v>
      </c>
      <c r="P3329" t="s">
        <v>5103</v>
      </c>
      <c r="Q3329">
        <v>10239.6</v>
      </c>
    </row>
    <row r="3330" spans="1:17" x14ac:dyDescent="0.3">
      <c r="A3330" t="s">
        <v>3761</v>
      </c>
      <c r="B3330" t="s">
        <v>7319</v>
      </c>
      <c r="C3330" t="s">
        <v>5099</v>
      </c>
      <c r="D3330">
        <v>15.05</v>
      </c>
      <c r="E3330">
        <v>1180</v>
      </c>
      <c r="F3330">
        <v>9</v>
      </c>
      <c r="G3330">
        <v>117.42</v>
      </c>
      <c r="H3330" t="s">
        <v>5100</v>
      </c>
      <c r="I3330">
        <v>10</v>
      </c>
      <c r="J3330">
        <v>0.5</v>
      </c>
      <c r="K3330">
        <v>0.1</v>
      </c>
      <c r="L3330">
        <v>11800</v>
      </c>
      <c r="M3330">
        <v>4</v>
      </c>
      <c r="N3330">
        <v>0</v>
      </c>
      <c r="O3330">
        <v>0</v>
      </c>
      <c r="P3330" t="s">
        <v>5103</v>
      </c>
      <c r="Q3330">
        <v>8879.5</v>
      </c>
    </row>
    <row r="3331" spans="1:17" x14ac:dyDescent="0.3">
      <c r="A3331" t="s">
        <v>1105</v>
      </c>
      <c r="B3331" t="s">
        <v>6995</v>
      </c>
      <c r="C3331" t="s">
        <v>5099</v>
      </c>
      <c r="D3331">
        <v>12.88</v>
      </c>
      <c r="E3331">
        <v>2156</v>
      </c>
      <c r="F3331">
        <v>11</v>
      </c>
      <c r="G3331">
        <v>117.37</v>
      </c>
      <c r="H3331" t="s">
        <v>5100</v>
      </c>
      <c r="I3331">
        <v>10</v>
      </c>
      <c r="J3331">
        <v>0.5</v>
      </c>
      <c r="K3331">
        <v>0.12222222222222222</v>
      </c>
      <c r="L3331">
        <v>17640</v>
      </c>
      <c r="M3331">
        <v>4.8888888888888884</v>
      </c>
      <c r="N3331">
        <v>0</v>
      </c>
      <c r="O3331">
        <v>0</v>
      </c>
      <c r="P3331" t="s">
        <v>5103</v>
      </c>
      <c r="Q3331">
        <v>13884.64</v>
      </c>
    </row>
    <row r="3332" spans="1:17" x14ac:dyDescent="0.3">
      <c r="A3332" t="s">
        <v>2214</v>
      </c>
      <c r="B3332" t="s">
        <v>8416</v>
      </c>
      <c r="C3332" t="s">
        <v>5099</v>
      </c>
      <c r="D3332">
        <v>5.19</v>
      </c>
      <c r="E3332">
        <v>1208</v>
      </c>
      <c r="F3332">
        <v>24</v>
      </c>
      <c r="G3332">
        <v>117.09</v>
      </c>
      <c r="H3332" t="s">
        <v>5100</v>
      </c>
      <c r="I3332">
        <v>10</v>
      </c>
      <c r="J3332">
        <v>0.5</v>
      </c>
      <c r="K3332">
        <v>0.26666666666666666</v>
      </c>
      <c r="L3332">
        <v>4530</v>
      </c>
      <c r="M3332">
        <v>10.666666666666666</v>
      </c>
      <c r="N3332">
        <v>0</v>
      </c>
      <c r="O3332">
        <v>0</v>
      </c>
      <c r="P3332" t="s">
        <v>5103</v>
      </c>
      <c r="Q3332">
        <v>3134.76</v>
      </c>
    </row>
    <row r="3333" spans="1:17" x14ac:dyDescent="0.3">
      <c r="A3333" t="s">
        <v>2207</v>
      </c>
      <c r="B3333" t="s">
        <v>8408</v>
      </c>
      <c r="C3333" t="s">
        <v>5099</v>
      </c>
      <c r="D3333">
        <v>58.43</v>
      </c>
      <c r="E3333">
        <v>469</v>
      </c>
      <c r="F3333">
        <v>2</v>
      </c>
      <c r="G3333">
        <v>116.86</v>
      </c>
      <c r="H3333" t="s">
        <v>5100</v>
      </c>
      <c r="I3333">
        <v>10</v>
      </c>
      <c r="J3333">
        <v>0.5</v>
      </c>
      <c r="K3333">
        <v>2.2222222222222223E-2</v>
      </c>
      <c r="L3333">
        <v>21105</v>
      </c>
      <c r="M3333">
        <v>0.88888888888888895</v>
      </c>
      <c r="N3333">
        <v>0</v>
      </c>
      <c r="O3333">
        <v>0</v>
      </c>
      <c r="P3333" t="s">
        <v>5103</v>
      </c>
      <c r="Q3333">
        <v>13701.834999999999</v>
      </c>
    </row>
    <row r="3334" spans="1:17" x14ac:dyDescent="0.3">
      <c r="A3334" t="s">
        <v>1918</v>
      </c>
      <c r="B3334" t="s">
        <v>5172</v>
      </c>
      <c r="C3334" t="s">
        <v>5099</v>
      </c>
      <c r="D3334">
        <v>1.99</v>
      </c>
      <c r="E3334">
        <v>576</v>
      </c>
      <c r="F3334">
        <v>61</v>
      </c>
      <c r="G3334">
        <v>116.79</v>
      </c>
      <c r="H3334" t="s">
        <v>5100</v>
      </c>
      <c r="I3334">
        <v>10</v>
      </c>
      <c r="J3334">
        <v>0.5</v>
      </c>
      <c r="K3334">
        <v>0.67777777777777781</v>
      </c>
      <c r="L3334">
        <v>849.8360655737705</v>
      </c>
      <c r="M3334">
        <v>27.111111111111114</v>
      </c>
      <c r="N3334">
        <v>0</v>
      </c>
      <c r="O3334">
        <v>0</v>
      </c>
      <c r="P3334" t="s">
        <v>5103</v>
      </c>
      <c r="Q3334">
        <v>573.12</v>
      </c>
    </row>
    <row r="3335" spans="1:17" x14ac:dyDescent="0.3">
      <c r="A3335" t="s">
        <v>1339</v>
      </c>
      <c r="B3335" t="s">
        <v>7222</v>
      </c>
      <c r="C3335" t="s">
        <v>5099</v>
      </c>
      <c r="D3335">
        <v>24.15</v>
      </c>
      <c r="E3335">
        <v>644</v>
      </c>
      <c r="F3335">
        <v>5</v>
      </c>
      <c r="G3335">
        <v>116.41</v>
      </c>
      <c r="H3335" t="s">
        <v>5100</v>
      </c>
      <c r="I3335">
        <v>10</v>
      </c>
      <c r="J3335">
        <v>0.5</v>
      </c>
      <c r="K3335">
        <v>5.5555555555555552E-2</v>
      </c>
      <c r="L3335">
        <v>11592</v>
      </c>
      <c r="M3335">
        <v>2.2222222222222223</v>
      </c>
      <c r="N3335">
        <v>0</v>
      </c>
      <c r="O3335">
        <v>0</v>
      </c>
      <c r="P3335" t="s">
        <v>5103</v>
      </c>
      <c r="Q3335">
        <v>7776.3</v>
      </c>
    </row>
    <row r="3336" spans="1:17" x14ac:dyDescent="0.3">
      <c r="A3336" t="s">
        <v>1789</v>
      </c>
      <c r="B3336" t="s">
        <v>7922</v>
      </c>
      <c r="C3336" t="s">
        <v>5099</v>
      </c>
      <c r="D3336">
        <v>2.09</v>
      </c>
      <c r="E3336">
        <v>1047</v>
      </c>
      <c r="F3336">
        <v>58</v>
      </c>
      <c r="G3336">
        <v>116.35</v>
      </c>
      <c r="H3336" t="s">
        <v>5100</v>
      </c>
      <c r="I3336">
        <v>10</v>
      </c>
      <c r="J3336">
        <v>0.5</v>
      </c>
      <c r="K3336">
        <v>0.64444444444444449</v>
      </c>
      <c r="L3336">
        <v>1624.655172413793</v>
      </c>
      <c r="M3336">
        <v>25.777777777777779</v>
      </c>
      <c r="N3336">
        <v>0</v>
      </c>
      <c r="O3336">
        <v>0</v>
      </c>
      <c r="P3336" t="s">
        <v>5103</v>
      </c>
      <c r="Q3336">
        <v>1094.115</v>
      </c>
    </row>
    <row r="3337" spans="1:17" x14ac:dyDescent="0.3">
      <c r="A3337" t="s">
        <v>1735</v>
      </c>
      <c r="B3337" t="s">
        <v>6621</v>
      </c>
      <c r="C3337" t="s">
        <v>5099</v>
      </c>
      <c r="D3337">
        <v>3.89</v>
      </c>
      <c r="E3337">
        <v>1919</v>
      </c>
      <c r="F3337">
        <v>32</v>
      </c>
      <c r="G3337">
        <v>116.34</v>
      </c>
      <c r="H3337" t="s">
        <v>5100</v>
      </c>
      <c r="I3337">
        <v>10</v>
      </c>
      <c r="J3337">
        <v>0.5</v>
      </c>
      <c r="K3337">
        <v>0.35555555555555557</v>
      </c>
      <c r="L3337">
        <v>5397.1875</v>
      </c>
      <c r="M3337">
        <v>14.222222222222223</v>
      </c>
      <c r="N3337">
        <v>0</v>
      </c>
      <c r="O3337">
        <v>0</v>
      </c>
      <c r="P3337" t="s">
        <v>5103</v>
      </c>
      <c r="Q3337">
        <v>3732.4549999999999</v>
      </c>
    </row>
    <row r="3338" spans="1:17" x14ac:dyDescent="0.3">
      <c r="A3338" t="s">
        <v>4118</v>
      </c>
      <c r="B3338" t="s">
        <v>9753</v>
      </c>
      <c r="C3338" t="s">
        <v>5111</v>
      </c>
      <c r="D3338">
        <v>39.99</v>
      </c>
      <c r="E3338">
        <v>0</v>
      </c>
      <c r="F3338">
        <v>3</v>
      </c>
      <c r="G3338">
        <v>115.97</v>
      </c>
      <c r="H3338" t="s">
        <v>5112</v>
      </c>
      <c r="I3338">
        <v>14</v>
      </c>
      <c r="J3338">
        <v>0.55000000000000004</v>
      </c>
      <c r="K3338">
        <v>3.3333333333333333E-2</v>
      </c>
      <c r="L3338">
        <v>0</v>
      </c>
      <c r="M3338">
        <v>1.4666666666666666</v>
      </c>
      <c r="N3338">
        <v>2</v>
      </c>
      <c r="O3338">
        <v>43.988999999999997</v>
      </c>
      <c r="P3338" t="s">
        <v>5150</v>
      </c>
      <c r="Q3338">
        <v>0</v>
      </c>
    </row>
    <row r="3339" spans="1:17" x14ac:dyDescent="0.3">
      <c r="A3339" t="s">
        <v>2734</v>
      </c>
      <c r="B3339" t="s">
        <v>8926</v>
      </c>
      <c r="C3339" t="s">
        <v>5099</v>
      </c>
      <c r="D3339">
        <v>64.400000000000006</v>
      </c>
      <c r="E3339">
        <v>2213</v>
      </c>
      <c r="F3339">
        <v>2</v>
      </c>
      <c r="G3339">
        <v>115.92</v>
      </c>
      <c r="H3339" t="s">
        <v>5100</v>
      </c>
      <c r="I3339">
        <v>10</v>
      </c>
      <c r="J3339">
        <v>0.5</v>
      </c>
      <c r="K3339">
        <v>2.2222222222222223E-2</v>
      </c>
      <c r="L3339">
        <v>99585</v>
      </c>
      <c r="M3339">
        <v>0.88888888888888895</v>
      </c>
      <c r="N3339">
        <v>0</v>
      </c>
      <c r="O3339">
        <v>0</v>
      </c>
      <c r="P3339" t="s">
        <v>5103</v>
      </c>
      <c r="Q3339">
        <v>71258.600000000006</v>
      </c>
    </row>
    <row r="3340" spans="1:17" x14ac:dyDescent="0.3">
      <c r="A3340" t="s">
        <v>2483</v>
      </c>
      <c r="B3340" t="s">
        <v>8183</v>
      </c>
      <c r="C3340" t="s">
        <v>5099</v>
      </c>
      <c r="D3340">
        <v>12.05</v>
      </c>
      <c r="E3340">
        <v>1340</v>
      </c>
      <c r="F3340">
        <v>10</v>
      </c>
      <c r="G3340">
        <v>115.7</v>
      </c>
      <c r="H3340" t="s">
        <v>5100</v>
      </c>
      <c r="I3340">
        <v>10</v>
      </c>
      <c r="J3340">
        <v>0.5</v>
      </c>
      <c r="K3340">
        <v>0.1111111111111111</v>
      </c>
      <c r="L3340">
        <v>12060</v>
      </c>
      <c r="M3340">
        <v>4.4444444444444446</v>
      </c>
      <c r="N3340">
        <v>0</v>
      </c>
      <c r="O3340">
        <v>0</v>
      </c>
      <c r="P3340" t="s">
        <v>5103</v>
      </c>
      <c r="Q3340">
        <v>8073.5</v>
      </c>
    </row>
    <row r="3341" spans="1:17" x14ac:dyDescent="0.3">
      <c r="A3341" t="s">
        <v>789</v>
      </c>
      <c r="B3341" t="s">
        <v>6501</v>
      </c>
      <c r="C3341" t="s">
        <v>5099</v>
      </c>
      <c r="D3341">
        <v>30.1</v>
      </c>
      <c r="E3341">
        <v>424</v>
      </c>
      <c r="F3341">
        <v>4</v>
      </c>
      <c r="G3341">
        <v>115.58</v>
      </c>
      <c r="H3341" t="s">
        <v>5100</v>
      </c>
      <c r="I3341">
        <v>10</v>
      </c>
      <c r="J3341">
        <v>0.5</v>
      </c>
      <c r="K3341">
        <v>4.4444444444444446E-2</v>
      </c>
      <c r="L3341">
        <v>9540</v>
      </c>
      <c r="M3341">
        <v>1.7777777777777779</v>
      </c>
      <c r="N3341">
        <v>0</v>
      </c>
      <c r="O3341">
        <v>0</v>
      </c>
      <c r="P3341" t="s">
        <v>5103</v>
      </c>
      <c r="Q3341">
        <v>6381.2</v>
      </c>
    </row>
    <row r="3342" spans="1:17" x14ac:dyDescent="0.3">
      <c r="A3342" t="s">
        <v>2224</v>
      </c>
      <c r="B3342" t="s">
        <v>8427</v>
      </c>
      <c r="C3342" t="s">
        <v>5111</v>
      </c>
      <c r="D3342">
        <v>29.19</v>
      </c>
      <c r="E3342">
        <v>1151</v>
      </c>
      <c r="F3342">
        <v>4</v>
      </c>
      <c r="G3342">
        <v>115.58</v>
      </c>
      <c r="H3342" t="s">
        <v>5112</v>
      </c>
      <c r="I3342">
        <v>14</v>
      </c>
      <c r="J3342">
        <v>0.55000000000000004</v>
      </c>
      <c r="K3342">
        <v>4.4444444444444446E-2</v>
      </c>
      <c r="L3342">
        <v>25897.5</v>
      </c>
      <c r="M3342">
        <v>1.9555555555555557</v>
      </c>
      <c r="N3342">
        <v>0</v>
      </c>
      <c r="O3342">
        <v>0</v>
      </c>
      <c r="P3342" t="s">
        <v>5103</v>
      </c>
      <c r="Q3342">
        <v>18478.729500000001</v>
      </c>
    </row>
    <row r="3343" spans="1:17" x14ac:dyDescent="0.3">
      <c r="A3343" t="s">
        <v>1878</v>
      </c>
      <c r="B3343" t="s">
        <v>6398</v>
      </c>
      <c r="C3343" t="s">
        <v>5099</v>
      </c>
      <c r="D3343">
        <v>17.7</v>
      </c>
      <c r="E3343">
        <v>892</v>
      </c>
      <c r="F3343">
        <v>7</v>
      </c>
      <c r="G3343">
        <v>115.38</v>
      </c>
      <c r="H3343" t="s">
        <v>5100</v>
      </c>
      <c r="I3343">
        <v>10</v>
      </c>
      <c r="J3343">
        <v>0.5</v>
      </c>
      <c r="K3343">
        <v>7.7777777777777779E-2</v>
      </c>
      <c r="L3343">
        <v>11468.571428571428</v>
      </c>
      <c r="M3343">
        <v>3.1111111111111112</v>
      </c>
      <c r="N3343">
        <v>0</v>
      </c>
      <c r="O3343">
        <v>0</v>
      </c>
      <c r="P3343" t="s">
        <v>5103</v>
      </c>
      <c r="Q3343">
        <v>7894.2</v>
      </c>
    </row>
    <row r="3344" spans="1:17" x14ac:dyDescent="0.3">
      <c r="A3344" t="s">
        <v>839</v>
      </c>
      <c r="B3344" t="s">
        <v>6579</v>
      </c>
      <c r="C3344" t="s">
        <v>5099</v>
      </c>
      <c r="D3344">
        <v>12.15</v>
      </c>
      <c r="E3344">
        <v>904</v>
      </c>
      <c r="F3344">
        <v>10</v>
      </c>
      <c r="G3344">
        <v>114.71</v>
      </c>
      <c r="H3344" t="s">
        <v>5100</v>
      </c>
      <c r="I3344">
        <v>10</v>
      </c>
      <c r="J3344">
        <v>0.5</v>
      </c>
      <c r="K3344">
        <v>0.1111111111111111</v>
      </c>
      <c r="L3344">
        <v>8136</v>
      </c>
      <c r="M3344">
        <v>4.4444444444444446</v>
      </c>
      <c r="N3344">
        <v>0</v>
      </c>
      <c r="O3344">
        <v>0</v>
      </c>
      <c r="P3344" t="s">
        <v>5103</v>
      </c>
      <c r="Q3344">
        <v>5491.8</v>
      </c>
    </row>
    <row r="3345" spans="1:17" x14ac:dyDescent="0.3">
      <c r="A3345" t="s">
        <v>2471</v>
      </c>
      <c r="B3345" t="s">
        <v>8670</v>
      </c>
      <c r="C3345" t="s">
        <v>5099</v>
      </c>
      <c r="D3345">
        <v>9.23</v>
      </c>
      <c r="E3345">
        <v>0</v>
      </c>
      <c r="F3345">
        <v>13</v>
      </c>
      <c r="G3345">
        <v>114.43</v>
      </c>
      <c r="H3345" t="s">
        <v>5100</v>
      </c>
      <c r="I3345">
        <v>10</v>
      </c>
      <c r="J3345">
        <v>0.5</v>
      </c>
      <c r="K3345">
        <v>0.14444444444444443</v>
      </c>
      <c r="L3345">
        <v>0</v>
      </c>
      <c r="M3345">
        <v>5.7777777777777768</v>
      </c>
      <c r="N3345">
        <v>6</v>
      </c>
      <c r="O3345">
        <v>27.69</v>
      </c>
      <c r="P3345" t="s">
        <v>5150</v>
      </c>
      <c r="Q3345">
        <v>0</v>
      </c>
    </row>
    <row r="3346" spans="1:17" x14ac:dyDescent="0.3">
      <c r="A3346" t="s">
        <v>3117</v>
      </c>
      <c r="B3346" t="s">
        <v>5203</v>
      </c>
      <c r="C3346" t="s">
        <v>5099</v>
      </c>
      <c r="D3346">
        <v>4.29</v>
      </c>
      <c r="E3346">
        <v>22</v>
      </c>
      <c r="F3346">
        <v>27</v>
      </c>
      <c r="G3346">
        <v>114.23</v>
      </c>
      <c r="H3346" t="s">
        <v>5100</v>
      </c>
      <c r="I3346">
        <v>10</v>
      </c>
      <c r="J3346">
        <v>0.5</v>
      </c>
      <c r="K3346">
        <v>0.3</v>
      </c>
      <c r="L3346">
        <v>73.333333333333343</v>
      </c>
      <c r="M3346">
        <v>12</v>
      </c>
      <c r="N3346">
        <v>0</v>
      </c>
      <c r="O3346">
        <v>0</v>
      </c>
      <c r="P3346" t="s">
        <v>5115</v>
      </c>
      <c r="Q3346">
        <v>47.19</v>
      </c>
    </row>
    <row r="3347" spans="1:17" x14ac:dyDescent="0.3">
      <c r="A3347" t="s">
        <v>1797</v>
      </c>
      <c r="B3347" t="s">
        <v>7931</v>
      </c>
      <c r="C3347" t="s">
        <v>5099</v>
      </c>
      <c r="D3347">
        <v>53.75</v>
      </c>
      <c r="E3347">
        <v>394</v>
      </c>
      <c r="F3347">
        <v>2</v>
      </c>
      <c r="G3347">
        <v>113.96</v>
      </c>
      <c r="H3347" t="s">
        <v>5100</v>
      </c>
      <c r="I3347">
        <v>10</v>
      </c>
      <c r="J3347">
        <v>0.5</v>
      </c>
      <c r="K3347">
        <v>2.2222222222222223E-2</v>
      </c>
      <c r="L3347">
        <v>17730</v>
      </c>
      <c r="M3347">
        <v>0.88888888888888895</v>
      </c>
      <c r="N3347">
        <v>0</v>
      </c>
      <c r="O3347">
        <v>0</v>
      </c>
      <c r="P3347" t="s">
        <v>5103</v>
      </c>
      <c r="Q3347">
        <v>10588.75</v>
      </c>
    </row>
    <row r="3348" spans="1:17" x14ac:dyDescent="0.3">
      <c r="A3348" t="s">
        <v>2774</v>
      </c>
      <c r="B3348" t="s">
        <v>8968</v>
      </c>
      <c r="C3348" t="s">
        <v>5099</v>
      </c>
      <c r="D3348">
        <v>9.2899999999999991</v>
      </c>
      <c r="E3348">
        <v>1805</v>
      </c>
      <c r="F3348">
        <v>13</v>
      </c>
      <c r="G3348">
        <v>113.93</v>
      </c>
      <c r="H3348" t="s">
        <v>5100</v>
      </c>
      <c r="I3348">
        <v>10</v>
      </c>
      <c r="J3348">
        <v>0.5</v>
      </c>
      <c r="K3348">
        <v>0.14444444444444443</v>
      </c>
      <c r="L3348">
        <v>12496.153846153848</v>
      </c>
      <c r="M3348">
        <v>5.7777777777777768</v>
      </c>
      <c r="N3348">
        <v>0</v>
      </c>
      <c r="O3348">
        <v>0</v>
      </c>
      <c r="P3348" t="s">
        <v>5103</v>
      </c>
      <c r="Q3348">
        <v>8384.2250000000004</v>
      </c>
    </row>
    <row r="3349" spans="1:17" x14ac:dyDescent="0.3">
      <c r="A3349" t="s">
        <v>3242</v>
      </c>
      <c r="B3349" t="s">
        <v>8981</v>
      </c>
      <c r="C3349" t="s">
        <v>5099</v>
      </c>
      <c r="D3349">
        <v>11.79</v>
      </c>
      <c r="E3349">
        <v>2039</v>
      </c>
      <c r="F3349">
        <v>10</v>
      </c>
      <c r="G3349">
        <v>113.91</v>
      </c>
      <c r="H3349" t="s">
        <v>5100</v>
      </c>
      <c r="I3349">
        <v>10</v>
      </c>
      <c r="J3349">
        <v>0.5</v>
      </c>
      <c r="K3349">
        <v>0.1111111111111111</v>
      </c>
      <c r="L3349">
        <v>18351</v>
      </c>
      <c r="M3349">
        <v>4.4444444444444446</v>
      </c>
      <c r="N3349">
        <v>0</v>
      </c>
      <c r="O3349">
        <v>0</v>
      </c>
      <c r="P3349" t="s">
        <v>5103</v>
      </c>
      <c r="Q3349">
        <v>12019.905000000001</v>
      </c>
    </row>
    <row r="3350" spans="1:17" x14ac:dyDescent="0.3">
      <c r="A3350" t="s">
        <v>2971</v>
      </c>
      <c r="B3350" t="s">
        <v>7306</v>
      </c>
      <c r="C3350" t="s">
        <v>5099</v>
      </c>
      <c r="D3350">
        <v>14.82</v>
      </c>
      <c r="E3350">
        <v>1151</v>
      </c>
      <c r="F3350">
        <v>10</v>
      </c>
      <c r="G3350">
        <v>113.85</v>
      </c>
      <c r="H3350" t="s">
        <v>5100</v>
      </c>
      <c r="I3350">
        <v>10</v>
      </c>
      <c r="J3350">
        <v>0.5</v>
      </c>
      <c r="K3350">
        <v>0.1111111111111111</v>
      </c>
      <c r="L3350">
        <v>10359</v>
      </c>
      <c r="M3350">
        <v>4.4444444444444446</v>
      </c>
      <c r="N3350">
        <v>0</v>
      </c>
      <c r="O3350">
        <v>0</v>
      </c>
      <c r="P3350" t="s">
        <v>5103</v>
      </c>
      <c r="Q3350">
        <v>8528.91</v>
      </c>
    </row>
    <row r="3351" spans="1:17" x14ac:dyDescent="0.3">
      <c r="A3351" t="s">
        <v>612</v>
      </c>
      <c r="B3351" t="s">
        <v>6200</v>
      </c>
      <c r="C3351" t="s">
        <v>5111</v>
      </c>
      <c r="D3351">
        <v>3.49</v>
      </c>
      <c r="E3351">
        <v>666</v>
      </c>
      <c r="F3351">
        <v>34</v>
      </c>
      <c r="G3351">
        <v>113.83</v>
      </c>
      <c r="H3351" t="s">
        <v>5112</v>
      </c>
      <c r="I3351">
        <v>14</v>
      </c>
      <c r="J3351">
        <v>0.55000000000000004</v>
      </c>
      <c r="K3351">
        <v>0.37777777777777777</v>
      </c>
      <c r="L3351">
        <v>1762.9411764705883</v>
      </c>
      <c r="M3351">
        <v>16.62222222222222</v>
      </c>
      <c r="N3351">
        <v>0</v>
      </c>
      <c r="O3351">
        <v>0</v>
      </c>
      <c r="P3351" t="s">
        <v>5103</v>
      </c>
      <c r="Q3351">
        <v>1278.3869999999999</v>
      </c>
    </row>
    <row r="3352" spans="1:17" x14ac:dyDescent="0.3">
      <c r="A3352" t="s">
        <v>1199</v>
      </c>
      <c r="B3352" t="s">
        <v>7136</v>
      </c>
      <c r="C3352" t="s">
        <v>5099</v>
      </c>
      <c r="D3352">
        <v>6.99</v>
      </c>
      <c r="E3352">
        <v>164</v>
      </c>
      <c r="F3352">
        <v>17</v>
      </c>
      <c r="G3352">
        <v>113.65</v>
      </c>
      <c r="H3352" t="s">
        <v>5100</v>
      </c>
      <c r="I3352">
        <v>10</v>
      </c>
      <c r="J3352">
        <v>0.5</v>
      </c>
      <c r="K3352">
        <v>0.18888888888888888</v>
      </c>
      <c r="L3352">
        <v>868.23529411764707</v>
      </c>
      <c r="M3352">
        <v>7.5555555555555554</v>
      </c>
      <c r="N3352">
        <v>0</v>
      </c>
      <c r="O3352">
        <v>0</v>
      </c>
      <c r="P3352" t="s">
        <v>5103</v>
      </c>
      <c r="Q3352">
        <v>573.17999999999995</v>
      </c>
    </row>
    <row r="3353" spans="1:17" x14ac:dyDescent="0.3">
      <c r="A3353" t="s">
        <v>1983</v>
      </c>
      <c r="B3353" t="s">
        <v>8007</v>
      </c>
      <c r="C3353" t="s">
        <v>5099</v>
      </c>
      <c r="D3353">
        <v>20.28</v>
      </c>
      <c r="E3353">
        <v>0</v>
      </c>
      <c r="F3353">
        <v>6</v>
      </c>
      <c r="G3353">
        <v>113.58</v>
      </c>
      <c r="H3353" t="s">
        <v>5100</v>
      </c>
      <c r="I3353">
        <v>10</v>
      </c>
      <c r="J3353">
        <v>0.5</v>
      </c>
      <c r="K3353">
        <v>6.6666666666666666E-2</v>
      </c>
      <c r="L3353">
        <v>0</v>
      </c>
      <c r="M3353">
        <v>2.6666666666666665</v>
      </c>
      <c r="N3353">
        <v>3</v>
      </c>
      <c r="O3353">
        <v>30.42</v>
      </c>
      <c r="P3353" t="s">
        <v>5150</v>
      </c>
      <c r="Q3353">
        <v>0</v>
      </c>
    </row>
    <row r="3354" spans="1:17" x14ac:dyDescent="0.3">
      <c r="A3354" t="s">
        <v>1563</v>
      </c>
      <c r="B3354" t="s">
        <v>7642</v>
      </c>
      <c r="C3354" t="s">
        <v>5099</v>
      </c>
      <c r="D3354">
        <v>4.49</v>
      </c>
      <c r="E3354">
        <v>1138</v>
      </c>
      <c r="F3354">
        <v>26</v>
      </c>
      <c r="G3354">
        <v>113.32</v>
      </c>
      <c r="H3354" t="s">
        <v>5100</v>
      </c>
      <c r="I3354">
        <v>10</v>
      </c>
      <c r="J3354">
        <v>0.5</v>
      </c>
      <c r="K3354">
        <v>0.28888888888888886</v>
      </c>
      <c r="L3354">
        <v>3939.2307692307695</v>
      </c>
      <c r="M3354">
        <v>11.555555555555554</v>
      </c>
      <c r="N3354">
        <v>0</v>
      </c>
      <c r="O3354">
        <v>0</v>
      </c>
      <c r="P3354" t="s">
        <v>5103</v>
      </c>
      <c r="Q3354">
        <v>2554.81</v>
      </c>
    </row>
    <row r="3355" spans="1:17" x14ac:dyDescent="0.3">
      <c r="A3355" t="s">
        <v>3739</v>
      </c>
      <c r="B3355" t="s">
        <v>9598</v>
      </c>
      <c r="C3355" t="s">
        <v>5111</v>
      </c>
      <c r="D3355">
        <v>24.59</v>
      </c>
      <c r="E3355">
        <v>314</v>
      </c>
      <c r="F3355">
        <v>5</v>
      </c>
      <c r="G3355">
        <v>113.1</v>
      </c>
      <c r="H3355" t="s">
        <v>5112</v>
      </c>
      <c r="I3355">
        <v>14</v>
      </c>
      <c r="J3355">
        <v>0.55000000000000004</v>
      </c>
      <c r="K3355">
        <v>5.5555555555555552E-2</v>
      </c>
      <c r="L3355">
        <v>5652</v>
      </c>
      <c r="M3355">
        <v>2.4444444444444442</v>
      </c>
      <c r="N3355">
        <v>0</v>
      </c>
      <c r="O3355">
        <v>0</v>
      </c>
      <c r="P3355" t="s">
        <v>5103</v>
      </c>
      <c r="Q3355">
        <v>4246.6930000000002</v>
      </c>
    </row>
    <row r="3356" spans="1:17" x14ac:dyDescent="0.3">
      <c r="A3356" t="s">
        <v>2345</v>
      </c>
      <c r="B3356" t="s">
        <v>7280</v>
      </c>
      <c r="C3356" t="s">
        <v>5099</v>
      </c>
      <c r="D3356">
        <v>32.42</v>
      </c>
      <c r="E3356">
        <v>13</v>
      </c>
      <c r="F3356">
        <v>4</v>
      </c>
      <c r="G3356">
        <v>112.98</v>
      </c>
      <c r="H3356" t="s">
        <v>5100</v>
      </c>
      <c r="I3356">
        <v>10</v>
      </c>
      <c r="J3356">
        <v>0.5</v>
      </c>
      <c r="K3356">
        <v>4.4444444444444446E-2</v>
      </c>
      <c r="L3356">
        <v>292.5</v>
      </c>
      <c r="M3356">
        <v>1.7777777777777779</v>
      </c>
      <c r="N3356">
        <v>0</v>
      </c>
      <c r="O3356">
        <v>0</v>
      </c>
      <c r="P3356" t="s">
        <v>5103</v>
      </c>
      <c r="Q3356">
        <v>210.73</v>
      </c>
    </row>
    <row r="3357" spans="1:17" x14ac:dyDescent="0.3">
      <c r="A3357" t="s">
        <v>4909</v>
      </c>
      <c r="B3357" t="s">
        <v>9874</v>
      </c>
      <c r="C3357" t="s">
        <v>5111</v>
      </c>
      <c r="D3357">
        <v>4.3899999999999997</v>
      </c>
      <c r="E3357">
        <v>1037</v>
      </c>
      <c r="F3357">
        <v>27</v>
      </c>
      <c r="G3357">
        <v>112.93</v>
      </c>
      <c r="H3357" t="s">
        <v>5112</v>
      </c>
      <c r="I3357">
        <v>14</v>
      </c>
      <c r="J3357">
        <v>0.55000000000000004</v>
      </c>
      <c r="K3357">
        <v>0.3</v>
      </c>
      <c r="L3357">
        <v>3456.666666666667</v>
      </c>
      <c r="M3357">
        <v>13.2</v>
      </c>
      <c r="N3357">
        <v>0</v>
      </c>
      <c r="O3357">
        <v>0</v>
      </c>
      <c r="P3357" t="s">
        <v>5103</v>
      </c>
      <c r="Q3357">
        <v>2503.8364999999999</v>
      </c>
    </row>
    <row r="3358" spans="1:17" x14ac:dyDescent="0.3">
      <c r="A3358" t="s">
        <v>2109</v>
      </c>
      <c r="B3358" t="s">
        <v>8292</v>
      </c>
      <c r="C3358" t="s">
        <v>5111</v>
      </c>
      <c r="D3358">
        <v>6.49</v>
      </c>
      <c r="E3358">
        <v>1614</v>
      </c>
      <c r="F3358">
        <v>18</v>
      </c>
      <c r="G3358">
        <v>112.92</v>
      </c>
      <c r="H3358" t="s">
        <v>5112</v>
      </c>
      <c r="I3358">
        <v>14</v>
      </c>
      <c r="J3358">
        <v>0.55000000000000004</v>
      </c>
      <c r="K3358">
        <v>0.2</v>
      </c>
      <c r="L3358">
        <v>8070</v>
      </c>
      <c r="M3358">
        <v>8.8000000000000007</v>
      </c>
      <c r="N3358">
        <v>0</v>
      </c>
      <c r="O3358">
        <v>0</v>
      </c>
      <c r="P3358" t="s">
        <v>5103</v>
      </c>
      <c r="Q3358">
        <v>5761.1729999999998</v>
      </c>
    </row>
    <row r="3359" spans="1:17" x14ac:dyDescent="0.3">
      <c r="A3359" t="s">
        <v>898</v>
      </c>
      <c r="B3359" t="s">
        <v>6679</v>
      </c>
      <c r="C3359" t="s">
        <v>5099</v>
      </c>
      <c r="D3359">
        <v>22.95</v>
      </c>
      <c r="E3359">
        <v>1727</v>
      </c>
      <c r="F3359">
        <v>5</v>
      </c>
      <c r="G3359">
        <v>112.91</v>
      </c>
      <c r="H3359" t="s">
        <v>5100</v>
      </c>
      <c r="I3359">
        <v>10</v>
      </c>
      <c r="J3359">
        <v>0.5</v>
      </c>
      <c r="K3359">
        <v>5.5555555555555552E-2</v>
      </c>
      <c r="L3359">
        <v>31086</v>
      </c>
      <c r="M3359">
        <v>2.2222222222222223</v>
      </c>
      <c r="N3359">
        <v>0</v>
      </c>
      <c r="O3359">
        <v>0</v>
      </c>
      <c r="P3359" t="s">
        <v>5103</v>
      </c>
      <c r="Q3359">
        <v>19817.325000000001</v>
      </c>
    </row>
    <row r="3360" spans="1:17" x14ac:dyDescent="0.3">
      <c r="A3360" t="s">
        <v>514</v>
      </c>
      <c r="B3360" t="s">
        <v>6039</v>
      </c>
      <c r="C3360" t="s">
        <v>5111</v>
      </c>
      <c r="D3360">
        <v>14.69</v>
      </c>
      <c r="E3360">
        <v>1159</v>
      </c>
      <c r="F3360">
        <v>8</v>
      </c>
      <c r="G3360">
        <v>112.8</v>
      </c>
      <c r="H3360" t="s">
        <v>5112</v>
      </c>
      <c r="I3360">
        <v>14</v>
      </c>
      <c r="J3360">
        <v>0.55000000000000004</v>
      </c>
      <c r="K3360">
        <v>8.8888888888888892E-2</v>
      </c>
      <c r="L3360">
        <v>13038.75</v>
      </c>
      <c r="M3360">
        <v>3.9111111111111114</v>
      </c>
      <c r="N3360">
        <v>0</v>
      </c>
      <c r="O3360">
        <v>0</v>
      </c>
      <c r="P3360" t="s">
        <v>5103</v>
      </c>
      <c r="Q3360">
        <v>9364.1404999999995</v>
      </c>
    </row>
    <row r="3361" spans="1:17" x14ac:dyDescent="0.3">
      <c r="A3361" t="s">
        <v>2192</v>
      </c>
      <c r="B3361" t="s">
        <v>8391</v>
      </c>
      <c r="C3361" t="s">
        <v>5099</v>
      </c>
      <c r="D3361">
        <v>27.27</v>
      </c>
      <c r="E3361">
        <v>290</v>
      </c>
      <c r="F3361">
        <v>4</v>
      </c>
      <c r="G3361">
        <v>112.36</v>
      </c>
      <c r="H3361" t="s">
        <v>5100</v>
      </c>
      <c r="I3361">
        <v>10</v>
      </c>
      <c r="J3361">
        <v>0.5</v>
      </c>
      <c r="K3361">
        <v>4.4444444444444446E-2</v>
      </c>
      <c r="L3361">
        <v>6525</v>
      </c>
      <c r="M3361">
        <v>1.7777777777777779</v>
      </c>
      <c r="N3361">
        <v>0</v>
      </c>
      <c r="O3361">
        <v>0</v>
      </c>
      <c r="P3361" t="s">
        <v>5103</v>
      </c>
      <c r="Q3361">
        <v>3954.15</v>
      </c>
    </row>
    <row r="3362" spans="1:17" x14ac:dyDescent="0.3">
      <c r="A3362" t="s">
        <v>1122</v>
      </c>
      <c r="B3362" t="s">
        <v>7025</v>
      </c>
      <c r="C3362" t="s">
        <v>5099</v>
      </c>
      <c r="D3362">
        <v>27.24</v>
      </c>
      <c r="E3362">
        <v>1379</v>
      </c>
      <c r="F3362">
        <v>4</v>
      </c>
      <c r="G3362">
        <v>112.22</v>
      </c>
      <c r="H3362" t="s">
        <v>5100</v>
      </c>
      <c r="I3362">
        <v>10</v>
      </c>
      <c r="J3362">
        <v>0.5</v>
      </c>
      <c r="K3362">
        <v>4.4444444444444446E-2</v>
      </c>
      <c r="L3362">
        <v>31027.5</v>
      </c>
      <c r="M3362">
        <v>1.7777777777777779</v>
      </c>
      <c r="N3362">
        <v>0</v>
      </c>
      <c r="O3362">
        <v>0</v>
      </c>
      <c r="P3362" t="s">
        <v>5103</v>
      </c>
      <c r="Q3362">
        <v>18781.98</v>
      </c>
    </row>
    <row r="3363" spans="1:17" x14ac:dyDescent="0.3">
      <c r="A3363" t="s">
        <v>3677</v>
      </c>
      <c r="B3363" t="s">
        <v>7278</v>
      </c>
      <c r="C3363" t="s">
        <v>5099</v>
      </c>
      <c r="D3363">
        <v>30.45</v>
      </c>
      <c r="E3363">
        <v>365</v>
      </c>
      <c r="F3363">
        <v>4</v>
      </c>
      <c r="G3363">
        <v>112.04</v>
      </c>
      <c r="H3363" t="s">
        <v>5100</v>
      </c>
      <c r="I3363">
        <v>10</v>
      </c>
      <c r="J3363">
        <v>0.5</v>
      </c>
      <c r="K3363">
        <v>4.4444444444444446E-2</v>
      </c>
      <c r="L3363">
        <v>8212.5</v>
      </c>
      <c r="M3363">
        <v>1.7777777777777779</v>
      </c>
      <c r="N3363">
        <v>0</v>
      </c>
      <c r="O3363">
        <v>0</v>
      </c>
      <c r="P3363" t="s">
        <v>5103</v>
      </c>
      <c r="Q3363">
        <v>5557.125</v>
      </c>
    </row>
    <row r="3364" spans="1:17" x14ac:dyDescent="0.3">
      <c r="A3364" t="s">
        <v>2636</v>
      </c>
      <c r="B3364" t="s">
        <v>6682</v>
      </c>
      <c r="C3364" t="s">
        <v>5099</v>
      </c>
      <c r="D3364">
        <v>3.79</v>
      </c>
      <c r="E3364">
        <v>753</v>
      </c>
      <c r="F3364">
        <v>35</v>
      </c>
      <c r="G3364">
        <v>111.9</v>
      </c>
      <c r="H3364" t="s">
        <v>5100</v>
      </c>
      <c r="I3364">
        <v>10</v>
      </c>
      <c r="J3364">
        <v>0.5</v>
      </c>
      <c r="K3364">
        <v>0.3888888888888889</v>
      </c>
      <c r="L3364">
        <v>1936.2857142857142</v>
      </c>
      <c r="M3364">
        <v>15.555555555555555</v>
      </c>
      <c r="N3364">
        <v>0</v>
      </c>
      <c r="O3364">
        <v>0</v>
      </c>
      <c r="P3364" t="s">
        <v>5103</v>
      </c>
      <c r="Q3364">
        <v>1426.9349999999999</v>
      </c>
    </row>
    <row r="3365" spans="1:17" x14ac:dyDescent="0.3">
      <c r="A3365" t="s">
        <v>4221</v>
      </c>
      <c r="B3365" t="s">
        <v>6434</v>
      </c>
      <c r="C3365" t="s">
        <v>5099</v>
      </c>
      <c r="D3365">
        <v>10.050000000000001</v>
      </c>
      <c r="E3365">
        <v>409</v>
      </c>
      <c r="F3365">
        <v>11</v>
      </c>
      <c r="G3365">
        <v>111.75</v>
      </c>
      <c r="H3365" t="s">
        <v>5100</v>
      </c>
      <c r="I3365">
        <v>10</v>
      </c>
      <c r="J3365">
        <v>0.5</v>
      </c>
      <c r="K3365">
        <v>0.12222222222222222</v>
      </c>
      <c r="L3365">
        <v>3346.3636363636365</v>
      </c>
      <c r="M3365">
        <v>4.8888888888888884</v>
      </c>
      <c r="N3365">
        <v>0</v>
      </c>
      <c r="O3365">
        <v>0</v>
      </c>
      <c r="P3365" t="s">
        <v>5103</v>
      </c>
      <c r="Q3365">
        <v>2055.2249999999999</v>
      </c>
    </row>
    <row r="3366" spans="1:17" x14ac:dyDescent="0.3">
      <c r="A3366" t="s">
        <v>4171</v>
      </c>
      <c r="B3366" t="s">
        <v>6770</v>
      </c>
      <c r="C3366" t="s">
        <v>5099</v>
      </c>
      <c r="D3366">
        <v>18.25</v>
      </c>
      <c r="E3366">
        <v>345</v>
      </c>
      <c r="F3366">
        <v>6</v>
      </c>
      <c r="G3366">
        <v>111.7</v>
      </c>
      <c r="H3366" t="s">
        <v>5100</v>
      </c>
      <c r="I3366">
        <v>10</v>
      </c>
      <c r="J3366">
        <v>0.5</v>
      </c>
      <c r="K3366">
        <v>6.6666666666666666E-2</v>
      </c>
      <c r="L3366">
        <v>5175</v>
      </c>
      <c r="M3366">
        <v>2.6666666666666665</v>
      </c>
      <c r="N3366">
        <v>0</v>
      </c>
      <c r="O3366">
        <v>0</v>
      </c>
      <c r="P3366" t="s">
        <v>5103</v>
      </c>
      <c r="Q3366">
        <v>3148.125</v>
      </c>
    </row>
    <row r="3367" spans="1:17" x14ac:dyDescent="0.3">
      <c r="A3367" t="s">
        <v>757</v>
      </c>
      <c r="B3367" t="s">
        <v>6447</v>
      </c>
      <c r="C3367" t="s">
        <v>5099</v>
      </c>
      <c r="D3367">
        <v>27.5</v>
      </c>
      <c r="E3367">
        <v>1385</v>
      </c>
      <c r="F3367">
        <v>4</v>
      </c>
      <c r="G3367">
        <v>111.65</v>
      </c>
      <c r="H3367" t="s">
        <v>5100</v>
      </c>
      <c r="I3367">
        <v>10</v>
      </c>
      <c r="J3367">
        <v>0.5</v>
      </c>
      <c r="K3367">
        <v>4.4444444444444446E-2</v>
      </c>
      <c r="L3367">
        <v>31162.5</v>
      </c>
      <c r="M3367">
        <v>1.7777777777777779</v>
      </c>
      <c r="N3367">
        <v>0</v>
      </c>
      <c r="O3367">
        <v>0</v>
      </c>
      <c r="P3367" t="s">
        <v>5103</v>
      </c>
      <c r="Q3367">
        <v>19043.75</v>
      </c>
    </row>
    <row r="3368" spans="1:17" x14ac:dyDescent="0.3">
      <c r="A3368" t="s">
        <v>492</v>
      </c>
      <c r="B3368" t="s">
        <v>6003</v>
      </c>
      <c r="C3368" t="s">
        <v>5099</v>
      </c>
      <c r="D3368">
        <v>58.14</v>
      </c>
      <c r="E3368">
        <v>1918</v>
      </c>
      <c r="F3368">
        <v>2</v>
      </c>
      <c r="G3368">
        <v>111.63</v>
      </c>
      <c r="H3368" t="s">
        <v>5100</v>
      </c>
      <c r="I3368">
        <v>10</v>
      </c>
      <c r="J3368">
        <v>0.5</v>
      </c>
      <c r="K3368">
        <v>2.2222222222222223E-2</v>
      </c>
      <c r="L3368">
        <v>86310</v>
      </c>
      <c r="M3368">
        <v>0.88888888888888895</v>
      </c>
      <c r="N3368">
        <v>0</v>
      </c>
      <c r="O3368">
        <v>0</v>
      </c>
      <c r="P3368" t="s">
        <v>5103</v>
      </c>
      <c r="Q3368">
        <v>55756.26</v>
      </c>
    </row>
    <row r="3369" spans="1:17" x14ac:dyDescent="0.3">
      <c r="A3369" t="s">
        <v>4075</v>
      </c>
      <c r="B3369" t="s">
        <v>6015</v>
      </c>
      <c r="C3369" t="s">
        <v>5099</v>
      </c>
      <c r="D3369">
        <v>7.99</v>
      </c>
      <c r="E3369">
        <v>666</v>
      </c>
      <c r="F3369">
        <v>14</v>
      </c>
      <c r="G3369">
        <v>111.54</v>
      </c>
      <c r="H3369" t="s">
        <v>5100</v>
      </c>
      <c r="I3369">
        <v>10</v>
      </c>
      <c r="J3369">
        <v>0.5</v>
      </c>
      <c r="K3369">
        <v>0.15555555555555556</v>
      </c>
      <c r="L3369">
        <v>4281.4285714285716</v>
      </c>
      <c r="M3369">
        <v>6.2222222222222223</v>
      </c>
      <c r="N3369">
        <v>0</v>
      </c>
      <c r="O3369">
        <v>0</v>
      </c>
      <c r="P3369" t="s">
        <v>5103</v>
      </c>
      <c r="Q3369">
        <v>2660.67</v>
      </c>
    </row>
    <row r="3370" spans="1:17" x14ac:dyDescent="0.3">
      <c r="A3370" t="s">
        <v>2333</v>
      </c>
      <c r="B3370" t="s">
        <v>8536</v>
      </c>
      <c r="C3370" t="s">
        <v>5111</v>
      </c>
      <c r="D3370">
        <v>6.49</v>
      </c>
      <c r="E3370">
        <v>193</v>
      </c>
      <c r="F3370">
        <v>18</v>
      </c>
      <c r="G3370">
        <v>111.36</v>
      </c>
      <c r="H3370" t="s">
        <v>5112</v>
      </c>
      <c r="I3370">
        <v>14</v>
      </c>
      <c r="J3370">
        <v>0.55000000000000004</v>
      </c>
      <c r="K3370">
        <v>0.2</v>
      </c>
      <c r="L3370">
        <v>965</v>
      </c>
      <c r="M3370">
        <v>8.8000000000000007</v>
      </c>
      <c r="N3370">
        <v>0</v>
      </c>
      <c r="O3370">
        <v>0</v>
      </c>
      <c r="P3370" t="s">
        <v>5103</v>
      </c>
      <c r="Q3370">
        <v>688.9135</v>
      </c>
    </row>
    <row r="3371" spans="1:17" x14ac:dyDescent="0.3">
      <c r="A3371" t="s">
        <v>1434</v>
      </c>
      <c r="B3371" t="s">
        <v>7478</v>
      </c>
      <c r="C3371" t="s">
        <v>5099</v>
      </c>
      <c r="D3371">
        <v>61.35</v>
      </c>
      <c r="E3371">
        <v>1680</v>
      </c>
      <c r="F3371">
        <v>2</v>
      </c>
      <c r="G3371">
        <v>111.22</v>
      </c>
      <c r="H3371" t="s">
        <v>5100</v>
      </c>
      <c r="I3371">
        <v>10</v>
      </c>
      <c r="J3371">
        <v>0.5</v>
      </c>
      <c r="K3371">
        <v>2.2222222222222223E-2</v>
      </c>
      <c r="L3371">
        <v>75600</v>
      </c>
      <c r="M3371">
        <v>0.88888888888888895</v>
      </c>
      <c r="N3371">
        <v>0</v>
      </c>
      <c r="O3371">
        <v>0</v>
      </c>
      <c r="P3371" t="s">
        <v>5103</v>
      </c>
      <c r="Q3371">
        <v>51534</v>
      </c>
    </row>
    <row r="3372" spans="1:17" x14ac:dyDescent="0.3">
      <c r="A3372" t="s">
        <v>1609</v>
      </c>
      <c r="B3372" t="s">
        <v>7699</v>
      </c>
      <c r="C3372" t="s">
        <v>5099</v>
      </c>
      <c r="D3372">
        <v>2.69</v>
      </c>
      <c r="E3372">
        <v>19</v>
      </c>
      <c r="F3372">
        <v>43</v>
      </c>
      <c r="G3372">
        <v>111.09</v>
      </c>
      <c r="H3372" t="s">
        <v>5100</v>
      </c>
      <c r="I3372">
        <v>10</v>
      </c>
      <c r="J3372">
        <v>0.5</v>
      </c>
      <c r="K3372">
        <v>0.4777777777777778</v>
      </c>
      <c r="L3372">
        <v>39.767441860465112</v>
      </c>
      <c r="M3372">
        <v>19.111111111111111</v>
      </c>
      <c r="N3372">
        <v>1</v>
      </c>
      <c r="O3372">
        <v>1.345</v>
      </c>
      <c r="P3372" t="s">
        <v>5101</v>
      </c>
      <c r="Q3372">
        <v>25.555</v>
      </c>
    </row>
    <row r="3373" spans="1:17" x14ac:dyDescent="0.3">
      <c r="A3373" t="s">
        <v>42</v>
      </c>
      <c r="B3373" t="s">
        <v>5181</v>
      </c>
      <c r="C3373" t="s">
        <v>5099</v>
      </c>
      <c r="D3373">
        <v>26.55</v>
      </c>
      <c r="E3373">
        <v>523</v>
      </c>
      <c r="F3373">
        <v>4</v>
      </c>
      <c r="G3373">
        <v>110.97</v>
      </c>
      <c r="H3373" t="s">
        <v>5100</v>
      </c>
      <c r="I3373">
        <v>10</v>
      </c>
      <c r="J3373">
        <v>0.5</v>
      </c>
      <c r="K3373">
        <v>4.4444444444444446E-2</v>
      </c>
      <c r="L3373">
        <v>11767.5</v>
      </c>
      <c r="M3373">
        <v>1.7777777777777779</v>
      </c>
      <c r="N3373">
        <v>0</v>
      </c>
      <c r="O3373">
        <v>0</v>
      </c>
      <c r="P3373" t="s">
        <v>5103</v>
      </c>
      <c r="Q3373">
        <v>6942.8249999999998</v>
      </c>
    </row>
    <row r="3374" spans="1:17" x14ac:dyDescent="0.3">
      <c r="A3374" t="s">
        <v>405</v>
      </c>
      <c r="B3374" t="s">
        <v>5846</v>
      </c>
      <c r="C3374" t="s">
        <v>5099</v>
      </c>
      <c r="D3374">
        <v>13.26</v>
      </c>
      <c r="E3374">
        <v>0</v>
      </c>
      <c r="F3374">
        <v>9</v>
      </c>
      <c r="G3374">
        <v>110.86</v>
      </c>
      <c r="H3374" t="s">
        <v>5100</v>
      </c>
      <c r="I3374">
        <v>10</v>
      </c>
      <c r="J3374">
        <v>0.5</v>
      </c>
      <c r="K3374">
        <v>0.1</v>
      </c>
      <c r="L3374">
        <v>0</v>
      </c>
      <c r="M3374">
        <v>4</v>
      </c>
      <c r="N3374">
        <v>4</v>
      </c>
      <c r="O3374">
        <v>26.52</v>
      </c>
      <c r="P3374" t="s">
        <v>5150</v>
      </c>
      <c r="Q3374">
        <v>0</v>
      </c>
    </row>
    <row r="3375" spans="1:17" x14ac:dyDescent="0.3">
      <c r="A3375" t="s">
        <v>1965</v>
      </c>
      <c r="B3375" t="s">
        <v>6370</v>
      </c>
      <c r="C3375" t="s">
        <v>5099</v>
      </c>
      <c r="D3375">
        <v>8.7899999999999991</v>
      </c>
      <c r="E3375">
        <v>1440</v>
      </c>
      <c r="F3375">
        <v>13</v>
      </c>
      <c r="G3375">
        <v>110.77</v>
      </c>
      <c r="H3375" t="s">
        <v>5100</v>
      </c>
      <c r="I3375">
        <v>10</v>
      </c>
      <c r="J3375">
        <v>0.5</v>
      </c>
      <c r="K3375">
        <v>0.14444444444444443</v>
      </c>
      <c r="L3375">
        <v>9969.2307692307695</v>
      </c>
      <c r="M3375">
        <v>5.7777777777777768</v>
      </c>
      <c r="N3375">
        <v>0</v>
      </c>
      <c r="O3375">
        <v>0</v>
      </c>
      <c r="P3375" t="s">
        <v>5103</v>
      </c>
      <c r="Q3375">
        <v>6328.8</v>
      </c>
    </row>
    <row r="3376" spans="1:17" x14ac:dyDescent="0.3">
      <c r="A3376" t="s">
        <v>3294</v>
      </c>
      <c r="B3376" t="s">
        <v>6932</v>
      </c>
      <c r="C3376" t="s">
        <v>5099</v>
      </c>
      <c r="D3376">
        <v>7.9</v>
      </c>
      <c r="E3376">
        <v>1617</v>
      </c>
      <c r="F3376">
        <v>14</v>
      </c>
      <c r="G3376">
        <v>110.6</v>
      </c>
      <c r="H3376" t="s">
        <v>5100</v>
      </c>
      <c r="I3376">
        <v>10</v>
      </c>
      <c r="J3376">
        <v>0.5</v>
      </c>
      <c r="K3376">
        <v>0.15555555555555556</v>
      </c>
      <c r="L3376">
        <v>10395</v>
      </c>
      <c r="M3376">
        <v>6.2222222222222223</v>
      </c>
      <c r="N3376">
        <v>0</v>
      </c>
      <c r="O3376">
        <v>0</v>
      </c>
      <c r="P3376" t="s">
        <v>5103</v>
      </c>
      <c r="Q3376">
        <v>6387.15</v>
      </c>
    </row>
    <row r="3377" spans="1:17" x14ac:dyDescent="0.3">
      <c r="A3377" t="s">
        <v>4196</v>
      </c>
      <c r="B3377" t="s">
        <v>9779</v>
      </c>
      <c r="C3377" t="s">
        <v>5111</v>
      </c>
      <c r="D3377">
        <v>9.49</v>
      </c>
      <c r="E3377">
        <v>655</v>
      </c>
      <c r="F3377">
        <v>12</v>
      </c>
      <c r="G3377">
        <v>110.46</v>
      </c>
      <c r="H3377" t="s">
        <v>5112</v>
      </c>
      <c r="I3377">
        <v>14</v>
      </c>
      <c r="J3377">
        <v>0.55000000000000004</v>
      </c>
      <c r="K3377">
        <v>0.13333333333333333</v>
      </c>
      <c r="L3377">
        <v>4912.5</v>
      </c>
      <c r="M3377">
        <v>5.8666666666666663</v>
      </c>
      <c r="N3377">
        <v>0</v>
      </c>
      <c r="O3377">
        <v>0</v>
      </c>
      <c r="P3377" t="s">
        <v>5103</v>
      </c>
      <c r="Q3377">
        <v>3418.7725</v>
      </c>
    </row>
    <row r="3378" spans="1:17" x14ac:dyDescent="0.3">
      <c r="A3378" t="s">
        <v>1897</v>
      </c>
      <c r="B3378" t="s">
        <v>8050</v>
      </c>
      <c r="C3378" t="s">
        <v>5099</v>
      </c>
      <c r="D3378">
        <v>5.39</v>
      </c>
      <c r="E3378">
        <v>1843</v>
      </c>
      <c r="F3378">
        <v>21</v>
      </c>
      <c r="G3378">
        <v>109.96</v>
      </c>
      <c r="H3378" t="s">
        <v>5100</v>
      </c>
      <c r="I3378">
        <v>10</v>
      </c>
      <c r="J3378">
        <v>0.5</v>
      </c>
      <c r="K3378">
        <v>0.23333333333333334</v>
      </c>
      <c r="L3378">
        <v>7898.5714285714284</v>
      </c>
      <c r="M3378">
        <v>9.3333333333333339</v>
      </c>
      <c r="N3378">
        <v>0</v>
      </c>
      <c r="O3378">
        <v>0</v>
      </c>
      <c r="P3378" t="s">
        <v>5103</v>
      </c>
      <c r="Q3378">
        <v>4966.8850000000002</v>
      </c>
    </row>
    <row r="3379" spans="1:17" x14ac:dyDescent="0.3">
      <c r="A3379" t="s">
        <v>3955</v>
      </c>
      <c r="B3379" t="s">
        <v>7910</v>
      </c>
      <c r="C3379" t="s">
        <v>5099</v>
      </c>
      <c r="D3379">
        <v>5.29</v>
      </c>
      <c r="E3379">
        <v>495</v>
      </c>
      <c r="F3379">
        <v>22</v>
      </c>
      <c r="G3379">
        <v>109.88</v>
      </c>
      <c r="H3379" t="s">
        <v>5100</v>
      </c>
      <c r="I3379">
        <v>10</v>
      </c>
      <c r="J3379">
        <v>0.5</v>
      </c>
      <c r="K3379">
        <v>0.24444444444444444</v>
      </c>
      <c r="L3379">
        <v>2025</v>
      </c>
      <c r="M3379">
        <v>9.7777777777777768</v>
      </c>
      <c r="N3379">
        <v>0</v>
      </c>
      <c r="O3379">
        <v>0</v>
      </c>
      <c r="P3379" t="s">
        <v>5103</v>
      </c>
      <c r="Q3379">
        <v>1309.2750000000001</v>
      </c>
    </row>
    <row r="3380" spans="1:17" x14ac:dyDescent="0.3">
      <c r="A3380" t="s">
        <v>2578</v>
      </c>
      <c r="B3380" t="s">
        <v>8782</v>
      </c>
      <c r="C3380" t="s">
        <v>5111</v>
      </c>
      <c r="D3380">
        <v>35.89</v>
      </c>
      <c r="E3380">
        <v>1035</v>
      </c>
      <c r="F3380">
        <v>3</v>
      </c>
      <c r="G3380">
        <v>109.82</v>
      </c>
      <c r="H3380" t="s">
        <v>5112</v>
      </c>
      <c r="I3380">
        <v>14</v>
      </c>
      <c r="J3380">
        <v>0.55000000000000004</v>
      </c>
      <c r="K3380">
        <v>3.3333333333333333E-2</v>
      </c>
      <c r="L3380">
        <v>31050</v>
      </c>
      <c r="M3380">
        <v>1.4666666666666666</v>
      </c>
      <c r="N3380">
        <v>0</v>
      </c>
      <c r="O3380">
        <v>0</v>
      </c>
      <c r="P3380" t="s">
        <v>5103</v>
      </c>
      <c r="Q3380">
        <v>20430.3825</v>
      </c>
    </row>
    <row r="3381" spans="1:17" x14ac:dyDescent="0.3">
      <c r="A3381" t="s">
        <v>3779</v>
      </c>
      <c r="B3381" t="s">
        <v>8179</v>
      </c>
      <c r="C3381" t="s">
        <v>5099</v>
      </c>
      <c r="D3381">
        <v>10.43</v>
      </c>
      <c r="E3381">
        <v>20</v>
      </c>
      <c r="F3381">
        <v>11</v>
      </c>
      <c r="G3381">
        <v>109.75</v>
      </c>
      <c r="H3381" t="s">
        <v>5100</v>
      </c>
      <c r="I3381">
        <v>10</v>
      </c>
      <c r="J3381">
        <v>0.5</v>
      </c>
      <c r="K3381">
        <v>0.12222222222222222</v>
      </c>
      <c r="L3381">
        <v>163.63636363636365</v>
      </c>
      <c r="M3381">
        <v>4.8888888888888884</v>
      </c>
      <c r="N3381">
        <v>0</v>
      </c>
      <c r="O3381">
        <v>0</v>
      </c>
      <c r="P3381" t="s">
        <v>5115</v>
      </c>
      <c r="Q3381">
        <v>104.3</v>
      </c>
    </row>
    <row r="3382" spans="1:17" x14ac:dyDescent="0.3">
      <c r="A3382" t="s">
        <v>3529</v>
      </c>
      <c r="B3382" t="s">
        <v>9423</v>
      </c>
      <c r="C3382" t="s">
        <v>5099</v>
      </c>
      <c r="D3382">
        <v>11.7</v>
      </c>
      <c r="E3382">
        <v>1498</v>
      </c>
      <c r="F3382">
        <v>10</v>
      </c>
      <c r="G3382">
        <v>109.48</v>
      </c>
      <c r="H3382" t="s">
        <v>5100</v>
      </c>
      <c r="I3382">
        <v>10</v>
      </c>
      <c r="J3382">
        <v>0.5</v>
      </c>
      <c r="K3382">
        <v>0.1111111111111111</v>
      </c>
      <c r="L3382">
        <v>13482</v>
      </c>
      <c r="M3382">
        <v>4.4444444444444446</v>
      </c>
      <c r="N3382">
        <v>0</v>
      </c>
      <c r="O3382">
        <v>0</v>
      </c>
      <c r="P3382" t="s">
        <v>5103</v>
      </c>
      <c r="Q3382">
        <v>8763.2999999999993</v>
      </c>
    </row>
    <row r="3383" spans="1:17" x14ac:dyDescent="0.3">
      <c r="A3383" t="s">
        <v>4957</v>
      </c>
      <c r="B3383" t="s">
        <v>9290</v>
      </c>
      <c r="C3383" t="s">
        <v>5099</v>
      </c>
      <c r="D3383">
        <v>19</v>
      </c>
      <c r="E3383">
        <v>153</v>
      </c>
      <c r="F3383">
        <v>6</v>
      </c>
      <c r="G3383">
        <v>109.44</v>
      </c>
      <c r="H3383" t="s">
        <v>5100</v>
      </c>
      <c r="I3383">
        <v>10</v>
      </c>
      <c r="J3383">
        <v>0.5</v>
      </c>
      <c r="K3383">
        <v>6.6666666666666666E-2</v>
      </c>
      <c r="L3383">
        <v>2295</v>
      </c>
      <c r="M3383">
        <v>2.6666666666666665</v>
      </c>
      <c r="N3383">
        <v>0</v>
      </c>
      <c r="O3383">
        <v>0</v>
      </c>
      <c r="P3383" t="s">
        <v>5103</v>
      </c>
      <c r="Q3383">
        <v>1453.5</v>
      </c>
    </row>
    <row r="3384" spans="1:17" x14ac:dyDescent="0.3">
      <c r="A3384" t="s">
        <v>4756</v>
      </c>
      <c r="B3384" t="s">
        <v>9795</v>
      </c>
      <c r="C3384" t="s">
        <v>5099</v>
      </c>
      <c r="D3384">
        <v>2.29</v>
      </c>
      <c r="E3384">
        <v>1037</v>
      </c>
      <c r="F3384">
        <v>50</v>
      </c>
      <c r="G3384">
        <v>109.4</v>
      </c>
      <c r="H3384" t="s">
        <v>5100</v>
      </c>
      <c r="I3384">
        <v>10</v>
      </c>
      <c r="J3384">
        <v>0.5</v>
      </c>
      <c r="K3384">
        <v>0.55555555555555558</v>
      </c>
      <c r="L3384">
        <v>1866.6</v>
      </c>
      <c r="M3384">
        <v>22.222222222222221</v>
      </c>
      <c r="N3384">
        <v>0</v>
      </c>
      <c r="O3384">
        <v>0</v>
      </c>
      <c r="P3384" t="s">
        <v>5103</v>
      </c>
      <c r="Q3384">
        <v>1187.365</v>
      </c>
    </row>
    <row r="3385" spans="1:17" x14ac:dyDescent="0.3">
      <c r="A3385" t="s">
        <v>1370</v>
      </c>
      <c r="B3385" t="s">
        <v>7379</v>
      </c>
      <c r="C3385" t="s">
        <v>5099</v>
      </c>
      <c r="D3385">
        <v>1.89</v>
      </c>
      <c r="E3385">
        <v>790</v>
      </c>
      <c r="F3385">
        <v>61</v>
      </c>
      <c r="G3385">
        <v>109.02</v>
      </c>
      <c r="H3385" t="s">
        <v>5100</v>
      </c>
      <c r="I3385">
        <v>10</v>
      </c>
      <c r="J3385">
        <v>0.5</v>
      </c>
      <c r="K3385">
        <v>0.67777777777777781</v>
      </c>
      <c r="L3385">
        <v>1165.5737704918033</v>
      </c>
      <c r="M3385">
        <v>27.111111111111114</v>
      </c>
      <c r="N3385">
        <v>0</v>
      </c>
      <c r="O3385">
        <v>0</v>
      </c>
      <c r="P3385" t="s">
        <v>5103</v>
      </c>
      <c r="Q3385">
        <v>746.55</v>
      </c>
    </row>
    <row r="3386" spans="1:17" x14ac:dyDescent="0.3">
      <c r="A3386" t="s">
        <v>115</v>
      </c>
      <c r="B3386" t="s">
        <v>5320</v>
      </c>
      <c r="C3386" t="s">
        <v>5099</v>
      </c>
      <c r="D3386">
        <v>3.89</v>
      </c>
      <c r="E3386">
        <v>1019</v>
      </c>
      <c r="F3386">
        <v>29</v>
      </c>
      <c r="G3386">
        <v>108.92</v>
      </c>
      <c r="H3386" t="s">
        <v>5100</v>
      </c>
      <c r="I3386">
        <v>10</v>
      </c>
      <c r="J3386">
        <v>0.5</v>
      </c>
      <c r="K3386">
        <v>0.32222222222222224</v>
      </c>
      <c r="L3386">
        <v>3162.4137931034479</v>
      </c>
      <c r="M3386">
        <v>12.888888888888889</v>
      </c>
      <c r="N3386">
        <v>0</v>
      </c>
      <c r="O3386">
        <v>0</v>
      </c>
      <c r="P3386" t="s">
        <v>5103</v>
      </c>
      <c r="Q3386">
        <v>1981.9549999999999</v>
      </c>
    </row>
    <row r="3387" spans="1:17" x14ac:dyDescent="0.3">
      <c r="A3387" t="s">
        <v>3369</v>
      </c>
      <c r="B3387" t="s">
        <v>8488</v>
      </c>
      <c r="C3387" t="s">
        <v>5099</v>
      </c>
      <c r="D3387">
        <v>2.29</v>
      </c>
      <c r="E3387">
        <v>472</v>
      </c>
      <c r="F3387">
        <v>50</v>
      </c>
      <c r="G3387">
        <v>108.88</v>
      </c>
      <c r="H3387" t="s">
        <v>5100</v>
      </c>
      <c r="I3387">
        <v>10</v>
      </c>
      <c r="J3387">
        <v>0.5</v>
      </c>
      <c r="K3387">
        <v>0.55555555555555558</v>
      </c>
      <c r="L3387">
        <v>849.59999999999991</v>
      </c>
      <c r="M3387">
        <v>22.222222222222221</v>
      </c>
      <c r="N3387">
        <v>0</v>
      </c>
      <c r="O3387">
        <v>0</v>
      </c>
      <c r="P3387" t="s">
        <v>5103</v>
      </c>
      <c r="Q3387">
        <v>540.44000000000005</v>
      </c>
    </row>
    <row r="3388" spans="1:17" x14ac:dyDescent="0.3">
      <c r="A3388" t="s">
        <v>2089</v>
      </c>
      <c r="B3388" t="s">
        <v>8269</v>
      </c>
      <c r="C3388" t="s">
        <v>5099</v>
      </c>
      <c r="D3388">
        <v>1.89</v>
      </c>
      <c r="E3388">
        <v>1185</v>
      </c>
      <c r="F3388">
        <v>61</v>
      </c>
      <c r="G3388">
        <v>108.87</v>
      </c>
      <c r="H3388" t="s">
        <v>5100</v>
      </c>
      <c r="I3388">
        <v>10</v>
      </c>
      <c r="J3388">
        <v>0.5</v>
      </c>
      <c r="K3388">
        <v>0.67777777777777781</v>
      </c>
      <c r="L3388">
        <v>1748.3606557377047</v>
      </c>
      <c r="M3388">
        <v>27.111111111111114</v>
      </c>
      <c r="N3388">
        <v>0</v>
      </c>
      <c r="O3388">
        <v>0</v>
      </c>
      <c r="P3388" t="s">
        <v>5103</v>
      </c>
      <c r="Q3388">
        <v>1119.825</v>
      </c>
    </row>
    <row r="3389" spans="1:17" x14ac:dyDescent="0.3">
      <c r="A3389" t="s">
        <v>4541</v>
      </c>
      <c r="B3389" t="s">
        <v>9658</v>
      </c>
      <c r="C3389" t="s">
        <v>5099</v>
      </c>
      <c r="D3389">
        <v>0.89</v>
      </c>
      <c r="E3389">
        <v>1500</v>
      </c>
      <c r="F3389">
        <v>128</v>
      </c>
      <c r="G3389">
        <v>108.63</v>
      </c>
      <c r="H3389" t="s">
        <v>5100</v>
      </c>
      <c r="I3389">
        <v>10</v>
      </c>
      <c r="J3389">
        <v>0.5</v>
      </c>
      <c r="K3389">
        <v>1.4222222222222223</v>
      </c>
      <c r="L3389">
        <v>1054.6875</v>
      </c>
      <c r="M3389">
        <v>56.888888888888893</v>
      </c>
      <c r="N3389">
        <v>0</v>
      </c>
      <c r="O3389">
        <v>0</v>
      </c>
      <c r="P3389" t="s">
        <v>5103</v>
      </c>
      <c r="Q3389">
        <v>667.5</v>
      </c>
    </row>
    <row r="3390" spans="1:17" x14ac:dyDescent="0.3">
      <c r="A3390" t="s">
        <v>531</v>
      </c>
      <c r="B3390" t="s">
        <v>6068</v>
      </c>
      <c r="C3390" t="s">
        <v>5111</v>
      </c>
      <c r="D3390">
        <v>36.19</v>
      </c>
      <c r="E3390">
        <v>906</v>
      </c>
      <c r="F3390">
        <v>3</v>
      </c>
      <c r="G3390">
        <v>108.57</v>
      </c>
      <c r="H3390" t="s">
        <v>5112</v>
      </c>
      <c r="I3390">
        <v>14</v>
      </c>
      <c r="J3390">
        <v>0.55000000000000004</v>
      </c>
      <c r="K3390">
        <v>3.3333333333333333E-2</v>
      </c>
      <c r="L3390">
        <v>27180</v>
      </c>
      <c r="M3390">
        <v>1.4666666666666666</v>
      </c>
      <c r="N3390">
        <v>0</v>
      </c>
      <c r="O3390">
        <v>0</v>
      </c>
      <c r="P3390" t="s">
        <v>5103</v>
      </c>
      <c r="Q3390">
        <v>18033.476999999999</v>
      </c>
    </row>
    <row r="3391" spans="1:17" x14ac:dyDescent="0.3">
      <c r="A3391" t="s">
        <v>120</v>
      </c>
      <c r="B3391" t="s">
        <v>5330</v>
      </c>
      <c r="C3391" t="s">
        <v>5099</v>
      </c>
      <c r="D3391">
        <v>3.69</v>
      </c>
      <c r="E3391">
        <v>1527</v>
      </c>
      <c r="F3391">
        <v>31</v>
      </c>
      <c r="G3391">
        <v>108.45</v>
      </c>
      <c r="H3391" t="s">
        <v>5100</v>
      </c>
      <c r="I3391">
        <v>10</v>
      </c>
      <c r="J3391">
        <v>0.5</v>
      </c>
      <c r="K3391">
        <v>0.34444444444444444</v>
      </c>
      <c r="L3391">
        <v>4433.2258064516127</v>
      </c>
      <c r="M3391">
        <v>13.777777777777779</v>
      </c>
      <c r="N3391">
        <v>0</v>
      </c>
      <c r="O3391">
        <v>0</v>
      </c>
      <c r="P3391" t="s">
        <v>5103</v>
      </c>
      <c r="Q3391">
        <v>2817.3150000000001</v>
      </c>
    </row>
    <row r="3392" spans="1:17" x14ac:dyDescent="0.3">
      <c r="A3392" t="s">
        <v>2071</v>
      </c>
      <c r="B3392" t="s">
        <v>7944</v>
      </c>
      <c r="C3392" t="s">
        <v>5099</v>
      </c>
      <c r="D3392">
        <v>4.59</v>
      </c>
      <c r="E3392">
        <v>159</v>
      </c>
      <c r="F3392">
        <v>25</v>
      </c>
      <c r="G3392">
        <v>108.37</v>
      </c>
      <c r="H3392" t="s">
        <v>5100</v>
      </c>
      <c r="I3392">
        <v>10</v>
      </c>
      <c r="J3392">
        <v>0.5</v>
      </c>
      <c r="K3392">
        <v>0.27777777777777779</v>
      </c>
      <c r="L3392">
        <v>572.4</v>
      </c>
      <c r="M3392">
        <v>11.111111111111111</v>
      </c>
      <c r="N3392">
        <v>0</v>
      </c>
      <c r="O3392">
        <v>0</v>
      </c>
      <c r="P3392" t="s">
        <v>5103</v>
      </c>
      <c r="Q3392">
        <v>364.90499999999997</v>
      </c>
    </row>
    <row r="3393" spans="1:17" x14ac:dyDescent="0.3">
      <c r="A3393" t="s">
        <v>3145</v>
      </c>
      <c r="B3393" t="s">
        <v>9253</v>
      </c>
      <c r="C3393" t="s">
        <v>5099</v>
      </c>
      <c r="D3393">
        <v>28.8</v>
      </c>
      <c r="E3393">
        <v>1847</v>
      </c>
      <c r="F3393">
        <v>4</v>
      </c>
      <c r="G3393">
        <v>108.3</v>
      </c>
      <c r="H3393" t="s">
        <v>5100</v>
      </c>
      <c r="I3393">
        <v>10</v>
      </c>
      <c r="J3393">
        <v>0.5</v>
      </c>
      <c r="K3393">
        <v>4.4444444444444446E-2</v>
      </c>
      <c r="L3393">
        <v>41557.5</v>
      </c>
      <c r="M3393">
        <v>1.7777777777777779</v>
      </c>
      <c r="N3393">
        <v>0</v>
      </c>
      <c r="O3393">
        <v>0</v>
      </c>
      <c r="P3393" t="s">
        <v>5103</v>
      </c>
      <c r="Q3393">
        <v>26596.799999999999</v>
      </c>
    </row>
    <row r="3394" spans="1:17" x14ac:dyDescent="0.3">
      <c r="A3394" t="s">
        <v>4236</v>
      </c>
      <c r="B3394" t="s">
        <v>8742</v>
      </c>
      <c r="C3394" t="s">
        <v>5099</v>
      </c>
      <c r="D3394">
        <v>56.39</v>
      </c>
      <c r="E3394">
        <v>159</v>
      </c>
      <c r="F3394">
        <v>2</v>
      </c>
      <c r="G3394">
        <v>108.27</v>
      </c>
      <c r="H3394" t="s">
        <v>5100</v>
      </c>
      <c r="I3394">
        <v>10</v>
      </c>
      <c r="J3394">
        <v>0.5</v>
      </c>
      <c r="K3394">
        <v>2.2222222222222223E-2</v>
      </c>
      <c r="L3394">
        <v>7155</v>
      </c>
      <c r="M3394">
        <v>0.88888888888888895</v>
      </c>
      <c r="N3394">
        <v>0</v>
      </c>
      <c r="O3394">
        <v>0</v>
      </c>
      <c r="P3394" t="s">
        <v>5103</v>
      </c>
      <c r="Q3394">
        <v>4483.0050000000001</v>
      </c>
    </row>
    <row r="3395" spans="1:17" x14ac:dyDescent="0.3">
      <c r="A3395" t="s">
        <v>3202</v>
      </c>
      <c r="B3395" t="s">
        <v>5446</v>
      </c>
      <c r="C3395" t="s">
        <v>5099</v>
      </c>
      <c r="D3395">
        <v>3.89</v>
      </c>
      <c r="E3395">
        <v>357</v>
      </c>
      <c r="F3395">
        <v>28</v>
      </c>
      <c r="G3395">
        <v>108.22</v>
      </c>
      <c r="H3395" t="s">
        <v>5100</v>
      </c>
      <c r="I3395">
        <v>10</v>
      </c>
      <c r="J3395">
        <v>0.5</v>
      </c>
      <c r="K3395">
        <v>0.31111111111111112</v>
      </c>
      <c r="L3395">
        <v>1147.5</v>
      </c>
      <c r="M3395">
        <v>12.444444444444445</v>
      </c>
      <c r="N3395">
        <v>0</v>
      </c>
      <c r="O3395">
        <v>0</v>
      </c>
      <c r="P3395" t="s">
        <v>5103</v>
      </c>
      <c r="Q3395">
        <v>694.36500000000001</v>
      </c>
    </row>
    <row r="3396" spans="1:17" x14ac:dyDescent="0.3">
      <c r="A3396" t="s">
        <v>2005</v>
      </c>
      <c r="B3396" t="s">
        <v>6747</v>
      </c>
      <c r="C3396" t="s">
        <v>5099</v>
      </c>
      <c r="D3396">
        <v>3.89</v>
      </c>
      <c r="E3396">
        <v>0</v>
      </c>
      <c r="F3396">
        <v>29</v>
      </c>
      <c r="G3396">
        <v>108.08</v>
      </c>
      <c r="H3396" t="s">
        <v>5100</v>
      </c>
      <c r="I3396">
        <v>10</v>
      </c>
      <c r="J3396">
        <v>0.5</v>
      </c>
      <c r="K3396">
        <v>0.32222222222222224</v>
      </c>
      <c r="L3396">
        <v>0</v>
      </c>
      <c r="M3396">
        <v>12.888888888888889</v>
      </c>
      <c r="N3396">
        <v>13</v>
      </c>
      <c r="O3396">
        <v>25.285</v>
      </c>
      <c r="P3396" t="s">
        <v>5150</v>
      </c>
      <c r="Q3396">
        <v>0</v>
      </c>
    </row>
    <row r="3397" spans="1:17" x14ac:dyDescent="0.3">
      <c r="A3397" t="s">
        <v>1543</v>
      </c>
      <c r="B3397" t="s">
        <v>7615</v>
      </c>
      <c r="C3397" t="s">
        <v>5099</v>
      </c>
      <c r="D3397">
        <v>7</v>
      </c>
      <c r="E3397">
        <v>1065</v>
      </c>
      <c r="F3397">
        <v>16</v>
      </c>
      <c r="G3397">
        <v>108.08</v>
      </c>
      <c r="H3397" t="s">
        <v>5100</v>
      </c>
      <c r="I3397">
        <v>10</v>
      </c>
      <c r="J3397">
        <v>0.5</v>
      </c>
      <c r="K3397">
        <v>0.17777777777777778</v>
      </c>
      <c r="L3397">
        <v>5990.625</v>
      </c>
      <c r="M3397">
        <v>7.1111111111111116</v>
      </c>
      <c r="N3397">
        <v>0</v>
      </c>
      <c r="O3397">
        <v>0</v>
      </c>
      <c r="P3397" t="s">
        <v>5103</v>
      </c>
      <c r="Q3397">
        <v>3727.5</v>
      </c>
    </row>
    <row r="3398" spans="1:17" x14ac:dyDescent="0.3">
      <c r="A3398" t="s">
        <v>5083</v>
      </c>
      <c r="B3398" t="s">
        <v>10017</v>
      </c>
      <c r="C3398" t="s">
        <v>5099</v>
      </c>
      <c r="D3398">
        <v>7</v>
      </c>
      <c r="E3398">
        <v>2046</v>
      </c>
      <c r="F3398">
        <v>16</v>
      </c>
      <c r="G3398">
        <v>107.66</v>
      </c>
      <c r="H3398" t="s">
        <v>5100</v>
      </c>
      <c r="I3398">
        <v>10</v>
      </c>
      <c r="J3398">
        <v>0.5</v>
      </c>
      <c r="K3398">
        <v>0.17777777777777778</v>
      </c>
      <c r="L3398">
        <v>11508.75</v>
      </c>
      <c r="M3398">
        <v>7.1111111111111116</v>
      </c>
      <c r="N3398">
        <v>0</v>
      </c>
      <c r="O3398">
        <v>0</v>
      </c>
      <c r="P3398" t="s">
        <v>5103</v>
      </c>
      <c r="Q3398">
        <v>7161</v>
      </c>
    </row>
    <row r="3399" spans="1:17" x14ac:dyDescent="0.3">
      <c r="A3399" t="s">
        <v>335</v>
      </c>
      <c r="B3399" t="s">
        <v>5161</v>
      </c>
      <c r="C3399" t="s">
        <v>5099</v>
      </c>
      <c r="D3399">
        <v>3.2</v>
      </c>
      <c r="E3399">
        <v>2075</v>
      </c>
      <c r="F3399">
        <v>36</v>
      </c>
      <c r="G3399">
        <v>107.59</v>
      </c>
      <c r="H3399" t="s">
        <v>5100</v>
      </c>
      <c r="I3399">
        <v>10</v>
      </c>
      <c r="J3399">
        <v>0.5</v>
      </c>
      <c r="K3399">
        <v>0.4</v>
      </c>
      <c r="L3399">
        <v>5187.5</v>
      </c>
      <c r="M3399">
        <v>16</v>
      </c>
      <c r="N3399">
        <v>0</v>
      </c>
      <c r="O3399">
        <v>0</v>
      </c>
      <c r="P3399" t="s">
        <v>5103</v>
      </c>
      <c r="Q3399">
        <v>3320</v>
      </c>
    </row>
    <row r="3400" spans="1:17" x14ac:dyDescent="0.3">
      <c r="A3400" t="s">
        <v>4105</v>
      </c>
      <c r="B3400" t="s">
        <v>8083</v>
      </c>
      <c r="C3400" t="s">
        <v>5099</v>
      </c>
      <c r="D3400">
        <v>4.49</v>
      </c>
      <c r="E3400">
        <v>1170</v>
      </c>
      <c r="F3400">
        <v>32</v>
      </c>
      <c r="G3400">
        <v>107.56</v>
      </c>
      <c r="H3400" t="s">
        <v>5100</v>
      </c>
      <c r="I3400">
        <v>10</v>
      </c>
      <c r="J3400">
        <v>0.5</v>
      </c>
      <c r="K3400">
        <v>0.35555555555555557</v>
      </c>
      <c r="L3400">
        <v>3290.625</v>
      </c>
      <c r="M3400">
        <v>14.222222222222223</v>
      </c>
      <c r="N3400">
        <v>0</v>
      </c>
      <c r="O3400">
        <v>0</v>
      </c>
      <c r="P3400" t="s">
        <v>5103</v>
      </c>
      <c r="Q3400">
        <v>2626.65</v>
      </c>
    </row>
    <row r="3401" spans="1:17" x14ac:dyDescent="0.3">
      <c r="A3401" t="s">
        <v>977</v>
      </c>
      <c r="B3401" t="s">
        <v>6808</v>
      </c>
      <c r="C3401" t="s">
        <v>5099</v>
      </c>
      <c r="D3401">
        <v>15.05</v>
      </c>
      <c r="E3401">
        <v>71</v>
      </c>
      <c r="F3401">
        <v>8</v>
      </c>
      <c r="G3401">
        <v>107.32</v>
      </c>
      <c r="H3401" t="s">
        <v>5100</v>
      </c>
      <c r="I3401">
        <v>10</v>
      </c>
      <c r="J3401">
        <v>0.5</v>
      </c>
      <c r="K3401">
        <v>8.8888888888888892E-2</v>
      </c>
      <c r="L3401">
        <v>798.75</v>
      </c>
      <c r="M3401">
        <v>3.5555555555555558</v>
      </c>
      <c r="N3401">
        <v>0</v>
      </c>
      <c r="O3401">
        <v>0</v>
      </c>
      <c r="P3401" t="s">
        <v>5103</v>
      </c>
      <c r="Q3401">
        <v>534.27499999999998</v>
      </c>
    </row>
    <row r="3402" spans="1:17" x14ac:dyDescent="0.3">
      <c r="A3402" t="s">
        <v>3575</v>
      </c>
      <c r="B3402" t="s">
        <v>8232</v>
      </c>
      <c r="C3402" t="s">
        <v>5099</v>
      </c>
      <c r="D3402">
        <v>7.29</v>
      </c>
      <c r="E3402">
        <v>421</v>
      </c>
      <c r="F3402">
        <v>15</v>
      </c>
      <c r="G3402">
        <v>107.19</v>
      </c>
      <c r="H3402" t="s">
        <v>5100</v>
      </c>
      <c r="I3402">
        <v>10</v>
      </c>
      <c r="J3402">
        <v>0.5</v>
      </c>
      <c r="K3402">
        <v>0.16666666666666666</v>
      </c>
      <c r="L3402">
        <v>2526</v>
      </c>
      <c r="M3402">
        <v>6.6666666666666661</v>
      </c>
      <c r="N3402">
        <v>0</v>
      </c>
      <c r="O3402">
        <v>0</v>
      </c>
      <c r="P3402" t="s">
        <v>5103</v>
      </c>
      <c r="Q3402">
        <v>1534.5450000000001</v>
      </c>
    </row>
    <row r="3403" spans="1:17" x14ac:dyDescent="0.3">
      <c r="A3403" t="s">
        <v>147</v>
      </c>
      <c r="B3403" t="s">
        <v>5381</v>
      </c>
      <c r="C3403" t="s">
        <v>5111</v>
      </c>
      <c r="D3403">
        <v>14.09</v>
      </c>
      <c r="E3403">
        <v>511</v>
      </c>
      <c r="F3403">
        <v>8</v>
      </c>
      <c r="G3403">
        <v>107.07</v>
      </c>
      <c r="H3403" t="s">
        <v>5112</v>
      </c>
      <c r="I3403">
        <v>14</v>
      </c>
      <c r="J3403">
        <v>0.55000000000000004</v>
      </c>
      <c r="K3403">
        <v>8.8888888888888892E-2</v>
      </c>
      <c r="L3403">
        <v>5748.75</v>
      </c>
      <c r="M3403">
        <v>3.9111111111111114</v>
      </c>
      <c r="N3403">
        <v>0</v>
      </c>
      <c r="O3403">
        <v>0</v>
      </c>
      <c r="P3403" t="s">
        <v>5103</v>
      </c>
      <c r="Q3403">
        <v>3959.9944999999998</v>
      </c>
    </row>
    <row r="3404" spans="1:17" x14ac:dyDescent="0.3">
      <c r="A3404" t="s">
        <v>3025</v>
      </c>
      <c r="B3404" t="s">
        <v>9162</v>
      </c>
      <c r="C3404" t="s">
        <v>5099</v>
      </c>
      <c r="D3404">
        <v>26.66</v>
      </c>
      <c r="E3404">
        <v>311</v>
      </c>
      <c r="F3404">
        <v>4</v>
      </c>
      <c r="G3404">
        <v>106.64</v>
      </c>
      <c r="H3404" t="s">
        <v>5100</v>
      </c>
      <c r="I3404">
        <v>10</v>
      </c>
      <c r="J3404">
        <v>0.5</v>
      </c>
      <c r="K3404">
        <v>4.4444444444444446E-2</v>
      </c>
      <c r="L3404">
        <v>6997.5</v>
      </c>
      <c r="M3404">
        <v>1.7777777777777779</v>
      </c>
      <c r="N3404">
        <v>0</v>
      </c>
      <c r="O3404">
        <v>0</v>
      </c>
      <c r="P3404" t="s">
        <v>5103</v>
      </c>
      <c r="Q3404">
        <v>4145.63</v>
      </c>
    </row>
    <row r="3405" spans="1:17" x14ac:dyDescent="0.3">
      <c r="A3405" t="s">
        <v>3563</v>
      </c>
      <c r="B3405" t="s">
        <v>9156</v>
      </c>
      <c r="C3405" t="s">
        <v>5099</v>
      </c>
      <c r="D3405">
        <v>8.59</v>
      </c>
      <c r="E3405">
        <v>1941</v>
      </c>
      <c r="F3405">
        <v>13</v>
      </c>
      <c r="G3405">
        <v>106.5</v>
      </c>
      <c r="H3405" t="s">
        <v>5100</v>
      </c>
      <c r="I3405">
        <v>10</v>
      </c>
      <c r="J3405">
        <v>0.5</v>
      </c>
      <c r="K3405">
        <v>0.14444444444444443</v>
      </c>
      <c r="L3405">
        <v>13437.692307692309</v>
      </c>
      <c r="M3405">
        <v>5.7777777777777768</v>
      </c>
      <c r="N3405">
        <v>0</v>
      </c>
      <c r="O3405">
        <v>0</v>
      </c>
      <c r="P3405" t="s">
        <v>5103</v>
      </c>
      <c r="Q3405">
        <v>8336.5949999999993</v>
      </c>
    </row>
    <row r="3406" spans="1:17" x14ac:dyDescent="0.3">
      <c r="A3406" t="s">
        <v>4092</v>
      </c>
      <c r="B3406" t="s">
        <v>9693</v>
      </c>
      <c r="C3406" t="s">
        <v>5099</v>
      </c>
      <c r="D3406">
        <v>3.5</v>
      </c>
      <c r="E3406">
        <v>1497</v>
      </c>
      <c r="F3406">
        <v>32</v>
      </c>
      <c r="G3406">
        <v>106.47</v>
      </c>
      <c r="H3406" t="s">
        <v>5100</v>
      </c>
      <c r="I3406">
        <v>10</v>
      </c>
      <c r="J3406">
        <v>0.5</v>
      </c>
      <c r="K3406">
        <v>0.35555555555555557</v>
      </c>
      <c r="L3406">
        <v>4210.3125</v>
      </c>
      <c r="M3406">
        <v>14.222222222222223</v>
      </c>
      <c r="N3406">
        <v>0</v>
      </c>
      <c r="O3406">
        <v>0</v>
      </c>
      <c r="P3406" t="s">
        <v>5103</v>
      </c>
      <c r="Q3406">
        <v>2619.75</v>
      </c>
    </row>
    <row r="3407" spans="1:17" x14ac:dyDescent="0.3">
      <c r="A3407" t="s">
        <v>2226</v>
      </c>
      <c r="B3407" t="s">
        <v>8430</v>
      </c>
      <c r="C3407" t="s">
        <v>5099</v>
      </c>
      <c r="D3407">
        <v>55.38</v>
      </c>
      <c r="E3407">
        <v>227</v>
      </c>
      <c r="F3407">
        <v>2</v>
      </c>
      <c r="G3407">
        <v>106.33</v>
      </c>
      <c r="H3407" t="s">
        <v>5100</v>
      </c>
      <c r="I3407">
        <v>10</v>
      </c>
      <c r="J3407">
        <v>0.5</v>
      </c>
      <c r="K3407">
        <v>2.2222222222222223E-2</v>
      </c>
      <c r="L3407">
        <v>10215</v>
      </c>
      <c r="M3407">
        <v>0.88888888888888895</v>
      </c>
      <c r="N3407">
        <v>0</v>
      </c>
      <c r="O3407">
        <v>0</v>
      </c>
      <c r="P3407" t="s">
        <v>5103</v>
      </c>
      <c r="Q3407">
        <v>6285.63</v>
      </c>
    </row>
    <row r="3408" spans="1:17" x14ac:dyDescent="0.3">
      <c r="A3408" t="s">
        <v>2581</v>
      </c>
      <c r="B3408" t="s">
        <v>8784</v>
      </c>
      <c r="C3408" t="s">
        <v>5099</v>
      </c>
      <c r="D3408">
        <v>7.09</v>
      </c>
      <c r="E3408">
        <v>13</v>
      </c>
      <c r="F3408">
        <v>15</v>
      </c>
      <c r="G3408">
        <v>106.07</v>
      </c>
      <c r="H3408" t="s">
        <v>5100</v>
      </c>
      <c r="I3408">
        <v>10</v>
      </c>
      <c r="J3408">
        <v>0.5</v>
      </c>
      <c r="K3408">
        <v>0.16666666666666666</v>
      </c>
      <c r="L3408">
        <v>78</v>
      </c>
      <c r="M3408">
        <v>6.6666666666666661</v>
      </c>
      <c r="N3408">
        <v>0</v>
      </c>
      <c r="O3408">
        <v>0</v>
      </c>
      <c r="P3408" t="s">
        <v>5115</v>
      </c>
      <c r="Q3408">
        <v>46.085000000000001</v>
      </c>
    </row>
    <row r="3409" spans="1:17" x14ac:dyDescent="0.3">
      <c r="A3409" t="s">
        <v>2062</v>
      </c>
      <c r="B3409" t="s">
        <v>8238</v>
      </c>
      <c r="C3409" t="s">
        <v>5111</v>
      </c>
      <c r="D3409">
        <v>3.49</v>
      </c>
      <c r="E3409">
        <v>254</v>
      </c>
      <c r="F3409">
        <v>31</v>
      </c>
      <c r="G3409">
        <v>105.88</v>
      </c>
      <c r="H3409" t="s">
        <v>5112</v>
      </c>
      <c r="I3409">
        <v>14</v>
      </c>
      <c r="J3409">
        <v>0.55000000000000004</v>
      </c>
      <c r="K3409">
        <v>0.34444444444444444</v>
      </c>
      <c r="L3409">
        <v>737.41935483870964</v>
      </c>
      <c r="M3409">
        <v>15.155555555555555</v>
      </c>
      <c r="N3409">
        <v>0</v>
      </c>
      <c r="O3409">
        <v>0</v>
      </c>
      <c r="P3409" t="s">
        <v>5103</v>
      </c>
      <c r="Q3409">
        <v>487.553</v>
      </c>
    </row>
    <row r="3410" spans="1:17" x14ac:dyDescent="0.3">
      <c r="A3410" t="s">
        <v>3690</v>
      </c>
      <c r="B3410" t="s">
        <v>9579</v>
      </c>
      <c r="C3410" t="s">
        <v>5111</v>
      </c>
      <c r="D3410">
        <v>5.09</v>
      </c>
      <c r="E3410">
        <v>0</v>
      </c>
      <c r="F3410">
        <v>21</v>
      </c>
      <c r="G3410">
        <v>105.25</v>
      </c>
      <c r="H3410" t="s">
        <v>5112</v>
      </c>
      <c r="I3410">
        <v>14</v>
      </c>
      <c r="J3410">
        <v>0.55000000000000004</v>
      </c>
      <c r="K3410">
        <v>0.23333333333333334</v>
      </c>
      <c r="L3410">
        <v>0</v>
      </c>
      <c r="M3410">
        <v>10.266666666666667</v>
      </c>
      <c r="N3410">
        <v>11</v>
      </c>
      <c r="O3410">
        <v>30.794499999999999</v>
      </c>
      <c r="P3410" t="s">
        <v>5150</v>
      </c>
      <c r="Q3410">
        <v>0</v>
      </c>
    </row>
    <row r="3411" spans="1:17" x14ac:dyDescent="0.3">
      <c r="A3411" t="s">
        <v>3080</v>
      </c>
      <c r="B3411" t="s">
        <v>8900</v>
      </c>
      <c r="C3411" t="s">
        <v>5099</v>
      </c>
      <c r="D3411">
        <v>15.16</v>
      </c>
      <c r="E3411">
        <v>686</v>
      </c>
      <c r="F3411">
        <v>7</v>
      </c>
      <c r="G3411">
        <v>105.22</v>
      </c>
      <c r="H3411" t="s">
        <v>5100</v>
      </c>
      <c r="I3411">
        <v>10</v>
      </c>
      <c r="J3411">
        <v>0.5</v>
      </c>
      <c r="K3411">
        <v>7.7777777777777779E-2</v>
      </c>
      <c r="L3411">
        <v>8820</v>
      </c>
      <c r="M3411">
        <v>3.1111111111111112</v>
      </c>
      <c r="N3411">
        <v>0</v>
      </c>
      <c r="O3411">
        <v>0</v>
      </c>
      <c r="P3411" t="s">
        <v>5103</v>
      </c>
      <c r="Q3411">
        <v>5199.88</v>
      </c>
    </row>
    <row r="3412" spans="1:17" x14ac:dyDescent="0.3">
      <c r="A3412" t="s">
        <v>4600</v>
      </c>
      <c r="B3412" t="s">
        <v>9868</v>
      </c>
      <c r="C3412" t="s">
        <v>5111</v>
      </c>
      <c r="D3412">
        <v>5.99</v>
      </c>
      <c r="E3412">
        <v>597</v>
      </c>
      <c r="F3412">
        <v>18</v>
      </c>
      <c r="G3412">
        <v>105.18</v>
      </c>
      <c r="H3412" t="s">
        <v>5112</v>
      </c>
      <c r="I3412">
        <v>14</v>
      </c>
      <c r="J3412">
        <v>0.55000000000000004</v>
      </c>
      <c r="K3412">
        <v>0.2</v>
      </c>
      <c r="L3412">
        <v>2985</v>
      </c>
      <c r="M3412">
        <v>8.8000000000000007</v>
      </c>
      <c r="N3412">
        <v>0</v>
      </c>
      <c r="O3412">
        <v>0</v>
      </c>
      <c r="P3412" t="s">
        <v>5103</v>
      </c>
      <c r="Q3412">
        <v>1966.8164999999999</v>
      </c>
    </row>
    <row r="3413" spans="1:17" x14ac:dyDescent="0.3">
      <c r="A3413" t="s">
        <v>718</v>
      </c>
      <c r="B3413" t="s">
        <v>6384</v>
      </c>
      <c r="C3413" t="s">
        <v>5099</v>
      </c>
      <c r="D3413">
        <v>7</v>
      </c>
      <c r="E3413">
        <v>584</v>
      </c>
      <c r="F3413">
        <v>16</v>
      </c>
      <c r="G3413">
        <v>105.14</v>
      </c>
      <c r="H3413" t="s">
        <v>5100</v>
      </c>
      <c r="I3413">
        <v>10</v>
      </c>
      <c r="J3413">
        <v>0.5</v>
      </c>
      <c r="K3413">
        <v>0.17777777777777778</v>
      </c>
      <c r="L3413">
        <v>3285</v>
      </c>
      <c r="M3413">
        <v>7.1111111111111116</v>
      </c>
      <c r="N3413">
        <v>0</v>
      </c>
      <c r="O3413">
        <v>0</v>
      </c>
      <c r="P3413" t="s">
        <v>5103</v>
      </c>
      <c r="Q3413">
        <v>2044</v>
      </c>
    </row>
    <row r="3414" spans="1:17" x14ac:dyDescent="0.3">
      <c r="A3414" t="s">
        <v>4664</v>
      </c>
      <c r="B3414" t="s">
        <v>8795</v>
      </c>
      <c r="C3414" t="s">
        <v>5099</v>
      </c>
      <c r="D3414">
        <v>21.76</v>
      </c>
      <c r="E3414">
        <v>1366</v>
      </c>
      <c r="F3414">
        <v>5</v>
      </c>
      <c r="G3414">
        <v>104.89</v>
      </c>
      <c r="H3414" t="s">
        <v>5100</v>
      </c>
      <c r="I3414">
        <v>10</v>
      </c>
      <c r="J3414">
        <v>0.5</v>
      </c>
      <c r="K3414">
        <v>5.5555555555555552E-2</v>
      </c>
      <c r="L3414">
        <v>24588</v>
      </c>
      <c r="M3414">
        <v>2.2222222222222223</v>
      </c>
      <c r="N3414">
        <v>0</v>
      </c>
      <c r="O3414">
        <v>0</v>
      </c>
      <c r="P3414" t="s">
        <v>5103</v>
      </c>
      <c r="Q3414">
        <v>14862.08</v>
      </c>
    </row>
    <row r="3415" spans="1:17" x14ac:dyDescent="0.3">
      <c r="A3415" t="s">
        <v>3572</v>
      </c>
      <c r="B3415" t="s">
        <v>9516</v>
      </c>
      <c r="C3415" t="s">
        <v>5111</v>
      </c>
      <c r="D3415">
        <v>5.29</v>
      </c>
      <c r="E3415">
        <v>854</v>
      </c>
      <c r="F3415">
        <v>26</v>
      </c>
      <c r="G3415">
        <v>104.88</v>
      </c>
      <c r="H3415" t="s">
        <v>5112</v>
      </c>
      <c r="I3415">
        <v>14</v>
      </c>
      <c r="J3415">
        <v>0.55000000000000004</v>
      </c>
      <c r="K3415">
        <v>0.28888888888888886</v>
      </c>
      <c r="L3415">
        <v>2956.1538461538466</v>
      </c>
      <c r="M3415">
        <v>12.71111111111111</v>
      </c>
      <c r="N3415">
        <v>0</v>
      </c>
      <c r="O3415">
        <v>0</v>
      </c>
      <c r="P3415" t="s">
        <v>5103</v>
      </c>
      <c r="Q3415">
        <v>2484.7130000000002</v>
      </c>
    </row>
    <row r="3416" spans="1:17" x14ac:dyDescent="0.3">
      <c r="A3416" t="s">
        <v>4954</v>
      </c>
      <c r="B3416" t="s">
        <v>5765</v>
      </c>
      <c r="C3416" t="s">
        <v>5099</v>
      </c>
      <c r="D3416">
        <v>4.09</v>
      </c>
      <c r="E3416">
        <v>2080</v>
      </c>
      <c r="F3416">
        <v>27</v>
      </c>
      <c r="G3416">
        <v>104.75</v>
      </c>
      <c r="H3416" t="s">
        <v>5100</v>
      </c>
      <c r="I3416">
        <v>10</v>
      </c>
      <c r="J3416">
        <v>0.5</v>
      </c>
      <c r="K3416">
        <v>0.3</v>
      </c>
      <c r="L3416">
        <v>6933.3333333333339</v>
      </c>
      <c r="M3416">
        <v>12</v>
      </c>
      <c r="N3416">
        <v>0</v>
      </c>
      <c r="O3416">
        <v>0</v>
      </c>
      <c r="P3416" t="s">
        <v>5103</v>
      </c>
      <c r="Q3416">
        <v>4253.6000000000004</v>
      </c>
    </row>
    <row r="3417" spans="1:17" x14ac:dyDescent="0.3">
      <c r="A3417" t="s">
        <v>1134</v>
      </c>
      <c r="B3417" t="s">
        <v>5529</v>
      </c>
      <c r="C3417" t="s">
        <v>5099</v>
      </c>
      <c r="D3417">
        <v>15.9</v>
      </c>
      <c r="E3417">
        <v>1056</v>
      </c>
      <c r="F3417">
        <v>7</v>
      </c>
      <c r="G3417">
        <v>104.63</v>
      </c>
      <c r="H3417" t="s">
        <v>5100</v>
      </c>
      <c r="I3417">
        <v>10</v>
      </c>
      <c r="J3417">
        <v>0.5</v>
      </c>
      <c r="K3417">
        <v>7.7777777777777779E-2</v>
      </c>
      <c r="L3417">
        <v>13577.142857142857</v>
      </c>
      <c r="M3417">
        <v>3.1111111111111112</v>
      </c>
      <c r="N3417">
        <v>0</v>
      </c>
      <c r="O3417">
        <v>0</v>
      </c>
      <c r="P3417" t="s">
        <v>5103</v>
      </c>
      <c r="Q3417">
        <v>8395.2000000000007</v>
      </c>
    </row>
    <row r="3418" spans="1:17" x14ac:dyDescent="0.3">
      <c r="A3418" t="s">
        <v>675</v>
      </c>
      <c r="B3418" t="s">
        <v>6308</v>
      </c>
      <c r="C3418" t="s">
        <v>5099</v>
      </c>
      <c r="D3418">
        <v>1.39</v>
      </c>
      <c r="E3418">
        <v>656</v>
      </c>
      <c r="F3418">
        <v>78</v>
      </c>
      <c r="G3418">
        <v>104.6</v>
      </c>
      <c r="H3418" t="s">
        <v>5100</v>
      </c>
      <c r="I3418">
        <v>10</v>
      </c>
      <c r="J3418">
        <v>0.5</v>
      </c>
      <c r="K3418">
        <v>0.8666666666666667</v>
      </c>
      <c r="L3418">
        <v>756.92307692307691</v>
      </c>
      <c r="M3418">
        <v>34.666666666666671</v>
      </c>
      <c r="N3418">
        <v>0</v>
      </c>
      <c r="O3418">
        <v>0</v>
      </c>
      <c r="P3418" t="s">
        <v>5103</v>
      </c>
      <c r="Q3418">
        <v>455.92</v>
      </c>
    </row>
    <row r="3419" spans="1:17" x14ac:dyDescent="0.3">
      <c r="A3419" t="s">
        <v>1192</v>
      </c>
      <c r="B3419" t="s">
        <v>7125</v>
      </c>
      <c r="C3419" t="s">
        <v>5099</v>
      </c>
      <c r="D3419">
        <v>13.59</v>
      </c>
      <c r="E3419">
        <v>2075</v>
      </c>
      <c r="F3419">
        <v>8</v>
      </c>
      <c r="G3419">
        <v>104.36</v>
      </c>
      <c r="H3419" t="s">
        <v>5100</v>
      </c>
      <c r="I3419">
        <v>10</v>
      </c>
      <c r="J3419">
        <v>0.5</v>
      </c>
      <c r="K3419">
        <v>8.8888888888888892E-2</v>
      </c>
      <c r="L3419">
        <v>23343.75</v>
      </c>
      <c r="M3419">
        <v>3.5555555555555558</v>
      </c>
      <c r="N3419">
        <v>0</v>
      </c>
      <c r="O3419">
        <v>0</v>
      </c>
      <c r="P3419" t="s">
        <v>5103</v>
      </c>
      <c r="Q3419">
        <v>14099.625</v>
      </c>
    </row>
    <row r="3420" spans="1:17" x14ac:dyDescent="0.3">
      <c r="A3420" t="s">
        <v>3945</v>
      </c>
      <c r="B3420" t="s">
        <v>9364</v>
      </c>
      <c r="C3420" t="s">
        <v>5099</v>
      </c>
      <c r="D3420">
        <v>28.95</v>
      </c>
      <c r="E3420">
        <v>0</v>
      </c>
      <c r="F3420">
        <v>4</v>
      </c>
      <c r="G3420">
        <v>104.24</v>
      </c>
      <c r="H3420" t="s">
        <v>5100</v>
      </c>
      <c r="I3420">
        <v>10</v>
      </c>
      <c r="J3420">
        <v>0.5</v>
      </c>
      <c r="K3420">
        <v>4.4444444444444446E-2</v>
      </c>
      <c r="L3420">
        <v>0</v>
      </c>
      <c r="M3420">
        <v>1.7777777777777779</v>
      </c>
      <c r="N3420">
        <v>2</v>
      </c>
      <c r="O3420">
        <v>28.95</v>
      </c>
      <c r="P3420" t="s">
        <v>5150</v>
      </c>
      <c r="Q3420">
        <v>0</v>
      </c>
    </row>
    <row r="3421" spans="1:17" x14ac:dyDescent="0.3">
      <c r="A3421" t="s">
        <v>2911</v>
      </c>
      <c r="B3421" t="s">
        <v>7619</v>
      </c>
      <c r="C3421" t="s">
        <v>5099</v>
      </c>
      <c r="D3421">
        <v>13.29</v>
      </c>
      <c r="E3421">
        <v>1041</v>
      </c>
      <c r="F3421">
        <v>8</v>
      </c>
      <c r="G3421">
        <v>104.2</v>
      </c>
      <c r="H3421" t="s">
        <v>5100</v>
      </c>
      <c r="I3421">
        <v>10</v>
      </c>
      <c r="J3421">
        <v>0.5</v>
      </c>
      <c r="K3421">
        <v>8.8888888888888892E-2</v>
      </c>
      <c r="L3421">
        <v>11711.25</v>
      </c>
      <c r="M3421">
        <v>3.5555555555555558</v>
      </c>
      <c r="N3421">
        <v>0</v>
      </c>
      <c r="O3421">
        <v>0</v>
      </c>
      <c r="P3421" t="s">
        <v>5103</v>
      </c>
      <c r="Q3421">
        <v>6917.4449999999997</v>
      </c>
    </row>
    <row r="3422" spans="1:17" x14ac:dyDescent="0.3">
      <c r="A3422" t="s">
        <v>11</v>
      </c>
      <c r="B3422" t="s">
        <v>5120</v>
      </c>
      <c r="C3422" t="s">
        <v>5099</v>
      </c>
      <c r="D3422">
        <v>23.4</v>
      </c>
      <c r="E3422">
        <v>301</v>
      </c>
      <c r="F3422">
        <v>5</v>
      </c>
      <c r="G3422">
        <v>104.19</v>
      </c>
      <c r="H3422" t="s">
        <v>5100</v>
      </c>
      <c r="I3422">
        <v>10</v>
      </c>
      <c r="J3422">
        <v>0.5</v>
      </c>
      <c r="K3422">
        <v>5.5555555555555552E-2</v>
      </c>
      <c r="L3422">
        <v>5418</v>
      </c>
      <c r="M3422">
        <v>2.2222222222222223</v>
      </c>
      <c r="N3422">
        <v>0</v>
      </c>
      <c r="O3422">
        <v>0</v>
      </c>
      <c r="P3422" t="s">
        <v>5103</v>
      </c>
      <c r="Q3422">
        <v>3521.7</v>
      </c>
    </row>
    <row r="3423" spans="1:17" x14ac:dyDescent="0.3">
      <c r="A3423" t="s">
        <v>2481</v>
      </c>
      <c r="B3423" t="s">
        <v>5725</v>
      </c>
      <c r="C3423" t="s">
        <v>5099</v>
      </c>
      <c r="D3423">
        <v>3.59</v>
      </c>
      <c r="E3423">
        <v>1957</v>
      </c>
      <c r="F3423">
        <v>30</v>
      </c>
      <c r="G3423">
        <v>104.16</v>
      </c>
      <c r="H3423" t="s">
        <v>5100</v>
      </c>
      <c r="I3423">
        <v>10</v>
      </c>
      <c r="J3423">
        <v>0.5</v>
      </c>
      <c r="K3423">
        <v>0.33333333333333331</v>
      </c>
      <c r="L3423">
        <v>5871</v>
      </c>
      <c r="M3423">
        <v>13.333333333333332</v>
      </c>
      <c r="N3423">
        <v>0</v>
      </c>
      <c r="O3423">
        <v>0</v>
      </c>
      <c r="P3423" t="s">
        <v>5103</v>
      </c>
      <c r="Q3423">
        <v>3512.8150000000001</v>
      </c>
    </row>
    <row r="3424" spans="1:17" x14ac:dyDescent="0.3">
      <c r="A3424" t="s">
        <v>4227</v>
      </c>
      <c r="B3424" t="s">
        <v>9640</v>
      </c>
      <c r="C3424" t="s">
        <v>5099</v>
      </c>
      <c r="D3424">
        <v>1.69</v>
      </c>
      <c r="E3424">
        <v>1971</v>
      </c>
      <c r="F3424">
        <v>64</v>
      </c>
      <c r="G3424">
        <v>104.14</v>
      </c>
      <c r="H3424" t="s">
        <v>5100</v>
      </c>
      <c r="I3424">
        <v>10</v>
      </c>
      <c r="J3424">
        <v>0.5</v>
      </c>
      <c r="K3424">
        <v>0.71111111111111114</v>
      </c>
      <c r="L3424">
        <v>2771.71875</v>
      </c>
      <c r="M3424">
        <v>28.444444444444446</v>
      </c>
      <c r="N3424">
        <v>0</v>
      </c>
      <c r="O3424">
        <v>0</v>
      </c>
      <c r="P3424" t="s">
        <v>5103</v>
      </c>
      <c r="Q3424">
        <v>1665.4949999999999</v>
      </c>
    </row>
    <row r="3425" spans="1:17" x14ac:dyDescent="0.3">
      <c r="A3425" t="s">
        <v>3658</v>
      </c>
      <c r="B3425" t="s">
        <v>8450</v>
      </c>
      <c r="C3425" t="s">
        <v>5099</v>
      </c>
      <c r="D3425">
        <v>7.9</v>
      </c>
      <c r="E3425">
        <v>275</v>
      </c>
      <c r="F3425">
        <v>16</v>
      </c>
      <c r="G3425">
        <v>104.14</v>
      </c>
      <c r="H3425" t="s">
        <v>5100</v>
      </c>
      <c r="I3425">
        <v>10</v>
      </c>
      <c r="J3425">
        <v>0.5</v>
      </c>
      <c r="K3425">
        <v>0.17777777777777778</v>
      </c>
      <c r="L3425">
        <v>1546.875</v>
      </c>
      <c r="M3425">
        <v>7.1111111111111116</v>
      </c>
      <c r="N3425">
        <v>0</v>
      </c>
      <c r="O3425">
        <v>0</v>
      </c>
      <c r="P3425" t="s">
        <v>5103</v>
      </c>
      <c r="Q3425">
        <v>1086.25</v>
      </c>
    </row>
    <row r="3426" spans="1:17" x14ac:dyDescent="0.3">
      <c r="A3426" t="s">
        <v>71</v>
      </c>
      <c r="B3426" t="s">
        <v>5236</v>
      </c>
      <c r="C3426" t="s">
        <v>5099</v>
      </c>
      <c r="D3426">
        <v>15.58</v>
      </c>
      <c r="E3426">
        <v>861</v>
      </c>
      <c r="F3426">
        <v>7</v>
      </c>
      <c r="G3426">
        <v>104.06</v>
      </c>
      <c r="H3426" t="s">
        <v>5100</v>
      </c>
      <c r="I3426">
        <v>10</v>
      </c>
      <c r="J3426">
        <v>0.5</v>
      </c>
      <c r="K3426">
        <v>7.7777777777777779E-2</v>
      </c>
      <c r="L3426">
        <v>11070</v>
      </c>
      <c r="M3426">
        <v>3.1111111111111112</v>
      </c>
      <c r="N3426">
        <v>0</v>
      </c>
      <c r="O3426">
        <v>0</v>
      </c>
      <c r="P3426" t="s">
        <v>5103</v>
      </c>
      <c r="Q3426">
        <v>6707.19</v>
      </c>
    </row>
    <row r="3427" spans="1:17" x14ac:dyDescent="0.3">
      <c r="A3427" t="s">
        <v>324</v>
      </c>
      <c r="B3427" t="s">
        <v>5698</v>
      </c>
      <c r="C3427" t="s">
        <v>5099</v>
      </c>
      <c r="D3427">
        <v>26.66</v>
      </c>
      <c r="E3427">
        <v>920</v>
      </c>
      <c r="F3427">
        <v>4</v>
      </c>
      <c r="G3427">
        <v>103.98</v>
      </c>
      <c r="H3427" t="s">
        <v>5100</v>
      </c>
      <c r="I3427">
        <v>10</v>
      </c>
      <c r="J3427">
        <v>0.5</v>
      </c>
      <c r="K3427">
        <v>4.4444444444444446E-2</v>
      </c>
      <c r="L3427">
        <v>20700</v>
      </c>
      <c r="M3427">
        <v>1.7777777777777779</v>
      </c>
      <c r="N3427">
        <v>0</v>
      </c>
      <c r="O3427">
        <v>0</v>
      </c>
      <c r="P3427" t="s">
        <v>5103</v>
      </c>
      <c r="Q3427">
        <v>12263.6</v>
      </c>
    </row>
    <row r="3428" spans="1:17" x14ac:dyDescent="0.3">
      <c r="A3428" t="s">
        <v>3340</v>
      </c>
      <c r="B3428" t="s">
        <v>6570</v>
      </c>
      <c r="C3428" t="s">
        <v>5099</v>
      </c>
      <c r="D3428">
        <v>11.4</v>
      </c>
      <c r="E3428">
        <v>16</v>
      </c>
      <c r="F3428">
        <v>9</v>
      </c>
      <c r="G3428">
        <v>103.96</v>
      </c>
      <c r="H3428" t="s">
        <v>5100</v>
      </c>
      <c r="I3428">
        <v>10</v>
      </c>
      <c r="J3428">
        <v>0.5</v>
      </c>
      <c r="K3428">
        <v>0.1</v>
      </c>
      <c r="L3428">
        <v>160</v>
      </c>
      <c r="M3428">
        <v>4</v>
      </c>
      <c r="N3428">
        <v>0</v>
      </c>
      <c r="O3428">
        <v>0</v>
      </c>
      <c r="P3428" t="s">
        <v>5115</v>
      </c>
      <c r="Q3428">
        <v>91.2</v>
      </c>
    </row>
    <row r="3429" spans="1:17" x14ac:dyDescent="0.3">
      <c r="A3429" t="s">
        <v>914</v>
      </c>
      <c r="B3429" t="s">
        <v>6706</v>
      </c>
      <c r="C3429" t="s">
        <v>5099</v>
      </c>
      <c r="D3429">
        <v>8.5500000000000007</v>
      </c>
      <c r="E3429">
        <v>1342</v>
      </c>
      <c r="F3429">
        <v>12</v>
      </c>
      <c r="G3429">
        <v>103.96</v>
      </c>
      <c r="H3429" t="s">
        <v>5100</v>
      </c>
      <c r="I3429">
        <v>10</v>
      </c>
      <c r="J3429">
        <v>0.5</v>
      </c>
      <c r="K3429">
        <v>0.13333333333333333</v>
      </c>
      <c r="L3429">
        <v>10065</v>
      </c>
      <c r="M3429">
        <v>5.333333333333333</v>
      </c>
      <c r="N3429">
        <v>0</v>
      </c>
      <c r="O3429">
        <v>0</v>
      </c>
      <c r="P3429" t="s">
        <v>5103</v>
      </c>
      <c r="Q3429">
        <v>5737.05</v>
      </c>
    </row>
    <row r="3430" spans="1:17" x14ac:dyDescent="0.3">
      <c r="A3430" t="s">
        <v>2315</v>
      </c>
      <c r="B3430" t="s">
        <v>8517</v>
      </c>
      <c r="C3430" t="s">
        <v>5111</v>
      </c>
      <c r="D3430">
        <v>8.19</v>
      </c>
      <c r="E3430">
        <v>1392</v>
      </c>
      <c r="F3430">
        <v>13</v>
      </c>
      <c r="G3430">
        <v>103.83</v>
      </c>
      <c r="H3430" t="s">
        <v>5112</v>
      </c>
      <c r="I3430">
        <v>14</v>
      </c>
      <c r="J3430">
        <v>0.55000000000000004</v>
      </c>
      <c r="K3430">
        <v>0.14444444444444443</v>
      </c>
      <c r="L3430">
        <v>9636.923076923078</v>
      </c>
      <c r="M3430">
        <v>6.3555555555555552</v>
      </c>
      <c r="N3430">
        <v>0</v>
      </c>
      <c r="O3430">
        <v>0</v>
      </c>
      <c r="P3430" t="s">
        <v>5103</v>
      </c>
      <c r="Q3430">
        <v>6270.2640000000001</v>
      </c>
    </row>
    <row r="3431" spans="1:17" x14ac:dyDescent="0.3">
      <c r="A3431" t="s">
        <v>2918</v>
      </c>
      <c r="B3431" t="s">
        <v>8315</v>
      </c>
      <c r="C3431" t="s">
        <v>5099</v>
      </c>
      <c r="D3431">
        <v>5.76</v>
      </c>
      <c r="E3431">
        <v>797</v>
      </c>
      <c r="F3431">
        <v>19</v>
      </c>
      <c r="G3431">
        <v>103.81</v>
      </c>
      <c r="H3431" t="s">
        <v>5100</v>
      </c>
      <c r="I3431">
        <v>10</v>
      </c>
      <c r="J3431">
        <v>0.5</v>
      </c>
      <c r="K3431">
        <v>0.21111111111111111</v>
      </c>
      <c r="L3431">
        <v>3775.2631578947367</v>
      </c>
      <c r="M3431">
        <v>8.4444444444444446</v>
      </c>
      <c r="N3431">
        <v>0</v>
      </c>
      <c r="O3431">
        <v>0</v>
      </c>
      <c r="P3431" t="s">
        <v>5103</v>
      </c>
      <c r="Q3431">
        <v>2295.36</v>
      </c>
    </row>
    <row r="3432" spans="1:17" x14ac:dyDescent="0.3">
      <c r="A3432" t="s">
        <v>1732</v>
      </c>
      <c r="B3432" t="s">
        <v>7848</v>
      </c>
      <c r="C3432" t="s">
        <v>5099</v>
      </c>
      <c r="D3432">
        <v>22.14</v>
      </c>
      <c r="E3432">
        <v>1674</v>
      </c>
      <c r="F3432">
        <v>5</v>
      </c>
      <c r="G3432">
        <v>103.62</v>
      </c>
      <c r="H3432" t="s">
        <v>5100</v>
      </c>
      <c r="I3432">
        <v>10</v>
      </c>
      <c r="J3432">
        <v>0.5</v>
      </c>
      <c r="K3432">
        <v>5.5555555555555552E-2</v>
      </c>
      <c r="L3432">
        <v>30132</v>
      </c>
      <c r="M3432">
        <v>2.2222222222222223</v>
      </c>
      <c r="N3432">
        <v>0</v>
      </c>
      <c r="O3432">
        <v>0</v>
      </c>
      <c r="P3432" t="s">
        <v>5103</v>
      </c>
      <c r="Q3432">
        <v>18531.18</v>
      </c>
    </row>
    <row r="3433" spans="1:17" x14ac:dyDescent="0.3">
      <c r="A3433" t="s">
        <v>3236</v>
      </c>
      <c r="B3433" t="s">
        <v>9319</v>
      </c>
      <c r="C3433" t="s">
        <v>5099</v>
      </c>
      <c r="D3433">
        <v>3.5</v>
      </c>
      <c r="E3433">
        <v>2179</v>
      </c>
      <c r="F3433">
        <v>36</v>
      </c>
      <c r="G3433">
        <v>103.56</v>
      </c>
      <c r="H3433" t="s">
        <v>5100</v>
      </c>
      <c r="I3433">
        <v>10</v>
      </c>
      <c r="J3433">
        <v>0.5</v>
      </c>
      <c r="K3433">
        <v>0.4</v>
      </c>
      <c r="L3433">
        <v>5447.5</v>
      </c>
      <c r="M3433">
        <v>16</v>
      </c>
      <c r="N3433">
        <v>0</v>
      </c>
      <c r="O3433">
        <v>0</v>
      </c>
      <c r="P3433" t="s">
        <v>5103</v>
      </c>
      <c r="Q3433">
        <v>3813.25</v>
      </c>
    </row>
    <row r="3434" spans="1:17" x14ac:dyDescent="0.3">
      <c r="A3434" t="s">
        <v>459</v>
      </c>
      <c r="B3434" t="s">
        <v>5943</v>
      </c>
      <c r="C3434" t="s">
        <v>5099</v>
      </c>
      <c r="D3434">
        <v>8.6</v>
      </c>
      <c r="E3434">
        <v>12</v>
      </c>
      <c r="F3434">
        <v>13</v>
      </c>
      <c r="G3434">
        <v>103.52</v>
      </c>
      <c r="H3434" t="s">
        <v>5100</v>
      </c>
      <c r="I3434">
        <v>10</v>
      </c>
      <c r="J3434">
        <v>0.5</v>
      </c>
      <c r="K3434">
        <v>0.14444444444444443</v>
      </c>
      <c r="L3434">
        <v>83.07692307692308</v>
      </c>
      <c r="M3434">
        <v>5.7777777777777768</v>
      </c>
      <c r="N3434">
        <v>0</v>
      </c>
      <c r="O3434">
        <v>0</v>
      </c>
      <c r="P3434" t="s">
        <v>5115</v>
      </c>
      <c r="Q3434">
        <v>51.6</v>
      </c>
    </row>
    <row r="3435" spans="1:17" x14ac:dyDescent="0.3">
      <c r="A3435" t="s">
        <v>399</v>
      </c>
      <c r="B3435" t="s">
        <v>5835</v>
      </c>
      <c r="C3435" t="s">
        <v>5099</v>
      </c>
      <c r="D3435">
        <v>50.2</v>
      </c>
      <c r="E3435">
        <v>1485</v>
      </c>
      <c r="F3435">
        <v>2</v>
      </c>
      <c r="G3435">
        <v>103.41</v>
      </c>
      <c r="H3435" t="s">
        <v>5100</v>
      </c>
      <c r="I3435">
        <v>10</v>
      </c>
      <c r="J3435">
        <v>0.5</v>
      </c>
      <c r="K3435">
        <v>2.2222222222222223E-2</v>
      </c>
      <c r="L3435">
        <v>66825</v>
      </c>
      <c r="M3435">
        <v>0.88888888888888895</v>
      </c>
      <c r="N3435">
        <v>0</v>
      </c>
      <c r="O3435">
        <v>0</v>
      </c>
      <c r="P3435" t="s">
        <v>5103</v>
      </c>
      <c r="Q3435">
        <v>37273.5</v>
      </c>
    </row>
    <row r="3436" spans="1:17" x14ac:dyDescent="0.3">
      <c r="A3436" t="s">
        <v>4459</v>
      </c>
      <c r="B3436" t="s">
        <v>9331</v>
      </c>
      <c r="C3436" t="s">
        <v>5099</v>
      </c>
      <c r="D3436">
        <v>9.89</v>
      </c>
      <c r="E3436">
        <v>419</v>
      </c>
      <c r="F3436">
        <v>11</v>
      </c>
      <c r="G3436">
        <v>103.26</v>
      </c>
      <c r="H3436" t="s">
        <v>5100</v>
      </c>
      <c r="I3436">
        <v>10</v>
      </c>
      <c r="J3436">
        <v>0.5</v>
      </c>
      <c r="K3436">
        <v>0.12222222222222222</v>
      </c>
      <c r="L3436">
        <v>3428.1818181818185</v>
      </c>
      <c r="M3436">
        <v>4.8888888888888884</v>
      </c>
      <c r="N3436">
        <v>0</v>
      </c>
      <c r="O3436">
        <v>0</v>
      </c>
      <c r="P3436" t="s">
        <v>5103</v>
      </c>
      <c r="Q3436">
        <v>2071.9549999999999</v>
      </c>
    </row>
    <row r="3437" spans="1:17" x14ac:dyDescent="0.3">
      <c r="A3437" t="s">
        <v>3706</v>
      </c>
      <c r="B3437" t="s">
        <v>9587</v>
      </c>
      <c r="C3437" t="s">
        <v>5111</v>
      </c>
      <c r="D3437">
        <v>33.69</v>
      </c>
      <c r="E3437">
        <v>1074</v>
      </c>
      <c r="F3437">
        <v>3</v>
      </c>
      <c r="G3437">
        <v>103.09</v>
      </c>
      <c r="H3437" t="s">
        <v>5112</v>
      </c>
      <c r="I3437">
        <v>14</v>
      </c>
      <c r="J3437">
        <v>0.55000000000000004</v>
      </c>
      <c r="K3437">
        <v>3.3333333333333333E-2</v>
      </c>
      <c r="L3437">
        <v>32220</v>
      </c>
      <c r="M3437">
        <v>1.4666666666666666</v>
      </c>
      <c r="N3437">
        <v>0</v>
      </c>
      <c r="O3437">
        <v>0</v>
      </c>
      <c r="P3437" t="s">
        <v>5103</v>
      </c>
      <c r="Q3437">
        <v>19900.683000000001</v>
      </c>
    </row>
    <row r="3438" spans="1:17" x14ac:dyDescent="0.3">
      <c r="A3438" t="s">
        <v>1249</v>
      </c>
      <c r="B3438" t="s">
        <v>7204</v>
      </c>
      <c r="C3438" t="s">
        <v>5099</v>
      </c>
      <c r="D3438">
        <v>34.36</v>
      </c>
      <c r="E3438">
        <v>2118</v>
      </c>
      <c r="F3438">
        <v>3</v>
      </c>
      <c r="G3438">
        <v>103.08</v>
      </c>
      <c r="H3438" t="s">
        <v>5100</v>
      </c>
      <c r="I3438">
        <v>10</v>
      </c>
      <c r="J3438">
        <v>0.5</v>
      </c>
      <c r="K3438">
        <v>3.3333333333333333E-2</v>
      </c>
      <c r="L3438">
        <v>63540</v>
      </c>
      <c r="M3438">
        <v>1.3333333333333333</v>
      </c>
      <c r="N3438">
        <v>0</v>
      </c>
      <c r="O3438">
        <v>0</v>
      </c>
      <c r="P3438" t="s">
        <v>5103</v>
      </c>
      <c r="Q3438">
        <v>36387.24</v>
      </c>
    </row>
    <row r="3439" spans="1:17" x14ac:dyDescent="0.3">
      <c r="A3439" t="s">
        <v>1424</v>
      </c>
      <c r="B3439" t="s">
        <v>7463</v>
      </c>
      <c r="C3439" t="s">
        <v>5099</v>
      </c>
      <c r="D3439">
        <v>7</v>
      </c>
      <c r="E3439">
        <v>11</v>
      </c>
      <c r="F3439">
        <v>18</v>
      </c>
      <c r="G3439">
        <v>103.02</v>
      </c>
      <c r="H3439" t="s">
        <v>5100</v>
      </c>
      <c r="I3439">
        <v>10</v>
      </c>
      <c r="J3439">
        <v>0.5</v>
      </c>
      <c r="K3439">
        <v>0.2</v>
      </c>
      <c r="L3439">
        <v>55</v>
      </c>
      <c r="M3439">
        <v>8</v>
      </c>
      <c r="N3439">
        <v>0</v>
      </c>
      <c r="O3439">
        <v>0</v>
      </c>
      <c r="P3439" t="s">
        <v>5115</v>
      </c>
      <c r="Q3439">
        <v>38.5</v>
      </c>
    </row>
    <row r="3440" spans="1:17" x14ac:dyDescent="0.3">
      <c r="A3440" t="s">
        <v>1801</v>
      </c>
      <c r="B3440" t="s">
        <v>5544</v>
      </c>
      <c r="C3440" t="s">
        <v>5099</v>
      </c>
      <c r="D3440">
        <v>8.2899999999999991</v>
      </c>
      <c r="E3440">
        <v>628</v>
      </c>
      <c r="F3440">
        <v>13</v>
      </c>
      <c r="G3440">
        <v>102.99</v>
      </c>
      <c r="H3440" t="s">
        <v>5100</v>
      </c>
      <c r="I3440">
        <v>10</v>
      </c>
      <c r="J3440">
        <v>0.5</v>
      </c>
      <c r="K3440">
        <v>0.14444444444444443</v>
      </c>
      <c r="L3440">
        <v>4347.6923076923085</v>
      </c>
      <c r="M3440">
        <v>5.7777777777777768</v>
      </c>
      <c r="N3440">
        <v>0</v>
      </c>
      <c r="O3440">
        <v>0</v>
      </c>
      <c r="P3440" t="s">
        <v>5103</v>
      </c>
      <c r="Q3440">
        <v>2603.06</v>
      </c>
    </row>
    <row r="3441" spans="1:17" x14ac:dyDescent="0.3">
      <c r="A3441" t="s">
        <v>2783</v>
      </c>
      <c r="B3441" t="s">
        <v>8976</v>
      </c>
      <c r="C3441" t="s">
        <v>5111</v>
      </c>
      <c r="D3441">
        <v>33.590000000000003</v>
      </c>
      <c r="E3441">
        <v>1459</v>
      </c>
      <c r="F3441">
        <v>3</v>
      </c>
      <c r="G3441">
        <v>102.79</v>
      </c>
      <c r="H3441" t="s">
        <v>5112</v>
      </c>
      <c r="I3441">
        <v>14</v>
      </c>
      <c r="J3441">
        <v>0.55000000000000004</v>
      </c>
      <c r="K3441">
        <v>3.3333333333333333E-2</v>
      </c>
      <c r="L3441">
        <v>43770</v>
      </c>
      <c r="M3441">
        <v>1.4666666666666666</v>
      </c>
      <c r="N3441">
        <v>0</v>
      </c>
      <c r="O3441">
        <v>0</v>
      </c>
      <c r="P3441" t="s">
        <v>5103</v>
      </c>
      <c r="Q3441">
        <v>26954.2955</v>
      </c>
    </row>
    <row r="3442" spans="1:17" x14ac:dyDescent="0.3">
      <c r="A3442" t="s">
        <v>1164</v>
      </c>
      <c r="B3442" t="s">
        <v>7081</v>
      </c>
      <c r="C3442" t="s">
        <v>5099</v>
      </c>
      <c r="D3442">
        <v>7.99</v>
      </c>
      <c r="E3442">
        <v>1440</v>
      </c>
      <c r="F3442">
        <v>13</v>
      </c>
      <c r="G3442">
        <v>102.75</v>
      </c>
      <c r="H3442" t="s">
        <v>5100</v>
      </c>
      <c r="I3442">
        <v>10</v>
      </c>
      <c r="J3442">
        <v>0.5</v>
      </c>
      <c r="K3442">
        <v>0.14444444444444443</v>
      </c>
      <c r="L3442">
        <v>9969.2307692307695</v>
      </c>
      <c r="M3442">
        <v>5.7777777777777768</v>
      </c>
      <c r="N3442">
        <v>0</v>
      </c>
      <c r="O3442">
        <v>0</v>
      </c>
      <c r="P3442" t="s">
        <v>5103</v>
      </c>
      <c r="Q3442">
        <v>5752.8</v>
      </c>
    </row>
    <row r="3443" spans="1:17" x14ac:dyDescent="0.3">
      <c r="A3443" t="s">
        <v>2649</v>
      </c>
      <c r="B3443" t="s">
        <v>8846</v>
      </c>
      <c r="C3443" t="s">
        <v>5099</v>
      </c>
      <c r="D3443">
        <v>3.5</v>
      </c>
      <c r="E3443">
        <v>151</v>
      </c>
      <c r="F3443">
        <v>30</v>
      </c>
      <c r="G3443">
        <v>102.69</v>
      </c>
      <c r="H3443" t="s">
        <v>5100</v>
      </c>
      <c r="I3443">
        <v>10</v>
      </c>
      <c r="J3443">
        <v>0.5</v>
      </c>
      <c r="K3443">
        <v>0.33333333333333331</v>
      </c>
      <c r="L3443">
        <v>453</v>
      </c>
      <c r="M3443">
        <v>13.333333333333332</v>
      </c>
      <c r="N3443">
        <v>0</v>
      </c>
      <c r="O3443">
        <v>0</v>
      </c>
      <c r="P3443" t="s">
        <v>5103</v>
      </c>
      <c r="Q3443">
        <v>264.25</v>
      </c>
    </row>
    <row r="3444" spans="1:17" x14ac:dyDescent="0.3">
      <c r="A3444" t="s">
        <v>2858</v>
      </c>
      <c r="B3444" t="s">
        <v>8910</v>
      </c>
      <c r="C3444" t="s">
        <v>5099</v>
      </c>
      <c r="D3444">
        <v>22.31</v>
      </c>
      <c r="E3444">
        <v>1843</v>
      </c>
      <c r="F3444">
        <v>5</v>
      </c>
      <c r="G3444">
        <v>102.65</v>
      </c>
      <c r="H3444" t="s">
        <v>5100</v>
      </c>
      <c r="I3444">
        <v>10</v>
      </c>
      <c r="J3444">
        <v>0.5</v>
      </c>
      <c r="K3444">
        <v>5.5555555555555552E-2</v>
      </c>
      <c r="L3444">
        <v>33174</v>
      </c>
      <c r="M3444">
        <v>2.2222222222222223</v>
      </c>
      <c r="N3444">
        <v>0</v>
      </c>
      <c r="O3444">
        <v>0</v>
      </c>
      <c r="P3444" t="s">
        <v>5103</v>
      </c>
      <c r="Q3444">
        <v>20558.665000000001</v>
      </c>
    </row>
    <row r="3445" spans="1:17" x14ac:dyDescent="0.3">
      <c r="A3445" t="s">
        <v>3006</v>
      </c>
      <c r="B3445" t="s">
        <v>9148</v>
      </c>
      <c r="C3445" t="s">
        <v>5099</v>
      </c>
      <c r="D3445">
        <v>21.55</v>
      </c>
      <c r="E3445">
        <v>793</v>
      </c>
      <c r="F3445">
        <v>5</v>
      </c>
      <c r="G3445">
        <v>102.59</v>
      </c>
      <c r="H3445" t="s">
        <v>5100</v>
      </c>
      <c r="I3445">
        <v>10</v>
      </c>
      <c r="J3445">
        <v>0.5</v>
      </c>
      <c r="K3445">
        <v>5.5555555555555552E-2</v>
      </c>
      <c r="L3445">
        <v>14274</v>
      </c>
      <c r="M3445">
        <v>2.2222222222222223</v>
      </c>
      <c r="N3445">
        <v>0</v>
      </c>
      <c r="O3445">
        <v>0</v>
      </c>
      <c r="P3445" t="s">
        <v>5103</v>
      </c>
      <c r="Q3445">
        <v>8544.5750000000007</v>
      </c>
    </row>
    <row r="3446" spans="1:17" x14ac:dyDescent="0.3">
      <c r="A3446" t="s">
        <v>3864</v>
      </c>
      <c r="B3446" t="s">
        <v>9655</v>
      </c>
      <c r="C3446" t="s">
        <v>5111</v>
      </c>
      <c r="D3446">
        <v>9.39</v>
      </c>
      <c r="E3446">
        <v>17</v>
      </c>
      <c r="F3446">
        <v>11</v>
      </c>
      <c r="G3446">
        <v>102.54</v>
      </c>
      <c r="H3446" t="s">
        <v>5112</v>
      </c>
      <c r="I3446">
        <v>14</v>
      </c>
      <c r="J3446">
        <v>0.55000000000000004</v>
      </c>
      <c r="K3446">
        <v>0.12222222222222222</v>
      </c>
      <c r="L3446">
        <v>139.09090909090909</v>
      </c>
      <c r="M3446">
        <v>5.3777777777777773</v>
      </c>
      <c r="N3446">
        <v>0</v>
      </c>
      <c r="O3446">
        <v>0</v>
      </c>
      <c r="P3446" t="s">
        <v>5115</v>
      </c>
      <c r="Q3446">
        <v>87.796499999999995</v>
      </c>
    </row>
    <row r="3447" spans="1:17" x14ac:dyDescent="0.3">
      <c r="A3447" t="s">
        <v>1210</v>
      </c>
      <c r="B3447" t="s">
        <v>7153</v>
      </c>
      <c r="C3447" t="s">
        <v>5099</v>
      </c>
      <c r="D3447">
        <v>3.5</v>
      </c>
      <c r="E3447">
        <v>1246</v>
      </c>
      <c r="F3447">
        <v>30</v>
      </c>
      <c r="G3447">
        <v>102.48</v>
      </c>
      <c r="H3447" t="s">
        <v>5100</v>
      </c>
      <c r="I3447">
        <v>10</v>
      </c>
      <c r="J3447">
        <v>0.5</v>
      </c>
      <c r="K3447">
        <v>0.33333333333333331</v>
      </c>
      <c r="L3447">
        <v>3738</v>
      </c>
      <c r="M3447">
        <v>13.333333333333332</v>
      </c>
      <c r="N3447">
        <v>0</v>
      </c>
      <c r="O3447">
        <v>0</v>
      </c>
      <c r="P3447" t="s">
        <v>5103</v>
      </c>
      <c r="Q3447">
        <v>2180.5</v>
      </c>
    </row>
    <row r="3448" spans="1:17" x14ac:dyDescent="0.3">
      <c r="A3448" t="s">
        <v>3824</v>
      </c>
      <c r="B3448" t="s">
        <v>7358</v>
      </c>
      <c r="C3448" t="s">
        <v>5099</v>
      </c>
      <c r="D3448">
        <v>3.09</v>
      </c>
      <c r="E3448">
        <v>1375</v>
      </c>
      <c r="F3448">
        <v>35</v>
      </c>
      <c r="G3448">
        <v>102.28</v>
      </c>
      <c r="H3448" t="s">
        <v>5100</v>
      </c>
      <c r="I3448">
        <v>10</v>
      </c>
      <c r="J3448">
        <v>0.5</v>
      </c>
      <c r="K3448">
        <v>0.3888888888888889</v>
      </c>
      <c r="L3448">
        <v>3535.7142857142858</v>
      </c>
      <c r="M3448">
        <v>15.555555555555555</v>
      </c>
      <c r="N3448">
        <v>0</v>
      </c>
      <c r="O3448">
        <v>0</v>
      </c>
      <c r="P3448" t="s">
        <v>5103</v>
      </c>
      <c r="Q3448">
        <v>2124.375</v>
      </c>
    </row>
    <row r="3449" spans="1:17" x14ac:dyDescent="0.3">
      <c r="A3449" t="s">
        <v>3674</v>
      </c>
      <c r="B3449" t="s">
        <v>9574</v>
      </c>
      <c r="C3449" t="s">
        <v>5111</v>
      </c>
      <c r="D3449">
        <v>7.09</v>
      </c>
      <c r="E3449">
        <v>1026</v>
      </c>
      <c r="F3449">
        <v>19</v>
      </c>
      <c r="G3449">
        <v>102.22</v>
      </c>
      <c r="H3449" t="s">
        <v>5112</v>
      </c>
      <c r="I3449">
        <v>14</v>
      </c>
      <c r="J3449">
        <v>0.55000000000000004</v>
      </c>
      <c r="K3449">
        <v>0.21111111111111111</v>
      </c>
      <c r="L3449">
        <v>4860</v>
      </c>
      <c r="M3449">
        <v>9.2888888888888896</v>
      </c>
      <c r="N3449">
        <v>0</v>
      </c>
      <c r="O3449">
        <v>0</v>
      </c>
      <c r="P3449" t="s">
        <v>5103</v>
      </c>
      <c r="Q3449">
        <v>4000.8870000000002</v>
      </c>
    </row>
    <row r="3450" spans="1:17" x14ac:dyDescent="0.3">
      <c r="A3450" t="s">
        <v>2455</v>
      </c>
      <c r="B3450" t="s">
        <v>5325</v>
      </c>
      <c r="C3450" t="s">
        <v>5099</v>
      </c>
      <c r="D3450">
        <v>7.32</v>
      </c>
      <c r="E3450">
        <v>1973</v>
      </c>
      <c r="F3450">
        <v>14</v>
      </c>
      <c r="G3450">
        <v>102.03</v>
      </c>
      <c r="H3450" t="s">
        <v>5100</v>
      </c>
      <c r="I3450">
        <v>10</v>
      </c>
      <c r="J3450">
        <v>0.5</v>
      </c>
      <c r="K3450">
        <v>0.15555555555555556</v>
      </c>
      <c r="L3450">
        <v>12683.571428571428</v>
      </c>
      <c r="M3450">
        <v>6.2222222222222223</v>
      </c>
      <c r="N3450">
        <v>0</v>
      </c>
      <c r="O3450">
        <v>0</v>
      </c>
      <c r="P3450" t="s">
        <v>5103</v>
      </c>
      <c r="Q3450">
        <v>7221.18</v>
      </c>
    </row>
    <row r="3451" spans="1:17" x14ac:dyDescent="0.3">
      <c r="A3451" t="s">
        <v>4934</v>
      </c>
      <c r="B3451" t="s">
        <v>8726</v>
      </c>
      <c r="C3451" t="s">
        <v>5099</v>
      </c>
      <c r="D3451">
        <v>102</v>
      </c>
      <c r="E3451">
        <v>1736</v>
      </c>
      <c r="F3451">
        <v>1</v>
      </c>
      <c r="G3451">
        <v>102</v>
      </c>
      <c r="H3451" t="s">
        <v>5100</v>
      </c>
      <c r="I3451">
        <v>10</v>
      </c>
      <c r="J3451">
        <v>0.5</v>
      </c>
      <c r="K3451">
        <v>1.1111111111111112E-2</v>
      </c>
      <c r="L3451">
        <v>156240</v>
      </c>
      <c r="M3451">
        <v>0.44444444444444448</v>
      </c>
      <c r="N3451">
        <v>0</v>
      </c>
      <c r="O3451">
        <v>0</v>
      </c>
      <c r="P3451" t="s">
        <v>5103</v>
      </c>
      <c r="Q3451">
        <v>88536</v>
      </c>
    </row>
    <row r="3452" spans="1:17" x14ac:dyDescent="0.3">
      <c r="A3452" t="s">
        <v>5032</v>
      </c>
      <c r="B3452" t="s">
        <v>9968</v>
      </c>
      <c r="C3452" t="s">
        <v>5099</v>
      </c>
      <c r="D3452">
        <v>61.85</v>
      </c>
      <c r="E3452">
        <v>259</v>
      </c>
      <c r="F3452">
        <v>2</v>
      </c>
      <c r="G3452">
        <v>101.93</v>
      </c>
      <c r="H3452" t="s">
        <v>5100</v>
      </c>
      <c r="I3452">
        <v>10</v>
      </c>
      <c r="J3452">
        <v>0.5</v>
      </c>
      <c r="K3452">
        <v>2.2222222222222223E-2</v>
      </c>
      <c r="L3452">
        <v>11655</v>
      </c>
      <c r="M3452">
        <v>0.88888888888888895</v>
      </c>
      <c r="N3452">
        <v>0</v>
      </c>
      <c r="O3452">
        <v>0</v>
      </c>
      <c r="P3452" t="s">
        <v>5103</v>
      </c>
      <c r="Q3452">
        <v>8009.5749999999998</v>
      </c>
    </row>
    <row r="3453" spans="1:17" x14ac:dyDescent="0.3">
      <c r="A3453" t="s">
        <v>3603</v>
      </c>
      <c r="B3453" t="s">
        <v>7234</v>
      </c>
      <c r="C3453" t="s">
        <v>5099</v>
      </c>
      <c r="D3453">
        <v>31.85</v>
      </c>
      <c r="E3453">
        <v>1473</v>
      </c>
      <c r="F3453">
        <v>4</v>
      </c>
      <c r="G3453">
        <v>101.92</v>
      </c>
      <c r="H3453" t="s">
        <v>5100</v>
      </c>
      <c r="I3453">
        <v>10</v>
      </c>
      <c r="J3453">
        <v>0.5</v>
      </c>
      <c r="K3453">
        <v>4.4444444444444446E-2</v>
      </c>
      <c r="L3453">
        <v>33142.5</v>
      </c>
      <c r="M3453">
        <v>1.7777777777777779</v>
      </c>
      <c r="N3453">
        <v>0</v>
      </c>
      <c r="O3453">
        <v>0</v>
      </c>
      <c r="P3453" t="s">
        <v>5103</v>
      </c>
      <c r="Q3453">
        <v>23457.525000000001</v>
      </c>
    </row>
    <row r="3454" spans="1:17" x14ac:dyDescent="0.3">
      <c r="A3454" t="s">
        <v>2038</v>
      </c>
      <c r="B3454" t="s">
        <v>6344</v>
      </c>
      <c r="C3454" t="s">
        <v>5099</v>
      </c>
      <c r="D3454">
        <v>5.69</v>
      </c>
      <c r="E3454">
        <v>282</v>
      </c>
      <c r="F3454">
        <v>19</v>
      </c>
      <c r="G3454">
        <v>101.89</v>
      </c>
      <c r="H3454" t="s">
        <v>5100</v>
      </c>
      <c r="I3454">
        <v>10</v>
      </c>
      <c r="J3454">
        <v>0.5</v>
      </c>
      <c r="K3454">
        <v>0.21111111111111111</v>
      </c>
      <c r="L3454">
        <v>1335.7894736842106</v>
      </c>
      <c r="M3454">
        <v>8.4444444444444446</v>
      </c>
      <c r="N3454">
        <v>0</v>
      </c>
      <c r="O3454">
        <v>0</v>
      </c>
      <c r="P3454" t="s">
        <v>5103</v>
      </c>
      <c r="Q3454">
        <v>802.29</v>
      </c>
    </row>
    <row r="3455" spans="1:17" x14ac:dyDescent="0.3">
      <c r="A3455" t="s">
        <v>408</v>
      </c>
      <c r="B3455" t="s">
        <v>5852</v>
      </c>
      <c r="C3455" t="s">
        <v>5111</v>
      </c>
      <c r="D3455">
        <v>4.49</v>
      </c>
      <c r="E3455">
        <v>137</v>
      </c>
      <c r="F3455">
        <v>24</v>
      </c>
      <c r="G3455">
        <v>101.82</v>
      </c>
      <c r="H3455" t="s">
        <v>5112</v>
      </c>
      <c r="I3455">
        <v>14</v>
      </c>
      <c r="J3455">
        <v>0.55000000000000004</v>
      </c>
      <c r="K3455">
        <v>0.26666666666666666</v>
      </c>
      <c r="L3455">
        <v>513.75</v>
      </c>
      <c r="M3455">
        <v>11.733333333333333</v>
      </c>
      <c r="N3455">
        <v>0</v>
      </c>
      <c r="O3455">
        <v>0</v>
      </c>
      <c r="P3455" t="s">
        <v>5103</v>
      </c>
      <c r="Q3455">
        <v>338.32150000000001</v>
      </c>
    </row>
    <row r="3456" spans="1:17" x14ac:dyDescent="0.3">
      <c r="A3456" t="s">
        <v>1849</v>
      </c>
      <c r="B3456" t="s">
        <v>7995</v>
      </c>
      <c r="C3456" t="s">
        <v>5099</v>
      </c>
      <c r="D3456">
        <v>17.989999999999998</v>
      </c>
      <c r="E3456">
        <v>1964</v>
      </c>
      <c r="F3456">
        <v>6</v>
      </c>
      <c r="G3456">
        <v>101.82</v>
      </c>
      <c r="H3456" t="s">
        <v>5100</v>
      </c>
      <c r="I3456">
        <v>10</v>
      </c>
      <c r="J3456">
        <v>0.5</v>
      </c>
      <c r="K3456">
        <v>6.6666666666666666E-2</v>
      </c>
      <c r="L3456">
        <v>29460</v>
      </c>
      <c r="M3456">
        <v>2.6666666666666665</v>
      </c>
      <c r="N3456">
        <v>0</v>
      </c>
      <c r="O3456">
        <v>0</v>
      </c>
      <c r="P3456" t="s">
        <v>5103</v>
      </c>
      <c r="Q3456">
        <v>17666.18</v>
      </c>
    </row>
    <row r="3457" spans="1:17" x14ac:dyDescent="0.3">
      <c r="A3457" t="s">
        <v>2087</v>
      </c>
      <c r="B3457" t="s">
        <v>7893</v>
      </c>
      <c r="C3457" t="s">
        <v>5099</v>
      </c>
      <c r="D3457">
        <v>7.1</v>
      </c>
      <c r="E3457">
        <v>162</v>
      </c>
      <c r="F3457">
        <v>15</v>
      </c>
      <c r="G3457">
        <v>101.8</v>
      </c>
      <c r="H3457" t="s">
        <v>5100</v>
      </c>
      <c r="I3457">
        <v>10</v>
      </c>
      <c r="J3457">
        <v>0.5</v>
      </c>
      <c r="K3457">
        <v>0.16666666666666666</v>
      </c>
      <c r="L3457">
        <v>972</v>
      </c>
      <c r="M3457">
        <v>6.6666666666666661</v>
      </c>
      <c r="N3457">
        <v>0</v>
      </c>
      <c r="O3457">
        <v>0</v>
      </c>
      <c r="P3457" t="s">
        <v>5103</v>
      </c>
      <c r="Q3457">
        <v>575.1</v>
      </c>
    </row>
    <row r="3458" spans="1:17" x14ac:dyDescent="0.3">
      <c r="A3458" t="s">
        <v>4796</v>
      </c>
      <c r="B3458" t="s">
        <v>6027</v>
      </c>
      <c r="C3458" t="s">
        <v>5099</v>
      </c>
      <c r="D3458">
        <v>12.29</v>
      </c>
      <c r="E3458">
        <v>1618</v>
      </c>
      <c r="F3458">
        <v>9</v>
      </c>
      <c r="G3458">
        <v>101.79</v>
      </c>
      <c r="H3458" t="s">
        <v>5100</v>
      </c>
      <c r="I3458">
        <v>10</v>
      </c>
      <c r="J3458">
        <v>0.5</v>
      </c>
      <c r="K3458">
        <v>0.1</v>
      </c>
      <c r="L3458">
        <v>16180</v>
      </c>
      <c r="M3458">
        <v>4</v>
      </c>
      <c r="N3458">
        <v>0</v>
      </c>
      <c r="O3458">
        <v>0</v>
      </c>
      <c r="P3458" t="s">
        <v>5103</v>
      </c>
      <c r="Q3458">
        <v>9942.61</v>
      </c>
    </row>
    <row r="3459" spans="1:17" x14ac:dyDescent="0.3">
      <c r="A3459" t="s">
        <v>2962</v>
      </c>
      <c r="B3459" t="s">
        <v>9117</v>
      </c>
      <c r="C3459" t="s">
        <v>5111</v>
      </c>
      <c r="D3459">
        <v>52.99</v>
      </c>
      <c r="E3459">
        <v>1165</v>
      </c>
      <c r="F3459">
        <v>2</v>
      </c>
      <c r="G3459">
        <v>101.74</v>
      </c>
      <c r="H3459" t="s">
        <v>5112</v>
      </c>
      <c r="I3459">
        <v>14</v>
      </c>
      <c r="J3459">
        <v>0.55000000000000004</v>
      </c>
      <c r="K3459">
        <v>2.2222222222222223E-2</v>
      </c>
      <c r="L3459">
        <v>52425</v>
      </c>
      <c r="M3459">
        <v>0.97777777777777786</v>
      </c>
      <c r="N3459">
        <v>0</v>
      </c>
      <c r="O3459">
        <v>0</v>
      </c>
      <c r="P3459" t="s">
        <v>5103</v>
      </c>
      <c r="Q3459">
        <v>33953.342499999999</v>
      </c>
    </row>
    <row r="3460" spans="1:17" x14ac:dyDescent="0.3">
      <c r="A3460" t="s">
        <v>2459</v>
      </c>
      <c r="B3460" t="s">
        <v>6477</v>
      </c>
      <c r="C3460" t="s">
        <v>5099</v>
      </c>
      <c r="D3460">
        <v>2.29</v>
      </c>
      <c r="E3460">
        <v>1334</v>
      </c>
      <c r="F3460">
        <v>47</v>
      </c>
      <c r="G3460">
        <v>101.65</v>
      </c>
      <c r="H3460" t="s">
        <v>5100</v>
      </c>
      <c r="I3460">
        <v>10</v>
      </c>
      <c r="J3460">
        <v>0.5</v>
      </c>
      <c r="K3460">
        <v>0.52222222222222225</v>
      </c>
      <c r="L3460">
        <v>2554.4680851063827</v>
      </c>
      <c r="M3460">
        <v>20.888888888888889</v>
      </c>
      <c r="N3460">
        <v>0</v>
      </c>
      <c r="O3460">
        <v>0</v>
      </c>
      <c r="P3460" t="s">
        <v>5103</v>
      </c>
      <c r="Q3460">
        <v>1527.43</v>
      </c>
    </row>
    <row r="3461" spans="1:17" x14ac:dyDescent="0.3">
      <c r="A3461" t="s">
        <v>4812</v>
      </c>
      <c r="B3461" t="s">
        <v>7314</v>
      </c>
      <c r="C3461" t="s">
        <v>5099</v>
      </c>
      <c r="D3461">
        <v>20.329999999999998</v>
      </c>
      <c r="E3461">
        <v>1737</v>
      </c>
      <c r="F3461">
        <v>5</v>
      </c>
      <c r="G3461">
        <v>101.65</v>
      </c>
      <c r="H3461" t="s">
        <v>5100</v>
      </c>
      <c r="I3461">
        <v>10</v>
      </c>
      <c r="J3461">
        <v>0.5</v>
      </c>
      <c r="K3461">
        <v>5.5555555555555552E-2</v>
      </c>
      <c r="L3461">
        <v>31266</v>
      </c>
      <c r="M3461">
        <v>2.2222222222222223</v>
      </c>
      <c r="N3461">
        <v>0</v>
      </c>
      <c r="O3461">
        <v>0</v>
      </c>
      <c r="P3461" t="s">
        <v>5103</v>
      </c>
      <c r="Q3461">
        <v>17656.605</v>
      </c>
    </row>
    <row r="3462" spans="1:17" x14ac:dyDescent="0.3">
      <c r="A3462" t="s">
        <v>1452</v>
      </c>
      <c r="B3462" t="s">
        <v>7503</v>
      </c>
      <c r="C3462" t="s">
        <v>5111</v>
      </c>
      <c r="D3462">
        <v>9.19</v>
      </c>
      <c r="E3462">
        <v>2045</v>
      </c>
      <c r="F3462">
        <v>11</v>
      </c>
      <c r="G3462">
        <v>101.64</v>
      </c>
      <c r="H3462" t="s">
        <v>5112</v>
      </c>
      <c r="I3462">
        <v>14</v>
      </c>
      <c r="J3462">
        <v>0.55000000000000004</v>
      </c>
      <c r="K3462">
        <v>0.12222222222222222</v>
      </c>
      <c r="L3462">
        <v>16731.818181818184</v>
      </c>
      <c r="M3462">
        <v>5.3777777777777773</v>
      </c>
      <c r="N3462">
        <v>0</v>
      </c>
      <c r="O3462">
        <v>0</v>
      </c>
      <c r="P3462" t="s">
        <v>5103</v>
      </c>
      <c r="Q3462">
        <v>10336.452499999999</v>
      </c>
    </row>
    <row r="3463" spans="1:17" x14ac:dyDescent="0.3">
      <c r="A3463" t="s">
        <v>4544</v>
      </c>
      <c r="B3463" t="s">
        <v>6586</v>
      </c>
      <c r="C3463" t="s">
        <v>5099</v>
      </c>
      <c r="D3463">
        <v>3.59</v>
      </c>
      <c r="E3463">
        <v>15</v>
      </c>
      <c r="F3463">
        <v>29</v>
      </c>
      <c r="G3463">
        <v>101.58</v>
      </c>
      <c r="H3463" t="s">
        <v>5100</v>
      </c>
      <c r="I3463">
        <v>10</v>
      </c>
      <c r="J3463">
        <v>0.5</v>
      </c>
      <c r="K3463">
        <v>0.32222222222222224</v>
      </c>
      <c r="L3463">
        <v>46.551724137931032</v>
      </c>
      <c r="M3463">
        <v>12.888888888888889</v>
      </c>
      <c r="N3463">
        <v>0</v>
      </c>
      <c r="O3463">
        <v>0</v>
      </c>
      <c r="P3463" t="s">
        <v>5115</v>
      </c>
      <c r="Q3463">
        <v>26.925000000000001</v>
      </c>
    </row>
    <row r="3464" spans="1:17" x14ac:dyDescent="0.3">
      <c r="A3464" t="s">
        <v>2625</v>
      </c>
      <c r="B3464" t="s">
        <v>5123</v>
      </c>
      <c r="C3464" t="s">
        <v>5099</v>
      </c>
      <c r="D3464">
        <v>13.25</v>
      </c>
      <c r="E3464">
        <v>2009</v>
      </c>
      <c r="F3464">
        <v>8</v>
      </c>
      <c r="G3464">
        <v>101.5</v>
      </c>
      <c r="H3464" t="s">
        <v>5100</v>
      </c>
      <c r="I3464">
        <v>10</v>
      </c>
      <c r="J3464">
        <v>0.5</v>
      </c>
      <c r="K3464">
        <v>8.8888888888888892E-2</v>
      </c>
      <c r="L3464">
        <v>22601.25</v>
      </c>
      <c r="M3464">
        <v>3.5555555555555558</v>
      </c>
      <c r="N3464">
        <v>0</v>
      </c>
      <c r="O3464">
        <v>0</v>
      </c>
      <c r="P3464" t="s">
        <v>5103</v>
      </c>
      <c r="Q3464">
        <v>13309.625</v>
      </c>
    </row>
    <row r="3465" spans="1:17" x14ac:dyDescent="0.3">
      <c r="A3465" t="s">
        <v>976</v>
      </c>
      <c r="B3465" t="s">
        <v>6806</v>
      </c>
      <c r="C3465" t="s">
        <v>5099</v>
      </c>
      <c r="D3465">
        <v>17.100000000000001</v>
      </c>
      <c r="E3465">
        <v>370</v>
      </c>
      <c r="F3465">
        <v>6</v>
      </c>
      <c r="G3465">
        <v>101.23</v>
      </c>
      <c r="H3465" t="s">
        <v>5100</v>
      </c>
      <c r="I3465">
        <v>10</v>
      </c>
      <c r="J3465">
        <v>0.5</v>
      </c>
      <c r="K3465">
        <v>6.6666666666666666E-2</v>
      </c>
      <c r="L3465">
        <v>5550</v>
      </c>
      <c r="M3465">
        <v>2.6666666666666665</v>
      </c>
      <c r="N3465">
        <v>0</v>
      </c>
      <c r="O3465">
        <v>0</v>
      </c>
      <c r="P3465" t="s">
        <v>5103</v>
      </c>
      <c r="Q3465">
        <v>3163.5</v>
      </c>
    </row>
    <row r="3466" spans="1:17" x14ac:dyDescent="0.3">
      <c r="A3466" t="s">
        <v>833</v>
      </c>
      <c r="B3466" t="s">
        <v>6569</v>
      </c>
      <c r="C3466" t="s">
        <v>5099</v>
      </c>
      <c r="D3466">
        <v>15.5</v>
      </c>
      <c r="E3466">
        <v>5</v>
      </c>
      <c r="F3466">
        <v>7</v>
      </c>
      <c r="G3466">
        <v>101.06</v>
      </c>
      <c r="H3466" t="s">
        <v>5100</v>
      </c>
      <c r="I3466">
        <v>10</v>
      </c>
      <c r="J3466">
        <v>0.5</v>
      </c>
      <c r="K3466">
        <v>7.7777777777777779E-2</v>
      </c>
      <c r="L3466">
        <v>64.285714285714278</v>
      </c>
      <c r="M3466">
        <v>3.1111111111111112</v>
      </c>
      <c r="N3466">
        <v>0</v>
      </c>
      <c r="O3466">
        <v>0</v>
      </c>
      <c r="P3466" t="s">
        <v>5115</v>
      </c>
      <c r="Q3466">
        <v>38.75</v>
      </c>
    </row>
    <row r="3467" spans="1:17" x14ac:dyDescent="0.3">
      <c r="A3467" t="s">
        <v>105</v>
      </c>
      <c r="B3467" t="s">
        <v>5303</v>
      </c>
      <c r="C3467" t="s">
        <v>5111</v>
      </c>
      <c r="D3467">
        <v>100.99</v>
      </c>
      <c r="E3467">
        <v>1635</v>
      </c>
      <c r="F3467">
        <v>1</v>
      </c>
      <c r="G3467">
        <v>100.99</v>
      </c>
      <c r="H3467" t="s">
        <v>5112</v>
      </c>
      <c r="I3467">
        <v>14</v>
      </c>
      <c r="J3467">
        <v>0.55000000000000004</v>
      </c>
      <c r="K3467">
        <v>1.1111111111111112E-2</v>
      </c>
      <c r="L3467">
        <v>147150</v>
      </c>
      <c r="M3467">
        <v>0.48888888888888893</v>
      </c>
      <c r="N3467">
        <v>0</v>
      </c>
      <c r="O3467">
        <v>0</v>
      </c>
      <c r="P3467" t="s">
        <v>5103</v>
      </c>
      <c r="Q3467">
        <v>90815.257500000007</v>
      </c>
    </row>
    <row r="3468" spans="1:17" x14ac:dyDescent="0.3">
      <c r="A3468" t="s">
        <v>1274</v>
      </c>
      <c r="B3468" t="s">
        <v>7243</v>
      </c>
      <c r="C3468" t="s">
        <v>5099</v>
      </c>
      <c r="D3468">
        <v>7.4</v>
      </c>
      <c r="E3468">
        <v>1094</v>
      </c>
      <c r="F3468">
        <v>14</v>
      </c>
      <c r="G3468">
        <v>100.94</v>
      </c>
      <c r="H3468" t="s">
        <v>5100</v>
      </c>
      <c r="I3468">
        <v>10</v>
      </c>
      <c r="J3468">
        <v>0.5</v>
      </c>
      <c r="K3468">
        <v>0.15555555555555556</v>
      </c>
      <c r="L3468">
        <v>7032.8571428571431</v>
      </c>
      <c r="M3468">
        <v>6.2222222222222223</v>
      </c>
      <c r="N3468">
        <v>0</v>
      </c>
      <c r="O3468">
        <v>0</v>
      </c>
      <c r="P3468" t="s">
        <v>5103</v>
      </c>
      <c r="Q3468">
        <v>4047.8</v>
      </c>
    </row>
    <row r="3469" spans="1:17" x14ac:dyDescent="0.3">
      <c r="A3469" t="s">
        <v>2988</v>
      </c>
      <c r="B3469" t="s">
        <v>7412</v>
      </c>
      <c r="C3469" t="s">
        <v>5099</v>
      </c>
      <c r="D3469">
        <v>4.99</v>
      </c>
      <c r="E3469">
        <v>2163</v>
      </c>
      <c r="F3469">
        <v>21</v>
      </c>
      <c r="G3469">
        <v>100.79</v>
      </c>
      <c r="H3469" t="s">
        <v>5100</v>
      </c>
      <c r="I3469">
        <v>10</v>
      </c>
      <c r="J3469">
        <v>0.5</v>
      </c>
      <c r="K3469">
        <v>0.23333333333333334</v>
      </c>
      <c r="L3469">
        <v>9270</v>
      </c>
      <c r="M3469">
        <v>9.3333333333333339</v>
      </c>
      <c r="N3469">
        <v>0</v>
      </c>
      <c r="O3469">
        <v>0</v>
      </c>
      <c r="P3469" t="s">
        <v>5103</v>
      </c>
      <c r="Q3469">
        <v>5396.6850000000004</v>
      </c>
    </row>
    <row r="3470" spans="1:17" x14ac:dyDescent="0.3">
      <c r="A3470" t="s">
        <v>1157</v>
      </c>
      <c r="B3470" t="s">
        <v>7072</v>
      </c>
      <c r="C3470" t="s">
        <v>5099</v>
      </c>
      <c r="D3470">
        <v>2.4900000000000002</v>
      </c>
      <c r="E3470">
        <v>760</v>
      </c>
      <c r="F3470">
        <v>43</v>
      </c>
      <c r="G3470">
        <v>100.57</v>
      </c>
      <c r="H3470" t="s">
        <v>5100</v>
      </c>
      <c r="I3470">
        <v>10</v>
      </c>
      <c r="J3470">
        <v>0.5</v>
      </c>
      <c r="K3470">
        <v>0.4777777777777778</v>
      </c>
      <c r="L3470">
        <v>1590.6976744186045</v>
      </c>
      <c r="M3470">
        <v>19.111111111111111</v>
      </c>
      <c r="N3470">
        <v>0</v>
      </c>
      <c r="O3470">
        <v>0</v>
      </c>
      <c r="P3470" t="s">
        <v>5103</v>
      </c>
      <c r="Q3470">
        <v>946.2</v>
      </c>
    </row>
    <row r="3471" spans="1:17" x14ac:dyDescent="0.3">
      <c r="A3471" t="s">
        <v>1727</v>
      </c>
      <c r="B3471" t="s">
        <v>7342</v>
      </c>
      <c r="C3471" t="s">
        <v>5099</v>
      </c>
      <c r="D3471">
        <v>7</v>
      </c>
      <c r="E3471">
        <v>10</v>
      </c>
      <c r="F3471">
        <v>15</v>
      </c>
      <c r="G3471">
        <v>100.52</v>
      </c>
      <c r="H3471" t="s">
        <v>5100</v>
      </c>
      <c r="I3471">
        <v>10</v>
      </c>
      <c r="J3471">
        <v>0.5</v>
      </c>
      <c r="K3471">
        <v>0.16666666666666666</v>
      </c>
      <c r="L3471">
        <v>60</v>
      </c>
      <c r="M3471">
        <v>6.6666666666666661</v>
      </c>
      <c r="N3471">
        <v>0</v>
      </c>
      <c r="O3471">
        <v>0</v>
      </c>
      <c r="P3471" t="s">
        <v>5115</v>
      </c>
      <c r="Q3471">
        <v>35</v>
      </c>
    </row>
    <row r="3472" spans="1:17" x14ac:dyDescent="0.3">
      <c r="A3472" t="s">
        <v>656</v>
      </c>
      <c r="B3472" t="s">
        <v>5749</v>
      </c>
      <c r="C3472" t="s">
        <v>5099</v>
      </c>
      <c r="D3472">
        <v>14.4</v>
      </c>
      <c r="E3472">
        <v>1377</v>
      </c>
      <c r="F3472">
        <v>7</v>
      </c>
      <c r="G3472">
        <v>100.51</v>
      </c>
      <c r="H3472" t="s">
        <v>5100</v>
      </c>
      <c r="I3472">
        <v>10</v>
      </c>
      <c r="J3472">
        <v>0.5</v>
      </c>
      <c r="K3472">
        <v>7.7777777777777779E-2</v>
      </c>
      <c r="L3472">
        <v>17704.285714285714</v>
      </c>
      <c r="M3472">
        <v>3.1111111111111112</v>
      </c>
      <c r="N3472">
        <v>0</v>
      </c>
      <c r="O3472">
        <v>0</v>
      </c>
      <c r="P3472" t="s">
        <v>5103</v>
      </c>
      <c r="Q3472">
        <v>9914.4</v>
      </c>
    </row>
    <row r="3473" spans="1:17" x14ac:dyDescent="0.3">
      <c r="A3473" t="s">
        <v>4068</v>
      </c>
      <c r="B3473" t="s">
        <v>9007</v>
      </c>
      <c r="C3473" t="s">
        <v>5099</v>
      </c>
      <c r="D3473">
        <v>50.1</v>
      </c>
      <c r="E3473">
        <v>144</v>
      </c>
      <c r="F3473">
        <v>2</v>
      </c>
      <c r="G3473">
        <v>100.2</v>
      </c>
      <c r="H3473" t="s">
        <v>5100</v>
      </c>
      <c r="I3473">
        <v>10</v>
      </c>
      <c r="J3473">
        <v>0.5</v>
      </c>
      <c r="K3473">
        <v>2.2222222222222223E-2</v>
      </c>
      <c r="L3473">
        <v>6480</v>
      </c>
      <c r="M3473">
        <v>0.88888888888888895</v>
      </c>
      <c r="N3473">
        <v>0</v>
      </c>
      <c r="O3473">
        <v>0</v>
      </c>
      <c r="P3473" t="s">
        <v>5103</v>
      </c>
      <c r="Q3473">
        <v>3607.2</v>
      </c>
    </row>
    <row r="3474" spans="1:17" x14ac:dyDescent="0.3">
      <c r="A3474" t="s">
        <v>3401</v>
      </c>
      <c r="B3474" t="s">
        <v>6155</v>
      </c>
      <c r="C3474" t="s">
        <v>5099</v>
      </c>
      <c r="D3474">
        <v>19.8</v>
      </c>
      <c r="E3474">
        <v>2139</v>
      </c>
      <c r="F3474">
        <v>5</v>
      </c>
      <c r="G3474">
        <v>100.19</v>
      </c>
      <c r="H3474" t="s">
        <v>5100</v>
      </c>
      <c r="I3474">
        <v>10</v>
      </c>
      <c r="J3474">
        <v>0.5</v>
      </c>
      <c r="K3474">
        <v>5.5555555555555552E-2</v>
      </c>
      <c r="L3474">
        <v>38502</v>
      </c>
      <c r="M3474">
        <v>2.2222222222222223</v>
      </c>
      <c r="N3474">
        <v>0</v>
      </c>
      <c r="O3474">
        <v>0</v>
      </c>
      <c r="P3474" t="s">
        <v>5103</v>
      </c>
      <c r="Q3474">
        <v>21176.1</v>
      </c>
    </row>
    <row r="3475" spans="1:17" x14ac:dyDescent="0.3">
      <c r="A3475" t="s">
        <v>1924</v>
      </c>
      <c r="B3475" t="s">
        <v>6333</v>
      </c>
      <c r="C3475" t="s">
        <v>5099</v>
      </c>
      <c r="D3475">
        <v>9.9</v>
      </c>
      <c r="E3475">
        <v>621</v>
      </c>
      <c r="F3475">
        <v>10</v>
      </c>
      <c r="G3475">
        <v>100.18</v>
      </c>
      <c r="H3475" t="s">
        <v>5100</v>
      </c>
      <c r="I3475">
        <v>10</v>
      </c>
      <c r="J3475">
        <v>0.5</v>
      </c>
      <c r="K3475">
        <v>0.1111111111111111</v>
      </c>
      <c r="L3475">
        <v>5589</v>
      </c>
      <c r="M3475">
        <v>4.4444444444444446</v>
      </c>
      <c r="N3475">
        <v>0</v>
      </c>
      <c r="O3475">
        <v>0</v>
      </c>
      <c r="P3475" t="s">
        <v>5103</v>
      </c>
      <c r="Q3475">
        <v>3073.95</v>
      </c>
    </row>
    <row r="3476" spans="1:17" x14ac:dyDescent="0.3">
      <c r="A3476" t="s">
        <v>3373</v>
      </c>
      <c r="B3476" t="s">
        <v>9396</v>
      </c>
      <c r="C3476" t="s">
        <v>5111</v>
      </c>
      <c r="D3476">
        <v>4.3899999999999997</v>
      </c>
      <c r="E3476">
        <v>2053</v>
      </c>
      <c r="F3476">
        <v>24</v>
      </c>
      <c r="G3476">
        <v>100.1</v>
      </c>
      <c r="H3476" t="s">
        <v>5112</v>
      </c>
      <c r="I3476">
        <v>14</v>
      </c>
      <c r="J3476">
        <v>0.55000000000000004</v>
      </c>
      <c r="K3476">
        <v>0.26666666666666666</v>
      </c>
      <c r="L3476">
        <v>7698.75</v>
      </c>
      <c r="M3476">
        <v>11.733333333333333</v>
      </c>
      <c r="N3476">
        <v>0</v>
      </c>
      <c r="O3476">
        <v>0</v>
      </c>
      <c r="P3476" t="s">
        <v>5103</v>
      </c>
      <c r="Q3476">
        <v>4956.9684999999999</v>
      </c>
    </row>
    <row r="3477" spans="1:17" x14ac:dyDescent="0.3">
      <c r="A3477" t="s">
        <v>1719</v>
      </c>
      <c r="B3477" t="s">
        <v>7837</v>
      </c>
      <c r="C3477" t="s">
        <v>5099</v>
      </c>
      <c r="D3477">
        <v>52.07</v>
      </c>
      <c r="E3477">
        <v>1482</v>
      </c>
      <c r="F3477">
        <v>2</v>
      </c>
      <c r="G3477">
        <v>99.97</v>
      </c>
      <c r="H3477" t="s">
        <v>5100</v>
      </c>
      <c r="I3477">
        <v>10</v>
      </c>
      <c r="J3477">
        <v>0.5</v>
      </c>
      <c r="K3477">
        <v>2.2222222222222223E-2</v>
      </c>
      <c r="L3477">
        <v>66690</v>
      </c>
      <c r="M3477">
        <v>0.88888888888888895</v>
      </c>
      <c r="N3477">
        <v>0</v>
      </c>
      <c r="O3477">
        <v>0</v>
      </c>
      <c r="P3477" t="s">
        <v>5103</v>
      </c>
      <c r="Q3477">
        <v>38583.870000000003</v>
      </c>
    </row>
    <row r="3478" spans="1:17" x14ac:dyDescent="0.3">
      <c r="A3478" t="s">
        <v>1240</v>
      </c>
      <c r="B3478" t="s">
        <v>5237</v>
      </c>
      <c r="C3478" t="s">
        <v>5099</v>
      </c>
      <c r="D3478">
        <v>3.2</v>
      </c>
      <c r="E3478">
        <v>470</v>
      </c>
      <c r="F3478">
        <v>33</v>
      </c>
      <c r="G3478">
        <v>99.86</v>
      </c>
      <c r="H3478" t="s">
        <v>5100</v>
      </c>
      <c r="I3478">
        <v>10</v>
      </c>
      <c r="J3478">
        <v>0.5</v>
      </c>
      <c r="K3478">
        <v>0.36666666666666664</v>
      </c>
      <c r="L3478">
        <v>1281.818181818182</v>
      </c>
      <c r="M3478">
        <v>14.666666666666666</v>
      </c>
      <c r="N3478">
        <v>0</v>
      </c>
      <c r="O3478">
        <v>0</v>
      </c>
      <c r="P3478" t="s">
        <v>5103</v>
      </c>
      <c r="Q3478">
        <v>752</v>
      </c>
    </row>
    <row r="3479" spans="1:17" x14ac:dyDescent="0.3">
      <c r="A3479" t="s">
        <v>2991</v>
      </c>
      <c r="B3479" t="s">
        <v>7960</v>
      </c>
      <c r="C3479" t="s">
        <v>5099</v>
      </c>
      <c r="D3479">
        <v>8.89</v>
      </c>
      <c r="E3479">
        <v>19</v>
      </c>
      <c r="F3479">
        <v>13</v>
      </c>
      <c r="G3479">
        <v>99.61</v>
      </c>
      <c r="H3479" t="s">
        <v>5100</v>
      </c>
      <c r="I3479">
        <v>10</v>
      </c>
      <c r="J3479">
        <v>0.5</v>
      </c>
      <c r="K3479">
        <v>0.14444444444444443</v>
      </c>
      <c r="L3479">
        <v>131.53846153846155</v>
      </c>
      <c r="M3479">
        <v>5.7777777777777768</v>
      </c>
      <c r="N3479">
        <v>0</v>
      </c>
      <c r="O3479">
        <v>0</v>
      </c>
      <c r="P3479" t="s">
        <v>5115</v>
      </c>
      <c r="Q3479">
        <v>84.454999999999998</v>
      </c>
    </row>
    <row r="3480" spans="1:17" x14ac:dyDescent="0.3">
      <c r="A3480" t="s">
        <v>992</v>
      </c>
      <c r="B3480" t="s">
        <v>6834</v>
      </c>
      <c r="C3480" t="s">
        <v>5111</v>
      </c>
      <c r="D3480">
        <v>4.1900000000000004</v>
      </c>
      <c r="E3480">
        <v>1326</v>
      </c>
      <c r="F3480">
        <v>25</v>
      </c>
      <c r="G3480">
        <v>99.56</v>
      </c>
      <c r="H3480" t="s">
        <v>5112</v>
      </c>
      <c r="I3480">
        <v>14</v>
      </c>
      <c r="J3480">
        <v>0.55000000000000004</v>
      </c>
      <c r="K3480">
        <v>0.27777777777777779</v>
      </c>
      <c r="L3480">
        <v>4773.5999999999995</v>
      </c>
      <c r="M3480">
        <v>12.222222222222223</v>
      </c>
      <c r="N3480">
        <v>0</v>
      </c>
      <c r="O3480">
        <v>0</v>
      </c>
      <c r="P3480" t="s">
        <v>5103</v>
      </c>
      <c r="Q3480">
        <v>3055.7669999999998</v>
      </c>
    </row>
    <row r="3481" spans="1:17" x14ac:dyDescent="0.3">
      <c r="A3481" t="s">
        <v>2406</v>
      </c>
      <c r="B3481" t="s">
        <v>6297</v>
      </c>
      <c r="C3481" t="s">
        <v>5099</v>
      </c>
      <c r="D3481">
        <v>12.99</v>
      </c>
      <c r="E3481">
        <v>1227</v>
      </c>
      <c r="F3481">
        <v>8</v>
      </c>
      <c r="G3481">
        <v>99.5</v>
      </c>
      <c r="H3481" t="s">
        <v>5100</v>
      </c>
      <c r="I3481">
        <v>10</v>
      </c>
      <c r="J3481">
        <v>0.5</v>
      </c>
      <c r="K3481">
        <v>8.8888888888888892E-2</v>
      </c>
      <c r="L3481">
        <v>13803.75</v>
      </c>
      <c r="M3481">
        <v>3.5555555555555558</v>
      </c>
      <c r="N3481">
        <v>0</v>
      </c>
      <c r="O3481">
        <v>0</v>
      </c>
      <c r="P3481" t="s">
        <v>5103</v>
      </c>
      <c r="Q3481">
        <v>7969.3649999999998</v>
      </c>
    </row>
    <row r="3482" spans="1:17" x14ac:dyDescent="0.3">
      <c r="A3482" t="s">
        <v>4484</v>
      </c>
      <c r="B3482" t="s">
        <v>9393</v>
      </c>
      <c r="C3482" t="s">
        <v>5099</v>
      </c>
      <c r="D3482">
        <v>26.99</v>
      </c>
      <c r="E3482">
        <v>958</v>
      </c>
      <c r="F3482">
        <v>4</v>
      </c>
      <c r="G3482">
        <v>99.32</v>
      </c>
      <c r="H3482" t="s">
        <v>5100</v>
      </c>
      <c r="I3482">
        <v>10</v>
      </c>
      <c r="J3482">
        <v>0.5</v>
      </c>
      <c r="K3482">
        <v>4.4444444444444446E-2</v>
      </c>
      <c r="L3482">
        <v>21555</v>
      </c>
      <c r="M3482">
        <v>1.7777777777777779</v>
      </c>
      <c r="N3482">
        <v>0</v>
      </c>
      <c r="O3482">
        <v>0</v>
      </c>
      <c r="P3482" t="s">
        <v>5103</v>
      </c>
      <c r="Q3482">
        <v>12928.21</v>
      </c>
    </row>
    <row r="3483" spans="1:17" x14ac:dyDescent="0.3">
      <c r="A3483" t="s">
        <v>1300</v>
      </c>
      <c r="B3483" t="s">
        <v>7279</v>
      </c>
      <c r="C3483" t="s">
        <v>5099</v>
      </c>
      <c r="D3483">
        <v>25.4</v>
      </c>
      <c r="E3483">
        <v>1957</v>
      </c>
      <c r="F3483">
        <v>4</v>
      </c>
      <c r="G3483">
        <v>99.06</v>
      </c>
      <c r="H3483" t="s">
        <v>5100</v>
      </c>
      <c r="I3483">
        <v>10</v>
      </c>
      <c r="J3483">
        <v>0.5</v>
      </c>
      <c r="K3483">
        <v>4.4444444444444446E-2</v>
      </c>
      <c r="L3483">
        <v>44032.5</v>
      </c>
      <c r="M3483">
        <v>1.7777777777777779</v>
      </c>
      <c r="N3483">
        <v>0</v>
      </c>
      <c r="O3483">
        <v>0</v>
      </c>
      <c r="P3483" t="s">
        <v>5103</v>
      </c>
      <c r="Q3483">
        <v>24853.9</v>
      </c>
    </row>
    <row r="3484" spans="1:17" x14ac:dyDescent="0.3">
      <c r="A3484" t="s">
        <v>1419</v>
      </c>
      <c r="B3484" t="s">
        <v>7456</v>
      </c>
      <c r="C3484" t="s">
        <v>5099</v>
      </c>
      <c r="D3484">
        <v>10.4</v>
      </c>
      <c r="E3484">
        <v>100</v>
      </c>
      <c r="F3484">
        <v>10</v>
      </c>
      <c r="G3484">
        <v>99.02</v>
      </c>
      <c r="H3484" t="s">
        <v>5100</v>
      </c>
      <c r="I3484">
        <v>10</v>
      </c>
      <c r="J3484">
        <v>0.5</v>
      </c>
      <c r="K3484">
        <v>0.1111111111111111</v>
      </c>
      <c r="L3484">
        <v>900</v>
      </c>
      <c r="M3484">
        <v>4.4444444444444446</v>
      </c>
      <c r="N3484">
        <v>0</v>
      </c>
      <c r="O3484">
        <v>0</v>
      </c>
      <c r="P3484" t="s">
        <v>5103</v>
      </c>
      <c r="Q3484">
        <v>520</v>
      </c>
    </row>
    <row r="3485" spans="1:17" x14ac:dyDescent="0.3">
      <c r="A3485" t="s">
        <v>3930</v>
      </c>
      <c r="B3485" t="s">
        <v>9642</v>
      </c>
      <c r="C3485" t="s">
        <v>5099</v>
      </c>
      <c r="D3485">
        <v>1.99</v>
      </c>
      <c r="E3485">
        <v>533</v>
      </c>
      <c r="F3485">
        <v>60</v>
      </c>
      <c r="G3485">
        <v>99</v>
      </c>
      <c r="H3485" t="s">
        <v>5100</v>
      </c>
      <c r="I3485">
        <v>10</v>
      </c>
      <c r="J3485">
        <v>0.5</v>
      </c>
      <c r="K3485">
        <v>0.66666666666666663</v>
      </c>
      <c r="L3485">
        <v>799.5</v>
      </c>
      <c r="M3485">
        <v>26.666666666666664</v>
      </c>
      <c r="N3485">
        <v>0</v>
      </c>
      <c r="O3485">
        <v>0</v>
      </c>
      <c r="P3485" t="s">
        <v>5103</v>
      </c>
      <c r="Q3485">
        <v>530.33500000000004</v>
      </c>
    </row>
    <row r="3486" spans="1:17" x14ac:dyDescent="0.3">
      <c r="A3486" t="s">
        <v>4285</v>
      </c>
      <c r="B3486" t="s">
        <v>8398</v>
      </c>
      <c r="C3486" t="s">
        <v>5099</v>
      </c>
      <c r="D3486">
        <v>2.19</v>
      </c>
      <c r="E3486">
        <v>359</v>
      </c>
      <c r="F3486">
        <v>48</v>
      </c>
      <c r="G3486">
        <v>98.85</v>
      </c>
      <c r="H3486" t="s">
        <v>5100</v>
      </c>
      <c r="I3486">
        <v>10</v>
      </c>
      <c r="J3486">
        <v>0.5</v>
      </c>
      <c r="K3486">
        <v>0.53333333333333333</v>
      </c>
      <c r="L3486">
        <v>673.125</v>
      </c>
      <c r="M3486">
        <v>21.333333333333332</v>
      </c>
      <c r="N3486">
        <v>0</v>
      </c>
      <c r="O3486">
        <v>0</v>
      </c>
      <c r="P3486" t="s">
        <v>5103</v>
      </c>
      <c r="Q3486">
        <v>393.10500000000002</v>
      </c>
    </row>
    <row r="3487" spans="1:17" x14ac:dyDescent="0.3">
      <c r="A3487" t="s">
        <v>2547</v>
      </c>
      <c r="B3487" t="s">
        <v>8752</v>
      </c>
      <c r="C3487" t="s">
        <v>5099</v>
      </c>
      <c r="D3487">
        <v>3.5</v>
      </c>
      <c r="E3487">
        <v>12</v>
      </c>
      <c r="F3487">
        <v>28</v>
      </c>
      <c r="G3487">
        <v>98.84</v>
      </c>
      <c r="H3487" t="s">
        <v>5100</v>
      </c>
      <c r="I3487">
        <v>10</v>
      </c>
      <c r="J3487">
        <v>0.5</v>
      </c>
      <c r="K3487">
        <v>0.31111111111111112</v>
      </c>
      <c r="L3487">
        <v>38.571428571428569</v>
      </c>
      <c r="M3487">
        <v>12.444444444444445</v>
      </c>
      <c r="N3487">
        <v>1</v>
      </c>
      <c r="O3487">
        <v>1.75</v>
      </c>
      <c r="P3487" t="s">
        <v>5101</v>
      </c>
      <c r="Q3487">
        <v>21</v>
      </c>
    </row>
    <row r="3488" spans="1:17" x14ac:dyDescent="0.3">
      <c r="A3488" t="s">
        <v>3504</v>
      </c>
      <c r="B3488" t="s">
        <v>6057</v>
      </c>
      <c r="C3488" t="s">
        <v>5099</v>
      </c>
      <c r="D3488">
        <v>24.69</v>
      </c>
      <c r="E3488">
        <v>2174</v>
      </c>
      <c r="F3488">
        <v>4</v>
      </c>
      <c r="G3488">
        <v>98.76</v>
      </c>
      <c r="H3488" t="s">
        <v>5100</v>
      </c>
      <c r="I3488">
        <v>10</v>
      </c>
      <c r="J3488">
        <v>0.5</v>
      </c>
      <c r="K3488">
        <v>4.4444444444444446E-2</v>
      </c>
      <c r="L3488">
        <v>48915</v>
      </c>
      <c r="M3488">
        <v>1.7777777777777779</v>
      </c>
      <c r="N3488">
        <v>0</v>
      </c>
      <c r="O3488">
        <v>0</v>
      </c>
      <c r="P3488" t="s">
        <v>5103</v>
      </c>
      <c r="Q3488">
        <v>26838.03</v>
      </c>
    </row>
    <row r="3489" spans="1:17" x14ac:dyDescent="0.3">
      <c r="A3489" t="s">
        <v>1507</v>
      </c>
      <c r="B3489" t="s">
        <v>6089</v>
      </c>
      <c r="C3489" t="s">
        <v>5099</v>
      </c>
      <c r="D3489">
        <v>56.05</v>
      </c>
      <c r="E3489">
        <v>1486</v>
      </c>
      <c r="F3489">
        <v>2</v>
      </c>
      <c r="G3489">
        <v>98.64</v>
      </c>
      <c r="H3489" t="s">
        <v>5100</v>
      </c>
      <c r="I3489">
        <v>10</v>
      </c>
      <c r="J3489">
        <v>0.5</v>
      </c>
      <c r="K3489">
        <v>2.2222222222222223E-2</v>
      </c>
      <c r="L3489">
        <v>66870</v>
      </c>
      <c r="M3489">
        <v>0.88888888888888895</v>
      </c>
      <c r="N3489">
        <v>0</v>
      </c>
      <c r="O3489">
        <v>0</v>
      </c>
      <c r="P3489" t="s">
        <v>5103</v>
      </c>
      <c r="Q3489">
        <v>41645.15</v>
      </c>
    </row>
    <row r="3490" spans="1:17" x14ac:dyDescent="0.3">
      <c r="A3490" t="s">
        <v>1839</v>
      </c>
      <c r="B3490" t="s">
        <v>7985</v>
      </c>
      <c r="C3490" t="s">
        <v>5111</v>
      </c>
      <c r="D3490">
        <v>8.69</v>
      </c>
      <c r="E3490">
        <v>1659</v>
      </c>
      <c r="F3490">
        <v>14</v>
      </c>
      <c r="G3490">
        <v>98.56</v>
      </c>
      <c r="H3490" t="s">
        <v>5112</v>
      </c>
      <c r="I3490">
        <v>14</v>
      </c>
      <c r="J3490">
        <v>0.55000000000000004</v>
      </c>
      <c r="K3490">
        <v>0.15555555555555556</v>
      </c>
      <c r="L3490">
        <v>10665</v>
      </c>
      <c r="M3490">
        <v>6.844444444444445</v>
      </c>
      <c r="N3490">
        <v>0</v>
      </c>
      <c r="O3490">
        <v>0</v>
      </c>
      <c r="P3490" t="s">
        <v>5103</v>
      </c>
      <c r="Q3490">
        <v>7929.1904999999997</v>
      </c>
    </row>
    <row r="3491" spans="1:17" x14ac:dyDescent="0.3">
      <c r="A3491" t="s">
        <v>571</v>
      </c>
      <c r="B3491" t="s">
        <v>6131</v>
      </c>
      <c r="C3491" t="s">
        <v>5099</v>
      </c>
      <c r="D3491">
        <v>7.4</v>
      </c>
      <c r="E3491">
        <v>1452</v>
      </c>
      <c r="F3491">
        <v>14</v>
      </c>
      <c r="G3491">
        <v>98.29</v>
      </c>
      <c r="H3491" t="s">
        <v>5100</v>
      </c>
      <c r="I3491">
        <v>10</v>
      </c>
      <c r="J3491">
        <v>0.5</v>
      </c>
      <c r="K3491">
        <v>0.15555555555555556</v>
      </c>
      <c r="L3491">
        <v>9334.2857142857138</v>
      </c>
      <c r="M3491">
        <v>6.2222222222222223</v>
      </c>
      <c r="N3491">
        <v>0</v>
      </c>
      <c r="O3491">
        <v>0</v>
      </c>
      <c r="P3491" t="s">
        <v>5103</v>
      </c>
      <c r="Q3491">
        <v>5372.4</v>
      </c>
    </row>
    <row r="3492" spans="1:17" x14ac:dyDescent="0.3">
      <c r="A3492" t="s">
        <v>3299</v>
      </c>
      <c r="B3492" t="s">
        <v>9354</v>
      </c>
      <c r="C3492" t="s">
        <v>5099</v>
      </c>
      <c r="D3492">
        <v>16.690000000000001</v>
      </c>
      <c r="E3492">
        <v>368</v>
      </c>
      <c r="F3492">
        <v>6</v>
      </c>
      <c r="G3492">
        <v>98.12</v>
      </c>
      <c r="H3492" t="s">
        <v>5100</v>
      </c>
      <c r="I3492">
        <v>10</v>
      </c>
      <c r="J3492">
        <v>0.5</v>
      </c>
      <c r="K3492">
        <v>6.6666666666666666E-2</v>
      </c>
      <c r="L3492">
        <v>5520</v>
      </c>
      <c r="M3492">
        <v>2.6666666666666665</v>
      </c>
      <c r="N3492">
        <v>0</v>
      </c>
      <c r="O3492">
        <v>0</v>
      </c>
      <c r="P3492" t="s">
        <v>5103</v>
      </c>
      <c r="Q3492">
        <v>3070.96</v>
      </c>
    </row>
    <row r="3493" spans="1:17" x14ac:dyDescent="0.3">
      <c r="A3493" t="s">
        <v>4492</v>
      </c>
      <c r="B3493" t="s">
        <v>7017</v>
      </c>
      <c r="C3493" t="s">
        <v>5099</v>
      </c>
      <c r="D3493">
        <v>6.29</v>
      </c>
      <c r="E3493">
        <v>228</v>
      </c>
      <c r="F3493">
        <v>16</v>
      </c>
      <c r="G3493">
        <v>97.78</v>
      </c>
      <c r="H3493" t="s">
        <v>5100</v>
      </c>
      <c r="I3493">
        <v>10</v>
      </c>
      <c r="J3493">
        <v>0.5</v>
      </c>
      <c r="K3493">
        <v>0.17777777777777778</v>
      </c>
      <c r="L3493">
        <v>1282.5</v>
      </c>
      <c r="M3493">
        <v>7.1111111111111116</v>
      </c>
      <c r="N3493">
        <v>0</v>
      </c>
      <c r="O3493">
        <v>0</v>
      </c>
      <c r="P3493" t="s">
        <v>5103</v>
      </c>
      <c r="Q3493">
        <v>717.06</v>
      </c>
    </row>
    <row r="3494" spans="1:17" x14ac:dyDescent="0.3">
      <c r="A3494" t="s">
        <v>2016</v>
      </c>
      <c r="B3494" t="s">
        <v>7527</v>
      </c>
      <c r="C3494" t="s">
        <v>5099</v>
      </c>
      <c r="D3494">
        <v>12.99</v>
      </c>
      <c r="E3494">
        <v>1419</v>
      </c>
      <c r="F3494">
        <v>8</v>
      </c>
      <c r="G3494">
        <v>97.68</v>
      </c>
      <c r="H3494" t="s">
        <v>5100</v>
      </c>
      <c r="I3494">
        <v>10</v>
      </c>
      <c r="J3494">
        <v>0.5</v>
      </c>
      <c r="K3494">
        <v>8.8888888888888892E-2</v>
      </c>
      <c r="L3494">
        <v>15963.75</v>
      </c>
      <c r="M3494">
        <v>3.5555555555555558</v>
      </c>
      <c r="N3494">
        <v>0</v>
      </c>
      <c r="O3494">
        <v>0</v>
      </c>
      <c r="P3494" t="s">
        <v>5103</v>
      </c>
      <c r="Q3494">
        <v>9216.4050000000007</v>
      </c>
    </row>
    <row r="3495" spans="1:17" x14ac:dyDescent="0.3">
      <c r="A3495" t="s">
        <v>4660</v>
      </c>
      <c r="B3495" t="s">
        <v>7113</v>
      </c>
      <c r="C3495" t="s">
        <v>5099</v>
      </c>
      <c r="D3495">
        <v>34.880000000000003</v>
      </c>
      <c r="E3495">
        <v>776</v>
      </c>
      <c r="F3495">
        <v>3</v>
      </c>
      <c r="G3495">
        <v>97.59</v>
      </c>
      <c r="H3495" t="s">
        <v>5100</v>
      </c>
      <c r="I3495">
        <v>10</v>
      </c>
      <c r="J3495">
        <v>0.5</v>
      </c>
      <c r="K3495">
        <v>3.3333333333333333E-2</v>
      </c>
      <c r="L3495">
        <v>23280</v>
      </c>
      <c r="M3495">
        <v>1.3333333333333333</v>
      </c>
      <c r="N3495">
        <v>0</v>
      </c>
      <c r="O3495">
        <v>0</v>
      </c>
      <c r="P3495" t="s">
        <v>5103</v>
      </c>
      <c r="Q3495">
        <v>13533.44</v>
      </c>
    </row>
    <row r="3496" spans="1:17" x14ac:dyDescent="0.3">
      <c r="A3496" t="s">
        <v>819</v>
      </c>
      <c r="B3496" t="s">
        <v>5426</v>
      </c>
      <c r="C3496" t="s">
        <v>5099</v>
      </c>
      <c r="D3496">
        <v>3.2</v>
      </c>
      <c r="E3496">
        <v>621</v>
      </c>
      <c r="F3496">
        <v>32</v>
      </c>
      <c r="G3496">
        <v>97.58</v>
      </c>
      <c r="H3496" t="s">
        <v>5100</v>
      </c>
      <c r="I3496">
        <v>10</v>
      </c>
      <c r="J3496">
        <v>0.5</v>
      </c>
      <c r="K3496">
        <v>0.35555555555555557</v>
      </c>
      <c r="L3496">
        <v>1746.5625</v>
      </c>
      <c r="M3496">
        <v>14.222222222222223</v>
      </c>
      <c r="N3496">
        <v>0</v>
      </c>
      <c r="O3496">
        <v>0</v>
      </c>
      <c r="P3496" t="s">
        <v>5103</v>
      </c>
      <c r="Q3496">
        <v>993.6</v>
      </c>
    </row>
    <row r="3497" spans="1:17" x14ac:dyDescent="0.3">
      <c r="A3497" t="s">
        <v>3291</v>
      </c>
      <c r="B3497" t="s">
        <v>8353</v>
      </c>
      <c r="C3497" t="s">
        <v>5099</v>
      </c>
      <c r="D3497">
        <v>1.89</v>
      </c>
      <c r="E3497">
        <v>1873</v>
      </c>
      <c r="F3497">
        <v>54</v>
      </c>
      <c r="G3497">
        <v>97.26</v>
      </c>
      <c r="H3497" t="s">
        <v>5100</v>
      </c>
      <c r="I3497">
        <v>10</v>
      </c>
      <c r="J3497">
        <v>0.5</v>
      </c>
      <c r="K3497">
        <v>0.6</v>
      </c>
      <c r="L3497">
        <v>3121.666666666667</v>
      </c>
      <c r="M3497">
        <v>24</v>
      </c>
      <c r="N3497">
        <v>0</v>
      </c>
      <c r="O3497">
        <v>0</v>
      </c>
      <c r="P3497" t="s">
        <v>5103</v>
      </c>
      <c r="Q3497">
        <v>1769.9849999999999</v>
      </c>
    </row>
    <row r="3498" spans="1:17" x14ac:dyDescent="0.3">
      <c r="A3498" t="s">
        <v>3358</v>
      </c>
      <c r="B3498" t="s">
        <v>6249</v>
      </c>
      <c r="C3498" t="s">
        <v>5099</v>
      </c>
      <c r="D3498">
        <v>9.19</v>
      </c>
      <c r="E3498">
        <v>768</v>
      </c>
      <c r="F3498">
        <v>11</v>
      </c>
      <c r="G3498">
        <v>97.2</v>
      </c>
      <c r="H3498" t="s">
        <v>5100</v>
      </c>
      <c r="I3498">
        <v>10</v>
      </c>
      <c r="J3498">
        <v>0.5</v>
      </c>
      <c r="K3498">
        <v>0.12222222222222222</v>
      </c>
      <c r="L3498">
        <v>6283.636363636364</v>
      </c>
      <c r="M3498">
        <v>4.8888888888888884</v>
      </c>
      <c r="N3498">
        <v>0</v>
      </c>
      <c r="O3498">
        <v>0</v>
      </c>
      <c r="P3498" t="s">
        <v>5103</v>
      </c>
      <c r="Q3498">
        <v>3528.96</v>
      </c>
    </row>
    <row r="3499" spans="1:17" x14ac:dyDescent="0.3">
      <c r="A3499" t="s">
        <v>2476</v>
      </c>
      <c r="B3499" t="s">
        <v>8679</v>
      </c>
      <c r="C3499" t="s">
        <v>5099</v>
      </c>
      <c r="D3499">
        <v>17.170000000000002</v>
      </c>
      <c r="E3499">
        <v>1934</v>
      </c>
      <c r="F3499">
        <v>6</v>
      </c>
      <c r="G3499">
        <v>97.2</v>
      </c>
      <c r="H3499" t="s">
        <v>5100</v>
      </c>
      <c r="I3499">
        <v>10</v>
      </c>
      <c r="J3499">
        <v>0.5</v>
      </c>
      <c r="K3499">
        <v>6.6666666666666666E-2</v>
      </c>
      <c r="L3499">
        <v>29010</v>
      </c>
      <c r="M3499">
        <v>2.6666666666666665</v>
      </c>
      <c r="N3499">
        <v>0</v>
      </c>
      <c r="O3499">
        <v>0</v>
      </c>
      <c r="P3499" t="s">
        <v>5103</v>
      </c>
      <c r="Q3499">
        <v>16603.39</v>
      </c>
    </row>
    <row r="3500" spans="1:17" x14ac:dyDescent="0.3">
      <c r="A3500" t="s">
        <v>3638</v>
      </c>
      <c r="B3500" t="s">
        <v>5641</v>
      </c>
      <c r="C3500" t="s">
        <v>5099</v>
      </c>
      <c r="D3500">
        <v>17.09</v>
      </c>
      <c r="E3500">
        <v>2192</v>
      </c>
      <c r="F3500">
        <v>6</v>
      </c>
      <c r="G3500">
        <v>97.06</v>
      </c>
      <c r="H3500" t="s">
        <v>5100</v>
      </c>
      <c r="I3500">
        <v>10</v>
      </c>
      <c r="J3500">
        <v>0.5</v>
      </c>
      <c r="K3500">
        <v>6.6666666666666666E-2</v>
      </c>
      <c r="L3500">
        <v>32880</v>
      </c>
      <c r="M3500">
        <v>2.6666666666666665</v>
      </c>
      <c r="N3500">
        <v>0</v>
      </c>
      <c r="O3500">
        <v>0</v>
      </c>
      <c r="P3500" t="s">
        <v>5103</v>
      </c>
      <c r="Q3500">
        <v>18730.64</v>
      </c>
    </row>
    <row r="3501" spans="1:17" x14ac:dyDescent="0.3">
      <c r="A3501" t="s">
        <v>1615</v>
      </c>
      <c r="B3501" t="s">
        <v>7710</v>
      </c>
      <c r="C3501" t="s">
        <v>5099</v>
      </c>
      <c r="D3501">
        <v>3.75</v>
      </c>
      <c r="E3501">
        <v>202</v>
      </c>
      <c r="F3501">
        <v>27</v>
      </c>
      <c r="G3501">
        <v>96.75</v>
      </c>
      <c r="H3501" t="s">
        <v>5100</v>
      </c>
      <c r="I3501">
        <v>10</v>
      </c>
      <c r="J3501">
        <v>0.5</v>
      </c>
      <c r="K3501">
        <v>0.3</v>
      </c>
      <c r="L3501">
        <v>673.33333333333337</v>
      </c>
      <c r="M3501">
        <v>12</v>
      </c>
      <c r="N3501">
        <v>0</v>
      </c>
      <c r="O3501">
        <v>0</v>
      </c>
      <c r="P3501" t="s">
        <v>5103</v>
      </c>
      <c r="Q3501">
        <v>378.75</v>
      </c>
    </row>
    <row r="3502" spans="1:17" x14ac:dyDescent="0.3">
      <c r="A3502" t="s">
        <v>4423</v>
      </c>
      <c r="B3502" t="s">
        <v>7980</v>
      </c>
      <c r="C3502" t="s">
        <v>5099</v>
      </c>
      <c r="D3502">
        <v>29.78</v>
      </c>
      <c r="E3502">
        <v>1003</v>
      </c>
      <c r="F3502">
        <v>4</v>
      </c>
      <c r="G3502">
        <v>96.71</v>
      </c>
      <c r="H3502" t="s">
        <v>5100</v>
      </c>
      <c r="I3502">
        <v>10</v>
      </c>
      <c r="J3502">
        <v>0.5</v>
      </c>
      <c r="K3502">
        <v>4.4444444444444446E-2</v>
      </c>
      <c r="L3502">
        <v>22567.5</v>
      </c>
      <c r="M3502">
        <v>1.7777777777777779</v>
      </c>
      <c r="N3502">
        <v>0</v>
      </c>
      <c r="O3502">
        <v>0</v>
      </c>
      <c r="P3502" t="s">
        <v>5103</v>
      </c>
      <c r="Q3502">
        <v>14934.67</v>
      </c>
    </row>
    <row r="3503" spans="1:17" x14ac:dyDescent="0.3">
      <c r="A3503" t="s">
        <v>3150</v>
      </c>
      <c r="B3503" t="s">
        <v>7331</v>
      </c>
      <c r="C3503" t="s">
        <v>5099</v>
      </c>
      <c r="D3503">
        <v>20.64</v>
      </c>
      <c r="E3503">
        <v>345</v>
      </c>
      <c r="F3503">
        <v>5</v>
      </c>
      <c r="G3503">
        <v>96.6</v>
      </c>
      <c r="H3503" t="s">
        <v>5100</v>
      </c>
      <c r="I3503">
        <v>10</v>
      </c>
      <c r="J3503">
        <v>0.5</v>
      </c>
      <c r="K3503">
        <v>5.5555555555555552E-2</v>
      </c>
      <c r="L3503">
        <v>6210</v>
      </c>
      <c r="M3503">
        <v>2.2222222222222223</v>
      </c>
      <c r="N3503">
        <v>0</v>
      </c>
      <c r="O3503">
        <v>0</v>
      </c>
      <c r="P3503" t="s">
        <v>5103</v>
      </c>
      <c r="Q3503">
        <v>3560.4</v>
      </c>
    </row>
    <row r="3504" spans="1:17" x14ac:dyDescent="0.3">
      <c r="A3504" t="s">
        <v>3075</v>
      </c>
      <c r="B3504" t="s">
        <v>7942</v>
      </c>
      <c r="C3504" t="s">
        <v>5099</v>
      </c>
      <c r="D3504">
        <v>10.45</v>
      </c>
      <c r="E3504">
        <v>1442</v>
      </c>
      <c r="F3504">
        <v>9</v>
      </c>
      <c r="G3504">
        <v>96.57</v>
      </c>
      <c r="H3504" t="s">
        <v>5100</v>
      </c>
      <c r="I3504">
        <v>10</v>
      </c>
      <c r="J3504">
        <v>0.5</v>
      </c>
      <c r="K3504">
        <v>0.1</v>
      </c>
      <c r="L3504">
        <v>14420</v>
      </c>
      <c r="M3504">
        <v>4</v>
      </c>
      <c r="N3504">
        <v>0</v>
      </c>
      <c r="O3504">
        <v>0</v>
      </c>
      <c r="P3504" t="s">
        <v>5103</v>
      </c>
      <c r="Q3504">
        <v>7534.45</v>
      </c>
    </row>
    <row r="3505" spans="1:17" x14ac:dyDescent="0.3">
      <c r="A3505" t="s">
        <v>3523</v>
      </c>
      <c r="B3505" t="s">
        <v>5478</v>
      </c>
      <c r="C3505" t="s">
        <v>5099</v>
      </c>
      <c r="D3505">
        <v>6.89</v>
      </c>
      <c r="E3505">
        <v>647</v>
      </c>
      <c r="F3505">
        <v>14</v>
      </c>
      <c r="G3505">
        <v>96.46</v>
      </c>
      <c r="H3505" t="s">
        <v>5100</v>
      </c>
      <c r="I3505">
        <v>10</v>
      </c>
      <c r="J3505">
        <v>0.5</v>
      </c>
      <c r="K3505">
        <v>0.15555555555555556</v>
      </c>
      <c r="L3505">
        <v>4159.2857142857138</v>
      </c>
      <c r="M3505">
        <v>6.2222222222222223</v>
      </c>
      <c r="N3505">
        <v>0</v>
      </c>
      <c r="O3505">
        <v>0</v>
      </c>
      <c r="P3505" t="s">
        <v>5103</v>
      </c>
      <c r="Q3505">
        <v>2228.915</v>
      </c>
    </row>
    <row r="3506" spans="1:17" x14ac:dyDescent="0.3">
      <c r="A3506" t="s">
        <v>3317</v>
      </c>
      <c r="B3506" t="s">
        <v>9365</v>
      </c>
      <c r="C3506" t="s">
        <v>5099</v>
      </c>
      <c r="D3506">
        <v>15.91</v>
      </c>
      <c r="E3506">
        <v>1314</v>
      </c>
      <c r="F3506">
        <v>6</v>
      </c>
      <c r="G3506">
        <v>96.41</v>
      </c>
      <c r="H3506" t="s">
        <v>5100</v>
      </c>
      <c r="I3506">
        <v>10</v>
      </c>
      <c r="J3506">
        <v>0.5</v>
      </c>
      <c r="K3506">
        <v>6.6666666666666666E-2</v>
      </c>
      <c r="L3506">
        <v>19710</v>
      </c>
      <c r="M3506">
        <v>2.6666666666666665</v>
      </c>
      <c r="N3506">
        <v>0</v>
      </c>
      <c r="O3506">
        <v>0</v>
      </c>
      <c r="P3506" t="s">
        <v>5103</v>
      </c>
      <c r="Q3506">
        <v>10452.870000000001</v>
      </c>
    </row>
    <row r="3507" spans="1:17" x14ac:dyDescent="0.3">
      <c r="A3507" t="s">
        <v>5002</v>
      </c>
      <c r="B3507" t="s">
        <v>9939</v>
      </c>
      <c r="C3507" t="s">
        <v>5099</v>
      </c>
      <c r="D3507">
        <v>11.34</v>
      </c>
      <c r="E3507">
        <v>188</v>
      </c>
      <c r="F3507">
        <v>9</v>
      </c>
      <c r="G3507">
        <v>96.37</v>
      </c>
      <c r="H3507" t="s">
        <v>5100</v>
      </c>
      <c r="I3507">
        <v>10</v>
      </c>
      <c r="J3507">
        <v>0.5</v>
      </c>
      <c r="K3507">
        <v>0.1</v>
      </c>
      <c r="L3507">
        <v>1880</v>
      </c>
      <c r="M3507">
        <v>4</v>
      </c>
      <c r="N3507">
        <v>0</v>
      </c>
      <c r="O3507">
        <v>0</v>
      </c>
      <c r="P3507" t="s">
        <v>5103</v>
      </c>
      <c r="Q3507">
        <v>1065.96</v>
      </c>
    </row>
    <row r="3508" spans="1:17" x14ac:dyDescent="0.3">
      <c r="A3508" t="s">
        <v>1610</v>
      </c>
      <c r="B3508" t="s">
        <v>7701</v>
      </c>
      <c r="C3508" t="s">
        <v>5111</v>
      </c>
      <c r="D3508">
        <v>46.69</v>
      </c>
      <c r="E3508">
        <v>0</v>
      </c>
      <c r="F3508">
        <v>2</v>
      </c>
      <c r="G3508">
        <v>96.18</v>
      </c>
      <c r="H3508" t="s">
        <v>5112</v>
      </c>
      <c r="I3508">
        <v>14</v>
      </c>
      <c r="J3508">
        <v>0.55000000000000004</v>
      </c>
      <c r="K3508">
        <v>2.2222222222222223E-2</v>
      </c>
      <c r="L3508">
        <v>0</v>
      </c>
      <c r="M3508">
        <v>0.97777777777777786</v>
      </c>
      <c r="N3508">
        <v>1</v>
      </c>
      <c r="O3508">
        <v>25.679500000000001</v>
      </c>
      <c r="P3508" t="s">
        <v>5150</v>
      </c>
      <c r="Q3508">
        <v>0</v>
      </c>
    </row>
    <row r="3509" spans="1:17" x14ac:dyDescent="0.3">
      <c r="A3509" t="s">
        <v>3970</v>
      </c>
      <c r="B3509" t="s">
        <v>9701</v>
      </c>
      <c r="C3509" t="s">
        <v>5111</v>
      </c>
      <c r="D3509">
        <v>3.79</v>
      </c>
      <c r="E3509">
        <v>2192</v>
      </c>
      <c r="F3509">
        <v>27</v>
      </c>
      <c r="G3509">
        <v>96.03</v>
      </c>
      <c r="H3509" t="s">
        <v>5112</v>
      </c>
      <c r="I3509">
        <v>14</v>
      </c>
      <c r="J3509">
        <v>0.55000000000000004</v>
      </c>
      <c r="K3509">
        <v>0.3</v>
      </c>
      <c r="L3509">
        <v>7306.666666666667</v>
      </c>
      <c r="M3509">
        <v>13.2</v>
      </c>
      <c r="N3509">
        <v>0</v>
      </c>
      <c r="O3509">
        <v>0</v>
      </c>
      <c r="P3509" t="s">
        <v>5103</v>
      </c>
      <c r="Q3509">
        <v>4569.2240000000002</v>
      </c>
    </row>
    <row r="3510" spans="1:17" x14ac:dyDescent="0.3">
      <c r="A3510" t="s">
        <v>3862</v>
      </c>
      <c r="B3510" t="s">
        <v>8266</v>
      </c>
      <c r="C3510" t="s">
        <v>5099</v>
      </c>
      <c r="D3510">
        <v>18.75</v>
      </c>
      <c r="E3510">
        <v>248</v>
      </c>
      <c r="F3510">
        <v>5</v>
      </c>
      <c r="G3510">
        <v>96.01</v>
      </c>
      <c r="H3510" t="s">
        <v>5100</v>
      </c>
      <c r="I3510">
        <v>10</v>
      </c>
      <c r="J3510">
        <v>0.5</v>
      </c>
      <c r="K3510">
        <v>5.5555555555555552E-2</v>
      </c>
      <c r="L3510">
        <v>4464</v>
      </c>
      <c r="M3510">
        <v>2.2222222222222223</v>
      </c>
      <c r="N3510">
        <v>0</v>
      </c>
      <c r="O3510">
        <v>0</v>
      </c>
      <c r="P3510" t="s">
        <v>5103</v>
      </c>
      <c r="Q3510">
        <v>2325</v>
      </c>
    </row>
    <row r="3511" spans="1:17" x14ac:dyDescent="0.3">
      <c r="A3511" t="s">
        <v>4604</v>
      </c>
      <c r="B3511" t="s">
        <v>5321</v>
      </c>
      <c r="C3511" t="s">
        <v>5099</v>
      </c>
      <c r="D3511">
        <v>24.48</v>
      </c>
      <c r="E3511">
        <v>804</v>
      </c>
      <c r="F3511">
        <v>4</v>
      </c>
      <c r="G3511">
        <v>95.96</v>
      </c>
      <c r="H3511" t="s">
        <v>5100</v>
      </c>
      <c r="I3511">
        <v>10</v>
      </c>
      <c r="J3511">
        <v>0.5</v>
      </c>
      <c r="K3511">
        <v>4.4444444444444446E-2</v>
      </c>
      <c r="L3511">
        <v>18090</v>
      </c>
      <c r="M3511">
        <v>1.7777777777777779</v>
      </c>
      <c r="N3511">
        <v>0</v>
      </c>
      <c r="O3511">
        <v>0</v>
      </c>
      <c r="P3511" t="s">
        <v>5103</v>
      </c>
      <c r="Q3511">
        <v>9840.9599999999991</v>
      </c>
    </row>
    <row r="3512" spans="1:17" x14ac:dyDescent="0.3">
      <c r="A3512" t="s">
        <v>1497</v>
      </c>
      <c r="B3512" t="s">
        <v>7563</v>
      </c>
      <c r="C3512" t="s">
        <v>5099</v>
      </c>
      <c r="D3512">
        <v>21.07</v>
      </c>
      <c r="E3512">
        <v>1638</v>
      </c>
      <c r="F3512">
        <v>5</v>
      </c>
      <c r="G3512">
        <v>95.94</v>
      </c>
      <c r="H3512" t="s">
        <v>5100</v>
      </c>
      <c r="I3512">
        <v>10</v>
      </c>
      <c r="J3512">
        <v>0.5</v>
      </c>
      <c r="K3512">
        <v>5.5555555555555552E-2</v>
      </c>
      <c r="L3512">
        <v>29484</v>
      </c>
      <c r="M3512">
        <v>2.2222222222222223</v>
      </c>
      <c r="N3512">
        <v>0</v>
      </c>
      <c r="O3512">
        <v>0</v>
      </c>
      <c r="P3512" t="s">
        <v>5103</v>
      </c>
      <c r="Q3512">
        <v>17256.330000000002</v>
      </c>
    </row>
    <row r="3513" spans="1:17" x14ac:dyDescent="0.3">
      <c r="A3513" t="s">
        <v>608</v>
      </c>
      <c r="B3513" t="s">
        <v>6193</v>
      </c>
      <c r="C3513" t="s">
        <v>5099</v>
      </c>
      <c r="D3513">
        <v>5.69</v>
      </c>
      <c r="E3513">
        <v>1937</v>
      </c>
      <c r="F3513">
        <v>17</v>
      </c>
      <c r="G3513">
        <v>95.91</v>
      </c>
      <c r="H3513" t="s">
        <v>5100</v>
      </c>
      <c r="I3513">
        <v>10</v>
      </c>
      <c r="J3513">
        <v>0.5</v>
      </c>
      <c r="K3513">
        <v>0.18888888888888888</v>
      </c>
      <c r="L3513">
        <v>10254.705882352942</v>
      </c>
      <c r="M3513">
        <v>7.5555555555555554</v>
      </c>
      <c r="N3513">
        <v>0</v>
      </c>
      <c r="O3513">
        <v>0</v>
      </c>
      <c r="P3513" t="s">
        <v>5103</v>
      </c>
      <c r="Q3513">
        <v>5510.7650000000003</v>
      </c>
    </row>
    <row r="3514" spans="1:17" x14ac:dyDescent="0.3">
      <c r="A3514" t="s">
        <v>3076</v>
      </c>
      <c r="B3514" t="s">
        <v>6958</v>
      </c>
      <c r="C3514" t="s">
        <v>5099</v>
      </c>
      <c r="D3514">
        <v>14</v>
      </c>
      <c r="E3514">
        <v>1529</v>
      </c>
      <c r="F3514">
        <v>8</v>
      </c>
      <c r="G3514">
        <v>95.91</v>
      </c>
      <c r="H3514" t="s">
        <v>5100</v>
      </c>
      <c r="I3514">
        <v>10</v>
      </c>
      <c r="J3514">
        <v>0.5</v>
      </c>
      <c r="K3514">
        <v>8.8888888888888892E-2</v>
      </c>
      <c r="L3514">
        <v>17201.25</v>
      </c>
      <c r="M3514">
        <v>3.5555555555555558</v>
      </c>
      <c r="N3514">
        <v>0</v>
      </c>
      <c r="O3514">
        <v>0</v>
      </c>
      <c r="P3514" t="s">
        <v>5103</v>
      </c>
      <c r="Q3514">
        <v>10703</v>
      </c>
    </row>
    <row r="3515" spans="1:17" x14ac:dyDescent="0.3">
      <c r="A3515" t="s">
        <v>3687</v>
      </c>
      <c r="B3515" t="s">
        <v>7854</v>
      </c>
      <c r="C3515" t="s">
        <v>5099</v>
      </c>
      <c r="D3515">
        <v>6.79</v>
      </c>
      <c r="E3515">
        <v>513</v>
      </c>
      <c r="F3515">
        <v>15</v>
      </c>
      <c r="G3515">
        <v>95.91</v>
      </c>
      <c r="H3515" t="s">
        <v>5100</v>
      </c>
      <c r="I3515">
        <v>10</v>
      </c>
      <c r="J3515">
        <v>0.5</v>
      </c>
      <c r="K3515">
        <v>0.16666666666666666</v>
      </c>
      <c r="L3515">
        <v>3078</v>
      </c>
      <c r="M3515">
        <v>6.6666666666666661</v>
      </c>
      <c r="N3515">
        <v>0</v>
      </c>
      <c r="O3515">
        <v>0</v>
      </c>
      <c r="P3515" t="s">
        <v>5103</v>
      </c>
      <c r="Q3515">
        <v>1741.635</v>
      </c>
    </row>
    <row r="3516" spans="1:17" x14ac:dyDescent="0.3">
      <c r="A3516" t="s">
        <v>4028</v>
      </c>
      <c r="B3516" t="s">
        <v>8668</v>
      </c>
      <c r="C3516" t="s">
        <v>5099</v>
      </c>
      <c r="D3516">
        <v>58.14</v>
      </c>
      <c r="E3516">
        <v>1353</v>
      </c>
      <c r="F3516">
        <v>2</v>
      </c>
      <c r="G3516">
        <v>95.81</v>
      </c>
      <c r="H3516" t="s">
        <v>5100</v>
      </c>
      <c r="I3516">
        <v>10</v>
      </c>
      <c r="J3516">
        <v>0.5</v>
      </c>
      <c r="K3516">
        <v>2.2222222222222223E-2</v>
      </c>
      <c r="L3516">
        <v>60885</v>
      </c>
      <c r="M3516">
        <v>0.88888888888888895</v>
      </c>
      <c r="N3516">
        <v>0</v>
      </c>
      <c r="O3516">
        <v>0</v>
      </c>
      <c r="P3516" t="s">
        <v>5103</v>
      </c>
      <c r="Q3516">
        <v>39331.71</v>
      </c>
    </row>
    <row r="3517" spans="1:17" x14ac:dyDescent="0.3">
      <c r="A3517" t="s">
        <v>2032</v>
      </c>
      <c r="B3517" t="s">
        <v>6588</v>
      </c>
      <c r="C3517" t="s">
        <v>5099</v>
      </c>
      <c r="D3517">
        <v>3.79</v>
      </c>
      <c r="E3517">
        <v>2000</v>
      </c>
      <c r="F3517">
        <v>26</v>
      </c>
      <c r="G3517">
        <v>95.79</v>
      </c>
      <c r="H3517" t="s">
        <v>5100</v>
      </c>
      <c r="I3517">
        <v>10</v>
      </c>
      <c r="J3517">
        <v>0.5</v>
      </c>
      <c r="K3517">
        <v>0.28888888888888886</v>
      </c>
      <c r="L3517">
        <v>6923.0769230769238</v>
      </c>
      <c r="M3517">
        <v>11.555555555555554</v>
      </c>
      <c r="N3517">
        <v>0</v>
      </c>
      <c r="O3517">
        <v>0</v>
      </c>
      <c r="P3517" t="s">
        <v>5103</v>
      </c>
      <c r="Q3517">
        <v>3790</v>
      </c>
    </row>
    <row r="3518" spans="1:17" x14ac:dyDescent="0.3">
      <c r="A3518" t="s">
        <v>3871</v>
      </c>
      <c r="B3518" t="s">
        <v>8876</v>
      </c>
      <c r="C3518" t="s">
        <v>5099</v>
      </c>
      <c r="D3518">
        <v>11.64</v>
      </c>
      <c r="E3518">
        <v>1856</v>
      </c>
      <c r="F3518">
        <v>11</v>
      </c>
      <c r="G3518">
        <v>95.75</v>
      </c>
      <c r="H3518" t="s">
        <v>5100</v>
      </c>
      <c r="I3518">
        <v>10</v>
      </c>
      <c r="J3518">
        <v>0.5</v>
      </c>
      <c r="K3518">
        <v>0.12222222222222222</v>
      </c>
      <c r="L3518">
        <v>15185.454545454546</v>
      </c>
      <c r="M3518">
        <v>4.8888888888888884</v>
      </c>
      <c r="N3518">
        <v>0</v>
      </c>
      <c r="O3518">
        <v>0</v>
      </c>
      <c r="P3518" t="s">
        <v>5103</v>
      </c>
      <c r="Q3518">
        <v>10801.92</v>
      </c>
    </row>
    <row r="3519" spans="1:17" x14ac:dyDescent="0.3">
      <c r="A3519" t="s">
        <v>2504</v>
      </c>
      <c r="B3519" t="s">
        <v>8713</v>
      </c>
      <c r="C3519" t="s">
        <v>5099</v>
      </c>
      <c r="D3519">
        <v>9.7899999999999991</v>
      </c>
      <c r="E3519">
        <v>1954</v>
      </c>
      <c r="F3519">
        <v>10</v>
      </c>
      <c r="G3519">
        <v>95.56</v>
      </c>
      <c r="H3519" t="s">
        <v>5100</v>
      </c>
      <c r="I3519">
        <v>10</v>
      </c>
      <c r="J3519">
        <v>0.5</v>
      </c>
      <c r="K3519">
        <v>0.1111111111111111</v>
      </c>
      <c r="L3519">
        <v>17586</v>
      </c>
      <c r="M3519">
        <v>4.4444444444444446</v>
      </c>
      <c r="N3519">
        <v>0</v>
      </c>
      <c r="O3519">
        <v>0</v>
      </c>
      <c r="P3519" t="s">
        <v>5103</v>
      </c>
      <c r="Q3519">
        <v>9564.83</v>
      </c>
    </row>
    <row r="3520" spans="1:17" x14ac:dyDescent="0.3">
      <c r="A3520" t="s">
        <v>915</v>
      </c>
      <c r="B3520" t="s">
        <v>6708</v>
      </c>
      <c r="C3520" t="s">
        <v>5099</v>
      </c>
      <c r="D3520">
        <v>4.6500000000000004</v>
      </c>
      <c r="E3520">
        <v>1690</v>
      </c>
      <c r="F3520">
        <v>21</v>
      </c>
      <c r="G3520">
        <v>95.54</v>
      </c>
      <c r="H3520" t="s">
        <v>5100</v>
      </c>
      <c r="I3520">
        <v>10</v>
      </c>
      <c r="J3520">
        <v>0.5</v>
      </c>
      <c r="K3520">
        <v>0.23333333333333334</v>
      </c>
      <c r="L3520">
        <v>7242.8571428571431</v>
      </c>
      <c r="M3520">
        <v>9.3333333333333339</v>
      </c>
      <c r="N3520">
        <v>0</v>
      </c>
      <c r="O3520">
        <v>0</v>
      </c>
      <c r="P3520" t="s">
        <v>5103</v>
      </c>
      <c r="Q3520">
        <v>3929.25</v>
      </c>
    </row>
    <row r="3521" spans="1:17" x14ac:dyDescent="0.3">
      <c r="A3521" t="s">
        <v>2079</v>
      </c>
      <c r="B3521" t="s">
        <v>5747</v>
      </c>
      <c r="C3521" t="s">
        <v>5099</v>
      </c>
      <c r="D3521">
        <v>2.99</v>
      </c>
      <c r="E3521">
        <v>0</v>
      </c>
      <c r="F3521">
        <v>33</v>
      </c>
      <c r="G3521">
        <v>95.49</v>
      </c>
      <c r="H3521" t="s">
        <v>5100</v>
      </c>
      <c r="I3521">
        <v>10</v>
      </c>
      <c r="J3521">
        <v>0.5</v>
      </c>
      <c r="K3521">
        <v>0.36666666666666664</v>
      </c>
      <c r="L3521">
        <v>0</v>
      </c>
      <c r="M3521">
        <v>14.666666666666666</v>
      </c>
      <c r="N3521">
        <v>15</v>
      </c>
      <c r="O3521">
        <v>22.425000000000001</v>
      </c>
      <c r="P3521" t="s">
        <v>5150</v>
      </c>
      <c r="Q3521">
        <v>0</v>
      </c>
    </row>
    <row r="3522" spans="1:17" x14ac:dyDescent="0.3">
      <c r="A3522" t="s">
        <v>53</v>
      </c>
      <c r="B3522" t="s">
        <v>5202</v>
      </c>
      <c r="C3522" t="s">
        <v>5099</v>
      </c>
      <c r="D3522">
        <v>11.2</v>
      </c>
      <c r="E3522">
        <v>269</v>
      </c>
      <c r="F3522">
        <v>9</v>
      </c>
      <c r="G3522">
        <v>95.4</v>
      </c>
      <c r="H3522" t="s">
        <v>5100</v>
      </c>
      <c r="I3522">
        <v>10</v>
      </c>
      <c r="J3522">
        <v>0.5</v>
      </c>
      <c r="K3522">
        <v>0.1</v>
      </c>
      <c r="L3522">
        <v>2690</v>
      </c>
      <c r="M3522">
        <v>4</v>
      </c>
      <c r="N3522">
        <v>0</v>
      </c>
      <c r="O3522">
        <v>0</v>
      </c>
      <c r="P3522" t="s">
        <v>5103</v>
      </c>
      <c r="Q3522">
        <v>1506.4</v>
      </c>
    </row>
    <row r="3523" spans="1:17" x14ac:dyDescent="0.3">
      <c r="A3523" t="s">
        <v>1560</v>
      </c>
      <c r="B3523" t="s">
        <v>7637</v>
      </c>
      <c r="C3523" t="s">
        <v>5099</v>
      </c>
      <c r="D3523">
        <v>36.119999999999997</v>
      </c>
      <c r="E3523">
        <v>1436</v>
      </c>
      <c r="F3523">
        <v>3</v>
      </c>
      <c r="G3523">
        <v>95.37</v>
      </c>
      <c r="H3523" t="s">
        <v>5100</v>
      </c>
      <c r="I3523">
        <v>10</v>
      </c>
      <c r="J3523">
        <v>0.5</v>
      </c>
      <c r="K3523">
        <v>3.3333333333333333E-2</v>
      </c>
      <c r="L3523">
        <v>43080</v>
      </c>
      <c r="M3523">
        <v>1.3333333333333333</v>
      </c>
      <c r="N3523">
        <v>0</v>
      </c>
      <c r="O3523">
        <v>0</v>
      </c>
      <c r="P3523" t="s">
        <v>5103</v>
      </c>
      <c r="Q3523">
        <v>25934.16</v>
      </c>
    </row>
    <row r="3524" spans="1:17" x14ac:dyDescent="0.3">
      <c r="A3524" t="s">
        <v>150</v>
      </c>
      <c r="B3524" t="s">
        <v>5387</v>
      </c>
      <c r="C3524" t="s">
        <v>5111</v>
      </c>
      <c r="D3524">
        <v>3.89</v>
      </c>
      <c r="E3524">
        <v>1851</v>
      </c>
      <c r="F3524">
        <v>25</v>
      </c>
      <c r="G3524">
        <v>95.15</v>
      </c>
      <c r="H3524" t="s">
        <v>5112</v>
      </c>
      <c r="I3524">
        <v>14</v>
      </c>
      <c r="J3524">
        <v>0.55000000000000004</v>
      </c>
      <c r="K3524">
        <v>0.27777777777777779</v>
      </c>
      <c r="L3524">
        <v>6663.5999999999995</v>
      </c>
      <c r="M3524">
        <v>12.222222222222223</v>
      </c>
      <c r="N3524">
        <v>0</v>
      </c>
      <c r="O3524">
        <v>0</v>
      </c>
      <c r="P3524" t="s">
        <v>5103</v>
      </c>
      <c r="Q3524">
        <v>3960.2145</v>
      </c>
    </row>
    <row r="3525" spans="1:17" x14ac:dyDescent="0.3">
      <c r="A3525" t="s">
        <v>274</v>
      </c>
      <c r="B3525" t="s">
        <v>5615</v>
      </c>
      <c r="C3525" t="s">
        <v>5111</v>
      </c>
      <c r="D3525">
        <v>18.79</v>
      </c>
      <c r="E3525">
        <v>1234</v>
      </c>
      <c r="F3525">
        <v>5</v>
      </c>
      <c r="G3525">
        <v>95.08</v>
      </c>
      <c r="H3525" t="s">
        <v>5112</v>
      </c>
      <c r="I3525">
        <v>14</v>
      </c>
      <c r="J3525">
        <v>0.55000000000000004</v>
      </c>
      <c r="K3525">
        <v>5.5555555555555552E-2</v>
      </c>
      <c r="L3525">
        <v>22212</v>
      </c>
      <c r="M3525">
        <v>2.4444444444444442</v>
      </c>
      <c r="N3525">
        <v>0</v>
      </c>
      <c r="O3525">
        <v>0</v>
      </c>
      <c r="P3525" t="s">
        <v>5103</v>
      </c>
      <c r="Q3525">
        <v>12752.772999999999</v>
      </c>
    </row>
    <row r="3526" spans="1:17" x14ac:dyDescent="0.3">
      <c r="A3526" t="s">
        <v>3641</v>
      </c>
      <c r="B3526" t="s">
        <v>8291</v>
      </c>
      <c r="C3526" t="s">
        <v>5099</v>
      </c>
      <c r="D3526">
        <v>10.3</v>
      </c>
      <c r="E3526">
        <v>15</v>
      </c>
      <c r="F3526">
        <v>10</v>
      </c>
      <c r="G3526">
        <v>94.94</v>
      </c>
      <c r="H3526" t="s">
        <v>5100</v>
      </c>
      <c r="I3526">
        <v>10</v>
      </c>
      <c r="J3526">
        <v>0.5</v>
      </c>
      <c r="K3526">
        <v>0.1111111111111111</v>
      </c>
      <c r="L3526">
        <v>135</v>
      </c>
      <c r="M3526">
        <v>4.4444444444444446</v>
      </c>
      <c r="N3526">
        <v>0</v>
      </c>
      <c r="O3526">
        <v>0</v>
      </c>
      <c r="P3526" t="s">
        <v>5115</v>
      </c>
      <c r="Q3526">
        <v>77.25</v>
      </c>
    </row>
    <row r="3527" spans="1:17" x14ac:dyDescent="0.3">
      <c r="A3527" t="s">
        <v>1721</v>
      </c>
      <c r="B3527" t="s">
        <v>7840</v>
      </c>
      <c r="C3527" t="s">
        <v>5099</v>
      </c>
      <c r="D3527">
        <v>31.59</v>
      </c>
      <c r="E3527">
        <v>252</v>
      </c>
      <c r="F3527">
        <v>3</v>
      </c>
      <c r="G3527">
        <v>94.77</v>
      </c>
      <c r="H3527" t="s">
        <v>5100</v>
      </c>
      <c r="I3527">
        <v>10</v>
      </c>
      <c r="J3527">
        <v>0.5</v>
      </c>
      <c r="K3527">
        <v>3.3333333333333333E-2</v>
      </c>
      <c r="L3527">
        <v>7560</v>
      </c>
      <c r="M3527">
        <v>1.3333333333333333</v>
      </c>
      <c r="N3527">
        <v>0</v>
      </c>
      <c r="O3527">
        <v>0</v>
      </c>
      <c r="P3527" t="s">
        <v>5103</v>
      </c>
      <c r="Q3527">
        <v>3980.34</v>
      </c>
    </row>
    <row r="3528" spans="1:17" x14ac:dyDescent="0.3">
      <c r="A3528" t="s">
        <v>2672</v>
      </c>
      <c r="B3528" t="s">
        <v>8865</v>
      </c>
      <c r="C3528" t="s">
        <v>5099</v>
      </c>
      <c r="D3528">
        <v>46</v>
      </c>
      <c r="E3528">
        <v>0</v>
      </c>
      <c r="F3528">
        <v>2</v>
      </c>
      <c r="G3528">
        <v>94.76</v>
      </c>
      <c r="H3528" t="s">
        <v>5100</v>
      </c>
      <c r="I3528">
        <v>10</v>
      </c>
      <c r="J3528">
        <v>0.5</v>
      </c>
      <c r="K3528">
        <v>2.2222222222222223E-2</v>
      </c>
      <c r="L3528">
        <v>0</v>
      </c>
      <c r="M3528">
        <v>0.88888888888888895</v>
      </c>
      <c r="N3528">
        <v>1</v>
      </c>
      <c r="O3528">
        <v>23</v>
      </c>
      <c r="P3528" t="s">
        <v>5150</v>
      </c>
      <c r="Q3528">
        <v>0</v>
      </c>
    </row>
    <row r="3529" spans="1:17" x14ac:dyDescent="0.3">
      <c r="A3529" t="s">
        <v>4564</v>
      </c>
      <c r="B3529" t="s">
        <v>5806</v>
      </c>
      <c r="C3529" t="s">
        <v>5099</v>
      </c>
      <c r="D3529">
        <v>4.3899999999999997</v>
      </c>
      <c r="E3529">
        <v>2195</v>
      </c>
      <c r="F3529">
        <v>23</v>
      </c>
      <c r="G3529">
        <v>94.67</v>
      </c>
      <c r="H3529" t="s">
        <v>5100</v>
      </c>
      <c r="I3529">
        <v>10</v>
      </c>
      <c r="J3529">
        <v>0.5</v>
      </c>
      <c r="K3529">
        <v>0.25555555555555554</v>
      </c>
      <c r="L3529">
        <v>8589.1304347826099</v>
      </c>
      <c r="M3529">
        <v>10.222222222222221</v>
      </c>
      <c r="N3529">
        <v>0</v>
      </c>
      <c r="O3529">
        <v>0</v>
      </c>
      <c r="P3529" t="s">
        <v>5103</v>
      </c>
      <c r="Q3529">
        <v>4818.0249999999996</v>
      </c>
    </row>
    <row r="3530" spans="1:17" x14ac:dyDescent="0.3">
      <c r="A3530" t="s">
        <v>2750</v>
      </c>
      <c r="B3530" t="s">
        <v>8940</v>
      </c>
      <c r="C3530" t="s">
        <v>5099</v>
      </c>
      <c r="D3530">
        <v>15.05</v>
      </c>
      <c r="E3530">
        <v>1307</v>
      </c>
      <c r="F3530">
        <v>7</v>
      </c>
      <c r="G3530">
        <v>94.58</v>
      </c>
      <c r="H3530" t="s">
        <v>5100</v>
      </c>
      <c r="I3530">
        <v>10</v>
      </c>
      <c r="J3530">
        <v>0.5</v>
      </c>
      <c r="K3530">
        <v>7.7777777777777779E-2</v>
      </c>
      <c r="L3530">
        <v>16804.285714285714</v>
      </c>
      <c r="M3530">
        <v>3.1111111111111112</v>
      </c>
      <c r="N3530">
        <v>0</v>
      </c>
      <c r="O3530">
        <v>0</v>
      </c>
      <c r="P3530" t="s">
        <v>5103</v>
      </c>
      <c r="Q3530">
        <v>9835.1749999999993</v>
      </c>
    </row>
    <row r="3531" spans="1:17" x14ac:dyDescent="0.3">
      <c r="A3531" t="s">
        <v>1767</v>
      </c>
      <c r="B3531" t="s">
        <v>7890</v>
      </c>
      <c r="C3531" t="s">
        <v>5099</v>
      </c>
      <c r="D3531">
        <v>3.5</v>
      </c>
      <c r="E3531">
        <v>739</v>
      </c>
      <c r="F3531">
        <v>28</v>
      </c>
      <c r="G3531">
        <v>94.57</v>
      </c>
      <c r="H3531" t="s">
        <v>5100</v>
      </c>
      <c r="I3531">
        <v>10</v>
      </c>
      <c r="J3531">
        <v>0.5</v>
      </c>
      <c r="K3531">
        <v>0.31111111111111112</v>
      </c>
      <c r="L3531">
        <v>2375.3571428571427</v>
      </c>
      <c r="M3531">
        <v>12.444444444444445</v>
      </c>
      <c r="N3531">
        <v>0</v>
      </c>
      <c r="O3531">
        <v>0</v>
      </c>
      <c r="P3531" t="s">
        <v>5103</v>
      </c>
      <c r="Q3531">
        <v>1293.25</v>
      </c>
    </row>
    <row r="3532" spans="1:17" x14ac:dyDescent="0.3">
      <c r="A3532" t="s">
        <v>451</v>
      </c>
      <c r="B3532" t="s">
        <v>5929</v>
      </c>
      <c r="C3532" t="s">
        <v>5099</v>
      </c>
      <c r="D3532">
        <v>14.03</v>
      </c>
      <c r="E3532">
        <v>735</v>
      </c>
      <c r="F3532">
        <v>7</v>
      </c>
      <c r="G3532">
        <v>94.57</v>
      </c>
      <c r="H3532" t="s">
        <v>5100</v>
      </c>
      <c r="I3532">
        <v>10</v>
      </c>
      <c r="J3532">
        <v>0.5</v>
      </c>
      <c r="K3532">
        <v>7.7777777777777779E-2</v>
      </c>
      <c r="L3532">
        <v>9450</v>
      </c>
      <c r="M3532">
        <v>3.1111111111111112</v>
      </c>
      <c r="N3532">
        <v>0</v>
      </c>
      <c r="O3532">
        <v>0</v>
      </c>
      <c r="P3532" t="s">
        <v>5103</v>
      </c>
      <c r="Q3532">
        <v>5156.0249999999996</v>
      </c>
    </row>
    <row r="3533" spans="1:17" x14ac:dyDescent="0.3">
      <c r="A3533" t="s">
        <v>2236</v>
      </c>
      <c r="B3533" t="s">
        <v>8441</v>
      </c>
      <c r="C3533" t="s">
        <v>5099</v>
      </c>
      <c r="D3533">
        <v>3.29</v>
      </c>
      <c r="E3533">
        <v>19</v>
      </c>
      <c r="F3533">
        <v>30</v>
      </c>
      <c r="G3533">
        <v>94.42</v>
      </c>
      <c r="H3533" t="s">
        <v>5100</v>
      </c>
      <c r="I3533">
        <v>10</v>
      </c>
      <c r="J3533">
        <v>0.5</v>
      </c>
      <c r="K3533">
        <v>0.33333333333333331</v>
      </c>
      <c r="L3533">
        <v>57</v>
      </c>
      <c r="M3533">
        <v>13.333333333333332</v>
      </c>
      <c r="N3533">
        <v>0</v>
      </c>
      <c r="O3533">
        <v>0</v>
      </c>
      <c r="P3533" t="s">
        <v>5115</v>
      </c>
      <c r="Q3533">
        <v>31.254999999999999</v>
      </c>
    </row>
    <row r="3534" spans="1:17" x14ac:dyDescent="0.3">
      <c r="A3534" t="s">
        <v>4907</v>
      </c>
      <c r="B3534" t="s">
        <v>9512</v>
      </c>
      <c r="C3534" t="s">
        <v>5099</v>
      </c>
      <c r="D3534">
        <v>32.26</v>
      </c>
      <c r="E3534">
        <v>1036</v>
      </c>
      <c r="F3534">
        <v>3</v>
      </c>
      <c r="G3534">
        <v>94.2</v>
      </c>
      <c r="H3534" t="s">
        <v>5100</v>
      </c>
      <c r="I3534">
        <v>10</v>
      </c>
      <c r="J3534">
        <v>0.5</v>
      </c>
      <c r="K3534">
        <v>3.3333333333333333E-2</v>
      </c>
      <c r="L3534">
        <v>31080</v>
      </c>
      <c r="M3534">
        <v>1.3333333333333333</v>
      </c>
      <c r="N3534">
        <v>0</v>
      </c>
      <c r="O3534">
        <v>0</v>
      </c>
      <c r="P3534" t="s">
        <v>5103</v>
      </c>
      <c r="Q3534">
        <v>16710.68</v>
      </c>
    </row>
    <row r="3535" spans="1:17" x14ac:dyDescent="0.3">
      <c r="A3535" t="s">
        <v>2482</v>
      </c>
      <c r="B3535" t="s">
        <v>7582</v>
      </c>
      <c r="C3535" t="s">
        <v>5099</v>
      </c>
      <c r="D3535">
        <v>9.7899999999999991</v>
      </c>
      <c r="E3535">
        <v>0</v>
      </c>
      <c r="F3535">
        <v>10</v>
      </c>
      <c r="G3535">
        <v>94</v>
      </c>
      <c r="H3535" t="s">
        <v>5100</v>
      </c>
      <c r="I3535">
        <v>10</v>
      </c>
      <c r="J3535">
        <v>0.5</v>
      </c>
      <c r="K3535">
        <v>0.1111111111111111</v>
      </c>
      <c r="L3535">
        <v>0</v>
      </c>
      <c r="M3535">
        <v>4.4444444444444446</v>
      </c>
      <c r="N3535">
        <v>5</v>
      </c>
      <c r="O3535">
        <v>24.475000000000001</v>
      </c>
      <c r="P3535" t="s">
        <v>5150</v>
      </c>
      <c r="Q3535">
        <v>0</v>
      </c>
    </row>
    <row r="3536" spans="1:17" x14ac:dyDescent="0.3">
      <c r="A3536" t="s">
        <v>2384</v>
      </c>
      <c r="B3536" t="s">
        <v>8585</v>
      </c>
      <c r="C3536" t="s">
        <v>5099</v>
      </c>
      <c r="D3536">
        <v>3.5</v>
      </c>
      <c r="E3536">
        <v>286</v>
      </c>
      <c r="F3536">
        <v>28</v>
      </c>
      <c r="G3536">
        <v>93.94</v>
      </c>
      <c r="H3536" t="s">
        <v>5100</v>
      </c>
      <c r="I3536">
        <v>10</v>
      </c>
      <c r="J3536">
        <v>0.5</v>
      </c>
      <c r="K3536">
        <v>0.31111111111111112</v>
      </c>
      <c r="L3536">
        <v>919.28571428571422</v>
      </c>
      <c r="M3536">
        <v>12.444444444444445</v>
      </c>
      <c r="N3536">
        <v>0</v>
      </c>
      <c r="O3536">
        <v>0</v>
      </c>
      <c r="P3536" t="s">
        <v>5103</v>
      </c>
      <c r="Q3536">
        <v>500.5</v>
      </c>
    </row>
    <row r="3537" spans="1:17" x14ac:dyDescent="0.3">
      <c r="A3537" t="s">
        <v>743</v>
      </c>
      <c r="B3537" t="s">
        <v>6425</v>
      </c>
      <c r="C3537" t="s">
        <v>5099</v>
      </c>
      <c r="D3537">
        <v>11.23</v>
      </c>
      <c r="E3537">
        <v>1735</v>
      </c>
      <c r="F3537">
        <v>9</v>
      </c>
      <c r="G3537">
        <v>93.87</v>
      </c>
      <c r="H3537" t="s">
        <v>5100</v>
      </c>
      <c r="I3537">
        <v>10</v>
      </c>
      <c r="J3537">
        <v>0.5</v>
      </c>
      <c r="K3537">
        <v>0.1</v>
      </c>
      <c r="L3537">
        <v>17350</v>
      </c>
      <c r="M3537">
        <v>4</v>
      </c>
      <c r="N3537">
        <v>0</v>
      </c>
      <c r="O3537">
        <v>0</v>
      </c>
      <c r="P3537" t="s">
        <v>5103</v>
      </c>
      <c r="Q3537">
        <v>9742.0249999999996</v>
      </c>
    </row>
    <row r="3538" spans="1:17" x14ac:dyDescent="0.3">
      <c r="A3538" t="s">
        <v>1030</v>
      </c>
      <c r="B3538" t="s">
        <v>6885</v>
      </c>
      <c r="C3538" t="s">
        <v>5099</v>
      </c>
      <c r="D3538">
        <v>2.29</v>
      </c>
      <c r="E3538">
        <v>1112</v>
      </c>
      <c r="F3538">
        <v>43</v>
      </c>
      <c r="G3538">
        <v>93.85</v>
      </c>
      <c r="H3538" t="s">
        <v>5100</v>
      </c>
      <c r="I3538">
        <v>10</v>
      </c>
      <c r="J3538">
        <v>0.5</v>
      </c>
      <c r="K3538">
        <v>0.4777777777777778</v>
      </c>
      <c r="L3538">
        <v>2327.441860465116</v>
      </c>
      <c r="M3538">
        <v>19.111111111111111</v>
      </c>
      <c r="N3538">
        <v>0</v>
      </c>
      <c r="O3538">
        <v>0</v>
      </c>
      <c r="P3538" t="s">
        <v>5103</v>
      </c>
      <c r="Q3538">
        <v>1273.24</v>
      </c>
    </row>
    <row r="3539" spans="1:17" x14ac:dyDescent="0.3">
      <c r="A3539" t="s">
        <v>366</v>
      </c>
      <c r="B3539" t="s">
        <v>5777</v>
      </c>
      <c r="C3539" t="s">
        <v>5099</v>
      </c>
      <c r="D3539">
        <v>7.2</v>
      </c>
      <c r="E3539">
        <v>795</v>
      </c>
      <c r="F3539">
        <v>14</v>
      </c>
      <c r="G3539">
        <v>93.84</v>
      </c>
      <c r="H3539" t="s">
        <v>5100</v>
      </c>
      <c r="I3539">
        <v>10</v>
      </c>
      <c r="J3539">
        <v>0.5</v>
      </c>
      <c r="K3539">
        <v>0.15555555555555556</v>
      </c>
      <c r="L3539">
        <v>5110.7142857142853</v>
      </c>
      <c r="M3539">
        <v>6.2222222222222223</v>
      </c>
      <c r="N3539">
        <v>0</v>
      </c>
      <c r="O3539">
        <v>0</v>
      </c>
      <c r="P3539" t="s">
        <v>5103</v>
      </c>
      <c r="Q3539">
        <v>2862</v>
      </c>
    </row>
    <row r="3540" spans="1:17" x14ac:dyDescent="0.3">
      <c r="A3540" t="s">
        <v>570</v>
      </c>
      <c r="B3540" t="s">
        <v>6129</v>
      </c>
      <c r="C3540" t="s">
        <v>5099</v>
      </c>
      <c r="D3540">
        <v>4.49</v>
      </c>
      <c r="E3540">
        <v>240</v>
      </c>
      <c r="F3540">
        <v>22</v>
      </c>
      <c r="G3540">
        <v>93.56</v>
      </c>
      <c r="H3540" t="s">
        <v>5100</v>
      </c>
      <c r="I3540">
        <v>10</v>
      </c>
      <c r="J3540">
        <v>0.5</v>
      </c>
      <c r="K3540">
        <v>0.24444444444444444</v>
      </c>
      <c r="L3540">
        <v>981.81818181818187</v>
      </c>
      <c r="M3540">
        <v>9.7777777777777768</v>
      </c>
      <c r="N3540">
        <v>0</v>
      </c>
      <c r="O3540">
        <v>0</v>
      </c>
      <c r="P3540" t="s">
        <v>5103</v>
      </c>
      <c r="Q3540">
        <v>538.79999999999995</v>
      </c>
    </row>
    <row r="3541" spans="1:17" x14ac:dyDescent="0.3">
      <c r="A3541" t="s">
        <v>4650</v>
      </c>
      <c r="B3541" t="s">
        <v>7700</v>
      </c>
      <c r="C3541" t="s">
        <v>5099</v>
      </c>
      <c r="D3541">
        <v>31.13</v>
      </c>
      <c r="E3541">
        <v>132</v>
      </c>
      <c r="F3541">
        <v>3</v>
      </c>
      <c r="G3541">
        <v>93.39</v>
      </c>
      <c r="H3541" t="s">
        <v>5100</v>
      </c>
      <c r="I3541">
        <v>10</v>
      </c>
      <c r="J3541">
        <v>0.5</v>
      </c>
      <c r="K3541">
        <v>3.3333333333333333E-2</v>
      </c>
      <c r="L3541">
        <v>3960</v>
      </c>
      <c r="M3541">
        <v>1.3333333333333333</v>
      </c>
      <c r="N3541">
        <v>0</v>
      </c>
      <c r="O3541">
        <v>0</v>
      </c>
      <c r="P3541" t="s">
        <v>5103</v>
      </c>
      <c r="Q3541">
        <v>2054.58</v>
      </c>
    </row>
    <row r="3542" spans="1:17" x14ac:dyDescent="0.3">
      <c r="A3542" t="s">
        <v>301</v>
      </c>
      <c r="B3542" t="s">
        <v>5660</v>
      </c>
      <c r="C3542" t="s">
        <v>5099</v>
      </c>
      <c r="D3542">
        <v>15.4</v>
      </c>
      <c r="E3542">
        <v>794</v>
      </c>
      <c r="F3542">
        <v>6</v>
      </c>
      <c r="G3542">
        <v>93.32</v>
      </c>
      <c r="H3542" t="s">
        <v>5100</v>
      </c>
      <c r="I3542">
        <v>10</v>
      </c>
      <c r="J3542">
        <v>0.5</v>
      </c>
      <c r="K3542">
        <v>6.6666666666666666E-2</v>
      </c>
      <c r="L3542">
        <v>11910</v>
      </c>
      <c r="M3542">
        <v>2.6666666666666665</v>
      </c>
      <c r="N3542">
        <v>0</v>
      </c>
      <c r="O3542">
        <v>0</v>
      </c>
      <c r="P3542" t="s">
        <v>5103</v>
      </c>
      <c r="Q3542">
        <v>6113.8</v>
      </c>
    </row>
    <row r="3543" spans="1:17" x14ac:dyDescent="0.3">
      <c r="A3543" t="s">
        <v>127</v>
      </c>
      <c r="B3543" t="s">
        <v>5343</v>
      </c>
      <c r="C3543" t="s">
        <v>5099</v>
      </c>
      <c r="D3543">
        <v>5.44</v>
      </c>
      <c r="E3543">
        <v>1396</v>
      </c>
      <c r="F3543">
        <v>18</v>
      </c>
      <c r="G3543">
        <v>92.97</v>
      </c>
      <c r="H3543" t="s">
        <v>5100</v>
      </c>
      <c r="I3543">
        <v>10</v>
      </c>
      <c r="J3543">
        <v>0.5</v>
      </c>
      <c r="K3543">
        <v>0.2</v>
      </c>
      <c r="L3543">
        <v>6980</v>
      </c>
      <c r="M3543">
        <v>8</v>
      </c>
      <c r="N3543">
        <v>0</v>
      </c>
      <c r="O3543">
        <v>0</v>
      </c>
      <c r="P3543" t="s">
        <v>5103</v>
      </c>
      <c r="Q3543">
        <v>3797.12</v>
      </c>
    </row>
    <row r="3544" spans="1:17" x14ac:dyDescent="0.3">
      <c r="A3544" t="s">
        <v>2294</v>
      </c>
      <c r="B3544" t="s">
        <v>6851</v>
      </c>
      <c r="C3544" t="s">
        <v>5099</v>
      </c>
      <c r="D3544">
        <v>7</v>
      </c>
      <c r="E3544">
        <v>1257</v>
      </c>
      <c r="F3544">
        <v>14</v>
      </c>
      <c r="G3544">
        <v>92.68</v>
      </c>
      <c r="H3544" t="s">
        <v>5100</v>
      </c>
      <c r="I3544">
        <v>10</v>
      </c>
      <c r="J3544">
        <v>0.5</v>
      </c>
      <c r="K3544">
        <v>0.15555555555555556</v>
      </c>
      <c r="L3544">
        <v>8080.7142857142853</v>
      </c>
      <c r="M3544">
        <v>6.2222222222222223</v>
      </c>
      <c r="N3544">
        <v>0</v>
      </c>
      <c r="O3544">
        <v>0</v>
      </c>
      <c r="P3544" t="s">
        <v>5103</v>
      </c>
      <c r="Q3544">
        <v>4399.5</v>
      </c>
    </row>
    <row r="3545" spans="1:17" x14ac:dyDescent="0.3">
      <c r="A3545" t="s">
        <v>3756</v>
      </c>
      <c r="B3545" t="s">
        <v>9000</v>
      </c>
      <c r="C3545" t="s">
        <v>5099</v>
      </c>
      <c r="D3545">
        <v>22.49</v>
      </c>
      <c r="E3545">
        <v>650</v>
      </c>
      <c r="F3545">
        <v>4</v>
      </c>
      <c r="G3545">
        <v>92.66</v>
      </c>
      <c r="H3545" t="s">
        <v>5100</v>
      </c>
      <c r="I3545">
        <v>10</v>
      </c>
      <c r="J3545">
        <v>0.5</v>
      </c>
      <c r="K3545">
        <v>4.4444444444444446E-2</v>
      </c>
      <c r="L3545">
        <v>14625</v>
      </c>
      <c r="M3545">
        <v>1.7777777777777779</v>
      </c>
      <c r="N3545">
        <v>0</v>
      </c>
      <c r="O3545">
        <v>0</v>
      </c>
      <c r="P3545" t="s">
        <v>5103</v>
      </c>
      <c r="Q3545">
        <v>7309.25</v>
      </c>
    </row>
    <row r="3546" spans="1:17" x14ac:dyDescent="0.3">
      <c r="A3546" t="s">
        <v>4694</v>
      </c>
      <c r="B3546" t="s">
        <v>9750</v>
      </c>
      <c r="C3546" t="s">
        <v>5099</v>
      </c>
      <c r="D3546">
        <v>6.2</v>
      </c>
      <c r="E3546">
        <v>252</v>
      </c>
      <c r="F3546">
        <v>15</v>
      </c>
      <c r="G3546">
        <v>92.59</v>
      </c>
      <c r="H3546" t="s">
        <v>5100</v>
      </c>
      <c r="I3546">
        <v>10</v>
      </c>
      <c r="J3546">
        <v>0.5</v>
      </c>
      <c r="K3546">
        <v>0.16666666666666666</v>
      </c>
      <c r="L3546">
        <v>1512</v>
      </c>
      <c r="M3546">
        <v>6.6666666666666661</v>
      </c>
      <c r="N3546">
        <v>0</v>
      </c>
      <c r="O3546">
        <v>0</v>
      </c>
      <c r="P3546" t="s">
        <v>5103</v>
      </c>
      <c r="Q3546">
        <v>781.2</v>
      </c>
    </row>
    <row r="3547" spans="1:17" x14ac:dyDescent="0.3">
      <c r="A3547" t="s">
        <v>1109</v>
      </c>
      <c r="B3547" t="s">
        <v>7003</v>
      </c>
      <c r="C3547" t="s">
        <v>5099</v>
      </c>
      <c r="D3547">
        <v>18.489999999999998</v>
      </c>
      <c r="E3547">
        <v>1976</v>
      </c>
      <c r="F3547">
        <v>5</v>
      </c>
      <c r="G3547">
        <v>92.45</v>
      </c>
      <c r="H3547" t="s">
        <v>5100</v>
      </c>
      <c r="I3547">
        <v>10</v>
      </c>
      <c r="J3547">
        <v>0.5</v>
      </c>
      <c r="K3547">
        <v>5.5555555555555552E-2</v>
      </c>
      <c r="L3547">
        <v>35568</v>
      </c>
      <c r="M3547">
        <v>2.2222222222222223</v>
      </c>
      <c r="N3547">
        <v>0</v>
      </c>
      <c r="O3547">
        <v>0</v>
      </c>
      <c r="P3547" t="s">
        <v>5103</v>
      </c>
      <c r="Q3547">
        <v>18268.12</v>
      </c>
    </row>
    <row r="3548" spans="1:17" x14ac:dyDescent="0.3">
      <c r="A3548" t="s">
        <v>2925</v>
      </c>
      <c r="B3548" t="s">
        <v>9084</v>
      </c>
      <c r="C3548" t="s">
        <v>5099</v>
      </c>
      <c r="D3548">
        <v>0.89</v>
      </c>
      <c r="E3548">
        <v>91</v>
      </c>
      <c r="F3548">
        <v>110</v>
      </c>
      <c r="G3548">
        <v>92.37</v>
      </c>
      <c r="H3548" t="s">
        <v>5100</v>
      </c>
      <c r="I3548">
        <v>10</v>
      </c>
      <c r="J3548">
        <v>0.5</v>
      </c>
      <c r="K3548">
        <v>1.2222222222222223</v>
      </c>
      <c r="L3548">
        <v>74.454545454545453</v>
      </c>
      <c r="M3548">
        <v>48.888888888888893</v>
      </c>
      <c r="N3548">
        <v>0</v>
      </c>
      <c r="O3548">
        <v>0</v>
      </c>
      <c r="P3548" t="s">
        <v>5115</v>
      </c>
      <c r="Q3548">
        <v>40.494999999999997</v>
      </c>
    </row>
    <row r="3549" spans="1:17" x14ac:dyDescent="0.3">
      <c r="A3549" t="s">
        <v>2336</v>
      </c>
      <c r="B3549" t="s">
        <v>8541</v>
      </c>
      <c r="C3549" t="s">
        <v>5099</v>
      </c>
      <c r="D3549">
        <v>4.1900000000000004</v>
      </c>
      <c r="E3549">
        <v>1123</v>
      </c>
      <c r="F3549">
        <v>26</v>
      </c>
      <c r="G3549">
        <v>92.21</v>
      </c>
      <c r="H3549" t="s">
        <v>5100</v>
      </c>
      <c r="I3549">
        <v>10</v>
      </c>
      <c r="J3549">
        <v>0.5</v>
      </c>
      <c r="K3549">
        <v>0.28888888888888886</v>
      </c>
      <c r="L3549">
        <v>3887.3076923076928</v>
      </c>
      <c r="M3549">
        <v>11.555555555555554</v>
      </c>
      <c r="N3549">
        <v>0</v>
      </c>
      <c r="O3549">
        <v>0</v>
      </c>
      <c r="P3549" t="s">
        <v>5103</v>
      </c>
      <c r="Q3549">
        <v>2352.6849999999999</v>
      </c>
    </row>
    <row r="3550" spans="1:17" x14ac:dyDescent="0.3">
      <c r="A3550" t="s">
        <v>2256</v>
      </c>
      <c r="B3550" t="s">
        <v>8459</v>
      </c>
      <c r="C3550" t="s">
        <v>5099</v>
      </c>
      <c r="D3550">
        <v>1.39</v>
      </c>
      <c r="E3550">
        <v>1254</v>
      </c>
      <c r="F3550">
        <v>68</v>
      </c>
      <c r="G3550">
        <v>92.19</v>
      </c>
      <c r="H3550" t="s">
        <v>5100</v>
      </c>
      <c r="I3550">
        <v>10</v>
      </c>
      <c r="J3550">
        <v>0.5</v>
      </c>
      <c r="K3550">
        <v>0.75555555555555554</v>
      </c>
      <c r="L3550">
        <v>1659.7058823529412</v>
      </c>
      <c r="M3550">
        <v>30.222222222222221</v>
      </c>
      <c r="N3550">
        <v>0</v>
      </c>
      <c r="O3550">
        <v>0</v>
      </c>
      <c r="P3550" t="s">
        <v>5103</v>
      </c>
      <c r="Q3550">
        <v>871.53</v>
      </c>
    </row>
    <row r="3551" spans="1:17" x14ac:dyDescent="0.3">
      <c r="A3551" t="s">
        <v>928</v>
      </c>
      <c r="B3551" t="s">
        <v>6590</v>
      </c>
      <c r="C3551" t="s">
        <v>5099</v>
      </c>
      <c r="D3551">
        <v>18</v>
      </c>
      <c r="E3551">
        <v>2014</v>
      </c>
      <c r="F3551">
        <v>5</v>
      </c>
      <c r="G3551">
        <v>92.16</v>
      </c>
      <c r="H3551" t="s">
        <v>5100</v>
      </c>
      <c r="I3551">
        <v>10</v>
      </c>
      <c r="J3551">
        <v>0.5</v>
      </c>
      <c r="K3551">
        <v>5.5555555555555552E-2</v>
      </c>
      <c r="L3551">
        <v>36252</v>
      </c>
      <c r="M3551">
        <v>2.2222222222222223</v>
      </c>
      <c r="N3551">
        <v>0</v>
      </c>
      <c r="O3551">
        <v>0</v>
      </c>
      <c r="P3551" t="s">
        <v>5103</v>
      </c>
      <c r="Q3551">
        <v>18126</v>
      </c>
    </row>
    <row r="3552" spans="1:17" x14ac:dyDescent="0.3">
      <c r="A3552" t="s">
        <v>3743</v>
      </c>
      <c r="B3552" t="s">
        <v>9601</v>
      </c>
      <c r="C3552" t="s">
        <v>5111</v>
      </c>
      <c r="D3552">
        <v>2.69</v>
      </c>
      <c r="E3552">
        <v>63</v>
      </c>
      <c r="F3552">
        <v>37</v>
      </c>
      <c r="G3552">
        <v>91.99</v>
      </c>
      <c r="H3552" t="s">
        <v>5112</v>
      </c>
      <c r="I3552">
        <v>14</v>
      </c>
      <c r="J3552">
        <v>0.55000000000000004</v>
      </c>
      <c r="K3552">
        <v>0.41111111111111109</v>
      </c>
      <c r="L3552">
        <v>153.24324324324326</v>
      </c>
      <c r="M3552">
        <v>18.088888888888889</v>
      </c>
      <c r="N3552">
        <v>0</v>
      </c>
      <c r="O3552">
        <v>0</v>
      </c>
      <c r="P3552" t="s">
        <v>5115</v>
      </c>
      <c r="Q3552">
        <v>93.208500000000001</v>
      </c>
    </row>
    <row r="3553" spans="1:17" x14ac:dyDescent="0.3">
      <c r="A3553" t="s">
        <v>2254</v>
      </c>
      <c r="B3553" t="s">
        <v>8455</v>
      </c>
      <c r="C3553" t="s">
        <v>5111</v>
      </c>
      <c r="D3553">
        <v>18.39</v>
      </c>
      <c r="E3553">
        <v>1613</v>
      </c>
      <c r="F3553">
        <v>5</v>
      </c>
      <c r="G3553">
        <v>91.95</v>
      </c>
      <c r="H3553" t="s">
        <v>5112</v>
      </c>
      <c r="I3553">
        <v>14</v>
      </c>
      <c r="J3553">
        <v>0.55000000000000004</v>
      </c>
      <c r="K3553">
        <v>5.5555555555555552E-2</v>
      </c>
      <c r="L3553">
        <v>29034</v>
      </c>
      <c r="M3553">
        <v>2.4444444444444442</v>
      </c>
      <c r="N3553">
        <v>0</v>
      </c>
      <c r="O3553">
        <v>0</v>
      </c>
      <c r="P3553" t="s">
        <v>5103</v>
      </c>
      <c r="Q3553">
        <v>16314.6885</v>
      </c>
    </row>
    <row r="3554" spans="1:17" x14ac:dyDescent="0.3">
      <c r="A3554" t="s">
        <v>3360</v>
      </c>
      <c r="B3554" t="s">
        <v>6532</v>
      </c>
      <c r="C3554" t="s">
        <v>5099</v>
      </c>
      <c r="D3554">
        <v>3.29</v>
      </c>
      <c r="E3554">
        <v>1692</v>
      </c>
      <c r="F3554">
        <v>30</v>
      </c>
      <c r="G3554">
        <v>91.82</v>
      </c>
      <c r="H3554" t="s">
        <v>5100</v>
      </c>
      <c r="I3554">
        <v>10</v>
      </c>
      <c r="J3554">
        <v>0.5</v>
      </c>
      <c r="K3554">
        <v>0.33333333333333331</v>
      </c>
      <c r="L3554">
        <v>5076</v>
      </c>
      <c r="M3554">
        <v>13.333333333333332</v>
      </c>
      <c r="N3554">
        <v>0</v>
      </c>
      <c r="O3554">
        <v>0</v>
      </c>
      <c r="P3554" t="s">
        <v>5103</v>
      </c>
      <c r="Q3554">
        <v>2783.34</v>
      </c>
    </row>
    <row r="3555" spans="1:17" x14ac:dyDescent="0.3">
      <c r="A3555" t="s">
        <v>491</v>
      </c>
      <c r="B3555" t="s">
        <v>6001</v>
      </c>
      <c r="C3555" t="s">
        <v>5099</v>
      </c>
      <c r="D3555">
        <v>5.39</v>
      </c>
      <c r="E3555">
        <v>9</v>
      </c>
      <c r="F3555">
        <v>18</v>
      </c>
      <c r="G3555">
        <v>91.75</v>
      </c>
      <c r="H3555" t="s">
        <v>5100</v>
      </c>
      <c r="I3555">
        <v>10</v>
      </c>
      <c r="J3555">
        <v>0.5</v>
      </c>
      <c r="K3555">
        <v>0.2</v>
      </c>
      <c r="L3555">
        <v>45</v>
      </c>
      <c r="M3555">
        <v>8</v>
      </c>
      <c r="N3555">
        <v>0</v>
      </c>
      <c r="O3555">
        <v>0</v>
      </c>
      <c r="P3555" t="s">
        <v>5115</v>
      </c>
      <c r="Q3555">
        <v>24.254999999999999</v>
      </c>
    </row>
    <row r="3556" spans="1:17" x14ac:dyDescent="0.3">
      <c r="A3556" t="s">
        <v>310</v>
      </c>
      <c r="B3556" t="s">
        <v>5674</v>
      </c>
      <c r="C3556" t="s">
        <v>5099</v>
      </c>
      <c r="D3556">
        <v>4.99</v>
      </c>
      <c r="E3556">
        <v>1200</v>
      </c>
      <c r="F3556">
        <v>19</v>
      </c>
      <c r="G3556">
        <v>91.61</v>
      </c>
      <c r="H3556" t="s">
        <v>5100</v>
      </c>
      <c r="I3556">
        <v>10</v>
      </c>
      <c r="J3556">
        <v>0.5</v>
      </c>
      <c r="K3556">
        <v>0.21111111111111111</v>
      </c>
      <c r="L3556">
        <v>5684.2105263157891</v>
      </c>
      <c r="M3556">
        <v>8.4444444444444446</v>
      </c>
      <c r="N3556">
        <v>0</v>
      </c>
      <c r="O3556">
        <v>0</v>
      </c>
      <c r="P3556" t="s">
        <v>5103</v>
      </c>
      <c r="Q3556">
        <v>2994</v>
      </c>
    </row>
    <row r="3557" spans="1:17" x14ac:dyDescent="0.3">
      <c r="A3557" t="s">
        <v>318</v>
      </c>
      <c r="B3557" t="s">
        <v>5687</v>
      </c>
      <c r="C3557" t="s">
        <v>5099</v>
      </c>
      <c r="D3557">
        <v>33.11</v>
      </c>
      <c r="E3557">
        <v>1710</v>
      </c>
      <c r="F3557">
        <v>3</v>
      </c>
      <c r="G3557">
        <v>91.38</v>
      </c>
      <c r="H3557" t="s">
        <v>5100</v>
      </c>
      <c r="I3557">
        <v>10</v>
      </c>
      <c r="J3557">
        <v>0.5</v>
      </c>
      <c r="K3557">
        <v>3.3333333333333333E-2</v>
      </c>
      <c r="L3557">
        <v>51300</v>
      </c>
      <c r="M3557">
        <v>1.3333333333333333</v>
      </c>
      <c r="N3557">
        <v>0</v>
      </c>
      <c r="O3557">
        <v>0</v>
      </c>
      <c r="P3557" t="s">
        <v>5103</v>
      </c>
      <c r="Q3557">
        <v>28309.05</v>
      </c>
    </row>
    <row r="3558" spans="1:17" x14ac:dyDescent="0.3">
      <c r="A3558" t="s">
        <v>3754</v>
      </c>
      <c r="B3558" t="s">
        <v>7128</v>
      </c>
      <c r="C3558" t="s">
        <v>5099</v>
      </c>
      <c r="D3558">
        <v>12</v>
      </c>
      <c r="E3558">
        <v>338</v>
      </c>
      <c r="F3558">
        <v>8</v>
      </c>
      <c r="G3558">
        <v>91.2</v>
      </c>
      <c r="H3558" t="s">
        <v>5100</v>
      </c>
      <c r="I3558">
        <v>10</v>
      </c>
      <c r="J3558">
        <v>0.5</v>
      </c>
      <c r="K3558">
        <v>8.8888888888888892E-2</v>
      </c>
      <c r="L3558">
        <v>3802.5</v>
      </c>
      <c r="M3558">
        <v>3.5555555555555558</v>
      </c>
      <c r="N3558">
        <v>0</v>
      </c>
      <c r="O3558">
        <v>0</v>
      </c>
      <c r="P3558" t="s">
        <v>5103</v>
      </c>
      <c r="Q3558">
        <v>2028</v>
      </c>
    </row>
    <row r="3559" spans="1:17" x14ac:dyDescent="0.3">
      <c r="A3559" t="s">
        <v>859</v>
      </c>
      <c r="B3559" t="s">
        <v>5960</v>
      </c>
      <c r="C3559" t="s">
        <v>5099</v>
      </c>
      <c r="D3559">
        <v>7.19</v>
      </c>
      <c r="E3559">
        <v>1951</v>
      </c>
      <c r="F3559">
        <v>13</v>
      </c>
      <c r="G3559">
        <v>91.15</v>
      </c>
      <c r="H3559" t="s">
        <v>5100</v>
      </c>
      <c r="I3559">
        <v>10</v>
      </c>
      <c r="J3559">
        <v>0.5</v>
      </c>
      <c r="K3559">
        <v>0.14444444444444443</v>
      </c>
      <c r="L3559">
        <v>13506.923076923078</v>
      </c>
      <c r="M3559">
        <v>5.7777777777777768</v>
      </c>
      <c r="N3559">
        <v>0</v>
      </c>
      <c r="O3559">
        <v>0</v>
      </c>
      <c r="P3559" t="s">
        <v>5103</v>
      </c>
      <c r="Q3559">
        <v>7013.8450000000003</v>
      </c>
    </row>
    <row r="3560" spans="1:17" x14ac:dyDescent="0.3">
      <c r="A3560" t="s">
        <v>4706</v>
      </c>
      <c r="B3560" t="s">
        <v>9593</v>
      </c>
      <c r="C3560" t="s">
        <v>5099</v>
      </c>
      <c r="D3560">
        <v>5.29</v>
      </c>
      <c r="E3560">
        <v>0</v>
      </c>
      <c r="F3560">
        <v>18</v>
      </c>
      <c r="G3560">
        <v>91.02</v>
      </c>
      <c r="H3560" t="s">
        <v>5100</v>
      </c>
      <c r="I3560">
        <v>10</v>
      </c>
      <c r="J3560">
        <v>0.5</v>
      </c>
      <c r="K3560">
        <v>0.2</v>
      </c>
      <c r="L3560">
        <v>0</v>
      </c>
      <c r="M3560">
        <v>8</v>
      </c>
      <c r="N3560">
        <v>8</v>
      </c>
      <c r="O3560">
        <v>21.16</v>
      </c>
      <c r="P3560" t="s">
        <v>5150</v>
      </c>
      <c r="Q3560">
        <v>0</v>
      </c>
    </row>
    <row r="3561" spans="1:17" x14ac:dyDescent="0.3">
      <c r="A3561" t="s">
        <v>4665</v>
      </c>
      <c r="B3561" t="s">
        <v>8626</v>
      </c>
      <c r="C3561" t="s">
        <v>5099</v>
      </c>
      <c r="D3561">
        <v>16.690000000000001</v>
      </c>
      <c r="E3561">
        <v>2029</v>
      </c>
      <c r="F3561">
        <v>6</v>
      </c>
      <c r="G3561">
        <v>91.02</v>
      </c>
      <c r="H3561" t="s">
        <v>5100</v>
      </c>
      <c r="I3561">
        <v>10</v>
      </c>
      <c r="J3561">
        <v>0.5</v>
      </c>
      <c r="K3561">
        <v>6.6666666666666666E-2</v>
      </c>
      <c r="L3561">
        <v>30435</v>
      </c>
      <c r="M3561">
        <v>2.6666666666666665</v>
      </c>
      <c r="N3561">
        <v>0</v>
      </c>
      <c r="O3561">
        <v>0</v>
      </c>
      <c r="P3561" t="s">
        <v>5103</v>
      </c>
      <c r="Q3561">
        <v>16932.005000000001</v>
      </c>
    </row>
    <row r="3562" spans="1:17" x14ac:dyDescent="0.3">
      <c r="A3562" t="s">
        <v>3733</v>
      </c>
      <c r="B3562" t="s">
        <v>9119</v>
      </c>
      <c r="C3562" t="s">
        <v>5099</v>
      </c>
      <c r="D3562">
        <v>29.7</v>
      </c>
      <c r="E3562">
        <v>723</v>
      </c>
      <c r="F3562">
        <v>3</v>
      </c>
      <c r="G3562">
        <v>90.88</v>
      </c>
      <c r="H3562" t="s">
        <v>5100</v>
      </c>
      <c r="I3562">
        <v>10</v>
      </c>
      <c r="J3562">
        <v>0.5</v>
      </c>
      <c r="K3562">
        <v>3.3333333333333333E-2</v>
      </c>
      <c r="L3562">
        <v>21690</v>
      </c>
      <c r="M3562">
        <v>1.3333333333333333</v>
      </c>
      <c r="N3562">
        <v>0</v>
      </c>
      <c r="O3562">
        <v>0</v>
      </c>
      <c r="P3562" t="s">
        <v>5103</v>
      </c>
      <c r="Q3562">
        <v>10736.55</v>
      </c>
    </row>
    <row r="3563" spans="1:17" x14ac:dyDescent="0.3">
      <c r="A3563" t="s">
        <v>4445</v>
      </c>
      <c r="B3563" t="s">
        <v>6508</v>
      </c>
      <c r="C3563" t="s">
        <v>5099</v>
      </c>
      <c r="D3563">
        <v>6.8</v>
      </c>
      <c r="E3563">
        <v>1070</v>
      </c>
      <c r="F3563">
        <v>14</v>
      </c>
      <c r="G3563">
        <v>90.88</v>
      </c>
      <c r="H3563" t="s">
        <v>5100</v>
      </c>
      <c r="I3563">
        <v>10</v>
      </c>
      <c r="J3563">
        <v>0.5</v>
      </c>
      <c r="K3563">
        <v>0.15555555555555556</v>
      </c>
      <c r="L3563">
        <v>6878.5714285714284</v>
      </c>
      <c r="M3563">
        <v>6.2222222222222223</v>
      </c>
      <c r="N3563">
        <v>0</v>
      </c>
      <c r="O3563">
        <v>0</v>
      </c>
      <c r="P3563" t="s">
        <v>5103</v>
      </c>
      <c r="Q3563">
        <v>3638</v>
      </c>
    </row>
    <row r="3564" spans="1:17" x14ac:dyDescent="0.3">
      <c r="A3564" t="s">
        <v>4707</v>
      </c>
      <c r="B3564" t="s">
        <v>7824</v>
      </c>
      <c r="C3564" t="s">
        <v>5099</v>
      </c>
      <c r="D3564">
        <v>7.89</v>
      </c>
      <c r="E3564">
        <v>23</v>
      </c>
      <c r="F3564">
        <v>12</v>
      </c>
      <c r="G3564">
        <v>90.74</v>
      </c>
      <c r="H3564" t="s">
        <v>5100</v>
      </c>
      <c r="I3564">
        <v>10</v>
      </c>
      <c r="J3564">
        <v>0.5</v>
      </c>
      <c r="K3564">
        <v>0.13333333333333333</v>
      </c>
      <c r="L3564">
        <v>172.5</v>
      </c>
      <c r="M3564">
        <v>5.333333333333333</v>
      </c>
      <c r="N3564">
        <v>0</v>
      </c>
      <c r="O3564">
        <v>0</v>
      </c>
      <c r="P3564" t="s">
        <v>5115</v>
      </c>
      <c r="Q3564">
        <v>90.734999999999999</v>
      </c>
    </row>
    <row r="3565" spans="1:17" x14ac:dyDescent="0.3">
      <c r="A3565" t="s">
        <v>2512</v>
      </c>
      <c r="B3565" t="s">
        <v>6544</v>
      </c>
      <c r="C3565" t="s">
        <v>5099</v>
      </c>
      <c r="D3565">
        <v>10.3</v>
      </c>
      <c r="E3565">
        <v>0</v>
      </c>
      <c r="F3565">
        <v>9</v>
      </c>
      <c r="G3565">
        <v>90.66</v>
      </c>
      <c r="H3565" t="s">
        <v>5100</v>
      </c>
      <c r="I3565">
        <v>10</v>
      </c>
      <c r="J3565">
        <v>0.5</v>
      </c>
      <c r="K3565">
        <v>0.1</v>
      </c>
      <c r="L3565">
        <v>0</v>
      </c>
      <c r="M3565">
        <v>4</v>
      </c>
      <c r="N3565">
        <v>4</v>
      </c>
      <c r="O3565">
        <v>20.6</v>
      </c>
      <c r="P3565" t="s">
        <v>5150</v>
      </c>
      <c r="Q3565">
        <v>0</v>
      </c>
    </row>
    <row r="3566" spans="1:17" x14ac:dyDescent="0.3">
      <c r="A3566" t="s">
        <v>3245</v>
      </c>
      <c r="B3566" t="s">
        <v>5732</v>
      </c>
      <c r="C3566" t="s">
        <v>5099</v>
      </c>
      <c r="D3566">
        <v>7</v>
      </c>
      <c r="E3566">
        <v>1910</v>
      </c>
      <c r="F3566">
        <v>13</v>
      </c>
      <c r="G3566">
        <v>90.44</v>
      </c>
      <c r="H3566" t="s">
        <v>5100</v>
      </c>
      <c r="I3566">
        <v>10</v>
      </c>
      <c r="J3566">
        <v>0.5</v>
      </c>
      <c r="K3566">
        <v>0.14444444444444443</v>
      </c>
      <c r="L3566">
        <v>13223.076923076924</v>
      </c>
      <c r="M3566">
        <v>5.7777777777777768</v>
      </c>
      <c r="N3566">
        <v>0</v>
      </c>
      <c r="O3566">
        <v>0</v>
      </c>
      <c r="P3566" t="s">
        <v>5103</v>
      </c>
      <c r="Q3566">
        <v>6685</v>
      </c>
    </row>
    <row r="3567" spans="1:17" x14ac:dyDescent="0.3">
      <c r="A3567" t="s">
        <v>5041</v>
      </c>
      <c r="B3567" t="s">
        <v>9977</v>
      </c>
      <c r="C3567" t="s">
        <v>5099</v>
      </c>
      <c r="D3567">
        <v>23.99</v>
      </c>
      <c r="E3567">
        <v>804</v>
      </c>
      <c r="F3567">
        <v>4</v>
      </c>
      <c r="G3567">
        <v>90.2</v>
      </c>
      <c r="H3567" t="s">
        <v>5100</v>
      </c>
      <c r="I3567">
        <v>10</v>
      </c>
      <c r="J3567">
        <v>0.5</v>
      </c>
      <c r="K3567">
        <v>4.4444444444444446E-2</v>
      </c>
      <c r="L3567">
        <v>18090</v>
      </c>
      <c r="M3567">
        <v>1.7777777777777779</v>
      </c>
      <c r="N3567">
        <v>0</v>
      </c>
      <c r="O3567">
        <v>0</v>
      </c>
      <c r="P3567" t="s">
        <v>5103</v>
      </c>
      <c r="Q3567">
        <v>9643.98</v>
      </c>
    </row>
    <row r="3568" spans="1:17" x14ac:dyDescent="0.3">
      <c r="A3568" t="s">
        <v>2889</v>
      </c>
      <c r="B3568" t="s">
        <v>8552</v>
      </c>
      <c r="C3568" t="s">
        <v>5099</v>
      </c>
      <c r="D3568">
        <v>13.49</v>
      </c>
      <c r="E3568">
        <v>1364</v>
      </c>
      <c r="F3568">
        <v>7</v>
      </c>
      <c r="G3568">
        <v>90.11</v>
      </c>
      <c r="H3568" t="s">
        <v>5100</v>
      </c>
      <c r="I3568">
        <v>10</v>
      </c>
      <c r="J3568">
        <v>0.5</v>
      </c>
      <c r="K3568">
        <v>7.7777777777777779E-2</v>
      </c>
      <c r="L3568">
        <v>17537.142857142855</v>
      </c>
      <c r="M3568">
        <v>3.1111111111111112</v>
      </c>
      <c r="N3568">
        <v>0</v>
      </c>
      <c r="O3568">
        <v>0</v>
      </c>
      <c r="P3568" t="s">
        <v>5103</v>
      </c>
      <c r="Q3568">
        <v>9200.18</v>
      </c>
    </row>
    <row r="3569" spans="1:17" x14ac:dyDescent="0.3">
      <c r="A3569" t="s">
        <v>3226</v>
      </c>
      <c r="B3569" t="s">
        <v>9171</v>
      </c>
      <c r="C3569" t="s">
        <v>5099</v>
      </c>
      <c r="D3569">
        <v>45.03</v>
      </c>
      <c r="E3569">
        <v>0</v>
      </c>
      <c r="F3569">
        <v>2</v>
      </c>
      <c r="G3569">
        <v>90.06</v>
      </c>
      <c r="H3569" t="s">
        <v>5100</v>
      </c>
      <c r="I3569">
        <v>10</v>
      </c>
      <c r="J3569">
        <v>0.5</v>
      </c>
      <c r="K3569">
        <v>2.2222222222222223E-2</v>
      </c>
      <c r="L3569">
        <v>0</v>
      </c>
      <c r="M3569">
        <v>0.88888888888888895</v>
      </c>
      <c r="N3569">
        <v>1</v>
      </c>
      <c r="O3569">
        <v>22.515000000000001</v>
      </c>
      <c r="P3569" t="s">
        <v>5150</v>
      </c>
      <c r="Q3569">
        <v>0</v>
      </c>
    </row>
    <row r="3570" spans="1:17" x14ac:dyDescent="0.3">
      <c r="A3570" t="s">
        <v>1499</v>
      </c>
      <c r="B3570" t="s">
        <v>6309</v>
      </c>
      <c r="C3570" t="s">
        <v>5099</v>
      </c>
      <c r="D3570">
        <v>15.39</v>
      </c>
      <c r="E3570">
        <v>948</v>
      </c>
      <c r="F3570">
        <v>6</v>
      </c>
      <c r="G3570">
        <v>89.88</v>
      </c>
      <c r="H3570" t="s">
        <v>5100</v>
      </c>
      <c r="I3570">
        <v>10</v>
      </c>
      <c r="J3570">
        <v>0.5</v>
      </c>
      <c r="K3570">
        <v>6.6666666666666666E-2</v>
      </c>
      <c r="L3570">
        <v>14220</v>
      </c>
      <c r="M3570">
        <v>2.6666666666666665</v>
      </c>
      <c r="N3570">
        <v>0</v>
      </c>
      <c r="O3570">
        <v>0</v>
      </c>
      <c r="P3570" t="s">
        <v>5103</v>
      </c>
      <c r="Q3570">
        <v>7294.86</v>
      </c>
    </row>
    <row r="3571" spans="1:17" x14ac:dyDescent="0.3">
      <c r="A3571" t="s">
        <v>4615</v>
      </c>
      <c r="B3571" t="s">
        <v>9543</v>
      </c>
      <c r="C3571" t="s">
        <v>5099</v>
      </c>
      <c r="D3571">
        <v>8.1</v>
      </c>
      <c r="E3571">
        <v>513</v>
      </c>
      <c r="F3571">
        <v>12</v>
      </c>
      <c r="G3571">
        <v>89.4</v>
      </c>
      <c r="H3571" t="s">
        <v>5100</v>
      </c>
      <c r="I3571">
        <v>10</v>
      </c>
      <c r="J3571">
        <v>0.5</v>
      </c>
      <c r="K3571">
        <v>0.13333333333333333</v>
      </c>
      <c r="L3571">
        <v>3847.5</v>
      </c>
      <c r="M3571">
        <v>5.333333333333333</v>
      </c>
      <c r="N3571">
        <v>0</v>
      </c>
      <c r="O3571">
        <v>0</v>
      </c>
      <c r="P3571" t="s">
        <v>5103</v>
      </c>
      <c r="Q3571">
        <v>2077.65</v>
      </c>
    </row>
    <row r="3572" spans="1:17" x14ac:dyDescent="0.3">
      <c r="A3572" t="s">
        <v>3081</v>
      </c>
      <c r="B3572" t="s">
        <v>9204</v>
      </c>
      <c r="C3572" t="s">
        <v>5099</v>
      </c>
      <c r="D3572">
        <v>2.29</v>
      </c>
      <c r="E3572">
        <v>1164</v>
      </c>
      <c r="F3572">
        <v>52</v>
      </c>
      <c r="G3572">
        <v>89.27</v>
      </c>
      <c r="H3572" t="s">
        <v>5100</v>
      </c>
      <c r="I3572">
        <v>10</v>
      </c>
      <c r="J3572">
        <v>0.5</v>
      </c>
      <c r="K3572">
        <v>0.57777777777777772</v>
      </c>
      <c r="L3572">
        <v>2014.6153846153848</v>
      </c>
      <c r="M3572">
        <v>23.111111111111107</v>
      </c>
      <c r="N3572">
        <v>0</v>
      </c>
      <c r="O3572">
        <v>0</v>
      </c>
      <c r="P3572" t="s">
        <v>5103</v>
      </c>
      <c r="Q3572">
        <v>1332.78</v>
      </c>
    </row>
    <row r="3573" spans="1:17" x14ac:dyDescent="0.3">
      <c r="A3573" t="s">
        <v>1287</v>
      </c>
      <c r="B3573" t="s">
        <v>7258</v>
      </c>
      <c r="C3573" t="s">
        <v>5099</v>
      </c>
      <c r="D3573">
        <v>22.26</v>
      </c>
      <c r="E3573">
        <v>361</v>
      </c>
      <c r="F3573">
        <v>4</v>
      </c>
      <c r="G3573">
        <v>89.04</v>
      </c>
      <c r="H3573" t="s">
        <v>5100</v>
      </c>
      <c r="I3573">
        <v>10</v>
      </c>
      <c r="J3573">
        <v>0.5</v>
      </c>
      <c r="K3573">
        <v>4.4444444444444446E-2</v>
      </c>
      <c r="L3573">
        <v>8122.5</v>
      </c>
      <c r="M3573">
        <v>1.7777777777777779</v>
      </c>
      <c r="N3573">
        <v>0</v>
      </c>
      <c r="O3573">
        <v>0</v>
      </c>
      <c r="P3573" t="s">
        <v>5103</v>
      </c>
      <c r="Q3573">
        <v>4017.93</v>
      </c>
    </row>
    <row r="3574" spans="1:17" x14ac:dyDescent="0.3">
      <c r="A3574" t="s">
        <v>3695</v>
      </c>
      <c r="B3574" t="s">
        <v>9581</v>
      </c>
      <c r="C3574" t="s">
        <v>5099</v>
      </c>
      <c r="D3574">
        <v>1.39</v>
      </c>
      <c r="E3574">
        <v>1913</v>
      </c>
      <c r="F3574">
        <v>74</v>
      </c>
      <c r="G3574">
        <v>89.02</v>
      </c>
      <c r="H3574" t="s">
        <v>5100</v>
      </c>
      <c r="I3574">
        <v>10</v>
      </c>
      <c r="J3574">
        <v>0.5</v>
      </c>
      <c r="K3574">
        <v>0.82222222222222219</v>
      </c>
      <c r="L3574">
        <v>2326.6216216216217</v>
      </c>
      <c r="M3574">
        <v>32.888888888888886</v>
      </c>
      <c r="N3574">
        <v>0</v>
      </c>
      <c r="O3574">
        <v>0</v>
      </c>
      <c r="P3574" t="s">
        <v>5103</v>
      </c>
      <c r="Q3574">
        <v>1329.5350000000001</v>
      </c>
    </row>
    <row r="3575" spans="1:17" x14ac:dyDescent="0.3">
      <c r="A3575" t="s">
        <v>4337</v>
      </c>
      <c r="B3575" t="s">
        <v>7443</v>
      </c>
      <c r="C3575" t="s">
        <v>5099</v>
      </c>
      <c r="D3575">
        <v>29.67</v>
      </c>
      <c r="E3575">
        <v>12</v>
      </c>
      <c r="F3575">
        <v>3</v>
      </c>
      <c r="G3575">
        <v>89.01</v>
      </c>
      <c r="H3575" t="s">
        <v>5100</v>
      </c>
      <c r="I3575">
        <v>10</v>
      </c>
      <c r="J3575">
        <v>0.5</v>
      </c>
      <c r="K3575">
        <v>3.3333333333333333E-2</v>
      </c>
      <c r="L3575">
        <v>360</v>
      </c>
      <c r="M3575">
        <v>1.3333333333333333</v>
      </c>
      <c r="N3575">
        <v>0</v>
      </c>
      <c r="O3575">
        <v>0</v>
      </c>
      <c r="P3575" t="s">
        <v>5103</v>
      </c>
      <c r="Q3575">
        <v>178.02</v>
      </c>
    </row>
    <row r="3576" spans="1:17" x14ac:dyDescent="0.3">
      <c r="A3576" t="s">
        <v>5008</v>
      </c>
      <c r="B3576" t="s">
        <v>9945</v>
      </c>
      <c r="C3576" t="s">
        <v>5111</v>
      </c>
      <c r="D3576">
        <v>5.29</v>
      </c>
      <c r="E3576">
        <v>1062</v>
      </c>
      <c r="F3576">
        <v>18</v>
      </c>
      <c r="G3576">
        <v>88.82</v>
      </c>
      <c r="H3576" t="s">
        <v>5112</v>
      </c>
      <c r="I3576">
        <v>14</v>
      </c>
      <c r="J3576">
        <v>0.55000000000000004</v>
      </c>
      <c r="K3576">
        <v>0.2</v>
      </c>
      <c r="L3576">
        <v>5310</v>
      </c>
      <c r="M3576">
        <v>8.8000000000000007</v>
      </c>
      <c r="N3576">
        <v>0</v>
      </c>
      <c r="O3576">
        <v>0</v>
      </c>
      <c r="P3576" t="s">
        <v>5103</v>
      </c>
      <c r="Q3576">
        <v>3089.8890000000001</v>
      </c>
    </row>
    <row r="3577" spans="1:17" x14ac:dyDescent="0.3">
      <c r="A3577" t="s">
        <v>635</v>
      </c>
      <c r="B3577" t="s">
        <v>6240</v>
      </c>
      <c r="C3577" t="s">
        <v>5099</v>
      </c>
      <c r="D3577">
        <v>10.25</v>
      </c>
      <c r="E3577">
        <v>997</v>
      </c>
      <c r="F3577">
        <v>9</v>
      </c>
      <c r="G3577">
        <v>88.77</v>
      </c>
      <c r="H3577" t="s">
        <v>5100</v>
      </c>
      <c r="I3577">
        <v>10</v>
      </c>
      <c r="J3577">
        <v>0.5</v>
      </c>
      <c r="K3577">
        <v>0.1</v>
      </c>
      <c r="L3577">
        <v>9970</v>
      </c>
      <c r="M3577">
        <v>4</v>
      </c>
      <c r="N3577">
        <v>0</v>
      </c>
      <c r="O3577">
        <v>0</v>
      </c>
      <c r="P3577" t="s">
        <v>5103</v>
      </c>
      <c r="Q3577">
        <v>5109.625</v>
      </c>
    </row>
    <row r="3578" spans="1:17" x14ac:dyDescent="0.3">
      <c r="A3578" t="s">
        <v>86</v>
      </c>
      <c r="B3578" t="s">
        <v>5265</v>
      </c>
      <c r="C3578" t="s">
        <v>5111</v>
      </c>
      <c r="D3578">
        <v>22.19</v>
      </c>
      <c r="E3578">
        <v>1148</v>
      </c>
      <c r="F3578">
        <v>4</v>
      </c>
      <c r="G3578">
        <v>88.76</v>
      </c>
      <c r="H3578" t="s">
        <v>5112</v>
      </c>
      <c r="I3578">
        <v>14</v>
      </c>
      <c r="J3578">
        <v>0.55000000000000004</v>
      </c>
      <c r="K3578">
        <v>4.4444444444444446E-2</v>
      </c>
      <c r="L3578">
        <v>25830</v>
      </c>
      <c r="M3578">
        <v>1.9555555555555557</v>
      </c>
      <c r="N3578">
        <v>0</v>
      </c>
      <c r="O3578">
        <v>0</v>
      </c>
      <c r="P3578" t="s">
        <v>5103</v>
      </c>
      <c r="Q3578">
        <v>14010.766</v>
      </c>
    </row>
    <row r="3579" spans="1:17" x14ac:dyDescent="0.3">
      <c r="A3579" t="s">
        <v>217</v>
      </c>
      <c r="B3579" t="s">
        <v>5511</v>
      </c>
      <c r="C3579" t="s">
        <v>5099</v>
      </c>
      <c r="D3579">
        <v>1.59</v>
      </c>
      <c r="E3579">
        <v>1115</v>
      </c>
      <c r="F3579">
        <v>59</v>
      </c>
      <c r="G3579">
        <v>88.65</v>
      </c>
      <c r="H3579" t="s">
        <v>5100</v>
      </c>
      <c r="I3579">
        <v>10</v>
      </c>
      <c r="J3579">
        <v>0.5</v>
      </c>
      <c r="K3579">
        <v>0.65555555555555556</v>
      </c>
      <c r="L3579">
        <v>1700.8474576271187</v>
      </c>
      <c r="M3579">
        <v>26.222222222222221</v>
      </c>
      <c r="N3579">
        <v>0</v>
      </c>
      <c r="O3579">
        <v>0</v>
      </c>
      <c r="P3579" t="s">
        <v>5103</v>
      </c>
      <c r="Q3579">
        <v>886.42499999999995</v>
      </c>
    </row>
    <row r="3580" spans="1:17" x14ac:dyDescent="0.3">
      <c r="A3580" t="s">
        <v>2288</v>
      </c>
      <c r="B3580" t="s">
        <v>5193</v>
      </c>
      <c r="C3580" t="s">
        <v>5099</v>
      </c>
      <c r="D3580">
        <v>3.2</v>
      </c>
      <c r="E3580">
        <v>1115</v>
      </c>
      <c r="F3580">
        <v>29</v>
      </c>
      <c r="G3580">
        <v>88.5</v>
      </c>
      <c r="H3580" t="s">
        <v>5100</v>
      </c>
      <c r="I3580">
        <v>10</v>
      </c>
      <c r="J3580">
        <v>0.5</v>
      </c>
      <c r="K3580">
        <v>0.32222222222222224</v>
      </c>
      <c r="L3580">
        <v>3460.3448275862065</v>
      </c>
      <c r="M3580">
        <v>12.888888888888889</v>
      </c>
      <c r="N3580">
        <v>0</v>
      </c>
      <c r="O3580">
        <v>0</v>
      </c>
      <c r="P3580" t="s">
        <v>5103</v>
      </c>
      <c r="Q3580">
        <v>1784</v>
      </c>
    </row>
    <row r="3581" spans="1:17" x14ac:dyDescent="0.3">
      <c r="A3581" t="s">
        <v>415</v>
      </c>
      <c r="B3581" t="s">
        <v>5866</v>
      </c>
      <c r="C3581" t="s">
        <v>5111</v>
      </c>
      <c r="D3581">
        <v>17.489999999999998</v>
      </c>
      <c r="E3581">
        <v>1051</v>
      </c>
      <c r="F3581">
        <v>5</v>
      </c>
      <c r="G3581">
        <v>88.5</v>
      </c>
      <c r="H3581" t="s">
        <v>5112</v>
      </c>
      <c r="I3581">
        <v>14</v>
      </c>
      <c r="J3581">
        <v>0.55000000000000004</v>
      </c>
      <c r="K3581">
        <v>5.5555555555555552E-2</v>
      </c>
      <c r="L3581">
        <v>18918</v>
      </c>
      <c r="M3581">
        <v>2.4444444444444442</v>
      </c>
      <c r="N3581">
        <v>0</v>
      </c>
      <c r="O3581">
        <v>0</v>
      </c>
      <c r="P3581" t="s">
        <v>5103</v>
      </c>
      <c r="Q3581">
        <v>10110.094499999999</v>
      </c>
    </row>
    <row r="3582" spans="1:17" x14ac:dyDescent="0.3">
      <c r="A3582" t="s">
        <v>1113</v>
      </c>
      <c r="B3582" t="s">
        <v>7010</v>
      </c>
      <c r="C3582" t="s">
        <v>5099</v>
      </c>
      <c r="D3582">
        <v>21.79</v>
      </c>
      <c r="E3582">
        <v>8</v>
      </c>
      <c r="F3582">
        <v>4</v>
      </c>
      <c r="G3582">
        <v>88.47</v>
      </c>
      <c r="H3582" t="s">
        <v>5100</v>
      </c>
      <c r="I3582">
        <v>10</v>
      </c>
      <c r="J3582">
        <v>0.5</v>
      </c>
      <c r="K3582">
        <v>4.4444444444444446E-2</v>
      </c>
      <c r="L3582">
        <v>180</v>
      </c>
      <c r="M3582">
        <v>1.7777777777777779</v>
      </c>
      <c r="N3582">
        <v>0</v>
      </c>
      <c r="O3582">
        <v>0</v>
      </c>
      <c r="P3582" t="s">
        <v>5115</v>
      </c>
      <c r="Q3582">
        <v>87.16</v>
      </c>
    </row>
    <row r="3583" spans="1:17" x14ac:dyDescent="0.3">
      <c r="A3583" t="s">
        <v>1107</v>
      </c>
      <c r="B3583" t="s">
        <v>6999</v>
      </c>
      <c r="C3583" t="s">
        <v>5099</v>
      </c>
      <c r="D3583">
        <v>9.2899999999999991</v>
      </c>
      <c r="E3583">
        <v>1376</v>
      </c>
      <c r="F3583">
        <v>10</v>
      </c>
      <c r="G3583">
        <v>88.46</v>
      </c>
      <c r="H3583" t="s">
        <v>5100</v>
      </c>
      <c r="I3583">
        <v>10</v>
      </c>
      <c r="J3583">
        <v>0.5</v>
      </c>
      <c r="K3583">
        <v>0.1111111111111111</v>
      </c>
      <c r="L3583">
        <v>12384</v>
      </c>
      <c r="M3583">
        <v>4.4444444444444446</v>
      </c>
      <c r="N3583">
        <v>0</v>
      </c>
      <c r="O3583">
        <v>0</v>
      </c>
      <c r="P3583" t="s">
        <v>5103</v>
      </c>
      <c r="Q3583">
        <v>6391.52</v>
      </c>
    </row>
    <row r="3584" spans="1:17" x14ac:dyDescent="0.3">
      <c r="A3584" t="s">
        <v>2511</v>
      </c>
      <c r="B3584" t="s">
        <v>5206</v>
      </c>
      <c r="C3584" t="s">
        <v>5099</v>
      </c>
      <c r="D3584">
        <v>5.29</v>
      </c>
      <c r="E3584">
        <v>1554</v>
      </c>
      <c r="F3584">
        <v>22</v>
      </c>
      <c r="G3584">
        <v>88.3</v>
      </c>
      <c r="H3584" t="s">
        <v>5100</v>
      </c>
      <c r="I3584">
        <v>10</v>
      </c>
      <c r="J3584">
        <v>0.5</v>
      </c>
      <c r="K3584">
        <v>0.24444444444444444</v>
      </c>
      <c r="L3584">
        <v>6357.2727272727279</v>
      </c>
      <c r="M3584">
        <v>9.7777777777777768</v>
      </c>
      <c r="N3584">
        <v>0</v>
      </c>
      <c r="O3584">
        <v>0</v>
      </c>
      <c r="P3584" t="s">
        <v>5103</v>
      </c>
      <c r="Q3584">
        <v>4110.33</v>
      </c>
    </row>
    <row r="3585" spans="1:17" x14ac:dyDescent="0.3">
      <c r="A3585" t="s">
        <v>2503</v>
      </c>
      <c r="B3585" t="s">
        <v>8325</v>
      </c>
      <c r="C3585" t="s">
        <v>5099</v>
      </c>
      <c r="D3585">
        <v>9.93</v>
      </c>
      <c r="E3585">
        <v>0</v>
      </c>
      <c r="F3585">
        <v>9</v>
      </c>
      <c r="G3585">
        <v>88.2</v>
      </c>
      <c r="H3585" t="s">
        <v>5100</v>
      </c>
      <c r="I3585">
        <v>10</v>
      </c>
      <c r="J3585">
        <v>0.5</v>
      </c>
      <c r="K3585">
        <v>0.1</v>
      </c>
      <c r="L3585">
        <v>0</v>
      </c>
      <c r="M3585">
        <v>4</v>
      </c>
      <c r="N3585">
        <v>4</v>
      </c>
      <c r="O3585">
        <v>19.86</v>
      </c>
      <c r="P3585" t="s">
        <v>5150</v>
      </c>
      <c r="Q3585">
        <v>0</v>
      </c>
    </row>
    <row r="3586" spans="1:17" x14ac:dyDescent="0.3">
      <c r="A3586" t="s">
        <v>1324</v>
      </c>
      <c r="B3586" t="s">
        <v>7315</v>
      </c>
      <c r="C3586" t="s">
        <v>5099</v>
      </c>
      <c r="D3586">
        <v>8.39</v>
      </c>
      <c r="E3586">
        <v>1946</v>
      </c>
      <c r="F3586">
        <v>11</v>
      </c>
      <c r="G3586">
        <v>88.1</v>
      </c>
      <c r="H3586" t="s">
        <v>5100</v>
      </c>
      <c r="I3586">
        <v>10</v>
      </c>
      <c r="J3586">
        <v>0.5</v>
      </c>
      <c r="K3586">
        <v>0.12222222222222222</v>
      </c>
      <c r="L3586">
        <v>15921.818181818182</v>
      </c>
      <c r="M3586">
        <v>4.8888888888888884</v>
      </c>
      <c r="N3586">
        <v>0</v>
      </c>
      <c r="O3586">
        <v>0</v>
      </c>
      <c r="P3586" t="s">
        <v>5103</v>
      </c>
      <c r="Q3586">
        <v>8163.47</v>
      </c>
    </row>
    <row r="3587" spans="1:17" x14ac:dyDescent="0.3">
      <c r="A3587" t="s">
        <v>436</v>
      </c>
      <c r="B3587" t="s">
        <v>5904</v>
      </c>
      <c r="C3587" t="s">
        <v>5099</v>
      </c>
      <c r="D3587">
        <v>8.57</v>
      </c>
      <c r="E3587">
        <v>1866</v>
      </c>
      <c r="F3587">
        <v>11</v>
      </c>
      <c r="G3587">
        <v>88.06</v>
      </c>
      <c r="H3587" t="s">
        <v>5100</v>
      </c>
      <c r="I3587">
        <v>10</v>
      </c>
      <c r="J3587">
        <v>0.5</v>
      </c>
      <c r="K3587">
        <v>0.12222222222222222</v>
      </c>
      <c r="L3587">
        <v>15267.272727272728</v>
      </c>
      <c r="M3587">
        <v>4.8888888888888884</v>
      </c>
      <c r="N3587">
        <v>0</v>
      </c>
      <c r="O3587">
        <v>0</v>
      </c>
      <c r="P3587" t="s">
        <v>5103</v>
      </c>
      <c r="Q3587">
        <v>7995.81</v>
      </c>
    </row>
    <row r="3588" spans="1:17" x14ac:dyDescent="0.3">
      <c r="A3588" t="s">
        <v>1910</v>
      </c>
      <c r="B3588" t="s">
        <v>8068</v>
      </c>
      <c r="C3588" t="s">
        <v>5099</v>
      </c>
      <c r="D3588">
        <v>20.76</v>
      </c>
      <c r="E3588">
        <v>7</v>
      </c>
      <c r="F3588">
        <v>4</v>
      </c>
      <c r="G3588">
        <v>88.04</v>
      </c>
      <c r="H3588" t="s">
        <v>5100</v>
      </c>
      <c r="I3588">
        <v>10</v>
      </c>
      <c r="J3588">
        <v>0.5</v>
      </c>
      <c r="K3588">
        <v>4.4444444444444446E-2</v>
      </c>
      <c r="L3588">
        <v>157.5</v>
      </c>
      <c r="M3588">
        <v>1.7777777777777779</v>
      </c>
      <c r="N3588">
        <v>0</v>
      </c>
      <c r="O3588">
        <v>0</v>
      </c>
      <c r="P3588" t="s">
        <v>5115</v>
      </c>
      <c r="Q3588">
        <v>72.66</v>
      </c>
    </row>
    <row r="3589" spans="1:17" x14ac:dyDescent="0.3">
      <c r="A3589" t="s">
        <v>2269</v>
      </c>
      <c r="B3589" t="s">
        <v>8469</v>
      </c>
      <c r="C3589" t="s">
        <v>5111</v>
      </c>
      <c r="D3589">
        <v>3.99</v>
      </c>
      <c r="E3589">
        <v>1269</v>
      </c>
      <c r="F3589">
        <v>23</v>
      </c>
      <c r="G3589">
        <v>87.85</v>
      </c>
      <c r="H3589" t="s">
        <v>5112</v>
      </c>
      <c r="I3589">
        <v>14</v>
      </c>
      <c r="J3589">
        <v>0.55000000000000004</v>
      </c>
      <c r="K3589">
        <v>0.25555555555555554</v>
      </c>
      <c r="L3589">
        <v>4965.652173913044</v>
      </c>
      <c r="M3589">
        <v>11.244444444444444</v>
      </c>
      <c r="N3589">
        <v>0</v>
      </c>
      <c r="O3589">
        <v>0</v>
      </c>
      <c r="P3589" t="s">
        <v>5103</v>
      </c>
      <c r="Q3589">
        <v>2784.8204999999998</v>
      </c>
    </row>
    <row r="3590" spans="1:17" x14ac:dyDescent="0.3">
      <c r="A3590" t="s">
        <v>2921</v>
      </c>
      <c r="B3590" t="s">
        <v>6038</v>
      </c>
      <c r="C3590" t="s">
        <v>5099</v>
      </c>
      <c r="D3590">
        <v>42.6</v>
      </c>
      <c r="E3590">
        <v>1994</v>
      </c>
      <c r="F3590">
        <v>2</v>
      </c>
      <c r="G3590">
        <v>87.76</v>
      </c>
      <c r="H3590" t="s">
        <v>5100</v>
      </c>
      <c r="I3590">
        <v>10</v>
      </c>
      <c r="J3590">
        <v>0.5</v>
      </c>
      <c r="K3590">
        <v>2.2222222222222223E-2</v>
      </c>
      <c r="L3590">
        <v>89730</v>
      </c>
      <c r="M3590">
        <v>0.88888888888888895</v>
      </c>
      <c r="N3590">
        <v>0</v>
      </c>
      <c r="O3590">
        <v>0</v>
      </c>
      <c r="P3590" t="s">
        <v>5103</v>
      </c>
      <c r="Q3590">
        <v>42472.2</v>
      </c>
    </row>
    <row r="3591" spans="1:17" x14ac:dyDescent="0.3">
      <c r="A3591" t="s">
        <v>3147</v>
      </c>
      <c r="B3591" t="s">
        <v>9255</v>
      </c>
      <c r="C3591" t="s">
        <v>5099</v>
      </c>
      <c r="D3591">
        <v>5.0999999999999996</v>
      </c>
      <c r="E3591">
        <v>1428</v>
      </c>
      <c r="F3591">
        <v>18</v>
      </c>
      <c r="G3591">
        <v>87.7</v>
      </c>
      <c r="H3591" t="s">
        <v>5100</v>
      </c>
      <c r="I3591">
        <v>10</v>
      </c>
      <c r="J3591">
        <v>0.5</v>
      </c>
      <c r="K3591">
        <v>0.2</v>
      </c>
      <c r="L3591">
        <v>7140</v>
      </c>
      <c r="M3591">
        <v>8</v>
      </c>
      <c r="N3591">
        <v>0</v>
      </c>
      <c r="O3591">
        <v>0</v>
      </c>
      <c r="P3591" t="s">
        <v>5103</v>
      </c>
      <c r="Q3591">
        <v>3641.4</v>
      </c>
    </row>
    <row r="3592" spans="1:17" x14ac:dyDescent="0.3">
      <c r="A3592" t="s">
        <v>2941</v>
      </c>
      <c r="B3592" t="s">
        <v>8770</v>
      </c>
      <c r="C3592" t="s">
        <v>5099</v>
      </c>
      <c r="D3592">
        <v>23.32</v>
      </c>
      <c r="E3592">
        <v>1798</v>
      </c>
      <c r="F3592">
        <v>4</v>
      </c>
      <c r="G3592">
        <v>87.67</v>
      </c>
      <c r="H3592" t="s">
        <v>5100</v>
      </c>
      <c r="I3592">
        <v>10</v>
      </c>
      <c r="J3592">
        <v>0.5</v>
      </c>
      <c r="K3592">
        <v>4.4444444444444446E-2</v>
      </c>
      <c r="L3592">
        <v>40455</v>
      </c>
      <c r="M3592">
        <v>1.7777777777777779</v>
      </c>
      <c r="N3592">
        <v>0</v>
      </c>
      <c r="O3592">
        <v>0</v>
      </c>
      <c r="P3592" t="s">
        <v>5103</v>
      </c>
      <c r="Q3592">
        <v>20964.68</v>
      </c>
    </row>
    <row r="3593" spans="1:17" x14ac:dyDescent="0.3">
      <c r="A3593" t="s">
        <v>4461</v>
      </c>
      <c r="B3593" t="s">
        <v>9799</v>
      </c>
      <c r="C3593" t="s">
        <v>5099</v>
      </c>
      <c r="D3593">
        <v>2.29</v>
      </c>
      <c r="E3593">
        <v>1483</v>
      </c>
      <c r="F3593">
        <v>41</v>
      </c>
      <c r="G3593">
        <v>87.59</v>
      </c>
      <c r="H3593" t="s">
        <v>5100</v>
      </c>
      <c r="I3593">
        <v>10</v>
      </c>
      <c r="J3593">
        <v>0.5</v>
      </c>
      <c r="K3593">
        <v>0.45555555555555555</v>
      </c>
      <c r="L3593">
        <v>3255.3658536585367</v>
      </c>
      <c r="M3593">
        <v>18.222222222222221</v>
      </c>
      <c r="N3593">
        <v>0</v>
      </c>
      <c r="O3593">
        <v>0</v>
      </c>
      <c r="P3593" t="s">
        <v>5103</v>
      </c>
      <c r="Q3593">
        <v>1698.0350000000001</v>
      </c>
    </row>
    <row r="3594" spans="1:17" x14ac:dyDescent="0.3">
      <c r="A3594" t="s">
        <v>4792</v>
      </c>
      <c r="B3594" t="s">
        <v>6454</v>
      </c>
      <c r="C3594" t="s">
        <v>5099</v>
      </c>
      <c r="D3594">
        <v>7</v>
      </c>
      <c r="E3594">
        <v>314</v>
      </c>
      <c r="F3594">
        <v>15</v>
      </c>
      <c r="G3594">
        <v>87.5</v>
      </c>
      <c r="H3594" t="s">
        <v>5100</v>
      </c>
      <c r="I3594">
        <v>10</v>
      </c>
      <c r="J3594">
        <v>0.5</v>
      </c>
      <c r="K3594">
        <v>0.16666666666666666</v>
      </c>
      <c r="L3594">
        <v>1884</v>
      </c>
      <c r="M3594">
        <v>6.6666666666666661</v>
      </c>
      <c r="N3594">
        <v>0</v>
      </c>
      <c r="O3594">
        <v>0</v>
      </c>
      <c r="P3594" t="s">
        <v>5103</v>
      </c>
      <c r="Q3594">
        <v>1099</v>
      </c>
    </row>
    <row r="3595" spans="1:17" x14ac:dyDescent="0.3">
      <c r="A3595" t="s">
        <v>4162</v>
      </c>
      <c r="B3595" t="s">
        <v>9660</v>
      </c>
      <c r="C3595" t="s">
        <v>5099</v>
      </c>
      <c r="D3595">
        <v>2.59</v>
      </c>
      <c r="E3595">
        <v>1814</v>
      </c>
      <c r="F3595">
        <v>36</v>
      </c>
      <c r="G3595">
        <v>87.31</v>
      </c>
      <c r="H3595" t="s">
        <v>5100</v>
      </c>
      <c r="I3595">
        <v>10</v>
      </c>
      <c r="J3595">
        <v>0.5</v>
      </c>
      <c r="K3595">
        <v>0.4</v>
      </c>
      <c r="L3595">
        <v>4535</v>
      </c>
      <c r="M3595">
        <v>16</v>
      </c>
      <c r="N3595">
        <v>0</v>
      </c>
      <c r="O3595">
        <v>0</v>
      </c>
      <c r="P3595" t="s">
        <v>5103</v>
      </c>
      <c r="Q3595">
        <v>2349.13</v>
      </c>
    </row>
    <row r="3596" spans="1:17" x14ac:dyDescent="0.3">
      <c r="A3596" t="s">
        <v>3889</v>
      </c>
      <c r="B3596" t="s">
        <v>9664</v>
      </c>
      <c r="C3596" t="s">
        <v>5111</v>
      </c>
      <c r="D3596">
        <v>2.89</v>
      </c>
      <c r="E3596">
        <v>1395</v>
      </c>
      <c r="F3596">
        <v>32</v>
      </c>
      <c r="G3596">
        <v>87.3</v>
      </c>
      <c r="H3596" t="s">
        <v>5112</v>
      </c>
      <c r="I3596">
        <v>14</v>
      </c>
      <c r="J3596">
        <v>0.55000000000000004</v>
      </c>
      <c r="K3596">
        <v>0.35555555555555557</v>
      </c>
      <c r="L3596">
        <v>3923.4375</v>
      </c>
      <c r="M3596">
        <v>15.644444444444446</v>
      </c>
      <c r="N3596">
        <v>0</v>
      </c>
      <c r="O3596">
        <v>0</v>
      </c>
      <c r="P3596" t="s">
        <v>5103</v>
      </c>
      <c r="Q3596">
        <v>2217.3525</v>
      </c>
    </row>
    <row r="3597" spans="1:17" x14ac:dyDescent="0.3">
      <c r="A3597" t="s">
        <v>1369</v>
      </c>
      <c r="B3597" t="s">
        <v>7377</v>
      </c>
      <c r="C3597" t="s">
        <v>5099</v>
      </c>
      <c r="D3597">
        <v>5.59</v>
      </c>
      <c r="E3597">
        <v>347</v>
      </c>
      <c r="F3597">
        <v>19</v>
      </c>
      <c r="G3597">
        <v>87.15</v>
      </c>
      <c r="H3597" t="s">
        <v>5100</v>
      </c>
      <c r="I3597">
        <v>10</v>
      </c>
      <c r="J3597">
        <v>0.5</v>
      </c>
      <c r="K3597">
        <v>0.21111111111111111</v>
      </c>
      <c r="L3597">
        <v>1643.6842105263158</v>
      </c>
      <c r="M3597">
        <v>8.4444444444444446</v>
      </c>
      <c r="N3597">
        <v>0</v>
      </c>
      <c r="O3597">
        <v>0</v>
      </c>
      <c r="P3597" t="s">
        <v>5103</v>
      </c>
      <c r="Q3597">
        <v>969.86500000000001</v>
      </c>
    </row>
    <row r="3598" spans="1:17" x14ac:dyDescent="0.3">
      <c r="A3598" t="s">
        <v>4529</v>
      </c>
      <c r="B3598" t="s">
        <v>6815</v>
      </c>
      <c r="C3598" t="s">
        <v>5099</v>
      </c>
      <c r="D3598">
        <v>7</v>
      </c>
      <c r="E3598">
        <v>366</v>
      </c>
      <c r="F3598">
        <v>13</v>
      </c>
      <c r="G3598">
        <v>87.08</v>
      </c>
      <c r="H3598" t="s">
        <v>5100</v>
      </c>
      <c r="I3598">
        <v>10</v>
      </c>
      <c r="J3598">
        <v>0.5</v>
      </c>
      <c r="K3598">
        <v>0.14444444444444443</v>
      </c>
      <c r="L3598">
        <v>2533.8461538461543</v>
      </c>
      <c r="M3598">
        <v>5.7777777777777768</v>
      </c>
      <c r="N3598">
        <v>0</v>
      </c>
      <c r="O3598">
        <v>0</v>
      </c>
      <c r="P3598" t="s">
        <v>5103</v>
      </c>
      <c r="Q3598">
        <v>1281</v>
      </c>
    </row>
    <row r="3599" spans="1:17" x14ac:dyDescent="0.3">
      <c r="A3599" t="s">
        <v>1794</v>
      </c>
      <c r="B3599" t="s">
        <v>7928</v>
      </c>
      <c r="C3599" t="s">
        <v>5099</v>
      </c>
      <c r="D3599">
        <v>51.15</v>
      </c>
      <c r="E3599">
        <v>1289</v>
      </c>
      <c r="F3599">
        <v>2</v>
      </c>
      <c r="G3599">
        <v>86.96</v>
      </c>
      <c r="H3599" t="s">
        <v>5100</v>
      </c>
      <c r="I3599">
        <v>10</v>
      </c>
      <c r="J3599">
        <v>0.5</v>
      </c>
      <c r="K3599">
        <v>2.2222222222222223E-2</v>
      </c>
      <c r="L3599">
        <v>58005</v>
      </c>
      <c r="M3599">
        <v>0.88888888888888895</v>
      </c>
      <c r="N3599">
        <v>0</v>
      </c>
      <c r="O3599">
        <v>0</v>
      </c>
      <c r="P3599" t="s">
        <v>5103</v>
      </c>
      <c r="Q3599">
        <v>32966.175000000003</v>
      </c>
    </row>
    <row r="3600" spans="1:17" x14ac:dyDescent="0.3">
      <c r="A3600" t="s">
        <v>4775</v>
      </c>
      <c r="B3600" t="s">
        <v>6464</v>
      </c>
      <c r="C3600" t="s">
        <v>5099</v>
      </c>
      <c r="D3600">
        <v>7</v>
      </c>
      <c r="E3600">
        <v>1037</v>
      </c>
      <c r="F3600">
        <v>13</v>
      </c>
      <c r="G3600">
        <v>86.94</v>
      </c>
      <c r="H3600" t="s">
        <v>5100</v>
      </c>
      <c r="I3600">
        <v>10</v>
      </c>
      <c r="J3600">
        <v>0.5</v>
      </c>
      <c r="K3600">
        <v>0.14444444444444443</v>
      </c>
      <c r="L3600">
        <v>7179.2307692307695</v>
      </c>
      <c r="M3600">
        <v>5.7777777777777768</v>
      </c>
      <c r="N3600">
        <v>0</v>
      </c>
      <c r="O3600">
        <v>0</v>
      </c>
      <c r="P3600" t="s">
        <v>5103</v>
      </c>
      <c r="Q3600">
        <v>3629.5</v>
      </c>
    </row>
    <row r="3601" spans="1:17" x14ac:dyDescent="0.3">
      <c r="A3601" t="s">
        <v>101</v>
      </c>
      <c r="B3601" t="s">
        <v>5295</v>
      </c>
      <c r="C3601" t="s">
        <v>5099</v>
      </c>
      <c r="D3601">
        <v>21.4</v>
      </c>
      <c r="E3601">
        <v>760</v>
      </c>
      <c r="F3601">
        <v>4</v>
      </c>
      <c r="G3601">
        <v>86.88</v>
      </c>
      <c r="H3601" t="s">
        <v>5100</v>
      </c>
      <c r="I3601">
        <v>10</v>
      </c>
      <c r="J3601">
        <v>0.5</v>
      </c>
      <c r="K3601">
        <v>4.4444444444444446E-2</v>
      </c>
      <c r="L3601">
        <v>17100</v>
      </c>
      <c r="M3601">
        <v>1.7777777777777779</v>
      </c>
      <c r="N3601">
        <v>0</v>
      </c>
      <c r="O3601">
        <v>0</v>
      </c>
      <c r="P3601" t="s">
        <v>5103</v>
      </c>
      <c r="Q3601">
        <v>8132</v>
      </c>
    </row>
    <row r="3602" spans="1:17" x14ac:dyDescent="0.3">
      <c r="A3602" t="s">
        <v>323</v>
      </c>
      <c r="B3602" t="s">
        <v>5696</v>
      </c>
      <c r="C3602" t="s">
        <v>5099</v>
      </c>
      <c r="D3602">
        <v>10.8</v>
      </c>
      <c r="E3602">
        <v>289</v>
      </c>
      <c r="F3602">
        <v>8</v>
      </c>
      <c r="G3602">
        <v>86.84</v>
      </c>
      <c r="H3602" t="s">
        <v>5100</v>
      </c>
      <c r="I3602">
        <v>10</v>
      </c>
      <c r="J3602">
        <v>0.5</v>
      </c>
      <c r="K3602">
        <v>8.8888888888888892E-2</v>
      </c>
      <c r="L3602">
        <v>3251.25</v>
      </c>
      <c r="M3602">
        <v>3.5555555555555558</v>
      </c>
      <c r="N3602">
        <v>0</v>
      </c>
      <c r="O3602">
        <v>0</v>
      </c>
      <c r="P3602" t="s">
        <v>5103</v>
      </c>
      <c r="Q3602">
        <v>1560.6</v>
      </c>
    </row>
    <row r="3603" spans="1:17" x14ac:dyDescent="0.3">
      <c r="A3603" t="s">
        <v>1912</v>
      </c>
      <c r="B3603" t="s">
        <v>7957</v>
      </c>
      <c r="C3603" t="s">
        <v>5099</v>
      </c>
      <c r="D3603">
        <v>7.79</v>
      </c>
      <c r="E3603">
        <v>520</v>
      </c>
      <c r="F3603">
        <v>12</v>
      </c>
      <c r="G3603">
        <v>86.66</v>
      </c>
      <c r="H3603" t="s">
        <v>5100</v>
      </c>
      <c r="I3603">
        <v>10</v>
      </c>
      <c r="J3603">
        <v>0.5</v>
      </c>
      <c r="K3603">
        <v>0.13333333333333333</v>
      </c>
      <c r="L3603">
        <v>3900</v>
      </c>
      <c r="M3603">
        <v>5.333333333333333</v>
      </c>
      <c r="N3603">
        <v>0</v>
      </c>
      <c r="O3603">
        <v>0</v>
      </c>
      <c r="P3603" t="s">
        <v>5103</v>
      </c>
      <c r="Q3603">
        <v>2025.4</v>
      </c>
    </row>
    <row r="3604" spans="1:17" x14ac:dyDescent="0.3">
      <c r="A3604" t="s">
        <v>2486</v>
      </c>
      <c r="B3604" t="s">
        <v>8320</v>
      </c>
      <c r="C3604" t="s">
        <v>5099</v>
      </c>
      <c r="D3604">
        <v>7.15</v>
      </c>
      <c r="E3604">
        <v>1300</v>
      </c>
      <c r="F3604">
        <v>12</v>
      </c>
      <c r="G3604">
        <v>86.66</v>
      </c>
      <c r="H3604" t="s">
        <v>5100</v>
      </c>
      <c r="I3604">
        <v>10</v>
      </c>
      <c r="J3604">
        <v>0.5</v>
      </c>
      <c r="K3604">
        <v>0.13333333333333333</v>
      </c>
      <c r="L3604">
        <v>9750</v>
      </c>
      <c r="M3604">
        <v>5.333333333333333</v>
      </c>
      <c r="N3604">
        <v>0</v>
      </c>
      <c r="O3604">
        <v>0</v>
      </c>
      <c r="P3604" t="s">
        <v>5103</v>
      </c>
      <c r="Q3604">
        <v>4647.5</v>
      </c>
    </row>
    <row r="3605" spans="1:17" x14ac:dyDescent="0.3">
      <c r="A3605" t="s">
        <v>3366</v>
      </c>
      <c r="B3605" t="s">
        <v>6627</v>
      </c>
      <c r="C3605" t="s">
        <v>5099</v>
      </c>
      <c r="D3605">
        <v>4.59</v>
      </c>
      <c r="E3605">
        <v>326</v>
      </c>
      <c r="F3605">
        <v>20</v>
      </c>
      <c r="G3605">
        <v>86.53</v>
      </c>
      <c r="H3605" t="s">
        <v>5100</v>
      </c>
      <c r="I3605">
        <v>10</v>
      </c>
      <c r="J3605">
        <v>0.5</v>
      </c>
      <c r="K3605">
        <v>0.22222222222222221</v>
      </c>
      <c r="L3605">
        <v>1467</v>
      </c>
      <c r="M3605">
        <v>8.8888888888888893</v>
      </c>
      <c r="N3605">
        <v>0</v>
      </c>
      <c r="O3605">
        <v>0</v>
      </c>
      <c r="P3605" t="s">
        <v>5103</v>
      </c>
      <c r="Q3605">
        <v>748.17</v>
      </c>
    </row>
    <row r="3606" spans="1:17" x14ac:dyDescent="0.3">
      <c r="A3606" t="s">
        <v>3678</v>
      </c>
      <c r="B3606" t="s">
        <v>7092</v>
      </c>
      <c r="C3606" t="s">
        <v>5099</v>
      </c>
      <c r="D3606">
        <v>19.88</v>
      </c>
      <c r="E3606">
        <v>1287</v>
      </c>
      <c r="F3606">
        <v>5</v>
      </c>
      <c r="G3606">
        <v>86.52</v>
      </c>
      <c r="H3606" t="s">
        <v>5100</v>
      </c>
      <c r="I3606">
        <v>10</v>
      </c>
      <c r="J3606">
        <v>0.5</v>
      </c>
      <c r="K3606">
        <v>5.5555555555555552E-2</v>
      </c>
      <c r="L3606">
        <v>23166</v>
      </c>
      <c r="M3606">
        <v>2.2222222222222223</v>
      </c>
      <c r="N3606">
        <v>0</v>
      </c>
      <c r="O3606">
        <v>0</v>
      </c>
      <c r="P3606" t="s">
        <v>5103</v>
      </c>
      <c r="Q3606">
        <v>12792.78</v>
      </c>
    </row>
    <row r="3607" spans="1:17" x14ac:dyDescent="0.3">
      <c r="A3607" t="s">
        <v>3917</v>
      </c>
      <c r="B3607" t="s">
        <v>5634</v>
      </c>
      <c r="C3607" t="s">
        <v>5099</v>
      </c>
      <c r="D3607">
        <v>14.99</v>
      </c>
      <c r="E3607">
        <v>2227</v>
      </c>
      <c r="F3607">
        <v>6</v>
      </c>
      <c r="G3607">
        <v>86.34</v>
      </c>
      <c r="H3607" t="s">
        <v>5100</v>
      </c>
      <c r="I3607">
        <v>10</v>
      </c>
      <c r="J3607">
        <v>0.5</v>
      </c>
      <c r="K3607">
        <v>6.6666666666666666E-2</v>
      </c>
      <c r="L3607">
        <v>33405</v>
      </c>
      <c r="M3607">
        <v>2.6666666666666665</v>
      </c>
      <c r="N3607">
        <v>0</v>
      </c>
      <c r="O3607">
        <v>0</v>
      </c>
      <c r="P3607" t="s">
        <v>5103</v>
      </c>
      <c r="Q3607">
        <v>16691.365000000002</v>
      </c>
    </row>
    <row r="3608" spans="1:17" x14ac:dyDescent="0.3">
      <c r="A3608" t="s">
        <v>4771</v>
      </c>
      <c r="B3608" t="s">
        <v>6381</v>
      </c>
      <c r="C3608" t="s">
        <v>5099</v>
      </c>
      <c r="D3608">
        <v>15.59</v>
      </c>
      <c r="E3608">
        <v>1203</v>
      </c>
      <c r="F3608">
        <v>7</v>
      </c>
      <c r="G3608">
        <v>86.29</v>
      </c>
      <c r="H3608" t="s">
        <v>5100</v>
      </c>
      <c r="I3608">
        <v>10</v>
      </c>
      <c r="J3608">
        <v>0.5</v>
      </c>
      <c r="K3608">
        <v>7.7777777777777779E-2</v>
      </c>
      <c r="L3608">
        <v>15467.142857142857</v>
      </c>
      <c r="M3608">
        <v>3.1111111111111112</v>
      </c>
      <c r="N3608">
        <v>0</v>
      </c>
      <c r="O3608">
        <v>0</v>
      </c>
      <c r="P3608" t="s">
        <v>5103</v>
      </c>
      <c r="Q3608">
        <v>9377.3850000000002</v>
      </c>
    </row>
    <row r="3609" spans="1:17" x14ac:dyDescent="0.3">
      <c r="A3609" t="s">
        <v>831</v>
      </c>
      <c r="B3609" t="s">
        <v>6124</v>
      </c>
      <c r="C3609" t="s">
        <v>5099</v>
      </c>
      <c r="D3609">
        <v>43.13</v>
      </c>
      <c r="E3609">
        <v>1672</v>
      </c>
      <c r="F3609">
        <v>2</v>
      </c>
      <c r="G3609">
        <v>86.26</v>
      </c>
      <c r="H3609" t="s">
        <v>5100</v>
      </c>
      <c r="I3609">
        <v>10</v>
      </c>
      <c r="J3609">
        <v>0.5</v>
      </c>
      <c r="K3609">
        <v>2.2222222222222223E-2</v>
      </c>
      <c r="L3609">
        <v>75240</v>
      </c>
      <c r="M3609">
        <v>0.88888888888888895</v>
      </c>
      <c r="N3609">
        <v>0</v>
      </c>
      <c r="O3609">
        <v>0</v>
      </c>
      <c r="P3609" t="s">
        <v>5103</v>
      </c>
      <c r="Q3609">
        <v>36056.68</v>
      </c>
    </row>
    <row r="3610" spans="1:17" x14ac:dyDescent="0.3">
      <c r="A3610" t="s">
        <v>4748</v>
      </c>
      <c r="B3610" t="s">
        <v>7181</v>
      </c>
      <c r="C3610" t="s">
        <v>5099</v>
      </c>
      <c r="D3610">
        <v>28.15</v>
      </c>
      <c r="E3610">
        <v>723</v>
      </c>
      <c r="F3610">
        <v>3</v>
      </c>
      <c r="G3610">
        <v>86.14</v>
      </c>
      <c r="H3610" t="s">
        <v>5100</v>
      </c>
      <c r="I3610">
        <v>10</v>
      </c>
      <c r="J3610">
        <v>0.5</v>
      </c>
      <c r="K3610">
        <v>3.3333333333333333E-2</v>
      </c>
      <c r="L3610">
        <v>21690</v>
      </c>
      <c r="M3610">
        <v>1.3333333333333333</v>
      </c>
      <c r="N3610">
        <v>0</v>
      </c>
      <c r="O3610">
        <v>0</v>
      </c>
      <c r="P3610" t="s">
        <v>5103</v>
      </c>
      <c r="Q3610">
        <v>10176.225</v>
      </c>
    </row>
    <row r="3611" spans="1:17" x14ac:dyDescent="0.3">
      <c r="A3611" t="s">
        <v>3796</v>
      </c>
      <c r="B3611" t="s">
        <v>8061</v>
      </c>
      <c r="C3611" t="s">
        <v>5099</v>
      </c>
      <c r="D3611">
        <v>8.1999999999999993</v>
      </c>
      <c r="E3611">
        <v>1035</v>
      </c>
      <c r="F3611">
        <v>11</v>
      </c>
      <c r="G3611">
        <v>86.07</v>
      </c>
      <c r="H3611" t="s">
        <v>5100</v>
      </c>
      <c r="I3611">
        <v>10</v>
      </c>
      <c r="J3611">
        <v>0.5</v>
      </c>
      <c r="K3611">
        <v>0.12222222222222222</v>
      </c>
      <c r="L3611">
        <v>8468.181818181818</v>
      </c>
      <c r="M3611">
        <v>4.8888888888888884</v>
      </c>
      <c r="N3611">
        <v>0</v>
      </c>
      <c r="O3611">
        <v>0</v>
      </c>
      <c r="P3611" t="s">
        <v>5103</v>
      </c>
      <c r="Q3611">
        <v>4243.5</v>
      </c>
    </row>
    <row r="3612" spans="1:17" x14ac:dyDescent="0.3">
      <c r="A3612" t="s">
        <v>244</v>
      </c>
      <c r="B3612" t="s">
        <v>5561</v>
      </c>
      <c r="C3612" t="s">
        <v>5099</v>
      </c>
      <c r="D3612">
        <v>12.58</v>
      </c>
      <c r="E3612">
        <v>0</v>
      </c>
      <c r="F3612">
        <v>9</v>
      </c>
      <c r="G3612">
        <v>85.74</v>
      </c>
      <c r="H3612" t="s">
        <v>5100</v>
      </c>
      <c r="I3612">
        <v>10</v>
      </c>
      <c r="J3612">
        <v>0.5</v>
      </c>
      <c r="K3612">
        <v>0.1</v>
      </c>
      <c r="L3612">
        <v>0</v>
      </c>
      <c r="M3612">
        <v>4</v>
      </c>
      <c r="N3612">
        <v>4</v>
      </c>
      <c r="O3612">
        <v>25.16</v>
      </c>
      <c r="P3612" t="s">
        <v>5150</v>
      </c>
      <c r="Q3612">
        <v>0</v>
      </c>
    </row>
    <row r="3613" spans="1:17" x14ac:dyDescent="0.3">
      <c r="A3613" t="s">
        <v>1364</v>
      </c>
      <c r="B3613" t="s">
        <v>7371</v>
      </c>
      <c r="C3613" t="s">
        <v>5099</v>
      </c>
      <c r="D3613">
        <v>26.79</v>
      </c>
      <c r="E3613">
        <v>0</v>
      </c>
      <c r="F3613">
        <v>4</v>
      </c>
      <c r="G3613">
        <v>85.72</v>
      </c>
      <c r="H3613" t="s">
        <v>5100</v>
      </c>
      <c r="I3613">
        <v>10</v>
      </c>
      <c r="J3613">
        <v>0.5</v>
      </c>
      <c r="K3613">
        <v>4.4444444444444446E-2</v>
      </c>
      <c r="L3613">
        <v>0</v>
      </c>
      <c r="M3613">
        <v>1.7777777777777779</v>
      </c>
      <c r="N3613">
        <v>2</v>
      </c>
      <c r="O3613">
        <v>26.79</v>
      </c>
      <c r="P3613" t="s">
        <v>5150</v>
      </c>
      <c r="Q3613">
        <v>0</v>
      </c>
    </row>
    <row r="3614" spans="1:17" x14ac:dyDescent="0.3">
      <c r="A3614" t="s">
        <v>3939</v>
      </c>
      <c r="B3614" t="s">
        <v>9462</v>
      </c>
      <c r="C3614" t="s">
        <v>5099</v>
      </c>
      <c r="D3614">
        <v>4.79</v>
      </c>
      <c r="E3614">
        <v>612</v>
      </c>
      <c r="F3614">
        <v>19</v>
      </c>
      <c r="G3614">
        <v>85.69</v>
      </c>
      <c r="H3614" t="s">
        <v>5100</v>
      </c>
      <c r="I3614">
        <v>10</v>
      </c>
      <c r="J3614">
        <v>0.5</v>
      </c>
      <c r="K3614">
        <v>0.21111111111111111</v>
      </c>
      <c r="L3614">
        <v>2898.9473684210525</v>
      </c>
      <c r="M3614">
        <v>8.4444444444444446</v>
      </c>
      <c r="N3614">
        <v>0</v>
      </c>
      <c r="O3614">
        <v>0</v>
      </c>
      <c r="P3614" t="s">
        <v>5103</v>
      </c>
      <c r="Q3614">
        <v>1465.74</v>
      </c>
    </row>
    <row r="3615" spans="1:17" x14ac:dyDescent="0.3">
      <c r="A3615" t="s">
        <v>1687</v>
      </c>
      <c r="B3615" t="s">
        <v>7794</v>
      </c>
      <c r="C3615" t="s">
        <v>5099</v>
      </c>
      <c r="D3615">
        <v>2.29</v>
      </c>
      <c r="E3615">
        <v>742</v>
      </c>
      <c r="F3615">
        <v>48</v>
      </c>
      <c r="G3615">
        <v>85.65</v>
      </c>
      <c r="H3615" t="s">
        <v>5100</v>
      </c>
      <c r="I3615">
        <v>10</v>
      </c>
      <c r="J3615">
        <v>0.5</v>
      </c>
      <c r="K3615">
        <v>0.53333333333333333</v>
      </c>
      <c r="L3615">
        <v>1391.25</v>
      </c>
      <c r="M3615">
        <v>21.333333333333332</v>
      </c>
      <c r="N3615">
        <v>0</v>
      </c>
      <c r="O3615">
        <v>0</v>
      </c>
      <c r="P3615" t="s">
        <v>5103</v>
      </c>
      <c r="Q3615">
        <v>849.59</v>
      </c>
    </row>
    <row r="3616" spans="1:17" x14ac:dyDescent="0.3">
      <c r="A3616" t="s">
        <v>2341</v>
      </c>
      <c r="B3616" t="s">
        <v>7861</v>
      </c>
      <c r="C3616" t="s">
        <v>5099</v>
      </c>
      <c r="D3616">
        <v>8.99</v>
      </c>
      <c r="E3616">
        <v>1331</v>
      </c>
      <c r="F3616">
        <v>10</v>
      </c>
      <c r="G3616">
        <v>85.58</v>
      </c>
      <c r="H3616" t="s">
        <v>5100</v>
      </c>
      <c r="I3616">
        <v>10</v>
      </c>
      <c r="J3616">
        <v>0.5</v>
      </c>
      <c r="K3616">
        <v>0.1111111111111111</v>
      </c>
      <c r="L3616">
        <v>11979</v>
      </c>
      <c r="M3616">
        <v>4.4444444444444446</v>
      </c>
      <c r="N3616">
        <v>0</v>
      </c>
      <c r="O3616">
        <v>0</v>
      </c>
      <c r="P3616" t="s">
        <v>5103</v>
      </c>
      <c r="Q3616">
        <v>5982.8450000000003</v>
      </c>
    </row>
    <row r="3617" spans="1:17" x14ac:dyDescent="0.3">
      <c r="A3617" t="s">
        <v>2110</v>
      </c>
      <c r="B3617" t="s">
        <v>6923</v>
      </c>
      <c r="C3617" t="s">
        <v>5099</v>
      </c>
      <c r="D3617">
        <v>6.6</v>
      </c>
      <c r="E3617">
        <v>1110</v>
      </c>
      <c r="F3617">
        <v>14</v>
      </c>
      <c r="G3617">
        <v>85.51</v>
      </c>
      <c r="H3617" t="s">
        <v>5100</v>
      </c>
      <c r="I3617">
        <v>10</v>
      </c>
      <c r="J3617">
        <v>0.5</v>
      </c>
      <c r="K3617">
        <v>0.15555555555555556</v>
      </c>
      <c r="L3617">
        <v>7135.7142857142853</v>
      </c>
      <c r="M3617">
        <v>6.2222222222222223</v>
      </c>
      <c r="N3617">
        <v>0</v>
      </c>
      <c r="O3617">
        <v>0</v>
      </c>
      <c r="P3617" t="s">
        <v>5103</v>
      </c>
      <c r="Q3617">
        <v>3663</v>
      </c>
    </row>
    <row r="3618" spans="1:17" x14ac:dyDescent="0.3">
      <c r="A3618" t="s">
        <v>4452</v>
      </c>
      <c r="B3618" t="s">
        <v>9696</v>
      </c>
      <c r="C3618" t="s">
        <v>5099</v>
      </c>
      <c r="D3618">
        <v>3.5</v>
      </c>
      <c r="E3618">
        <v>865</v>
      </c>
      <c r="F3618">
        <v>25</v>
      </c>
      <c r="G3618">
        <v>85.47</v>
      </c>
      <c r="H3618" t="s">
        <v>5100</v>
      </c>
      <c r="I3618">
        <v>10</v>
      </c>
      <c r="J3618">
        <v>0.5</v>
      </c>
      <c r="K3618">
        <v>0.27777777777777779</v>
      </c>
      <c r="L3618">
        <v>3114</v>
      </c>
      <c r="M3618">
        <v>11.111111111111111</v>
      </c>
      <c r="N3618">
        <v>0</v>
      </c>
      <c r="O3618">
        <v>0</v>
      </c>
      <c r="P3618" t="s">
        <v>5103</v>
      </c>
      <c r="Q3618">
        <v>1513.75</v>
      </c>
    </row>
    <row r="3619" spans="1:17" x14ac:dyDescent="0.3">
      <c r="A3619" t="s">
        <v>4112</v>
      </c>
      <c r="B3619" t="s">
        <v>9215</v>
      </c>
      <c r="C3619" t="s">
        <v>5099</v>
      </c>
      <c r="D3619">
        <v>20.99</v>
      </c>
      <c r="E3619">
        <v>927</v>
      </c>
      <c r="F3619">
        <v>4</v>
      </c>
      <c r="G3619">
        <v>85.22</v>
      </c>
      <c r="H3619" t="s">
        <v>5100</v>
      </c>
      <c r="I3619">
        <v>10</v>
      </c>
      <c r="J3619">
        <v>0.5</v>
      </c>
      <c r="K3619">
        <v>4.4444444444444446E-2</v>
      </c>
      <c r="L3619">
        <v>20857.5</v>
      </c>
      <c r="M3619">
        <v>1.7777777777777779</v>
      </c>
      <c r="N3619">
        <v>0</v>
      </c>
      <c r="O3619">
        <v>0</v>
      </c>
      <c r="P3619" t="s">
        <v>5103</v>
      </c>
      <c r="Q3619">
        <v>9728.8649999999998</v>
      </c>
    </row>
    <row r="3620" spans="1:17" x14ac:dyDescent="0.3">
      <c r="A3620" t="s">
        <v>1596</v>
      </c>
      <c r="B3620" t="s">
        <v>5717</v>
      </c>
      <c r="C3620" t="s">
        <v>5099</v>
      </c>
      <c r="D3620">
        <v>7.3</v>
      </c>
      <c r="E3620">
        <v>1840</v>
      </c>
      <c r="F3620">
        <v>12</v>
      </c>
      <c r="G3620">
        <v>85.14</v>
      </c>
      <c r="H3620" t="s">
        <v>5100</v>
      </c>
      <c r="I3620">
        <v>10</v>
      </c>
      <c r="J3620">
        <v>0.5</v>
      </c>
      <c r="K3620">
        <v>0.13333333333333333</v>
      </c>
      <c r="L3620">
        <v>13800</v>
      </c>
      <c r="M3620">
        <v>5.333333333333333</v>
      </c>
      <c r="N3620">
        <v>0</v>
      </c>
      <c r="O3620">
        <v>0</v>
      </c>
      <c r="P3620" t="s">
        <v>5103</v>
      </c>
      <c r="Q3620">
        <v>6716</v>
      </c>
    </row>
    <row r="3621" spans="1:17" x14ac:dyDescent="0.3">
      <c r="A3621" t="s">
        <v>3841</v>
      </c>
      <c r="B3621" t="s">
        <v>9081</v>
      </c>
      <c r="C3621" t="s">
        <v>5099</v>
      </c>
      <c r="D3621">
        <v>20.9</v>
      </c>
      <c r="E3621">
        <v>4</v>
      </c>
      <c r="F3621">
        <v>4</v>
      </c>
      <c r="G3621">
        <v>84.85</v>
      </c>
      <c r="H3621" t="s">
        <v>5100</v>
      </c>
      <c r="I3621">
        <v>10</v>
      </c>
      <c r="J3621">
        <v>0.5</v>
      </c>
      <c r="K3621">
        <v>4.4444444444444446E-2</v>
      </c>
      <c r="L3621">
        <v>90</v>
      </c>
      <c r="M3621">
        <v>1.7777777777777779</v>
      </c>
      <c r="N3621">
        <v>0</v>
      </c>
      <c r="O3621">
        <v>0</v>
      </c>
      <c r="P3621" t="s">
        <v>5115</v>
      </c>
      <c r="Q3621">
        <v>41.8</v>
      </c>
    </row>
    <row r="3622" spans="1:17" x14ac:dyDescent="0.3">
      <c r="A3622" t="s">
        <v>1640</v>
      </c>
      <c r="B3622" t="s">
        <v>6744</v>
      </c>
      <c r="C3622" t="s">
        <v>5099</v>
      </c>
      <c r="D3622">
        <v>12.89</v>
      </c>
      <c r="E3622">
        <v>1500</v>
      </c>
      <c r="F3622">
        <v>7</v>
      </c>
      <c r="G3622">
        <v>84.82</v>
      </c>
      <c r="H3622" t="s">
        <v>5100</v>
      </c>
      <c r="I3622">
        <v>10</v>
      </c>
      <c r="J3622">
        <v>0.5</v>
      </c>
      <c r="K3622">
        <v>7.7777777777777779E-2</v>
      </c>
      <c r="L3622">
        <v>19285.714285714286</v>
      </c>
      <c r="M3622">
        <v>3.1111111111111112</v>
      </c>
      <c r="N3622">
        <v>0</v>
      </c>
      <c r="O3622">
        <v>0</v>
      </c>
      <c r="P3622" t="s">
        <v>5103</v>
      </c>
      <c r="Q3622">
        <v>9667.5</v>
      </c>
    </row>
    <row r="3623" spans="1:17" x14ac:dyDescent="0.3">
      <c r="A3623" t="s">
        <v>2287</v>
      </c>
      <c r="B3623" t="s">
        <v>7033</v>
      </c>
      <c r="C3623" t="s">
        <v>5099</v>
      </c>
      <c r="D3623">
        <v>10.8</v>
      </c>
      <c r="E3623">
        <v>1386</v>
      </c>
      <c r="F3623">
        <v>8</v>
      </c>
      <c r="G3623">
        <v>84.47</v>
      </c>
      <c r="H3623" t="s">
        <v>5100</v>
      </c>
      <c r="I3623">
        <v>10</v>
      </c>
      <c r="J3623">
        <v>0.5</v>
      </c>
      <c r="K3623">
        <v>8.8888888888888892E-2</v>
      </c>
      <c r="L3623">
        <v>15592.5</v>
      </c>
      <c r="M3623">
        <v>3.5555555555555558</v>
      </c>
      <c r="N3623">
        <v>0</v>
      </c>
      <c r="O3623">
        <v>0</v>
      </c>
      <c r="P3623" t="s">
        <v>5103</v>
      </c>
      <c r="Q3623">
        <v>7484.4</v>
      </c>
    </row>
    <row r="3624" spans="1:17" x14ac:dyDescent="0.3">
      <c r="A3624" t="s">
        <v>195</v>
      </c>
      <c r="B3624" t="s">
        <v>5470</v>
      </c>
      <c r="C3624" t="s">
        <v>5099</v>
      </c>
      <c r="D3624">
        <v>11.99</v>
      </c>
      <c r="E3624">
        <v>1092</v>
      </c>
      <c r="F3624">
        <v>7</v>
      </c>
      <c r="G3624">
        <v>84.41</v>
      </c>
      <c r="H3624" t="s">
        <v>5100</v>
      </c>
      <c r="I3624">
        <v>10</v>
      </c>
      <c r="J3624">
        <v>0.5</v>
      </c>
      <c r="K3624">
        <v>7.7777777777777779E-2</v>
      </c>
      <c r="L3624">
        <v>14040</v>
      </c>
      <c r="M3624">
        <v>3.1111111111111112</v>
      </c>
      <c r="N3624">
        <v>0</v>
      </c>
      <c r="O3624">
        <v>0</v>
      </c>
      <c r="P3624" t="s">
        <v>5103</v>
      </c>
      <c r="Q3624">
        <v>6546.54</v>
      </c>
    </row>
    <row r="3625" spans="1:17" x14ac:dyDescent="0.3">
      <c r="A3625" t="s">
        <v>525</v>
      </c>
      <c r="B3625" t="s">
        <v>6058</v>
      </c>
      <c r="C3625" t="s">
        <v>5099</v>
      </c>
      <c r="D3625">
        <v>5.39</v>
      </c>
      <c r="E3625">
        <v>772</v>
      </c>
      <c r="F3625">
        <v>16</v>
      </c>
      <c r="G3625">
        <v>84.4</v>
      </c>
      <c r="H3625" t="s">
        <v>5100</v>
      </c>
      <c r="I3625">
        <v>10</v>
      </c>
      <c r="J3625">
        <v>0.5</v>
      </c>
      <c r="K3625">
        <v>0.17777777777777778</v>
      </c>
      <c r="L3625">
        <v>4342.5</v>
      </c>
      <c r="M3625">
        <v>7.1111111111111116</v>
      </c>
      <c r="N3625">
        <v>0</v>
      </c>
      <c r="O3625">
        <v>0</v>
      </c>
      <c r="P3625" t="s">
        <v>5103</v>
      </c>
      <c r="Q3625">
        <v>2080.54</v>
      </c>
    </row>
    <row r="3626" spans="1:17" x14ac:dyDescent="0.3">
      <c r="A3626" t="s">
        <v>536</v>
      </c>
      <c r="B3626" t="s">
        <v>6075</v>
      </c>
      <c r="C3626" t="s">
        <v>5099</v>
      </c>
      <c r="D3626">
        <v>39.700000000000003</v>
      </c>
      <c r="E3626">
        <v>1697</v>
      </c>
      <c r="F3626">
        <v>2</v>
      </c>
      <c r="G3626">
        <v>84.16</v>
      </c>
      <c r="H3626" t="s">
        <v>5100</v>
      </c>
      <c r="I3626">
        <v>10</v>
      </c>
      <c r="J3626">
        <v>0.5</v>
      </c>
      <c r="K3626">
        <v>2.2222222222222223E-2</v>
      </c>
      <c r="L3626">
        <v>76365</v>
      </c>
      <c r="M3626">
        <v>0.88888888888888895</v>
      </c>
      <c r="N3626">
        <v>0</v>
      </c>
      <c r="O3626">
        <v>0</v>
      </c>
      <c r="P3626" t="s">
        <v>5103</v>
      </c>
      <c r="Q3626">
        <v>33685.449999999997</v>
      </c>
    </row>
    <row r="3627" spans="1:17" x14ac:dyDescent="0.3">
      <c r="A3627" t="s">
        <v>4827</v>
      </c>
      <c r="B3627" t="s">
        <v>8524</v>
      </c>
      <c r="C3627" t="s">
        <v>5099</v>
      </c>
      <c r="D3627">
        <v>20.399999999999999</v>
      </c>
      <c r="E3627">
        <v>4</v>
      </c>
      <c r="F3627">
        <v>4</v>
      </c>
      <c r="G3627">
        <v>84.04</v>
      </c>
      <c r="H3627" t="s">
        <v>5100</v>
      </c>
      <c r="I3627">
        <v>10</v>
      </c>
      <c r="J3627">
        <v>0.5</v>
      </c>
      <c r="K3627">
        <v>4.4444444444444446E-2</v>
      </c>
      <c r="L3627">
        <v>90</v>
      </c>
      <c r="M3627">
        <v>1.7777777777777779</v>
      </c>
      <c r="N3627">
        <v>0</v>
      </c>
      <c r="O3627">
        <v>0</v>
      </c>
      <c r="P3627" t="s">
        <v>5115</v>
      </c>
      <c r="Q3627">
        <v>40.799999999999997</v>
      </c>
    </row>
    <row r="3628" spans="1:17" x14ac:dyDescent="0.3">
      <c r="A3628" t="s">
        <v>4253</v>
      </c>
      <c r="B3628" t="s">
        <v>8070</v>
      </c>
      <c r="C3628" t="s">
        <v>5099</v>
      </c>
      <c r="D3628">
        <v>11.2</v>
      </c>
      <c r="E3628">
        <v>1435</v>
      </c>
      <c r="F3628">
        <v>8</v>
      </c>
      <c r="G3628">
        <v>83.97</v>
      </c>
      <c r="H3628" t="s">
        <v>5100</v>
      </c>
      <c r="I3628">
        <v>10</v>
      </c>
      <c r="J3628">
        <v>0.5</v>
      </c>
      <c r="K3628">
        <v>8.8888888888888892E-2</v>
      </c>
      <c r="L3628">
        <v>16143.75</v>
      </c>
      <c r="M3628">
        <v>3.5555555555555558</v>
      </c>
      <c r="N3628">
        <v>0</v>
      </c>
      <c r="O3628">
        <v>0</v>
      </c>
      <c r="P3628" t="s">
        <v>5103</v>
      </c>
      <c r="Q3628">
        <v>8036</v>
      </c>
    </row>
    <row r="3629" spans="1:17" x14ac:dyDescent="0.3">
      <c r="A3629" t="s">
        <v>594</v>
      </c>
      <c r="B3629" t="s">
        <v>6169</v>
      </c>
      <c r="C3629" t="s">
        <v>5099</v>
      </c>
      <c r="D3629">
        <v>23.15</v>
      </c>
      <c r="E3629">
        <v>783</v>
      </c>
      <c r="F3629">
        <v>4</v>
      </c>
      <c r="G3629">
        <v>83.92</v>
      </c>
      <c r="H3629" t="s">
        <v>5100</v>
      </c>
      <c r="I3629">
        <v>10</v>
      </c>
      <c r="J3629">
        <v>0.5</v>
      </c>
      <c r="K3629">
        <v>4.4444444444444446E-2</v>
      </c>
      <c r="L3629">
        <v>17617.5</v>
      </c>
      <c r="M3629">
        <v>1.7777777777777779</v>
      </c>
      <c r="N3629">
        <v>0</v>
      </c>
      <c r="O3629">
        <v>0</v>
      </c>
      <c r="P3629" t="s">
        <v>5103</v>
      </c>
      <c r="Q3629">
        <v>9063.2250000000004</v>
      </c>
    </row>
    <row r="3630" spans="1:17" x14ac:dyDescent="0.3">
      <c r="A3630" t="s">
        <v>2065</v>
      </c>
      <c r="B3630" t="s">
        <v>8243</v>
      </c>
      <c r="C3630" t="s">
        <v>5099</v>
      </c>
      <c r="D3630">
        <v>11.95</v>
      </c>
      <c r="E3630">
        <v>2100</v>
      </c>
      <c r="F3630">
        <v>7</v>
      </c>
      <c r="G3630">
        <v>83.65</v>
      </c>
      <c r="H3630" t="s">
        <v>5100</v>
      </c>
      <c r="I3630">
        <v>10</v>
      </c>
      <c r="J3630">
        <v>0.5</v>
      </c>
      <c r="K3630">
        <v>7.7777777777777779E-2</v>
      </c>
      <c r="L3630">
        <v>27000</v>
      </c>
      <c r="M3630">
        <v>3.1111111111111112</v>
      </c>
      <c r="N3630">
        <v>0</v>
      </c>
      <c r="O3630">
        <v>0</v>
      </c>
      <c r="P3630" t="s">
        <v>5103</v>
      </c>
      <c r="Q3630">
        <v>12547.5</v>
      </c>
    </row>
    <row r="3631" spans="1:17" x14ac:dyDescent="0.3">
      <c r="A3631" t="s">
        <v>680</v>
      </c>
      <c r="B3631" t="s">
        <v>6318</v>
      </c>
      <c r="C3631" t="s">
        <v>5099</v>
      </c>
      <c r="D3631">
        <v>4.59</v>
      </c>
      <c r="E3631">
        <v>1995</v>
      </c>
      <c r="F3631">
        <v>19</v>
      </c>
      <c r="G3631">
        <v>83.61</v>
      </c>
      <c r="H3631" t="s">
        <v>5100</v>
      </c>
      <c r="I3631">
        <v>10</v>
      </c>
      <c r="J3631">
        <v>0.5</v>
      </c>
      <c r="K3631">
        <v>0.21111111111111111</v>
      </c>
      <c r="L3631">
        <v>9450</v>
      </c>
      <c r="M3631">
        <v>8.4444444444444446</v>
      </c>
      <c r="N3631">
        <v>0</v>
      </c>
      <c r="O3631">
        <v>0</v>
      </c>
      <c r="P3631" t="s">
        <v>5103</v>
      </c>
      <c r="Q3631">
        <v>4578.5249999999996</v>
      </c>
    </row>
    <row r="3632" spans="1:17" x14ac:dyDescent="0.3">
      <c r="A3632" t="s">
        <v>1660</v>
      </c>
      <c r="B3632" t="s">
        <v>5484</v>
      </c>
      <c r="C3632" t="s">
        <v>5099</v>
      </c>
      <c r="D3632">
        <v>3.69</v>
      </c>
      <c r="E3632">
        <v>459</v>
      </c>
      <c r="F3632">
        <v>23</v>
      </c>
      <c r="G3632">
        <v>83.35</v>
      </c>
      <c r="H3632" t="s">
        <v>5100</v>
      </c>
      <c r="I3632">
        <v>10</v>
      </c>
      <c r="J3632">
        <v>0.5</v>
      </c>
      <c r="K3632">
        <v>0.25555555555555554</v>
      </c>
      <c r="L3632">
        <v>1796.0869565217392</v>
      </c>
      <c r="M3632">
        <v>10.222222222222221</v>
      </c>
      <c r="N3632">
        <v>0</v>
      </c>
      <c r="O3632">
        <v>0</v>
      </c>
      <c r="P3632" t="s">
        <v>5103</v>
      </c>
      <c r="Q3632">
        <v>846.85500000000002</v>
      </c>
    </row>
    <row r="3633" spans="1:17" x14ac:dyDescent="0.3">
      <c r="A3633" t="s">
        <v>243</v>
      </c>
      <c r="B3633" t="s">
        <v>5559</v>
      </c>
      <c r="C3633" t="s">
        <v>5099</v>
      </c>
      <c r="D3633">
        <v>16.45</v>
      </c>
      <c r="E3633">
        <v>413</v>
      </c>
      <c r="F3633">
        <v>5</v>
      </c>
      <c r="G3633">
        <v>83.24</v>
      </c>
      <c r="H3633" t="s">
        <v>5100</v>
      </c>
      <c r="I3633">
        <v>10</v>
      </c>
      <c r="J3633">
        <v>0.5</v>
      </c>
      <c r="K3633">
        <v>5.5555555555555552E-2</v>
      </c>
      <c r="L3633">
        <v>7434</v>
      </c>
      <c r="M3633">
        <v>2.2222222222222223</v>
      </c>
      <c r="N3633">
        <v>0</v>
      </c>
      <c r="O3633">
        <v>0</v>
      </c>
      <c r="P3633" t="s">
        <v>5103</v>
      </c>
      <c r="Q3633">
        <v>3396.9250000000002</v>
      </c>
    </row>
    <row r="3634" spans="1:17" x14ac:dyDescent="0.3">
      <c r="A3634" t="s">
        <v>4192</v>
      </c>
      <c r="B3634" t="s">
        <v>9778</v>
      </c>
      <c r="C3634" t="s">
        <v>5111</v>
      </c>
      <c r="D3634">
        <v>7.19</v>
      </c>
      <c r="E3634">
        <v>16</v>
      </c>
      <c r="F3634">
        <v>12</v>
      </c>
      <c r="G3634">
        <v>83.23</v>
      </c>
      <c r="H3634" t="s">
        <v>5112</v>
      </c>
      <c r="I3634">
        <v>14</v>
      </c>
      <c r="J3634">
        <v>0.55000000000000004</v>
      </c>
      <c r="K3634">
        <v>0.13333333333333333</v>
      </c>
      <c r="L3634">
        <v>120</v>
      </c>
      <c r="M3634">
        <v>5.8666666666666663</v>
      </c>
      <c r="N3634">
        <v>0</v>
      </c>
      <c r="O3634">
        <v>0</v>
      </c>
      <c r="P3634" t="s">
        <v>5115</v>
      </c>
      <c r="Q3634">
        <v>63.271999999999998</v>
      </c>
    </row>
    <row r="3635" spans="1:17" x14ac:dyDescent="0.3">
      <c r="A3635" t="s">
        <v>4676</v>
      </c>
      <c r="B3635" t="s">
        <v>9611</v>
      </c>
      <c r="C3635" t="s">
        <v>5099</v>
      </c>
      <c r="D3635">
        <v>3.55</v>
      </c>
      <c r="E3635">
        <v>180</v>
      </c>
      <c r="F3635">
        <v>25</v>
      </c>
      <c r="G3635">
        <v>83.15</v>
      </c>
      <c r="H3635" t="s">
        <v>5100</v>
      </c>
      <c r="I3635">
        <v>10</v>
      </c>
      <c r="J3635">
        <v>0.5</v>
      </c>
      <c r="K3635">
        <v>0.27777777777777779</v>
      </c>
      <c r="L3635">
        <v>648</v>
      </c>
      <c r="M3635">
        <v>11.111111111111111</v>
      </c>
      <c r="N3635">
        <v>0</v>
      </c>
      <c r="O3635">
        <v>0</v>
      </c>
      <c r="P3635" t="s">
        <v>5103</v>
      </c>
      <c r="Q3635">
        <v>319.5</v>
      </c>
    </row>
    <row r="3636" spans="1:17" x14ac:dyDescent="0.3">
      <c r="A3636" t="s">
        <v>1689</v>
      </c>
      <c r="B3636" t="s">
        <v>7797</v>
      </c>
      <c r="C3636" t="s">
        <v>5111</v>
      </c>
      <c r="D3636">
        <v>12.29</v>
      </c>
      <c r="E3636">
        <v>954</v>
      </c>
      <c r="F3636">
        <v>7</v>
      </c>
      <c r="G3636">
        <v>83.09</v>
      </c>
      <c r="H3636" t="s">
        <v>5112</v>
      </c>
      <c r="I3636">
        <v>14</v>
      </c>
      <c r="J3636">
        <v>0.55000000000000004</v>
      </c>
      <c r="K3636">
        <v>7.7777777777777779E-2</v>
      </c>
      <c r="L3636">
        <v>12265.714285714286</v>
      </c>
      <c r="M3636">
        <v>3.4222222222222225</v>
      </c>
      <c r="N3636">
        <v>0</v>
      </c>
      <c r="O3636">
        <v>0</v>
      </c>
      <c r="P3636" t="s">
        <v>5103</v>
      </c>
      <c r="Q3636">
        <v>6448.5630000000001</v>
      </c>
    </row>
    <row r="3637" spans="1:17" x14ac:dyDescent="0.3">
      <c r="A3637" t="s">
        <v>4110</v>
      </c>
      <c r="B3637" t="s">
        <v>6946</v>
      </c>
      <c r="C3637" t="s">
        <v>5099</v>
      </c>
      <c r="D3637">
        <v>21.07</v>
      </c>
      <c r="E3637">
        <v>1474</v>
      </c>
      <c r="F3637">
        <v>4</v>
      </c>
      <c r="G3637">
        <v>82.59</v>
      </c>
      <c r="H3637" t="s">
        <v>5100</v>
      </c>
      <c r="I3637">
        <v>10</v>
      </c>
      <c r="J3637">
        <v>0.5</v>
      </c>
      <c r="K3637">
        <v>4.4444444444444446E-2</v>
      </c>
      <c r="L3637">
        <v>33165</v>
      </c>
      <c r="M3637">
        <v>1.7777777777777779</v>
      </c>
      <c r="N3637">
        <v>0</v>
      </c>
      <c r="O3637">
        <v>0</v>
      </c>
      <c r="P3637" t="s">
        <v>5103</v>
      </c>
      <c r="Q3637">
        <v>15528.59</v>
      </c>
    </row>
    <row r="3638" spans="1:17" x14ac:dyDescent="0.3">
      <c r="A3638" t="s">
        <v>3963</v>
      </c>
      <c r="B3638" t="s">
        <v>8052</v>
      </c>
      <c r="C3638" t="s">
        <v>5099</v>
      </c>
      <c r="D3638">
        <v>5.7</v>
      </c>
      <c r="E3638">
        <v>333</v>
      </c>
      <c r="F3638">
        <v>15</v>
      </c>
      <c r="G3638">
        <v>82.38</v>
      </c>
      <c r="H3638" t="s">
        <v>5100</v>
      </c>
      <c r="I3638">
        <v>10</v>
      </c>
      <c r="J3638">
        <v>0.5</v>
      </c>
      <c r="K3638">
        <v>0.16666666666666666</v>
      </c>
      <c r="L3638">
        <v>1998</v>
      </c>
      <c r="M3638">
        <v>6.6666666666666661</v>
      </c>
      <c r="N3638">
        <v>0</v>
      </c>
      <c r="O3638">
        <v>0</v>
      </c>
      <c r="P3638" t="s">
        <v>5103</v>
      </c>
      <c r="Q3638">
        <v>949.05</v>
      </c>
    </row>
    <row r="3639" spans="1:17" x14ac:dyDescent="0.3">
      <c r="A3639" t="s">
        <v>3344</v>
      </c>
      <c r="B3639" t="s">
        <v>8019</v>
      </c>
      <c r="C3639" t="s">
        <v>5099</v>
      </c>
      <c r="D3639">
        <v>8.15</v>
      </c>
      <c r="E3639">
        <v>170</v>
      </c>
      <c r="F3639">
        <v>10</v>
      </c>
      <c r="G3639">
        <v>81.99</v>
      </c>
      <c r="H3639" t="s">
        <v>5100</v>
      </c>
      <c r="I3639">
        <v>10</v>
      </c>
      <c r="J3639">
        <v>0.5</v>
      </c>
      <c r="K3639">
        <v>0.1111111111111111</v>
      </c>
      <c r="L3639">
        <v>1530</v>
      </c>
      <c r="M3639">
        <v>4.4444444444444446</v>
      </c>
      <c r="N3639">
        <v>0</v>
      </c>
      <c r="O3639">
        <v>0</v>
      </c>
      <c r="P3639" t="s">
        <v>5103</v>
      </c>
      <c r="Q3639">
        <v>692.75</v>
      </c>
    </row>
    <row r="3640" spans="1:17" x14ac:dyDescent="0.3">
      <c r="A3640" t="s">
        <v>1539</v>
      </c>
      <c r="B3640" t="s">
        <v>7611</v>
      </c>
      <c r="C3640" t="s">
        <v>5099</v>
      </c>
      <c r="D3640">
        <v>6.79</v>
      </c>
      <c r="E3640">
        <v>846</v>
      </c>
      <c r="F3640">
        <v>12</v>
      </c>
      <c r="G3640">
        <v>81.89</v>
      </c>
      <c r="H3640" t="s">
        <v>5100</v>
      </c>
      <c r="I3640">
        <v>10</v>
      </c>
      <c r="J3640">
        <v>0.5</v>
      </c>
      <c r="K3640">
        <v>0.13333333333333333</v>
      </c>
      <c r="L3640">
        <v>6345</v>
      </c>
      <c r="M3640">
        <v>5.333333333333333</v>
      </c>
      <c r="N3640">
        <v>0</v>
      </c>
      <c r="O3640">
        <v>0</v>
      </c>
      <c r="P3640" t="s">
        <v>5103</v>
      </c>
      <c r="Q3640">
        <v>2872.17</v>
      </c>
    </row>
    <row r="3641" spans="1:17" x14ac:dyDescent="0.3">
      <c r="A3641" t="s">
        <v>3686</v>
      </c>
      <c r="B3641" t="s">
        <v>8951</v>
      </c>
      <c r="C3641" t="s">
        <v>5099</v>
      </c>
      <c r="D3641">
        <v>13.59</v>
      </c>
      <c r="E3641">
        <v>2195</v>
      </c>
      <c r="F3641">
        <v>8</v>
      </c>
      <c r="G3641">
        <v>81.739999999999995</v>
      </c>
      <c r="H3641" t="s">
        <v>5100</v>
      </c>
      <c r="I3641">
        <v>10</v>
      </c>
      <c r="J3641">
        <v>0.5</v>
      </c>
      <c r="K3641">
        <v>8.8888888888888892E-2</v>
      </c>
      <c r="L3641">
        <v>24693.75</v>
      </c>
      <c r="M3641">
        <v>3.5555555555555558</v>
      </c>
      <c r="N3641">
        <v>0</v>
      </c>
      <c r="O3641">
        <v>0</v>
      </c>
      <c r="P3641" t="s">
        <v>5103</v>
      </c>
      <c r="Q3641">
        <v>14915.025</v>
      </c>
    </row>
    <row r="3642" spans="1:17" x14ac:dyDescent="0.3">
      <c r="A3642" t="s">
        <v>4556</v>
      </c>
      <c r="B3642" t="s">
        <v>9519</v>
      </c>
      <c r="C3642" t="s">
        <v>5099</v>
      </c>
      <c r="D3642">
        <v>7</v>
      </c>
      <c r="E3642">
        <v>2181</v>
      </c>
      <c r="F3642">
        <v>12</v>
      </c>
      <c r="G3642">
        <v>81.62</v>
      </c>
      <c r="H3642" t="s">
        <v>5100</v>
      </c>
      <c r="I3642">
        <v>10</v>
      </c>
      <c r="J3642">
        <v>0.5</v>
      </c>
      <c r="K3642">
        <v>0.13333333333333333</v>
      </c>
      <c r="L3642">
        <v>16357.5</v>
      </c>
      <c r="M3642">
        <v>5.333333333333333</v>
      </c>
      <c r="N3642">
        <v>0</v>
      </c>
      <c r="O3642">
        <v>0</v>
      </c>
      <c r="P3642" t="s">
        <v>5103</v>
      </c>
      <c r="Q3642">
        <v>7633.5</v>
      </c>
    </row>
    <row r="3643" spans="1:17" x14ac:dyDescent="0.3">
      <c r="A3643" t="s">
        <v>1028</v>
      </c>
      <c r="B3643" t="s">
        <v>6882</v>
      </c>
      <c r="C3643" t="s">
        <v>5099</v>
      </c>
      <c r="D3643">
        <v>85.45</v>
      </c>
      <c r="E3643">
        <v>1711</v>
      </c>
      <c r="F3643">
        <v>1</v>
      </c>
      <c r="G3643">
        <v>81.52</v>
      </c>
      <c r="H3643" t="s">
        <v>5100</v>
      </c>
      <c r="I3643">
        <v>10</v>
      </c>
      <c r="J3643">
        <v>0.5</v>
      </c>
      <c r="K3643">
        <v>1.1111111111111112E-2</v>
      </c>
      <c r="L3643">
        <v>153990</v>
      </c>
      <c r="M3643">
        <v>0.44444444444444448</v>
      </c>
      <c r="N3643">
        <v>0</v>
      </c>
      <c r="O3643">
        <v>0</v>
      </c>
      <c r="P3643" t="s">
        <v>5103</v>
      </c>
      <c r="Q3643">
        <v>73102.475000000006</v>
      </c>
    </row>
    <row r="3644" spans="1:17" x14ac:dyDescent="0.3">
      <c r="A3644" t="s">
        <v>1205</v>
      </c>
      <c r="B3644" t="s">
        <v>7144</v>
      </c>
      <c r="C3644" t="s">
        <v>5099</v>
      </c>
      <c r="D3644">
        <v>11.53</v>
      </c>
      <c r="E3644">
        <v>1948</v>
      </c>
      <c r="F3644">
        <v>7</v>
      </c>
      <c r="G3644">
        <v>81.400000000000006</v>
      </c>
      <c r="H3644" t="s">
        <v>5100</v>
      </c>
      <c r="I3644">
        <v>10</v>
      </c>
      <c r="J3644">
        <v>0.5</v>
      </c>
      <c r="K3644">
        <v>7.7777777777777779E-2</v>
      </c>
      <c r="L3644">
        <v>25045.714285714286</v>
      </c>
      <c r="M3644">
        <v>3.1111111111111112</v>
      </c>
      <c r="N3644">
        <v>0</v>
      </c>
      <c r="O3644">
        <v>0</v>
      </c>
      <c r="P3644" t="s">
        <v>5103</v>
      </c>
      <c r="Q3644">
        <v>11230.22</v>
      </c>
    </row>
    <row r="3645" spans="1:17" x14ac:dyDescent="0.3">
      <c r="A3645" t="s">
        <v>4195</v>
      </c>
      <c r="B3645" t="s">
        <v>9318</v>
      </c>
      <c r="C3645" t="s">
        <v>5099</v>
      </c>
      <c r="D3645">
        <v>7.79</v>
      </c>
      <c r="E3645">
        <v>1046</v>
      </c>
      <c r="F3645">
        <v>11</v>
      </c>
      <c r="G3645">
        <v>81.349999999999994</v>
      </c>
      <c r="H3645" t="s">
        <v>5100</v>
      </c>
      <c r="I3645">
        <v>10</v>
      </c>
      <c r="J3645">
        <v>0.5</v>
      </c>
      <c r="K3645">
        <v>0.12222222222222222</v>
      </c>
      <c r="L3645">
        <v>8558.181818181818</v>
      </c>
      <c r="M3645">
        <v>4.8888888888888884</v>
      </c>
      <c r="N3645">
        <v>0</v>
      </c>
      <c r="O3645">
        <v>0</v>
      </c>
      <c r="P3645" t="s">
        <v>5103</v>
      </c>
      <c r="Q3645">
        <v>4074.17</v>
      </c>
    </row>
    <row r="3646" spans="1:17" x14ac:dyDescent="0.3">
      <c r="A3646" t="s">
        <v>4744</v>
      </c>
      <c r="B3646" t="s">
        <v>9817</v>
      </c>
      <c r="C3646" t="s">
        <v>5099</v>
      </c>
      <c r="D3646">
        <v>30.1</v>
      </c>
      <c r="E3646">
        <v>1217</v>
      </c>
      <c r="F3646">
        <v>3</v>
      </c>
      <c r="G3646">
        <v>81.27</v>
      </c>
      <c r="H3646" t="s">
        <v>5100</v>
      </c>
      <c r="I3646">
        <v>10</v>
      </c>
      <c r="J3646">
        <v>0.5</v>
      </c>
      <c r="K3646">
        <v>3.3333333333333333E-2</v>
      </c>
      <c r="L3646">
        <v>36510</v>
      </c>
      <c r="M3646">
        <v>1.3333333333333333</v>
      </c>
      <c r="N3646">
        <v>0</v>
      </c>
      <c r="O3646">
        <v>0</v>
      </c>
      <c r="P3646" t="s">
        <v>5103</v>
      </c>
      <c r="Q3646">
        <v>18315.849999999999</v>
      </c>
    </row>
    <row r="3647" spans="1:17" x14ac:dyDescent="0.3">
      <c r="A3647" t="s">
        <v>1354</v>
      </c>
      <c r="B3647" t="s">
        <v>7356</v>
      </c>
      <c r="C3647" t="s">
        <v>5099</v>
      </c>
      <c r="D3647">
        <v>7</v>
      </c>
      <c r="E3647">
        <v>935</v>
      </c>
      <c r="F3647">
        <v>12</v>
      </c>
      <c r="G3647">
        <v>81.2</v>
      </c>
      <c r="H3647" t="s">
        <v>5100</v>
      </c>
      <c r="I3647">
        <v>10</v>
      </c>
      <c r="J3647">
        <v>0.5</v>
      </c>
      <c r="K3647">
        <v>0.13333333333333333</v>
      </c>
      <c r="L3647">
        <v>7012.5</v>
      </c>
      <c r="M3647">
        <v>5.333333333333333</v>
      </c>
      <c r="N3647">
        <v>0</v>
      </c>
      <c r="O3647">
        <v>0</v>
      </c>
      <c r="P3647" t="s">
        <v>5103</v>
      </c>
      <c r="Q3647">
        <v>3272.5</v>
      </c>
    </row>
    <row r="3648" spans="1:17" x14ac:dyDescent="0.3">
      <c r="A3648" t="s">
        <v>996</v>
      </c>
      <c r="B3648" t="s">
        <v>6841</v>
      </c>
      <c r="C3648" t="s">
        <v>5099</v>
      </c>
      <c r="D3648">
        <v>3.5</v>
      </c>
      <c r="E3648">
        <v>470</v>
      </c>
      <c r="F3648">
        <v>24</v>
      </c>
      <c r="G3648">
        <v>81.13</v>
      </c>
      <c r="H3648" t="s">
        <v>5100</v>
      </c>
      <c r="I3648">
        <v>10</v>
      </c>
      <c r="J3648">
        <v>0.5</v>
      </c>
      <c r="K3648">
        <v>0.26666666666666666</v>
      </c>
      <c r="L3648">
        <v>1762.5</v>
      </c>
      <c r="M3648">
        <v>10.666666666666666</v>
      </c>
      <c r="N3648">
        <v>0</v>
      </c>
      <c r="O3648">
        <v>0</v>
      </c>
      <c r="P3648" t="s">
        <v>5103</v>
      </c>
      <c r="Q3648">
        <v>822.5</v>
      </c>
    </row>
    <row r="3649" spans="1:17" x14ac:dyDescent="0.3">
      <c r="A3649" t="s">
        <v>800</v>
      </c>
      <c r="B3649" t="s">
        <v>6519</v>
      </c>
      <c r="C3649" t="s">
        <v>5099</v>
      </c>
      <c r="D3649">
        <v>47.67</v>
      </c>
      <c r="E3649">
        <v>243</v>
      </c>
      <c r="F3649">
        <v>2</v>
      </c>
      <c r="G3649">
        <v>81.040000000000006</v>
      </c>
      <c r="H3649" t="s">
        <v>5100</v>
      </c>
      <c r="I3649">
        <v>10</v>
      </c>
      <c r="J3649">
        <v>0.5</v>
      </c>
      <c r="K3649">
        <v>2.2222222222222223E-2</v>
      </c>
      <c r="L3649">
        <v>10935</v>
      </c>
      <c r="M3649">
        <v>0.88888888888888895</v>
      </c>
      <c r="N3649">
        <v>0</v>
      </c>
      <c r="O3649">
        <v>0</v>
      </c>
      <c r="P3649" t="s">
        <v>5103</v>
      </c>
      <c r="Q3649">
        <v>5791.9049999999997</v>
      </c>
    </row>
    <row r="3650" spans="1:17" x14ac:dyDescent="0.3">
      <c r="A3650" t="s">
        <v>142</v>
      </c>
      <c r="B3650" t="s">
        <v>5371</v>
      </c>
      <c r="C3650" t="s">
        <v>5099</v>
      </c>
      <c r="D3650">
        <v>1.39</v>
      </c>
      <c r="E3650">
        <v>1080</v>
      </c>
      <c r="F3650">
        <v>60</v>
      </c>
      <c r="G3650">
        <v>81.040000000000006</v>
      </c>
      <c r="H3650" t="s">
        <v>5100</v>
      </c>
      <c r="I3650">
        <v>10</v>
      </c>
      <c r="J3650">
        <v>0.5</v>
      </c>
      <c r="K3650">
        <v>0.66666666666666663</v>
      </c>
      <c r="L3650">
        <v>1620</v>
      </c>
      <c r="M3650">
        <v>26.666666666666664</v>
      </c>
      <c r="N3650">
        <v>0</v>
      </c>
      <c r="O3650">
        <v>0</v>
      </c>
      <c r="P3650" t="s">
        <v>5103</v>
      </c>
      <c r="Q3650">
        <v>750.6</v>
      </c>
    </row>
    <row r="3651" spans="1:17" x14ac:dyDescent="0.3">
      <c r="A3651" t="s">
        <v>997</v>
      </c>
      <c r="B3651" t="s">
        <v>6842</v>
      </c>
      <c r="C3651" t="s">
        <v>5099</v>
      </c>
      <c r="D3651">
        <v>11.5</v>
      </c>
      <c r="E3651">
        <v>1875</v>
      </c>
      <c r="F3651">
        <v>8</v>
      </c>
      <c r="G3651">
        <v>80.959999999999994</v>
      </c>
      <c r="H3651" t="s">
        <v>5100</v>
      </c>
      <c r="I3651">
        <v>10</v>
      </c>
      <c r="J3651">
        <v>0.5</v>
      </c>
      <c r="K3651">
        <v>8.8888888888888892E-2</v>
      </c>
      <c r="L3651">
        <v>21093.75</v>
      </c>
      <c r="M3651">
        <v>3.5555555555555558</v>
      </c>
      <c r="N3651">
        <v>0</v>
      </c>
      <c r="O3651">
        <v>0</v>
      </c>
      <c r="P3651" t="s">
        <v>5103</v>
      </c>
      <c r="Q3651">
        <v>10781.25</v>
      </c>
    </row>
    <row r="3652" spans="1:17" x14ac:dyDescent="0.3">
      <c r="A3652" t="s">
        <v>4885</v>
      </c>
      <c r="B3652" t="s">
        <v>9747</v>
      </c>
      <c r="C3652" t="s">
        <v>5099</v>
      </c>
      <c r="D3652">
        <v>3.09</v>
      </c>
      <c r="E3652">
        <v>1730</v>
      </c>
      <c r="F3652">
        <v>28</v>
      </c>
      <c r="G3652">
        <v>80.900000000000006</v>
      </c>
      <c r="H3652" t="s">
        <v>5100</v>
      </c>
      <c r="I3652">
        <v>10</v>
      </c>
      <c r="J3652">
        <v>0.5</v>
      </c>
      <c r="K3652">
        <v>0.31111111111111112</v>
      </c>
      <c r="L3652">
        <v>5560.7142857142853</v>
      </c>
      <c r="M3652">
        <v>12.444444444444445</v>
      </c>
      <c r="N3652">
        <v>0</v>
      </c>
      <c r="O3652">
        <v>0</v>
      </c>
      <c r="P3652" t="s">
        <v>5103</v>
      </c>
      <c r="Q3652">
        <v>2672.85</v>
      </c>
    </row>
    <row r="3653" spans="1:17" x14ac:dyDescent="0.3">
      <c r="A3653" t="s">
        <v>2243</v>
      </c>
      <c r="B3653" t="s">
        <v>8445</v>
      </c>
      <c r="C3653" t="s">
        <v>5099</v>
      </c>
      <c r="D3653">
        <v>7.13</v>
      </c>
      <c r="E3653">
        <v>2092</v>
      </c>
      <c r="F3653">
        <v>12</v>
      </c>
      <c r="G3653">
        <v>80.86</v>
      </c>
      <c r="H3653" t="s">
        <v>5100</v>
      </c>
      <c r="I3653">
        <v>10</v>
      </c>
      <c r="J3653">
        <v>0.5</v>
      </c>
      <c r="K3653">
        <v>0.13333333333333333</v>
      </c>
      <c r="L3653">
        <v>15690</v>
      </c>
      <c r="M3653">
        <v>5.333333333333333</v>
      </c>
      <c r="N3653">
        <v>0</v>
      </c>
      <c r="O3653">
        <v>0</v>
      </c>
      <c r="P3653" t="s">
        <v>5103</v>
      </c>
      <c r="Q3653">
        <v>7457.98</v>
      </c>
    </row>
    <row r="3654" spans="1:17" x14ac:dyDescent="0.3">
      <c r="A3654" t="s">
        <v>4164</v>
      </c>
      <c r="B3654" t="s">
        <v>6417</v>
      </c>
      <c r="C3654" t="s">
        <v>5099</v>
      </c>
      <c r="D3654">
        <v>26.95</v>
      </c>
      <c r="E3654">
        <v>177</v>
      </c>
      <c r="F3654">
        <v>3</v>
      </c>
      <c r="G3654">
        <v>80.849999999999994</v>
      </c>
      <c r="H3654" t="s">
        <v>5100</v>
      </c>
      <c r="I3654">
        <v>10</v>
      </c>
      <c r="J3654">
        <v>0.5</v>
      </c>
      <c r="K3654">
        <v>3.3333333333333333E-2</v>
      </c>
      <c r="L3654">
        <v>5310</v>
      </c>
      <c r="M3654">
        <v>1.3333333333333333</v>
      </c>
      <c r="N3654">
        <v>0</v>
      </c>
      <c r="O3654">
        <v>0</v>
      </c>
      <c r="P3654" t="s">
        <v>5103</v>
      </c>
      <c r="Q3654">
        <v>2385.0749999999998</v>
      </c>
    </row>
    <row r="3655" spans="1:17" x14ac:dyDescent="0.3">
      <c r="A3655" t="s">
        <v>2407</v>
      </c>
      <c r="B3655" t="s">
        <v>8382</v>
      </c>
      <c r="C3655" t="s">
        <v>5099</v>
      </c>
      <c r="D3655">
        <v>20.21</v>
      </c>
      <c r="E3655">
        <v>410</v>
      </c>
      <c r="F3655">
        <v>4</v>
      </c>
      <c r="G3655">
        <v>80.84</v>
      </c>
      <c r="H3655" t="s">
        <v>5100</v>
      </c>
      <c r="I3655">
        <v>10</v>
      </c>
      <c r="J3655">
        <v>0.5</v>
      </c>
      <c r="K3655">
        <v>4.4444444444444446E-2</v>
      </c>
      <c r="L3655">
        <v>9225</v>
      </c>
      <c r="M3655">
        <v>1.7777777777777779</v>
      </c>
      <c r="N3655">
        <v>0</v>
      </c>
      <c r="O3655">
        <v>0</v>
      </c>
      <c r="P3655" t="s">
        <v>5103</v>
      </c>
      <c r="Q3655">
        <v>4143.05</v>
      </c>
    </row>
    <row r="3656" spans="1:17" x14ac:dyDescent="0.3">
      <c r="A3656" t="s">
        <v>2502</v>
      </c>
      <c r="B3656" t="s">
        <v>8711</v>
      </c>
      <c r="C3656" t="s">
        <v>5099</v>
      </c>
      <c r="D3656">
        <v>21.49</v>
      </c>
      <c r="E3656">
        <v>1629</v>
      </c>
      <c r="F3656">
        <v>4</v>
      </c>
      <c r="G3656">
        <v>80.8</v>
      </c>
      <c r="H3656" t="s">
        <v>5100</v>
      </c>
      <c r="I3656">
        <v>10</v>
      </c>
      <c r="J3656">
        <v>0.5</v>
      </c>
      <c r="K3656">
        <v>4.4444444444444446E-2</v>
      </c>
      <c r="L3656">
        <v>36652.5</v>
      </c>
      <c r="M3656">
        <v>1.7777777777777779</v>
      </c>
      <c r="N3656">
        <v>0</v>
      </c>
      <c r="O3656">
        <v>0</v>
      </c>
      <c r="P3656" t="s">
        <v>5103</v>
      </c>
      <c r="Q3656">
        <v>17503.605</v>
      </c>
    </row>
    <row r="3657" spans="1:17" x14ac:dyDescent="0.3">
      <c r="A3657" t="s">
        <v>4247</v>
      </c>
      <c r="B3657" t="s">
        <v>8625</v>
      </c>
      <c r="C3657" t="s">
        <v>5099</v>
      </c>
      <c r="D3657">
        <v>42.24</v>
      </c>
      <c r="E3657">
        <v>24</v>
      </c>
      <c r="F3657">
        <v>2</v>
      </c>
      <c r="G3657">
        <v>80.599999999999994</v>
      </c>
      <c r="H3657" t="s">
        <v>5100</v>
      </c>
      <c r="I3657">
        <v>10</v>
      </c>
      <c r="J3657">
        <v>0.5</v>
      </c>
      <c r="K3657">
        <v>2.2222222222222223E-2</v>
      </c>
      <c r="L3657">
        <v>1080</v>
      </c>
      <c r="M3657">
        <v>0.88888888888888895</v>
      </c>
      <c r="N3657">
        <v>0</v>
      </c>
      <c r="O3657">
        <v>0</v>
      </c>
      <c r="P3657" t="s">
        <v>5103</v>
      </c>
      <c r="Q3657">
        <v>506.88</v>
      </c>
    </row>
    <row r="3658" spans="1:17" x14ac:dyDescent="0.3">
      <c r="A3658" t="s">
        <v>3435</v>
      </c>
      <c r="B3658" t="s">
        <v>8772</v>
      </c>
      <c r="C3658" t="s">
        <v>5099</v>
      </c>
      <c r="D3658">
        <v>26.34</v>
      </c>
      <c r="E3658">
        <v>2200</v>
      </c>
      <c r="F3658">
        <v>3</v>
      </c>
      <c r="G3658">
        <v>80.599999999999994</v>
      </c>
      <c r="H3658" t="s">
        <v>5100</v>
      </c>
      <c r="I3658">
        <v>10</v>
      </c>
      <c r="J3658">
        <v>0.5</v>
      </c>
      <c r="K3658">
        <v>3.3333333333333333E-2</v>
      </c>
      <c r="L3658">
        <v>66000</v>
      </c>
      <c r="M3658">
        <v>1.3333333333333333</v>
      </c>
      <c r="N3658">
        <v>0</v>
      </c>
      <c r="O3658">
        <v>0</v>
      </c>
      <c r="P3658" t="s">
        <v>5103</v>
      </c>
      <c r="Q3658">
        <v>28974</v>
      </c>
    </row>
    <row r="3659" spans="1:17" x14ac:dyDescent="0.3">
      <c r="A3659" t="s">
        <v>3699</v>
      </c>
      <c r="B3659" t="s">
        <v>7565</v>
      </c>
      <c r="C3659" t="s">
        <v>5099</v>
      </c>
      <c r="D3659">
        <v>7.19</v>
      </c>
      <c r="E3659">
        <v>468</v>
      </c>
      <c r="F3659">
        <v>12</v>
      </c>
      <c r="G3659">
        <v>80.48</v>
      </c>
      <c r="H3659" t="s">
        <v>5100</v>
      </c>
      <c r="I3659">
        <v>10</v>
      </c>
      <c r="J3659">
        <v>0.5</v>
      </c>
      <c r="K3659">
        <v>0.13333333333333333</v>
      </c>
      <c r="L3659">
        <v>3510</v>
      </c>
      <c r="M3659">
        <v>5.333333333333333</v>
      </c>
      <c r="N3659">
        <v>0</v>
      </c>
      <c r="O3659">
        <v>0</v>
      </c>
      <c r="P3659" t="s">
        <v>5103</v>
      </c>
      <c r="Q3659">
        <v>1682.46</v>
      </c>
    </row>
    <row r="3660" spans="1:17" x14ac:dyDescent="0.3">
      <c r="A3660" t="s">
        <v>2014</v>
      </c>
      <c r="B3660" t="s">
        <v>5220</v>
      </c>
      <c r="C3660" t="s">
        <v>5099</v>
      </c>
      <c r="D3660">
        <v>20.100000000000001</v>
      </c>
      <c r="E3660">
        <v>1339</v>
      </c>
      <c r="F3660">
        <v>4</v>
      </c>
      <c r="G3660">
        <v>80.400000000000006</v>
      </c>
      <c r="H3660" t="s">
        <v>5100</v>
      </c>
      <c r="I3660">
        <v>10</v>
      </c>
      <c r="J3660">
        <v>0.5</v>
      </c>
      <c r="K3660">
        <v>4.4444444444444446E-2</v>
      </c>
      <c r="L3660">
        <v>30127.5</v>
      </c>
      <c r="M3660">
        <v>1.7777777777777779</v>
      </c>
      <c r="N3660">
        <v>0</v>
      </c>
      <c r="O3660">
        <v>0</v>
      </c>
      <c r="P3660" t="s">
        <v>5103</v>
      </c>
      <c r="Q3660">
        <v>13456.95</v>
      </c>
    </row>
    <row r="3661" spans="1:17" x14ac:dyDescent="0.3">
      <c r="A3661" t="s">
        <v>1608</v>
      </c>
      <c r="B3661" t="s">
        <v>7698</v>
      </c>
      <c r="C3661" t="s">
        <v>5099</v>
      </c>
      <c r="D3661">
        <v>15.69</v>
      </c>
      <c r="E3661">
        <v>1363</v>
      </c>
      <c r="F3661">
        <v>5</v>
      </c>
      <c r="G3661">
        <v>80.33</v>
      </c>
      <c r="H3661" t="s">
        <v>5100</v>
      </c>
      <c r="I3661">
        <v>10</v>
      </c>
      <c r="J3661">
        <v>0.5</v>
      </c>
      <c r="K3661">
        <v>5.5555555555555552E-2</v>
      </c>
      <c r="L3661">
        <v>24534</v>
      </c>
      <c r="M3661">
        <v>2.2222222222222223</v>
      </c>
      <c r="N3661">
        <v>0</v>
      </c>
      <c r="O3661">
        <v>0</v>
      </c>
      <c r="P3661" t="s">
        <v>5103</v>
      </c>
      <c r="Q3661">
        <v>10692.735000000001</v>
      </c>
    </row>
    <row r="3662" spans="1:17" x14ac:dyDescent="0.3">
      <c r="A3662" t="s">
        <v>3104</v>
      </c>
      <c r="B3662" t="s">
        <v>7497</v>
      </c>
      <c r="C3662" t="s">
        <v>5099</v>
      </c>
      <c r="D3662">
        <v>26.2</v>
      </c>
      <c r="E3662">
        <v>0</v>
      </c>
      <c r="F3662">
        <v>3</v>
      </c>
      <c r="G3662">
        <v>80.17</v>
      </c>
      <c r="H3662" t="s">
        <v>5100</v>
      </c>
      <c r="I3662">
        <v>10</v>
      </c>
      <c r="J3662">
        <v>0.5</v>
      </c>
      <c r="K3662">
        <v>3.3333333333333333E-2</v>
      </c>
      <c r="L3662">
        <v>0</v>
      </c>
      <c r="M3662">
        <v>1.3333333333333333</v>
      </c>
      <c r="N3662">
        <v>2</v>
      </c>
      <c r="O3662">
        <v>26.2</v>
      </c>
      <c r="P3662" t="s">
        <v>5150</v>
      </c>
      <c r="Q3662">
        <v>0</v>
      </c>
    </row>
    <row r="3663" spans="1:17" x14ac:dyDescent="0.3">
      <c r="A3663" t="s">
        <v>2090</v>
      </c>
      <c r="B3663" t="s">
        <v>8253</v>
      </c>
      <c r="C3663" t="s">
        <v>5099</v>
      </c>
      <c r="D3663">
        <v>13.4</v>
      </c>
      <c r="E3663">
        <v>1932</v>
      </c>
      <c r="F3663">
        <v>6</v>
      </c>
      <c r="G3663">
        <v>80.13</v>
      </c>
      <c r="H3663" t="s">
        <v>5100</v>
      </c>
      <c r="I3663">
        <v>10</v>
      </c>
      <c r="J3663">
        <v>0.5</v>
      </c>
      <c r="K3663">
        <v>6.6666666666666666E-2</v>
      </c>
      <c r="L3663">
        <v>28980</v>
      </c>
      <c r="M3663">
        <v>2.6666666666666665</v>
      </c>
      <c r="N3663">
        <v>0</v>
      </c>
      <c r="O3663">
        <v>0</v>
      </c>
      <c r="P3663" t="s">
        <v>5103</v>
      </c>
      <c r="Q3663">
        <v>12944.4</v>
      </c>
    </row>
    <row r="3664" spans="1:17" x14ac:dyDescent="0.3">
      <c r="A3664" t="s">
        <v>2873</v>
      </c>
      <c r="B3664" t="s">
        <v>8413</v>
      </c>
      <c r="C3664" t="s">
        <v>5099</v>
      </c>
      <c r="D3664">
        <v>7.2</v>
      </c>
      <c r="E3664">
        <v>1531</v>
      </c>
      <c r="F3664">
        <v>12</v>
      </c>
      <c r="G3664">
        <v>80.02</v>
      </c>
      <c r="H3664" t="s">
        <v>5100</v>
      </c>
      <c r="I3664">
        <v>10</v>
      </c>
      <c r="J3664">
        <v>0.5</v>
      </c>
      <c r="K3664">
        <v>0.13333333333333333</v>
      </c>
      <c r="L3664">
        <v>11482.5</v>
      </c>
      <c r="M3664">
        <v>5.333333333333333</v>
      </c>
      <c r="N3664">
        <v>0</v>
      </c>
      <c r="O3664">
        <v>0</v>
      </c>
      <c r="P3664" t="s">
        <v>5103</v>
      </c>
      <c r="Q3664">
        <v>5511.6</v>
      </c>
    </row>
    <row r="3665" spans="1:17" x14ac:dyDescent="0.3">
      <c r="A3665" t="s">
        <v>720</v>
      </c>
      <c r="B3665" t="s">
        <v>6387</v>
      </c>
      <c r="C3665" t="s">
        <v>5111</v>
      </c>
      <c r="D3665">
        <v>39.99</v>
      </c>
      <c r="E3665">
        <v>1472</v>
      </c>
      <c r="F3665">
        <v>2</v>
      </c>
      <c r="G3665">
        <v>79.98</v>
      </c>
      <c r="H3665" t="s">
        <v>5112</v>
      </c>
      <c r="I3665">
        <v>14</v>
      </c>
      <c r="J3665">
        <v>0.55000000000000004</v>
      </c>
      <c r="K3665">
        <v>2.2222222222222223E-2</v>
      </c>
      <c r="L3665">
        <v>66240</v>
      </c>
      <c r="M3665">
        <v>0.97777777777777786</v>
      </c>
      <c r="N3665">
        <v>0</v>
      </c>
      <c r="O3665">
        <v>0</v>
      </c>
      <c r="P3665" t="s">
        <v>5103</v>
      </c>
      <c r="Q3665">
        <v>32375.903999999999</v>
      </c>
    </row>
    <row r="3666" spans="1:17" x14ac:dyDescent="0.3">
      <c r="A3666" t="s">
        <v>3679</v>
      </c>
      <c r="B3666" t="s">
        <v>8572</v>
      </c>
      <c r="C3666" t="s">
        <v>5099</v>
      </c>
      <c r="D3666">
        <v>19.989999999999998</v>
      </c>
      <c r="E3666">
        <v>326</v>
      </c>
      <c r="F3666">
        <v>4</v>
      </c>
      <c r="G3666">
        <v>79.959999999999994</v>
      </c>
      <c r="H3666" t="s">
        <v>5100</v>
      </c>
      <c r="I3666">
        <v>10</v>
      </c>
      <c r="J3666">
        <v>0.5</v>
      </c>
      <c r="K3666">
        <v>4.4444444444444446E-2</v>
      </c>
      <c r="L3666">
        <v>7335</v>
      </c>
      <c r="M3666">
        <v>1.7777777777777779</v>
      </c>
      <c r="N3666">
        <v>0</v>
      </c>
      <c r="O3666">
        <v>0</v>
      </c>
      <c r="P3666" t="s">
        <v>5103</v>
      </c>
      <c r="Q3666">
        <v>3258.37</v>
      </c>
    </row>
    <row r="3667" spans="1:17" x14ac:dyDescent="0.3">
      <c r="A3667" t="s">
        <v>2244</v>
      </c>
      <c r="B3667" t="s">
        <v>8447</v>
      </c>
      <c r="C3667" t="s">
        <v>5099</v>
      </c>
      <c r="D3667">
        <v>19.41</v>
      </c>
      <c r="E3667">
        <v>1806</v>
      </c>
      <c r="F3667">
        <v>4</v>
      </c>
      <c r="G3667">
        <v>79.959999999999994</v>
      </c>
      <c r="H3667" t="s">
        <v>5100</v>
      </c>
      <c r="I3667">
        <v>10</v>
      </c>
      <c r="J3667">
        <v>0.5</v>
      </c>
      <c r="K3667">
        <v>4.4444444444444446E-2</v>
      </c>
      <c r="L3667">
        <v>40635</v>
      </c>
      <c r="M3667">
        <v>1.7777777777777779</v>
      </c>
      <c r="N3667">
        <v>0</v>
      </c>
      <c r="O3667">
        <v>0</v>
      </c>
      <c r="P3667" t="s">
        <v>5103</v>
      </c>
      <c r="Q3667">
        <v>17527.23</v>
      </c>
    </row>
    <row r="3668" spans="1:17" x14ac:dyDescent="0.3">
      <c r="A3668" t="s">
        <v>626</v>
      </c>
      <c r="B3668" t="s">
        <v>6225</v>
      </c>
      <c r="C3668" t="s">
        <v>5099</v>
      </c>
      <c r="D3668">
        <v>30.1</v>
      </c>
      <c r="E3668">
        <v>1787</v>
      </c>
      <c r="F3668">
        <v>3</v>
      </c>
      <c r="G3668">
        <v>79.849999999999994</v>
      </c>
      <c r="H3668" t="s">
        <v>5100</v>
      </c>
      <c r="I3668">
        <v>10</v>
      </c>
      <c r="J3668">
        <v>0.5</v>
      </c>
      <c r="K3668">
        <v>3.3333333333333333E-2</v>
      </c>
      <c r="L3668">
        <v>53610</v>
      </c>
      <c r="M3668">
        <v>1.3333333333333333</v>
      </c>
      <c r="N3668">
        <v>0</v>
      </c>
      <c r="O3668">
        <v>0</v>
      </c>
      <c r="P3668" t="s">
        <v>5103</v>
      </c>
      <c r="Q3668">
        <v>26894.35</v>
      </c>
    </row>
    <row r="3669" spans="1:17" x14ac:dyDescent="0.3">
      <c r="A3669" t="s">
        <v>3631</v>
      </c>
      <c r="B3669" t="s">
        <v>8273</v>
      </c>
      <c r="C3669" t="s">
        <v>5099</v>
      </c>
      <c r="D3669">
        <v>8.49</v>
      </c>
      <c r="E3669">
        <v>1527</v>
      </c>
      <c r="F3669">
        <v>11</v>
      </c>
      <c r="G3669">
        <v>79.77</v>
      </c>
      <c r="H3669" t="s">
        <v>5100</v>
      </c>
      <c r="I3669">
        <v>10</v>
      </c>
      <c r="J3669">
        <v>0.5</v>
      </c>
      <c r="K3669">
        <v>0.12222222222222222</v>
      </c>
      <c r="L3669">
        <v>12493.636363636364</v>
      </c>
      <c r="M3669">
        <v>4.8888888888888884</v>
      </c>
      <c r="N3669">
        <v>0</v>
      </c>
      <c r="O3669">
        <v>0</v>
      </c>
      <c r="P3669" t="s">
        <v>5103</v>
      </c>
      <c r="Q3669">
        <v>6482.1149999999998</v>
      </c>
    </row>
    <row r="3670" spans="1:17" x14ac:dyDescent="0.3">
      <c r="A3670" t="s">
        <v>2121</v>
      </c>
      <c r="B3670" t="s">
        <v>8307</v>
      </c>
      <c r="C3670" t="s">
        <v>5099</v>
      </c>
      <c r="D3670">
        <v>18.89</v>
      </c>
      <c r="E3670">
        <v>2026</v>
      </c>
      <c r="F3670">
        <v>5</v>
      </c>
      <c r="G3670">
        <v>79.66</v>
      </c>
      <c r="H3670" t="s">
        <v>5100</v>
      </c>
      <c r="I3670">
        <v>10</v>
      </c>
      <c r="J3670">
        <v>0.5</v>
      </c>
      <c r="K3670">
        <v>5.5555555555555552E-2</v>
      </c>
      <c r="L3670">
        <v>36468</v>
      </c>
      <c r="M3670">
        <v>2.2222222222222223</v>
      </c>
      <c r="N3670">
        <v>0</v>
      </c>
      <c r="O3670">
        <v>0</v>
      </c>
      <c r="P3670" t="s">
        <v>5103</v>
      </c>
      <c r="Q3670">
        <v>19135.57</v>
      </c>
    </row>
    <row r="3671" spans="1:17" x14ac:dyDescent="0.3">
      <c r="A3671" t="s">
        <v>1149</v>
      </c>
      <c r="B3671" t="s">
        <v>7060</v>
      </c>
      <c r="C3671" t="s">
        <v>5099</v>
      </c>
      <c r="D3671">
        <v>3.99</v>
      </c>
      <c r="E3671">
        <v>763</v>
      </c>
      <c r="F3671">
        <v>21</v>
      </c>
      <c r="G3671">
        <v>79.63</v>
      </c>
      <c r="H3671" t="s">
        <v>5100</v>
      </c>
      <c r="I3671">
        <v>10</v>
      </c>
      <c r="J3671">
        <v>0.5</v>
      </c>
      <c r="K3671">
        <v>0.23333333333333334</v>
      </c>
      <c r="L3671">
        <v>3270</v>
      </c>
      <c r="M3671">
        <v>9.3333333333333339</v>
      </c>
      <c r="N3671">
        <v>0</v>
      </c>
      <c r="O3671">
        <v>0</v>
      </c>
      <c r="P3671" t="s">
        <v>5103</v>
      </c>
      <c r="Q3671">
        <v>1522.1849999999999</v>
      </c>
    </row>
    <row r="3672" spans="1:17" x14ac:dyDescent="0.3">
      <c r="A3672" t="s">
        <v>1536</v>
      </c>
      <c r="B3672" t="s">
        <v>6196</v>
      </c>
      <c r="C3672" t="s">
        <v>5099</v>
      </c>
      <c r="D3672">
        <v>26</v>
      </c>
      <c r="E3672">
        <v>1396</v>
      </c>
      <c r="F3672">
        <v>3</v>
      </c>
      <c r="G3672">
        <v>79.56</v>
      </c>
      <c r="H3672" t="s">
        <v>5100</v>
      </c>
      <c r="I3672">
        <v>10</v>
      </c>
      <c r="J3672">
        <v>0.5</v>
      </c>
      <c r="K3672">
        <v>3.3333333333333333E-2</v>
      </c>
      <c r="L3672">
        <v>41880</v>
      </c>
      <c r="M3672">
        <v>1.3333333333333333</v>
      </c>
      <c r="N3672">
        <v>0</v>
      </c>
      <c r="O3672">
        <v>0</v>
      </c>
      <c r="P3672" t="s">
        <v>5103</v>
      </c>
      <c r="Q3672">
        <v>18148</v>
      </c>
    </row>
    <row r="3673" spans="1:17" x14ac:dyDescent="0.3">
      <c r="A3673" t="s">
        <v>5014</v>
      </c>
      <c r="B3673" t="s">
        <v>9950</v>
      </c>
      <c r="C3673" t="s">
        <v>5099</v>
      </c>
      <c r="D3673">
        <v>10.69</v>
      </c>
      <c r="E3673">
        <v>8</v>
      </c>
      <c r="F3673">
        <v>8</v>
      </c>
      <c r="G3673">
        <v>79.5</v>
      </c>
      <c r="H3673" t="s">
        <v>5100</v>
      </c>
      <c r="I3673">
        <v>10</v>
      </c>
      <c r="J3673">
        <v>0.5</v>
      </c>
      <c r="K3673">
        <v>8.8888888888888892E-2</v>
      </c>
      <c r="L3673">
        <v>90</v>
      </c>
      <c r="M3673">
        <v>3.5555555555555558</v>
      </c>
      <c r="N3673">
        <v>0</v>
      </c>
      <c r="O3673">
        <v>0</v>
      </c>
      <c r="P3673" t="s">
        <v>5115</v>
      </c>
      <c r="Q3673">
        <v>42.76</v>
      </c>
    </row>
    <row r="3674" spans="1:17" x14ac:dyDescent="0.3">
      <c r="A3674" t="s">
        <v>1633</v>
      </c>
      <c r="B3674" t="s">
        <v>7730</v>
      </c>
      <c r="C3674" t="s">
        <v>5099</v>
      </c>
      <c r="D3674">
        <v>79.5</v>
      </c>
      <c r="E3674">
        <v>577</v>
      </c>
      <c r="F3674">
        <v>1</v>
      </c>
      <c r="G3674">
        <v>79.5</v>
      </c>
      <c r="H3674" t="s">
        <v>5100</v>
      </c>
      <c r="I3674">
        <v>10</v>
      </c>
      <c r="J3674">
        <v>0.5</v>
      </c>
      <c r="K3674">
        <v>1.1111111111111112E-2</v>
      </c>
      <c r="L3674">
        <v>51930</v>
      </c>
      <c r="M3674">
        <v>0.44444444444444448</v>
      </c>
      <c r="N3674">
        <v>0</v>
      </c>
      <c r="O3674">
        <v>0</v>
      </c>
      <c r="P3674" t="s">
        <v>5103</v>
      </c>
      <c r="Q3674">
        <v>22935.75</v>
      </c>
    </row>
    <row r="3675" spans="1:17" x14ac:dyDescent="0.3">
      <c r="A3675" t="s">
        <v>75</v>
      </c>
      <c r="B3675" t="s">
        <v>5244</v>
      </c>
      <c r="C3675" t="s">
        <v>5099</v>
      </c>
      <c r="D3675">
        <v>10.79</v>
      </c>
      <c r="E3675">
        <v>714</v>
      </c>
      <c r="F3675">
        <v>8</v>
      </c>
      <c r="G3675">
        <v>79.44</v>
      </c>
      <c r="H3675" t="s">
        <v>5100</v>
      </c>
      <c r="I3675">
        <v>10</v>
      </c>
      <c r="J3675">
        <v>0.5</v>
      </c>
      <c r="K3675">
        <v>8.8888888888888892E-2</v>
      </c>
      <c r="L3675">
        <v>8032.5</v>
      </c>
      <c r="M3675">
        <v>3.5555555555555558</v>
      </c>
      <c r="N3675">
        <v>0</v>
      </c>
      <c r="O3675">
        <v>0</v>
      </c>
      <c r="P3675" t="s">
        <v>5103</v>
      </c>
      <c r="Q3675">
        <v>3852.03</v>
      </c>
    </row>
    <row r="3676" spans="1:17" x14ac:dyDescent="0.3">
      <c r="A3676" t="s">
        <v>169</v>
      </c>
      <c r="B3676" t="s">
        <v>5425</v>
      </c>
      <c r="C3676" t="s">
        <v>5099</v>
      </c>
      <c r="D3676">
        <v>7</v>
      </c>
      <c r="E3676">
        <v>683</v>
      </c>
      <c r="F3676">
        <v>12</v>
      </c>
      <c r="G3676">
        <v>79.38</v>
      </c>
      <c r="H3676" t="s">
        <v>5100</v>
      </c>
      <c r="I3676">
        <v>10</v>
      </c>
      <c r="J3676">
        <v>0.5</v>
      </c>
      <c r="K3676">
        <v>0.13333333333333333</v>
      </c>
      <c r="L3676">
        <v>5122.5</v>
      </c>
      <c r="M3676">
        <v>5.333333333333333</v>
      </c>
      <c r="N3676">
        <v>0</v>
      </c>
      <c r="O3676">
        <v>0</v>
      </c>
      <c r="P3676" t="s">
        <v>5103</v>
      </c>
      <c r="Q3676">
        <v>2390.5</v>
      </c>
    </row>
    <row r="3677" spans="1:17" x14ac:dyDescent="0.3">
      <c r="A3677" t="s">
        <v>3785</v>
      </c>
      <c r="B3677" t="s">
        <v>9415</v>
      </c>
      <c r="C3677" t="s">
        <v>5099</v>
      </c>
      <c r="D3677">
        <v>13.5</v>
      </c>
      <c r="E3677">
        <v>1753</v>
      </c>
      <c r="F3677">
        <v>7</v>
      </c>
      <c r="G3677">
        <v>79.23</v>
      </c>
      <c r="H3677" t="s">
        <v>5100</v>
      </c>
      <c r="I3677">
        <v>10</v>
      </c>
      <c r="J3677">
        <v>0.5</v>
      </c>
      <c r="K3677">
        <v>7.7777777777777779E-2</v>
      </c>
      <c r="L3677">
        <v>22538.571428571428</v>
      </c>
      <c r="M3677">
        <v>3.1111111111111112</v>
      </c>
      <c r="N3677">
        <v>0</v>
      </c>
      <c r="O3677">
        <v>0</v>
      </c>
      <c r="P3677" t="s">
        <v>5103</v>
      </c>
      <c r="Q3677">
        <v>11832.75</v>
      </c>
    </row>
    <row r="3678" spans="1:17" x14ac:dyDescent="0.3">
      <c r="A3678" t="s">
        <v>2923</v>
      </c>
      <c r="B3678" t="s">
        <v>9082</v>
      </c>
      <c r="C3678" t="s">
        <v>5099</v>
      </c>
      <c r="D3678">
        <v>3.5</v>
      </c>
      <c r="E3678">
        <v>1049</v>
      </c>
      <c r="F3678">
        <v>23</v>
      </c>
      <c r="G3678">
        <v>79.17</v>
      </c>
      <c r="H3678" t="s">
        <v>5100</v>
      </c>
      <c r="I3678">
        <v>10</v>
      </c>
      <c r="J3678">
        <v>0.5</v>
      </c>
      <c r="K3678">
        <v>0.25555555555555554</v>
      </c>
      <c r="L3678">
        <v>4104.7826086956529</v>
      </c>
      <c r="M3678">
        <v>10.222222222222221</v>
      </c>
      <c r="N3678">
        <v>0</v>
      </c>
      <c r="O3678">
        <v>0</v>
      </c>
      <c r="P3678" t="s">
        <v>5103</v>
      </c>
      <c r="Q3678">
        <v>1835.75</v>
      </c>
    </row>
    <row r="3679" spans="1:17" x14ac:dyDescent="0.3">
      <c r="A3679" t="s">
        <v>3485</v>
      </c>
      <c r="B3679" t="s">
        <v>6428</v>
      </c>
      <c r="C3679" t="s">
        <v>5099</v>
      </c>
      <c r="D3679">
        <v>13.19</v>
      </c>
      <c r="E3679">
        <v>636</v>
      </c>
      <c r="F3679">
        <v>6</v>
      </c>
      <c r="G3679">
        <v>79.14</v>
      </c>
      <c r="H3679" t="s">
        <v>5100</v>
      </c>
      <c r="I3679">
        <v>10</v>
      </c>
      <c r="J3679">
        <v>0.5</v>
      </c>
      <c r="K3679">
        <v>6.6666666666666666E-2</v>
      </c>
      <c r="L3679">
        <v>9540</v>
      </c>
      <c r="M3679">
        <v>2.6666666666666665</v>
      </c>
      <c r="N3679">
        <v>0</v>
      </c>
      <c r="O3679">
        <v>0</v>
      </c>
      <c r="P3679" t="s">
        <v>5103</v>
      </c>
      <c r="Q3679">
        <v>4194.42</v>
      </c>
    </row>
    <row r="3680" spans="1:17" x14ac:dyDescent="0.3">
      <c r="A3680" t="s">
        <v>4406</v>
      </c>
      <c r="B3680" t="s">
        <v>6983</v>
      </c>
      <c r="C3680" t="s">
        <v>5099</v>
      </c>
      <c r="D3680">
        <v>12.1</v>
      </c>
      <c r="E3680">
        <v>806</v>
      </c>
      <c r="F3680">
        <v>8</v>
      </c>
      <c r="G3680">
        <v>79.040000000000006</v>
      </c>
      <c r="H3680" t="s">
        <v>5100</v>
      </c>
      <c r="I3680">
        <v>10</v>
      </c>
      <c r="J3680">
        <v>0.5</v>
      </c>
      <c r="K3680">
        <v>8.8888888888888892E-2</v>
      </c>
      <c r="L3680">
        <v>9067.5</v>
      </c>
      <c r="M3680">
        <v>3.5555555555555558</v>
      </c>
      <c r="N3680">
        <v>0</v>
      </c>
      <c r="O3680">
        <v>0</v>
      </c>
      <c r="P3680" t="s">
        <v>5103</v>
      </c>
      <c r="Q3680">
        <v>4876.3</v>
      </c>
    </row>
    <row r="3681" spans="1:17" x14ac:dyDescent="0.3">
      <c r="A3681" t="s">
        <v>650</v>
      </c>
      <c r="B3681" t="s">
        <v>6266</v>
      </c>
      <c r="C3681" t="s">
        <v>5099</v>
      </c>
      <c r="D3681">
        <v>7.69</v>
      </c>
      <c r="E3681">
        <v>946</v>
      </c>
      <c r="F3681">
        <v>11</v>
      </c>
      <c r="G3681">
        <v>79.010000000000005</v>
      </c>
      <c r="H3681" t="s">
        <v>5100</v>
      </c>
      <c r="I3681">
        <v>10</v>
      </c>
      <c r="J3681">
        <v>0.5</v>
      </c>
      <c r="K3681">
        <v>0.12222222222222222</v>
      </c>
      <c r="L3681">
        <v>7740</v>
      </c>
      <c r="M3681">
        <v>4.8888888888888884</v>
      </c>
      <c r="N3681">
        <v>0</v>
      </c>
      <c r="O3681">
        <v>0</v>
      </c>
      <c r="P3681" t="s">
        <v>5103</v>
      </c>
      <c r="Q3681">
        <v>3637.37</v>
      </c>
    </row>
    <row r="3682" spans="1:17" x14ac:dyDescent="0.3">
      <c r="A3682" t="s">
        <v>677</v>
      </c>
      <c r="B3682" t="s">
        <v>6312</v>
      </c>
      <c r="C3682" t="s">
        <v>5099</v>
      </c>
      <c r="D3682">
        <v>6.4</v>
      </c>
      <c r="E3682">
        <v>1142</v>
      </c>
      <c r="F3682">
        <v>13</v>
      </c>
      <c r="G3682">
        <v>78.989999999999995</v>
      </c>
      <c r="H3682" t="s">
        <v>5100</v>
      </c>
      <c r="I3682">
        <v>10</v>
      </c>
      <c r="J3682">
        <v>0.5</v>
      </c>
      <c r="K3682">
        <v>0.14444444444444443</v>
      </c>
      <c r="L3682">
        <v>7906.1538461538466</v>
      </c>
      <c r="M3682">
        <v>5.7777777777777768</v>
      </c>
      <c r="N3682">
        <v>0</v>
      </c>
      <c r="O3682">
        <v>0</v>
      </c>
      <c r="P3682" t="s">
        <v>5103</v>
      </c>
      <c r="Q3682">
        <v>3654.4</v>
      </c>
    </row>
    <row r="3683" spans="1:17" x14ac:dyDescent="0.3">
      <c r="A3683" t="s">
        <v>3878</v>
      </c>
      <c r="B3683" t="s">
        <v>6594</v>
      </c>
      <c r="C3683" t="s">
        <v>5099</v>
      </c>
      <c r="D3683">
        <v>19.100000000000001</v>
      </c>
      <c r="E3683">
        <v>0</v>
      </c>
      <c r="F3683">
        <v>4</v>
      </c>
      <c r="G3683">
        <v>78.7</v>
      </c>
      <c r="H3683" t="s">
        <v>5100</v>
      </c>
      <c r="I3683">
        <v>10</v>
      </c>
      <c r="J3683">
        <v>0.5</v>
      </c>
      <c r="K3683">
        <v>4.4444444444444446E-2</v>
      </c>
      <c r="L3683">
        <v>0</v>
      </c>
      <c r="M3683">
        <v>1.7777777777777779</v>
      </c>
      <c r="N3683">
        <v>2</v>
      </c>
      <c r="O3683">
        <v>19.100000000000001</v>
      </c>
      <c r="P3683" t="s">
        <v>5150</v>
      </c>
      <c r="Q3683">
        <v>0</v>
      </c>
    </row>
    <row r="3684" spans="1:17" x14ac:dyDescent="0.3">
      <c r="A3684" t="s">
        <v>4765</v>
      </c>
      <c r="B3684" t="s">
        <v>9773</v>
      </c>
      <c r="C3684" t="s">
        <v>5099</v>
      </c>
      <c r="D3684">
        <v>1.39</v>
      </c>
      <c r="E3684">
        <v>0</v>
      </c>
      <c r="F3684">
        <v>60</v>
      </c>
      <c r="G3684">
        <v>78.58</v>
      </c>
      <c r="H3684" t="s">
        <v>5100</v>
      </c>
      <c r="I3684">
        <v>10</v>
      </c>
      <c r="J3684">
        <v>0.5</v>
      </c>
      <c r="K3684">
        <v>0.66666666666666663</v>
      </c>
      <c r="L3684">
        <v>0</v>
      </c>
      <c r="M3684">
        <v>26.666666666666664</v>
      </c>
      <c r="N3684">
        <v>27</v>
      </c>
      <c r="O3684">
        <v>18.765000000000001</v>
      </c>
      <c r="P3684" t="s">
        <v>5150</v>
      </c>
      <c r="Q3684">
        <v>0</v>
      </c>
    </row>
    <row r="3685" spans="1:17" x14ac:dyDescent="0.3">
      <c r="A3685" t="s">
        <v>5000</v>
      </c>
      <c r="B3685" t="s">
        <v>9937</v>
      </c>
      <c r="C3685" t="s">
        <v>5099</v>
      </c>
      <c r="D3685">
        <v>3.5</v>
      </c>
      <c r="E3685">
        <v>1494</v>
      </c>
      <c r="F3685">
        <v>23</v>
      </c>
      <c r="G3685">
        <v>78.47</v>
      </c>
      <c r="H3685" t="s">
        <v>5100</v>
      </c>
      <c r="I3685">
        <v>10</v>
      </c>
      <c r="J3685">
        <v>0.5</v>
      </c>
      <c r="K3685">
        <v>0.25555555555555554</v>
      </c>
      <c r="L3685">
        <v>5846.0869565217399</v>
      </c>
      <c r="M3685">
        <v>10.222222222222221</v>
      </c>
      <c r="N3685">
        <v>0</v>
      </c>
      <c r="O3685">
        <v>0</v>
      </c>
      <c r="P3685" t="s">
        <v>5103</v>
      </c>
      <c r="Q3685">
        <v>2614.5</v>
      </c>
    </row>
    <row r="3686" spans="1:17" x14ac:dyDescent="0.3">
      <c r="A3686" t="s">
        <v>3203</v>
      </c>
      <c r="B3686" t="s">
        <v>8997</v>
      </c>
      <c r="C3686" t="s">
        <v>5099</v>
      </c>
      <c r="D3686">
        <v>20.09</v>
      </c>
      <c r="E3686">
        <v>186</v>
      </c>
      <c r="F3686">
        <v>4</v>
      </c>
      <c r="G3686">
        <v>78.349999999999994</v>
      </c>
      <c r="H3686" t="s">
        <v>5100</v>
      </c>
      <c r="I3686">
        <v>10</v>
      </c>
      <c r="J3686">
        <v>0.5</v>
      </c>
      <c r="K3686">
        <v>4.4444444444444446E-2</v>
      </c>
      <c r="L3686">
        <v>4185</v>
      </c>
      <c r="M3686">
        <v>1.7777777777777779</v>
      </c>
      <c r="N3686">
        <v>0</v>
      </c>
      <c r="O3686">
        <v>0</v>
      </c>
      <c r="P3686" t="s">
        <v>5103</v>
      </c>
      <c r="Q3686">
        <v>1868.37</v>
      </c>
    </row>
    <row r="3687" spans="1:17" x14ac:dyDescent="0.3">
      <c r="A3687" t="s">
        <v>2985</v>
      </c>
      <c r="B3687" t="s">
        <v>9134</v>
      </c>
      <c r="C3687" t="s">
        <v>5099</v>
      </c>
      <c r="D3687">
        <v>16.25</v>
      </c>
      <c r="E3687">
        <v>1089</v>
      </c>
      <c r="F3687">
        <v>5</v>
      </c>
      <c r="G3687">
        <v>78.33</v>
      </c>
      <c r="H3687" t="s">
        <v>5100</v>
      </c>
      <c r="I3687">
        <v>10</v>
      </c>
      <c r="J3687">
        <v>0.5</v>
      </c>
      <c r="K3687">
        <v>5.5555555555555552E-2</v>
      </c>
      <c r="L3687">
        <v>19602</v>
      </c>
      <c r="M3687">
        <v>2.2222222222222223</v>
      </c>
      <c r="N3687">
        <v>0</v>
      </c>
      <c r="O3687">
        <v>0</v>
      </c>
      <c r="P3687" t="s">
        <v>5103</v>
      </c>
      <c r="Q3687">
        <v>8848.125</v>
      </c>
    </row>
    <row r="3688" spans="1:17" x14ac:dyDescent="0.3">
      <c r="A3688" t="s">
        <v>785</v>
      </c>
      <c r="B3688" t="s">
        <v>6494</v>
      </c>
      <c r="C3688" t="s">
        <v>5099</v>
      </c>
      <c r="D3688">
        <v>11</v>
      </c>
      <c r="E3688">
        <v>145</v>
      </c>
      <c r="F3688">
        <v>7</v>
      </c>
      <c r="G3688">
        <v>78.319999999999993</v>
      </c>
      <c r="H3688" t="s">
        <v>5100</v>
      </c>
      <c r="I3688">
        <v>10</v>
      </c>
      <c r="J3688">
        <v>0.5</v>
      </c>
      <c r="K3688">
        <v>7.7777777777777779E-2</v>
      </c>
      <c r="L3688">
        <v>1864.2857142857142</v>
      </c>
      <c r="M3688">
        <v>3.1111111111111112</v>
      </c>
      <c r="N3688">
        <v>0</v>
      </c>
      <c r="O3688">
        <v>0</v>
      </c>
      <c r="P3688" t="s">
        <v>5103</v>
      </c>
      <c r="Q3688">
        <v>797.5</v>
      </c>
    </row>
    <row r="3689" spans="1:17" x14ac:dyDescent="0.3">
      <c r="A3689" t="s">
        <v>2460</v>
      </c>
      <c r="B3689" t="s">
        <v>8658</v>
      </c>
      <c r="C3689" t="s">
        <v>5111</v>
      </c>
      <c r="D3689">
        <v>13.59</v>
      </c>
      <c r="E3689">
        <v>1629</v>
      </c>
      <c r="F3689">
        <v>6</v>
      </c>
      <c r="G3689">
        <v>78.27</v>
      </c>
      <c r="H3689" t="s">
        <v>5112</v>
      </c>
      <c r="I3689">
        <v>14</v>
      </c>
      <c r="J3689">
        <v>0.55000000000000004</v>
      </c>
      <c r="K3689">
        <v>6.6666666666666666E-2</v>
      </c>
      <c r="L3689">
        <v>24435</v>
      </c>
      <c r="M3689">
        <v>2.9333333333333331</v>
      </c>
      <c r="N3689">
        <v>0</v>
      </c>
      <c r="O3689">
        <v>0</v>
      </c>
      <c r="P3689" t="s">
        <v>5103</v>
      </c>
      <c r="Q3689">
        <v>12175.960499999999</v>
      </c>
    </row>
    <row r="3690" spans="1:17" x14ac:dyDescent="0.3">
      <c r="A3690" t="s">
        <v>1388</v>
      </c>
      <c r="B3690" t="s">
        <v>7407</v>
      </c>
      <c r="C3690" t="s">
        <v>5111</v>
      </c>
      <c r="D3690">
        <v>5.49</v>
      </c>
      <c r="E3690">
        <v>2198</v>
      </c>
      <c r="F3690">
        <v>14</v>
      </c>
      <c r="G3690">
        <v>78.180000000000007</v>
      </c>
      <c r="H3690" t="s">
        <v>5112</v>
      </c>
      <c r="I3690">
        <v>14</v>
      </c>
      <c r="J3690">
        <v>0.55000000000000004</v>
      </c>
      <c r="K3690">
        <v>0.15555555555555556</v>
      </c>
      <c r="L3690">
        <v>14130</v>
      </c>
      <c r="M3690">
        <v>6.844444444444445</v>
      </c>
      <c r="N3690">
        <v>0</v>
      </c>
      <c r="O3690">
        <v>0</v>
      </c>
      <c r="P3690" t="s">
        <v>5103</v>
      </c>
      <c r="Q3690">
        <v>6636.8609999999999</v>
      </c>
    </row>
    <row r="3691" spans="1:17" x14ac:dyDescent="0.3">
      <c r="A3691" t="s">
        <v>5069</v>
      </c>
      <c r="B3691" t="s">
        <v>10004</v>
      </c>
      <c r="C3691" t="s">
        <v>5099</v>
      </c>
      <c r="D3691">
        <v>20.350000000000001</v>
      </c>
      <c r="E3691">
        <v>1658</v>
      </c>
      <c r="F3691">
        <v>4</v>
      </c>
      <c r="G3691">
        <v>78.14</v>
      </c>
      <c r="H3691" t="s">
        <v>5100</v>
      </c>
      <c r="I3691">
        <v>10</v>
      </c>
      <c r="J3691">
        <v>0.5</v>
      </c>
      <c r="K3691">
        <v>4.4444444444444446E-2</v>
      </c>
      <c r="L3691">
        <v>37305</v>
      </c>
      <c r="M3691">
        <v>1.7777777777777779</v>
      </c>
      <c r="N3691">
        <v>0</v>
      </c>
      <c r="O3691">
        <v>0</v>
      </c>
      <c r="P3691" t="s">
        <v>5103</v>
      </c>
      <c r="Q3691">
        <v>16870.150000000001</v>
      </c>
    </row>
    <row r="3692" spans="1:17" x14ac:dyDescent="0.3">
      <c r="A3692" t="s">
        <v>4159</v>
      </c>
      <c r="B3692" t="s">
        <v>6303</v>
      </c>
      <c r="C3692" t="s">
        <v>5099</v>
      </c>
      <c r="D3692">
        <v>73.7</v>
      </c>
      <c r="E3692">
        <v>1350</v>
      </c>
      <c r="F3692">
        <v>1</v>
      </c>
      <c r="G3692">
        <v>78.12</v>
      </c>
      <c r="H3692" t="s">
        <v>5100</v>
      </c>
      <c r="I3692">
        <v>10</v>
      </c>
      <c r="J3692">
        <v>0.5</v>
      </c>
      <c r="K3692">
        <v>1.1111111111111112E-2</v>
      </c>
      <c r="L3692">
        <v>121500</v>
      </c>
      <c r="M3692">
        <v>0.44444444444444448</v>
      </c>
      <c r="N3692">
        <v>0</v>
      </c>
      <c r="O3692">
        <v>0</v>
      </c>
      <c r="P3692" t="s">
        <v>5103</v>
      </c>
      <c r="Q3692">
        <v>49747.5</v>
      </c>
    </row>
    <row r="3693" spans="1:17" x14ac:dyDescent="0.3">
      <c r="A3693" t="s">
        <v>5017</v>
      </c>
      <c r="B3693" t="s">
        <v>9953</v>
      </c>
      <c r="C3693" t="s">
        <v>5099</v>
      </c>
      <c r="D3693">
        <v>26.89</v>
      </c>
      <c r="E3693">
        <v>672</v>
      </c>
      <c r="F3693">
        <v>3</v>
      </c>
      <c r="G3693">
        <v>77.98</v>
      </c>
      <c r="H3693" t="s">
        <v>5100</v>
      </c>
      <c r="I3693">
        <v>10</v>
      </c>
      <c r="J3693">
        <v>0.5</v>
      </c>
      <c r="K3693">
        <v>3.3333333333333333E-2</v>
      </c>
      <c r="L3693">
        <v>20160</v>
      </c>
      <c r="M3693">
        <v>1.3333333333333333</v>
      </c>
      <c r="N3693">
        <v>0</v>
      </c>
      <c r="O3693">
        <v>0</v>
      </c>
      <c r="P3693" t="s">
        <v>5103</v>
      </c>
      <c r="Q3693">
        <v>9035.0400000000009</v>
      </c>
    </row>
    <row r="3694" spans="1:17" x14ac:dyDescent="0.3">
      <c r="A3694" t="s">
        <v>2850</v>
      </c>
      <c r="B3694" t="s">
        <v>5648</v>
      </c>
      <c r="C3694" t="s">
        <v>5099</v>
      </c>
      <c r="D3694">
        <v>19.190000000000001</v>
      </c>
      <c r="E3694">
        <v>19</v>
      </c>
      <c r="F3694">
        <v>4</v>
      </c>
      <c r="G3694">
        <v>77.91</v>
      </c>
      <c r="H3694" t="s">
        <v>5100</v>
      </c>
      <c r="I3694">
        <v>10</v>
      </c>
      <c r="J3694">
        <v>0.5</v>
      </c>
      <c r="K3694">
        <v>4.4444444444444446E-2</v>
      </c>
      <c r="L3694">
        <v>427.5</v>
      </c>
      <c r="M3694">
        <v>1.7777777777777779</v>
      </c>
      <c r="N3694">
        <v>0</v>
      </c>
      <c r="O3694">
        <v>0</v>
      </c>
      <c r="P3694" t="s">
        <v>5103</v>
      </c>
      <c r="Q3694">
        <v>182.30500000000001</v>
      </c>
    </row>
    <row r="3695" spans="1:17" x14ac:dyDescent="0.3">
      <c r="A3695" t="s">
        <v>3246</v>
      </c>
      <c r="B3695" t="s">
        <v>9323</v>
      </c>
      <c r="C3695" t="s">
        <v>5111</v>
      </c>
      <c r="D3695">
        <v>15.19</v>
      </c>
      <c r="E3695">
        <v>2034</v>
      </c>
      <c r="F3695">
        <v>5</v>
      </c>
      <c r="G3695">
        <v>77.77</v>
      </c>
      <c r="H3695" t="s">
        <v>5112</v>
      </c>
      <c r="I3695">
        <v>14</v>
      </c>
      <c r="J3695">
        <v>0.55000000000000004</v>
      </c>
      <c r="K3695">
        <v>5.5555555555555552E-2</v>
      </c>
      <c r="L3695">
        <v>36612</v>
      </c>
      <c r="M3695">
        <v>2.4444444444444442</v>
      </c>
      <c r="N3695">
        <v>0</v>
      </c>
      <c r="O3695">
        <v>0</v>
      </c>
      <c r="P3695" t="s">
        <v>5103</v>
      </c>
      <c r="Q3695">
        <v>16993.053</v>
      </c>
    </row>
    <row r="3696" spans="1:17" x14ac:dyDescent="0.3">
      <c r="A3696" t="s">
        <v>2861</v>
      </c>
      <c r="B3696" t="s">
        <v>5135</v>
      </c>
      <c r="C3696" t="s">
        <v>5099</v>
      </c>
      <c r="D3696">
        <v>9.0500000000000007</v>
      </c>
      <c r="E3696">
        <v>240</v>
      </c>
      <c r="F3696">
        <v>9</v>
      </c>
      <c r="G3696">
        <v>77.67</v>
      </c>
      <c r="H3696" t="s">
        <v>5100</v>
      </c>
      <c r="I3696">
        <v>10</v>
      </c>
      <c r="J3696">
        <v>0.5</v>
      </c>
      <c r="K3696">
        <v>0.1</v>
      </c>
      <c r="L3696">
        <v>2400</v>
      </c>
      <c r="M3696">
        <v>4</v>
      </c>
      <c r="N3696">
        <v>0</v>
      </c>
      <c r="O3696">
        <v>0</v>
      </c>
      <c r="P3696" t="s">
        <v>5103</v>
      </c>
      <c r="Q3696">
        <v>1086</v>
      </c>
    </row>
    <row r="3697" spans="1:17" x14ac:dyDescent="0.3">
      <c r="A3697" t="s">
        <v>1881</v>
      </c>
      <c r="B3697" t="s">
        <v>7053</v>
      </c>
      <c r="C3697" t="s">
        <v>5099</v>
      </c>
      <c r="D3697">
        <v>3.89</v>
      </c>
      <c r="E3697">
        <v>1696</v>
      </c>
      <c r="F3697">
        <v>21</v>
      </c>
      <c r="G3697">
        <v>77.5</v>
      </c>
      <c r="H3697" t="s">
        <v>5100</v>
      </c>
      <c r="I3697">
        <v>10</v>
      </c>
      <c r="J3697">
        <v>0.5</v>
      </c>
      <c r="K3697">
        <v>0.23333333333333334</v>
      </c>
      <c r="L3697">
        <v>7268.5714285714284</v>
      </c>
      <c r="M3697">
        <v>9.3333333333333339</v>
      </c>
      <c r="N3697">
        <v>0</v>
      </c>
      <c r="O3697">
        <v>0</v>
      </c>
      <c r="P3697" t="s">
        <v>5103</v>
      </c>
      <c r="Q3697">
        <v>3298.72</v>
      </c>
    </row>
    <row r="3698" spans="1:17" x14ac:dyDescent="0.3">
      <c r="A3698" t="s">
        <v>3929</v>
      </c>
      <c r="B3698" t="s">
        <v>5792</v>
      </c>
      <c r="C3698" t="s">
        <v>5099</v>
      </c>
      <c r="D3698">
        <v>16.399999999999999</v>
      </c>
      <c r="E3698">
        <v>1577</v>
      </c>
      <c r="F3698">
        <v>6</v>
      </c>
      <c r="G3698">
        <v>77.41</v>
      </c>
      <c r="H3698" t="s">
        <v>5100</v>
      </c>
      <c r="I3698">
        <v>10</v>
      </c>
      <c r="J3698">
        <v>0.5</v>
      </c>
      <c r="K3698">
        <v>6.6666666666666666E-2</v>
      </c>
      <c r="L3698">
        <v>23655</v>
      </c>
      <c r="M3698">
        <v>2.6666666666666665</v>
      </c>
      <c r="N3698">
        <v>0</v>
      </c>
      <c r="O3698">
        <v>0</v>
      </c>
      <c r="P3698" t="s">
        <v>5103</v>
      </c>
      <c r="Q3698">
        <v>12931.4</v>
      </c>
    </row>
    <row r="3699" spans="1:17" x14ac:dyDescent="0.3">
      <c r="A3699" t="s">
        <v>1503</v>
      </c>
      <c r="B3699" t="s">
        <v>7569</v>
      </c>
      <c r="C3699" t="s">
        <v>5099</v>
      </c>
      <c r="D3699">
        <v>26.5</v>
      </c>
      <c r="E3699">
        <v>2174</v>
      </c>
      <c r="F3699">
        <v>3</v>
      </c>
      <c r="G3699">
        <v>77.38</v>
      </c>
      <c r="H3699" t="s">
        <v>5100</v>
      </c>
      <c r="I3699">
        <v>10</v>
      </c>
      <c r="J3699">
        <v>0.5</v>
      </c>
      <c r="K3699">
        <v>3.3333333333333333E-2</v>
      </c>
      <c r="L3699">
        <v>65220</v>
      </c>
      <c r="M3699">
        <v>1.3333333333333333</v>
      </c>
      <c r="N3699">
        <v>0</v>
      </c>
      <c r="O3699">
        <v>0</v>
      </c>
      <c r="P3699" t="s">
        <v>5103</v>
      </c>
      <c r="Q3699">
        <v>28805.5</v>
      </c>
    </row>
    <row r="3700" spans="1:17" x14ac:dyDescent="0.3">
      <c r="A3700" t="s">
        <v>1264</v>
      </c>
      <c r="B3700" t="s">
        <v>7229</v>
      </c>
      <c r="C3700" t="s">
        <v>5099</v>
      </c>
      <c r="D3700">
        <v>4.42</v>
      </c>
      <c r="E3700">
        <v>213</v>
      </c>
      <c r="F3700">
        <v>18</v>
      </c>
      <c r="G3700">
        <v>77.38</v>
      </c>
      <c r="H3700" t="s">
        <v>5100</v>
      </c>
      <c r="I3700">
        <v>10</v>
      </c>
      <c r="J3700">
        <v>0.5</v>
      </c>
      <c r="K3700">
        <v>0.2</v>
      </c>
      <c r="L3700">
        <v>1065</v>
      </c>
      <c r="M3700">
        <v>8</v>
      </c>
      <c r="N3700">
        <v>0</v>
      </c>
      <c r="O3700">
        <v>0</v>
      </c>
      <c r="P3700" t="s">
        <v>5103</v>
      </c>
      <c r="Q3700">
        <v>470.73</v>
      </c>
    </row>
    <row r="3701" spans="1:17" x14ac:dyDescent="0.3">
      <c r="A3701" t="s">
        <v>3654</v>
      </c>
      <c r="B3701" t="s">
        <v>9563</v>
      </c>
      <c r="C3701" t="s">
        <v>5111</v>
      </c>
      <c r="D3701">
        <v>21.49</v>
      </c>
      <c r="E3701">
        <v>16</v>
      </c>
      <c r="F3701">
        <v>4</v>
      </c>
      <c r="G3701">
        <v>77.36</v>
      </c>
      <c r="H3701" t="s">
        <v>5112</v>
      </c>
      <c r="I3701">
        <v>14</v>
      </c>
      <c r="J3701">
        <v>0.55000000000000004</v>
      </c>
      <c r="K3701">
        <v>4.4444444444444446E-2</v>
      </c>
      <c r="L3701">
        <v>360</v>
      </c>
      <c r="M3701">
        <v>1.9555555555555557</v>
      </c>
      <c r="N3701">
        <v>0</v>
      </c>
      <c r="O3701">
        <v>0</v>
      </c>
      <c r="P3701" t="s">
        <v>5103</v>
      </c>
      <c r="Q3701">
        <v>189.11199999999999</v>
      </c>
    </row>
    <row r="3702" spans="1:17" x14ac:dyDescent="0.3">
      <c r="A3702" t="s">
        <v>3958</v>
      </c>
      <c r="B3702" t="s">
        <v>8248</v>
      </c>
      <c r="C3702" t="s">
        <v>5099</v>
      </c>
      <c r="D3702">
        <v>10.15</v>
      </c>
      <c r="E3702">
        <v>464</v>
      </c>
      <c r="F3702">
        <v>8</v>
      </c>
      <c r="G3702">
        <v>77.150000000000006</v>
      </c>
      <c r="H3702" t="s">
        <v>5100</v>
      </c>
      <c r="I3702">
        <v>10</v>
      </c>
      <c r="J3702">
        <v>0.5</v>
      </c>
      <c r="K3702">
        <v>8.8888888888888892E-2</v>
      </c>
      <c r="L3702">
        <v>5220</v>
      </c>
      <c r="M3702">
        <v>3.5555555555555558</v>
      </c>
      <c r="N3702">
        <v>0</v>
      </c>
      <c r="O3702">
        <v>0</v>
      </c>
      <c r="P3702" t="s">
        <v>5103</v>
      </c>
      <c r="Q3702">
        <v>2354.8000000000002</v>
      </c>
    </row>
    <row r="3703" spans="1:17" x14ac:dyDescent="0.3">
      <c r="A3703" t="s">
        <v>1736</v>
      </c>
      <c r="B3703" t="s">
        <v>7853</v>
      </c>
      <c r="C3703" t="s">
        <v>5099</v>
      </c>
      <c r="D3703">
        <v>7.19</v>
      </c>
      <c r="E3703">
        <v>1625</v>
      </c>
      <c r="F3703">
        <v>11</v>
      </c>
      <c r="G3703">
        <v>77.05</v>
      </c>
      <c r="H3703" t="s">
        <v>5100</v>
      </c>
      <c r="I3703">
        <v>10</v>
      </c>
      <c r="J3703">
        <v>0.5</v>
      </c>
      <c r="K3703">
        <v>0.12222222222222222</v>
      </c>
      <c r="L3703">
        <v>13295.454545454546</v>
      </c>
      <c r="M3703">
        <v>4.8888888888888884</v>
      </c>
      <c r="N3703">
        <v>0</v>
      </c>
      <c r="O3703">
        <v>0</v>
      </c>
      <c r="P3703" t="s">
        <v>5103</v>
      </c>
      <c r="Q3703">
        <v>5841.875</v>
      </c>
    </row>
    <row r="3704" spans="1:17" x14ac:dyDescent="0.3">
      <c r="A3704" t="s">
        <v>92</v>
      </c>
      <c r="B3704" t="s">
        <v>5277</v>
      </c>
      <c r="C3704" t="s">
        <v>5099</v>
      </c>
      <c r="D3704">
        <v>15.05</v>
      </c>
      <c r="E3704">
        <v>279</v>
      </c>
      <c r="F3704">
        <v>5</v>
      </c>
      <c r="G3704">
        <v>77.05</v>
      </c>
      <c r="H3704" t="s">
        <v>5100</v>
      </c>
      <c r="I3704">
        <v>10</v>
      </c>
      <c r="J3704">
        <v>0.5</v>
      </c>
      <c r="K3704">
        <v>5.5555555555555552E-2</v>
      </c>
      <c r="L3704">
        <v>5022</v>
      </c>
      <c r="M3704">
        <v>2.2222222222222223</v>
      </c>
      <c r="N3704">
        <v>0</v>
      </c>
      <c r="O3704">
        <v>0</v>
      </c>
      <c r="P3704" t="s">
        <v>5103</v>
      </c>
      <c r="Q3704">
        <v>2099.4749999999999</v>
      </c>
    </row>
    <row r="3705" spans="1:17" x14ac:dyDescent="0.3">
      <c r="A3705" t="s">
        <v>4878</v>
      </c>
      <c r="B3705" t="s">
        <v>8484</v>
      </c>
      <c r="C3705" t="s">
        <v>5099</v>
      </c>
      <c r="D3705">
        <v>6.69</v>
      </c>
      <c r="E3705">
        <v>190</v>
      </c>
      <c r="F3705">
        <v>12</v>
      </c>
      <c r="G3705">
        <v>76.900000000000006</v>
      </c>
      <c r="H3705" t="s">
        <v>5100</v>
      </c>
      <c r="I3705">
        <v>10</v>
      </c>
      <c r="J3705">
        <v>0.5</v>
      </c>
      <c r="K3705">
        <v>0.13333333333333333</v>
      </c>
      <c r="L3705">
        <v>1425</v>
      </c>
      <c r="M3705">
        <v>5.333333333333333</v>
      </c>
      <c r="N3705">
        <v>0</v>
      </c>
      <c r="O3705">
        <v>0</v>
      </c>
      <c r="P3705" t="s">
        <v>5103</v>
      </c>
      <c r="Q3705">
        <v>635.54999999999995</v>
      </c>
    </row>
    <row r="3706" spans="1:17" x14ac:dyDescent="0.3">
      <c r="A3706" t="s">
        <v>1810</v>
      </c>
      <c r="B3706" t="s">
        <v>7950</v>
      </c>
      <c r="C3706" t="s">
        <v>5111</v>
      </c>
      <c r="D3706">
        <v>6.69</v>
      </c>
      <c r="E3706">
        <v>1172</v>
      </c>
      <c r="F3706">
        <v>12</v>
      </c>
      <c r="G3706">
        <v>76.900000000000006</v>
      </c>
      <c r="H3706" t="s">
        <v>5112</v>
      </c>
      <c r="I3706">
        <v>14</v>
      </c>
      <c r="J3706">
        <v>0.55000000000000004</v>
      </c>
      <c r="K3706">
        <v>0.13333333333333333</v>
      </c>
      <c r="L3706">
        <v>8790</v>
      </c>
      <c r="M3706">
        <v>5.8666666666666663</v>
      </c>
      <c r="N3706">
        <v>0</v>
      </c>
      <c r="O3706">
        <v>0</v>
      </c>
      <c r="P3706" t="s">
        <v>5103</v>
      </c>
      <c r="Q3706">
        <v>4312.3739999999998</v>
      </c>
    </row>
    <row r="3707" spans="1:17" x14ac:dyDescent="0.3">
      <c r="A3707" t="s">
        <v>1417</v>
      </c>
      <c r="B3707" t="s">
        <v>7452</v>
      </c>
      <c r="C3707" t="s">
        <v>5099</v>
      </c>
      <c r="D3707">
        <v>3.5</v>
      </c>
      <c r="E3707">
        <v>1450</v>
      </c>
      <c r="F3707">
        <v>22</v>
      </c>
      <c r="G3707">
        <v>76.72</v>
      </c>
      <c r="H3707" t="s">
        <v>5100</v>
      </c>
      <c r="I3707">
        <v>10</v>
      </c>
      <c r="J3707">
        <v>0.5</v>
      </c>
      <c r="K3707">
        <v>0.24444444444444444</v>
      </c>
      <c r="L3707">
        <v>5931.818181818182</v>
      </c>
      <c r="M3707">
        <v>9.7777777777777768</v>
      </c>
      <c r="N3707">
        <v>0</v>
      </c>
      <c r="O3707">
        <v>0</v>
      </c>
      <c r="P3707" t="s">
        <v>5103</v>
      </c>
      <c r="Q3707">
        <v>2537.5</v>
      </c>
    </row>
    <row r="3708" spans="1:17" x14ac:dyDescent="0.3">
      <c r="A3708" t="s">
        <v>4892</v>
      </c>
      <c r="B3708" t="s">
        <v>9102</v>
      </c>
      <c r="C3708" t="s">
        <v>5099</v>
      </c>
      <c r="D3708">
        <v>3.39</v>
      </c>
      <c r="E3708">
        <v>944</v>
      </c>
      <c r="F3708">
        <v>23</v>
      </c>
      <c r="G3708">
        <v>76.61</v>
      </c>
      <c r="H3708" t="s">
        <v>5100</v>
      </c>
      <c r="I3708">
        <v>10</v>
      </c>
      <c r="J3708">
        <v>0.5</v>
      </c>
      <c r="K3708">
        <v>0.25555555555555554</v>
      </c>
      <c r="L3708">
        <v>3693.913043478261</v>
      </c>
      <c r="M3708">
        <v>10.222222222222221</v>
      </c>
      <c r="N3708">
        <v>0</v>
      </c>
      <c r="O3708">
        <v>0</v>
      </c>
      <c r="P3708" t="s">
        <v>5103</v>
      </c>
      <c r="Q3708">
        <v>1600.08</v>
      </c>
    </row>
    <row r="3709" spans="1:17" x14ac:dyDescent="0.3">
      <c r="A3709" t="s">
        <v>2611</v>
      </c>
      <c r="B3709" t="s">
        <v>8813</v>
      </c>
      <c r="C3709" t="s">
        <v>5099</v>
      </c>
      <c r="D3709">
        <v>7.29</v>
      </c>
      <c r="E3709">
        <v>1478</v>
      </c>
      <c r="F3709">
        <v>11</v>
      </c>
      <c r="G3709">
        <v>76.569999999999993</v>
      </c>
      <c r="H3709" t="s">
        <v>5100</v>
      </c>
      <c r="I3709">
        <v>10</v>
      </c>
      <c r="J3709">
        <v>0.5</v>
      </c>
      <c r="K3709">
        <v>0.12222222222222222</v>
      </c>
      <c r="L3709">
        <v>12092.727272727274</v>
      </c>
      <c r="M3709">
        <v>4.8888888888888884</v>
      </c>
      <c r="N3709">
        <v>0</v>
      </c>
      <c r="O3709">
        <v>0</v>
      </c>
      <c r="P3709" t="s">
        <v>5103</v>
      </c>
      <c r="Q3709">
        <v>5387.31</v>
      </c>
    </row>
    <row r="3710" spans="1:17" x14ac:dyDescent="0.3">
      <c r="A3710" t="s">
        <v>3397</v>
      </c>
      <c r="B3710" t="s">
        <v>6522</v>
      </c>
      <c r="C3710" t="s">
        <v>5099</v>
      </c>
      <c r="D3710">
        <v>9.8000000000000007</v>
      </c>
      <c r="E3710">
        <v>680</v>
      </c>
      <c r="F3710">
        <v>8</v>
      </c>
      <c r="G3710">
        <v>76.459999999999994</v>
      </c>
      <c r="H3710" t="s">
        <v>5100</v>
      </c>
      <c r="I3710">
        <v>10</v>
      </c>
      <c r="J3710">
        <v>0.5</v>
      </c>
      <c r="K3710">
        <v>8.8888888888888892E-2</v>
      </c>
      <c r="L3710">
        <v>7650</v>
      </c>
      <c r="M3710">
        <v>3.5555555555555558</v>
      </c>
      <c r="N3710">
        <v>0</v>
      </c>
      <c r="O3710">
        <v>0</v>
      </c>
      <c r="P3710" t="s">
        <v>5103</v>
      </c>
      <c r="Q3710">
        <v>3332</v>
      </c>
    </row>
    <row r="3711" spans="1:17" x14ac:dyDescent="0.3">
      <c r="A3711" t="s">
        <v>4141</v>
      </c>
      <c r="B3711" t="s">
        <v>6209</v>
      </c>
      <c r="C3711" t="s">
        <v>5099</v>
      </c>
      <c r="D3711">
        <v>3.39</v>
      </c>
      <c r="E3711">
        <v>1242</v>
      </c>
      <c r="F3711">
        <v>24</v>
      </c>
      <c r="G3711">
        <v>76.23</v>
      </c>
      <c r="H3711" t="s">
        <v>5100</v>
      </c>
      <c r="I3711">
        <v>10</v>
      </c>
      <c r="J3711">
        <v>0.5</v>
      </c>
      <c r="K3711">
        <v>0.26666666666666666</v>
      </c>
      <c r="L3711">
        <v>4657.5</v>
      </c>
      <c r="M3711">
        <v>10.666666666666666</v>
      </c>
      <c r="N3711">
        <v>0</v>
      </c>
      <c r="O3711">
        <v>0</v>
      </c>
      <c r="P3711" t="s">
        <v>5103</v>
      </c>
      <c r="Q3711">
        <v>2105.19</v>
      </c>
    </row>
    <row r="3712" spans="1:17" x14ac:dyDescent="0.3">
      <c r="A3712" t="s">
        <v>1395</v>
      </c>
      <c r="B3712" t="s">
        <v>5894</v>
      </c>
      <c r="C3712" t="s">
        <v>5099</v>
      </c>
      <c r="D3712">
        <v>6.09</v>
      </c>
      <c r="E3712">
        <v>545</v>
      </c>
      <c r="F3712">
        <v>13</v>
      </c>
      <c r="G3712">
        <v>76.11</v>
      </c>
      <c r="H3712" t="s">
        <v>5100</v>
      </c>
      <c r="I3712">
        <v>10</v>
      </c>
      <c r="J3712">
        <v>0.5</v>
      </c>
      <c r="K3712">
        <v>0.14444444444444443</v>
      </c>
      <c r="L3712">
        <v>3773.0769230769233</v>
      </c>
      <c r="M3712">
        <v>5.7777777777777768</v>
      </c>
      <c r="N3712">
        <v>0</v>
      </c>
      <c r="O3712">
        <v>0</v>
      </c>
      <c r="P3712" t="s">
        <v>5103</v>
      </c>
      <c r="Q3712">
        <v>1659.5250000000001</v>
      </c>
    </row>
    <row r="3713" spans="1:17" x14ac:dyDescent="0.3">
      <c r="A3713" t="s">
        <v>916</v>
      </c>
      <c r="B3713" t="s">
        <v>6710</v>
      </c>
      <c r="C3713" t="s">
        <v>5099</v>
      </c>
      <c r="D3713">
        <v>8.4</v>
      </c>
      <c r="E3713">
        <v>0</v>
      </c>
      <c r="F3713">
        <v>9</v>
      </c>
      <c r="G3713">
        <v>76.099999999999994</v>
      </c>
      <c r="H3713" t="s">
        <v>5100</v>
      </c>
      <c r="I3713">
        <v>10</v>
      </c>
      <c r="J3713">
        <v>0.5</v>
      </c>
      <c r="K3713">
        <v>0.1</v>
      </c>
      <c r="L3713">
        <v>0</v>
      </c>
      <c r="M3713">
        <v>4</v>
      </c>
      <c r="N3713">
        <v>4</v>
      </c>
      <c r="O3713">
        <v>16.8</v>
      </c>
      <c r="P3713" t="s">
        <v>5150</v>
      </c>
      <c r="Q3713">
        <v>0</v>
      </c>
    </row>
    <row r="3714" spans="1:17" x14ac:dyDescent="0.3">
      <c r="A3714" t="s">
        <v>1869</v>
      </c>
      <c r="B3714" t="s">
        <v>5364</v>
      </c>
      <c r="C3714" t="s">
        <v>5099</v>
      </c>
      <c r="D3714">
        <v>1.69</v>
      </c>
      <c r="E3714">
        <v>400</v>
      </c>
      <c r="F3714">
        <v>46</v>
      </c>
      <c r="G3714">
        <v>76.08</v>
      </c>
      <c r="H3714" t="s">
        <v>5100</v>
      </c>
      <c r="I3714">
        <v>10</v>
      </c>
      <c r="J3714">
        <v>0.5</v>
      </c>
      <c r="K3714">
        <v>0.51111111111111107</v>
      </c>
      <c r="L3714">
        <v>782.60869565217399</v>
      </c>
      <c r="M3714">
        <v>20.444444444444443</v>
      </c>
      <c r="N3714">
        <v>0</v>
      </c>
      <c r="O3714">
        <v>0</v>
      </c>
      <c r="P3714" t="s">
        <v>5103</v>
      </c>
      <c r="Q3714">
        <v>338</v>
      </c>
    </row>
    <row r="3715" spans="1:17" x14ac:dyDescent="0.3">
      <c r="A3715" t="s">
        <v>1481</v>
      </c>
      <c r="B3715" t="s">
        <v>7543</v>
      </c>
      <c r="C3715" t="s">
        <v>5099</v>
      </c>
      <c r="D3715">
        <v>8.39</v>
      </c>
      <c r="E3715">
        <v>727</v>
      </c>
      <c r="F3715">
        <v>9</v>
      </c>
      <c r="G3715">
        <v>76.010000000000005</v>
      </c>
      <c r="H3715" t="s">
        <v>5100</v>
      </c>
      <c r="I3715">
        <v>10</v>
      </c>
      <c r="J3715">
        <v>0.5</v>
      </c>
      <c r="K3715">
        <v>0.1</v>
      </c>
      <c r="L3715">
        <v>7270</v>
      </c>
      <c r="M3715">
        <v>4</v>
      </c>
      <c r="N3715">
        <v>0</v>
      </c>
      <c r="O3715">
        <v>0</v>
      </c>
      <c r="P3715" t="s">
        <v>5103</v>
      </c>
      <c r="Q3715">
        <v>3049.7649999999999</v>
      </c>
    </row>
    <row r="3716" spans="1:17" x14ac:dyDescent="0.3">
      <c r="A3716" t="s">
        <v>2653</v>
      </c>
      <c r="B3716" t="s">
        <v>7340</v>
      </c>
      <c r="C3716" t="s">
        <v>5099</v>
      </c>
      <c r="D3716">
        <v>2.89</v>
      </c>
      <c r="E3716">
        <v>608</v>
      </c>
      <c r="F3716">
        <v>26</v>
      </c>
      <c r="G3716">
        <v>75.989999999999995</v>
      </c>
      <c r="H3716" t="s">
        <v>5100</v>
      </c>
      <c r="I3716">
        <v>10</v>
      </c>
      <c r="J3716">
        <v>0.5</v>
      </c>
      <c r="K3716">
        <v>0.28888888888888886</v>
      </c>
      <c r="L3716">
        <v>2104.6153846153848</v>
      </c>
      <c r="M3716">
        <v>11.555555555555554</v>
      </c>
      <c r="N3716">
        <v>0</v>
      </c>
      <c r="O3716">
        <v>0</v>
      </c>
      <c r="P3716" t="s">
        <v>5103</v>
      </c>
      <c r="Q3716">
        <v>878.56</v>
      </c>
    </row>
    <row r="3717" spans="1:17" x14ac:dyDescent="0.3">
      <c r="A3717" t="s">
        <v>3362</v>
      </c>
      <c r="B3717" t="s">
        <v>9392</v>
      </c>
      <c r="C3717" t="s">
        <v>5099</v>
      </c>
      <c r="D3717">
        <v>26</v>
      </c>
      <c r="E3717">
        <v>1974</v>
      </c>
      <c r="F3717">
        <v>3</v>
      </c>
      <c r="G3717">
        <v>75.92</v>
      </c>
      <c r="H3717" t="s">
        <v>5100</v>
      </c>
      <c r="I3717">
        <v>10</v>
      </c>
      <c r="J3717">
        <v>0.5</v>
      </c>
      <c r="K3717">
        <v>3.3333333333333333E-2</v>
      </c>
      <c r="L3717">
        <v>59220</v>
      </c>
      <c r="M3717">
        <v>1.3333333333333333</v>
      </c>
      <c r="N3717">
        <v>0</v>
      </c>
      <c r="O3717">
        <v>0</v>
      </c>
      <c r="P3717" t="s">
        <v>5103</v>
      </c>
      <c r="Q3717">
        <v>25662</v>
      </c>
    </row>
    <row r="3718" spans="1:17" x14ac:dyDescent="0.3">
      <c r="A3718" t="s">
        <v>164</v>
      </c>
      <c r="B3718" t="s">
        <v>5415</v>
      </c>
      <c r="C3718" t="s">
        <v>5099</v>
      </c>
      <c r="D3718">
        <v>3.59</v>
      </c>
      <c r="E3718">
        <v>969</v>
      </c>
      <c r="F3718">
        <v>22</v>
      </c>
      <c r="G3718">
        <v>75.87</v>
      </c>
      <c r="H3718" t="s">
        <v>5100</v>
      </c>
      <c r="I3718">
        <v>10</v>
      </c>
      <c r="J3718">
        <v>0.5</v>
      </c>
      <c r="K3718">
        <v>0.24444444444444444</v>
      </c>
      <c r="L3718">
        <v>3964.090909090909</v>
      </c>
      <c r="M3718">
        <v>9.7777777777777768</v>
      </c>
      <c r="N3718">
        <v>0</v>
      </c>
      <c r="O3718">
        <v>0</v>
      </c>
      <c r="P3718" t="s">
        <v>5103</v>
      </c>
      <c r="Q3718">
        <v>1739.355</v>
      </c>
    </row>
    <row r="3719" spans="1:17" x14ac:dyDescent="0.3">
      <c r="A3719" t="s">
        <v>631</v>
      </c>
      <c r="B3719" t="s">
        <v>6233</v>
      </c>
      <c r="C3719" t="s">
        <v>5111</v>
      </c>
      <c r="D3719">
        <v>20.59</v>
      </c>
      <c r="E3719">
        <v>843</v>
      </c>
      <c r="F3719">
        <v>4</v>
      </c>
      <c r="G3719">
        <v>75.760000000000005</v>
      </c>
      <c r="H3719" t="s">
        <v>5112</v>
      </c>
      <c r="I3719">
        <v>14</v>
      </c>
      <c r="J3719">
        <v>0.55000000000000004</v>
      </c>
      <c r="K3719">
        <v>4.4444444444444446E-2</v>
      </c>
      <c r="L3719">
        <v>18967.5</v>
      </c>
      <c r="M3719">
        <v>1.9555555555555557</v>
      </c>
      <c r="N3719">
        <v>0</v>
      </c>
      <c r="O3719">
        <v>0</v>
      </c>
      <c r="P3719" t="s">
        <v>5103</v>
      </c>
      <c r="Q3719">
        <v>9546.5535</v>
      </c>
    </row>
    <row r="3720" spans="1:17" x14ac:dyDescent="0.3">
      <c r="A3720" t="s">
        <v>4628</v>
      </c>
      <c r="B3720" t="s">
        <v>8126</v>
      </c>
      <c r="C3720" t="s">
        <v>5099</v>
      </c>
      <c r="D3720">
        <v>3.69</v>
      </c>
      <c r="E3720">
        <v>180</v>
      </c>
      <c r="F3720">
        <v>21</v>
      </c>
      <c r="G3720">
        <v>75.75</v>
      </c>
      <c r="H3720" t="s">
        <v>5100</v>
      </c>
      <c r="I3720">
        <v>10</v>
      </c>
      <c r="J3720">
        <v>0.5</v>
      </c>
      <c r="K3720">
        <v>0.23333333333333334</v>
      </c>
      <c r="L3720">
        <v>771.42857142857144</v>
      </c>
      <c r="M3720">
        <v>9.3333333333333339</v>
      </c>
      <c r="N3720">
        <v>0</v>
      </c>
      <c r="O3720">
        <v>0</v>
      </c>
      <c r="P3720" t="s">
        <v>5103</v>
      </c>
      <c r="Q3720">
        <v>332.1</v>
      </c>
    </row>
    <row r="3721" spans="1:17" x14ac:dyDescent="0.3">
      <c r="A3721" t="s">
        <v>2989</v>
      </c>
      <c r="B3721" t="s">
        <v>9135</v>
      </c>
      <c r="C3721" t="s">
        <v>5111</v>
      </c>
      <c r="D3721">
        <v>8.09</v>
      </c>
      <c r="E3721">
        <v>1568</v>
      </c>
      <c r="F3721">
        <v>10</v>
      </c>
      <c r="G3721">
        <v>75.7</v>
      </c>
      <c r="H3721" t="s">
        <v>5112</v>
      </c>
      <c r="I3721">
        <v>14</v>
      </c>
      <c r="J3721">
        <v>0.55000000000000004</v>
      </c>
      <c r="K3721">
        <v>0.1111111111111111</v>
      </c>
      <c r="L3721">
        <v>14112</v>
      </c>
      <c r="M3721">
        <v>4.8888888888888884</v>
      </c>
      <c r="N3721">
        <v>0</v>
      </c>
      <c r="O3721">
        <v>0</v>
      </c>
      <c r="P3721" t="s">
        <v>5103</v>
      </c>
      <c r="Q3721">
        <v>6976.8159999999998</v>
      </c>
    </row>
    <row r="3722" spans="1:17" x14ac:dyDescent="0.3">
      <c r="A3722" t="s">
        <v>4417</v>
      </c>
      <c r="B3722" t="s">
        <v>9617</v>
      </c>
      <c r="C3722" t="s">
        <v>5099</v>
      </c>
      <c r="D3722">
        <v>1.89</v>
      </c>
      <c r="E3722">
        <v>1810</v>
      </c>
      <c r="F3722">
        <v>41</v>
      </c>
      <c r="G3722">
        <v>75.41</v>
      </c>
      <c r="H3722" t="s">
        <v>5100</v>
      </c>
      <c r="I3722">
        <v>10</v>
      </c>
      <c r="J3722">
        <v>0.5</v>
      </c>
      <c r="K3722">
        <v>0.45555555555555555</v>
      </c>
      <c r="L3722">
        <v>3973.1707317073174</v>
      </c>
      <c r="M3722">
        <v>18.222222222222221</v>
      </c>
      <c r="N3722">
        <v>0</v>
      </c>
      <c r="O3722">
        <v>0</v>
      </c>
      <c r="P3722" t="s">
        <v>5103</v>
      </c>
      <c r="Q3722">
        <v>1710.45</v>
      </c>
    </row>
    <row r="3723" spans="1:17" x14ac:dyDescent="0.3">
      <c r="A3723" t="s">
        <v>1737</v>
      </c>
      <c r="B3723" t="s">
        <v>7855</v>
      </c>
      <c r="C3723" t="s">
        <v>5111</v>
      </c>
      <c r="D3723">
        <v>25.09</v>
      </c>
      <c r="E3723">
        <v>594</v>
      </c>
      <c r="F3723">
        <v>3</v>
      </c>
      <c r="G3723">
        <v>75.27</v>
      </c>
      <c r="H3723" t="s">
        <v>5112</v>
      </c>
      <c r="I3723">
        <v>14</v>
      </c>
      <c r="J3723">
        <v>0.55000000000000004</v>
      </c>
      <c r="K3723">
        <v>3.3333333333333333E-2</v>
      </c>
      <c r="L3723">
        <v>17820</v>
      </c>
      <c r="M3723">
        <v>1.4666666666666666</v>
      </c>
      <c r="N3723">
        <v>0</v>
      </c>
      <c r="O3723">
        <v>0</v>
      </c>
      <c r="P3723" t="s">
        <v>5103</v>
      </c>
      <c r="Q3723">
        <v>8196.9030000000002</v>
      </c>
    </row>
    <row r="3724" spans="1:17" x14ac:dyDescent="0.3">
      <c r="A3724" t="s">
        <v>2613</v>
      </c>
      <c r="B3724" t="s">
        <v>8816</v>
      </c>
      <c r="C3724" t="s">
        <v>5099</v>
      </c>
      <c r="D3724">
        <v>25.73</v>
      </c>
      <c r="E3724">
        <v>1504</v>
      </c>
      <c r="F3724">
        <v>3</v>
      </c>
      <c r="G3724">
        <v>75.13</v>
      </c>
      <c r="H3724" t="s">
        <v>5100</v>
      </c>
      <c r="I3724">
        <v>10</v>
      </c>
      <c r="J3724">
        <v>0.5</v>
      </c>
      <c r="K3724">
        <v>3.3333333333333333E-2</v>
      </c>
      <c r="L3724">
        <v>45120</v>
      </c>
      <c r="M3724">
        <v>1.3333333333333333</v>
      </c>
      <c r="N3724">
        <v>0</v>
      </c>
      <c r="O3724">
        <v>0</v>
      </c>
      <c r="P3724" t="s">
        <v>5103</v>
      </c>
      <c r="Q3724">
        <v>19348.96</v>
      </c>
    </row>
    <row r="3725" spans="1:17" x14ac:dyDescent="0.3">
      <c r="A3725" t="s">
        <v>4490</v>
      </c>
      <c r="B3725" t="s">
        <v>8393</v>
      </c>
      <c r="C3725" t="s">
        <v>5099</v>
      </c>
      <c r="D3725">
        <v>15.05</v>
      </c>
      <c r="E3725">
        <v>1593</v>
      </c>
      <c r="F3725">
        <v>5</v>
      </c>
      <c r="G3725">
        <v>74.95</v>
      </c>
      <c r="H3725" t="s">
        <v>5100</v>
      </c>
      <c r="I3725">
        <v>10</v>
      </c>
      <c r="J3725">
        <v>0.5</v>
      </c>
      <c r="K3725">
        <v>5.5555555555555552E-2</v>
      </c>
      <c r="L3725">
        <v>28674</v>
      </c>
      <c r="M3725">
        <v>2.2222222222222223</v>
      </c>
      <c r="N3725">
        <v>0</v>
      </c>
      <c r="O3725">
        <v>0</v>
      </c>
      <c r="P3725" t="s">
        <v>5103</v>
      </c>
      <c r="Q3725">
        <v>11987.325000000001</v>
      </c>
    </row>
    <row r="3726" spans="1:17" x14ac:dyDescent="0.3">
      <c r="A3726" t="s">
        <v>841</v>
      </c>
      <c r="B3726" t="s">
        <v>6583</v>
      </c>
      <c r="C3726" t="s">
        <v>5099</v>
      </c>
      <c r="D3726">
        <v>1.49</v>
      </c>
      <c r="E3726">
        <v>95</v>
      </c>
      <c r="F3726">
        <v>53</v>
      </c>
      <c r="G3726">
        <v>74.95</v>
      </c>
      <c r="H3726" t="s">
        <v>5100</v>
      </c>
      <c r="I3726">
        <v>10</v>
      </c>
      <c r="J3726">
        <v>0.5</v>
      </c>
      <c r="K3726">
        <v>0.58888888888888891</v>
      </c>
      <c r="L3726">
        <v>161.32075471698113</v>
      </c>
      <c r="M3726">
        <v>23.555555555555557</v>
      </c>
      <c r="N3726">
        <v>0</v>
      </c>
      <c r="O3726">
        <v>0</v>
      </c>
      <c r="P3726" t="s">
        <v>5115</v>
      </c>
      <c r="Q3726">
        <v>70.775000000000006</v>
      </c>
    </row>
    <row r="3727" spans="1:17" x14ac:dyDescent="0.3">
      <c r="A3727" t="s">
        <v>3430</v>
      </c>
      <c r="B3727" t="s">
        <v>8912</v>
      </c>
      <c r="C3727" t="s">
        <v>5099</v>
      </c>
      <c r="D3727">
        <v>3.89</v>
      </c>
      <c r="E3727">
        <v>188</v>
      </c>
      <c r="F3727">
        <v>20</v>
      </c>
      <c r="G3727">
        <v>74.849999999999994</v>
      </c>
      <c r="H3727" t="s">
        <v>5100</v>
      </c>
      <c r="I3727">
        <v>10</v>
      </c>
      <c r="J3727">
        <v>0.5</v>
      </c>
      <c r="K3727">
        <v>0.22222222222222221</v>
      </c>
      <c r="L3727">
        <v>846</v>
      </c>
      <c r="M3727">
        <v>8.8888888888888893</v>
      </c>
      <c r="N3727">
        <v>0</v>
      </c>
      <c r="O3727">
        <v>0</v>
      </c>
      <c r="P3727" t="s">
        <v>5103</v>
      </c>
      <c r="Q3727">
        <v>365.66</v>
      </c>
    </row>
    <row r="3728" spans="1:17" x14ac:dyDescent="0.3">
      <c r="A3728" t="s">
        <v>4605</v>
      </c>
      <c r="B3728" t="s">
        <v>8071</v>
      </c>
      <c r="C3728" t="s">
        <v>5099</v>
      </c>
      <c r="D3728">
        <v>12.8</v>
      </c>
      <c r="E3728">
        <v>0</v>
      </c>
      <c r="F3728">
        <v>6</v>
      </c>
      <c r="G3728">
        <v>74.760000000000005</v>
      </c>
      <c r="H3728" t="s">
        <v>5100</v>
      </c>
      <c r="I3728">
        <v>10</v>
      </c>
      <c r="J3728">
        <v>0.5</v>
      </c>
      <c r="K3728">
        <v>6.6666666666666666E-2</v>
      </c>
      <c r="L3728">
        <v>0</v>
      </c>
      <c r="M3728">
        <v>2.6666666666666665</v>
      </c>
      <c r="N3728">
        <v>3</v>
      </c>
      <c r="O3728">
        <v>19.2</v>
      </c>
      <c r="P3728" t="s">
        <v>5150</v>
      </c>
      <c r="Q3728">
        <v>0</v>
      </c>
    </row>
    <row r="3729" spans="1:17" x14ac:dyDescent="0.3">
      <c r="A3729" t="s">
        <v>1229</v>
      </c>
      <c r="B3729" t="s">
        <v>7178</v>
      </c>
      <c r="C3729" t="s">
        <v>5099</v>
      </c>
      <c r="D3729">
        <v>7</v>
      </c>
      <c r="E3729">
        <v>20</v>
      </c>
      <c r="F3729">
        <v>11</v>
      </c>
      <c r="G3729">
        <v>74.760000000000005</v>
      </c>
      <c r="H3729" t="s">
        <v>5100</v>
      </c>
      <c r="I3729">
        <v>10</v>
      </c>
      <c r="J3729">
        <v>0.5</v>
      </c>
      <c r="K3729">
        <v>0.12222222222222222</v>
      </c>
      <c r="L3729">
        <v>163.63636363636365</v>
      </c>
      <c r="M3729">
        <v>4.8888888888888884</v>
      </c>
      <c r="N3729">
        <v>0</v>
      </c>
      <c r="O3729">
        <v>0</v>
      </c>
      <c r="P3729" t="s">
        <v>5115</v>
      </c>
      <c r="Q3729">
        <v>70</v>
      </c>
    </row>
    <row r="3730" spans="1:17" x14ac:dyDescent="0.3">
      <c r="A3730" t="s">
        <v>1922</v>
      </c>
      <c r="B3730" t="s">
        <v>5143</v>
      </c>
      <c r="C3730" t="s">
        <v>5099</v>
      </c>
      <c r="D3730">
        <v>5.56</v>
      </c>
      <c r="E3730">
        <v>11</v>
      </c>
      <c r="F3730">
        <v>14</v>
      </c>
      <c r="G3730">
        <v>74.650000000000006</v>
      </c>
      <c r="H3730" t="s">
        <v>5100</v>
      </c>
      <c r="I3730">
        <v>10</v>
      </c>
      <c r="J3730">
        <v>0.5</v>
      </c>
      <c r="K3730">
        <v>0.15555555555555556</v>
      </c>
      <c r="L3730">
        <v>70.714285714285708</v>
      </c>
      <c r="M3730">
        <v>6.2222222222222223</v>
      </c>
      <c r="N3730">
        <v>0</v>
      </c>
      <c r="O3730">
        <v>0</v>
      </c>
      <c r="P3730" t="s">
        <v>5115</v>
      </c>
      <c r="Q3730">
        <v>30.58</v>
      </c>
    </row>
    <row r="3731" spans="1:17" x14ac:dyDescent="0.3">
      <c r="A3731" t="s">
        <v>2478</v>
      </c>
      <c r="B3731" t="s">
        <v>5585</v>
      </c>
      <c r="C3731" t="s">
        <v>5099</v>
      </c>
      <c r="D3731">
        <v>37.299999999999997</v>
      </c>
      <c r="E3731">
        <v>939</v>
      </c>
      <c r="F3731">
        <v>2</v>
      </c>
      <c r="G3731">
        <v>74.599999999999994</v>
      </c>
      <c r="H3731" t="s">
        <v>5100</v>
      </c>
      <c r="I3731">
        <v>10</v>
      </c>
      <c r="J3731">
        <v>0.5</v>
      </c>
      <c r="K3731">
        <v>2.2222222222222223E-2</v>
      </c>
      <c r="L3731">
        <v>42255</v>
      </c>
      <c r="M3731">
        <v>0.88888888888888895</v>
      </c>
      <c r="N3731">
        <v>0</v>
      </c>
      <c r="O3731">
        <v>0</v>
      </c>
      <c r="P3731" t="s">
        <v>5103</v>
      </c>
      <c r="Q3731">
        <v>17512.349999999999</v>
      </c>
    </row>
    <row r="3732" spans="1:17" x14ac:dyDescent="0.3">
      <c r="A3732" t="s">
        <v>4211</v>
      </c>
      <c r="B3732" t="s">
        <v>9504</v>
      </c>
      <c r="C3732" t="s">
        <v>5099</v>
      </c>
      <c r="D3732">
        <v>10.41</v>
      </c>
      <c r="E3732">
        <v>1763</v>
      </c>
      <c r="F3732">
        <v>7</v>
      </c>
      <c r="G3732">
        <v>74.52</v>
      </c>
      <c r="H3732" t="s">
        <v>5100</v>
      </c>
      <c r="I3732">
        <v>10</v>
      </c>
      <c r="J3732">
        <v>0.5</v>
      </c>
      <c r="K3732">
        <v>7.7777777777777779E-2</v>
      </c>
      <c r="L3732">
        <v>22667.142857142855</v>
      </c>
      <c r="M3732">
        <v>3.1111111111111112</v>
      </c>
      <c r="N3732">
        <v>0</v>
      </c>
      <c r="O3732">
        <v>0</v>
      </c>
      <c r="P3732" t="s">
        <v>5103</v>
      </c>
      <c r="Q3732">
        <v>9176.4150000000009</v>
      </c>
    </row>
    <row r="3733" spans="1:17" x14ac:dyDescent="0.3">
      <c r="A3733" t="s">
        <v>1010</v>
      </c>
      <c r="B3733" t="s">
        <v>6857</v>
      </c>
      <c r="C3733" t="s">
        <v>5111</v>
      </c>
      <c r="D3733">
        <v>8.49</v>
      </c>
      <c r="E3733">
        <v>1823</v>
      </c>
      <c r="F3733">
        <v>9</v>
      </c>
      <c r="G3733">
        <v>74.37</v>
      </c>
      <c r="H3733" t="s">
        <v>5112</v>
      </c>
      <c r="I3733">
        <v>14</v>
      </c>
      <c r="J3733">
        <v>0.55000000000000004</v>
      </c>
      <c r="K3733">
        <v>0.1</v>
      </c>
      <c r="L3733">
        <v>18230</v>
      </c>
      <c r="M3733">
        <v>4.4000000000000004</v>
      </c>
      <c r="N3733">
        <v>0</v>
      </c>
      <c r="O3733">
        <v>0</v>
      </c>
      <c r="P3733" t="s">
        <v>5103</v>
      </c>
      <c r="Q3733">
        <v>8512.4984999999997</v>
      </c>
    </row>
    <row r="3734" spans="1:17" x14ac:dyDescent="0.3">
      <c r="A3734" t="s">
        <v>2317</v>
      </c>
      <c r="B3734" t="s">
        <v>8519</v>
      </c>
      <c r="C3734" t="s">
        <v>5111</v>
      </c>
      <c r="D3734">
        <v>36.090000000000003</v>
      </c>
      <c r="E3734">
        <v>1062</v>
      </c>
      <c r="F3734">
        <v>2</v>
      </c>
      <c r="G3734">
        <v>74.349999999999994</v>
      </c>
      <c r="H3734" t="s">
        <v>5112</v>
      </c>
      <c r="I3734">
        <v>14</v>
      </c>
      <c r="J3734">
        <v>0.55000000000000004</v>
      </c>
      <c r="K3734">
        <v>2.2222222222222223E-2</v>
      </c>
      <c r="L3734">
        <v>47790</v>
      </c>
      <c r="M3734">
        <v>0.97777777777777786</v>
      </c>
      <c r="N3734">
        <v>0</v>
      </c>
      <c r="O3734">
        <v>0</v>
      </c>
      <c r="P3734" t="s">
        <v>5103</v>
      </c>
      <c r="Q3734">
        <v>21080.169000000002</v>
      </c>
    </row>
    <row r="3735" spans="1:17" x14ac:dyDescent="0.3">
      <c r="A3735" t="s">
        <v>3222</v>
      </c>
      <c r="B3735" t="s">
        <v>5214</v>
      </c>
      <c r="C3735" t="s">
        <v>5099</v>
      </c>
      <c r="D3735">
        <v>2.19</v>
      </c>
      <c r="E3735">
        <v>190</v>
      </c>
      <c r="F3735">
        <v>35</v>
      </c>
      <c r="G3735">
        <v>74.14</v>
      </c>
      <c r="H3735" t="s">
        <v>5100</v>
      </c>
      <c r="I3735">
        <v>10</v>
      </c>
      <c r="J3735">
        <v>0.5</v>
      </c>
      <c r="K3735">
        <v>0.3888888888888889</v>
      </c>
      <c r="L3735">
        <v>488.57142857142856</v>
      </c>
      <c r="M3735">
        <v>15.555555555555555</v>
      </c>
      <c r="N3735">
        <v>0</v>
      </c>
      <c r="O3735">
        <v>0</v>
      </c>
      <c r="P3735" t="s">
        <v>5103</v>
      </c>
      <c r="Q3735">
        <v>208.05</v>
      </c>
    </row>
    <row r="3736" spans="1:17" x14ac:dyDescent="0.3">
      <c r="A3736" t="s">
        <v>3193</v>
      </c>
      <c r="B3736" t="s">
        <v>7657</v>
      </c>
      <c r="C3736" t="s">
        <v>5099</v>
      </c>
      <c r="D3736">
        <v>14.59</v>
      </c>
      <c r="E3736">
        <v>1288</v>
      </c>
      <c r="F3736">
        <v>5</v>
      </c>
      <c r="G3736">
        <v>73.83</v>
      </c>
      <c r="H3736" t="s">
        <v>5100</v>
      </c>
      <c r="I3736">
        <v>10</v>
      </c>
      <c r="J3736">
        <v>0.5</v>
      </c>
      <c r="K3736">
        <v>5.5555555555555552E-2</v>
      </c>
      <c r="L3736">
        <v>23184</v>
      </c>
      <c r="M3736">
        <v>2.2222222222222223</v>
      </c>
      <c r="N3736">
        <v>0</v>
      </c>
      <c r="O3736">
        <v>0</v>
      </c>
      <c r="P3736" t="s">
        <v>5103</v>
      </c>
      <c r="Q3736">
        <v>9395.9599999999991</v>
      </c>
    </row>
    <row r="3737" spans="1:17" x14ac:dyDescent="0.3">
      <c r="A3737" t="s">
        <v>4015</v>
      </c>
      <c r="B3737" t="s">
        <v>9719</v>
      </c>
      <c r="C3737" t="s">
        <v>5111</v>
      </c>
      <c r="D3737">
        <v>6.19</v>
      </c>
      <c r="E3737">
        <v>1274</v>
      </c>
      <c r="F3737">
        <v>14</v>
      </c>
      <c r="G3737">
        <v>73.64</v>
      </c>
      <c r="H3737" t="s">
        <v>5112</v>
      </c>
      <c r="I3737">
        <v>14</v>
      </c>
      <c r="J3737">
        <v>0.55000000000000004</v>
      </c>
      <c r="K3737">
        <v>0.15555555555555556</v>
      </c>
      <c r="L3737">
        <v>8190</v>
      </c>
      <c r="M3737">
        <v>6.844444444444445</v>
      </c>
      <c r="N3737">
        <v>0</v>
      </c>
      <c r="O3737">
        <v>0</v>
      </c>
      <c r="P3737" t="s">
        <v>5103</v>
      </c>
      <c r="Q3737">
        <v>4337.3329999999996</v>
      </c>
    </row>
    <row r="3738" spans="1:17" x14ac:dyDescent="0.3">
      <c r="A3738" t="s">
        <v>2165</v>
      </c>
      <c r="B3738" t="s">
        <v>8359</v>
      </c>
      <c r="C3738" t="s">
        <v>5111</v>
      </c>
      <c r="D3738">
        <v>6.89</v>
      </c>
      <c r="E3738">
        <v>1077</v>
      </c>
      <c r="F3738">
        <v>11</v>
      </c>
      <c r="G3738">
        <v>73.59</v>
      </c>
      <c r="H3738" t="s">
        <v>5112</v>
      </c>
      <c r="I3738">
        <v>14</v>
      </c>
      <c r="J3738">
        <v>0.55000000000000004</v>
      </c>
      <c r="K3738">
        <v>0.12222222222222222</v>
      </c>
      <c r="L3738">
        <v>8811.818181818182</v>
      </c>
      <c r="M3738">
        <v>5.3777777777777773</v>
      </c>
      <c r="N3738">
        <v>0</v>
      </c>
      <c r="O3738">
        <v>0</v>
      </c>
      <c r="P3738" t="s">
        <v>5103</v>
      </c>
      <c r="Q3738">
        <v>4081.2914999999998</v>
      </c>
    </row>
    <row r="3739" spans="1:17" x14ac:dyDescent="0.3">
      <c r="A3739" t="s">
        <v>3763</v>
      </c>
      <c r="B3739" t="s">
        <v>5372</v>
      </c>
      <c r="C3739" t="s">
        <v>5099</v>
      </c>
      <c r="D3739">
        <v>2.79</v>
      </c>
      <c r="E3739">
        <v>1065</v>
      </c>
      <c r="F3739">
        <v>27</v>
      </c>
      <c r="G3739">
        <v>73.540000000000006</v>
      </c>
      <c r="H3739" t="s">
        <v>5100</v>
      </c>
      <c r="I3739">
        <v>10</v>
      </c>
      <c r="J3739">
        <v>0.5</v>
      </c>
      <c r="K3739">
        <v>0.3</v>
      </c>
      <c r="L3739">
        <v>3550</v>
      </c>
      <c r="M3739">
        <v>12</v>
      </c>
      <c r="N3739">
        <v>0</v>
      </c>
      <c r="O3739">
        <v>0</v>
      </c>
      <c r="P3739" t="s">
        <v>5103</v>
      </c>
      <c r="Q3739">
        <v>1485.675</v>
      </c>
    </row>
    <row r="3740" spans="1:17" x14ac:dyDescent="0.3">
      <c r="A3740" t="s">
        <v>4422</v>
      </c>
      <c r="B3740" t="s">
        <v>9845</v>
      </c>
      <c r="C3740" t="s">
        <v>5111</v>
      </c>
      <c r="D3740">
        <v>4.99</v>
      </c>
      <c r="E3740">
        <v>1371</v>
      </c>
      <c r="F3740">
        <v>17</v>
      </c>
      <c r="G3740">
        <v>73.45</v>
      </c>
      <c r="H3740" t="s">
        <v>5112</v>
      </c>
      <c r="I3740">
        <v>14</v>
      </c>
      <c r="J3740">
        <v>0.55000000000000004</v>
      </c>
      <c r="K3740">
        <v>0.18888888888888888</v>
      </c>
      <c r="L3740">
        <v>7258.2352941176468</v>
      </c>
      <c r="M3740">
        <v>8.31111111111111</v>
      </c>
      <c r="N3740">
        <v>0</v>
      </c>
      <c r="O3740">
        <v>0</v>
      </c>
      <c r="P3740" t="s">
        <v>5103</v>
      </c>
      <c r="Q3740">
        <v>3762.7094999999999</v>
      </c>
    </row>
    <row r="3741" spans="1:17" x14ac:dyDescent="0.3">
      <c r="A3741" t="s">
        <v>3533</v>
      </c>
      <c r="B3741" t="s">
        <v>8042</v>
      </c>
      <c r="C3741" t="s">
        <v>5099</v>
      </c>
      <c r="D3741">
        <v>1.89</v>
      </c>
      <c r="E3741">
        <v>687</v>
      </c>
      <c r="F3741">
        <v>41</v>
      </c>
      <c r="G3741">
        <v>73.319999999999993</v>
      </c>
      <c r="H3741" t="s">
        <v>5100</v>
      </c>
      <c r="I3741">
        <v>10</v>
      </c>
      <c r="J3741">
        <v>0.5</v>
      </c>
      <c r="K3741">
        <v>0.45555555555555555</v>
      </c>
      <c r="L3741">
        <v>1508.0487804878048</v>
      </c>
      <c r="M3741">
        <v>18.222222222222221</v>
      </c>
      <c r="N3741">
        <v>0</v>
      </c>
      <c r="O3741">
        <v>0</v>
      </c>
      <c r="P3741" t="s">
        <v>5103</v>
      </c>
      <c r="Q3741">
        <v>649.21500000000003</v>
      </c>
    </row>
    <row r="3742" spans="1:17" x14ac:dyDescent="0.3">
      <c r="A3742" t="s">
        <v>4088</v>
      </c>
      <c r="B3742" t="s">
        <v>6004</v>
      </c>
      <c r="C3742" t="s">
        <v>5099</v>
      </c>
      <c r="D3742">
        <v>13.09</v>
      </c>
      <c r="E3742">
        <v>0</v>
      </c>
      <c r="F3742">
        <v>6</v>
      </c>
      <c r="G3742">
        <v>73.290000000000006</v>
      </c>
      <c r="H3742" t="s">
        <v>5100</v>
      </c>
      <c r="I3742">
        <v>10</v>
      </c>
      <c r="J3742">
        <v>0.5</v>
      </c>
      <c r="K3742">
        <v>6.6666666666666666E-2</v>
      </c>
      <c r="L3742">
        <v>0</v>
      </c>
      <c r="M3742">
        <v>2.6666666666666665</v>
      </c>
      <c r="N3742">
        <v>3</v>
      </c>
      <c r="O3742">
        <v>19.635000000000002</v>
      </c>
      <c r="P3742" t="s">
        <v>5150</v>
      </c>
      <c r="Q3742">
        <v>0</v>
      </c>
    </row>
    <row r="3743" spans="1:17" x14ac:dyDescent="0.3">
      <c r="A3743" t="s">
        <v>456</v>
      </c>
      <c r="B3743" t="s">
        <v>5938</v>
      </c>
      <c r="C3743" t="s">
        <v>5099</v>
      </c>
      <c r="D3743">
        <v>15.39</v>
      </c>
      <c r="E3743">
        <v>1003</v>
      </c>
      <c r="F3743">
        <v>5</v>
      </c>
      <c r="G3743">
        <v>73.260000000000005</v>
      </c>
      <c r="H3743" t="s">
        <v>5100</v>
      </c>
      <c r="I3743">
        <v>10</v>
      </c>
      <c r="J3743">
        <v>0.5</v>
      </c>
      <c r="K3743">
        <v>5.5555555555555552E-2</v>
      </c>
      <c r="L3743">
        <v>18054</v>
      </c>
      <c r="M3743">
        <v>2.2222222222222223</v>
      </c>
      <c r="N3743">
        <v>0</v>
      </c>
      <c r="O3743">
        <v>0</v>
      </c>
      <c r="P3743" t="s">
        <v>5103</v>
      </c>
      <c r="Q3743">
        <v>7718.085</v>
      </c>
    </row>
    <row r="3744" spans="1:17" x14ac:dyDescent="0.3">
      <c r="A3744" t="s">
        <v>2661</v>
      </c>
      <c r="B3744" t="s">
        <v>8855</v>
      </c>
      <c r="C3744" t="s">
        <v>5111</v>
      </c>
      <c r="D3744">
        <v>12.19</v>
      </c>
      <c r="E3744">
        <v>13</v>
      </c>
      <c r="F3744">
        <v>6</v>
      </c>
      <c r="G3744">
        <v>73.14</v>
      </c>
      <c r="H3744" t="s">
        <v>5112</v>
      </c>
      <c r="I3744">
        <v>14</v>
      </c>
      <c r="J3744">
        <v>0.55000000000000004</v>
      </c>
      <c r="K3744">
        <v>6.6666666666666666E-2</v>
      </c>
      <c r="L3744">
        <v>195</v>
      </c>
      <c r="M3744">
        <v>2.9333333333333331</v>
      </c>
      <c r="N3744">
        <v>0</v>
      </c>
      <c r="O3744">
        <v>0</v>
      </c>
      <c r="P3744" t="s">
        <v>5103</v>
      </c>
      <c r="Q3744">
        <v>87.158500000000004</v>
      </c>
    </row>
    <row r="3745" spans="1:17" x14ac:dyDescent="0.3">
      <c r="A3745" t="s">
        <v>3029</v>
      </c>
      <c r="B3745" t="s">
        <v>6327</v>
      </c>
      <c r="C3745" t="s">
        <v>5099</v>
      </c>
      <c r="D3745">
        <v>7.8</v>
      </c>
      <c r="E3745">
        <v>1733</v>
      </c>
      <c r="F3745">
        <v>12</v>
      </c>
      <c r="G3745">
        <v>73.12</v>
      </c>
      <c r="H3745" t="s">
        <v>5100</v>
      </c>
      <c r="I3745">
        <v>10</v>
      </c>
      <c r="J3745">
        <v>0.5</v>
      </c>
      <c r="K3745">
        <v>0.13333333333333333</v>
      </c>
      <c r="L3745">
        <v>12997.5</v>
      </c>
      <c r="M3745">
        <v>5.333333333333333</v>
      </c>
      <c r="N3745">
        <v>0</v>
      </c>
      <c r="O3745">
        <v>0</v>
      </c>
      <c r="P3745" t="s">
        <v>5103</v>
      </c>
      <c r="Q3745">
        <v>6758.7</v>
      </c>
    </row>
    <row r="3746" spans="1:17" x14ac:dyDescent="0.3">
      <c r="A3746" t="s">
        <v>2048</v>
      </c>
      <c r="B3746" t="s">
        <v>5270</v>
      </c>
      <c r="C3746" t="s">
        <v>5099</v>
      </c>
      <c r="D3746">
        <v>12.16</v>
      </c>
      <c r="E3746">
        <v>86</v>
      </c>
      <c r="F3746">
        <v>6</v>
      </c>
      <c r="G3746">
        <v>72.959999999999994</v>
      </c>
      <c r="H3746" t="s">
        <v>5100</v>
      </c>
      <c r="I3746">
        <v>10</v>
      </c>
      <c r="J3746">
        <v>0.5</v>
      </c>
      <c r="K3746">
        <v>6.6666666666666666E-2</v>
      </c>
      <c r="L3746">
        <v>1290</v>
      </c>
      <c r="M3746">
        <v>2.6666666666666665</v>
      </c>
      <c r="N3746">
        <v>0</v>
      </c>
      <c r="O3746">
        <v>0</v>
      </c>
      <c r="P3746" t="s">
        <v>5103</v>
      </c>
      <c r="Q3746">
        <v>522.88</v>
      </c>
    </row>
    <row r="3747" spans="1:17" x14ac:dyDescent="0.3">
      <c r="A3747" t="s">
        <v>1280</v>
      </c>
      <c r="B3747" t="s">
        <v>7249</v>
      </c>
      <c r="C3747" t="s">
        <v>5111</v>
      </c>
      <c r="D3747">
        <v>9.09</v>
      </c>
      <c r="E3747">
        <v>537</v>
      </c>
      <c r="F3747">
        <v>8</v>
      </c>
      <c r="G3747">
        <v>72.91</v>
      </c>
      <c r="H3747" t="s">
        <v>5112</v>
      </c>
      <c r="I3747">
        <v>14</v>
      </c>
      <c r="J3747">
        <v>0.55000000000000004</v>
      </c>
      <c r="K3747">
        <v>8.8888888888888892E-2</v>
      </c>
      <c r="L3747">
        <v>6041.25</v>
      </c>
      <c r="M3747">
        <v>3.9111111111111114</v>
      </c>
      <c r="N3747">
        <v>0</v>
      </c>
      <c r="O3747">
        <v>0</v>
      </c>
      <c r="P3747" t="s">
        <v>5103</v>
      </c>
      <c r="Q3747">
        <v>2684.7314999999999</v>
      </c>
    </row>
    <row r="3748" spans="1:17" x14ac:dyDescent="0.3">
      <c r="A3748" t="s">
        <v>1950</v>
      </c>
      <c r="B3748" t="s">
        <v>7936</v>
      </c>
      <c r="C3748" t="s">
        <v>5099</v>
      </c>
      <c r="D3748">
        <v>14.19</v>
      </c>
      <c r="E3748">
        <v>0</v>
      </c>
      <c r="F3748">
        <v>5</v>
      </c>
      <c r="G3748">
        <v>72.650000000000006</v>
      </c>
      <c r="H3748" t="s">
        <v>5100</v>
      </c>
      <c r="I3748">
        <v>10</v>
      </c>
      <c r="J3748">
        <v>0.5</v>
      </c>
      <c r="K3748">
        <v>5.5555555555555552E-2</v>
      </c>
      <c r="L3748">
        <v>0</v>
      </c>
      <c r="M3748">
        <v>2.2222222222222223</v>
      </c>
      <c r="N3748">
        <v>3</v>
      </c>
      <c r="O3748">
        <v>21.285</v>
      </c>
      <c r="P3748" t="s">
        <v>5150</v>
      </c>
      <c r="Q3748">
        <v>0</v>
      </c>
    </row>
    <row r="3749" spans="1:17" x14ac:dyDescent="0.3">
      <c r="A3749" t="s">
        <v>1302</v>
      </c>
      <c r="B3749" t="s">
        <v>6471</v>
      </c>
      <c r="C3749" t="s">
        <v>5099</v>
      </c>
      <c r="D3749">
        <v>4</v>
      </c>
      <c r="E3749">
        <v>2208</v>
      </c>
      <c r="F3749">
        <v>19</v>
      </c>
      <c r="G3749">
        <v>72.64</v>
      </c>
      <c r="H3749" t="s">
        <v>5100</v>
      </c>
      <c r="I3749">
        <v>10</v>
      </c>
      <c r="J3749">
        <v>0.5</v>
      </c>
      <c r="K3749">
        <v>0.21111111111111111</v>
      </c>
      <c r="L3749">
        <v>10458.947368421053</v>
      </c>
      <c r="M3749">
        <v>8.4444444444444446</v>
      </c>
      <c r="N3749">
        <v>0</v>
      </c>
      <c r="O3749">
        <v>0</v>
      </c>
      <c r="P3749" t="s">
        <v>5103</v>
      </c>
      <c r="Q3749">
        <v>4416</v>
      </c>
    </row>
    <row r="3750" spans="1:17" x14ac:dyDescent="0.3">
      <c r="A3750" t="s">
        <v>4326</v>
      </c>
      <c r="B3750" t="s">
        <v>9820</v>
      </c>
      <c r="C3750" t="s">
        <v>5111</v>
      </c>
      <c r="D3750">
        <v>3.99</v>
      </c>
      <c r="E3750">
        <v>1229</v>
      </c>
      <c r="F3750">
        <v>19</v>
      </c>
      <c r="G3750">
        <v>72.61</v>
      </c>
      <c r="H3750" t="s">
        <v>5112</v>
      </c>
      <c r="I3750">
        <v>14</v>
      </c>
      <c r="J3750">
        <v>0.55000000000000004</v>
      </c>
      <c r="K3750">
        <v>0.21111111111111111</v>
      </c>
      <c r="L3750">
        <v>5821.5789473684208</v>
      </c>
      <c r="M3750">
        <v>9.2888888888888896</v>
      </c>
      <c r="N3750">
        <v>0</v>
      </c>
      <c r="O3750">
        <v>0</v>
      </c>
      <c r="P3750" t="s">
        <v>5103</v>
      </c>
      <c r="Q3750">
        <v>2697.0405000000001</v>
      </c>
    </row>
    <row r="3751" spans="1:17" x14ac:dyDescent="0.3">
      <c r="A3751" t="s">
        <v>4870</v>
      </c>
      <c r="B3751" t="s">
        <v>5488</v>
      </c>
      <c r="C3751" t="s">
        <v>5099</v>
      </c>
      <c r="D3751">
        <v>15.3</v>
      </c>
      <c r="E3751">
        <v>2021</v>
      </c>
      <c r="F3751">
        <v>5</v>
      </c>
      <c r="G3751">
        <v>72.540000000000006</v>
      </c>
      <c r="H3751" t="s">
        <v>5100</v>
      </c>
      <c r="I3751">
        <v>10</v>
      </c>
      <c r="J3751">
        <v>0.5</v>
      </c>
      <c r="K3751">
        <v>5.5555555555555552E-2</v>
      </c>
      <c r="L3751">
        <v>36378</v>
      </c>
      <c r="M3751">
        <v>2.2222222222222223</v>
      </c>
      <c r="N3751">
        <v>0</v>
      </c>
      <c r="O3751">
        <v>0</v>
      </c>
      <c r="P3751" t="s">
        <v>5103</v>
      </c>
      <c r="Q3751">
        <v>15460.65</v>
      </c>
    </row>
    <row r="3752" spans="1:17" x14ac:dyDescent="0.3">
      <c r="A3752" t="s">
        <v>291</v>
      </c>
      <c r="B3752" t="s">
        <v>5642</v>
      </c>
      <c r="C3752" t="s">
        <v>5099</v>
      </c>
      <c r="D3752">
        <v>17.59</v>
      </c>
      <c r="E3752">
        <v>1465</v>
      </c>
      <c r="F3752">
        <v>4</v>
      </c>
      <c r="G3752">
        <v>72.48</v>
      </c>
      <c r="H3752" t="s">
        <v>5100</v>
      </c>
      <c r="I3752">
        <v>10</v>
      </c>
      <c r="J3752">
        <v>0.5</v>
      </c>
      <c r="K3752">
        <v>4.4444444444444446E-2</v>
      </c>
      <c r="L3752">
        <v>32962.5</v>
      </c>
      <c r="M3752">
        <v>1.7777777777777779</v>
      </c>
      <c r="N3752">
        <v>0</v>
      </c>
      <c r="O3752">
        <v>0</v>
      </c>
      <c r="P3752" t="s">
        <v>5103</v>
      </c>
      <c r="Q3752">
        <v>12884.674999999999</v>
      </c>
    </row>
    <row r="3753" spans="1:17" x14ac:dyDescent="0.3">
      <c r="A3753" t="s">
        <v>4235</v>
      </c>
      <c r="B3753" t="s">
        <v>9790</v>
      </c>
      <c r="C3753" t="s">
        <v>5111</v>
      </c>
      <c r="D3753">
        <v>2.79</v>
      </c>
      <c r="E3753">
        <v>161</v>
      </c>
      <c r="F3753">
        <v>26</v>
      </c>
      <c r="G3753">
        <v>72.290000000000006</v>
      </c>
      <c r="H3753" t="s">
        <v>5112</v>
      </c>
      <c r="I3753">
        <v>14</v>
      </c>
      <c r="J3753">
        <v>0.55000000000000004</v>
      </c>
      <c r="K3753">
        <v>0.28888888888888886</v>
      </c>
      <c r="L3753">
        <v>557.30769230769238</v>
      </c>
      <c r="M3753">
        <v>12.71111111111111</v>
      </c>
      <c r="N3753">
        <v>0</v>
      </c>
      <c r="O3753">
        <v>0</v>
      </c>
      <c r="P3753" t="s">
        <v>5103</v>
      </c>
      <c r="Q3753">
        <v>247.05449999999999</v>
      </c>
    </row>
    <row r="3754" spans="1:17" x14ac:dyDescent="0.3">
      <c r="A3754" t="s">
        <v>2758</v>
      </c>
      <c r="B3754" t="s">
        <v>8836</v>
      </c>
      <c r="C3754" t="s">
        <v>5099</v>
      </c>
      <c r="D3754">
        <v>18.440000000000001</v>
      </c>
      <c r="E3754">
        <v>631</v>
      </c>
      <c r="F3754">
        <v>4</v>
      </c>
      <c r="G3754">
        <v>72.28</v>
      </c>
      <c r="H3754" t="s">
        <v>5100</v>
      </c>
      <c r="I3754">
        <v>10</v>
      </c>
      <c r="J3754">
        <v>0.5</v>
      </c>
      <c r="K3754">
        <v>4.4444444444444446E-2</v>
      </c>
      <c r="L3754">
        <v>14197.5</v>
      </c>
      <c r="M3754">
        <v>1.7777777777777779</v>
      </c>
      <c r="N3754">
        <v>0</v>
      </c>
      <c r="O3754">
        <v>0</v>
      </c>
      <c r="P3754" t="s">
        <v>5103</v>
      </c>
      <c r="Q3754">
        <v>5817.82</v>
      </c>
    </row>
    <row r="3755" spans="1:17" x14ac:dyDescent="0.3">
      <c r="A3755" t="s">
        <v>265</v>
      </c>
      <c r="B3755" t="s">
        <v>5599</v>
      </c>
      <c r="C3755" t="s">
        <v>5099</v>
      </c>
      <c r="D3755">
        <v>30.1</v>
      </c>
      <c r="E3755">
        <v>643</v>
      </c>
      <c r="F3755">
        <v>3</v>
      </c>
      <c r="G3755">
        <v>72.239999999999995</v>
      </c>
      <c r="H3755" t="s">
        <v>5100</v>
      </c>
      <c r="I3755">
        <v>10</v>
      </c>
      <c r="J3755">
        <v>0.5</v>
      </c>
      <c r="K3755">
        <v>3.3333333333333333E-2</v>
      </c>
      <c r="L3755">
        <v>19290</v>
      </c>
      <c r="M3755">
        <v>1.3333333333333333</v>
      </c>
      <c r="N3755">
        <v>0</v>
      </c>
      <c r="O3755">
        <v>0</v>
      </c>
      <c r="P3755" t="s">
        <v>5103</v>
      </c>
      <c r="Q3755">
        <v>9677.15</v>
      </c>
    </row>
    <row r="3756" spans="1:17" x14ac:dyDescent="0.3">
      <c r="A3756" t="s">
        <v>966</v>
      </c>
      <c r="B3756" t="s">
        <v>6792</v>
      </c>
      <c r="C3756" t="s">
        <v>5111</v>
      </c>
      <c r="D3756">
        <v>8.2899999999999991</v>
      </c>
      <c r="E3756">
        <v>383</v>
      </c>
      <c r="F3756">
        <v>10</v>
      </c>
      <c r="G3756">
        <v>72.2</v>
      </c>
      <c r="H3756" t="s">
        <v>5112</v>
      </c>
      <c r="I3756">
        <v>14</v>
      </c>
      <c r="J3756">
        <v>0.55000000000000004</v>
      </c>
      <c r="K3756">
        <v>0.1111111111111111</v>
      </c>
      <c r="L3756">
        <v>3447</v>
      </c>
      <c r="M3756">
        <v>4.8888888888888884</v>
      </c>
      <c r="N3756">
        <v>0</v>
      </c>
      <c r="O3756">
        <v>0</v>
      </c>
      <c r="P3756" t="s">
        <v>5103</v>
      </c>
      <c r="Q3756">
        <v>1746.2885000000001</v>
      </c>
    </row>
    <row r="3757" spans="1:17" x14ac:dyDescent="0.3">
      <c r="A3757" t="s">
        <v>3248</v>
      </c>
      <c r="B3757" t="s">
        <v>5276</v>
      </c>
      <c r="C3757" t="s">
        <v>5099</v>
      </c>
      <c r="D3757">
        <v>4.79</v>
      </c>
      <c r="E3757">
        <v>0</v>
      </c>
      <c r="F3757">
        <v>16</v>
      </c>
      <c r="G3757">
        <v>72.08</v>
      </c>
      <c r="H3757" t="s">
        <v>5100</v>
      </c>
      <c r="I3757">
        <v>10</v>
      </c>
      <c r="J3757">
        <v>0.5</v>
      </c>
      <c r="K3757">
        <v>0.17777777777777778</v>
      </c>
      <c r="L3757">
        <v>0</v>
      </c>
      <c r="M3757">
        <v>7.1111111111111116</v>
      </c>
      <c r="N3757">
        <v>8</v>
      </c>
      <c r="O3757">
        <v>19.16</v>
      </c>
      <c r="P3757" t="s">
        <v>5150</v>
      </c>
      <c r="Q3757">
        <v>0</v>
      </c>
    </row>
    <row r="3758" spans="1:17" x14ac:dyDescent="0.3">
      <c r="A3758" t="s">
        <v>2382</v>
      </c>
      <c r="B3758" t="s">
        <v>8412</v>
      </c>
      <c r="C3758" t="s">
        <v>5099</v>
      </c>
      <c r="D3758">
        <v>3.09</v>
      </c>
      <c r="E3758">
        <v>0</v>
      </c>
      <c r="F3758">
        <v>25</v>
      </c>
      <c r="G3758">
        <v>72</v>
      </c>
      <c r="H3758" t="s">
        <v>5100</v>
      </c>
      <c r="I3758">
        <v>10</v>
      </c>
      <c r="J3758">
        <v>0.5</v>
      </c>
      <c r="K3758">
        <v>0.27777777777777779</v>
      </c>
      <c r="L3758">
        <v>0</v>
      </c>
      <c r="M3758">
        <v>11.111111111111111</v>
      </c>
      <c r="N3758">
        <v>12</v>
      </c>
      <c r="O3758">
        <v>18.54</v>
      </c>
      <c r="P3758" t="s">
        <v>5150</v>
      </c>
      <c r="Q3758">
        <v>0</v>
      </c>
    </row>
    <row r="3759" spans="1:17" x14ac:dyDescent="0.3">
      <c r="A3759" t="s">
        <v>4589</v>
      </c>
      <c r="B3759" t="s">
        <v>9060</v>
      </c>
      <c r="C3759" t="s">
        <v>5099</v>
      </c>
      <c r="D3759">
        <v>4.8899999999999997</v>
      </c>
      <c r="E3759">
        <v>1663</v>
      </c>
      <c r="F3759">
        <v>16</v>
      </c>
      <c r="G3759">
        <v>72</v>
      </c>
      <c r="H3759" t="s">
        <v>5100</v>
      </c>
      <c r="I3759">
        <v>10</v>
      </c>
      <c r="J3759">
        <v>0.5</v>
      </c>
      <c r="K3759">
        <v>0.17777777777777778</v>
      </c>
      <c r="L3759">
        <v>9354.375</v>
      </c>
      <c r="M3759">
        <v>7.1111111111111116</v>
      </c>
      <c r="N3759">
        <v>0</v>
      </c>
      <c r="O3759">
        <v>0</v>
      </c>
      <c r="P3759" t="s">
        <v>5103</v>
      </c>
      <c r="Q3759">
        <v>4066.0349999999999</v>
      </c>
    </row>
    <row r="3760" spans="1:17" x14ac:dyDescent="0.3">
      <c r="A3760" t="s">
        <v>2697</v>
      </c>
      <c r="B3760" t="s">
        <v>8892</v>
      </c>
      <c r="C3760" t="s">
        <v>5099</v>
      </c>
      <c r="D3760">
        <v>17.690000000000001</v>
      </c>
      <c r="E3760">
        <v>135</v>
      </c>
      <c r="F3760">
        <v>4</v>
      </c>
      <c r="G3760">
        <v>71.819999999999993</v>
      </c>
      <c r="H3760" t="s">
        <v>5100</v>
      </c>
      <c r="I3760">
        <v>10</v>
      </c>
      <c r="J3760">
        <v>0.5</v>
      </c>
      <c r="K3760">
        <v>4.4444444444444446E-2</v>
      </c>
      <c r="L3760">
        <v>3037.5</v>
      </c>
      <c r="M3760">
        <v>1.7777777777777779</v>
      </c>
      <c r="N3760">
        <v>0</v>
      </c>
      <c r="O3760">
        <v>0</v>
      </c>
      <c r="P3760" t="s">
        <v>5103</v>
      </c>
      <c r="Q3760">
        <v>1194.075</v>
      </c>
    </row>
    <row r="3761" spans="1:17" x14ac:dyDescent="0.3">
      <c r="A3761" t="s">
        <v>3609</v>
      </c>
      <c r="B3761" t="s">
        <v>9535</v>
      </c>
      <c r="C3761" t="s">
        <v>5099</v>
      </c>
      <c r="D3761">
        <v>3.5</v>
      </c>
      <c r="E3761">
        <v>1966</v>
      </c>
      <c r="F3761">
        <v>21</v>
      </c>
      <c r="G3761">
        <v>71.75</v>
      </c>
      <c r="H3761" t="s">
        <v>5100</v>
      </c>
      <c r="I3761">
        <v>10</v>
      </c>
      <c r="J3761">
        <v>0.5</v>
      </c>
      <c r="K3761">
        <v>0.23333333333333334</v>
      </c>
      <c r="L3761">
        <v>8425.7142857142862</v>
      </c>
      <c r="M3761">
        <v>9.3333333333333339</v>
      </c>
      <c r="N3761">
        <v>0</v>
      </c>
      <c r="O3761">
        <v>0</v>
      </c>
      <c r="P3761" t="s">
        <v>5103</v>
      </c>
      <c r="Q3761">
        <v>3440.5</v>
      </c>
    </row>
    <row r="3762" spans="1:17" x14ac:dyDescent="0.3">
      <c r="A3762" t="s">
        <v>17</v>
      </c>
      <c r="B3762" t="s">
        <v>5132</v>
      </c>
      <c r="C3762" t="s">
        <v>5099</v>
      </c>
      <c r="D3762">
        <v>3.39</v>
      </c>
      <c r="E3762">
        <v>2039</v>
      </c>
      <c r="F3762">
        <v>22</v>
      </c>
      <c r="G3762">
        <v>71.739999999999995</v>
      </c>
      <c r="H3762" t="s">
        <v>5100</v>
      </c>
      <c r="I3762">
        <v>10</v>
      </c>
      <c r="J3762">
        <v>0.5</v>
      </c>
      <c r="K3762">
        <v>0.24444444444444444</v>
      </c>
      <c r="L3762">
        <v>8341.363636363636</v>
      </c>
      <c r="M3762">
        <v>9.7777777777777768</v>
      </c>
      <c r="N3762">
        <v>0</v>
      </c>
      <c r="O3762">
        <v>0</v>
      </c>
      <c r="P3762" t="s">
        <v>5103</v>
      </c>
      <c r="Q3762">
        <v>3456.105</v>
      </c>
    </row>
    <row r="3763" spans="1:17" x14ac:dyDescent="0.3">
      <c r="A3763" t="s">
        <v>2832</v>
      </c>
      <c r="B3763" t="s">
        <v>9022</v>
      </c>
      <c r="C3763" t="s">
        <v>5099</v>
      </c>
      <c r="D3763">
        <v>1.39</v>
      </c>
      <c r="E3763">
        <v>627</v>
      </c>
      <c r="F3763">
        <v>54</v>
      </c>
      <c r="G3763">
        <v>71.67</v>
      </c>
      <c r="H3763" t="s">
        <v>5100</v>
      </c>
      <c r="I3763">
        <v>10</v>
      </c>
      <c r="J3763">
        <v>0.5</v>
      </c>
      <c r="K3763">
        <v>0.6</v>
      </c>
      <c r="L3763">
        <v>1045</v>
      </c>
      <c r="M3763">
        <v>24</v>
      </c>
      <c r="N3763">
        <v>0</v>
      </c>
      <c r="O3763">
        <v>0</v>
      </c>
      <c r="P3763" t="s">
        <v>5103</v>
      </c>
      <c r="Q3763">
        <v>435.76499999999999</v>
      </c>
    </row>
    <row r="3764" spans="1:17" x14ac:dyDescent="0.3">
      <c r="A3764" t="s">
        <v>1591</v>
      </c>
      <c r="B3764" t="s">
        <v>7679</v>
      </c>
      <c r="C3764" t="s">
        <v>5099</v>
      </c>
      <c r="D3764">
        <v>15.05</v>
      </c>
      <c r="E3764">
        <v>99</v>
      </c>
      <c r="F3764">
        <v>5</v>
      </c>
      <c r="G3764">
        <v>71.650000000000006</v>
      </c>
      <c r="H3764" t="s">
        <v>5100</v>
      </c>
      <c r="I3764">
        <v>10</v>
      </c>
      <c r="J3764">
        <v>0.5</v>
      </c>
      <c r="K3764">
        <v>5.5555555555555552E-2</v>
      </c>
      <c r="L3764">
        <v>1782</v>
      </c>
      <c r="M3764">
        <v>2.2222222222222223</v>
      </c>
      <c r="N3764">
        <v>0</v>
      </c>
      <c r="O3764">
        <v>0</v>
      </c>
      <c r="P3764" t="s">
        <v>5103</v>
      </c>
      <c r="Q3764">
        <v>744.97500000000002</v>
      </c>
    </row>
    <row r="3765" spans="1:17" x14ac:dyDescent="0.3">
      <c r="A3765" t="s">
        <v>1700</v>
      </c>
      <c r="B3765" t="s">
        <v>7812</v>
      </c>
      <c r="C3765" t="s">
        <v>5099</v>
      </c>
      <c r="D3765">
        <v>7.4</v>
      </c>
      <c r="E3765">
        <v>86</v>
      </c>
      <c r="F3765">
        <v>10</v>
      </c>
      <c r="G3765">
        <v>71.64</v>
      </c>
      <c r="H3765" t="s">
        <v>5100</v>
      </c>
      <c r="I3765">
        <v>10</v>
      </c>
      <c r="J3765">
        <v>0.5</v>
      </c>
      <c r="K3765">
        <v>0.1111111111111111</v>
      </c>
      <c r="L3765">
        <v>774</v>
      </c>
      <c r="M3765">
        <v>4.4444444444444446</v>
      </c>
      <c r="N3765">
        <v>0</v>
      </c>
      <c r="O3765">
        <v>0</v>
      </c>
      <c r="P3765" t="s">
        <v>5103</v>
      </c>
      <c r="Q3765">
        <v>318.2</v>
      </c>
    </row>
    <row r="3766" spans="1:17" x14ac:dyDescent="0.3">
      <c r="A3766" t="s">
        <v>740</v>
      </c>
      <c r="B3766" t="s">
        <v>6420</v>
      </c>
      <c r="C3766" t="s">
        <v>5099</v>
      </c>
      <c r="D3766">
        <v>5.33</v>
      </c>
      <c r="E3766">
        <v>1741</v>
      </c>
      <c r="F3766">
        <v>14</v>
      </c>
      <c r="G3766">
        <v>71.61</v>
      </c>
      <c r="H3766" t="s">
        <v>5100</v>
      </c>
      <c r="I3766">
        <v>10</v>
      </c>
      <c r="J3766">
        <v>0.5</v>
      </c>
      <c r="K3766">
        <v>0.15555555555555556</v>
      </c>
      <c r="L3766">
        <v>11192.142857142857</v>
      </c>
      <c r="M3766">
        <v>6.2222222222222223</v>
      </c>
      <c r="N3766">
        <v>0</v>
      </c>
      <c r="O3766">
        <v>0</v>
      </c>
      <c r="P3766" t="s">
        <v>5103</v>
      </c>
      <c r="Q3766">
        <v>4639.7650000000003</v>
      </c>
    </row>
    <row r="3767" spans="1:17" x14ac:dyDescent="0.3">
      <c r="A3767" t="s">
        <v>3072</v>
      </c>
      <c r="B3767" t="s">
        <v>9198</v>
      </c>
      <c r="C3767" t="s">
        <v>5111</v>
      </c>
      <c r="D3767">
        <v>6.39</v>
      </c>
      <c r="E3767">
        <v>615</v>
      </c>
      <c r="F3767">
        <v>12</v>
      </c>
      <c r="G3767">
        <v>71.45</v>
      </c>
      <c r="H3767" t="s">
        <v>5112</v>
      </c>
      <c r="I3767">
        <v>14</v>
      </c>
      <c r="J3767">
        <v>0.55000000000000004</v>
      </c>
      <c r="K3767">
        <v>0.13333333333333333</v>
      </c>
      <c r="L3767">
        <v>4612.5</v>
      </c>
      <c r="M3767">
        <v>5.8666666666666663</v>
      </c>
      <c r="N3767">
        <v>0</v>
      </c>
      <c r="O3767">
        <v>0</v>
      </c>
      <c r="P3767" t="s">
        <v>5103</v>
      </c>
      <c r="Q3767">
        <v>2161.4175</v>
      </c>
    </row>
    <row r="3768" spans="1:17" x14ac:dyDescent="0.3">
      <c r="A3768" t="s">
        <v>2707</v>
      </c>
      <c r="B3768" t="s">
        <v>8903</v>
      </c>
      <c r="C3768" t="s">
        <v>5099</v>
      </c>
      <c r="D3768">
        <v>7.4</v>
      </c>
      <c r="E3768">
        <v>866</v>
      </c>
      <c r="F3768">
        <v>10</v>
      </c>
      <c r="G3768">
        <v>71.34</v>
      </c>
      <c r="H3768" t="s">
        <v>5100</v>
      </c>
      <c r="I3768">
        <v>10</v>
      </c>
      <c r="J3768">
        <v>0.5</v>
      </c>
      <c r="K3768">
        <v>0.1111111111111111</v>
      </c>
      <c r="L3768">
        <v>7794</v>
      </c>
      <c r="M3768">
        <v>4.4444444444444446</v>
      </c>
      <c r="N3768">
        <v>0</v>
      </c>
      <c r="O3768">
        <v>0</v>
      </c>
      <c r="P3768" t="s">
        <v>5103</v>
      </c>
      <c r="Q3768">
        <v>3204.2</v>
      </c>
    </row>
    <row r="3769" spans="1:17" x14ac:dyDescent="0.3">
      <c r="A3769" t="s">
        <v>1072</v>
      </c>
      <c r="B3769" t="s">
        <v>6945</v>
      </c>
      <c r="C3769" t="s">
        <v>5099</v>
      </c>
      <c r="D3769">
        <v>10.09</v>
      </c>
      <c r="E3769">
        <v>1752</v>
      </c>
      <c r="F3769">
        <v>7</v>
      </c>
      <c r="G3769">
        <v>71.239999999999995</v>
      </c>
      <c r="H3769" t="s">
        <v>5100</v>
      </c>
      <c r="I3769">
        <v>10</v>
      </c>
      <c r="J3769">
        <v>0.5</v>
      </c>
      <c r="K3769">
        <v>7.7777777777777779E-2</v>
      </c>
      <c r="L3769">
        <v>22525.714285714286</v>
      </c>
      <c r="M3769">
        <v>3.1111111111111112</v>
      </c>
      <c r="N3769">
        <v>0</v>
      </c>
      <c r="O3769">
        <v>0</v>
      </c>
      <c r="P3769" t="s">
        <v>5103</v>
      </c>
      <c r="Q3769">
        <v>8838.84</v>
      </c>
    </row>
    <row r="3770" spans="1:17" x14ac:dyDescent="0.3">
      <c r="A3770" t="s">
        <v>2537</v>
      </c>
      <c r="B3770" t="s">
        <v>8746</v>
      </c>
      <c r="C3770" t="s">
        <v>5099</v>
      </c>
      <c r="D3770">
        <v>14.92</v>
      </c>
      <c r="E3770">
        <v>2103</v>
      </c>
      <c r="F3770">
        <v>5</v>
      </c>
      <c r="G3770">
        <v>71.03</v>
      </c>
      <c r="H3770" t="s">
        <v>5100</v>
      </c>
      <c r="I3770">
        <v>10</v>
      </c>
      <c r="J3770">
        <v>0.5</v>
      </c>
      <c r="K3770">
        <v>5.5555555555555552E-2</v>
      </c>
      <c r="L3770">
        <v>37854</v>
      </c>
      <c r="M3770">
        <v>2.2222222222222223</v>
      </c>
      <c r="N3770">
        <v>0</v>
      </c>
      <c r="O3770">
        <v>0</v>
      </c>
      <c r="P3770" t="s">
        <v>5103</v>
      </c>
      <c r="Q3770">
        <v>15688.38</v>
      </c>
    </row>
    <row r="3771" spans="1:17" x14ac:dyDescent="0.3">
      <c r="A3771" t="s">
        <v>3004</v>
      </c>
      <c r="B3771" t="s">
        <v>8333</v>
      </c>
      <c r="C3771" t="s">
        <v>5099</v>
      </c>
      <c r="D3771">
        <v>1.89</v>
      </c>
      <c r="E3771">
        <v>107</v>
      </c>
      <c r="F3771">
        <v>40</v>
      </c>
      <c r="G3771">
        <v>71.02</v>
      </c>
      <c r="H3771" t="s">
        <v>5100</v>
      </c>
      <c r="I3771">
        <v>10</v>
      </c>
      <c r="J3771">
        <v>0.5</v>
      </c>
      <c r="K3771">
        <v>0.44444444444444442</v>
      </c>
      <c r="L3771">
        <v>240.75</v>
      </c>
      <c r="M3771">
        <v>17.777777777777779</v>
      </c>
      <c r="N3771">
        <v>0</v>
      </c>
      <c r="O3771">
        <v>0</v>
      </c>
      <c r="P3771" t="s">
        <v>5103</v>
      </c>
      <c r="Q3771">
        <v>101.11499999999999</v>
      </c>
    </row>
    <row r="3772" spans="1:17" x14ac:dyDescent="0.3">
      <c r="A3772" t="s">
        <v>671</v>
      </c>
      <c r="B3772" t="s">
        <v>6300</v>
      </c>
      <c r="C3772" t="s">
        <v>5099</v>
      </c>
      <c r="D3772">
        <v>10.29</v>
      </c>
      <c r="E3772">
        <v>285</v>
      </c>
      <c r="F3772">
        <v>7</v>
      </c>
      <c r="G3772">
        <v>71.010000000000005</v>
      </c>
      <c r="H3772" t="s">
        <v>5100</v>
      </c>
      <c r="I3772">
        <v>10</v>
      </c>
      <c r="J3772">
        <v>0.5</v>
      </c>
      <c r="K3772">
        <v>7.7777777777777779E-2</v>
      </c>
      <c r="L3772">
        <v>3664.2857142857142</v>
      </c>
      <c r="M3772">
        <v>3.1111111111111112</v>
      </c>
      <c r="N3772">
        <v>0</v>
      </c>
      <c r="O3772">
        <v>0</v>
      </c>
      <c r="P3772" t="s">
        <v>5103</v>
      </c>
      <c r="Q3772">
        <v>1466.325</v>
      </c>
    </row>
    <row r="3773" spans="1:17" x14ac:dyDescent="0.3">
      <c r="A3773" t="s">
        <v>2603</v>
      </c>
      <c r="B3773" t="s">
        <v>8804</v>
      </c>
      <c r="C3773" t="s">
        <v>5099</v>
      </c>
      <c r="D3773">
        <v>3.5</v>
      </c>
      <c r="E3773">
        <v>128</v>
      </c>
      <c r="F3773">
        <v>21</v>
      </c>
      <c r="G3773">
        <v>70.91</v>
      </c>
      <c r="H3773" t="s">
        <v>5100</v>
      </c>
      <c r="I3773">
        <v>10</v>
      </c>
      <c r="J3773">
        <v>0.5</v>
      </c>
      <c r="K3773">
        <v>0.23333333333333334</v>
      </c>
      <c r="L3773">
        <v>548.57142857142856</v>
      </c>
      <c r="M3773">
        <v>9.3333333333333339</v>
      </c>
      <c r="N3773">
        <v>0</v>
      </c>
      <c r="O3773">
        <v>0</v>
      </c>
      <c r="P3773" t="s">
        <v>5103</v>
      </c>
      <c r="Q3773">
        <v>224</v>
      </c>
    </row>
    <row r="3774" spans="1:17" x14ac:dyDescent="0.3">
      <c r="A3774" t="s">
        <v>4352</v>
      </c>
      <c r="B3774" t="s">
        <v>5191</v>
      </c>
      <c r="C3774" t="s">
        <v>5099</v>
      </c>
      <c r="D3774">
        <v>1.69</v>
      </c>
      <c r="E3774">
        <v>16</v>
      </c>
      <c r="F3774">
        <v>48</v>
      </c>
      <c r="G3774">
        <v>70.89</v>
      </c>
      <c r="H3774" t="s">
        <v>5100</v>
      </c>
      <c r="I3774">
        <v>10</v>
      </c>
      <c r="J3774">
        <v>0.5</v>
      </c>
      <c r="K3774">
        <v>0.53333333333333333</v>
      </c>
      <c r="L3774">
        <v>30</v>
      </c>
      <c r="M3774">
        <v>21.333333333333332</v>
      </c>
      <c r="N3774">
        <v>6</v>
      </c>
      <c r="O3774">
        <v>5.07</v>
      </c>
      <c r="P3774" t="s">
        <v>5101</v>
      </c>
      <c r="Q3774">
        <v>13.52</v>
      </c>
    </row>
    <row r="3775" spans="1:17" x14ac:dyDescent="0.3">
      <c r="A3775" t="s">
        <v>812</v>
      </c>
      <c r="B3775" t="s">
        <v>6538</v>
      </c>
      <c r="C3775" t="s">
        <v>5099</v>
      </c>
      <c r="D3775">
        <v>16.39</v>
      </c>
      <c r="E3775">
        <v>1689</v>
      </c>
      <c r="F3775">
        <v>5</v>
      </c>
      <c r="G3775">
        <v>70.489999999999995</v>
      </c>
      <c r="H3775" t="s">
        <v>5100</v>
      </c>
      <c r="I3775">
        <v>10</v>
      </c>
      <c r="J3775">
        <v>0.5</v>
      </c>
      <c r="K3775">
        <v>5.5555555555555552E-2</v>
      </c>
      <c r="L3775">
        <v>30402</v>
      </c>
      <c r="M3775">
        <v>2.2222222222222223</v>
      </c>
      <c r="N3775">
        <v>0</v>
      </c>
      <c r="O3775">
        <v>0</v>
      </c>
      <c r="P3775" t="s">
        <v>5103</v>
      </c>
      <c r="Q3775">
        <v>13841.355</v>
      </c>
    </row>
    <row r="3776" spans="1:17" x14ac:dyDescent="0.3">
      <c r="A3776" t="s">
        <v>2509</v>
      </c>
      <c r="B3776" t="s">
        <v>8650</v>
      </c>
      <c r="C3776" t="s">
        <v>5099</v>
      </c>
      <c r="D3776">
        <v>34.19</v>
      </c>
      <c r="E3776">
        <v>1019</v>
      </c>
      <c r="F3776">
        <v>2</v>
      </c>
      <c r="G3776">
        <v>70.430000000000007</v>
      </c>
      <c r="H3776" t="s">
        <v>5100</v>
      </c>
      <c r="I3776">
        <v>10</v>
      </c>
      <c r="J3776">
        <v>0.5</v>
      </c>
      <c r="K3776">
        <v>2.2222222222222223E-2</v>
      </c>
      <c r="L3776">
        <v>45855</v>
      </c>
      <c r="M3776">
        <v>0.88888888888888895</v>
      </c>
      <c r="N3776">
        <v>0</v>
      </c>
      <c r="O3776">
        <v>0</v>
      </c>
      <c r="P3776" t="s">
        <v>5103</v>
      </c>
      <c r="Q3776">
        <v>17419.805</v>
      </c>
    </row>
    <row r="3777" spans="1:17" x14ac:dyDescent="0.3">
      <c r="A3777" t="s">
        <v>1742</v>
      </c>
      <c r="B3777" t="s">
        <v>7860</v>
      </c>
      <c r="C3777" t="s">
        <v>5111</v>
      </c>
      <c r="D3777">
        <v>5.59</v>
      </c>
      <c r="E3777">
        <v>381</v>
      </c>
      <c r="F3777">
        <v>13</v>
      </c>
      <c r="G3777">
        <v>70.430000000000007</v>
      </c>
      <c r="H3777" t="s">
        <v>5112</v>
      </c>
      <c r="I3777">
        <v>14</v>
      </c>
      <c r="J3777">
        <v>0.55000000000000004</v>
      </c>
      <c r="K3777">
        <v>0.14444444444444443</v>
      </c>
      <c r="L3777">
        <v>2637.6923076923081</v>
      </c>
      <c r="M3777">
        <v>6.3555555555555552</v>
      </c>
      <c r="N3777">
        <v>0</v>
      </c>
      <c r="O3777">
        <v>0</v>
      </c>
      <c r="P3777" t="s">
        <v>5103</v>
      </c>
      <c r="Q3777">
        <v>1171.3844999999999</v>
      </c>
    </row>
    <row r="3778" spans="1:17" x14ac:dyDescent="0.3">
      <c r="A3778" t="s">
        <v>1139</v>
      </c>
      <c r="B3778" t="s">
        <v>7050</v>
      </c>
      <c r="C3778" t="s">
        <v>5099</v>
      </c>
      <c r="D3778">
        <v>2.4900000000000002</v>
      </c>
      <c r="E3778">
        <v>2120</v>
      </c>
      <c r="F3778">
        <v>30</v>
      </c>
      <c r="G3778">
        <v>70.349999999999994</v>
      </c>
      <c r="H3778" t="s">
        <v>5100</v>
      </c>
      <c r="I3778">
        <v>10</v>
      </c>
      <c r="J3778">
        <v>0.5</v>
      </c>
      <c r="K3778">
        <v>0.33333333333333331</v>
      </c>
      <c r="L3778">
        <v>6360</v>
      </c>
      <c r="M3778">
        <v>13.333333333333332</v>
      </c>
      <c r="N3778">
        <v>0</v>
      </c>
      <c r="O3778">
        <v>0</v>
      </c>
      <c r="P3778" t="s">
        <v>5103</v>
      </c>
      <c r="Q3778">
        <v>2639.4</v>
      </c>
    </row>
    <row r="3779" spans="1:17" x14ac:dyDescent="0.3">
      <c r="A3779" t="s">
        <v>2250</v>
      </c>
      <c r="B3779" t="s">
        <v>5990</v>
      </c>
      <c r="C3779" t="s">
        <v>5099</v>
      </c>
      <c r="D3779">
        <v>10.69</v>
      </c>
      <c r="E3779">
        <v>1136</v>
      </c>
      <c r="F3779">
        <v>7</v>
      </c>
      <c r="G3779">
        <v>70.31</v>
      </c>
      <c r="H3779" t="s">
        <v>5100</v>
      </c>
      <c r="I3779">
        <v>10</v>
      </c>
      <c r="J3779">
        <v>0.5</v>
      </c>
      <c r="K3779">
        <v>7.7777777777777779E-2</v>
      </c>
      <c r="L3779">
        <v>14605.714285714286</v>
      </c>
      <c r="M3779">
        <v>3.1111111111111112</v>
      </c>
      <c r="N3779">
        <v>0</v>
      </c>
      <c r="O3779">
        <v>0</v>
      </c>
      <c r="P3779" t="s">
        <v>5103</v>
      </c>
      <c r="Q3779">
        <v>6071.92</v>
      </c>
    </row>
    <row r="3780" spans="1:17" x14ac:dyDescent="0.3">
      <c r="A3780" t="s">
        <v>4881</v>
      </c>
      <c r="B3780" t="s">
        <v>7573</v>
      </c>
      <c r="C3780" t="s">
        <v>5099</v>
      </c>
      <c r="D3780">
        <v>8.2899999999999991</v>
      </c>
      <c r="E3780">
        <v>884</v>
      </c>
      <c r="F3780">
        <v>9</v>
      </c>
      <c r="G3780">
        <v>69.989999999999995</v>
      </c>
      <c r="H3780" t="s">
        <v>5100</v>
      </c>
      <c r="I3780">
        <v>10</v>
      </c>
      <c r="J3780">
        <v>0.5</v>
      </c>
      <c r="K3780">
        <v>0.1</v>
      </c>
      <c r="L3780">
        <v>8840</v>
      </c>
      <c r="M3780">
        <v>4</v>
      </c>
      <c r="N3780">
        <v>0</v>
      </c>
      <c r="O3780">
        <v>0</v>
      </c>
      <c r="P3780" t="s">
        <v>5103</v>
      </c>
      <c r="Q3780">
        <v>3664.18</v>
      </c>
    </row>
    <row r="3781" spans="1:17" x14ac:dyDescent="0.3">
      <c r="A3781" t="s">
        <v>697</v>
      </c>
      <c r="B3781" t="s">
        <v>6347</v>
      </c>
      <c r="C3781" t="s">
        <v>5111</v>
      </c>
      <c r="D3781">
        <v>14.69</v>
      </c>
      <c r="E3781">
        <v>963</v>
      </c>
      <c r="F3781">
        <v>5</v>
      </c>
      <c r="G3781">
        <v>69.91</v>
      </c>
      <c r="H3781" t="s">
        <v>5112</v>
      </c>
      <c r="I3781">
        <v>14</v>
      </c>
      <c r="J3781">
        <v>0.55000000000000004</v>
      </c>
      <c r="K3781">
        <v>5.5555555555555552E-2</v>
      </c>
      <c r="L3781">
        <v>17334</v>
      </c>
      <c r="M3781">
        <v>2.4444444444444442</v>
      </c>
      <c r="N3781">
        <v>0</v>
      </c>
      <c r="O3781">
        <v>0</v>
      </c>
      <c r="P3781" t="s">
        <v>5103</v>
      </c>
      <c r="Q3781">
        <v>7780.5585000000001</v>
      </c>
    </row>
    <row r="3782" spans="1:17" x14ac:dyDescent="0.3">
      <c r="A3782" t="s">
        <v>2788</v>
      </c>
      <c r="B3782" t="s">
        <v>8980</v>
      </c>
      <c r="C3782" t="s">
        <v>5099</v>
      </c>
      <c r="D3782">
        <v>23.3</v>
      </c>
      <c r="E3782">
        <v>1627</v>
      </c>
      <c r="F3782">
        <v>3</v>
      </c>
      <c r="G3782">
        <v>69.900000000000006</v>
      </c>
      <c r="H3782" t="s">
        <v>5100</v>
      </c>
      <c r="I3782">
        <v>10</v>
      </c>
      <c r="J3782">
        <v>0.5</v>
      </c>
      <c r="K3782">
        <v>3.3333333333333333E-2</v>
      </c>
      <c r="L3782">
        <v>48810</v>
      </c>
      <c r="M3782">
        <v>1.3333333333333333</v>
      </c>
      <c r="N3782">
        <v>0</v>
      </c>
      <c r="O3782">
        <v>0</v>
      </c>
      <c r="P3782" t="s">
        <v>5103</v>
      </c>
      <c r="Q3782">
        <v>18954.55</v>
      </c>
    </row>
    <row r="3783" spans="1:17" x14ac:dyDescent="0.3">
      <c r="A3783" t="s">
        <v>4819</v>
      </c>
      <c r="B3783" t="s">
        <v>9898</v>
      </c>
      <c r="C3783" t="s">
        <v>5111</v>
      </c>
      <c r="D3783">
        <v>6.09</v>
      </c>
      <c r="E3783">
        <v>135</v>
      </c>
      <c r="F3783">
        <v>12</v>
      </c>
      <c r="G3783">
        <v>69.900000000000006</v>
      </c>
      <c r="H3783" t="s">
        <v>5112</v>
      </c>
      <c r="I3783">
        <v>14</v>
      </c>
      <c r="J3783">
        <v>0.55000000000000004</v>
      </c>
      <c r="K3783">
        <v>0.13333333333333333</v>
      </c>
      <c r="L3783">
        <v>1012.5</v>
      </c>
      <c r="M3783">
        <v>5.8666666666666663</v>
      </c>
      <c r="N3783">
        <v>0</v>
      </c>
      <c r="O3783">
        <v>0</v>
      </c>
      <c r="P3783" t="s">
        <v>5103</v>
      </c>
      <c r="Q3783">
        <v>452.1825</v>
      </c>
    </row>
    <row r="3784" spans="1:17" x14ac:dyDescent="0.3">
      <c r="A3784" t="s">
        <v>2848</v>
      </c>
      <c r="B3784" t="s">
        <v>9033</v>
      </c>
      <c r="C3784" t="s">
        <v>5111</v>
      </c>
      <c r="D3784">
        <v>10.59</v>
      </c>
      <c r="E3784">
        <v>945</v>
      </c>
      <c r="F3784">
        <v>7</v>
      </c>
      <c r="G3784">
        <v>69.88</v>
      </c>
      <c r="H3784" t="s">
        <v>5112</v>
      </c>
      <c r="I3784">
        <v>14</v>
      </c>
      <c r="J3784">
        <v>0.55000000000000004</v>
      </c>
      <c r="K3784">
        <v>7.7777777777777779E-2</v>
      </c>
      <c r="L3784">
        <v>12150</v>
      </c>
      <c r="M3784">
        <v>3.4222222222222225</v>
      </c>
      <c r="N3784">
        <v>0</v>
      </c>
      <c r="O3784">
        <v>0</v>
      </c>
      <c r="P3784" t="s">
        <v>5103</v>
      </c>
      <c r="Q3784">
        <v>5504.1525000000001</v>
      </c>
    </row>
    <row r="3785" spans="1:17" x14ac:dyDescent="0.3">
      <c r="A3785" t="s">
        <v>709</v>
      </c>
      <c r="B3785" t="s">
        <v>6371</v>
      </c>
      <c r="C3785" t="s">
        <v>5111</v>
      </c>
      <c r="D3785">
        <v>6.79</v>
      </c>
      <c r="E3785">
        <v>20</v>
      </c>
      <c r="F3785">
        <v>11</v>
      </c>
      <c r="G3785">
        <v>69.83</v>
      </c>
      <c r="H3785" t="s">
        <v>5112</v>
      </c>
      <c r="I3785">
        <v>14</v>
      </c>
      <c r="J3785">
        <v>0.55000000000000004</v>
      </c>
      <c r="K3785">
        <v>0.12222222222222222</v>
      </c>
      <c r="L3785">
        <v>163.63636363636365</v>
      </c>
      <c r="M3785">
        <v>5.3777777777777773</v>
      </c>
      <c r="N3785">
        <v>0</v>
      </c>
      <c r="O3785">
        <v>0</v>
      </c>
      <c r="P3785" t="s">
        <v>5115</v>
      </c>
      <c r="Q3785">
        <v>74.69</v>
      </c>
    </row>
    <row r="3786" spans="1:17" x14ac:dyDescent="0.3">
      <c r="A3786" t="s">
        <v>4360</v>
      </c>
      <c r="B3786" t="s">
        <v>9560</v>
      </c>
      <c r="C3786" t="s">
        <v>5099</v>
      </c>
      <c r="D3786">
        <v>17.600000000000001</v>
      </c>
      <c r="E3786">
        <v>2014</v>
      </c>
      <c r="F3786">
        <v>4</v>
      </c>
      <c r="G3786">
        <v>69.7</v>
      </c>
      <c r="H3786" t="s">
        <v>5100</v>
      </c>
      <c r="I3786">
        <v>10</v>
      </c>
      <c r="J3786">
        <v>0.5</v>
      </c>
      <c r="K3786">
        <v>4.4444444444444446E-2</v>
      </c>
      <c r="L3786">
        <v>45315</v>
      </c>
      <c r="M3786">
        <v>1.7777777777777779</v>
      </c>
      <c r="N3786">
        <v>0</v>
      </c>
      <c r="O3786">
        <v>0</v>
      </c>
      <c r="P3786" t="s">
        <v>5103</v>
      </c>
      <c r="Q3786">
        <v>17723.2</v>
      </c>
    </row>
    <row r="3787" spans="1:17" x14ac:dyDescent="0.3">
      <c r="A3787" t="s">
        <v>901</v>
      </c>
      <c r="B3787" t="s">
        <v>6685</v>
      </c>
      <c r="C3787" t="s">
        <v>5099</v>
      </c>
      <c r="D3787">
        <v>10.09</v>
      </c>
      <c r="E3787">
        <v>308</v>
      </c>
      <c r="F3787">
        <v>7</v>
      </c>
      <c r="G3787">
        <v>69.62</v>
      </c>
      <c r="H3787" t="s">
        <v>5100</v>
      </c>
      <c r="I3787">
        <v>10</v>
      </c>
      <c r="J3787">
        <v>0.5</v>
      </c>
      <c r="K3787">
        <v>7.7777777777777779E-2</v>
      </c>
      <c r="L3787">
        <v>3960</v>
      </c>
      <c r="M3787">
        <v>3.1111111111111112</v>
      </c>
      <c r="N3787">
        <v>0</v>
      </c>
      <c r="O3787">
        <v>0</v>
      </c>
      <c r="P3787" t="s">
        <v>5103</v>
      </c>
      <c r="Q3787">
        <v>1553.86</v>
      </c>
    </row>
    <row r="3788" spans="1:17" x14ac:dyDescent="0.3">
      <c r="A3788" t="s">
        <v>4958</v>
      </c>
      <c r="B3788" t="s">
        <v>6280</v>
      </c>
      <c r="C3788" t="s">
        <v>5099</v>
      </c>
      <c r="D3788">
        <v>8.19</v>
      </c>
      <c r="E3788">
        <v>2067</v>
      </c>
      <c r="F3788">
        <v>9</v>
      </c>
      <c r="G3788">
        <v>69.58</v>
      </c>
      <c r="H3788" t="s">
        <v>5100</v>
      </c>
      <c r="I3788">
        <v>10</v>
      </c>
      <c r="J3788">
        <v>0.5</v>
      </c>
      <c r="K3788">
        <v>0.1</v>
      </c>
      <c r="L3788">
        <v>20670</v>
      </c>
      <c r="M3788">
        <v>4</v>
      </c>
      <c r="N3788">
        <v>0</v>
      </c>
      <c r="O3788">
        <v>0</v>
      </c>
      <c r="P3788" t="s">
        <v>5103</v>
      </c>
      <c r="Q3788">
        <v>8464.3649999999998</v>
      </c>
    </row>
    <row r="3789" spans="1:17" x14ac:dyDescent="0.3">
      <c r="A3789" t="s">
        <v>519</v>
      </c>
      <c r="B3789" t="s">
        <v>6047</v>
      </c>
      <c r="C3789" t="s">
        <v>5111</v>
      </c>
      <c r="D3789">
        <v>4.29</v>
      </c>
      <c r="E3789">
        <v>698</v>
      </c>
      <c r="F3789">
        <v>17</v>
      </c>
      <c r="G3789">
        <v>69.53</v>
      </c>
      <c r="H3789" t="s">
        <v>5112</v>
      </c>
      <c r="I3789">
        <v>14</v>
      </c>
      <c r="J3789">
        <v>0.55000000000000004</v>
      </c>
      <c r="K3789">
        <v>0.18888888888888888</v>
      </c>
      <c r="L3789">
        <v>3695.294117647059</v>
      </c>
      <c r="M3789">
        <v>8.31111111111111</v>
      </c>
      <c r="N3789">
        <v>0</v>
      </c>
      <c r="O3789">
        <v>0</v>
      </c>
      <c r="P3789" t="s">
        <v>5103</v>
      </c>
      <c r="Q3789">
        <v>1646.931</v>
      </c>
    </row>
    <row r="3790" spans="1:17" x14ac:dyDescent="0.3">
      <c r="A3790" t="s">
        <v>40</v>
      </c>
      <c r="B3790" t="s">
        <v>5177</v>
      </c>
      <c r="C3790" t="s">
        <v>5099</v>
      </c>
      <c r="D3790">
        <v>13.58</v>
      </c>
      <c r="E3790">
        <v>1527</v>
      </c>
      <c r="F3790">
        <v>5</v>
      </c>
      <c r="G3790">
        <v>69.52</v>
      </c>
      <c r="H3790" t="s">
        <v>5100</v>
      </c>
      <c r="I3790">
        <v>10</v>
      </c>
      <c r="J3790">
        <v>0.5</v>
      </c>
      <c r="K3790">
        <v>5.5555555555555552E-2</v>
      </c>
      <c r="L3790">
        <v>27486</v>
      </c>
      <c r="M3790">
        <v>2.2222222222222223</v>
      </c>
      <c r="N3790">
        <v>0</v>
      </c>
      <c r="O3790">
        <v>0</v>
      </c>
      <c r="P3790" t="s">
        <v>5103</v>
      </c>
      <c r="Q3790">
        <v>10368.33</v>
      </c>
    </row>
    <row r="3791" spans="1:17" x14ac:dyDescent="0.3">
      <c r="A3791" t="s">
        <v>1102</v>
      </c>
      <c r="B3791" t="s">
        <v>5456</v>
      </c>
      <c r="C3791" t="s">
        <v>5099</v>
      </c>
      <c r="D3791">
        <v>2.89</v>
      </c>
      <c r="E3791">
        <v>1371</v>
      </c>
      <c r="F3791">
        <v>25</v>
      </c>
      <c r="G3791">
        <v>69.430000000000007</v>
      </c>
      <c r="H3791" t="s">
        <v>5100</v>
      </c>
      <c r="I3791">
        <v>10</v>
      </c>
      <c r="J3791">
        <v>0.5</v>
      </c>
      <c r="K3791">
        <v>0.27777777777777779</v>
      </c>
      <c r="L3791">
        <v>4935.5999999999995</v>
      </c>
      <c r="M3791">
        <v>11.111111111111111</v>
      </c>
      <c r="N3791">
        <v>0</v>
      </c>
      <c r="O3791">
        <v>0</v>
      </c>
      <c r="P3791" t="s">
        <v>5103</v>
      </c>
      <c r="Q3791">
        <v>1981.095</v>
      </c>
    </row>
    <row r="3792" spans="1:17" x14ac:dyDescent="0.3">
      <c r="A3792" t="s">
        <v>1561</v>
      </c>
      <c r="B3792" t="s">
        <v>7639</v>
      </c>
      <c r="C3792" t="s">
        <v>5099</v>
      </c>
      <c r="D3792">
        <v>5.99</v>
      </c>
      <c r="E3792">
        <v>125</v>
      </c>
      <c r="F3792">
        <v>12</v>
      </c>
      <c r="G3792">
        <v>69.36</v>
      </c>
      <c r="H3792" t="s">
        <v>5100</v>
      </c>
      <c r="I3792">
        <v>10</v>
      </c>
      <c r="J3792">
        <v>0.5</v>
      </c>
      <c r="K3792">
        <v>0.13333333333333333</v>
      </c>
      <c r="L3792">
        <v>937.5</v>
      </c>
      <c r="M3792">
        <v>5.333333333333333</v>
      </c>
      <c r="N3792">
        <v>0</v>
      </c>
      <c r="O3792">
        <v>0</v>
      </c>
      <c r="P3792" t="s">
        <v>5103</v>
      </c>
      <c r="Q3792">
        <v>374.375</v>
      </c>
    </row>
    <row r="3793" spans="1:17" x14ac:dyDescent="0.3">
      <c r="A3793" t="s">
        <v>3121</v>
      </c>
      <c r="B3793" t="s">
        <v>9233</v>
      </c>
      <c r="C3793" t="s">
        <v>5099</v>
      </c>
      <c r="D3793">
        <v>13.7</v>
      </c>
      <c r="E3793">
        <v>1660</v>
      </c>
      <c r="F3793">
        <v>5</v>
      </c>
      <c r="G3793">
        <v>69.319999999999993</v>
      </c>
      <c r="H3793" t="s">
        <v>5100</v>
      </c>
      <c r="I3793">
        <v>10</v>
      </c>
      <c r="J3793">
        <v>0.5</v>
      </c>
      <c r="K3793">
        <v>5.5555555555555552E-2</v>
      </c>
      <c r="L3793">
        <v>29880</v>
      </c>
      <c r="M3793">
        <v>2.2222222222222223</v>
      </c>
      <c r="N3793">
        <v>0</v>
      </c>
      <c r="O3793">
        <v>0</v>
      </c>
      <c r="P3793" t="s">
        <v>5103</v>
      </c>
      <c r="Q3793">
        <v>11371</v>
      </c>
    </row>
    <row r="3794" spans="1:17" x14ac:dyDescent="0.3">
      <c r="A3794" t="s">
        <v>1136</v>
      </c>
      <c r="B3794" t="s">
        <v>7046</v>
      </c>
      <c r="C3794" t="s">
        <v>5099</v>
      </c>
      <c r="D3794">
        <v>6.49</v>
      </c>
      <c r="E3794">
        <v>236</v>
      </c>
      <c r="F3794">
        <v>11</v>
      </c>
      <c r="G3794">
        <v>69.31</v>
      </c>
      <c r="H3794" t="s">
        <v>5100</v>
      </c>
      <c r="I3794">
        <v>10</v>
      </c>
      <c r="J3794">
        <v>0.5</v>
      </c>
      <c r="K3794">
        <v>0.12222222222222222</v>
      </c>
      <c r="L3794">
        <v>1930.909090909091</v>
      </c>
      <c r="M3794">
        <v>4.8888888888888884</v>
      </c>
      <c r="N3794">
        <v>0</v>
      </c>
      <c r="O3794">
        <v>0</v>
      </c>
      <c r="P3794" t="s">
        <v>5103</v>
      </c>
      <c r="Q3794">
        <v>765.82</v>
      </c>
    </row>
    <row r="3795" spans="1:17" x14ac:dyDescent="0.3">
      <c r="A3795" t="s">
        <v>1960</v>
      </c>
      <c r="B3795" t="s">
        <v>8124</v>
      </c>
      <c r="C3795" t="s">
        <v>5099</v>
      </c>
      <c r="D3795">
        <v>20.89</v>
      </c>
      <c r="E3795">
        <v>1036</v>
      </c>
      <c r="F3795">
        <v>4</v>
      </c>
      <c r="G3795">
        <v>69.2</v>
      </c>
      <c r="H3795" t="s">
        <v>5100</v>
      </c>
      <c r="I3795">
        <v>10</v>
      </c>
      <c r="J3795">
        <v>0.5</v>
      </c>
      <c r="K3795">
        <v>4.4444444444444446E-2</v>
      </c>
      <c r="L3795">
        <v>23310</v>
      </c>
      <c r="M3795">
        <v>1.7777777777777779</v>
      </c>
      <c r="N3795">
        <v>0</v>
      </c>
      <c r="O3795">
        <v>0</v>
      </c>
      <c r="P3795" t="s">
        <v>5103</v>
      </c>
      <c r="Q3795">
        <v>10821.02</v>
      </c>
    </row>
    <row r="3796" spans="1:17" x14ac:dyDescent="0.3">
      <c r="A3796" t="s">
        <v>621</v>
      </c>
      <c r="B3796" t="s">
        <v>5711</v>
      </c>
      <c r="C3796" t="s">
        <v>5099</v>
      </c>
      <c r="D3796">
        <v>13.2</v>
      </c>
      <c r="E3796">
        <v>1849</v>
      </c>
      <c r="F3796">
        <v>5</v>
      </c>
      <c r="G3796">
        <v>69.16</v>
      </c>
      <c r="H3796" t="s">
        <v>5100</v>
      </c>
      <c r="I3796">
        <v>10</v>
      </c>
      <c r="J3796">
        <v>0.5</v>
      </c>
      <c r="K3796">
        <v>5.5555555555555552E-2</v>
      </c>
      <c r="L3796">
        <v>33282</v>
      </c>
      <c r="M3796">
        <v>2.2222222222222223</v>
      </c>
      <c r="N3796">
        <v>0</v>
      </c>
      <c r="O3796">
        <v>0</v>
      </c>
      <c r="P3796" t="s">
        <v>5103</v>
      </c>
      <c r="Q3796">
        <v>12203.4</v>
      </c>
    </row>
    <row r="3797" spans="1:17" x14ac:dyDescent="0.3">
      <c r="A3797" t="s">
        <v>4821</v>
      </c>
      <c r="B3797" t="s">
        <v>6473</v>
      </c>
      <c r="C3797" t="s">
        <v>5099</v>
      </c>
      <c r="D3797">
        <v>2.09</v>
      </c>
      <c r="E3797">
        <v>1014</v>
      </c>
      <c r="F3797">
        <v>35</v>
      </c>
      <c r="G3797">
        <v>69.16</v>
      </c>
      <c r="H3797" t="s">
        <v>5100</v>
      </c>
      <c r="I3797">
        <v>10</v>
      </c>
      <c r="J3797">
        <v>0.5</v>
      </c>
      <c r="K3797">
        <v>0.3888888888888889</v>
      </c>
      <c r="L3797">
        <v>2607.4285714285716</v>
      </c>
      <c r="M3797">
        <v>15.555555555555555</v>
      </c>
      <c r="N3797">
        <v>0</v>
      </c>
      <c r="O3797">
        <v>0</v>
      </c>
      <c r="P3797" t="s">
        <v>5103</v>
      </c>
      <c r="Q3797">
        <v>1059.6300000000001</v>
      </c>
    </row>
    <row r="3798" spans="1:17" x14ac:dyDescent="0.3">
      <c r="A3798" t="s">
        <v>4700</v>
      </c>
      <c r="B3798" t="s">
        <v>9691</v>
      </c>
      <c r="C3798" t="s">
        <v>5099</v>
      </c>
      <c r="D3798">
        <v>6</v>
      </c>
      <c r="E3798">
        <v>1937</v>
      </c>
      <c r="F3798">
        <v>12</v>
      </c>
      <c r="G3798">
        <v>69</v>
      </c>
      <c r="H3798" t="s">
        <v>5100</v>
      </c>
      <c r="I3798">
        <v>10</v>
      </c>
      <c r="J3798">
        <v>0.5</v>
      </c>
      <c r="K3798">
        <v>0.13333333333333333</v>
      </c>
      <c r="L3798">
        <v>14527.5</v>
      </c>
      <c r="M3798">
        <v>5.333333333333333</v>
      </c>
      <c r="N3798">
        <v>0</v>
      </c>
      <c r="O3798">
        <v>0</v>
      </c>
      <c r="P3798" t="s">
        <v>5103</v>
      </c>
      <c r="Q3798">
        <v>5811</v>
      </c>
    </row>
    <row r="3799" spans="1:17" x14ac:dyDescent="0.3">
      <c r="A3799" t="s">
        <v>4009</v>
      </c>
      <c r="B3799" t="s">
        <v>9557</v>
      </c>
      <c r="C3799" t="s">
        <v>5099</v>
      </c>
      <c r="D3799">
        <v>13.8</v>
      </c>
      <c r="E3799">
        <v>428</v>
      </c>
      <c r="F3799">
        <v>5</v>
      </c>
      <c r="G3799">
        <v>69</v>
      </c>
      <c r="H3799" t="s">
        <v>5100</v>
      </c>
      <c r="I3799">
        <v>10</v>
      </c>
      <c r="J3799">
        <v>0.5</v>
      </c>
      <c r="K3799">
        <v>5.5555555555555552E-2</v>
      </c>
      <c r="L3799">
        <v>7704</v>
      </c>
      <c r="M3799">
        <v>2.2222222222222223</v>
      </c>
      <c r="N3799">
        <v>0</v>
      </c>
      <c r="O3799">
        <v>0</v>
      </c>
      <c r="P3799" t="s">
        <v>5103</v>
      </c>
      <c r="Q3799">
        <v>2953.2</v>
      </c>
    </row>
    <row r="3800" spans="1:17" x14ac:dyDescent="0.3">
      <c r="A3800" t="s">
        <v>4389</v>
      </c>
      <c r="B3800" t="s">
        <v>5435</v>
      </c>
      <c r="C3800" t="s">
        <v>5099</v>
      </c>
      <c r="D3800">
        <v>11.62</v>
      </c>
      <c r="E3800">
        <v>257</v>
      </c>
      <c r="F3800">
        <v>6</v>
      </c>
      <c r="G3800">
        <v>68.790000000000006</v>
      </c>
      <c r="H3800" t="s">
        <v>5100</v>
      </c>
      <c r="I3800">
        <v>10</v>
      </c>
      <c r="J3800">
        <v>0.5</v>
      </c>
      <c r="K3800">
        <v>6.6666666666666666E-2</v>
      </c>
      <c r="L3800">
        <v>3855</v>
      </c>
      <c r="M3800">
        <v>2.6666666666666665</v>
      </c>
      <c r="N3800">
        <v>0</v>
      </c>
      <c r="O3800">
        <v>0</v>
      </c>
      <c r="P3800" t="s">
        <v>5103</v>
      </c>
      <c r="Q3800">
        <v>1493.17</v>
      </c>
    </row>
    <row r="3801" spans="1:17" x14ac:dyDescent="0.3">
      <c r="A3801" t="s">
        <v>2705</v>
      </c>
      <c r="B3801" t="s">
        <v>7681</v>
      </c>
      <c r="C3801" t="s">
        <v>5099</v>
      </c>
      <c r="D3801">
        <v>68.75</v>
      </c>
      <c r="E3801">
        <v>1641</v>
      </c>
      <c r="F3801">
        <v>1</v>
      </c>
      <c r="G3801">
        <v>68.75</v>
      </c>
      <c r="H3801" t="s">
        <v>5100</v>
      </c>
      <c r="I3801">
        <v>10</v>
      </c>
      <c r="J3801">
        <v>0.5</v>
      </c>
      <c r="K3801">
        <v>1.1111111111111112E-2</v>
      </c>
      <c r="L3801">
        <v>147690</v>
      </c>
      <c r="M3801">
        <v>0.44444444444444448</v>
      </c>
      <c r="N3801">
        <v>0</v>
      </c>
      <c r="O3801">
        <v>0</v>
      </c>
      <c r="P3801" t="s">
        <v>5103</v>
      </c>
      <c r="Q3801">
        <v>56409.375</v>
      </c>
    </row>
    <row r="3802" spans="1:17" x14ac:dyDescent="0.3">
      <c r="A3802" t="s">
        <v>3176</v>
      </c>
      <c r="B3802" t="s">
        <v>9278</v>
      </c>
      <c r="C3802" t="s">
        <v>5099</v>
      </c>
      <c r="D3802">
        <v>14.88</v>
      </c>
      <c r="E3802">
        <v>1281</v>
      </c>
      <c r="F3802">
        <v>5</v>
      </c>
      <c r="G3802">
        <v>68.45</v>
      </c>
      <c r="H3802" t="s">
        <v>5100</v>
      </c>
      <c r="I3802">
        <v>10</v>
      </c>
      <c r="J3802">
        <v>0.5</v>
      </c>
      <c r="K3802">
        <v>5.5555555555555552E-2</v>
      </c>
      <c r="L3802">
        <v>23058</v>
      </c>
      <c r="M3802">
        <v>2.2222222222222223</v>
      </c>
      <c r="N3802">
        <v>0</v>
      </c>
      <c r="O3802">
        <v>0</v>
      </c>
      <c r="P3802" t="s">
        <v>5103</v>
      </c>
      <c r="Q3802">
        <v>9530.64</v>
      </c>
    </row>
    <row r="3803" spans="1:17" x14ac:dyDescent="0.3">
      <c r="A3803" t="s">
        <v>3602</v>
      </c>
      <c r="B3803" t="s">
        <v>7768</v>
      </c>
      <c r="C3803" t="s">
        <v>5099</v>
      </c>
      <c r="D3803">
        <v>4.79</v>
      </c>
      <c r="E3803">
        <v>2068</v>
      </c>
      <c r="F3803">
        <v>15</v>
      </c>
      <c r="G3803">
        <v>68.430000000000007</v>
      </c>
      <c r="H3803" t="s">
        <v>5100</v>
      </c>
      <c r="I3803">
        <v>10</v>
      </c>
      <c r="J3803">
        <v>0.5</v>
      </c>
      <c r="K3803">
        <v>0.16666666666666666</v>
      </c>
      <c r="L3803">
        <v>12408</v>
      </c>
      <c r="M3803">
        <v>6.6666666666666661</v>
      </c>
      <c r="N3803">
        <v>0</v>
      </c>
      <c r="O3803">
        <v>0</v>
      </c>
      <c r="P3803" t="s">
        <v>5103</v>
      </c>
      <c r="Q3803">
        <v>4952.8599999999997</v>
      </c>
    </row>
    <row r="3804" spans="1:17" x14ac:dyDescent="0.3">
      <c r="A3804" t="s">
        <v>1647</v>
      </c>
      <c r="B3804" t="s">
        <v>7749</v>
      </c>
      <c r="C3804" t="s">
        <v>5099</v>
      </c>
      <c r="D3804">
        <v>1.99</v>
      </c>
      <c r="E3804">
        <v>1843</v>
      </c>
      <c r="F3804">
        <v>36</v>
      </c>
      <c r="G3804">
        <v>68.040000000000006</v>
      </c>
      <c r="H3804" t="s">
        <v>5100</v>
      </c>
      <c r="I3804">
        <v>10</v>
      </c>
      <c r="J3804">
        <v>0.5</v>
      </c>
      <c r="K3804">
        <v>0.4</v>
      </c>
      <c r="L3804">
        <v>4607.5</v>
      </c>
      <c r="M3804">
        <v>16</v>
      </c>
      <c r="N3804">
        <v>0</v>
      </c>
      <c r="O3804">
        <v>0</v>
      </c>
      <c r="P3804" t="s">
        <v>5103</v>
      </c>
      <c r="Q3804">
        <v>1833.7850000000001</v>
      </c>
    </row>
    <row r="3805" spans="1:17" x14ac:dyDescent="0.3">
      <c r="A3805" t="s">
        <v>182</v>
      </c>
      <c r="B3805" t="s">
        <v>5448</v>
      </c>
      <c r="C3805" t="s">
        <v>5099</v>
      </c>
      <c r="D3805">
        <v>9.9499999999999993</v>
      </c>
      <c r="E3805">
        <v>1833</v>
      </c>
      <c r="F3805">
        <v>7</v>
      </c>
      <c r="G3805">
        <v>67.849999999999994</v>
      </c>
      <c r="H3805" t="s">
        <v>5100</v>
      </c>
      <c r="I3805">
        <v>10</v>
      </c>
      <c r="J3805">
        <v>0.5</v>
      </c>
      <c r="K3805">
        <v>7.7777777777777779E-2</v>
      </c>
      <c r="L3805">
        <v>23567.142857142855</v>
      </c>
      <c r="M3805">
        <v>3.1111111111111112</v>
      </c>
      <c r="N3805">
        <v>0</v>
      </c>
      <c r="O3805">
        <v>0</v>
      </c>
      <c r="P3805" t="s">
        <v>5103</v>
      </c>
      <c r="Q3805">
        <v>9119.1749999999993</v>
      </c>
    </row>
    <row r="3806" spans="1:17" x14ac:dyDescent="0.3">
      <c r="A3806" t="s">
        <v>4037</v>
      </c>
      <c r="B3806" t="s">
        <v>9317</v>
      </c>
      <c r="C3806" t="s">
        <v>5099</v>
      </c>
      <c r="D3806">
        <v>7.19</v>
      </c>
      <c r="E3806">
        <v>1428</v>
      </c>
      <c r="F3806">
        <v>10</v>
      </c>
      <c r="G3806">
        <v>67.84</v>
      </c>
      <c r="H3806" t="s">
        <v>5100</v>
      </c>
      <c r="I3806">
        <v>10</v>
      </c>
      <c r="J3806">
        <v>0.5</v>
      </c>
      <c r="K3806">
        <v>0.1111111111111111</v>
      </c>
      <c r="L3806">
        <v>12852</v>
      </c>
      <c r="M3806">
        <v>4.4444444444444446</v>
      </c>
      <c r="N3806">
        <v>0</v>
      </c>
      <c r="O3806">
        <v>0</v>
      </c>
      <c r="P3806" t="s">
        <v>5103</v>
      </c>
      <c r="Q3806">
        <v>5133.66</v>
      </c>
    </row>
    <row r="3807" spans="1:17" x14ac:dyDescent="0.3">
      <c r="A3807" t="s">
        <v>4646</v>
      </c>
      <c r="B3807" t="s">
        <v>9869</v>
      </c>
      <c r="C3807" t="s">
        <v>5111</v>
      </c>
      <c r="D3807">
        <v>2.19</v>
      </c>
      <c r="E3807">
        <v>1152</v>
      </c>
      <c r="F3807">
        <v>32</v>
      </c>
      <c r="G3807">
        <v>67.8</v>
      </c>
      <c r="H3807" t="s">
        <v>5112</v>
      </c>
      <c r="I3807">
        <v>14</v>
      </c>
      <c r="J3807">
        <v>0.55000000000000004</v>
      </c>
      <c r="K3807">
        <v>0.35555555555555557</v>
      </c>
      <c r="L3807">
        <v>3240</v>
      </c>
      <c r="M3807">
        <v>15.644444444444446</v>
      </c>
      <c r="N3807">
        <v>0</v>
      </c>
      <c r="O3807">
        <v>0</v>
      </c>
      <c r="P3807" t="s">
        <v>5103</v>
      </c>
      <c r="Q3807">
        <v>1387.5840000000001</v>
      </c>
    </row>
    <row r="3808" spans="1:17" x14ac:dyDescent="0.3">
      <c r="A3808" t="s">
        <v>1244</v>
      </c>
      <c r="B3808" t="s">
        <v>7199</v>
      </c>
      <c r="C3808" t="s">
        <v>5099</v>
      </c>
      <c r="D3808">
        <v>14.07</v>
      </c>
      <c r="E3808">
        <v>1143</v>
      </c>
      <c r="F3808">
        <v>6</v>
      </c>
      <c r="G3808">
        <v>67.8</v>
      </c>
      <c r="H3808" t="s">
        <v>5100</v>
      </c>
      <c r="I3808">
        <v>10</v>
      </c>
      <c r="J3808">
        <v>0.5</v>
      </c>
      <c r="K3808">
        <v>6.6666666666666666E-2</v>
      </c>
      <c r="L3808">
        <v>17145</v>
      </c>
      <c r="M3808">
        <v>2.6666666666666665</v>
      </c>
      <c r="N3808">
        <v>0</v>
      </c>
      <c r="O3808">
        <v>0</v>
      </c>
      <c r="P3808" t="s">
        <v>5103</v>
      </c>
      <c r="Q3808">
        <v>8041.0050000000001</v>
      </c>
    </row>
    <row r="3809" spans="1:17" x14ac:dyDescent="0.3">
      <c r="A3809" t="s">
        <v>4204</v>
      </c>
      <c r="B3809" t="s">
        <v>9781</v>
      </c>
      <c r="C3809" t="s">
        <v>5111</v>
      </c>
      <c r="D3809">
        <v>22.59</v>
      </c>
      <c r="E3809">
        <v>1846</v>
      </c>
      <c r="F3809">
        <v>3</v>
      </c>
      <c r="G3809">
        <v>67.77</v>
      </c>
      <c r="H3809" t="s">
        <v>5112</v>
      </c>
      <c r="I3809">
        <v>14</v>
      </c>
      <c r="J3809">
        <v>0.55000000000000004</v>
      </c>
      <c r="K3809">
        <v>3.3333333333333333E-2</v>
      </c>
      <c r="L3809">
        <v>55380</v>
      </c>
      <c r="M3809">
        <v>1.4666666666666666</v>
      </c>
      <c r="N3809">
        <v>0</v>
      </c>
      <c r="O3809">
        <v>0</v>
      </c>
      <c r="P3809" t="s">
        <v>5103</v>
      </c>
      <c r="Q3809">
        <v>22935.627</v>
      </c>
    </row>
    <row r="3810" spans="1:17" x14ac:dyDescent="0.3">
      <c r="A3810" t="s">
        <v>649</v>
      </c>
      <c r="B3810" t="s">
        <v>6265</v>
      </c>
      <c r="C3810" t="s">
        <v>5099</v>
      </c>
      <c r="D3810">
        <v>10.19</v>
      </c>
      <c r="E3810">
        <v>702</v>
      </c>
      <c r="F3810">
        <v>8</v>
      </c>
      <c r="G3810">
        <v>67.73</v>
      </c>
      <c r="H3810" t="s">
        <v>5100</v>
      </c>
      <c r="I3810">
        <v>10</v>
      </c>
      <c r="J3810">
        <v>0.5</v>
      </c>
      <c r="K3810">
        <v>8.8888888888888892E-2</v>
      </c>
      <c r="L3810">
        <v>7897.5</v>
      </c>
      <c r="M3810">
        <v>3.5555555555555558</v>
      </c>
      <c r="N3810">
        <v>0</v>
      </c>
      <c r="O3810">
        <v>0</v>
      </c>
      <c r="P3810" t="s">
        <v>5103</v>
      </c>
      <c r="Q3810">
        <v>3576.69</v>
      </c>
    </row>
    <row r="3811" spans="1:17" x14ac:dyDescent="0.3">
      <c r="A3811" t="s">
        <v>2097</v>
      </c>
      <c r="B3811" t="s">
        <v>8279</v>
      </c>
      <c r="C3811" t="s">
        <v>5099</v>
      </c>
      <c r="D3811">
        <v>7.29</v>
      </c>
      <c r="E3811">
        <v>2010</v>
      </c>
      <c r="F3811">
        <v>10</v>
      </c>
      <c r="G3811">
        <v>67.680000000000007</v>
      </c>
      <c r="H3811" t="s">
        <v>5100</v>
      </c>
      <c r="I3811">
        <v>10</v>
      </c>
      <c r="J3811">
        <v>0.5</v>
      </c>
      <c r="K3811">
        <v>0.1111111111111111</v>
      </c>
      <c r="L3811">
        <v>18090</v>
      </c>
      <c r="M3811">
        <v>4.4444444444444446</v>
      </c>
      <c r="N3811">
        <v>0</v>
      </c>
      <c r="O3811">
        <v>0</v>
      </c>
      <c r="P3811" t="s">
        <v>5103</v>
      </c>
      <c r="Q3811">
        <v>7326.45</v>
      </c>
    </row>
    <row r="3812" spans="1:17" x14ac:dyDescent="0.3">
      <c r="A3812" t="s">
        <v>4522</v>
      </c>
      <c r="B3812" t="s">
        <v>5703</v>
      </c>
      <c r="C3812" t="s">
        <v>5099</v>
      </c>
      <c r="D3812">
        <v>2.59</v>
      </c>
      <c r="E3812">
        <v>1319</v>
      </c>
      <c r="F3812">
        <v>27</v>
      </c>
      <c r="G3812">
        <v>67.52</v>
      </c>
      <c r="H3812" t="s">
        <v>5100</v>
      </c>
      <c r="I3812">
        <v>10</v>
      </c>
      <c r="J3812">
        <v>0.5</v>
      </c>
      <c r="K3812">
        <v>0.3</v>
      </c>
      <c r="L3812">
        <v>4396.666666666667</v>
      </c>
      <c r="M3812">
        <v>12</v>
      </c>
      <c r="N3812">
        <v>0</v>
      </c>
      <c r="O3812">
        <v>0</v>
      </c>
      <c r="P3812" t="s">
        <v>5103</v>
      </c>
      <c r="Q3812">
        <v>1708.105</v>
      </c>
    </row>
    <row r="3813" spans="1:17" x14ac:dyDescent="0.3">
      <c r="A3813" t="s">
        <v>3199</v>
      </c>
      <c r="B3813" t="s">
        <v>5618</v>
      </c>
      <c r="C3813" t="s">
        <v>5099</v>
      </c>
      <c r="D3813">
        <v>23.7</v>
      </c>
      <c r="E3813">
        <v>1131</v>
      </c>
      <c r="F3813">
        <v>3</v>
      </c>
      <c r="G3813">
        <v>67.3</v>
      </c>
      <c r="H3813" t="s">
        <v>5100</v>
      </c>
      <c r="I3813">
        <v>10</v>
      </c>
      <c r="J3813">
        <v>0.5</v>
      </c>
      <c r="K3813">
        <v>3.3333333333333333E-2</v>
      </c>
      <c r="L3813">
        <v>33930</v>
      </c>
      <c r="M3813">
        <v>1.3333333333333333</v>
      </c>
      <c r="N3813">
        <v>0</v>
      </c>
      <c r="O3813">
        <v>0</v>
      </c>
      <c r="P3813" t="s">
        <v>5103</v>
      </c>
      <c r="Q3813">
        <v>13402.35</v>
      </c>
    </row>
    <row r="3814" spans="1:17" x14ac:dyDescent="0.3">
      <c r="A3814" t="s">
        <v>375</v>
      </c>
      <c r="B3814" t="s">
        <v>5794</v>
      </c>
      <c r="C3814" t="s">
        <v>5099</v>
      </c>
      <c r="D3814">
        <v>9.1999999999999993</v>
      </c>
      <c r="E3814">
        <v>495</v>
      </c>
      <c r="F3814">
        <v>8</v>
      </c>
      <c r="G3814">
        <v>67.239999999999995</v>
      </c>
      <c r="H3814" t="s">
        <v>5100</v>
      </c>
      <c r="I3814">
        <v>10</v>
      </c>
      <c r="J3814">
        <v>0.5</v>
      </c>
      <c r="K3814">
        <v>8.8888888888888892E-2</v>
      </c>
      <c r="L3814">
        <v>5568.75</v>
      </c>
      <c r="M3814">
        <v>3.5555555555555558</v>
      </c>
      <c r="N3814">
        <v>0</v>
      </c>
      <c r="O3814">
        <v>0</v>
      </c>
      <c r="P3814" t="s">
        <v>5103</v>
      </c>
      <c r="Q3814">
        <v>2277</v>
      </c>
    </row>
    <row r="3815" spans="1:17" x14ac:dyDescent="0.3">
      <c r="A3815" t="s">
        <v>1392</v>
      </c>
      <c r="B3815" t="s">
        <v>5258</v>
      </c>
      <c r="C3815" t="s">
        <v>5099</v>
      </c>
      <c r="D3815">
        <v>8.59</v>
      </c>
      <c r="E3815">
        <v>306</v>
      </c>
      <c r="F3815">
        <v>8</v>
      </c>
      <c r="G3815">
        <v>67.17</v>
      </c>
      <c r="H3815" t="s">
        <v>5100</v>
      </c>
      <c r="I3815">
        <v>10</v>
      </c>
      <c r="J3815">
        <v>0.5</v>
      </c>
      <c r="K3815">
        <v>8.8888888888888892E-2</v>
      </c>
      <c r="L3815">
        <v>3442.5</v>
      </c>
      <c r="M3815">
        <v>3.5555555555555558</v>
      </c>
      <c r="N3815">
        <v>0</v>
      </c>
      <c r="O3815">
        <v>0</v>
      </c>
      <c r="P3815" t="s">
        <v>5103</v>
      </c>
      <c r="Q3815">
        <v>1314.27</v>
      </c>
    </row>
    <row r="3816" spans="1:17" x14ac:dyDescent="0.3">
      <c r="A3816" t="s">
        <v>3583</v>
      </c>
      <c r="B3816" t="s">
        <v>8160</v>
      </c>
      <c r="C3816" t="s">
        <v>5099</v>
      </c>
      <c r="D3816">
        <v>4.1900000000000004</v>
      </c>
      <c r="E3816">
        <v>1092</v>
      </c>
      <c r="F3816">
        <v>17</v>
      </c>
      <c r="G3816">
        <v>67.150000000000006</v>
      </c>
      <c r="H3816" t="s">
        <v>5100</v>
      </c>
      <c r="I3816">
        <v>10</v>
      </c>
      <c r="J3816">
        <v>0.5</v>
      </c>
      <c r="K3816">
        <v>0.18888888888888888</v>
      </c>
      <c r="L3816">
        <v>5781.1764705882351</v>
      </c>
      <c r="M3816">
        <v>7.5555555555555554</v>
      </c>
      <c r="N3816">
        <v>0</v>
      </c>
      <c r="O3816">
        <v>0</v>
      </c>
      <c r="P3816" t="s">
        <v>5103</v>
      </c>
      <c r="Q3816">
        <v>2287.7399999999998</v>
      </c>
    </row>
    <row r="3817" spans="1:17" x14ac:dyDescent="0.3">
      <c r="A3817" t="s">
        <v>4007</v>
      </c>
      <c r="B3817" t="s">
        <v>9716</v>
      </c>
      <c r="C3817" t="s">
        <v>5111</v>
      </c>
      <c r="D3817">
        <v>16.989999999999998</v>
      </c>
      <c r="E3817">
        <v>536</v>
      </c>
      <c r="F3817">
        <v>5</v>
      </c>
      <c r="G3817">
        <v>66.86</v>
      </c>
      <c r="H3817" t="s">
        <v>5112</v>
      </c>
      <c r="I3817">
        <v>14</v>
      </c>
      <c r="J3817">
        <v>0.55000000000000004</v>
      </c>
      <c r="K3817">
        <v>5.5555555555555552E-2</v>
      </c>
      <c r="L3817">
        <v>9648</v>
      </c>
      <c r="M3817">
        <v>2.4444444444444442</v>
      </c>
      <c r="N3817">
        <v>0</v>
      </c>
      <c r="O3817">
        <v>0</v>
      </c>
      <c r="P3817" t="s">
        <v>5103</v>
      </c>
      <c r="Q3817">
        <v>5008.652</v>
      </c>
    </row>
    <row r="3818" spans="1:17" x14ac:dyDescent="0.3">
      <c r="A3818" t="s">
        <v>3259</v>
      </c>
      <c r="B3818" t="s">
        <v>8775</v>
      </c>
      <c r="C3818" t="s">
        <v>5099</v>
      </c>
      <c r="D3818">
        <v>25.28</v>
      </c>
      <c r="E3818">
        <v>429</v>
      </c>
      <c r="F3818">
        <v>3</v>
      </c>
      <c r="G3818">
        <v>66.75</v>
      </c>
      <c r="H3818" t="s">
        <v>5100</v>
      </c>
      <c r="I3818">
        <v>10</v>
      </c>
      <c r="J3818">
        <v>0.5</v>
      </c>
      <c r="K3818">
        <v>3.3333333333333333E-2</v>
      </c>
      <c r="L3818">
        <v>12870</v>
      </c>
      <c r="M3818">
        <v>1.3333333333333333</v>
      </c>
      <c r="N3818">
        <v>0</v>
      </c>
      <c r="O3818">
        <v>0</v>
      </c>
      <c r="P3818" t="s">
        <v>5103</v>
      </c>
      <c r="Q3818">
        <v>5422.56</v>
      </c>
    </row>
    <row r="3819" spans="1:17" x14ac:dyDescent="0.3">
      <c r="A3819" t="s">
        <v>3960</v>
      </c>
      <c r="B3819" t="s">
        <v>6144</v>
      </c>
      <c r="C3819" t="s">
        <v>5099</v>
      </c>
      <c r="D3819">
        <v>16.399999999999999</v>
      </c>
      <c r="E3819">
        <v>1783</v>
      </c>
      <c r="F3819">
        <v>4</v>
      </c>
      <c r="G3819">
        <v>66.58</v>
      </c>
      <c r="H3819" t="s">
        <v>5100</v>
      </c>
      <c r="I3819">
        <v>10</v>
      </c>
      <c r="J3819">
        <v>0.5</v>
      </c>
      <c r="K3819">
        <v>4.4444444444444446E-2</v>
      </c>
      <c r="L3819">
        <v>40117.5</v>
      </c>
      <c r="M3819">
        <v>1.7777777777777779</v>
      </c>
      <c r="N3819">
        <v>0</v>
      </c>
      <c r="O3819">
        <v>0</v>
      </c>
      <c r="P3819" t="s">
        <v>5103</v>
      </c>
      <c r="Q3819">
        <v>14620.6</v>
      </c>
    </row>
    <row r="3820" spans="1:17" x14ac:dyDescent="0.3">
      <c r="A3820" t="s">
        <v>3548</v>
      </c>
      <c r="B3820" t="s">
        <v>9498</v>
      </c>
      <c r="C3820" t="s">
        <v>5099</v>
      </c>
      <c r="D3820">
        <v>2.09</v>
      </c>
      <c r="E3820">
        <v>2095</v>
      </c>
      <c r="F3820">
        <v>41</v>
      </c>
      <c r="G3820">
        <v>66.489999999999995</v>
      </c>
      <c r="H3820" t="s">
        <v>5100</v>
      </c>
      <c r="I3820">
        <v>10</v>
      </c>
      <c r="J3820">
        <v>0.5</v>
      </c>
      <c r="K3820">
        <v>0.45555555555555555</v>
      </c>
      <c r="L3820">
        <v>4598.7804878048782</v>
      </c>
      <c r="M3820">
        <v>18.222222222222221</v>
      </c>
      <c r="N3820">
        <v>0</v>
      </c>
      <c r="O3820">
        <v>0</v>
      </c>
      <c r="P3820" t="s">
        <v>5103</v>
      </c>
      <c r="Q3820">
        <v>2189.2750000000001</v>
      </c>
    </row>
    <row r="3821" spans="1:17" x14ac:dyDescent="0.3">
      <c r="A3821" t="s">
        <v>1626</v>
      </c>
      <c r="B3821" t="s">
        <v>7721</v>
      </c>
      <c r="C3821" t="s">
        <v>5111</v>
      </c>
      <c r="D3821">
        <v>3.29</v>
      </c>
      <c r="E3821">
        <v>1786</v>
      </c>
      <c r="F3821">
        <v>21</v>
      </c>
      <c r="G3821">
        <v>66.37</v>
      </c>
      <c r="H3821" t="s">
        <v>5112</v>
      </c>
      <c r="I3821">
        <v>14</v>
      </c>
      <c r="J3821">
        <v>0.55000000000000004</v>
      </c>
      <c r="K3821">
        <v>0.23333333333333334</v>
      </c>
      <c r="L3821">
        <v>7654.2857142857138</v>
      </c>
      <c r="M3821">
        <v>10.266666666666667</v>
      </c>
      <c r="N3821">
        <v>0</v>
      </c>
      <c r="O3821">
        <v>0</v>
      </c>
      <c r="P3821" t="s">
        <v>5103</v>
      </c>
      <c r="Q3821">
        <v>3231.7669999999998</v>
      </c>
    </row>
    <row r="3822" spans="1:17" x14ac:dyDescent="0.3">
      <c r="A3822" t="s">
        <v>2864</v>
      </c>
      <c r="B3822" t="s">
        <v>9042</v>
      </c>
      <c r="C3822" t="s">
        <v>5111</v>
      </c>
      <c r="D3822">
        <v>5.69</v>
      </c>
      <c r="E3822">
        <v>410</v>
      </c>
      <c r="F3822">
        <v>12</v>
      </c>
      <c r="G3822">
        <v>66.319999999999993</v>
      </c>
      <c r="H3822" t="s">
        <v>5112</v>
      </c>
      <c r="I3822">
        <v>14</v>
      </c>
      <c r="J3822">
        <v>0.55000000000000004</v>
      </c>
      <c r="K3822">
        <v>0.13333333333333333</v>
      </c>
      <c r="L3822">
        <v>3075</v>
      </c>
      <c r="M3822">
        <v>5.8666666666666663</v>
      </c>
      <c r="N3822">
        <v>0</v>
      </c>
      <c r="O3822">
        <v>0</v>
      </c>
      <c r="P3822" t="s">
        <v>5103</v>
      </c>
      <c r="Q3822">
        <v>1283.095</v>
      </c>
    </row>
    <row r="3823" spans="1:17" x14ac:dyDescent="0.3">
      <c r="A3823" t="s">
        <v>3798</v>
      </c>
      <c r="B3823" t="s">
        <v>8465</v>
      </c>
      <c r="C3823" t="s">
        <v>5099</v>
      </c>
      <c r="D3823">
        <v>2.79</v>
      </c>
      <c r="E3823">
        <v>16</v>
      </c>
      <c r="F3823">
        <v>25</v>
      </c>
      <c r="G3823">
        <v>66.3</v>
      </c>
      <c r="H3823" t="s">
        <v>5100</v>
      </c>
      <c r="I3823">
        <v>10</v>
      </c>
      <c r="J3823">
        <v>0.5</v>
      </c>
      <c r="K3823">
        <v>0.27777777777777779</v>
      </c>
      <c r="L3823">
        <v>57.599999999999994</v>
      </c>
      <c r="M3823">
        <v>11.111111111111111</v>
      </c>
      <c r="N3823">
        <v>0</v>
      </c>
      <c r="O3823">
        <v>0</v>
      </c>
      <c r="P3823" t="s">
        <v>5115</v>
      </c>
      <c r="Q3823">
        <v>22.32</v>
      </c>
    </row>
    <row r="3824" spans="1:17" x14ac:dyDescent="0.3">
      <c r="A3824" t="s">
        <v>846</v>
      </c>
      <c r="B3824" t="s">
        <v>6593</v>
      </c>
      <c r="C3824" t="s">
        <v>5099</v>
      </c>
      <c r="D3824">
        <v>6.59</v>
      </c>
      <c r="E3824">
        <v>821</v>
      </c>
      <c r="F3824">
        <v>10</v>
      </c>
      <c r="G3824">
        <v>66.3</v>
      </c>
      <c r="H3824" t="s">
        <v>5100</v>
      </c>
      <c r="I3824">
        <v>10</v>
      </c>
      <c r="J3824">
        <v>0.5</v>
      </c>
      <c r="K3824">
        <v>0.1111111111111111</v>
      </c>
      <c r="L3824">
        <v>7389</v>
      </c>
      <c r="M3824">
        <v>4.4444444444444446</v>
      </c>
      <c r="N3824">
        <v>0</v>
      </c>
      <c r="O3824">
        <v>0</v>
      </c>
      <c r="P3824" t="s">
        <v>5103</v>
      </c>
      <c r="Q3824">
        <v>2705.1950000000002</v>
      </c>
    </row>
    <row r="3825" spans="1:17" x14ac:dyDescent="0.3">
      <c r="A3825" t="s">
        <v>3703</v>
      </c>
      <c r="B3825" t="s">
        <v>7005</v>
      </c>
      <c r="C3825" t="s">
        <v>5099</v>
      </c>
      <c r="D3825">
        <v>66.22</v>
      </c>
      <c r="E3825">
        <v>1130</v>
      </c>
      <c r="F3825">
        <v>1</v>
      </c>
      <c r="G3825">
        <v>66.22</v>
      </c>
      <c r="H3825" t="s">
        <v>5100</v>
      </c>
      <c r="I3825">
        <v>10</v>
      </c>
      <c r="J3825">
        <v>0.5</v>
      </c>
      <c r="K3825">
        <v>1.1111111111111112E-2</v>
      </c>
      <c r="L3825">
        <v>101700</v>
      </c>
      <c r="M3825">
        <v>0.44444444444444448</v>
      </c>
      <c r="N3825">
        <v>0</v>
      </c>
      <c r="O3825">
        <v>0</v>
      </c>
      <c r="P3825" t="s">
        <v>5103</v>
      </c>
      <c r="Q3825">
        <v>37414.300000000003</v>
      </c>
    </row>
    <row r="3826" spans="1:17" x14ac:dyDescent="0.3">
      <c r="A3826" t="s">
        <v>3024</v>
      </c>
      <c r="B3826" t="s">
        <v>7932</v>
      </c>
      <c r="C3826" t="s">
        <v>5099</v>
      </c>
      <c r="D3826">
        <v>9.2899999999999991</v>
      </c>
      <c r="E3826">
        <v>839</v>
      </c>
      <c r="F3826">
        <v>7</v>
      </c>
      <c r="G3826">
        <v>66.150000000000006</v>
      </c>
      <c r="H3826" t="s">
        <v>5100</v>
      </c>
      <c r="I3826">
        <v>10</v>
      </c>
      <c r="J3826">
        <v>0.5</v>
      </c>
      <c r="K3826">
        <v>7.7777777777777779E-2</v>
      </c>
      <c r="L3826">
        <v>10787.142857142857</v>
      </c>
      <c r="M3826">
        <v>3.1111111111111112</v>
      </c>
      <c r="N3826">
        <v>0</v>
      </c>
      <c r="O3826">
        <v>0</v>
      </c>
      <c r="P3826" t="s">
        <v>5103</v>
      </c>
      <c r="Q3826">
        <v>3897.1550000000002</v>
      </c>
    </row>
    <row r="3827" spans="1:17" x14ac:dyDescent="0.3">
      <c r="A3827" t="s">
        <v>3711</v>
      </c>
      <c r="B3827" t="s">
        <v>7455</v>
      </c>
      <c r="C3827" t="s">
        <v>5099</v>
      </c>
      <c r="D3827">
        <v>8.69</v>
      </c>
      <c r="E3827">
        <v>1432</v>
      </c>
      <c r="F3827">
        <v>8</v>
      </c>
      <c r="G3827">
        <v>65.84</v>
      </c>
      <c r="H3827" t="s">
        <v>5100</v>
      </c>
      <c r="I3827">
        <v>10</v>
      </c>
      <c r="J3827">
        <v>0.5</v>
      </c>
      <c r="K3827">
        <v>8.8888888888888892E-2</v>
      </c>
      <c r="L3827">
        <v>16110</v>
      </c>
      <c r="M3827">
        <v>3.5555555555555558</v>
      </c>
      <c r="N3827">
        <v>0</v>
      </c>
      <c r="O3827">
        <v>0</v>
      </c>
      <c r="P3827" t="s">
        <v>5103</v>
      </c>
      <c r="Q3827">
        <v>6222.04</v>
      </c>
    </row>
    <row r="3828" spans="1:17" x14ac:dyDescent="0.3">
      <c r="A3828" t="s">
        <v>4395</v>
      </c>
      <c r="B3828" t="s">
        <v>8073</v>
      </c>
      <c r="C3828" t="s">
        <v>5099</v>
      </c>
      <c r="D3828">
        <v>2.99</v>
      </c>
      <c r="E3828">
        <v>1190</v>
      </c>
      <c r="F3828">
        <v>23</v>
      </c>
      <c r="G3828">
        <v>65.77</v>
      </c>
      <c r="H3828" t="s">
        <v>5100</v>
      </c>
      <c r="I3828">
        <v>10</v>
      </c>
      <c r="J3828">
        <v>0.5</v>
      </c>
      <c r="K3828">
        <v>0.25555555555555554</v>
      </c>
      <c r="L3828">
        <v>4656.521739130435</v>
      </c>
      <c r="M3828">
        <v>10.222222222222221</v>
      </c>
      <c r="N3828">
        <v>0</v>
      </c>
      <c r="O3828">
        <v>0</v>
      </c>
      <c r="P3828" t="s">
        <v>5103</v>
      </c>
      <c r="Q3828">
        <v>1779.05</v>
      </c>
    </row>
    <row r="3829" spans="1:17" x14ac:dyDescent="0.3">
      <c r="A3829" t="s">
        <v>3196</v>
      </c>
      <c r="B3829" t="s">
        <v>6899</v>
      </c>
      <c r="C3829" t="s">
        <v>5099</v>
      </c>
      <c r="D3829">
        <v>1.89</v>
      </c>
      <c r="E3829">
        <v>261</v>
      </c>
      <c r="F3829">
        <v>37</v>
      </c>
      <c r="G3829">
        <v>65.73</v>
      </c>
      <c r="H3829" t="s">
        <v>5100</v>
      </c>
      <c r="I3829">
        <v>10</v>
      </c>
      <c r="J3829">
        <v>0.5</v>
      </c>
      <c r="K3829">
        <v>0.41111111111111109</v>
      </c>
      <c r="L3829">
        <v>634.8648648648649</v>
      </c>
      <c r="M3829">
        <v>16.444444444444443</v>
      </c>
      <c r="N3829">
        <v>0</v>
      </c>
      <c r="O3829">
        <v>0</v>
      </c>
      <c r="P3829" t="s">
        <v>5103</v>
      </c>
      <c r="Q3829">
        <v>246.64500000000001</v>
      </c>
    </row>
    <row r="3830" spans="1:17" x14ac:dyDescent="0.3">
      <c r="A3830" t="s">
        <v>1097</v>
      </c>
      <c r="B3830" t="s">
        <v>6982</v>
      </c>
      <c r="C3830" t="s">
        <v>5099</v>
      </c>
      <c r="D3830">
        <v>30.96</v>
      </c>
      <c r="E3830">
        <v>19</v>
      </c>
      <c r="F3830">
        <v>2</v>
      </c>
      <c r="G3830">
        <v>65.64</v>
      </c>
      <c r="H3830" t="s">
        <v>5100</v>
      </c>
      <c r="I3830">
        <v>10</v>
      </c>
      <c r="J3830">
        <v>0.5</v>
      </c>
      <c r="K3830">
        <v>2.2222222222222223E-2</v>
      </c>
      <c r="L3830">
        <v>855</v>
      </c>
      <c r="M3830">
        <v>0.88888888888888895</v>
      </c>
      <c r="N3830">
        <v>0</v>
      </c>
      <c r="O3830">
        <v>0</v>
      </c>
      <c r="P3830" t="s">
        <v>5103</v>
      </c>
      <c r="Q3830">
        <v>294.12</v>
      </c>
    </row>
    <row r="3831" spans="1:17" x14ac:dyDescent="0.3">
      <c r="A3831" t="s">
        <v>1011</v>
      </c>
      <c r="B3831" t="s">
        <v>6858</v>
      </c>
      <c r="C3831" t="s">
        <v>5099</v>
      </c>
      <c r="D3831">
        <v>21.43</v>
      </c>
      <c r="E3831">
        <v>992</v>
      </c>
      <c r="F3831">
        <v>3</v>
      </c>
      <c r="G3831">
        <v>65.58</v>
      </c>
      <c r="H3831" t="s">
        <v>5100</v>
      </c>
      <c r="I3831">
        <v>10</v>
      </c>
      <c r="J3831">
        <v>0.5</v>
      </c>
      <c r="K3831">
        <v>3.3333333333333333E-2</v>
      </c>
      <c r="L3831">
        <v>29760</v>
      </c>
      <c r="M3831">
        <v>1.3333333333333333</v>
      </c>
      <c r="N3831">
        <v>0</v>
      </c>
      <c r="O3831">
        <v>0</v>
      </c>
      <c r="P3831" t="s">
        <v>5103</v>
      </c>
      <c r="Q3831">
        <v>10629.28</v>
      </c>
    </row>
    <row r="3832" spans="1:17" x14ac:dyDescent="0.3">
      <c r="A3832" t="s">
        <v>4025</v>
      </c>
      <c r="B3832" t="s">
        <v>9395</v>
      </c>
      <c r="C3832" t="s">
        <v>5099</v>
      </c>
      <c r="D3832">
        <v>31.83</v>
      </c>
      <c r="E3832">
        <v>618</v>
      </c>
      <c r="F3832">
        <v>2</v>
      </c>
      <c r="G3832">
        <v>65.569999999999993</v>
      </c>
      <c r="H3832" t="s">
        <v>5100</v>
      </c>
      <c r="I3832">
        <v>10</v>
      </c>
      <c r="J3832">
        <v>0.5</v>
      </c>
      <c r="K3832">
        <v>2.2222222222222223E-2</v>
      </c>
      <c r="L3832">
        <v>27810</v>
      </c>
      <c r="M3832">
        <v>0.88888888888888895</v>
      </c>
      <c r="N3832">
        <v>0</v>
      </c>
      <c r="O3832">
        <v>0</v>
      </c>
      <c r="P3832" t="s">
        <v>5103</v>
      </c>
      <c r="Q3832">
        <v>9835.4699999999993</v>
      </c>
    </row>
    <row r="3833" spans="1:17" x14ac:dyDescent="0.3">
      <c r="A3833" t="s">
        <v>1270</v>
      </c>
      <c r="B3833" t="s">
        <v>7238</v>
      </c>
      <c r="C3833" t="s">
        <v>5099</v>
      </c>
      <c r="D3833">
        <v>8.6300000000000008</v>
      </c>
      <c r="E3833">
        <v>575</v>
      </c>
      <c r="F3833">
        <v>8</v>
      </c>
      <c r="G3833">
        <v>65.42</v>
      </c>
      <c r="H3833" t="s">
        <v>5100</v>
      </c>
      <c r="I3833">
        <v>10</v>
      </c>
      <c r="J3833">
        <v>0.5</v>
      </c>
      <c r="K3833">
        <v>8.8888888888888892E-2</v>
      </c>
      <c r="L3833">
        <v>6468.75</v>
      </c>
      <c r="M3833">
        <v>3.5555555555555558</v>
      </c>
      <c r="N3833">
        <v>0</v>
      </c>
      <c r="O3833">
        <v>0</v>
      </c>
      <c r="P3833" t="s">
        <v>5103</v>
      </c>
      <c r="Q3833">
        <v>2481.125</v>
      </c>
    </row>
    <row r="3834" spans="1:17" x14ac:dyDescent="0.3">
      <c r="A3834" t="s">
        <v>3113</v>
      </c>
      <c r="B3834" t="s">
        <v>7059</v>
      </c>
      <c r="C3834" t="s">
        <v>5099</v>
      </c>
      <c r="D3834">
        <v>4.3899999999999997</v>
      </c>
      <c r="E3834">
        <v>1289</v>
      </c>
      <c r="F3834">
        <v>15</v>
      </c>
      <c r="G3834">
        <v>65.23</v>
      </c>
      <c r="H3834" t="s">
        <v>5100</v>
      </c>
      <c r="I3834">
        <v>10</v>
      </c>
      <c r="J3834">
        <v>0.5</v>
      </c>
      <c r="K3834">
        <v>0.16666666666666666</v>
      </c>
      <c r="L3834">
        <v>7734</v>
      </c>
      <c r="M3834">
        <v>6.6666666666666661</v>
      </c>
      <c r="N3834">
        <v>0</v>
      </c>
      <c r="O3834">
        <v>0</v>
      </c>
      <c r="P3834" t="s">
        <v>5103</v>
      </c>
      <c r="Q3834">
        <v>2829.355</v>
      </c>
    </row>
    <row r="3835" spans="1:17" x14ac:dyDescent="0.3">
      <c r="A3835" t="s">
        <v>2570</v>
      </c>
      <c r="B3835" t="s">
        <v>7002</v>
      </c>
      <c r="C3835" t="s">
        <v>5099</v>
      </c>
      <c r="D3835">
        <v>3.39</v>
      </c>
      <c r="E3835">
        <v>0</v>
      </c>
      <c r="F3835">
        <v>20</v>
      </c>
      <c r="G3835">
        <v>64.959999999999994</v>
      </c>
      <c r="H3835" t="s">
        <v>5100</v>
      </c>
      <c r="I3835">
        <v>10</v>
      </c>
      <c r="J3835">
        <v>0.5</v>
      </c>
      <c r="K3835">
        <v>0.22222222222222221</v>
      </c>
      <c r="L3835">
        <v>0</v>
      </c>
      <c r="M3835">
        <v>8.8888888888888893</v>
      </c>
      <c r="N3835">
        <v>9</v>
      </c>
      <c r="O3835">
        <v>15.255000000000001</v>
      </c>
      <c r="P3835" t="s">
        <v>5150</v>
      </c>
      <c r="Q3835">
        <v>0</v>
      </c>
    </row>
    <row r="3836" spans="1:17" x14ac:dyDescent="0.3">
      <c r="A3836" t="s">
        <v>4849</v>
      </c>
      <c r="B3836" t="s">
        <v>6754</v>
      </c>
      <c r="C3836" t="s">
        <v>5099</v>
      </c>
      <c r="D3836">
        <v>12.3</v>
      </c>
      <c r="E3836">
        <v>1638</v>
      </c>
      <c r="F3836">
        <v>7</v>
      </c>
      <c r="G3836">
        <v>64.930000000000007</v>
      </c>
      <c r="H3836" t="s">
        <v>5100</v>
      </c>
      <c r="I3836">
        <v>10</v>
      </c>
      <c r="J3836">
        <v>0.5</v>
      </c>
      <c r="K3836">
        <v>7.7777777777777779E-2</v>
      </c>
      <c r="L3836">
        <v>21060</v>
      </c>
      <c r="M3836">
        <v>3.1111111111111112</v>
      </c>
      <c r="N3836">
        <v>0</v>
      </c>
      <c r="O3836">
        <v>0</v>
      </c>
      <c r="P3836" t="s">
        <v>5103</v>
      </c>
      <c r="Q3836">
        <v>10073.700000000001</v>
      </c>
    </row>
    <row r="3837" spans="1:17" x14ac:dyDescent="0.3">
      <c r="A3837" t="s">
        <v>3040</v>
      </c>
      <c r="B3837" t="s">
        <v>9169</v>
      </c>
      <c r="C3837" t="s">
        <v>5111</v>
      </c>
      <c r="D3837">
        <v>6.89</v>
      </c>
      <c r="E3837">
        <v>384</v>
      </c>
      <c r="F3837">
        <v>12</v>
      </c>
      <c r="G3837">
        <v>64.91</v>
      </c>
      <c r="H3837" t="s">
        <v>5112</v>
      </c>
      <c r="I3837">
        <v>14</v>
      </c>
      <c r="J3837">
        <v>0.55000000000000004</v>
      </c>
      <c r="K3837">
        <v>0.13333333333333333</v>
      </c>
      <c r="L3837">
        <v>2880</v>
      </c>
      <c r="M3837">
        <v>5.8666666666666663</v>
      </c>
      <c r="N3837">
        <v>0</v>
      </c>
      <c r="O3837">
        <v>0</v>
      </c>
      <c r="P3837" t="s">
        <v>5103</v>
      </c>
      <c r="Q3837">
        <v>1455.1679999999999</v>
      </c>
    </row>
    <row r="3838" spans="1:17" x14ac:dyDescent="0.3">
      <c r="A3838" t="s">
        <v>1743</v>
      </c>
      <c r="B3838" t="s">
        <v>7823</v>
      </c>
      <c r="C3838" t="s">
        <v>5099</v>
      </c>
      <c r="D3838">
        <v>7.49</v>
      </c>
      <c r="E3838">
        <v>1867</v>
      </c>
      <c r="F3838">
        <v>9</v>
      </c>
      <c r="G3838">
        <v>64.86</v>
      </c>
      <c r="H3838" t="s">
        <v>5100</v>
      </c>
      <c r="I3838">
        <v>10</v>
      </c>
      <c r="J3838">
        <v>0.5</v>
      </c>
      <c r="K3838">
        <v>0.1</v>
      </c>
      <c r="L3838">
        <v>18670</v>
      </c>
      <c r="M3838">
        <v>4</v>
      </c>
      <c r="N3838">
        <v>0</v>
      </c>
      <c r="O3838">
        <v>0</v>
      </c>
      <c r="P3838" t="s">
        <v>5103</v>
      </c>
      <c r="Q3838">
        <v>6991.915</v>
      </c>
    </row>
    <row r="3839" spans="1:17" x14ac:dyDescent="0.3">
      <c r="A3839" t="s">
        <v>2817</v>
      </c>
      <c r="B3839" t="s">
        <v>9012</v>
      </c>
      <c r="C3839" t="s">
        <v>5111</v>
      </c>
      <c r="D3839">
        <v>21.19</v>
      </c>
      <c r="E3839">
        <v>943</v>
      </c>
      <c r="F3839">
        <v>3</v>
      </c>
      <c r="G3839">
        <v>64.84</v>
      </c>
      <c r="H3839" t="s">
        <v>5112</v>
      </c>
      <c r="I3839">
        <v>14</v>
      </c>
      <c r="J3839">
        <v>0.55000000000000004</v>
      </c>
      <c r="K3839">
        <v>3.3333333333333333E-2</v>
      </c>
      <c r="L3839">
        <v>28290</v>
      </c>
      <c r="M3839">
        <v>1.4666666666666666</v>
      </c>
      <c r="N3839">
        <v>0</v>
      </c>
      <c r="O3839">
        <v>0</v>
      </c>
      <c r="P3839" t="s">
        <v>5103</v>
      </c>
      <c r="Q3839">
        <v>10990.193499999999</v>
      </c>
    </row>
    <row r="3840" spans="1:17" x14ac:dyDescent="0.3">
      <c r="A3840" t="s">
        <v>3725</v>
      </c>
      <c r="B3840" t="s">
        <v>5361</v>
      </c>
      <c r="C3840" t="s">
        <v>5099</v>
      </c>
      <c r="D3840">
        <v>5.12</v>
      </c>
      <c r="E3840">
        <v>11</v>
      </c>
      <c r="F3840">
        <v>13</v>
      </c>
      <c r="G3840">
        <v>64.819999999999993</v>
      </c>
      <c r="H3840" t="s">
        <v>5100</v>
      </c>
      <c r="I3840">
        <v>10</v>
      </c>
      <c r="J3840">
        <v>0.5</v>
      </c>
      <c r="K3840">
        <v>0.14444444444444443</v>
      </c>
      <c r="L3840">
        <v>76.15384615384616</v>
      </c>
      <c r="M3840">
        <v>5.7777777777777768</v>
      </c>
      <c r="N3840">
        <v>0</v>
      </c>
      <c r="O3840">
        <v>0</v>
      </c>
      <c r="P3840" t="s">
        <v>5115</v>
      </c>
      <c r="Q3840">
        <v>28.16</v>
      </c>
    </row>
    <row r="3841" spans="1:17" x14ac:dyDescent="0.3">
      <c r="A3841" t="s">
        <v>4778</v>
      </c>
      <c r="B3841" t="s">
        <v>9631</v>
      </c>
      <c r="C3841" t="s">
        <v>5099</v>
      </c>
      <c r="D3841">
        <v>1.69</v>
      </c>
      <c r="E3841">
        <v>1772</v>
      </c>
      <c r="F3841">
        <v>41</v>
      </c>
      <c r="G3841">
        <v>64.81</v>
      </c>
      <c r="H3841" t="s">
        <v>5100</v>
      </c>
      <c r="I3841">
        <v>10</v>
      </c>
      <c r="J3841">
        <v>0.5</v>
      </c>
      <c r="K3841">
        <v>0.45555555555555555</v>
      </c>
      <c r="L3841">
        <v>3889.7560975609758</v>
      </c>
      <c r="M3841">
        <v>18.222222222222221</v>
      </c>
      <c r="N3841">
        <v>0</v>
      </c>
      <c r="O3841">
        <v>0</v>
      </c>
      <c r="P3841" t="s">
        <v>5103</v>
      </c>
      <c r="Q3841">
        <v>1497.34</v>
      </c>
    </row>
    <row r="3842" spans="1:17" x14ac:dyDescent="0.3">
      <c r="A3842" t="s">
        <v>139</v>
      </c>
      <c r="B3842" t="s">
        <v>5365</v>
      </c>
      <c r="C3842" t="s">
        <v>5099</v>
      </c>
      <c r="D3842">
        <v>9.69</v>
      </c>
      <c r="E3842">
        <v>1860</v>
      </c>
      <c r="F3842">
        <v>7</v>
      </c>
      <c r="G3842">
        <v>64.709999999999994</v>
      </c>
      <c r="H3842" t="s">
        <v>5100</v>
      </c>
      <c r="I3842">
        <v>10</v>
      </c>
      <c r="J3842">
        <v>0.5</v>
      </c>
      <c r="K3842">
        <v>7.7777777777777779E-2</v>
      </c>
      <c r="L3842">
        <v>23914.285714285714</v>
      </c>
      <c r="M3842">
        <v>3.1111111111111112</v>
      </c>
      <c r="N3842">
        <v>0</v>
      </c>
      <c r="O3842">
        <v>0</v>
      </c>
      <c r="P3842" t="s">
        <v>5103</v>
      </c>
      <c r="Q3842">
        <v>9011.7000000000007</v>
      </c>
    </row>
    <row r="3843" spans="1:17" x14ac:dyDescent="0.3">
      <c r="A3843" t="s">
        <v>1007</v>
      </c>
      <c r="B3843" t="s">
        <v>6750</v>
      </c>
      <c r="C3843" t="s">
        <v>5099</v>
      </c>
      <c r="D3843">
        <v>4.3899999999999997</v>
      </c>
      <c r="E3843">
        <v>1444</v>
      </c>
      <c r="F3843">
        <v>15</v>
      </c>
      <c r="G3843">
        <v>64.53</v>
      </c>
      <c r="H3843" t="s">
        <v>5100</v>
      </c>
      <c r="I3843">
        <v>10</v>
      </c>
      <c r="J3843">
        <v>0.5</v>
      </c>
      <c r="K3843">
        <v>0.16666666666666666</v>
      </c>
      <c r="L3843">
        <v>8664</v>
      </c>
      <c r="M3843">
        <v>6.6666666666666661</v>
      </c>
      <c r="N3843">
        <v>0</v>
      </c>
      <c r="O3843">
        <v>0</v>
      </c>
      <c r="P3843" t="s">
        <v>5103</v>
      </c>
      <c r="Q3843">
        <v>3169.58</v>
      </c>
    </row>
    <row r="3844" spans="1:17" x14ac:dyDescent="0.3">
      <c r="A3844" t="s">
        <v>2822</v>
      </c>
      <c r="B3844" t="s">
        <v>5304</v>
      </c>
      <c r="C3844" t="s">
        <v>5099</v>
      </c>
      <c r="D3844">
        <v>17.52</v>
      </c>
      <c r="E3844">
        <v>2217</v>
      </c>
      <c r="F3844">
        <v>4</v>
      </c>
      <c r="G3844">
        <v>64.48</v>
      </c>
      <c r="H3844" t="s">
        <v>5100</v>
      </c>
      <c r="I3844">
        <v>10</v>
      </c>
      <c r="J3844">
        <v>0.5</v>
      </c>
      <c r="K3844">
        <v>4.4444444444444446E-2</v>
      </c>
      <c r="L3844">
        <v>49882.5</v>
      </c>
      <c r="M3844">
        <v>1.7777777777777779</v>
      </c>
      <c r="N3844">
        <v>0</v>
      </c>
      <c r="O3844">
        <v>0</v>
      </c>
      <c r="P3844" t="s">
        <v>5103</v>
      </c>
      <c r="Q3844">
        <v>19420.919999999998</v>
      </c>
    </row>
    <row r="3845" spans="1:17" x14ac:dyDescent="0.3">
      <c r="A3845" t="s">
        <v>3795</v>
      </c>
      <c r="B3845" t="s">
        <v>6691</v>
      </c>
      <c r="C3845" t="s">
        <v>5099</v>
      </c>
      <c r="D3845">
        <v>4.49</v>
      </c>
      <c r="E3845">
        <v>858</v>
      </c>
      <c r="F3845">
        <v>15</v>
      </c>
      <c r="G3845">
        <v>64.47</v>
      </c>
      <c r="H3845" t="s">
        <v>5100</v>
      </c>
      <c r="I3845">
        <v>10</v>
      </c>
      <c r="J3845">
        <v>0.5</v>
      </c>
      <c r="K3845">
        <v>0.16666666666666666</v>
      </c>
      <c r="L3845">
        <v>5148</v>
      </c>
      <c r="M3845">
        <v>6.6666666666666661</v>
      </c>
      <c r="N3845">
        <v>0</v>
      </c>
      <c r="O3845">
        <v>0</v>
      </c>
      <c r="P3845" t="s">
        <v>5103</v>
      </c>
      <c r="Q3845">
        <v>1926.21</v>
      </c>
    </row>
    <row r="3846" spans="1:17" x14ac:dyDescent="0.3">
      <c r="A3846" t="s">
        <v>284</v>
      </c>
      <c r="B3846" t="s">
        <v>5631</v>
      </c>
      <c r="C3846" t="s">
        <v>5099</v>
      </c>
      <c r="D3846">
        <v>5.29</v>
      </c>
      <c r="E3846">
        <v>464</v>
      </c>
      <c r="F3846">
        <v>13</v>
      </c>
      <c r="G3846">
        <v>64.150000000000006</v>
      </c>
      <c r="H3846" t="s">
        <v>5100</v>
      </c>
      <c r="I3846">
        <v>10</v>
      </c>
      <c r="J3846">
        <v>0.5</v>
      </c>
      <c r="K3846">
        <v>0.14444444444444443</v>
      </c>
      <c r="L3846">
        <v>3212.3076923076928</v>
      </c>
      <c r="M3846">
        <v>5.7777777777777768</v>
      </c>
      <c r="N3846">
        <v>0</v>
      </c>
      <c r="O3846">
        <v>0</v>
      </c>
      <c r="P3846" t="s">
        <v>5103</v>
      </c>
      <c r="Q3846">
        <v>1227.28</v>
      </c>
    </row>
    <row r="3847" spans="1:17" x14ac:dyDescent="0.3">
      <c r="A3847" t="s">
        <v>2304</v>
      </c>
      <c r="B3847" t="s">
        <v>8502</v>
      </c>
      <c r="C3847" t="s">
        <v>5099</v>
      </c>
      <c r="D3847">
        <v>3.5</v>
      </c>
      <c r="E3847">
        <v>25</v>
      </c>
      <c r="F3847">
        <v>19</v>
      </c>
      <c r="G3847">
        <v>64.12</v>
      </c>
      <c r="H3847" t="s">
        <v>5100</v>
      </c>
      <c r="I3847">
        <v>10</v>
      </c>
      <c r="J3847">
        <v>0.5</v>
      </c>
      <c r="K3847">
        <v>0.21111111111111111</v>
      </c>
      <c r="L3847">
        <v>118.42105263157895</v>
      </c>
      <c r="M3847">
        <v>8.4444444444444446</v>
      </c>
      <c r="N3847">
        <v>0</v>
      </c>
      <c r="O3847">
        <v>0</v>
      </c>
      <c r="P3847" t="s">
        <v>5115</v>
      </c>
      <c r="Q3847">
        <v>43.75</v>
      </c>
    </row>
    <row r="3848" spans="1:17" x14ac:dyDescent="0.3">
      <c r="A3848" t="s">
        <v>3498</v>
      </c>
      <c r="B3848" t="s">
        <v>8245</v>
      </c>
      <c r="C3848" t="s">
        <v>5099</v>
      </c>
      <c r="D3848">
        <v>8</v>
      </c>
      <c r="E3848">
        <v>5</v>
      </c>
      <c r="F3848">
        <v>8</v>
      </c>
      <c r="G3848">
        <v>64</v>
      </c>
      <c r="H3848" t="s">
        <v>5100</v>
      </c>
      <c r="I3848">
        <v>10</v>
      </c>
      <c r="J3848">
        <v>0.5</v>
      </c>
      <c r="K3848">
        <v>8.8888888888888892E-2</v>
      </c>
      <c r="L3848">
        <v>56.25</v>
      </c>
      <c r="M3848">
        <v>3.5555555555555558</v>
      </c>
      <c r="N3848">
        <v>0</v>
      </c>
      <c r="O3848">
        <v>0</v>
      </c>
      <c r="P3848" t="s">
        <v>5115</v>
      </c>
      <c r="Q3848">
        <v>20</v>
      </c>
    </row>
    <row r="3849" spans="1:17" x14ac:dyDescent="0.3">
      <c r="A3849" t="s">
        <v>4069</v>
      </c>
      <c r="B3849" t="s">
        <v>9120</v>
      </c>
      <c r="C3849" t="s">
        <v>5099</v>
      </c>
      <c r="D3849">
        <v>6.19</v>
      </c>
      <c r="E3849">
        <v>602</v>
      </c>
      <c r="F3849">
        <v>11</v>
      </c>
      <c r="G3849">
        <v>63.96</v>
      </c>
      <c r="H3849" t="s">
        <v>5100</v>
      </c>
      <c r="I3849">
        <v>10</v>
      </c>
      <c r="J3849">
        <v>0.5</v>
      </c>
      <c r="K3849">
        <v>0.12222222222222222</v>
      </c>
      <c r="L3849">
        <v>4925.454545454546</v>
      </c>
      <c r="M3849">
        <v>4.8888888888888884</v>
      </c>
      <c r="N3849">
        <v>0</v>
      </c>
      <c r="O3849">
        <v>0</v>
      </c>
      <c r="P3849" t="s">
        <v>5103</v>
      </c>
      <c r="Q3849">
        <v>1863.19</v>
      </c>
    </row>
    <row r="3850" spans="1:17" x14ac:dyDescent="0.3">
      <c r="A3850" t="s">
        <v>2279</v>
      </c>
      <c r="B3850" t="s">
        <v>7141</v>
      </c>
      <c r="C3850" t="s">
        <v>5099</v>
      </c>
      <c r="D3850">
        <v>20.89</v>
      </c>
      <c r="E3850">
        <v>580</v>
      </c>
      <c r="F3850">
        <v>3</v>
      </c>
      <c r="G3850">
        <v>63.92</v>
      </c>
      <c r="H3850" t="s">
        <v>5100</v>
      </c>
      <c r="I3850">
        <v>10</v>
      </c>
      <c r="J3850">
        <v>0.5</v>
      </c>
      <c r="K3850">
        <v>3.3333333333333333E-2</v>
      </c>
      <c r="L3850">
        <v>17400</v>
      </c>
      <c r="M3850">
        <v>1.3333333333333333</v>
      </c>
      <c r="N3850">
        <v>0</v>
      </c>
      <c r="O3850">
        <v>0</v>
      </c>
      <c r="P3850" t="s">
        <v>5103</v>
      </c>
      <c r="Q3850">
        <v>6058.1</v>
      </c>
    </row>
    <row r="3851" spans="1:17" x14ac:dyDescent="0.3">
      <c r="A3851" t="s">
        <v>864</v>
      </c>
      <c r="B3851" t="s">
        <v>6623</v>
      </c>
      <c r="C3851" t="s">
        <v>5099</v>
      </c>
      <c r="D3851">
        <v>1.39</v>
      </c>
      <c r="E3851">
        <v>121</v>
      </c>
      <c r="F3851">
        <v>47</v>
      </c>
      <c r="G3851">
        <v>63.91</v>
      </c>
      <c r="H3851" t="s">
        <v>5100</v>
      </c>
      <c r="I3851">
        <v>10</v>
      </c>
      <c r="J3851">
        <v>0.5</v>
      </c>
      <c r="K3851">
        <v>0.52222222222222225</v>
      </c>
      <c r="L3851">
        <v>231.70212765957444</v>
      </c>
      <c r="M3851">
        <v>20.888888888888889</v>
      </c>
      <c r="N3851">
        <v>0</v>
      </c>
      <c r="O3851">
        <v>0</v>
      </c>
      <c r="P3851" t="s">
        <v>5103</v>
      </c>
      <c r="Q3851">
        <v>84.094999999999999</v>
      </c>
    </row>
    <row r="3852" spans="1:17" x14ac:dyDescent="0.3">
      <c r="A3852" t="s">
        <v>1562</v>
      </c>
      <c r="B3852" t="s">
        <v>6605</v>
      </c>
      <c r="C3852" t="s">
        <v>5099</v>
      </c>
      <c r="D3852">
        <v>8.09</v>
      </c>
      <c r="E3852">
        <v>373</v>
      </c>
      <c r="F3852">
        <v>8</v>
      </c>
      <c r="G3852">
        <v>63.91</v>
      </c>
      <c r="H3852" t="s">
        <v>5100</v>
      </c>
      <c r="I3852">
        <v>10</v>
      </c>
      <c r="J3852">
        <v>0.5</v>
      </c>
      <c r="K3852">
        <v>8.8888888888888892E-2</v>
      </c>
      <c r="L3852">
        <v>4196.25</v>
      </c>
      <c r="M3852">
        <v>3.5555555555555558</v>
      </c>
      <c r="N3852">
        <v>0</v>
      </c>
      <c r="O3852">
        <v>0</v>
      </c>
      <c r="P3852" t="s">
        <v>5103</v>
      </c>
      <c r="Q3852">
        <v>1508.7850000000001</v>
      </c>
    </row>
    <row r="3853" spans="1:17" x14ac:dyDescent="0.3">
      <c r="A3853" t="s">
        <v>4625</v>
      </c>
      <c r="B3853" t="s">
        <v>6352</v>
      </c>
      <c r="C3853" t="s">
        <v>5099</v>
      </c>
      <c r="D3853">
        <v>6.59</v>
      </c>
      <c r="E3853">
        <v>0</v>
      </c>
      <c r="F3853">
        <v>10</v>
      </c>
      <c r="G3853">
        <v>63.65</v>
      </c>
      <c r="H3853" t="s">
        <v>5100</v>
      </c>
      <c r="I3853">
        <v>10</v>
      </c>
      <c r="J3853">
        <v>0.5</v>
      </c>
      <c r="K3853">
        <v>0.1111111111111111</v>
      </c>
      <c r="L3853">
        <v>0</v>
      </c>
      <c r="M3853">
        <v>4.4444444444444446</v>
      </c>
      <c r="N3853">
        <v>5</v>
      </c>
      <c r="O3853">
        <v>16.475000000000001</v>
      </c>
      <c r="P3853" t="s">
        <v>5150</v>
      </c>
      <c r="Q3853">
        <v>0</v>
      </c>
    </row>
    <row r="3854" spans="1:17" x14ac:dyDescent="0.3">
      <c r="A3854" t="s">
        <v>2535</v>
      </c>
      <c r="B3854" t="s">
        <v>8475</v>
      </c>
      <c r="C3854" t="s">
        <v>5099</v>
      </c>
      <c r="D3854">
        <v>63.64</v>
      </c>
      <c r="E3854">
        <v>311</v>
      </c>
      <c r="F3854">
        <v>1</v>
      </c>
      <c r="G3854">
        <v>63.64</v>
      </c>
      <c r="H3854" t="s">
        <v>5100</v>
      </c>
      <c r="I3854">
        <v>10</v>
      </c>
      <c r="J3854">
        <v>0.5</v>
      </c>
      <c r="K3854">
        <v>1.1111111111111112E-2</v>
      </c>
      <c r="L3854">
        <v>27990</v>
      </c>
      <c r="M3854">
        <v>0.44444444444444448</v>
      </c>
      <c r="N3854">
        <v>0</v>
      </c>
      <c r="O3854">
        <v>0</v>
      </c>
      <c r="P3854" t="s">
        <v>5103</v>
      </c>
      <c r="Q3854">
        <v>9896.02</v>
      </c>
    </row>
    <row r="3855" spans="1:17" x14ac:dyDescent="0.3">
      <c r="A3855" t="s">
        <v>5071</v>
      </c>
      <c r="B3855" t="s">
        <v>10006</v>
      </c>
      <c r="C3855" t="s">
        <v>5099</v>
      </c>
      <c r="D3855">
        <v>3.5</v>
      </c>
      <c r="E3855">
        <v>142</v>
      </c>
      <c r="F3855">
        <v>18</v>
      </c>
      <c r="G3855">
        <v>63.63</v>
      </c>
      <c r="H3855" t="s">
        <v>5100</v>
      </c>
      <c r="I3855">
        <v>10</v>
      </c>
      <c r="J3855">
        <v>0.5</v>
      </c>
      <c r="K3855">
        <v>0.2</v>
      </c>
      <c r="L3855">
        <v>710</v>
      </c>
      <c r="M3855">
        <v>8</v>
      </c>
      <c r="N3855">
        <v>0</v>
      </c>
      <c r="O3855">
        <v>0</v>
      </c>
      <c r="P3855" t="s">
        <v>5103</v>
      </c>
      <c r="Q3855">
        <v>248.5</v>
      </c>
    </row>
    <row r="3856" spans="1:17" x14ac:dyDescent="0.3">
      <c r="A3856" t="s">
        <v>665</v>
      </c>
      <c r="B3856" t="s">
        <v>6289</v>
      </c>
      <c r="C3856" t="s">
        <v>5099</v>
      </c>
      <c r="D3856">
        <v>22.4</v>
      </c>
      <c r="E3856">
        <v>1251</v>
      </c>
      <c r="F3856">
        <v>3</v>
      </c>
      <c r="G3856">
        <v>63.62</v>
      </c>
      <c r="H3856" t="s">
        <v>5100</v>
      </c>
      <c r="I3856">
        <v>10</v>
      </c>
      <c r="J3856">
        <v>0.5</v>
      </c>
      <c r="K3856">
        <v>3.3333333333333333E-2</v>
      </c>
      <c r="L3856">
        <v>37530</v>
      </c>
      <c r="M3856">
        <v>1.3333333333333333</v>
      </c>
      <c r="N3856">
        <v>0</v>
      </c>
      <c r="O3856">
        <v>0</v>
      </c>
      <c r="P3856" t="s">
        <v>5103</v>
      </c>
      <c r="Q3856">
        <v>14011.2</v>
      </c>
    </row>
    <row r="3857" spans="1:17" x14ac:dyDescent="0.3">
      <c r="A3857" t="s">
        <v>4918</v>
      </c>
      <c r="B3857" t="s">
        <v>6671</v>
      </c>
      <c r="C3857" t="s">
        <v>5099</v>
      </c>
      <c r="D3857">
        <v>3.09</v>
      </c>
      <c r="E3857">
        <v>0</v>
      </c>
      <c r="F3857">
        <v>22</v>
      </c>
      <c r="G3857">
        <v>63.61</v>
      </c>
      <c r="H3857" t="s">
        <v>5100</v>
      </c>
      <c r="I3857">
        <v>10</v>
      </c>
      <c r="J3857">
        <v>0.5</v>
      </c>
      <c r="K3857">
        <v>0.24444444444444444</v>
      </c>
      <c r="L3857">
        <v>0</v>
      </c>
      <c r="M3857">
        <v>9.7777777777777768</v>
      </c>
      <c r="N3857">
        <v>10</v>
      </c>
      <c r="O3857">
        <v>15.45</v>
      </c>
      <c r="P3857" t="s">
        <v>5150</v>
      </c>
      <c r="Q3857">
        <v>0</v>
      </c>
    </row>
    <row r="3858" spans="1:17" x14ac:dyDescent="0.3">
      <c r="A3858" t="s">
        <v>1245</v>
      </c>
      <c r="B3858" t="s">
        <v>6635</v>
      </c>
      <c r="C3858" t="s">
        <v>5099</v>
      </c>
      <c r="D3858">
        <v>5.19</v>
      </c>
      <c r="E3858">
        <v>1602</v>
      </c>
      <c r="F3858">
        <v>13</v>
      </c>
      <c r="G3858">
        <v>63.58</v>
      </c>
      <c r="H3858" t="s">
        <v>5100</v>
      </c>
      <c r="I3858">
        <v>10</v>
      </c>
      <c r="J3858">
        <v>0.5</v>
      </c>
      <c r="K3858">
        <v>0.14444444444444443</v>
      </c>
      <c r="L3858">
        <v>11090.769230769232</v>
      </c>
      <c r="M3858">
        <v>5.7777777777777768</v>
      </c>
      <c r="N3858">
        <v>0</v>
      </c>
      <c r="O3858">
        <v>0</v>
      </c>
      <c r="P3858" t="s">
        <v>5103</v>
      </c>
      <c r="Q3858">
        <v>4157.1899999999996</v>
      </c>
    </row>
    <row r="3859" spans="1:17" x14ac:dyDescent="0.3">
      <c r="A3859" t="s">
        <v>5042</v>
      </c>
      <c r="B3859" t="s">
        <v>9978</v>
      </c>
      <c r="C3859" t="s">
        <v>5099</v>
      </c>
      <c r="D3859">
        <v>59.9</v>
      </c>
      <c r="E3859">
        <v>1162</v>
      </c>
      <c r="F3859">
        <v>1</v>
      </c>
      <c r="G3859">
        <v>63.49</v>
      </c>
      <c r="H3859" t="s">
        <v>5100</v>
      </c>
      <c r="I3859">
        <v>10</v>
      </c>
      <c r="J3859">
        <v>0.5</v>
      </c>
      <c r="K3859">
        <v>1.1111111111111112E-2</v>
      </c>
      <c r="L3859">
        <v>104580</v>
      </c>
      <c r="M3859">
        <v>0.44444444444444448</v>
      </c>
      <c r="N3859">
        <v>0</v>
      </c>
      <c r="O3859">
        <v>0</v>
      </c>
      <c r="P3859" t="s">
        <v>5103</v>
      </c>
      <c r="Q3859">
        <v>34801.9</v>
      </c>
    </row>
    <row r="3860" spans="1:17" x14ac:dyDescent="0.3">
      <c r="A3860" t="s">
        <v>1186</v>
      </c>
      <c r="B3860" t="s">
        <v>6462</v>
      </c>
      <c r="C3860" t="s">
        <v>5099</v>
      </c>
      <c r="D3860">
        <v>7</v>
      </c>
      <c r="E3860">
        <v>469</v>
      </c>
      <c r="F3860">
        <v>9</v>
      </c>
      <c r="G3860">
        <v>63.42</v>
      </c>
      <c r="H3860" t="s">
        <v>5100</v>
      </c>
      <c r="I3860">
        <v>10</v>
      </c>
      <c r="J3860">
        <v>0.5</v>
      </c>
      <c r="K3860">
        <v>0.1</v>
      </c>
      <c r="L3860">
        <v>4690</v>
      </c>
      <c r="M3860">
        <v>4</v>
      </c>
      <c r="N3860">
        <v>0</v>
      </c>
      <c r="O3860">
        <v>0</v>
      </c>
      <c r="P3860" t="s">
        <v>5103</v>
      </c>
      <c r="Q3860">
        <v>1641.5</v>
      </c>
    </row>
    <row r="3861" spans="1:17" x14ac:dyDescent="0.3">
      <c r="A3861" t="s">
        <v>2170</v>
      </c>
      <c r="B3861" t="s">
        <v>8367</v>
      </c>
      <c r="C3861" t="s">
        <v>5099</v>
      </c>
      <c r="D3861">
        <v>5.2</v>
      </c>
      <c r="E3861">
        <v>227</v>
      </c>
      <c r="F3861">
        <v>13</v>
      </c>
      <c r="G3861">
        <v>63.4</v>
      </c>
      <c r="H3861" t="s">
        <v>5100</v>
      </c>
      <c r="I3861">
        <v>10</v>
      </c>
      <c r="J3861">
        <v>0.5</v>
      </c>
      <c r="K3861">
        <v>0.14444444444444443</v>
      </c>
      <c r="L3861">
        <v>1571.5384615384617</v>
      </c>
      <c r="M3861">
        <v>5.7777777777777768</v>
      </c>
      <c r="N3861">
        <v>0</v>
      </c>
      <c r="O3861">
        <v>0</v>
      </c>
      <c r="P3861" t="s">
        <v>5103</v>
      </c>
      <c r="Q3861">
        <v>590.20000000000005</v>
      </c>
    </row>
    <row r="3862" spans="1:17" x14ac:dyDescent="0.3">
      <c r="A3862" t="s">
        <v>3351</v>
      </c>
      <c r="B3862" t="s">
        <v>7408</v>
      </c>
      <c r="C3862" t="s">
        <v>5099</v>
      </c>
      <c r="D3862">
        <v>4.49</v>
      </c>
      <c r="E3862">
        <v>81</v>
      </c>
      <c r="F3862">
        <v>14</v>
      </c>
      <c r="G3862">
        <v>63.4</v>
      </c>
      <c r="H3862" t="s">
        <v>5100</v>
      </c>
      <c r="I3862">
        <v>10</v>
      </c>
      <c r="J3862">
        <v>0.5</v>
      </c>
      <c r="K3862">
        <v>0.15555555555555556</v>
      </c>
      <c r="L3862">
        <v>520.71428571428567</v>
      </c>
      <c r="M3862">
        <v>6.2222222222222223</v>
      </c>
      <c r="N3862">
        <v>0</v>
      </c>
      <c r="O3862">
        <v>0</v>
      </c>
      <c r="P3862" t="s">
        <v>5103</v>
      </c>
      <c r="Q3862">
        <v>181.845</v>
      </c>
    </row>
    <row r="3863" spans="1:17" x14ac:dyDescent="0.3">
      <c r="A3863" t="s">
        <v>3194</v>
      </c>
      <c r="B3863" t="s">
        <v>9196</v>
      </c>
      <c r="C3863" t="s">
        <v>5099</v>
      </c>
      <c r="D3863">
        <v>22.29</v>
      </c>
      <c r="E3863">
        <v>0</v>
      </c>
      <c r="F3863">
        <v>3</v>
      </c>
      <c r="G3863">
        <v>63.31</v>
      </c>
      <c r="H3863" t="s">
        <v>5100</v>
      </c>
      <c r="I3863">
        <v>10</v>
      </c>
      <c r="J3863">
        <v>0.5</v>
      </c>
      <c r="K3863">
        <v>3.3333333333333333E-2</v>
      </c>
      <c r="L3863">
        <v>0</v>
      </c>
      <c r="M3863">
        <v>1.3333333333333333</v>
      </c>
      <c r="N3863">
        <v>2</v>
      </c>
      <c r="O3863">
        <v>22.29</v>
      </c>
      <c r="P3863" t="s">
        <v>5150</v>
      </c>
      <c r="Q3863">
        <v>0</v>
      </c>
    </row>
    <row r="3864" spans="1:17" x14ac:dyDescent="0.3">
      <c r="A3864" t="s">
        <v>4268</v>
      </c>
      <c r="B3864" t="s">
        <v>5652</v>
      </c>
      <c r="C3864" t="s">
        <v>5099</v>
      </c>
      <c r="D3864">
        <v>20.29</v>
      </c>
      <c r="E3864">
        <v>2120</v>
      </c>
      <c r="F3864">
        <v>3</v>
      </c>
      <c r="G3864">
        <v>63.31</v>
      </c>
      <c r="H3864" t="s">
        <v>5100</v>
      </c>
      <c r="I3864">
        <v>10</v>
      </c>
      <c r="J3864">
        <v>0.5</v>
      </c>
      <c r="K3864">
        <v>3.3333333333333333E-2</v>
      </c>
      <c r="L3864">
        <v>63600</v>
      </c>
      <c r="M3864">
        <v>1.3333333333333333</v>
      </c>
      <c r="N3864">
        <v>0</v>
      </c>
      <c r="O3864">
        <v>0</v>
      </c>
      <c r="P3864" t="s">
        <v>5103</v>
      </c>
      <c r="Q3864">
        <v>21507.4</v>
      </c>
    </row>
    <row r="3865" spans="1:17" x14ac:dyDescent="0.3">
      <c r="A3865" t="s">
        <v>3803</v>
      </c>
      <c r="B3865" t="s">
        <v>9101</v>
      </c>
      <c r="C3865" t="s">
        <v>5099</v>
      </c>
      <c r="D3865">
        <v>63.21</v>
      </c>
      <c r="E3865">
        <v>739</v>
      </c>
      <c r="F3865">
        <v>1</v>
      </c>
      <c r="G3865">
        <v>63.21</v>
      </c>
      <c r="H3865" t="s">
        <v>5100</v>
      </c>
      <c r="I3865">
        <v>10</v>
      </c>
      <c r="J3865">
        <v>0.5</v>
      </c>
      <c r="K3865">
        <v>1.1111111111111112E-2</v>
      </c>
      <c r="L3865">
        <v>66510</v>
      </c>
      <c r="M3865">
        <v>0.44444444444444448</v>
      </c>
      <c r="N3865">
        <v>0</v>
      </c>
      <c r="O3865">
        <v>0</v>
      </c>
      <c r="P3865" t="s">
        <v>5103</v>
      </c>
      <c r="Q3865">
        <v>23356.095000000001</v>
      </c>
    </row>
    <row r="3866" spans="1:17" x14ac:dyDescent="0.3">
      <c r="A3866" t="s">
        <v>2168</v>
      </c>
      <c r="B3866" t="s">
        <v>6981</v>
      </c>
      <c r="C3866" t="s">
        <v>5099</v>
      </c>
      <c r="D3866">
        <v>2.69</v>
      </c>
      <c r="E3866">
        <v>216</v>
      </c>
      <c r="F3866">
        <v>25</v>
      </c>
      <c r="G3866">
        <v>63.07</v>
      </c>
      <c r="H3866" t="s">
        <v>5100</v>
      </c>
      <c r="I3866">
        <v>10</v>
      </c>
      <c r="J3866">
        <v>0.5</v>
      </c>
      <c r="K3866">
        <v>0.27777777777777779</v>
      </c>
      <c r="L3866">
        <v>777.59999999999991</v>
      </c>
      <c r="M3866">
        <v>11.111111111111111</v>
      </c>
      <c r="N3866">
        <v>0</v>
      </c>
      <c r="O3866">
        <v>0</v>
      </c>
      <c r="P3866" t="s">
        <v>5103</v>
      </c>
      <c r="Q3866">
        <v>290.52</v>
      </c>
    </row>
    <row r="3867" spans="1:17" x14ac:dyDescent="0.3">
      <c r="A3867" t="s">
        <v>3552</v>
      </c>
      <c r="B3867" t="s">
        <v>9501</v>
      </c>
      <c r="C3867" t="s">
        <v>5111</v>
      </c>
      <c r="D3867">
        <v>10.29</v>
      </c>
      <c r="E3867">
        <v>16</v>
      </c>
      <c r="F3867">
        <v>6</v>
      </c>
      <c r="G3867">
        <v>62.98</v>
      </c>
      <c r="H3867" t="s">
        <v>5112</v>
      </c>
      <c r="I3867">
        <v>14</v>
      </c>
      <c r="J3867">
        <v>0.55000000000000004</v>
      </c>
      <c r="K3867">
        <v>6.6666666666666666E-2</v>
      </c>
      <c r="L3867">
        <v>240</v>
      </c>
      <c r="M3867">
        <v>2.9333333333333331</v>
      </c>
      <c r="N3867">
        <v>0</v>
      </c>
      <c r="O3867">
        <v>0</v>
      </c>
      <c r="P3867" t="s">
        <v>5103</v>
      </c>
      <c r="Q3867">
        <v>90.552000000000007</v>
      </c>
    </row>
    <row r="3868" spans="1:17" x14ac:dyDescent="0.3">
      <c r="A3868" t="s">
        <v>3886</v>
      </c>
      <c r="B3868" t="s">
        <v>6319</v>
      </c>
      <c r="C3868" t="s">
        <v>5099</v>
      </c>
      <c r="D3868">
        <v>11.09</v>
      </c>
      <c r="E3868">
        <v>1997</v>
      </c>
      <c r="F3868">
        <v>6</v>
      </c>
      <c r="G3868">
        <v>62.98</v>
      </c>
      <c r="H3868" t="s">
        <v>5100</v>
      </c>
      <c r="I3868">
        <v>10</v>
      </c>
      <c r="J3868">
        <v>0.5</v>
      </c>
      <c r="K3868">
        <v>6.6666666666666666E-2</v>
      </c>
      <c r="L3868">
        <v>29955</v>
      </c>
      <c r="M3868">
        <v>2.6666666666666665</v>
      </c>
      <c r="N3868">
        <v>0</v>
      </c>
      <c r="O3868">
        <v>0</v>
      </c>
      <c r="P3868" t="s">
        <v>5103</v>
      </c>
      <c r="Q3868">
        <v>11073.365</v>
      </c>
    </row>
    <row r="3869" spans="1:17" x14ac:dyDescent="0.3">
      <c r="A3869" t="s">
        <v>2656</v>
      </c>
      <c r="B3869" t="s">
        <v>8851</v>
      </c>
      <c r="C3869" t="s">
        <v>5099</v>
      </c>
      <c r="D3869">
        <v>59.3</v>
      </c>
      <c r="E3869">
        <v>17</v>
      </c>
      <c r="F3869">
        <v>1</v>
      </c>
      <c r="G3869">
        <v>62.86</v>
      </c>
      <c r="H3869" t="s">
        <v>5100</v>
      </c>
      <c r="I3869">
        <v>10</v>
      </c>
      <c r="J3869">
        <v>0.5</v>
      </c>
      <c r="K3869">
        <v>1.1111111111111112E-2</v>
      </c>
      <c r="L3869">
        <v>1530</v>
      </c>
      <c r="M3869">
        <v>0.44444444444444448</v>
      </c>
      <c r="N3869">
        <v>0</v>
      </c>
      <c r="O3869">
        <v>0</v>
      </c>
      <c r="P3869" t="s">
        <v>5103</v>
      </c>
      <c r="Q3869">
        <v>504.05</v>
      </c>
    </row>
    <row r="3870" spans="1:17" x14ac:dyDescent="0.3">
      <c r="A3870" t="s">
        <v>3835</v>
      </c>
      <c r="B3870" t="s">
        <v>7400</v>
      </c>
      <c r="C3870" t="s">
        <v>5099</v>
      </c>
      <c r="D3870">
        <v>3.59</v>
      </c>
      <c r="E3870">
        <v>17</v>
      </c>
      <c r="F3870">
        <v>18</v>
      </c>
      <c r="G3870">
        <v>62.45</v>
      </c>
      <c r="H3870" t="s">
        <v>5100</v>
      </c>
      <c r="I3870">
        <v>10</v>
      </c>
      <c r="J3870">
        <v>0.5</v>
      </c>
      <c r="K3870">
        <v>0.2</v>
      </c>
      <c r="L3870">
        <v>85</v>
      </c>
      <c r="M3870">
        <v>8</v>
      </c>
      <c r="N3870">
        <v>0</v>
      </c>
      <c r="O3870">
        <v>0</v>
      </c>
      <c r="P3870" t="s">
        <v>5115</v>
      </c>
      <c r="Q3870">
        <v>30.515000000000001</v>
      </c>
    </row>
    <row r="3871" spans="1:17" x14ac:dyDescent="0.3">
      <c r="A3871" t="s">
        <v>3379</v>
      </c>
      <c r="B3871" t="s">
        <v>9398</v>
      </c>
      <c r="C3871" t="s">
        <v>5099</v>
      </c>
      <c r="D3871">
        <v>1.39</v>
      </c>
      <c r="E3871">
        <v>1168</v>
      </c>
      <c r="F3871">
        <v>47</v>
      </c>
      <c r="G3871">
        <v>62.26</v>
      </c>
      <c r="H3871" t="s">
        <v>5100</v>
      </c>
      <c r="I3871">
        <v>10</v>
      </c>
      <c r="J3871">
        <v>0.5</v>
      </c>
      <c r="K3871">
        <v>0.52222222222222225</v>
      </c>
      <c r="L3871">
        <v>2236.5957446808511</v>
      </c>
      <c r="M3871">
        <v>20.888888888888889</v>
      </c>
      <c r="N3871">
        <v>0</v>
      </c>
      <c r="O3871">
        <v>0</v>
      </c>
      <c r="P3871" t="s">
        <v>5103</v>
      </c>
      <c r="Q3871">
        <v>811.76</v>
      </c>
    </row>
    <row r="3872" spans="1:17" x14ac:dyDescent="0.3">
      <c r="A3872" t="s">
        <v>4282</v>
      </c>
      <c r="B3872" t="s">
        <v>9576</v>
      </c>
      <c r="C3872" t="s">
        <v>5099</v>
      </c>
      <c r="D3872">
        <v>19.899999999999999</v>
      </c>
      <c r="E3872">
        <v>0</v>
      </c>
      <c r="F3872">
        <v>3</v>
      </c>
      <c r="G3872">
        <v>62.08</v>
      </c>
      <c r="H3872" t="s">
        <v>5100</v>
      </c>
      <c r="I3872">
        <v>10</v>
      </c>
      <c r="J3872">
        <v>0.5</v>
      </c>
      <c r="K3872">
        <v>3.3333333333333333E-2</v>
      </c>
      <c r="L3872">
        <v>0</v>
      </c>
      <c r="M3872">
        <v>1.3333333333333333</v>
      </c>
      <c r="N3872">
        <v>2</v>
      </c>
      <c r="O3872">
        <v>19.899999999999999</v>
      </c>
      <c r="P3872" t="s">
        <v>5150</v>
      </c>
      <c r="Q3872">
        <v>0</v>
      </c>
    </row>
    <row r="3873" spans="1:17" x14ac:dyDescent="0.3">
      <c r="A3873" t="s">
        <v>2045</v>
      </c>
      <c r="B3873" t="s">
        <v>8222</v>
      </c>
      <c r="C3873" t="s">
        <v>5099</v>
      </c>
      <c r="D3873">
        <v>6.4</v>
      </c>
      <c r="E3873">
        <v>791</v>
      </c>
      <c r="F3873">
        <v>10</v>
      </c>
      <c r="G3873">
        <v>62.08</v>
      </c>
      <c r="H3873" t="s">
        <v>5100</v>
      </c>
      <c r="I3873">
        <v>10</v>
      </c>
      <c r="J3873">
        <v>0.5</v>
      </c>
      <c r="K3873">
        <v>0.1111111111111111</v>
      </c>
      <c r="L3873">
        <v>7119</v>
      </c>
      <c r="M3873">
        <v>4.4444444444444446</v>
      </c>
      <c r="N3873">
        <v>0</v>
      </c>
      <c r="O3873">
        <v>0</v>
      </c>
      <c r="P3873" t="s">
        <v>5103</v>
      </c>
      <c r="Q3873">
        <v>2531.1999999999998</v>
      </c>
    </row>
    <row r="3874" spans="1:17" x14ac:dyDescent="0.3">
      <c r="A3874" t="s">
        <v>2514</v>
      </c>
      <c r="B3874" t="s">
        <v>7845</v>
      </c>
      <c r="C3874" t="s">
        <v>5099</v>
      </c>
      <c r="D3874">
        <v>20.69</v>
      </c>
      <c r="E3874">
        <v>1819</v>
      </c>
      <c r="F3874">
        <v>3</v>
      </c>
      <c r="G3874">
        <v>62.07</v>
      </c>
      <c r="H3874" t="s">
        <v>5100</v>
      </c>
      <c r="I3874">
        <v>10</v>
      </c>
      <c r="J3874">
        <v>0.5</v>
      </c>
      <c r="K3874">
        <v>3.3333333333333333E-2</v>
      </c>
      <c r="L3874">
        <v>54570</v>
      </c>
      <c r="M3874">
        <v>1.3333333333333333</v>
      </c>
      <c r="N3874">
        <v>0</v>
      </c>
      <c r="O3874">
        <v>0</v>
      </c>
      <c r="P3874" t="s">
        <v>5103</v>
      </c>
      <c r="Q3874">
        <v>18817.555</v>
      </c>
    </row>
    <row r="3875" spans="1:17" x14ac:dyDescent="0.3">
      <c r="A3875" t="s">
        <v>2839</v>
      </c>
      <c r="B3875" t="s">
        <v>5433</v>
      </c>
      <c r="C3875" t="s">
        <v>5099</v>
      </c>
      <c r="D3875">
        <v>4.8899999999999997</v>
      </c>
      <c r="E3875">
        <v>862</v>
      </c>
      <c r="F3875">
        <v>13</v>
      </c>
      <c r="G3875">
        <v>62.01</v>
      </c>
      <c r="H3875" t="s">
        <v>5100</v>
      </c>
      <c r="I3875">
        <v>10</v>
      </c>
      <c r="J3875">
        <v>0.5</v>
      </c>
      <c r="K3875">
        <v>0.14444444444444443</v>
      </c>
      <c r="L3875">
        <v>5967.6923076923085</v>
      </c>
      <c r="M3875">
        <v>5.7777777777777768</v>
      </c>
      <c r="N3875">
        <v>0</v>
      </c>
      <c r="O3875">
        <v>0</v>
      </c>
      <c r="P3875" t="s">
        <v>5103</v>
      </c>
      <c r="Q3875">
        <v>2107.59</v>
      </c>
    </row>
    <row r="3876" spans="1:17" x14ac:dyDescent="0.3">
      <c r="A3876" t="s">
        <v>1871</v>
      </c>
      <c r="B3876" t="s">
        <v>8023</v>
      </c>
      <c r="C3876" t="s">
        <v>5099</v>
      </c>
      <c r="D3876">
        <v>4.3899999999999997</v>
      </c>
      <c r="E3876">
        <v>453</v>
      </c>
      <c r="F3876">
        <v>15</v>
      </c>
      <c r="G3876">
        <v>62</v>
      </c>
      <c r="H3876" t="s">
        <v>5100</v>
      </c>
      <c r="I3876">
        <v>10</v>
      </c>
      <c r="J3876">
        <v>0.5</v>
      </c>
      <c r="K3876">
        <v>0.16666666666666666</v>
      </c>
      <c r="L3876">
        <v>2718</v>
      </c>
      <c r="M3876">
        <v>6.6666666666666661</v>
      </c>
      <c r="N3876">
        <v>0</v>
      </c>
      <c r="O3876">
        <v>0</v>
      </c>
      <c r="P3876" t="s">
        <v>5103</v>
      </c>
      <c r="Q3876">
        <v>994.33500000000004</v>
      </c>
    </row>
    <row r="3877" spans="1:17" x14ac:dyDescent="0.3">
      <c r="A3877" t="s">
        <v>3296</v>
      </c>
      <c r="B3877" t="s">
        <v>9352</v>
      </c>
      <c r="C3877" t="s">
        <v>5111</v>
      </c>
      <c r="D3877">
        <v>2.39</v>
      </c>
      <c r="E3877">
        <v>827</v>
      </c>
      <c r="F3877">
        <v>28</v>
      </c>
      <c r="G3877">
        <v>61.93</v>
      </c>
      <c r="H3877" t="s">
        <v>5112</v>
      </c>
      <c r="I3877">
        <v>14</v>
      </c>
      <c r="J3877">
        <v>0.55000000000000004</v>
      </c>
      <c r="K3877">
        <v>0.31111111111111112</v>
      </c>
      <c r="L3877">
        <v>2658.2142857142858</v>
      </c>
      <c r="M3877">
        <v>13.68888888888889</v>
      </c>
      <c r="N3877">
        <v>0</v>
      </c>
      <c r="O3877">
        <v>0</v>
      </c>
      <c r="P3877" t="s">
        <v>5103</v>
      </c>
      <c r="Q3877">
        <v>1087.0915</v>
      </c>
    </row>
    <row r="3878" spans="1:17" x14ac:dyDescent="0.3">
      <c r="A3878" t="s">
        <v>4669</v>
      </c>
      <c r="B3878" t="s">
        <v>9671</v>
      </c>
      <c r="C3878" t="s">
        <v>5099</v>
      </c>
      <c r="D3878">
        <v>3.19</v>
      </c>
      <c r="E3878">
        <v>889</v>
      </c>
      <c r="F3878">
        <v>20</v>
      </c>
      <c r="G3878">
        <v>61.84</v>
      </c>
      <c r="H3878" t="s">
        <v>5100</v>
      </c>
      <c r="I3878">
        <v>10</v>
      </c>
      <c r="J3878">
        <v>0.5</v>
      </c>
      <c r="K3878">
        <v>0.22222222222222221</v>
      </c>
      <c r="L3878">
        <v>4000.5</v>
      </c>
      <c r="M3878">
        <v>8.8888888888888893</v>
      </c>
      <c r="N3878">
        <v>0</v>
      </c>
      <c r="O3878">
        <v>0</v>
      </c>
      <c r="P3878" t="s">
        <v>5103</v>
      </c>
      <c r="Q3878">
        <v>1417.9549999999999</v>
      </c>
    </row>
    <row r="3879" spans="1:17" x14ac:dyDescent="0.3">
      <c r="A3879" t="s">
        <v>3512</v>
      </c>
      <c r="B3879" t="s">
        <v>7087</v>
      </c>
      <c r="C3879" t="s">
        <v>5099</v>
      </c>
      <c r="D3879">
        <v>9.0399999999999991</v>
      </c>
      <c r="E3879">
        <v>1596</v>
      </c>
      <c r="F3879">
        <v>8</v>
      </c>
      <c r="G3879">
        <v>61.71</v>
      </c>
      <c r="H3879" t="s">
        <v>5100</v>
      </c>
      <c r="I3879">
        <v>10</v>
      </c>
      <c r="J3879">
        <v>0.5</v>
      </c>
      <c r="K3879">
        <v>8.8888888888888892E-2</v>
      </c>
      <c r="L3879">
        <v>17955</v>
      </c>
      <c r="M3879">
        <v>3.5555555555555558</v>
      </c>
      <c r="N3879">
        <v>0</v>
      </c>
      <c r="O3879">
        <v>0</v>
      </c>
      <c r="P3879" t="s">
        <v>5103</v>
      </c>
      <c r="Q3879">
        <v>7213.92</v>
      </c>
    </row>
    <row r="3880" spans="1:17" x14ac:dyDescent="0.3">
      <c r="A3880" t="s">
        <v>3651</v>
      </c>
      <c r="B3880" t="s">
        <v>9561</v>
      </c>
      <c r="C3880" t="s">
        <v>5099</v>
      </c>
      <c r="D3880">
        <v>10.6</v>
      </c>
      <c r="E3880">
        <v>1895</v>
      </c>
      <c r="F3880">
        <v>7</v>
      </c>
      <c r="G3880">
        <v>61.56</v>
      </c>
      <c r="H3880" t="s">
        <v>5100</v>
      </c>
      <c r="I3880">
        <v>10</v>
      </c>
      <c r="J3880">
        <v>0.5</v>
      </c>
      <c r="K3880">
        <v>7.7777777777777779E-2</v>
      </c>
      <c r="L3880">
        <v>24364.285714285714</v>
      </c>
      <c r="M3880">
        <v>3.1111111111111112</v>
      </c>
      <c r="N3880">
        <v>0</v>
      </c>
      <c r="O3880">
        <v>0</v>
      </c>
      <c r="P3880" t="s">
        <v>5103</v>
      </c>
      <c r="Q3880">
        <v>10043.5</v>
      </c>
    </row>
    <row r="3881" spans="1:17" x14ac:dyDescent="0.3">
      <c r="A3881" t="s">
        <v>2981</v>
      </c>
      <c r="B3881" t="s">
        <v>5292</v>
      </c>
      <c r="C3881" t="s">
        <v>5099</v>
      </c>
      <c r="D3881">
        <v>12.16</v>
      </c>
      <c r="E3881">
        <v>76</v>
      </c>
      <c r="F3881">
        <v>5</v>
      </c>
      <c r="G3881">
        <v>61.53</v>
      </c>
      <c r="H3881" t="s">
        <v>5100</v>
      </c>
      <c r="I3881">
        <v>10</v>
      </c>
      <c r="J3881">
        <v>0.5</v>
      </c>
      <c r="K3881">
        <v>5.5555555555555552E-2</v>
      </c>
      <c r="L3881">
        <v>1368</v>
      </c>
      <c r="M3881">
        <v>2.2222222222222223</v>
      </c>
      <c r="N3881">
        <v>0</v>
      </c>
      <c r="O3881">
        <v>0</v>
      </c>
      <c r="P3881" t="s">
        <v>5103</v>
      </c>
      <c r="Q3881">
        <v>462.08</v>
      </c>
    </row>
    <row r="3882" spans="1:17" x14ac:dyDescent="0.3">
      <c r="A3882" t="s">
        <v>758</v>
      </c>
      <c r="B3882" t="s">
        <v>6364</v>
      </c>
      <c r="C3882" t="s">
        <v>5099</v>
      </c>
      <c r="D3882">
        <v>20.5</v>
      </c>
      <c r="E3882">
        <v>215</v>
      </c>
      <c r="F3882">
        <v>3</v>
      </c>
      <c r="G3882">
        <v>61.5</v>
      </c>
      <c r="H3882" t="s">
        <v>5100</v>
      </c>
      <c r="I3882">
        <v>10</v>
      </c>
      <c r="J3882">
        <v>0.5</v>
      </c>
      <c r="K3882">
        <v>3.3333333333333333E-2</v>
      </c>
      <c r="L3882">
        <v>6450</v>
      </c>
      <c r="M3882">
        <v>1.3333333333333333</v>
      </c>
      <c r="N3882">
        <v>0</v>
      </c>
      <c r="O3882">
        <v>0</v>
      </c>
      <c r="P3882" t="s">
        <v>5103</v>
      </c>
      <c r="Q3882">
        <v>2203.75</v>
      </c>
    </row>
    <row r="3883" spans="1:17" x14ac:dyDescent="0.3">
      <c r="A3883" t="s">
        <v>730</v>
      </c>
      <c r="B3883" t="s">
        <v>6403</v>
      </c>
      <c r="C3883" t="s">
        <v>5099</v>
      </c>
      <c r="D3883">
        <v>33.4</v>
      </c>
      <c r="E3883">
        <v>836</v>
      </c>
      <c r="F3883">
        <v>2</v>
      </c>
      <c r="G3883">
        <v>61.46</v>
      </c>
      <c r="H3883" t="s">
        <v>5100</v>
      </c>
      <c r="I3883">
        <v>10</v>
      </c>
      <c r="J3883">
        <v>0.5</v>
      </c>
      <c r="K3883">
        <v>2.2222222222222223E-2</v>
      </c>
      <c r="L3883">
        <v>37620</v>
      </c>
      <c r="M3883">
        <v>0.88888888888888895</v>
      </c>
      <c r="N3883">
        <v>0</v>
      </c>
      <c r="O3883">
        <v>0</v>
      </c>
      <c r="P3883" t="s">
        <v>5103</v>
      </c>
      <c r="Q3883">
        <v>13961.2</v>
      </c>
    </row>
    <row r="3884" spans="1:17" x14ac:dyDescent="0.3">
      <c r="A3884" t="s">
        <v>4319</v>
      </c>
      <c r="B3884" t="s">
        <v>6663</v>
      </c>
      <c r="C3884" t="s">
        <v>5099</v>
      </c>
      <c r="D3884">
        <v>12.33</v>
      </c>
      <c r="E3884">
        <v>977</v>
      </c>
      <c r="F3884">
        <v>5</v>
      </c>
      <c r="G3884">
        <v>61.4</v>
      </c>
      <c r="H3884" t="s">
        <v>5100</v>
      </c>
      <c r="I3884">
        <v>10</v>
      </c>
      <c r="J3884">
        <v>0.5</v>
      </c>
      <c r="K3884">
        <v>5.5555555555555552E-2</v>
      </c>
      <c r="L3884">
        <v>17586</v>
      </c>
      <c r="M3884">
        <v>2.2222222222222223</v>
      </c>
      <c r="N3884">
        <v>0</v>
      </c>
      <c r="O3884">
        <v>0</v>
      </c>
      <c r="P3884" t="s">
        <v>5103</v>
      </c>
      <c r="Q3884">
        <v>6023.2049999999999</v>
      </c>
    </row>
    <row r="3885" spans="1:17" x14ac:dyDescent="0.3">
      <c r="A3885" t="s">
        <v>5065</v>
      </c>
      <c r="B3885" t="s">
        <v>10000</v>
      </c>
      <c r="C3885" t="s">
        <v>5099</v>
      </c>
      <c r="D3885">
        <v>6.89</v>
      </c>
      <c r="E3885">
        <v>306</v>
      </c>
      <c r="F3885">
        <v>12</v>
      </c>
      <c r="G3885">
        <v>61.28</v>
      </c>
      <c r="H3885" t="s">
        <v>5100</v>
      </c>
      <c r="I3885">
        <v>10</v>
      </c>
      <c r="J3885">
        <v>0.5</v>
      </c>
      <c r="K3885">
        <v>0.13333333333333333</v>
      </c>
      <c r="L3885">
        <v>2295</v>
      </c>
      <c r="M3885">
        <v>5.333333333333333</v>
      </c>
      <c r="N3885">
        <v>0</v>
      </c>
      <c r="O3885">
        <v>0</v>
      </c>
      <c r="P3885" t="s">
        <v>5103</v>
      </c>
      <c r="Q3885">
        <v>1054.17</v>
      </c>
    </row>
    <row r="3886" spans="1:17" x14ac:dyDescent="0.3">
      <c r="A3886" t="s">
        <v>3593</v>
      </c>
      <c r="B3886" t="s">
        <v>7796</v>
      </c>
      <c r="C3886" t="s">
        <v>5099</v>
      </c>
      <c r="D3886">
        <v>12.69</v>
      </c>
      <c r="E3886">
        <v>0</v>
      </c>
      <c r="F3886">
        <v>5</v>
      </c>
      <c r="G3886">
        <v>61.15</v>
      </c>
      <c r="H3886" t="s">
        <v>5100</v>
      </c>
      <c r="I3886">
        <v>10</v>
      </c>
      <c r="J3886">
        <v>0.5</v>
      </c>
      <c r="K3886">
        <v>5.5555555555555552E-2</v>
      </c>
      <c r="L3886">
        <v>0</v>
      </c>
      <c r="M3886">
        <v>2.2222222222222223</v>
      </c>
      <c r="N3886">
        <v>3</v>
      </c>
      <c r="O3886">
        <v>19.035</v>
      </c>
      <c r="P3886" t="s">
        <v>5150</v>
      </c>
      <c r="Q3886">
        <v>0</v>
      </c>
    </row>
    <row r="3887" spans="1:17" x14ac:dyDescent="0.3">
      <c r="A3887" t="s">
        <v>1456</v>
      </c>
      <c r="B3887" t="s">
        <v>7509</v>
      </c>
      <c r="C3887" t="s">
        <v>5099</v>
      </c>
      <c r="D3887">
        <v>10.199999999999999</v>
      </c>
      <c r="E3887">
        <v>7</v>
      </c>
      <c r="F3887">
        <v>6</v>
      </c>
      <c r="G3887">
        <v>60.99</v>
      </c>
      <c r="H3887" t="s">
        <v>5100</v>
      </c>
      <c r="I3887">
        <v>10</v>
      </c>
      <c r="J3887">
        <v>0.5</v>
      </c>
      <c r="K3887">
        <v>6.6666666666666666E-2</v>
      </c>
      <c r="L3887">
        <v>105</v>
      </c>
      <c r="M3887">
        <v>2.6666666666666665</v>
      </c>
      <c r="N3887">
        <v>0</v>
      </c>
      <c r="O3887">
        <v>0</v>
      </c>
      <c r="P3887" t="s">
        <v>5115</v>
      </c>
      <c r="Q3887">
        <v>35.700000000000003</v>
      </c>
    </row>
    <row r="3888" spans="1:17" x14ac:dyDescent="0.3">
      <c r="A3888" t="s">
        <v>1939</v>
      </c>
      <c r="B3888" t="s">
        <v>8101</v>
      </c>
      <c r="C3888" t="s">
        <v>5099</v>
      </c>
      <c r="D3888">
        <v>1.69</v>
      </c>
      <c r="E3888">
        <v>0</v>
      </c>
      <c r="F3888">
        <v>38</v>
      </c>
      <c r="G3888">
        <v>60.96</v>
      </c>
      <c r="H3888" t="s">
        <v>5100</v>
      </c>
      <c r="I3888">
        <v>10</v>
      </c>
      <c r="J3888">
        <v>0.5</v>
      </c>
      <c r="K3888">
        <v>0.42222222222222222</v>
      </c>
      <c r="L3888">
        <v>0</v>
      </c>
      <c r="M3888">
        <v>16.888888888888889</v>
      </c>
      <c r="N3888">
        <v>17</v>
      </c>
      <c r="O3888">
        <v>14.365</v>
      </c>
      <c r="P3888" t="s">
        <v>5150</v>
      </c>
      <c r="Q3888">
        <v>0</v>
      </c>
    </row>
    <row r="3889" spans="1:17" x14ac:dyDescent="0.3">
      <c r="A3889" t="s">
        <v>3286</v>
      </c>
      <c r="B3889" t="s">
        <v>7810</v>
      </c>
      <c r="C3889" t="s">
        <v>5099</v>
      </c>
      <c r="D3889">
        <v>4.59</v>
      </c>
      <c r="E3889">
        <v>2009</v>
      </c>
      <c r="F3889">
        <v>14</v>
      </c>
      <c r="G3889">
        <v>60.93</v>
      </c>
      <c r="H3889" t="s">
        <v>5100</v>
      </c>
      <c r="I3889">
        <v>10</v>
      </c>
      <c r="J3889">
        <v>0.5</v>
      </c>
      <c r="K3889">
        <v>0.15555555555555556</v>
      </c>
      <c r="L3889">
        <v>12915</v>
      </c>
      <c r="M3889">
        <v>6.2222222222222223</v>
      </c>
      <c r="N3889">
        <v>0</v>
      </c>
      <c r="O3889">
        <v>0</v>
      </c>
      <c r="P3889" t="s">
        <v>5103</v>
      </c>
      <c r="Q3889">
        <v>4610.6549999999997</v>
      </c>
    </row>
    <row r="3890" spans="1:17" x14ac:dyDescent="0.3">
      <c r="A3890" t="s">
        <v>1206</v>
      </c>
      <c r="B3890" t="s">
        <v>7146</v>
      </c>
      <c r="C3890" t="s">
        <v>5099</v>
      </c>
      <c r="D3890">
        <v>4.79</v>
      </c>
      <c r="E3890">
        <v>170</v>
      </c>
      <c r="F3890">
        <v>13</v>
      </c>
      <c r="G3890">
        <v>60.86</v>
      </c>
      <c r="H3890" t="s">
        <v>5100</v>
      </c>
      <c r="I3890">
        <v>10</v>
      </c>
      <c r="J3890">
        <v>0.5</v>
      </c>
      <c r="K3890">
        <v>0.14444444444444443</v>
      </c>
      <c r="L3890">
        <v>1176.9230769230771</v>
      </c>
      <c r="M3890">
        <v>5.7777777777777768</v>
      </c>
      <c r="N3890">
        <v>0</v>
      </c>
      <c r="O3890">
        <v>0</v>
      </c>
      <c r="P3890" t="s">
        <v>5103</v>
      </c>
      <c r="Q3890">
        <v>407.15</v>
      </c>
    </row>
    <row r="3891" spans="1:17" x14ac:dyDescent="0.3">
      <c r="A3891" t="s">
        <v>332</v>
      </c>
      <c r="B3891" t="s">
        <v>5714</v>
      </c>
      <c r="C3891" t="s">
        <v>5099</v>
      </c>
      <c r="D3891">
        <v>15.05</v>
      </c>
      <c r="E3891">
        <v>1503</v>
      </c>
      <c r="F3891">
        <v>4</v>
      </c>
      <c r="G3891">
        <v>60.8</v>
      </c>
      <c r="H3891" t="s">
        <v>5100</v>
      </c>
      <c r="I3891">
        <v>10</v>
      </c>
      <c r="J3891">
        <v>0.5</v>
      </c>
      <c r="K3891">
        <v>4.4444444444444446E-2</v>
      </c>
      <c r="L3891">
        <v>33817.5</v>
      </c>
      <c r="M3891">
        <v>1.7777777777777779</v>
      </c>
      <c r="N3891">
        <v>0</v>
      </c>
      <c r="O3891">
        <v>0</v>
      </c>
      <c r="P3891" t="s">
        <v>5103</v>
      </c>
      <c r="Q3891">
        <v>11310.075000000001</v>
      </c>
    </row>
    <row r="3892" spans="1:17" x14ac:dyDescent="0.3">
      <c r="A3892" t="s">
        <v>4248</v>
      </c>
      <c r="B3892" t="s">
        <v>7816</v>
      </c>
      <c r="C3892" t="s">
        <v>5099</v>
      </c>
      <c r="D3892">
        <v>28.6</v>
      </c>
      <c r="E3892">
        <v>2219</v>
      </c>
      <c r="F3892">
        <v>2</v>
      </c>
      <c r="G3892">
        <v>60.64</v>
      </c>
      <c r="H3892" t="s">
        <v>5100</v>
      </c>
      <c r="I3892">
        <v>10</v>
      </c>
      <c r="J3892">
        <v>0.5</v>
      </c>
      <c r="K3892">
        <v>2.2222222222222223E-2</v>
      </c>
      <c r="L3892">
        <v>99855</v>
      </c>
      <c r="M3892">
        <v>0.88888888888888895</v>
      </c>
      <c r="N3892">
        <v>0</v>
      </c>
      <c r="O3892">
        <v>0</v>
      </c>
      <c r="P3892" t="s">
        <v>5103</v>
      </c>
      <c r="Q3892">
        <v>31731.7</v>
      </c>
    </row>
    <row r="3893" spans="1:17" x14ac:dyDescent="0.3">
      <c r="A3893" t="s">
        <v>4929</v>
      </c>
      <c r="B3893" t="s">
        <v>9725</v>
      </c>
      <c r="C3893" t="s">
        <v>5099</v>
      </c>
      <c r="D3893">
        <v>1.69</v>
      </c>
      <c r="E3893">
        <v>0</v>
      </c>
      <c r="F3893">
        <v>45</v>
      </c>
      <c r="G3893">
        <v>60.6</v>
      </c>
      <c r="H3893" t="s">
        <v>5100</v>
      </c>
      <c r="I3893">
        <v>10</v>
      </c>
      <c r="J3893">
        <v>0.5</v>
      </c>
      <c r="K3893">
        <v>0.5</v>
      </c>
      <c r="L3893">
        <v>0</v>
      </c>
      <c r="M3893">
        <v>20</v>
      </c>
      <c r="N3893">
        <v>20</v>
      </c>
      <c r="O3893">
        <v>16.899999999999999</v>
      </c>
      <c r="P3893" t="s">
        <v>5150</v>
      </c>
      <c r="Q3893">
        <v>0</v>
      </c>
    </row>
    <row r="3894" spans="1:17" x14ac:dyDescent="0.3">
      <c r="A3894" t="s">
        <v>3792</v>
      </c>
      <c r="B3894" t="s">
        <v>9627</v>
      </c>
      <c r="C3894" t="s">
        <v>5111</v>
      </c>
      <c r="D3894">
        <v>4.49</v>
      </c>
      <c r="E3894">
        <v>0</v>
      </c>
      <c r="F3894">
        <v>14</v>
      </c>
      <c r="G3894">
        <v>60.52</v>
      </c>
      <c r="H3894" t="s">
        <v>5112</v>
      </c>
      <c r="I3894">
        <v>14</v>
      </c>
      <c r="J3894">
        <v>0.55000000000000004</v>
      </c>
      <c r="K3894">
        <v>0.15555555555555556</v>
      </c>
      <c r="L3894">
        <v>0</v>
      </c>
      <c r="M3894">
        <v>6.844444444444445</v>
      </c>
      <c r="N3894">
        <v>7</v>
      </c>
      <c r="O3894">
        <v>17.2865</v>
      </c>
      <c r="P3894" t="s">
        <v>5150</v>
      </c>
      <c r="Q3894">
        <v>0</v>
      </c>
    </row>
    <row r="3895" spans="1:17" x14ac:dyDescent="0.3">
      <c r="A3895" t="s">
        <v>953</v>
      </c>
      <c r="B3895" t="s">
        <v>6771</v>
      </c>
      <c r="C3895" t="s">
        <v>5099</v>
      </c>
      <c r="D3895">
        <v>19.399999999999999</v>
      </c>
      <c r="E3895">
        <v>1740</v>
      </c>
      <c r="F3895">
        <v>3</v>
      </c>
      <c r="G3895">
        <v>60.52</v>
      </c>
      <c r="H3895" t="s">
        <v>5100</v>
      </c>
      <c r="I3895">
        <v>10</v>
      </c>
      <c r="J3895">
        <v>0.5</v>
      </c>
      <c r="K3895">
        <v>3.3333333333333333E-2</v>
      </c>
      <c r="L3895">
        <v>52200</v>
      </c>
      <c r="M3895">
        <v>1.3333333333333333</v>
      </c>
      <c r="N3895">
        <v>0</v>
      </c>
      <c r="O3895">
        <v>0</v>
      </c>
      <c r="P3895" t="s">
        <v>5103</v>
      </c>
      <c r="Q3895">
        <v>16878</v>
      </c>
    </row>
    <row r="3896" spans="1:17" x14ac:dyDescent="0.3">
      <c r="A3896" t="s">
        <v>3587</v>
      </c>
      <c r="B3896" t="s">
        <v>7900</v>
      </c>
      <c r="C3896" t="s">
        <v>5099</v>
      </c>
      <c r="D3896">
        <v>9.0500000000000007</v>
      </c>
      <c r="E3896">
        <v>950</v>
      </c>
      <c r="F3896">
        <v>8</v>
      </c>
      <c r="G3896">
        <v>60.48</v>
      </c>
      <c r="H3896" t="s">
        <v>5100</v>
      </c>
      <c r="I3896">
        <v>10</v>
      </c>
      <c r="J3896">
        <v>0.5</v>
      </c>
      <c r="K3896">
        <v>8.8888888888888892E-2</v>
      </c>
      <c r="L3896">
        <v>10687.5</v>
      </c>
      <c r="M3896">
        <v>3.5555555555555558</v>
      </c>
      <c r="N3896">
        <v>0</v>
      </c>
      <c r="O3896">
        <v>0</v>
      </c>
      <c r="P3896" t="s">
        <v>5103</v>
      </c>
      <c r="Q3896">
        <v>4298.75</v>
      </c>
    </row>
    <row r="3897" spans="1:17" x14ac:dyDescent="0.3">
      <c r="A3897" t="s">
        <v>3755</v>
      </c>
      <c r="B3897" t="s">
        <v>5624</v>
      </c>
      <c r="C3897" t="s">
        <v>5099</v>
      </c>
      <c r="D3897">
        <v>29.35</v>
      </c>
      <c r="E3897">
        <v>899</v>
      </c>
      <c r="F3897">
        <v>2</v>
      </c>
      <c r="G3897">
        <v>60.46</v>
      </c>
      <c r="H3897" t="s">
        <v>5100</v>
      </c>
      <c r="I3897">
        <v>10</v>
      </c>
      <c r="J3897">
        <v>0.5</v>
      </c>
      <c r="K3897">
        <v>2.2222222222222223E-2</v>
      </c>
      <c r="L3897">
        <v>40455</v>
      </c>
      <c r="M3897">
        <v>0.88888888888888895</v>
      </c>
      <c r="N3897">
        <v>0</v>
      </c>
      <c r="O3897">
        <v>0</v>
      </c>
      <c r="P3897" t="s">
        <v>5103</v>
      </c>
      <c r="Q3897">
        <v>13192.825000000001</v>
      </c>
    </row>
    <row r="3898" spans="1:17" x14ac:dyDescent="0.3">
      <c r="A3898" t="s">
        <v>2321</v>
      </c>
      <c r="B3898" t="s">
        <v>8523</v>
      </c>
      <c r="C3898" t="s">
        <v>5099</v>
      </c>
      <c r="D3898">
        <v>16.079999999999998</v>
      </c>
      <c r="E3898">
        <v>74</v>
      </c>
      <c r="F3898">
        <v>4</v>
      </c>
      <c r="G3898">
        <v>60.45</v>
      </c>
      <c r="H3898" t="s">
        <v>5100</v>
      </c>
      <c r="I3898">
        <v>10</v>
      </c>
      <c r="J3898">
        <v>0.5</v>
      </c>
      <c r="K3898">
        <v>4.4444444444444446E-2</v>
      </c>
      <c r="L3898">
        <v>1665</v>
      </c>
      <c r="M3898">
        <v>1.7777777777777779</v>
      </c>
      <c r="N3898">
        <v>0</v>
      </c>
      <c r="O3898">
        <v>0</v>
      </c>
      <c r="P3898" t="s">
        <v>5103</v>
      </c>
      <c r="Q3898">
        <v>594.96</v>
      </c>
    </row>
    <row r="3899" spans="1:17" x14ac:dyDescent="0.3">
      <c r="A3899" t="s">
        <v>2108</v>
      </c>
      <c r="B3899" t="s">
        <v>6531</v>
      </c>
      <c r="C3899" t="s">
        <v>5099</v>
      </c>
      <c r="D3899">
        <v>14</v>
      </c>
      <c r="E3899">
        <v>2140</v>
      </c>
      <c r="F3899">
        <v>5</v>
      </c>
      <c r="G3899">
        <v>60.36</v>
      </c>
      <c r="H3899" t="s">
        <v>5100</v>
      </c>
      <c r="I3899">
        <v>10</v>
      </c>
      <c r="J3899">
        <v>0.5</v>
      </c>
      <c r="K3899">
        <v>5.5555555555555552E-2</v>
      </c>
      <c r="L3899">
        <v>38520</v>
      </c>
      <c r="M3899">
        <v>2.2222222222222223</v>
      </c>
      <c r="N3899">
        <v>0</v>
      </c>
      <c r="O3899">
        <v>0</v>
      </c>
      <c r="P3899" t="s">
        <v>5103</v>
      </c>
      <c r="Q3899">
        <v>14980</v>
      </c>
    </row>
    <row r="3900" spans="1:17" x14ac:dyDescent="0.3">
      <c r="A3900" t="s">
        <v>322</v>
      </c>
      <c r="B3900" t="s">
        <v>5694</v>
      </c>
      <c r="C3900" t="s">
        <v>5099</v>
      </c>
      <c r="D3900">
        <v>15.05</v>
      </c>
      <c r="E3900">
        <v>13</v>
      </c>
      <c r="F3900">
        <v>4</v>
      </c>
      <c r="G3900">
        <v>60.2</v>
      </c>
      <c r="H3900" t="s">
        <v>5100</v>
      </c>
      <c r="I3900">
        <v>10</v>
      </c>
      <c r="J3900">
        <v>0.5</v>
      </c>
      <c r="K3900">
        <v>4.4444444444444446E-2</v>
      </c>
      <c r="L3900">
        <v>292.5</v>
      </c>
      <c r="M3900">
        <v>1.7777777777777779</v>
      </c>
      <c r="N3900">
        <v>0</v>
      </c>
      <c r="O3900">
        <v>0</v>
      </c>
      <c r="P3900" t="s">
        <v>5103</v>
      </c>
      <c r="Q3900">
        <v>97.825000000000003</v>
      </c>
    </row>
    <row r="3901" spans="1:17" x14ac:dyDescent="0.3">
      <c r="A3901" t="s">
        <v>4300</v>
      </c>
      <c r="B3901" t="s">
        <v>9808</v>
      </c>
      <c r="C3901" t="s">
        <v>5111</v>
      </c>
      <c r="D3901">
        <v>29.19</v>
      </c>
      <c r="E3901">
        <v>469</v>
      </c>
      <c r="F3901">
        <v>2</v>
      </c>
      <c r="G3901">
        <v>60.13</v>
      </c>
      <c r="H3901" t="s">
        <v>5112</v>
      </c>
      <c r="I3901">
        <v>14</v>
      </c>
      <c r="J3901">
        <v>0.55000000000000004</v>
      </c>
      <c r="K3901">
        <v>2.2222222222222223E-2</v>
      </c>
      <c r="L3901">
        <v>21105</v>
      </c>
      <c r="M3901">
        <v>0.97777777777777786</v>
      </c>
      <c r="N3901">
        <v>0</v>
      </c>
      <c r="O3901">
        <v>0</v>
      </c>
      <c r="P3901" t="s">
        <v>5103</v>
      </c>
      <c r="Q3901">
        <v>7529.5604999999996</v>
      </c>
    </row>
    <row r="3902" spans="1:17" x14ac:dyDescent="0.3">
      <c r="A3902" t="s">
        <v>1181</v>
      </c>
      <c r="B3902" t="s">
        <v>6257</v>
      </c>
      <c r="C3902" t="s">
        <v>5099</v>
      </c>
      <c r="D3902">
        <v>10.19</v>
      </c>
      <c r="E3902">
        <v>85</v>
      </c>
      <c r="F3902">
        <v>6</v>
      </c>
      <c r="G3902">
        <v>60.11</v>
      </c>
      <c r="H3902" t="s">
        <v>5100</v>
      </c>
      <c r="I3902">
        <v>10</v>
      </c>
      <c r="J3902">
        <v>0.5</v>
      </c>
      <c r="K3902">
        <v>6.6666666666666666E-2</v>
      </c>
      <c r="L3902">
        <v>1275</v>
      </c>
      <c r="M3902">
        <v>2.6666666666666665</v>
      </c>
      <c r="N3902">
        <v>0</v>
      </c>
      <c r="O3902">
        <v>0</v>
      </c>
      <c r="P3902" t="s">
        <v>5103</v>
      </c>
      <c r="Q3902">
        <v>433.07499999999999</v>
      </c>
    </row>
    <row r="3903" spans="1:17" x14ac:dyDescent="0.3">
      <c r="A3903" t="s">
        <v>2113</v>
      </c>
      <c r="B3903" t="s">
        <v>8297</v>
      </c>
      <c r="C3903" t="s">
        <v>5111</v>
      </c>
      <c r="D3903">
        <v>4.59</v>
      </c>
      <c r="E3903">
        <v>1245</v>
      </c>
      <c r="F3903">
        <v>14</v>
      </c>
      <c r="G3903">
        <v>60.1</v>
      </c>
      <c r="H3903" t="s">
        <v>5112</v>
      </c>
      <c r="I3903">
        <v>14</v>
      </c>
      <c r="J3903">
        <v>0.55000000000000004</v>
      </c>
      <c r="K3903">
        <v>0.15555555555555556</v>
      </c>
      <c r="L3903">
        <v>8003.5714285714284</v>
      </c>
      <c r="M3903">
        <v>6.844444444444445</v>
      </c>
      <c r="N3903">
        <v>0</v>
      </c>
      <c r="O3903">
        <v>0</v>
      </c>
      <c r="P3903" t="s">
        <v>5103</v>
      </c>
      <c r="Q3903">
        <v>3143.0025000000001</v>
      </c>
    </row>
    <row r="3904" spans="1:17" x14ac:dyDescent="0.3">
      <c r="A3904" t="s">
        <v>2033</v>
      </c>
      <c r="B3904" t="s">
        <v>8209</v>
      </c>
      <c r="C3904" t="s">
        <v>5111</v>
      </c>
      <c r="D3904">
        <v>3.89</v>
      </c>
      <c r="E3904">
        <v>197</v>
      </c>
      <c r="F3904">
        <v>16</v>
      </c>
      <c r="G3904">
        <v>59.99</v>
      </c>
      <c r="H3904" t="s">
        <v>5112</v>
      </c>
      <c r="I3904">
        <v>14</v>
      </c>
      <c r="J3904">
        <v>0.55000000000000004</v>
      </c>
      <c r="K3904">
        <v>0.17777777777777778</v>
      </c>
      <c r="L3904">
        <v>1108.125</v>
      </c>
      <c r="M3904">
        <v>7.8222222222222229</v>
      </c>
      <c r="N3904">
        <v>0</v>
      </c>
      <c r="O3904">
        <v>0</v>
      </c>
      <c r="P3904" t="s">
        <v>5103</v>
      </c>
      <c r="Q3904">
        <v>421.48149999999998</v>
      </c>
    </row>
    <row r="3905" spans="1:17" x14ac:dyDescent="0.3">
      <c r="A3905" t="s">
        <v>2909</v>
      </c>
      <c r="B3905" t="s">
        <v>9025</v>
      </c>
      <c r="C3905" t="s">
        <v>5099</v>
      </c>
      <c r="D3905">
        <v>29.93</v>
      </c>
      <c r="E3905">
        <v>1644</v>
      </c>
      <c r="F3905">
        <v>2</v>
      </c>
      <c r="G3905">
        <v>59.86</v>
      </c>
      <c r="H3905" t="s">
        <v>5100</v>
      </c>
      <c r="I3905">
        <v>10</v>
      </c>
      <c r="J3905">
        <v>0.5</v>
      </c>
      <c r="K3905">
        <v>2.2222222222222223E-2</v>
      </c>
      <c r="L3905">
        <v>73980</v>
      </c>
      <c r="M3905">
        <v>0.88888888888888895</v>
      </c>
      <c r="N3905">
        <v>0</v>
      </c>
      <c r="O3905">
        <v>0</v>
      </c>
      <c r="P3905" t="s">
        <v>5103</v>
      </c>
      <c r="Q3905">
        <v>24602.46</v>
      </c>
    </row>
    <row r="3906" spans="1:17" x14ac:dyDescent="0.3">
      <c r="A3906" t="s">
        <v>3590</v>
      </c>
      <c r="B3906" t="s">
        <v>6118</v>
      </c>
      <c r="C3906" t="s">
        <v>5099</v>
      </c>
      <c r="D3906">
        <v>34.17</v>
      </c>
      <c r="E3906">
        <v>206</v>
      </c>
      <c r="F3906">
        <v>2</v>
      </c>
      <c r="G3906">
        <v>59.82</v>
      </c>
      <c r="H3906" t="s">
        <v>5100</v>
      </c>
      <c r="I3906">
        <v>10</v>
      </c>
      <c r="J3906">
        <v>0.5</v>
      </c>
      <c r="K3906">
        <v>2.2222222222222223E-2</v>
      </c>
      <c r="L3906">
        <v>9270</v>
      </c>
      <c r="M3906">
        <v>0.88888888888888895</v>
      </c>
      <c r="N3906">
        <v>0</v>
      </c>
      <c r="O3906">
        <v>0</v>
      </c>
      <c r="P3906" t="s">
        <v>5103</v>
      </c>
      <c r="Q3906">
        <v>3519.51</v>
      </c>
    </row>
    <row r="3907" spans="1:17" x14ac:dyDescent="0.3">
      <c r="A3907" t="s">
        <v>4987</v>
      </c>
      <c r="B3907" t="s">
        <v>9924</v>
      </c>
      <c r="C3907" t="s">
        <v>5111</v>
      </c>
      <c r="D3907">
        <v>5.29</v>
      </c>
      <c r="E3907">
        <v>776</v>
      </c>
      <c r="F3907">
        <v>12</v>
      </c>
      <c r="G3907">
        <v>59.7</v>
      </c>
      <c r="H3907" t="s">
        <v>5112</v>
      </c>
      <c r="I3907">
        <v>14</v>
      </c>
      <c r="J3907">
        <v>0.55000000000000004</v>
      </c>
      <c r="K3907">
        <v>0.13333333333333333</v>
      </c>
      <c r="L3907">
        <v>5820</v>
      </c>
      <c r="M3907">
        <v>5.8666666666666663</v>
      </c>
      <c r="N3907">
        <v>0</v>
      </c>
      <c r="O3907">
        <v>0</v>
      </c>
      <c r="P3907" t="s">
        <v>5103</v>
      </c>
      <c r="Q3907">
        <v>2257.7719999999999</v>
      </c>
    </row>
    <row r="3908" spans="1:17" x14ac:dyDescent="0.3">
      <c r="A3908" t="s">
        <v>2474</v>
      </c>
      <c r="B3908" t="s">
        <v>8675</v>
      </c>
      <c r="C3908" t="s">
        <v>5099</v>
      </c>
      <c r="D3908">
        <v>4.79</v>
      </c>
      <c r="E3908">
        <v>582</v>
      </c>
      <c r="F3908">
        <v>13</v>
      </c>
      <c r="G3908">
        <v>59.61</v>
      </c>
      <c r="H3908" t="s">
        <v>5100</v>
      </c>
      <c r="I3908">
        <v>10</v>
      </c>
      <c r="J3908">
        <v>0.5</v>
      </c>
      <c r="K3908">
        <v>0.14444444444444443</v>
      </c>
      <c r="L3908">
        <v>4029.2307692307695</v>
      </c>
      <c r="M3908">
        <v>5.7777777777777768</v>
      </c>
      <c r="N3908">
        <v>0</v>
      </c>
      <c r="O3908">
        <v>0</v>
      </c>
      <c r="P3908" t="s">
        <v>5103</v>
      </c>
      <c r="Q3908">
        <v>1393.89</v>
      </c>
    </row>
    <row r="3909" spans="1:17" x14ac:dyDescent="0.3">
      <c r="A3909" t="s">
        <v>1451</v>
      </c>
      <c r="B3909" t="s">
        <v>7501</v>
      </c>
      <c r="C3909" t="s">
        <v>5111</v>
      </c>
      <c r="D3909">
        <v>12.49</v>
      </c>
      <c r="E3909">
        <v>1781</v>
      </c>
      <c r="F3909">
        <v>5</v>
      </c>
      <c r="G3909">
        <v>59.45</v>
      </c>
      <c r="H3909" t="s">
        <v>5112</v>
      </c>
      <c r="I3909">
        <v>14</v>
      </c>
      <c r="J3909">
        <v>0.55000000000000004</v>
      </c>
      <c r="K3909">
        <v>5.5555555555555552E-2</v>
      </c>
      <c r="L3909">
        <v>32058</v>
      </c>
      <c r="M3909">
        <v>2.4444444444444442</v>
      </c>
      <c r="N3909">
        <v>0</v>
      </c>
      <c r="O3909">
        <v>0</v>
      </c>
      <c r="P3909" t="s">
        <v>5103</v>
      </c>
      <c r="Q3909">
        <v>12234.5795</v>
      </c>
    </row>
    <row r="3910" spans="1:17" x14ac:dyDescent="0.3">
      <c r="A3910" t="s">
        <v>3767</v>
      </c>
      <c r="B3910" t="s">
        <v>9613</v>
      </c>
      <c r="C3910" t="s">
        <v>5111</v>
      </c>
      <c r="D3910">
        <v>4.1900000000000004</v>
      </c>
      <c r="E3910">
        <v>402</v>
      </c>
      <c r="F3910">
        <v>15</v>
      </c>
      <c r="G3910">
        <v>59.45</v>
      </c>
      <c r="H3910" t="s">
        <v>5112</v>
      </c>
      <c r="I3910">
        <v>14</v>
      </c>
      <c r="J3910">
        <v>0.55000000000000004</v>
      </c>
      <c r="K3910">
        <v>0.16666666666666666</v>
      </c>
      <c r="L3910">
        <v>2412</v>
      </c>
      <c r="M3910">
        <v>7.333333333333333</v>
      </c>
      <c r="N3910">
        <v>0</v>
      </c>
      <c r="O3910">
        <v>0</v>
      </c>
      <c r="P3910" t="s">
        <v>5103</v>
      </c>
      <c r="Q3910">
        <v>926.40899999999999</v>
      </c>
    </row>
    <row r="3911" spans="1:17" x14ac:dyDescent="0.3">
      <c r="A3911" t="s">
        <v>688</v>
      </c>
      <c r="B3911" t="s">
        <v>6330</v>
      </c>
      <c r="C3911" t="s">
        <v>5111</v>
      </c>
      <c r="D3911">
        <v>2.99</v>
      </c>
      <c r="E3911">
        <v>1667</v>
      </c>
      <c r="F3911">
        <v>21</v>
      </c>
      <c r="G3911">
        <v>59.43</v>
      </c>
      <c r="H3911" t="s">
        <v>5112</v>
      </c>
      <c r="I3911">
        <v>14</v>
      </c>
      <c r="J3911">
        <v>0.55000000000000004</v>
      </c>
      <c r="K3911">
        <v>0.23333333333333334</v>
      </c>
      <c r="L3911">
        <v>7144.2857142857138</v>
      </c>
      <c r="M3911">
        <v>10.266666666666667</v>
      </c>
      <c r="N3911">
        <v>0</v>
      </c>
      <c r="O3911">
        <v>0</v>
      </c>
      <c r="P3911" t="s">
        <v>5103</v>
      </c>
      <c r="Q3911">
        <v>2741.3815</v>
      </c>
    </row>
    <row r="3912" spans="1:17" x14ac:dyDescent="0.3">
      <c r="A3912" t="s">
        <v>4010</v>
      </c>
      <c r="B3912" t="s">
        <v>8547</v>
      </c>
      <c r="C3912" t="s">
        <v>5099</v>
      </c>
      <c r="D3912">
        <v>28.83</v>
      </c>
      <c r="E3912">
        <v>1711</v>
      </c>
      <c r="F3912">
        <v>2</v>
      </c>
      <c r="G3912">
        <v>59.39</v>
      </c>
      <c r="H3912" t="s">
        <v>5100</v>
      </c>
      <c r="I3912">
        <v>10</v>
      </c>
      <c r="J3912">
        <v>0.5</v>
      </c>
      <c r="K3912">
        <v>2.2222222222222223E-2</v>
      </c>
      <c r="L3912">
        <v>76995</v>
      </c>
      <c r="M3912">
        <v>0.88888888888888895</v>
      </c>
      <c r="N3912">
        <v>0</v>
      </c>
      <c r="O3912">
        <v>0</v>
      </c>
      <c r="P3912" t="s">
        <v>5103</v>
      </c>
      <c r="Q3912">
        <v>24664.064999999999</v>
      </c>
    </row>
    <row r="3913" spans="1:17" x14ac:dyDescent="0.3">
      <c r="A3913" t="s">
        <v>913</v>
      </c>
      <c r="B3913" t="s">
        <v>6704</v>
      </c>
      <c r="C3913" t="s">
        <v>5099</v>
      </c>
      <c r="D3913">
        <v>19.489999999999998</v>
      </c>
      <c r="E3913">
        <v>0</v>
      </c>
      <c r="F3913">
        <v>3</v>
      </c>
      <c r="G3913">
        <v>59.25</v>
      </c>
      <c r="H3913" t="s">
        <v>5100</v>
      </c>
      <c r="I3913">
        <v>10</v>
      </c>
      <c r="J3913">
        <v>0.5</v>
      </c>
      <c r="K3913">
        <v>3.3333333333333333E-2</v>
      </c>
      <c r="L3913">
        <v>0</v>
      </c>
      <c r="M3913">
        <v>1.3333333333333333</v>
      </c>
      <c r="N3913">
        <v>2</v>
      </c>
      <c r="O3913">
        <v>19.489999999999998</v>
      </c>
      <c r="P3913" t="s">
        <v>5150</v>
      </c>
      <c r="Q3913">
        <v>0</v>
      </c>
    </row>
    <row r="3914" spans="1:17" x14ac:dyDescent="0.3">
      <c r="A3914" t="s">
        <v>1263</v>
      </c>
      <c r="B3914" t="s">
        <v>7227</v>
      </c>
      <c r="C3914" t="s">
        <v>5099</v>
      </c>
      <c r="D3914">
        <v>16.100000000000001</v>
      </c>
      <c r="E3914">
        <v>1165</v>
      </c>
      <c r="F3914">
        <v>4</v>
      </c>
      <c r="G3914">
        <v>59.24</v>
      </c>
      <c r="H3914" t="s">
        <v>5100</v>
      </c>
      <c r="I3914">
        <v>10</v>
      </c>
      <c r="J3914">
        <v>0.5</v>
      </c>
      <c r="K3914">
        <v>4.4444444444444446E-2</v>
      </c>
      <c r="L3914">
        <v>26212.5</v>
      </c>
      <c r="M3914">
        <v>1.7777777777777779</v>
      </c>
      <c r="N3914">
        <v>0</v>
      </c>
      <c r="O3914">
        <v>0</v>
      </c>
      <c r="P3914" t="s">
        <v>5103</v>
      </c>
      <c r="Q3914">
        <v>9378.25</v>
      </c>
    </row>
    <row r="3915" spans="1:17" x14ac:dyDescent="0.3">
      <c r="A3915" t="s">
        <v>1805</v>
      </c>
      <c r="B3915" t="s">
        <v>7943</v>
      </c>
      <c r="C3915" t="s">
        <v>5099</v>
      </c>
      <c r="D3915">
        <v>10.58</v>
      </c>
      <c r="E3915">
        <v>124</v>
      </c>
      <c r="F3915">
        <v>6</v>
      </c>
      <c r="G3915">
        <v>59.23</v>
      </c>
      <c r="H3915" t="s">
        <v>5100</v>
      </c>
      <c r="I3915">
        <v>10</v>
      </c>
      <c r="J3915">
        <v>0.5</v>
      </c>
      <c r="K3915">
        <v>6.6666666666666666E-2</v>
      </c>
      <c r="L3915">
        <v>1860</v>
      </c>
      <c r="M3915">
        <v>2.6666666666666665</v>
      </c>
      <c r="N3915">
        <v>0</v>
      </c>
      <c r="O3915">
        <v>0</v>
      </c>
      <c r="P3915" t="s">
        <v>5103</v>
      </c>
      <c r="Q3915">
        <v>655.96</v>
      </c>
    </row>
    <row r="3916" spans="1:17" x14ac:dyDescent="0.3">
      <c r="A3916" t="s">
        <v>1638</v>
      </c>
      <c r="B3916" t="s">
        <v>7737</v>
      </c>
      <c r="C3916" t="s">
        <v>5099</v>
      </c>
      <c r="D3916">
        <v>9.9</v>
      </c>
      <c r="E3916">
        <v>748</v>
      </c>
      <c r="F3916">
        <v>6</v>
      </c>
      <c r="G3916">
        <v>59.2</v>
      </c>
      <c r="H3916" t="s">
        <v>5100</v>
      </c>
      <c r="I3916">
        <v>10</v>
      </c>
      <c r="J3916">
        <v>0.5</v>
      </c>
      <c r="K3916">
        <v>6.6666666666666666E-2</v>
      </c>
      <c r="L3916">
        <v>11220</v>
      </c>
      <c r="M3916">
        <v>2.6666666666666665</v>
      </c>
      <c r="N3916">
        <v>0</v>
      </c>
      <c r="O3916">
        <v>0</v>
      </c>
      <c r="P3916" t="s">
        <v>5103</v>
      </c>
      <c r="Q3916">
        <v>3702.6</v>
      </c>
    </row>
    <row r="3917" spans="1:17" x14ac:dyDescent="0.3">
      <c r="A3917" t="s">
        <v>4875</v>
      </c>
      <c r="B3917" t="s">
        <v>8117</v>
      </c>
      <c r="C3917" t="s">
        <v>5099</v>
      </c>
      <c r="D3917">
        <v>12.4</v>
      </c>
      <c r="E3917">
        <v>726</v>
      </c>
      <c r="F3917">
        <v>5</v>
      </c>
      <c r="G3917">
        <v>59.03</v>
      </c>
      <c r="H3917" t="s">
        <v>5100</v>
      </c>
      <c r="I3917">
        <v>10</v>
      </c>
      <c r="J3917">
        <v>0.5</v>
      </c>
      <c r="K3917">
        <v>5.5555555555555552E-2</v>
      </c>
      <c r="L3917">
        <v>13068</v>
      </c>
      <c r="M3917">
        <v>2.2222222222222223</v>
      </c>
      <c r="N3917">
        <v>0</v>
      </c>
      <c r="O3917">
        <v>0</v>
      </c>
      <c r="P3917" t="s">
        <v>5103</v>
      </c>
      <c r="Q3917">
        <v>4501.2</v>
      </c>
    </row>
    <row r="3918" spans="1:17" x14ac:dyDescent="0.3">
      <c r="A3918" t="s">
        <v>2117</v>
      </c>
      <c r="B3918" t="s">
        <v>8302</v>
      </c>
      <c r="C3918" t="s">
        <v>5111</v>
      </c>
      <c r="D3918">
        <v>15.69</v>
      </c>
      <c r="E3918">
        <v>640</v>
      </c>
      <c r="F3918">
        <v>4</v>
      </c>
      <c r="G3918">
        <v>58.98</v>
      </c>
      <c r="H3918" t="s">
        <v>5112</v>
      </c>
      <c r="I3918">
        <v>14</v>
      </c>
      <c r="J3918">
        <v>0.55000000000000004</v>
      </c>
      <c r="K3918">
        <v>4.4444444444444446E-2</v>
      </c>
      <c r="L3918">
        <v>14400</v>
      </c>
      <c r="M3918">
        <v>1.9555555555555557</v>
      </c>
      <c r="N3918">
        <v>0</v>
      </c>
      <c r="O3918">
        <v>0</v>
      </c>
      <c r="P3918" t="s">
        <v>5103</v>
      </c>
      <c r="Q3918">
        <v>5522.88</v>
      </c>
    </row>
    <row r="3919" spans="1:17" x14ac:dyDescent="0.3">
      <c r="A3919" t="s">
        <v>2823</v>
      </c>
      <c r="B3919" t="s">
        <v>8611</v>
      </c>
      <c r="C3919" t="s">
        <v>5099</v>
      </c>
      <c r="D3919">
        <v>12.79</v>
      </c>
      <c r="E3919">
        <v>1317</v>
      </c>
      <c r="F3919">
        <v>5</v>
      </c>
      <c r="G3919">
        <v>58.85</v>
      </c>
      <c r="H3919" t="s">
        <v>5100</v>
      </c>
      <c r="I3919">
        <v>10</v>
      </c>
      <c r="J3919">
        <v>0.5</v>
      </c>
      <c r="K3919">
        <v>5.5555555555555552E-2</v>
      </c>
      <c r="L3919">
        <v>23706</v>
      </c>
      <c r="M3919">
        <v>2.2222222222222223</v>
      </c>
      <c r="N3919">
        <v>0</v>
      </c>
      <c r="O3919">
        <v>0</v>
      </c>
      <c r="P3919" t="s">
        <v>5103</v>
      </c>
      <c r="Q3919">
        <v>8422.2150000000001</v>
      </c>
    </row>
    <row r="3920" spans="1:17" x14ac:dyDescent="0.3">
      <c r="A3920" t="s">
        <v>1410</v>
      </c>
      <c r="B3920" t="s">
        <v>7438</v>
      </c>
      <c r="C3920" t="s">
        <v>5111</v>
      </c>
      <c r="D3920">
        <v>33.590000000000003</v>
      </c>
      <c r="E3920">
        <v>1650</v>
      </c>
      <c r="F3920">
        <v>2</v>
      </c>
      <c r="G3920">
        <v>58.81</v>
      </c>
      <c r="H3920" t="s">
        <v>5112</v>
      </c>
      <c r="I3920">
        <v>14</v>
      </c>
      <c r="J3920">
        <v>0.55000000000000004</v>
      </c>
      <c r="K3920">
        <v>2.2222222222222223E-2</v>
      </c>
      <c r="L3920">
        <v>74250</v>
      </c>
      <c r="M3920">
        <v>0.97777777777777786</v>
      </c>
      <c r="N3920">
        <v>0</v>
      </c>
      <c r="O3920">
        <v>0</v>
      </c>
      <c r="P3920" t="s">
        <v>5103</v>
      </c>
      <c r="Q3920">
        <v>30482.924999999999</v>
      </c>
    </row>
    <row r="3921" spans="1:17" x14ac:dyDescent="0.3">
      <c r="A3921" t="s">
        <v>1221</v>
      </c>
      <c r="B3921" t="s">
        <v>7170</v>
      </c>
      <c r="C3921" t="s">
        <v>5099</v>
      </c>
      <c r="D3921">
        <v>3.09</v>
      </c>
      <c r="E3921">
        <v>1757</v>
      </c>
      <c r="F3921">
        <v>20</v>
      </c>
      <c r="G3921">
        <v>58.68</v>
      </c>
      <c r="H3921" t="s">
        <v>5100</v>
      </c>
      <c r="I3921">
        <v>10</v>
      </c>
      <c r="J3921">
        <v>0.5</v>
      </c>
      <c r="K3921">
        <v>0.22222222222222221</v>
      </c>
      <c r="L3921">
        <v>7906.5</v>
      </c>
      <c r="M3921">
        <v>8.8888888888888893</v>
      </c>
      <c r="N3921">
        <v>0</v>
      </c>
      <c r="O3921">
        <v>0</v>
      </c>
      <c r="P3921" t="s">
        <v>5103</v>
      </c>
      <c r="Q3921">
        <v>2714.5650000000001</v>
      </c>
    </row>
    <row r="3922" spans="1:17" x14ac:dyDescent="0.3">
      <c r="A3922" t="s">
        <v>4093</v>
      </c>
      <c r="B3922" t="s">
        <v>9652</v>
      </c>
      <c r="C3922" t="s">
        <v>5099</v>
      </c>
      <c r="D3922">
        <v>4.99</v>
      </c>
      <c r="E3922">
        <v>764</v>
      </c>
      <c r="F3922">
        <v>12</v>
      </c>
      <c r="G3922">
        <v>58.68</v>
      </c>
      <c r="H3922" t="s">
        <v>5100</v>
      </c>
      <c r="I3922">
        <v>10</v>
      </c>
      <c r="J3922">
        <v>0.5</v>
      </c>
      <c r="K3922">
        <v>0.13333333333333333</v>
      </c>
      <c r="L3922">
        <v>5730</v>
      </c>
      <c r="M3922">
        <v>5.333333333333333</v>
      </c>
      <c r="N3922">
        <v>0</v>
      </c>
      <c r="O3922">
        <v>0</v>
      </c>
      <c r="P3922" t="s">
        <v>5103</v>
      </c>
      <c r="Q3922">
        <v>1906.18</v>
      </c>
    </row>
    <row r="3923" spans="1:17" x14ac:dyDescent="0.3">
      <c r="A3923" t="s">
        <v>842</v>
      </c>
      <c r="B3923" t="s">
        <v>6585</v>
      </c>
      <c r="C3923" t="s">
        <v>5099</v>
      </c>
      <c r="D3923">
        <v>19.690000000000001</v>
      </c>
      <c r="E3923">
        <v>1432</v>
      </c>
      <c r="F3923">
        <v>3</v>
      </c>
      <c r="G3923">
        <v>58.67</v>
      </c>
      <c r="H3923" t="s">
        <v>5100</v>
      </c>
      <c r="I3923">
        <v>10</v>
      </c>
      <c r="J3923">
        <v>0.5</v>
      </c>
      <c r="K3923">
        <v>3.3333333333333333E-2</v>
      </c>
      <c r="L3923">
        <v>42960</v>
      </c>
      <c r="M3923">
        <v>1.3333333333333333</v>
      </c>
      <c r="N3923">
        <v>0</v>
      </c>
      <c r="O3923">
        <v>0</v>
      </c>
      <c r="P3923" t="s">
        <v>5103</v>
      </c>
      <c r="Q3923">
        <v>14098.04</v>
      </c>
    </row>
    <row r="3924" spans="1:17" x14ac:dyDescent="0.3">
      <c r="A3924" t="s">
        <v>1744</v>
      </c>
      <c r="B3924" t="s">
        <v>7863</v>
      </c>
      <c r="C3924" t="s">
        <v>5099</v>
      </c>
      <c r="D3924">
        <v>9.09</v>
      </c>
      <c r="E3924">
        <v>2111</v>
      </c>
      <c r="F3924">
        <v>7</v>
      </c>
      <c r="G3924">
        <v>58.52</v>
      </c>
      <c r="H3924" t="s">
        <v>5100</v>
      </c>
      <c r="I3924">
        <v>10</v>
      </c>
      <c r="J3924">
        <v>0.5</v>
      </c>
      <c r="K3924">
        <v>7.7777777777777779E-2</v>
      </c>
      <c r="L3924">
        <v>27141.428571428572</v>
      </c>
      <c r="M3924">
        <v>3.1111111111111112</v>
      </c>
      <c r="N3924">
        <v>0</v>
      </c>
      <c r="O3924">
        <v>0</v>
      </c>
      <c r="P3924" t="s">
        <v>5103</v>
      </c>
      <c r="Q3924">
        <v>9594.4950000000008</v>
      </c>
    </row>
    <row r="3925" spans="1:17" x14ac:dyDescent="0.3">
      <c r="A3925" t="s">
        <v>1726</v>
      </c>
      <c r="B3925" t="s">
        <v>6329</v>
      </c>
      <c r="C3925" t="s">
        <v>5099</v>
      </c>
      <c r="D3925">
        <v>3.59</v>
      </c>
      <c r="E3925">
        <v>25</v>
      </c>
      <c r="F3925">
        <v>17</v>
      </c>
      <c r="G3925">
        <v>58.42</v>
      </c>
      <c r="H3925" t="s">
        <v>5100</v>
      </c>
      <c r="I3925">
        <v>10</v>
      </c>
      <c r="J3925">
        <v>0.5</v>
      </c>
      <c r="K3925">
        <v>0.18888888888888888</v>
      </c>
      <c r="L3925">
        <v>132.35294117647058</v>
      </c>
      <c r="M3925">
        <v>7.5555555555555554</v>
      </c>
      <c r="N3925">
        <v>0</v>
      </c>
      <c r="O3925">
        <v>0</v>
      </c>
      <c r="P3925" t="s">
        <v>5115</v>
      </c>
      <c r="Q3925">
        <v>44.875</v>
      </c>
    </row>
    <row r="3926" spans="1:17" x14ac:dyDescent="0.3">
      <c r="A3926" t="s">
        <v>2475</v>
      </c>
      <c r="B3926" t="s">
        <v>8677</v>
      </c>
      <c r="C3926" t="s">
        <v>5111</v>
      </c>
      <c r="D3926">
        <v>29.19</v>
      </c>
      <c r="E3926">
        <v>4</v>
      </c>
      <c r="F3926">
        <v>2</v>
      </c>
      <c r="G3926">
        <v>58.38</v>
      </c>
      <c r="H3926" t="s">
        <v>5112</v>
      </c>
      <c r="I3926">
        <v>14</v>
      </c>
      <c r="J3926">
        <v>0.55000000000000004</v>
      </c>
      <c r="K3926">
        <v>2.2222222222222223E-2</v>
      </c>
      <c r="L3926">
        <v>180</v>
      </c>
      <c r="M3926">
        <v>0.97777777777777786</v>
      </c>
      <c r="N3926">
        <v>0</v>
      </c>
      <c r="O3926">
        <v>0</v>
      </c>
      <c r="P3926" t="s">
        <v>5115</v>
      </c>
      <c r="Q3926">
        <v>64.218000000000004</v>
      </c>
    </row>
    <row r="3927" spans="1:17" x14ac:dyDescent="0.3">
      <c r="A3927" t="s">
        <v>4308</v>
      </c>
      <c r="B3927" t="s">
        <v>8256</v>
      </c>
      <c r="C3927" t="s">
        <v>5099</v>
      </c>
      <c r="D3927">
        <v>6.09</v>
      </c>
      <c r="E3927">
        <v>2232</v>
      </c>
      <c r="F3927">
        <v>10</v>
      </c>
      <c r="G3927">
        <v>58.21</v>
      </c>
      <c r="H3927" t="s">
        <v>5100</v>
      </c>
      <c r="I3927">
        <v>10</v>
      </c>
      <c r="J3927">
        <v>0.5</v>
      </c>
      <c r="K3927">
        <v>0.1111111111111111</v>
      </c>
      <c r="L3927">
        <v>20088</v>
      </c>
      <c r="M3927">
        <v>4.4444444444444446</v>
      </c>
      <c r="N3927">
        <v>0</v>
      </c>
      <c r="O3927">
        <v>0</v>
      </c>
      <c r="P3927" t="s">
        <v>5103</v>
      </c>
      <c r="Q3927">
        <v>6796.44</v>
      </c>
    </row>
    <row r="3928" spans="1:17" x14ac:dyDescent="0.3">
      <c r="A3928" t="s">
        <v>145</v>
      </c>
      <c r="B3928" t="s">
        <v>5377</v>
      </c>
      <c r="C3928" t="s">
        <v>5099</v>
      </c>
      <c r="D3928">
        <v>7.59</v>
      </c>
      <c r="E3928">
        <v>443</v>
      </c>
      <c r="F3928">
        <v>8</v>
      </c>
      <c r="G3928">
        <v>58.13</v>
      </c>
      <c r="H3928" t="s">
        <v>5100</v>
      </c>
      <c r="I3928">
        <v>10</v>
      </c>
      <c r="J3928">
        <v>0.5</v>
      </c>
      <c r="K3928">
        <v>8.8888888888888892E-2</v>
      </c>
      <c r="L3928">
        <v>4983.75</v>
      </c>
      <c r="M3928">
        <v>3.5555555555555558</v>
      </c>
      <c r="N3928">
        <v>0</v>
      </c>
      <c r="O3928">
        <v>0</v>
      </c>
      <c r="P3928" t="s">
        <v>5103</v>
      </c>
      <c r="Q3928">
        <v>1681.1849999999999</v>
      </c>
    </row>
    <row r="3929" spans="1:17" x14ac:dyDescent="0.3">
      <c r="A3929" t="s">
        <v>2430</v>
      </c>
      <c r="B3929" t="s">
        <v>7381</v>
      </c>
      <c r="C3929" t="s">
        <v>5099</v>
      </c>
      <c r="D3929">
        <v>4.8899999999999997</v>
      </c>
      <c r="E3929">
        <v>1506</v>
      </c>
      <c r="F3929">
        <v>12</v>
      </c>
      <c r="G3929">
        <v>57.89</v>
      </c>
      <c r="H3929" t="s">
        <v>5100</v>
      </c>
      <c r="I3929">
        <v>10</v>
      </c>
      <c r="J3929">
        <v>0.5</v>
      </c>
      <c r="K3929">
        <v>0.13333333333333333</v>
      </c>
      <c r="L3929">
        <v>11295</v>
      </c>
      <c r="M3929">
        <v>5.333333333333333</v>
      </c>
      <c r="N3929">
        <v>0</v>
      </c>
      <c r="O3929">
        <v>0</v>
      </c>
      <c r="P3929" t="s">
        <v>5103</v>
      </c>
      <c r="Q3929">
        <v>3682.17</v>
      </c>
    </row>
    <row r="3930" spans="1:17" x14ac:dyDescent="0.3">
      <c r="A3930" t="s">
        <v>897</v>
      </c>
      <c r="B3930" t="s">
        <v>5400</v>
      </c>
      <c r="C3930" t="s">
        <v>5099</v>
      </c>
      <c r="D3930">
        <v>5.12</v>
      </c>
      <c r="E3930">
        <v>468</v>
      </c>
      <c r="F3930">
        <v>11</v>
      </c>
      <c r="G3930">
        <v>57.87</v>
      </c>
      <c r="H3930" t="s">
        <v>5100</v>
      </c>
      <c r="I3930">
        <v>10</v>
      </c>
      <c r="J3930">
        <v>0.5</v>
      </c>
      <c r="K3930">
        <v>0.12222222222222222</v>
      </c>
      <c r="L3930">
        <v>3829.090909090909</v>
      </c>
      <c r="M3930">
        <v>4.8888888888888884</v>
      </c>
      <c r="N3930">
        <v>0</v>
      </c>
      <c r="O3930">
        <v>0</v>
      </c>
      <c r="P3930" t="s">
        <v>5103</v>
      </c>
      <c r="Q3930">
        <v>1198.08</v>
      </c>
    </row>
    <row r="3931" spans="1:17" x14ac:dyDescent="0.3">
      <c r="A3931" t="s">
        <v>2662</v>
      </c>
      <c r="B3931" t="s">
        <v>7421</v>
      </c>
      <c r="C3931" t="s">
        <v>5099</v>
      </c>
      <c r="D3931">
        <v>6.59</v>
      </c>
      <c r="E3931">
        <v>0</v>
      </c>
      <c r="F3931">
        <v>9</v>
      </c>
      <c r="G3931">
        <v>57.86</v>
      </c>
      <c r="H3931" t="s">
        <v>5100</v>
      </c>
      <c r="I3931">
        <v>10</v>
      </c>
      <c r="J3931">
        <v>0.5</v>
      </c>
      <c r="K3931">
        <v>0.1</v>
      </c>
      <c r="L3931">
        <v>0</v>
      </c>
      <c r="M3931">
        <v>4</v>
      </c>
      <c r="N3931">
        <v>4</v>
      </c>
      <c r="O3931">
        <v>13.18</v>
      </c>
      <c r="P3931" t="s">
        <v>5150</v>
      </c>
      <c r="Q3931">
        <v>0</v>
      </c>
    </row>
    <row r="3932" spans="1:17" x14ac:dyDescent="0.3">
      <c r="A3932" t="s">
        <v>3685</v>
      </c>
      <c r="B3932" t="s">
        <v>9088</v>
      </c>
      <c r="C3932" t="s">
        <v>5099</v>
      </c>
      <c r="D3932">
        <v>9.7899999999999991</v>
      </c>
      <c r="E3932">
        <v>63</v>
      </c>
      <c r="F3932">
        <v>6</v>
      </c>
      <c r="G3932">
        <v>57.77</v>
      </c>
      <c r="H3932" t="s">
        <v>5100</v>
      </c>
      <c r="I3932">
        <v>10</v>
      </c>
      <c r="J3932">
        <v>0.5</v>
      </c>
      <c r="K3932">
        <v>6.6666666666666666E-2</v>
      </c>
      <c r="L3932">
        <v>945</v>
      </c>
      <c r="M3932">
        <v>2.6666666666666665</v>
      </c>
      <c r="N3932">
        <v>0</v>
      </c>
      <c r="O3932">
        <v>0</v>
      </c>
      <c r="P3932" t="s">
        <v>5103</v>
      </c>
      <c r="Q3932">
        <v>308.38499999999999</v>
      </c>
    </row>
    <row r="3933" spans="1:17" x14ac:dyDescent="0.3">
      <c r="A3933" t="s">
        <v>2756</v>
      </c>
      <c r="B3933" t="s">
        <v>7947</v>
      </c>
      <c r="C3933" t="s">
        <v>5099</v>
      </c>
      <c r="D3933">
        <v>5.09</v>
      </c>
      <c r="E3933">
        <v>810</v>
      </c>
      <c r="F3933">
        <v>12</v>
      </c>
      <c r="G3933">
        <v>57.7</v>
      </c>
      <c r="H3933" t="s">
        <v>5100</v>
      </c>
      <c r="I3933">
        <v>10</v>
      </c>
      <c r="J3933">
        <v>0.5</v>
      </c>
      <c r="K3933">
        <v>0.13333333333333333</v>
      </c>
      <c r="L3933">
        <v>6075</v>
      </c>
      <c r="M3933">
        <v>5.333333333333333</v>
      </c>
      <c r="N3933">
        <v>0</v>
      </c>
      <c r="O3933">
        <v>0</v>
      </c>
      <c r="P3933" t="s">
        <v>5103</v>
      </c>
      <c r="Q3933">
        <v>2061.4499999999998</v>
      </c>
    </row>
    <row r="3934" spans="1:17" x14ac:dyDescent="0.3">
      <c r="A3934" t="s">
        <v>1612</v>
      </c>
      <c r="B3934" t="s">
        <v>7705</v>
      </c>
      <c r="C3934" t="s">
        <v>5099</v>
      </c>
      <c r="D3934">
        <v>14.36</v>
      </c>
      <c r="E3934">
        <v>1580</v>
      </c>
      <c r="F3934">
        <v>4</v>
      </c>
      <c r="G3934">
        <v>57.44</v>
      </c>
      <c r="H3934" t="s">
        <v>5100</v>
      </c>
      <c r="I3934">
        <v>10</v>
      </c>
      <c r="J3934">
        <v>0.5</v>
      </c>
      <c r="K3934">
        <v>4.4444444444444446E-2</v>
      </c>
      <c r="L3934">
        <v>35550</v>
      </c>
      <c r="M3934">
        <v>1.7777777777777779</v>
      </c>
      <c r="N3934">
        <v>0</v>
      </c>
      <c r="O3934">
        <v>0</v>
      </c>
      <c r="P3934" t="s">
        <v>5103</v>
      </c>
      <c r="Q3934">
        <v>11344.4</v>
      </c>
    </row>
    <row r="3935" spans="1:17" x14ac:dyDescent="0.3">
      <c r="A3935" t="s">
        <v>4137</v>
      </c>
      <c r="B3935" t="s">
        <v>9741</v>
      </c>
      <c r="C3935" t="s">
        <v>5099</v>
      </c>
      <c r="D3935">
        <v>4.3</v>
      </c>
      <c r="E3935">
        <v>1002</v>
      </c>
      <c r="F3935">
        <v>14</v>
      </c>
      <c r="G3935">
        <v>57.4</v>
      </c>
      <c r="H3935" t="s">
        <v>5100</v>
      </c>
      <c r="I3935">
        <v>10</v>
      </c>
      <c r="J3935">
        <v>0.5</v>
      </c>
      <c r="K3935">
        <v>0.15555555555555556</v>
      </c>
      <c r="L3935">
        <v>6441.4285714285716</v>
      </c>
      <c r="M3935">
        <v>6.2222222222222223</v>
      </c>
      <c r="N3935">
        <v>0</v>
      </c>
      <c r="O3935">
        <v>0</v>
      </c>
      <c r="P3935" t="s">
        <v>5103</v>
      </c>
      <c r="Q3935">
        <v>2154.3000000000002</v>
      </c>
    </row>
    <row r="3936" spans="1:17" x14ac:dyDescent="0.3">
      <c r="A3936" t="s">
        <v>1774</v>
      </c>
      <c r="B3936" t="s">
        <v>6048</v>
      </c>
      <c r="C3936" t="s">
        <v>5099</v>
      </c>
      <c r="D3936">
        <v>20.190000000000001</v>
      </c>
      <c r="E3936">
        <v>416</v>
      </c>
      <c r="F3936">
        <v>3</v>
      </c>
      <c r="G3936">
        <v>57.33</v>
      </c>
      <c r="H3936" t="s">
        <v>5100</v>
      </c>
      <c r="I3936">
        <v>10</v>
      </c>
      <c r="J3936">
        <v>0.5</v>
      </c>
      <c r="K3936">
        <v>3.3333333333333333E-2</v>
      </c>
      <c r="L3936">
        <v>12480</v>
      </c>
      <c r="M3936">
        <v>1.3333333333333333</v>
      </c>
      <c r="N3936">
        <v>0</v>
      </c>
      <c r="O3936">
        <v>0</v>
      </c>
      <c r="P3936" t="s">
        <v>5103</v>
      </c>
      <c r="Q3936">
        <v>4199.5200000000004</v>
      </c>
    </row>
    <row r="3937" spans="1:17" x14ac:dyDescent="0.3">
      <c r="A3937" t="s">
        <v>2808</v>
      </c>
      <c r="B3937" t="s">
        <v>9004</v>
      </c>
      <c r="C3937" t="s">
        <v>5099</v>
      </c>
      <c r="D3937">
        <v>11.15</v>
      </c>
      <c r="E3937">
        <v>21</v>
      </c>
      <c r="F3937">
        <v>5</v>
      </c>
      <c r="G3937">
        <v>57.09</v>
      </c>
      <c r="H3937" t="s">
        <v>5100</v>
      </c>
      <c r="I3937">
        <v>10</v>
      </c>
      <c r="J3937">
        <v>0.5</v>
      </c>
      <c r="K3937">
        <v>5.5555555555555552E-2</v>
      </c>
      <c r="L3937">
        <v>378</v>
      </c>
      <c r="M3937">
        <v>2.2222222222222223</v>
      </c>
      <c r="N3937">
        <v>0</v>
      </c>
      <c r="O3937">
        <v>0</v>
      </c>
      <c r="P3937" t="s">
        <v>5103</v>
      </c>
      <c r="Q3937">
        <v>117.075</v>
      </c>
    </row>
    <row r="3938" spans="1:17" x14ac:dyDescent="0.3">
      <c r="A3938" t="s">
        <v>4516</v>
      </c>
      <c r="B3938" t="s">
        <v>6421</v>
      </c>
      <c r="C3938" t="s">
        <v>5099</v>
      </c>
      <c r="D3938">
        <v>28.5</v>
      </c>
      <c r="E3938">
        <v>355</v>
      </c>
      <c r="F3938">
        <v>2</v>
      </c>
      <c r="G3938">
        <v>57</v>
      </c>
      <c r="H3938" t="s">
        <v>5100</v>
      </c>
      <c r="I3938">
        <v>10</v>
      </c>
      <c r="J3938">
        <v>0.5</v>
      </c>
      <c r="K3938">
        <v>2.2222222222222223E-2</v>
      </c>
      <c r="L3938">
        <v>15975</v>
      </c>
      <c r="M3938">
        <v>0.88888888888888895</v>
      </c>
      <c r="N3938">
        <v>0</v>
      </c>
      <c r="O3938">
        <v>0</v>
      </c>
      <c r="P3938" t="s">
        <v>5103</v>
      </c>
      <c r="Q3938">
        <v>5058.75</v>
      </c>
    </row>
    <row r="3939" spans="1:17" x14ac:dyDescent="0.3">
      <c r="A3939" t="s">
        <v>442</v>
      </c>
      <c r="B3939" t="s">
        <v>5915</v>
      </c>
      <c r="C3939" t="s">
        <v>5099</v>
      </c>
      <c r="D3939">
        <v>5.09</v>
      </c>
      <c r="E3939">
        <v>1107</v>
      </c>
      <c r="F3939">
        <v>12</v>
      </c>
      <c r="G3939">
        <v>56.98</v>
      </c>
      <c r="H3939" t="s">
        <v>5100</v>
      </c>
      <c r="I3939">
        <v>10</v>
      </c>
      <c r="J3939">
        <v>0.5</v>
      </c>
      <c r="K3939">
        <v>0.13333333333333333</v>
      </c>
      <c r="L3939">
        <v>8302.5</v>
      </c>
      <c r="M3939">
        <v>5.333333333333333</v>
      </c>
      <c r="N3939">
        <v>0</v>
      </c>
      <c r="O3939">
        <v>0</v>
      </c>
      <c r="P3939" t="s">
        <v>5103</v>
      </c>
      <c r="Q3939">
        <v>2817.3150000000001</v>
      </c>
    </row>
    <row r="3940" spans="1:17" x14ac:dyDescent="0.3">
      <c r="A3940" t="s">
        <v>2655</v>
      </c>
      <c r="B3940" t="s">
        <v>8289</v>
      </c>
      <c r="C3940" t="s">
        <v>5099</v>
      </c>
      <c r="D3940">
        <v>9.48</v>
      </c>
      <c r="E3940">
        <v>1641</v>
      </c>
      <c r="F3940">
        <v>6</v>
      </c>
      <c r="G3940">
        <v>56.88</v>
      </c>
      <c r="H3940" t="s">
        <v>5100</v>
      </c>
      <c r="I3940">
        <v>10</v>
      </c>
      <c r="J3940">
        <v>0.5</v>
      </c>
      <c r="K3940">
        <v>6.6666666666666666E-2</v>
      </c>
      <c r="L3940">
        <v>24615</v>
      </c>
      <c r="M3940">
        <v>2.6666666666666665</v>
      </c>
      <c r="N3940">
        <v>0</v>
      </c>
      <c r="O3940">
        <v>0</v>
      </c>
      <c r="P3940" t="s">
        <v>5103</v>
      </c>
      <c r="Q3940">
        <v>7778.34</v>
      </c>
    </row>
    <row r="3941" spans="1:17" x14ac:dyDescent="0.3">
      <c r="A3941" t="s">
        <v>4826</v>
      </c>
      <c r="B3941" t="s">
        <v>8620</v>
      </c>
      <c r="C3941" t="s">
        <v>5099</v>
      </c>
      <c r="D3941">
        <v>7.49</v>
      </c>
      <c r="E3941">
        <v>573</v>
      </c>
      <c r="F3941">
        <v>8</v>
      </c>
      <c r="G3941">
        <v>56.77</v>
      </c>
      <c r="H3941" t="s">
        <v>5100</v>
      </c>
      <c r="I3941">
        <v>10</v>
      </c>
      <c r="J3941">
        <v>0.5</v>
      </c>
      <c r="K3941">
        <v>8.8888888888888892E-2</v>
      </c>
      <c r="L3941">
        <v>6446.25</v>
      </c>
      <c r="M3941">
        <v>3.5555555555555558</v>
      </c>
      <c r="N3941">
        <v>0</v>
      </c>
      <c r="O3941">
        <v>0</v>
      </c>
      <c r="P3941" t="s">
        <v>5103</v>
      </c>
      <c r="Q3941">
        <v>2145.8850000000002</v>
      </c>
    </row>
    <row r="3942" spans="1:17" x14ac:dyDescent="0.3">
      <c r="A3942" t="s">
        <v>3450</v>
      </c>
      <c r="B3942" t="s">
        <v>9444</v>
      </c>
      <c r="C3942" t="s">
        <v>5111</v>
      </c>
      <c r="D3942">
        <v>4.59</v>
      </c>
      <c r="E3942">
        <v>1981</v>
      </c>
      <c r="F3942">
        <v>13</v>
      </c>
      <c r="G3942">
        <v>56.62</v>
      </c>
      <c r="H3942" t="s">
        <v>5112</v>
      </c>
      <c r="I3942">
        <v>14</v>
      </c>
      <c r="J3942">
        <v>0.55000000000000004</v>
      </c>
      <c r="K3942">
        <v>0.14444444444444443</v>
      </c>
      <c r="L3942">
        <v>13714.615384615387</v>
      </c>
      <c r="M3942">
        <v>6.3555555555555552</v>
      </c>
      <c r="N3942">
        <v>0</v>
      </c>
      <c r="O3942">
        <v>0</v>
      </c>
      <c r="P3942" t="s">
        <v>5103</v>
      </c>
      <c r="Q3942">
        <v>5001.0344999999998</v>
      </c>
    </row>
    <row r="3943" spans="1:17" x14ac:dyDescent="0.3">
      <c r="A3943" t="s">
        <v>1003</v>
      </c>
      <c r="B3943" t="s">
        <v>6850</v>
      </c>
      <c r="C3943" t="s">
        <v>5099</v>
      </c>
      <c r="D3943">
        <v>15.05</v>
      </c>
      <c r="E3943">
        <v>0</v>
      </c>
      <c r="F3943">
        <v>4</v>
      </c>
      <c r="G3943">
        <v>56.6</v>
      </c>
      <c r="H3943" t="s">
        <v>5100</v>
      </c>
      <c r="I3943">
        <v>10</v>
      </c>
      <c r="J3943">
        <v>0.5</v>
      </c>
      <c r="K3943">
        <v>4.4444444444444446E-2</v>
      </c>
      <c r="L3943">
        <v>0</v>
      </c>
      <c r="M3943">
        <v>1.7777777777777779</v>
      </c>
      <c r="N3943">
        <v>2</v>
      </c>
      <c r="O3943">
        <v>15.05</v>
      </c>
      <c r="P3943" t="s">
        <v>5150</v>
      </c>
      <c r="Q3943">
        <v>0</v>
      </c>
    </row>
    <row r="3944" spans="1:17" x14ac:dyDescent="0.3">
      <c r="A3944" t="s">
        <v>585</v>
      </c>
      <c r="B3944" t="s">
        <v>6154</v>
      </c>
      <c r="C3944" t="s">
        <v>5099</v>
      </c>
      <c r="D3944">
        <v>19.38</v>
      </c>
      <c r="E3944">
        <v>234</v>
      </c>
      <c r="F3944">
        <v>3</v>
      </c>
      <c r="G3944">
        <v>56.59</v>
      </c>
      <c r="H3944" t="s">
        <v>5100</v>
      </c>
      <c r="I3944">
        <v>10</v>
      </c>
      <c r="J3944">
        <v>0.5</v>
      </c>
      <c r="K3944">
        <v>3.3333333333333333E-2</v>
      </c>
      <c r="L3944">
        <v>7020</v>
      </c>
      <c r="M3944">
        <v>1.3333333333333333</v>
      </c>
      <c r="N3944">
        <v>0</v>
      </c>
      <c r="O3944">
        <v>0</v>
      </c>
      <c r="P3944" t="s">
        <v>5103</v>
      </c>
      <c r="Q3944">
        <v>2267.46</v>
      </c>
    </row>
    <row r="3945" spans="1:17" x14ac:dyDescent="0.3">
      <c r="A3945" t="s">
        <v>638</v>
      </c>
      <c r="B3945" t="s">
        <v>5125</v>
      </c>
      <c r="C3945" t="s">
        <v>5099</v>
      </c>
      <c r="D3945">
        <v>2.39</v>
      </c>
      <c r="E3945">
        <v>218</v>
      </c>
      <c r="F3945">
        <v>25</v>
      </c>
      <c r="G3945">
        <v>56.56</v>
      </c>
      <c r="H3945" t="s">
        <v>5100</v>
      </c>
      <c r="I3945">
        <v>10</v>
      </c>
      <c r="J3945">
        <v>0.5</v>
      </c>
      <c r="K3945">
        <v>0.27777777777777779</v>
      </c>
      <c r="L3945">
        <v>784.8</v>
      </c>
      <c r="M3945">
        <v>11.111111111111111</v>
      </c>
      <c r="N3945">
        <v>0</v>
      </c>
      <c r="O3945">
        <v>0</v>
      </c>
      <c r="P3945" t="s">
        <v>5103</v>
      </c>
      <c r="Q3945">
        <v>260.51</v>
      </c>
    </row>
    <row r="3946" spans="1:17" x14ac:dyDescent="0.3">
      <c r="A3946" t="s">
        <v>1527</v>
      </c>
      <c r="B3946" t="s">
        <v>7598</v>
      </c>
      <c r="C3946" t="s">
        <v>5099</v>
      </c>
      <c r="D3946">
        <v>5.65</v>
      </c>
      <c r="E3946">
        <v>573</v>
      </c>
      <c r="F3946">
        <v>10</v>
      </c>
      <c r="G3946">
        <v>56.5</v>
      </c>
      <c r="H3946" t="s">
        <v>5100</v>
      </c>
      <c r="I3946">
        <v>10</v>
      </c>
      <c r="J3946">
        <v>0.5</v>
      </c>
      <c r="K3946">
        <v>0.1111111111111111</v>
      </c>
      <c r="L3946">
        <v>5157</v>
      </c>
      <c r="M3946">
        <v>4.4444444444444446</v>
      </c>
      <c r="N3946">
        <v>0</v>
      </c>
      <c r="O3946">
        <v>0</v>
      </c>
      <c r="P3946" t="s">
        <v>5103</v>
      </c>
      <c r="Q3946">
        <v>1618.7249999999999</v>
      </c>
    </row>
    <row r="3947" spans="1:17" x14ac:dyDescent="0.3">
      <c r="A3947" t="s">
        <v>3356</v>
      </c>
      <c r="B3947" t="s">
        <v>9388</v>
      </c>
      <c r="C3947" t="s">
        <v>5111</v>
      </c>
      <c r="D3947">
        <v>4.99</v>
      </c>
      <c r="E3947">
        <v>1683</v>
      </c>
      <c r="F3947">
        <v>12</v>
      </c>
      <c r="G3947">
        <v>56.28</v>
      </c>
      <c r="H3947" t="s">
        <v>5112</v>
      </c>
      <c r="I3947">
        <v>14</v>
      </c>
      <c r="J3947">
        <v>0.55000000000000004</v>
      </c>
      <c r="K3947">
        <v>0.13333333333333333</v>
      </c>
      <c r="L3947">
        <v>12622.5</v>
      </c>
      <c r="M3947">
        <v>5.8666666666666663</v>
      </c>
      <c r="N3947">
        <v>0</v>
      </c>
      <c r="O3947">
        <v>0</v>
      </c>
      <c r="P3947" t="s">
        <v>5103</v>
      </c>
      <c r="Q3947">
        <v>4618.9934999999996</v>
      </c>
    </row>
    <row r="3948" spans="1:17" x14ac:dyDescent="0.3">
      <c r="A3948" t="s">
        <v>502</v>
      </c>
      <c r="B3948" t="s">
        <v>6019</v>
      </c>
      <c r="C3948" t="s">
        <v>5099</v>
      </c>
      <c r="D3948">
        <v>56.2</v>
      </c>
      <c r="E3948">
        <v>1400</v>
      </c>
      <c r="F3948">
        <v>1</v>
      </c>
      <c r="G3948">
        <v>56.2</v>
      </c>
      <c r="H3948" t="s">
        <v>5100</v>
      </c>
      <c r="I3948">
        <v>10</v>
      </c>
      <c r="J3948">
        <v>0.5</v>
      </c>
      <c r="K3948">
        <v>1.1111111111111112E-2</v>
      </c>
      <c r="L3948">
        <v>126000</v>
      </c>
      <c r="M3948">
        <v>0.44444444444444448</v>
      </c>
      <c r="N3948">
        <v>0</v>
      </c>
      <c r="O3948">
        <v>0</v>
      </c>
      <c r="P3948" t="s">
        <v>5103</v>
      </c>
      <c r="Q3948">
        <v>39340</v>
      </c>
    </row>
    <row r="3949" spans="1:17" x14ac:dyDescent="0.3">
      <c r="A3949" t="s">
        <v>3490</v>
      </c>
      <c r="B3949" t="s">
        <v>7604</v>
      </c>
      <c r="C3949" t="s">
        <v>5099</v>
      </c>
      <c r="D3949">
        <v>7.39</v>
      </c>
      <c r="E3949">
        <v>1797</v>
      </c>
      <c r="F3949">
        <v>8</v>
      </c>
      <c r="G3949">
        <v>56.17</v>
      </c>
      <c r="H3949" t="s">
        <v>5100</v>
      </c>
      <c r="I3949">
        <v>10</v>
      </c>
      <c r="J3949">
        <v>0.5</v>
      </c>
      <c r="K3949">
        <v>8.8888888888888892E-2</v>
      </c>
      <c r="L3949">
        <v>20216.25</v>
      </c>
      <c r="M3949">
        <v>3.5555555555555558</v>
      </c>
      <c r="N3949">
        <v>0</v>
      </c>
      <c r="O3949">
        <v>0</v>
      </c>
      <c r="P3949" t="s">
        <v>5103</v>
      </c>
      <c r="Q3949">
        <v>6639.915</v>
      </c>
    </row>
    <row r="3950" spans="1:17" x14ac:dyDescent="0.3">
      <c r="A3950" t="s">
        <v>1855</v>
      </c>
      <c r="B3950" t="s">
        <v>8003</v>
      </c>
      <c r="C3950" t="s">
        <v>5099</v>
      </c>
      <c r="D3950">
        <v>3.5</v>
      </c>
      <c r="E3950">
        <v>962</v>
      </c>
      <c r="F3950">
        <v>17</v>
      </c>
      <c r="G3950">
        <v>56.14</v>
      </c>
      <c r="H3950" t="s">
        <v>5100</v>
      </c>
      <c r="I3950">
        <v>10</v>
      </c>
      <c r="J3950">
        <v>0.5</v>
      </c>
      <c r="K3950">
        <v>0.18888888888888888</v>
      </c>
      <c r="L3950">
        <v>5092.9411764705883</v>
      </c>
      <c r="M3950">
        <v>7.5555555555555554</v>
      </c>
      <c r="N3950">
        <v>0</v>
      </c>
      <c r="O3950">
        <v>0</v>
      </c>
      <c r="P3950" t="s">
        <v>5103</v>
      </c>
      <c r="Q3950">
        <v>1683.5</v>
      </c>
    </row>
    <row r="3951" spans="1:17" x14ac:dyDescent="0.3">
      <c r="A3951" t="s">
        <v>2593</v>
      </c>
      <c r="B3951" t="s">
        <v>8796</v>
      </c>
      <c r="C3951" t="s">
        <v>5099</v>
      </c>
      <c r="D3951">
        <v>13.6</v>
      </c>
      <c r="E3951">
        <v>2180</v>
      </c>
      <c r="F3951">
        <v>4</v>
      </c>
      <c r="G3951">
        <v>56.04</v>
      </c>
      <c r="H3951" t="s">
        <v>5100</v>
      </c>
      <c r="I3951">
        <v>10</v>
      </c>
      <c r="J3951">
        <v>0.5</v>
      </c>
      <c r="K3951">
        <v>4.4444444444444446E-2</v>
      </c>
      <c r="L3951">
        <v>49050</v>
      </c>
      <c r="M3951">
        <v>1.7777777777777779</v>
      </c>
      <c r="N3951">
        <v>0</v>
      </c>
      <c r="O3951">
        <v>0</v>
      </c>
      <c r="P3951" t="s">
        <v>5103</v>
      </c>
      <c r="Q3951">
        <v>14824</v>
      </c>
    </row>
    <row r="3952" spans="1:17" x14ac:dyDescent="0.3">
      <c r="A3952" t="s">
        <v>596</v>
      </c>
      <c r="B3952" t="s">
        <v>6173</v>
      </c>
      <c r="C3952" t="s">
        <v>5099</v>
      </c>
      <c r="D3952">
        <v>5.95</v>
      </c>
      <c r="E3952">
        <v>16</v>
      </c>
      <c r="F3952">
        <v>10</v>
      </c>
      <c r="G3952">
        <v>56.02</v>
      </c>
      <c r="H3952" t="s">
        <v>5100</v>
      </c>
      <c r="I3952">
        <v>10</v>
      </c>
      <c r="J3952">
        <v>0.5</v>
      </c>
      <c r="K3952">
        <v>0.1111111111111111</v>
      </c>
      <c r="L3952">
        <v>144</v>
      </c>
      <c r="M3952">
        <v>4.4444444444444446</v>
      </c>
      <c r="N3952">
        <v>0</v>
      </c>
      <c r="O3952">
        <v>0</v>
      </c>
      <c r="P3952" t="s">
        <v>5115</v>
      </c>
      <c r="Q3952">
        <v>47.6</v>
      </c>
    </row>
    <row r="3953" spans="1:17" x14ac:dyDescent="0.3">
      <c r="A3953" t="s">
        <v>672</v>
      </c>
      <c r="B3953" t="s">
        <v>6302</v>
      </c>
      <c r="C3953" t="s">
        <v>5111</v>
      </c>
      <c r="D3953">
        <v>13.79</v>
      </c>
      <c r="E3953">
        <v>1028</v>
      </c>
      <c r="F3953">
        <v>4</v>
      </c>
      <c r="G3953">
        <v>55.99</v>
      </c>
      <c r="H3953" t="s">
        <v>5112</v>
      </c>
      <c r="I3953">
        <v>14</v>
      </c>
      <c r="J3953">
        <v>0.55000000000000004</v>
      </c>
      <c r="K3953">
        <v>4.4444444444444446E-2</v>
      </c>
      <c r="L3953">
        <v>23130</v>
      </c>
      <c r="M3953">
        <v>1.9555555555555557</v>
      </c>
      <c r="N3953">
        <v>0</v>
      </c>
      <c r="O3953">
        <v>0</v>
      </c>
      <c r="P3953" t="s">
        <v>5103</v>
      </c>
      <c r="Q3953">
        <v>7796.866</v>
      </c>
    </row>
    <row r="3954" spans="1:17" x14ac:dyDescent="0.3">
      <c r="A3954" t="s">
        <v>4688</v>
      </c>
      <c r="B3954" t="s">
        <v>5224</v>
      </c>
      <c r="C3954" t="s">
        <v>5099</v>
      </c>
      <c r="D3954">
        <v>11.76</v>
      </c>
      <c r="E3954">
        <v>613</v>
      </c>
      <c r="F3954">
        <v>5</v>
      </c>
      <c r="G3954">
        <v>55.98</v>
      </c>
      <c r="H3954" t="s">
        <v>5100</v>
      </c>
      <c r="I3954">
        <v>10</v>
      </c>
      <c r="J3954">
        <v>0.5</v>
      </c>
      <c r="K3954">
        <v>5.5555555555555552E-2</v>
      </c>
      <c r="L3954">
        <v>11034</v>
      </c>
      <c r="M3954">
        <v>2.2222222222222223</v>
      </c>
      <c r="N3954">
        <v>0</v>
      </c>
      <c r="O3954">
        <v>0</v>
      </c>
      <c r="P3954" t="s">
        <v>5103</v>
      </c>
      <c r="Q3954">
        <v>3604.44</v>
      </c>
    </row>
    <row r="3955" spans="1:17" x14ac:dyDescent="0.3">
      <c r="A3955" t="s">
        <v>286</v>
      </c>
      <c r="B3955" t="s">
        <v>5388</v>
      </c>
      <c r="C3955" t="s">
        <v>5099</v>
      </c>
      <c r="D3955">
        <v>3.2</v>
      </c>
      <c r="E3955">
        <v>1336</v>
      </c>
      <c r="F3955">
        <v>17</v>
      </c>
      <c r="G3955">
        <v>55.92</v>
      </c>
      <c r="H3955" t="s">
        <v>5100</v>
      </c>
      <c r="I3955">
        <v>10</v>
      </c>
      <c r="J3955">
        <v>0.5</v>
      </c>
      <c r="K3955">
        <v>0.18888888888888888</v>
      </c>
      <c r="L3955">
        <v>7072.9411764705883</v>
      </c>
      <c r="M3955">
        <v>7.5555555555555554</v>
      </c>
      <c r="N3955">
        <v>0</v>
      </c>
      <c r="O3955">
        <v>0</v>
      </c>
      <c r="P3955" t="s">
        <v>5103</v>
      </c>
      <c r="Q3955">
        <v>2137.6</v>
      </c>
    </row>
    <row r="3956" spans="1:17" x14ac:dyDescent="0.3">
      <c r="A3956" t="s">
        <v>4209</v>
      </c>
      <c r="B3956" t="s">
        <v>9549</v>
      </c>
      <c r="C3956" t="s">
        <v>5099</v>
      </c>
      <c r="D3956">
        <v>4.6900000000000004</v>
      </c>
      <c r="E3956">
        <v>62</v>
      </c>
      <c r="F3956">
        <v>12</v>
      </c>
      <c r="G3956">
        <v>55.9</v>
      </c>
      <c r="H3956" t="s">
        <v>5100</v>
      </c>
      <c r="I3956">
        <v>10</v>
      </c>
      <c r="J3956">
        <v>0.5</v>
      </c>
      <c r="K3956">
        <v>0.13333333333333333</v>
      </c>
      <c r="L3956">
        <v>465</v>
      </c>
      <c r="M3956">
        <v>5.333333333333333</v>
      </c>
      <c r="N3956">
        <v>0</v>
      </c>
      <c r="O3956">
        <v>0</v>
      </c>
      <c r="P3956" t="s">
        <v>5103</v>
      </c>
      <c r="Q3956">
        <v>145.38999999999999</v>
      </c>
    </row>
    <row r="3957" spans="1:17" x14ac:dyDescent="0.3">
      <c r="A3957" t="s">
        <v>2230</v>
      </c>
      <c r="B3957" t="s">
        <v>8433</v>
      </c>
      <c r="C3957" t="s">
        <v>5099</v>
      </c>
      <c r="D3957">
        <v>18.2</v>
      </c>
      <c r="E3957">
        <v>664</v>
      </c>
      <c r="F3957">
        <v>3</v>
      </c>
      <c r="G3957">
        <v>55.69</v>
      </c>
      <c r="H3957" t="s">
        <v>5100</v>
      </c>
      <c r="I3957">
        <v>10</v>
      </c>
      <c r="J3957">
        <v>0.5</v>
      </c>
      <c r="K3957">
        <v>3.3333333333333333E-2</v>
      </c>
      <c r="L3957">
        <v>19920</v>
      </c>
      <c r="M3957">
        <v>1.3333333333333333</v>
      </c>
      <c r="N3957">
        <v>0</v>
      </c>
      <c r="O3957">
        <v>0</v>
      </c>
      <c r="P3957" t="s">
        <v>5103</v>
      </c>
      <c r="Q3957">
        <v>6042.4</v>
      </c>
    </row>
    <row r="3958" spans="1:17" x14ac:dyDescent="0.3">
      <c r="A3958" t="s">
        <v>4482</v>
      </c>
      <c r="B3958" t="s">
        <v>9857</v>
      </c>
      <c r="C3958" t="s">
        <v>5111</v>
      </c>
      <c r="D3958">
        <v>6.49</v>
      </c>
      <c r="E3958">
        <v>92</v>
      </c>
      <c r="F3958">
        <v>9</v>
      </c>
      <c r="G3958">
        <v>55.68</v>
      </c>
      <c r="H3958" t="s">
        <v>5112</v>
      </c>
      <c r="I3958">
        <v>14</v>
      </c>
      <c r="J3958">
        <v>0.55000000000000004</v>
      </c>
      <c r="K3958">
        <v>0.1</v>
      </c>
      <c r="L3958">
        <v>920</v>
      </c>
      <c r="M3958">
        <v>4.4000000000000004</v>
      </c>
      <c r="N3958">
        <v>0</v>
      </c>
      <c r="O3958">
        <v>0</v>
      </c>
      <c r="P3958" t="s">
        <v>5103</v>
      </c>
      <c r="Q3958">
        <v>328.39400000000001</v>
      </c>
    </row>
    <row r="3959" spans="1:17" x14ac:dyDescent="0.3">
      <c r="A3959" t="s">
        <v>1756</v>
      </c>
      <c r="B3959" t="s">
        <v>7525</v>
      </c>
      <c r="C3959" t="s">
        <v>5099</v>
      </c>
      <c r="D3959">
        <v>32.700000000000003</v>
      </c>
      <c r="E3959">
        <v>1730</v>
      </c>
      <c r="F3959">
        <v>2</v>
      </c>
      <c r="G3959">
        <v>55.6</v>
      </c>
      <c r="H3959" t="s">
        <v>5100</v>
      </c>
      <c r="I3959">
        <v>10</v>
      </c>
      <c r="J3959">
        <v>0.5</v>
      </c>
      <c r="K3959">
        <v>2.2222222222222223E-2</v>
      </c>
      <c r="L3959">
        <v>77850</v>
      </c>
      <c r="M3959">
        <v>0.88888888888888895</v>
      </c>
      <c r="N3959">
        <v>0</v>
      </c>
      <c r="O3959">
        <v>0</v>
      </c>
      <c r="P3959" t="s">
        <v>5103</v>
      </c>
      <c r="Q3959">
        <v>28285.5</v>
      </c>
    </row>
    <row r="3960" spans="1:17" x14ac:dyDescent="0.3">
      <c r="A3960" t="s">
        <v>1266</v>
      </c>
      <c r="B3960" t="s">
        <v>7233</v>
      </c>
      <c r="C3960" t="s">
        <v>5099</v>
      </c>
      <c r="D3960">
        <v>23.25</v>
      </c>
      <c r="E3960">
        <v>0</v>
      </c>
      <c r="F3960">
        <v>3</v>
      </c>
      <c r="G3960">
        <v>55.43</v>
      </c>
      <c r="H3960" t="s">
        <v>5100</v>
      </c>
      <c r="I3960">
        <v>10</v>
      </c>
      <c r="J3960">
        <v>0.5</v>
      </c>
      <c r="K3960">
        <v>3.3333333333333333E-2</v>
      </c>
      <c r="L3960">
        <v>0</v>
      </c>
      <c r="M3960">
        <v>1.3333333333333333</v>
      </c>
      <c r="N3960">
        <v>2</v>
      </c>
      <c r="O3960">
        <v>23.25</v>
      </c>
      <c r="P3960" t="s">
        <v>5150</v>
      </c>
      <c r="Q3960">
        <v>0</v>
      </c>
    </row>
    <row r="3961" spans="1:17" x14ac:dyDescent="0.3">
      <c r="A3961" t="s">
        <v>1971</v>
      </c>
      <c r="B3961" t="s">
        <v>7203</v>
      </c>
      <c r="C3961" t="s">
        <v>5099</v>
      </c>
      <c r="D3961">
        <v>30.03</v>
      </c>
      <c r="E3961">
        <v>2079</v>
      </c>
      <c r="F3961">
        <v>2</v>
      </c>
      <c r="G3961">
        <v>55.26</v>
      </c>
      <c r="H3961" t="s">
        <v>5100</v>
      </c>
      <c r="I3961">
        <v>10</v>
      </c>
      <c r="J3961">
        <v>0.5</v>
      </c>
      <c r="K3961">
        <v>2.2222222222222223E-2</v>
      </c>
      <c r="L3961">
        <v>93555</v>
      </c>
      <c r="M3961">
        <v>0.88888888888888895</v>
      </c>
      <c r="N3961">
        <v>0</v>
      </c>
      <c r="O3961">
        <v>0</v>
      </c>
      <c r="P3961" t="s">
        <v>5103</v>
      </c>
      <c r="Q3961">
        <v>31216.185000000001</v>
      </c>
    </row>
    <row r="3962" spans="1:17" x14ac:dyDescent="0.3">
      <c r="A3962" t="s">
        <v>3757</v>
      </c>
      <c r="B3962" t="s">
        <v>8372</v>
      </c>
      <c r="C3962" t="s">
        <v>5099</v>
      </c>
      <c r="D3962">
        <v>7.8</v>
      </c>
      <c r="E3962">
        <v>519</v>
      </c>
      <c r="F3962">
        <v>8</v>
      </c>
      <c r="G3962">
        <v>54.88</v>
      </c>
      <c r="H3962" t="s">
        <v>5100</v>
      </c>
      <c r="I3962">
        <v>10</v>
      </c>
      <c r="J3962">
        <v>0.5</v>
      </c>
      <c r="K3962">
        <v>8.8888888888888892E-2</v>
      </c>
      <c r="L3962">
        <v>5838.75</v>
      </c>
      <c r="M3962">
        <v>3.5555555555555558</v>
      </c>
      <c r="N3962">
        <v>0</v>
      </c>
      <c r="O3962">
        <v>0</v>
      </c>
      <c r="P3962" t="s">
        <v>5103</v>
      </c>
      <c r="Q3962">
        <v>2024.1</v>
      </c>
    </row>
    <row r="3963" spans="1:17" x14ac:dyDescent="0.3">
      <c r="A3963" t="s">
        <v>3290</v>
      </c>
      <c r="B3963" t="s">
        <v>9116</v>
      </c>
      <c r="C3963" t="s">
        <v>5099</v>
      </c>
      <c r="D3963">
        <v>5.39</v>
      </c>
      <c r="E3963">
        <v>606</v>
      </c>
      <c r="F3963">
        <v>10</v>
      </c>
      <c r="G3963">
        <v>54.86</v>
      </c>
      <c r="H3963" t="s">
        <v>5100</v>
      </c>
      <c r="I3963">
        <v>10</v>
      </c>
      <c r="J3963">
        <v>0.5</v>
      </c>
      <c r="K3963">
        <v>0.1111111111111111</v>
      </c>
      <c r="L3963">
        <v>5454</v>
      </c>
      <c r="M3963">
        <v>4.4444444444444446</v>
      </c>
      <c r="N3963">
        <v>0</v>
      </c>
      <c r="O3963">
        <v>0</v>
      </c>
      <c r="P3963" t="s">
        <v>5103</v>
      </c>
      <c r="Q3963">
        <v>1633.17</v>
      </c>
    </row>
    <row r="3964" spans="1:17" x14ac:dyDescent="0.3">
      <c r="A3964" t="s">
        <v>4842</v>
      </c>
      <c r="B3964" t="s">
        <v>7237</v>
      </c>
      <c r="C3964" t="s">
        <v>5099</v>
      </c>
      <c r="D3964">
        <v>13.69</v>
      </c>
      <c r="E3964">
        <v>997</v>
      </c>
      <c r="F3964">
        <v>4</v>
      </c>
      <c r="G3964">
        <v>54.76</v>
      </c>
      <c r="H3964" t="s">
        <v>5100</v>
      </c>
      <c r="I3964">
        <v>10</v>
      </c>
      <c r="J3964">
        <v>0.5</v>
      </c>
      <c r="K3964">
        <v>4.4444444444444446E-2</v>
      </c>
      <c r="L3964">
        <v>22432.5</v>
      </c>
      <c r="M3964">
        <v>1.7777777777777779</v>
      </c>
      <c r="N3964">
        <v>0</v>
      </c>
      <c r="O3964">
        <v>0</v>
      </c>
      <c r="P3964" t="s">
        <v>5103</v>
      </c>
      <c r="Q3964">
        <v>6824.4650000000001</v>
      </c>
    </row>
    <row r="3965" spans="1:17" x14ac:dyDescent="0.3">
      <c r="A3965" t="s">
        <v>4950</v>
      </c>
      <c r="B3965" t="s">
        <v>8270</v>
      </c>
      <c r="C3965" t="s">
        <v>5099</v>
      </c>
      <c r="D3965">
        <v>8.09</v>
      </c>
      <c r="E3965">
        <v>2133</v>
      </c>
      <c r="F3965">
        <v>7</v>
      </c>
      <c r="G3965">
        <v>54.68</v>
      </c>
      <c r="H3965" t="s">
        <v>5100</v>
      </c>
      <c r="I3965">
        <v>10</v>
      </c>
      <c r="J3965">
        <v>0.5</v>
      </c>
      <c r="K3965">
        <v>7.7777777777777779E-2</v>
      </c>
      <c r="L3965">
        <v>27424.285714285714</v>
      </c>
      <c r="M3965">
        <v>3.1111111111111112</v>
      </c>
      <c r="N3965">
        <v>0</v>
      </c>
      <c r="O3965">
        <v>0</v>
      </c>
      <c r="P3965" t="s">
        <v>5103</v>
      </c>
      <c r="Q3965">
        <v>8627.9850000000006</v>
      </c>
    </row>
    <row r="3966" spans="1:17" x14ac:dyDescent="0.3">
      <c r="A3966" t="s">
        <v>1870</v>
      </c>
      <c r="B3966" t="s">
        <v>8021</v>
      </c>
      <c r="C3966" t="s">
        <v>5099</v>
      </c>
      <c r="D3966">
        <v>13.45</v>
      </c>
      <c r="E3966">
        <v>1269</v>
      </c>
      <c r="F3966">
        <v>4</v>
      </c>
      <c r="G3966">
        <v>54.61</v>
      </c>
      <c r="H3966" t="s">
        <v>5100</v>
      </c>
      <c r="I3966">
        <v>10</v>
      </c>
      <c r="J3966">
        <v>0.5</v>
      </c>
      <c r="K3966">
        <v>4.4444444444444446E-2</v>
      </c>
      <c r="L3966">
        <v>28552.5</v>
      </c>
      <c r="M3966">
        <v>1.7777777777777779</v>
      </c>
      <c r="N3966">
        <v>0</v>
      </c>
      <c r="O3966">
        <v>0</v>
      </c>
      <c r="P3966" t="s">
        <v>5103</v>
      </c>
      <c r="Q3966">
        <v>8534.0249999999996</v>
      </c>
    </row>
    <row r="3967" spans="1:17" x14ac:dyDescent="0.3">
      <c r="A3967" t="s">
        <v>4916</v>
      </c>
      <c r="B3967" t="s">
        <v>9252</v>
      </c>
      <c r="C3967" t="s">
        <v>5099</v>
      </c>
      <c r="D3967">
        <v>54.58</v>
      </c>
      <c r="E3967">
        <v>16</v>
      </c>
      <c r="F3967">
        <v>1</v>
      </c>
      <c r="G3967">
        <v>54.58</v>
      </c>
      <c r="H3967" t="s">
        <v>5100</v>
      </c>
      <c r="I3967">
        <v>10</v>
      </c>
      <c r="J3967">
        <v>0.5</v>
      </c>
      <c r="K3967">
        <v>1.1111111111111112E-2</v>
      </c>
      <c r="L3967">
        <v>1440</v>
      </c>
      <c r="M3967">
        <v>0.44444444444444448</v>
      </c>
      <c r="N3967">
        <v>0</v>
      </c>
      <c r="O3967">
        <v>0</v>
      </c>
      <c r="P3967" t="s">
        <v>5103</v>
      </c>
      <c r="Q3967">
        <v>436.64</v>
      </c>
    </row>
    <row r="3968" spans="1:17" x14ac:dyDescent="0.3">
      <c r="A3968" t="s">
        <v>2949</v>
      </c>
      <c r="B3968" t="s">
        <v>9105</v>
      </c>
      <c r="C3968" t="s">
        <v>5099</v>
      </c>
      <c r="D3968">
        <v>2.29</v>
      </c>
      <c r="E3968">
        <v>804</v>
      </c>
      <c r="F3968">
        <v>25</v>
      </c>
      <c r="G3968">
        <v>54.55</v>
      </c>
      <c r="H3968" t="s">
        <v>5100</v>
      </c>
      <c r="I3968">
        <v>10</v>
      </c>
      <c r="J3968">
        <v>0.5</v>
      </c>
      <c r="K3968">
        <v>0.27777777777777779</v>
      </c>
      <c r="L3968">
        <v>2894.4</v>
      </c>
      <c r="M3968">
        <v>11.111111111111111</v>
      </c>
      <c r="N3968">
        <v>0</v>
      </c>
      <c r="O3968">
        <v>0</v>
      </c>
      <c r="P3968" t="s">
        <v>5103</v>
      </c>
      <c r="Q3968">
        <v>920.58</v>
      </c>
    </row>
    <row r="3969" spans="1:17" x14ac:dyDescent="0.3">
      <c r="A3969" t="s">
        <v>4339</v>
      </c>
      <c r="B3969" t="s">
        <v>8833</v>
      </c>
      <c r="C3969" t="s">
        <v>5099</v>
      </c>
      <c r="D3969">
        <v>14.2</v>
      </c>
      <c r="E3969">
        <v>723</v>
      </c>
      <c r="F3969">
        <v>4</v>
      </c>
      <c r="G3969">
        <v>54.52</v>
      </c>
      <c r="H3969" t="s">
        <v>5100</v>
      </c>
      <c r="I3969">
        <v>10</v>
      </c>
      <c r="J3969">
        <v>0.5</v>
      </c>
      <c r="K3969">
        <v>4.4444444444444446E-2</v>
      </c>
      <c r="L3969">
        <v>16267.5</v>
      </c>
      <c r="M3969">
        <v>1.7777777777777779</v>
      </c>
      <c r="N3969">
        <v>0</v>
      </c>
      <c r="O3969">
        <v>0</v>
      </c>
      <c r="P3969" t="s">
        <v>5103</v>
      </c>
      <c r="Q3969">
        <v>5133.3</v>
      </c>
    </row>
    <row r="3970" spans="1:17" x14ac:dyDescent="0.3">
      <c r="A3970" t="s">
        <v>3395</v>
      </c>
      <c r="B3970" t="s">
        <v>6497</v>
      </c>
      <c r="C3970" t="s">
        <v>5099</v>
      </c>
      <c r="D3970">
        <v>2.29</v>
      </c>
      <c r="E3970">
        <v>1608</v>
      </c>
      <c r="F3970">
        <v>24</v>
      </c>
      <c r="G3970">
        <v>54.52</v>
      </c>
      <c r="H3970" t="s">
        <v>5100</v>
      </c>
      <c r="I3970">
        <v>10</v>
      </c>
      <c r="J3970">
        <v>0.5</v>
      </c>
      <c r="K3970">
        <v>0.26666666666666666</v>
      </c>
      <c r="L3970">
        <v>6030</v>
      </c>
      <c r="M3970">
        <v>10.666666666666666</v>
      </c>
      <c r="N3970">
        <v>0</v>
      </c>
      <c r="O3970">
        <v>0</v>
      </c>
      <c r="P3970" t="s">
        <v>5103</v>
      </c>
      <c r="Q3970">
        <v>1841.16</v>
      </c>
    </row>
    <row r="3971" spans="1:17" x14ac:dyDescent="0.3">
      <c r="A3971" t="s">
        <v>918</v>
      </c>
      <c r="B3971" t="s">
        <v>6714</v>
      </c>
      <c r="C3971" t="s">
        <v>5099</v>
      </c>
      <c r="D3971">
        <v>19.39</v>
      </c>
      <c r="E3971">
        <v>990</v>
      </c>
      <c r="F3971">
        <v>3</v>
      </c>
      <c r="G3971">
        <v>54.45</v>
      </c>
      <c r="H3971" t="s">
        <v>5100</v>
      </c>
      <c r="I3971">
        <v>10</v>
      </c>
      <c r="J3971">
        <v>0.5</v>
      </c>
      <c r="K3971">
        <v>3.3333333333333333E-2</v>
      </c>
      <c r="L3971">
        <v>29700</v>
      </c>
      <c r="M3971">
        <v>1.3333333333333333</v>
      </c>
      <c r="N3971">
        <v>0</v>
      </c>
      <c r="O3971">
        <v>0</v>
      </c>
      <c r="P3971" t="s">
        <v>5103</v>
      </c>
      <c r="Q3971">
        <v>9598.0499999999993</v>
      </c>
    </row>
    <row r="3972" spans="1:17" x14ac:dyDescent="0.3">
      <c r="A3972" t="s">
        <v>2092</v>
      </c>
      <c r="B3972" t="s">
        <v>6660</v>
      </c>
      <c r="C3972" t="s">
        <v>5099</v>
      </c>
      <c r="D3972">
        <v>11.43</v>
      </c>
      <c r="E3972">
        <v>1536</v>
      </c>
      <c r="F3972">
        <v>5</v>
      </c>
      <c r="G3972">
        <v>54.2</v>
      </c>
      <c r="H3972" t="s">
        <v>5100</v>
      </c>
      <c r="I3972">
        <v>10</v>
      </c>
      <c r="J3972">
        <v>0.5</v>
      </c>
      <c r="K3972">
        <v>5.5555555555555552E-2</v>
      </c>
      <c r="L3972">
        <v>27648</v>
      </c>
      <c r="M3972">
        <v>2.2222222222222223</v>
      </c>
      <c r="N3972">
        <v>0</v>
      </c>
      <c r="O3972">
        <v>0</v>
      </c>
      <c r="P3972" t="s">
        <v>5103</v>
      </c>
      <c r="Q3972">
        <v>8778.24</v>
      </c>
    </row>
    <row r="3973" spans="1:17" x14ac:dyDescent="0.3">
      <c r="A3973" t="s">
        <v>3381</v>
      </c>
      <c r="B3973" t="s">
        <v>6829</v>
      </c>
      <c r="C3973" t="s">
        <v>5099</v>
      </c>
      <c r="D3973">
        <v>7</v>
      </c>
      <c r="E3973">
        <v>1044</v>
      </c>
      <c r="F3973">
        <v>8</v>
      </c>
      <c r="G3973">
        <v>54.18</v>
      </c>
      <c r="H3973" t="s">
        <v>5100</v>
      </c>
      <c r="I3973">
        <v>10</v>
      </c>
      <c r="J3973">
        <v>0.5</v>
      </c>
      <c r="K3973">
        <v>8.8888888888888892E-2</v>
      </c>
      <c r="L3973">
        <v>11745</v>
      </c>
      <c r="M3973">
        <v>3.5555555555555558</v>
      </c>
      <c r="N3973">
        <v>0</v>
      </c>
      <c r="O3973">
        <v>0</v>
      </c>
      <c r="P3973" t="s">
        <v>5103</v>
      </c>
      <c r="Q3973">
        <v>3654</v>
      </c>
    </row>
    <row r="3974" spans="1:17" x14ac:dyDescent="0.3">
      <c r="A3974" t="s">
        <v>1989</v>
      </c>
      <c r="B3974" t="s">
        <v>7577</v>
      </c>
      <c r="C3974" t="s">
        <v>5099</v>
      </c>
      <c r="D3974">
        <v>8.7899999999999991</v>
      </c>
      <c r="E3974">
        <v>1580</v>
      </c>
      <c r="F3974">
        <v>8</v>
      </c>
      <c r="G3974">
        <v>53.86</v>
      </c>
      <c r="H3974" t="s">
        <v>5100</v>
      </c>
      <c r="I3974">
        <v>10</v>
      </c>
      <c r="J3974">
        <v>0.5</v>
      </c>
      <c r="K3974">
        <v>8.8888888888888892E-2</v>
      </c>
      <c r="L3974">
        <v>17775</v>
      </c>
      <c r="M3974">
        <v>3.5555555555555558</v>
      </c>
      <c r="N3974">
        <v>0</v>
      </c>
      <c r="O3974">
        <v>0</v>
      </c>
      <c r="P3974" t="s">
        <v>5103</v>
      </c>
      <c r="Q3974">
        <v>6944.1</v>
      </c>
    </row>
    <row r="3975" spans="1:17" x14ac:dyDescent="0.3">
      <c r="A3975" t="s">
        <v>3393</v>
      </c>
      <c r="B3975" t="s">
        <v>7550</v>
      </c>
      <c r="C3975" t="s">
        <v>5099</v>
      </c>
      <c r="D3975">
        <v>5.09</v>
      </c>
      <c r="E3975">
        <v>786</v>
      </c>
      <c r="F3975">
        <v>11</v>
      </c>
      <c r="G3975">
        <v>53.64</v>
      </c>
      <c r="H3975" t="s">
        <v>5100</v>
      </c>
      <c r="I3975">
        <v>10</v>
      </c>
      <c r="J3975">
        <v>0.5</v>
      </c>
      <c r="K3975">
        <v>0.12222222222222222</v>
      </c>
      <c r="L3975">
        <v>6430.909090909091</v>
      </c>
      <c r="M3975">
        <v>4.8888888888888884</v>
      </c>
      <c r="N3975">
        <v>0</v>
      </c>
      <c r="O3975">
        <v>0</v>
      </c>
      <c r="P3975" t="s">
        <v>5103</v>
      </c>
      <c r="Q3975">
        <v>2000.37</v>
      </c>
    </row>
    <row r="3976" spans="1:17" x14ac:dyDescent="0.3">
      <c r="A3976" t="s">
        <v>1426</v>
      </c>
      <c r="B3976" t="s">
        <v>7467</v>
      </c>
      <c r="C3976" t="s">
        <v>5099</v>
      </c>
      <c r="D3976">
        <v>53.5</v>
      </c>
      <c r="E3976">
        <v>594</v>
      </c>
      <c r="F3976">
        <v>1</v>
      </c>
      <c r="G3976">
        <v>53.5</v>
      </c>
      <c r="H3976" t="s">
        <v>5100</v>
      </c>
      <c r="I3976">
        <v>10</v>
      </c>
      <c r="J3976">
        <v>0.5</v>
      </c>
      <c r="K3976">
        <v>1.1111111111111112E-2</v>
      </c>
      <c r="L3976">
        <v>53460</v>
      </c>
      <c r="M3976">
        <v>0.44444444444444448</v>
      </c>
      <c r="N3976">
        <v>0</v>
      </c>
      <c r="O3976">
        <v>0</v>
      </c>
      <c r="P3976" t="s">
        <v>5103</v>
      </c>
      <c r="Q3976">
        <v>15889.5</v>
      </c>
    </row>
    <row r="3977" spans="1:17" x14ac:dyDescent="0.3">
      <c r="A3977" t="s">
        <v>2335</v>
      </c>
      <c r="B3977" t="s">
        <v>8539</v>
      </c>
      <c r="C3977" t="s">
        <v>5099</v>
      </c>
      <c r="D3977">
        <v>17.8</v>
      </c>
      <c r="E3977">
        <v>1617</v>
      </c>
      <c r="F3977">
        <v>3</v>
      </c>
      <c r="G3977">
        <v>53.4</v>
      </c>
      <c r="H3977" t="s">
        <v>5100</v>
      </c>
      <c r="I3977">
        <v>10</v>
      </c>
      <c r="J3977">
        <v>0.5</v>
      </c>
      <c r="K3977">
        <v>3.3333333333333333E-2</v>
      </c>
      <c r="L3977">
        <v>48510</v>
      </c>
      <c r="M3977">
        <v>1.3333333333333333</v>
      </c>
      <c r="N3977">
        <v>0</v>
      </c>
      <c r="O3977">
        <v>0</v>
      </c>
      <c r="P3977" t="s">
        <v>5103</v>
      </c>
      <c r="Q3977">
        <v>14391.3</v>
      </c>
    </row>
    <row r="3978" spans="1:17" x14ac:dyDescent="0.3">
      <c r="A3978" t="s">
        <v>477</v>
      </c>
      <c r="B3978" t="s">
        <v>5976</v>
      </c>
      <c r="C3978" t="s">
        <v>5099</v>
      </c>
      <c r="D3978">
        <v>6.89</v>
      </c>
      <c r="E3978">
        <v>290</v>
      </c>
      <c r="F3978">
        <v>8</v>
      </c>
      <c r="G3978">
        <v>53.19</v>
      </c>
      <c r="H3978" t="s">
        <v>5100</v>
      </c>
      <c r="I3978">
        <v>10</v>
      </c>
      <c r="J3978">
        <v>0.5</v>
      </c>
      <c r="K3978">
        <v>8.8888888888888892E-2</v>
      </c>
      <c r="L3978">
        <v>3262.5</v>
      </c>
      <c r="M3978">
        <v>3.5555555555555558</v>
      </c>
      <c r="N3978">
        <v>0</v>
      </c>
      <c r="O3978">
        <v>0</v>
      </c>
      <c r="P3978" t="s">
        <v>5103</v>
      </c>
      <c r="Q3978">
        <v>999.05</v>
      </c>
    </row>
    <row r="3979" spans="1:17" x14ac:dyDescent="0.3">
      <c r="A3979" t="s">
        <v>1062</v>
      </c>
      <c r="B3979" t="s">
        <v>5795</v>
      </c>
      <c r="C3979" t="s">
        <v>5099</v>
      </c>
      <c r="D3979">
        <v>3.69</v>
      </c>
      <c r="E3979">
        <v>451</v>
      </c>
      <c r="F3979">
        <v>15</v>
      </c>
      <c r="G3979">
        <v>53.17</v>
      </c>
      <c r="H3979" t="s">
        <v>5100</v>
      </c>
      <c r="I3979">
        <v>10</v>
      </c>
      <c r="J3979">
        <v>0.5</v>
      </c>
      <c r="K3979">
        <v>0.16666666666666666</v>
      </c>
      <c r="L3979">
        <v>2706</v>
      </c>
      <c r="M3979">
        <v>6.6666666666666661</v>
      </c>
      <c r="N3979">
        <v>0</v>
      </c>
      <c r="O3979">
        <v>0</v>
      </c>
      <c r="P3979" t="s">
        <v>5103</v>
      </c>
      <c r="Q3979">
        <v>832.09500000000003</v>
      </c>
    </row>
    <row r="3980" spans="1:17" x14ac:dyDescent="0.3">
      <c r="A3980" t="s">
        <v>170</v>
      </c>
      <c r="B3980" t="s">
        <v>5427</v>
      </c>
      <c r="C3980" t="s">
        <v>5099</v>
      </c>
      <c r="D3980">
        <v>0.99</v>
      </c>
      <c r="E3980">
        <v>735</v>
      </c>
      <c r="F3980">
        <v>57</v>
      </c>
      <c r="G3980">
        <v>52.95</v>
      </c>
      <c r="H3980" t="s">
        <v>5100</v>
      </c>
      <c r="I3980">
        <v>10</v>
      </c>
      <c r="J3980">
        <v>0.5</v>
      </c>
      <c r="K3980">
        <v>0.6333333333333333</v>
      </c>
      <c r="L3980">
        <v>1160.5263157894738</v>
      </c>
      <c r="M3980">
        <v>25.333333333333332</v>
      </c>
      <c r="N3980">
        <v>0</v>
      </c>
      <c r="O3980">
        <v>0</v>
      </c>
      <c r="P3980" t="s">
        <v>5103</v>
      </c>
      <c r="Q3980">
        <v>363.82499999999999</v>
      </c>
    </row>
    <row r="3981" spans="1:17" x14ac:dyDescent="0.3">
      <c r="A3981" t="s">
        <v>3130</v>
      </c>
      <c r="B3981" t="s">
        <v>8556</v>
      </c>
      <c r="C3981" t="s">
        <v>5099</v>
      </c>
      <c r="D3981">
        <v>17.29</v>
      </c>
      <c r="E3981">
        <v>1802</v>
      </c>
      <c r="F3981">
        <v>3</v>
      </c>
      <c r="G3981">
        <v>52.91</v>
      </c>
      <c r="H3981" t="s">
        <v>5100</v>
      </c>
      <c r="I3981">
        <v>10</v>
      </c>
      <c r="J3981">
        <v>0.5</v>
      </c>
      <c r="K3981">
        <v>3.3333333333333333E-2</v>
      </c>
      <c r="L3981">
        <v>54060</v>
      </c>
      <c r="M3981">
        <v>1.3333333333333333</v>
      </c>
      <c r="N3981">
        <v>0</v>
      </c>
      <c r="O3981">
        <v>0</v>
      </c>
      <c r="P3981" t="s">
        <v>5103</v>
      </c>
      <c r="Q3981">
        <v>15578.29</v>
      </c>
    </row>
    <row r="3982" spans="1:17" x14ac:dyDescent="0.3">
      <c r="A3982" t="s">
        <v>1098</v>
      </c>
      <c r="B3982" t="s">
        <v>6984</v>
      </c>
      <c r="C3982" t="s">
        <v>5111</v>
      </c>
      <c r="D3982">
        <v>26.39</v>
      </c>
      <c r="E3982">
        <v>2014</v>
      </c>
      <c r="F3982">
        <v>2</v>
      </c>
      <c r="G3982">
        <v>52.78</v>
      </c>
      <c r="H3982" t="s">
        <v>5112</v>
      </c>
      <c r="I3982">
        <v>14</v>
      </c>
      <c r="J3982">
        <v>0.55000000000000004</v>
      </c>
      <c r="K3982">
        <v>2.2222222222222223E-2</v>
      </c>
      <c r="L3982">
        <v>90630</v>
      </c>
      <c r="M3982">
        <v>0.97777777777777786</v>
      </c>
      <c r="N3982">
        <v>0</v>
      </c>
      <c r="O3982">
        <v>0</v>
      </c>
      <c r="P3982" t="s">
        <v>5103</v>
      </c>
      <c r="Q3982">
        <v>29232.203000000001</v>
      </c>
    </row>
    <row r="3983" spans="1:17" x14ac:dyDescent="0.3">
      <c r="A3983" t="s">
        <v>4712</v>
      </c>
      <c r="B3983" t="s">
        <v>7078</v>
      </c>
      <c r="C3983" t="s">
        <v>5099</v>
      </c>
      <c r="D3983">
        <v>13.8</v>
      </c>
      <c r="E3983">
        <v>2097</v>
      </c>
      <c r="F3983">
        <v>4</v>
      </c>
      <c r="G3983">
        <v>52.73</v>
      </c>
      <c r="H3983" t="s">
        <v>5100</v>
      </c>
      <c r="I3983">
        <v>10</v>
      </c>
      <c r="J3983">
        <v>0.5</v>
      </c>
      <c r="K3983">
        <v>4.4444444444444446E-2</v>
      </c>
      <c r="L3983">
        <v>47182.5</v>
      </c>
      <c r="M3983">
        <v>1.7777777777777779</v>
      </c>
      <c r="N3983">
        <v>0</v>
      </c>
      <c r="O3983">
        <v>0</v>
      </c>
      <c r="P3983" t="s">
        <v>5103</v>
      </c>
      <c r="Q3983">
        <v>14469.3</v>
      </c>
    </row>
    <row r="3984" spans="1:17" x14ac:dyDescent="0.3">
      <c r="A3984" t="s">
        <v>3423</v>
      </c>
      <c r="B3984" t="s">
        <v>8410</v>
      </c>
      <c r="C3984" t="s">
        <v>5099</v>
      </c>
      <c r="D3984">
        <v>6.6</v>
      </c>
      <c r="E3984">
        <v>448</v>
      </c>
      <c r="F3984">
        <v>8</v>
      </c>
      <c r="G3984">
        <v>52.67</v>
      </c>
      <c r="H3984" t="s">
        <v>5100</v>
      </c>
      <c r="I3984">
        <v>10</v>
      </c>
      <c r="J3984">
        <v>0.5</v>
      </c>
      <c r="K3984">
        <v>8.8888888888888892E-2</v>
      </c>
      <c r="L3984">
        <v>5040</v>
      </c>
      <c r="M3984">
        <v>3.5555555555555558</v>
      </c>
      <c r="N3984">
        <v>0</v>
      </c>
      <c r="O3984">
        <v>0</v>
      </c>
      <c r="P3984" t="s">
        <v>5103</v>
      </c>
      <c r="Q3984">
        <v>1478.4</v>
      </c>
    </row>
    <row r="3985" spans="1:17" x14ac:dyDescent="0.3">
      <c r="A3985" t="s">
        <v>3849</v>
      </c>
      <c r="B3985" t="s">
        <v>5139</v>
      </c>
      <c r="C3985" t="s">
        <v>5099</v>
      </c>
      <c r="D3985">
        <v>7</v>
      </c>
      <c r="E3985">
        <v>2031</v>
      </c>
      <c r="F3985">
        <v>8</v>
      </c>
      <c r="G3985">
        <v>52.64</v>
      </c>
      <c r="H3985" t="s">
        <v>5100</v>
      </c>
      <c r="I3985">
        <v>10</v>
      </c>
      <c r="J3985">
        <v>0.5</v>
      </c>
      <c r="K3985">
        <v>8.8888888888888892E-2</v>
      </c>
      <c r="L3985">
        <v>22848.75</v>
      </c>
      <c r="M3985">
        <v>3.5555555555555558</v>
      </c>
      <c r="N3985">
        <v>0</v>
      </c>
      <c r="O3985">
        <v>0</v>
      </c>
      <c r="P3985" t="s">
        <v>5103</v>
      </c>
      <c r="Q3985">
        <v>7108.5</v>
      </c>
    </row>
    <row r="3986" spans="1:17" x14ac:dyDescent="0.3">
      <c r="A3986" t="s">
        <v>3387</v>
      </c>
      <c r="B3986" t="s">
        <v>9402</v>
      </c>
      <c r="C3986" t="s">
        <v>5099</v>
      </c>
      <c r="D3986">
        <v>24.83</v>
      </c>
      <c r="E3986">
        <v>1946</v>
      </c>
      <c r="F3986">
        <v>2</v>
      </c>
      <c r="G3986">
        <v>52.64</v>
      </c>
      <c r="H3986" t="s">
        <v>5100</v>
      </c>
      <c r="I3986">
        <v>10</v>
      </c>
      <c r="J3986">
        <v>0.5</v>
      </c>
      <c r="K3986">
        <v>2.2222222222222223E-2</v>
      </c>
      <c r="L3986">
        <v>87570</v>
      </c>
      <c r="M3986">
        <v>0.88888888888888895</v>
      </c>
      <c r="N3986">
        <v>0</v>
      </c>
      <c r="O3986">
        <v>0</v>
      </c>
      <c r="P3986" t="s">
        <v>5103</v>
      </c>
      <c r="Q3986">
        <v>24159.59</v>
      </c>
    </row>
    <row r="3987" spans="1:17" x14ac:dyDescent="0.3">
      <c r="A3987" t="s">
        <v>3912</v>
      </c>
      <c r="B3987" t="s">
        <v>9676</v>
      </c>
      <c r="C3987" t="s">
        <v>5099</v>
      </c>
      <c r="D3987">
        <v>3.5</v>
      </c>
      <c r="E3987">
        <v>519</v>
      </c>
      <c r="F3987">
        <v>15</v>
      </c>
      <c r="G3987">
        <v>52.43</v>
      </c>
      <c r="H3987" t="s">
        <v>5100</v>
      </c>
      <c r="I3987">
        <v>10</v>
      </c>
      <c r="J3987">
        <v>0.5</v>
      </c>
      <c r="K3987">
        <v>0.16666666666666666</v>
      </c>
      <c r="L3987">
        <v>3114</v>
      </c>
      <c r="M3987">
        <v>6.6666666666666661</v>
      </c>
      <c r="N3987">
        <v>0</v>
      </c>
      <c r="O3987">
        <v>0</v>
      </c>
      <c r="P3987" t="s">
        <v>5103</v>
      </c>
      <c r="Q3987">
        <v>908.25</v>
      </c>
    </row>
    <row r="3988" spans="1:17" x14ac:dyDescent="0.3">
      <c r="A3988" t="s">
        <v>3455</v>
      </c>
      <c r="B3988" t="s">
        <v>9449</v>
      </c>
      <c r="C3988" t="s">
        <v>5099</v>
      </c>
      <c r="D3988">
        <v>3.5</v>
      </c>
      <c r="E3988">
        <v>21</v>
      </c>
      <c r="F3988">
        <v>15</v>
      </c>
      <c r="G3988">
        <v>52.36</v>
      </c>
      <c r="H3988" t="s">
        <v>5100</v>
      </c>
      <c r="I3988">
        <v>10</v>
      </c>
      <c r="J3988">
        <v>0.5</v>
      </c>
      <c r="K3988">
        <v>0.16666666666666666</v>
      </c>
      <c r="L3988">
        <v>126</v>
      </c>
      <c r="M3988">
        <v>6.6666666666666661</v>
      </c>
      <c r="N3988">
        <v>0</v>
      </c>
      <c r="O3988">
        <v>0</v>
      </c>
      <c r="P3988" t="s">
        <v>5115</v>
      </c>
      <c r="Q3988">
        <v>36.75</v>
      </c>
    </row>
    <row r="3989" spans="1:17" x14ac:dyDescent="0.3">
      <c r="A3989" t="s">
        <v>795</v>
      </c>
      <c r="B3989" t="s">
        <v>6511</v>
      </c>
      <c r="C3989" t="s">
        <v>5111</v>
      </c>
      <c r="D3989">
        <v>2.4900000000000002</v>
      </c>
      <c r="E3989">
        <v>1993</v>
      </c>
      <c r="F3989">
        <v>21</v>
      </c>
      <c r="G3989">
        <v>52.34</v>
      </c>
      <c r="H3989" t="s">
        <v>5112</v>
      </c>
      <c r="I3989">
        <v>14</v>
      </c>
      <c r="J3989">
        <v>0.55000000000000004</v>
      </c>
      <c r="K3989">
        <v>0.23333333333333334</v>
      </c>
      <c r="L3989">
        <v>8541.4285714285706</v>
      </c>
      <c r="M3989">
        <v>10.266666666666667</v>
      </c>
      <c r="N3989">
        <v>0</v>
      </c>
      <c r="O3989">
        <v>0</v>
      </c>
      <c r="P3989" t="s">
        <v>5103</v>
      </c>
      <c r="Q3989">
        <v>2729.4135000000001</v>
      </c>
    </row>
    <row r="3990" spans="1:17" x14ac:dyDescent="0.3">
      <c r="A3990" t="s">
        <v>1237</v>
      </c>
      <c r="B3990" t="s">
        <v>7190</v>
      </c>
      <c r="C3990" t="s">
        <v>5099</v>
      </c>
      <c r="D3990">
        <v>9.98</v>
      </c>
      <c r="E3990">
        <v>1510</v>
      </c>
      <c r="F3990">
        <v>5</v>
      </c>
      <c r="G3990">
        <v>52.3</v>
      </c>
      <c r="H3990" t="s">
        <v>5100</v>
      </c>
      <c r="I3990">
        <v>10</v>
      </c>
      <c r="J3990">
        <v>0.5</v>
      </c>
      <c r="K3990">
        <v>5.5555555555555552E-2</v>
      </c>
      <c r="L3990">
        <v>27180</v>
      </c>
      <c r="M3990">
        <v>2.2222222222222223</v>
      </c>
      <c r="N3990">
        <v>0</v>
      </c>
      <c r="O3990">
        <v>0</v>
      </c>
      <c r="P3990" t="s">
        <v>5103</v>
      </c>
      <c r="Q3990">
        <v>7534.9</v>
      </c>
    </row>
    <row r="3991" spans="1:17" x14ac:dyDescent="0.3">
      <c r="A3991" t="s">
        <v>2878</v>
      </c>
      <c r="B3991" t="s">
        <v>7997</v>
      </c>
      <c r="C3991" t="s">
        <v>5099</v>
      </c>
      <c r="D3991">
        <v>18.93</v>
      </c>
      <c r="E3991">
        <v>23</v>
      </c>
      <c r="F3991">
        <v>3</v>
      </c>
      <c r="G3991">
        <v>52.26</v>
      </c>
      <c r="H3991" t="s">
        <v>5100</v>
      </c>
      <c r="I3991">
        <v>10</v>
      </c>
      <c r="J3991">
        <v>0.5</v>
      </c>
      <c r="K3991">
        <v>3.3333333333333333E-2</v>
      </c>
      <c r="L3991">
        <v>690</v>
      </c>
      <c r="M3991">
        <v>1.3333333333333333</v>
      </c>
      <c r="N3991">
        <v>0</v>
      </c>
      <c r="O3991">
        <v>0</v>
      </c>
      <c r="P3991" t="s">
        <v>5103</v>
      </c>
      <c r="Q3991">
        <v>217.69499999999999</v>
      </c>
    </row>
    <row r="3992" spans="1:17" x14ac:dyDescent="0.3">
      <c r="A3992" t="s">
        <v>3985</v>
      </c>
      <c r="B3992" t="s">
        <v>6941</v>
      </c>
      <c r="C3992" t="s">
        <v>5099</v>
      </c>
      <c r="D3992">
        <v>9</v>
      </c>
      <c r="E3992">
        <v>2080</v>
      </c>
      <c r="F3992">
        <v>6</v>
      </c>
      <c r="G3992">
        <v>52.2</v>
      </c>
      <c r="H3992" t="s">
        <v>5100</v>
      </c>
      <c r="I3992">
        <v>10</v>
      </c>
      <c r="J3992">
        <v>0.5</v>
      </c>
      <c r="K3992">
        <v>6.6666666666666666E-2</v>
      </c>
      <c r="L3992">
        <v>31200</v>
      </c>
      <c r="M3992">
        <v>2.6666666666666665</v>
      </c>
      <c r="N3992">
        <v>0</v>
      </c>
      <c r="O3992">
        <v>0</v>
      </c>
      <c r="P3992" t="s">
        <v>5103</v>
      </c>
      <c r="Q3992">
        <v>9360</v>
      </c>
    </row>
    <row r="3993" spans="1:17" x14ac:dyDescent="0.3">
      <c r="A3993" t="s">
        <v>3300</v>
      </c>
      <c r="B3993" t="s">
        <v>9355</v>
      </c>
      <c r="C3993" t="s">
        <v>5111</v>
      </c>
      <c r="D3993">
        <v>9.19</v>
      </c>
      <c r="E3993">
        <v>165</v>
      </c>
      <c r="F3993">
        <v>6</v>
      </c>
      <c r="G3993">
        <v>52.18</v>
      </c>
      <c r="H3993" t="s">
        <v>5112</v>
      </c>
      <c r="I3993">
        <v>14</v>
      </c>
      <c r="J3993">
        <v>0.55000000000000004</v>
      </c>
      <c r="K3993">
        <v>6.6666666666666666E-2</v>
      </c>
      <c r="L3993">
        <v>2475</v>
      </c>
      <c r="M3993">
        <v>2.9333333333333331</v>
      </c>
      <c r="N3993">
        <v>0</v>
      </c>
      <c r="O3993">
        <v>0</v>
      </c>
      <c r="P3993" t="s">
        <v>5103</v>
      </c>
      <c r="Q3993">
        <v>833.99249999999995</v>
      </c>
    </row>
    <row r="3994" spans="1:17" x14ac:dyDescent="0.3">
      <c r="A3994" t="s">
        <v>367</v>
      </c>
      <c r="B3994" t="s">
        <v>5779</v>
      </c>
      <c r="C3994" t="s">
        <v>5099</v>
      </c>
      <c r="D3994">
        <v>7</v>
      </c>
      <c r="E3994">
        <v>1265</v>
      </c>
      <c r="F3994">
        <v>9</v>
      </c>
      <c r="G3994">
        <v>52.11</v>
      </c>
      <c r="H3994" t="s">
        <v>5100</v>
      </c>
      <c r="I3994">
        <v>10</v>
      </c>
      <c r="J3994">
        <v>0.5</v>
      </c>
      <c r="K3994">
        <v>0.1</v>
      </c>
      <c r="L3994">
        <v>12650</v>
      </c>
      <c r="M3994">
        <v>4</v>
      </c>
      <c r="N3994">
        <v>0</v>
      </c>
      <c r="O3994">
        <v>0</v>
      </c>
      <c r="P3994" t="s">
        <v>5103</v>
      </c>
      <c r="Q3994">
        <v>4427.5</v>
      </c>
    </row>
    <row r="3995" spans="1:17" x14ac:dyDescent="0.3">
      <c r="A3995" t="s">
        <v>4963</v>
      </c>
      <c r="B3995" t="s">
        <v>7013</v>
      </c>
      <c r="C3995" t="s">
        <v>5099</v>
      </c>
      <c r="D3995">
        <v>3.69</v>
      </c>
      <c r="E3995">
        <v>1879</v>
      </c>
      <c r="F3995">
        <v>15</v>
      </c>
      <c r="G3995">
        <v>52.05</v>
      </c>
      <c r="H3995" t="s">
        <v>5100</v>
      </c>
      <c r="I3995">
        <v>10</v>
      </c>
      <c r="J3995">
        <v>0.5</v>
      </c>
      <c r="K3995">
        <v>0.16666666666666666</v>
      </c>
      <c r="L3995">
        <v>11274</v>
      </c>
      <c r="M3995">
        <v>6.6666666666666661</v>
      </c>
      <c r="N3995">
        <v>0</v>
      </c>
      <c r="O3995">
        <v>0</v>
      </c>
      <c r="P3995" t="s">
        <v>5103</v>
      </c>
      <c r="Q3995">
        <v>3466.7550000000001</v>
      </c>
    </row>
    <row r="3996" spans="1:17" x14ac:dyDescent="0.3">
      <c r="A3996" t="s">
        <v>2652</v>
      </c>
      <c r="B3996" t="s">
        <v>8847</v>
      </c>
      <c r="C3996" t="s">
        <v>5099</v>
      </c>
      <c r="D3996">
        <v>26.98</v>
      </c>
      <c r="E3996">
        <v>1030</v>
      </c>
      <c r="F3996">
        <v>2</v>
      </c>
      <c r="G3996">
        <v>51.8</v>
      </c>
      <c r="H3996" t="s">
        <v>5100</v>
      </c>
      <c r="I3996">
        <v>10</v>
      </c>
      <c r="J3996">
        <v>0.5</v>
      </c>
      <c r="K3996">
        <v>2.2222222222222223E-2</v>
      </c>
      <c r="L3996">
        <v>46350</v>
      </c>
      <c r="M3996">
        <v>0.88888888888888895</v>
      </c>
      <c r="N3996">
        <v>0</v>
      </c>
      <c r="O3996">
        <v>0</v>
      </c>
      <c r="P3996" t="s">
        <v>5103</v>
      </c>
      <c r="Q3996">
        <v>13894.7</v>
      </c>
    </row>
    <row r="3997" spans="1:17" x14ac:dyDescent="0.3">
      <c r="A3997" t="s">
        <v>3053</v>
      </c>
      <c r="B3997" t="s">
        <v>7148</v>
      </c>
      <c r="C3997" t="s">
        <v>5099</v>
      </c>
      <c r="D3997">
        <v>12.95</v>
      </c>
      <c r="E3997">
        <v>0</v>
      </c>
      <c r="F3997">
        <v>4</v>
      </c>
      <c r="G3997">
        <v>51.8</v>
      </c>
      <c r="H3997" t="s">
        <v>5100</v>
      </c>
      <c r="I3997">
        <v>10</v>
      </c>
      <c r="J3997">
        <v>0.5</v>
      </c>
      <c r="K3997">
        <v>4.4444444444444446E-2</v>
      </c>
      <c r="L3997">
        <v>0</v>
      </c>
      <c r="M3997">
        <v>1.7777777777777779</v>
      </c>
      <c r="N3997">
        <v>2</v>
      </c>
      <c r="O3997">
        <v>12.95</v>
      </c>
      <c r="P3997" t="s">
        <v>5150</v>
      </c>
      <c r="Q3997">
        <v>0</v>
      </c>
    </row>
    <row r="3998" spans="1:17" x14ac:dyDescent="0.3">
      <c r="A3998" t="s">
        <v>2392</v>
      </c>
      <c r="B3998" t="s">
        <v>6582</v>
      </c>
      <c r="C3998" t="s">
        <v>5099</v>
      </c>
      <c r="D3998">
        <v>3.39</v>
      </c>
      <c r="E3998">
        <v>673</v>
      </c>
      <c r="F3998">
        <v>16</v>
      </c>
      <c r="G3998">
        <v>51.74</v>
      </c>
      <c r="H3998" t="s">
        <v>5100</v>
      </c>
      <c r="I3998">
        <v>10</v>
      </c>
      <c r="J3998">
        <v>0.5</v>
      </c>
      <c r="K3998">
        <v>0.17777777777777778</v>
      </c>
      <c r="L3998">
        <v>3785.625</v>
      </c>
      <c r="M3998">
        <v>7.1111111111111116</v>
      </c>
      <c r="N3998">
        <v>0</v>
      </c>
      <c r="O3998">
        <v>0</v>
      </c>
      <c r="P3998" t="s">
        <v>5103</v>
      </c>
      <c r="Q3998">
        <v>1140.7349999999999</v>
      </c>
    </row>
    <row r="3999" spans="1:17" x14ac:dyDescent="0.3">
      <c r="A3999" t="s">
        <v>955</v>
      </c>
      <c r="B3999" t="s">
        <v>6774</v>
      </c>
      <c r="C3999" t="s">
        <v>5099</v>
      </c>
      <c r="D3999">
        <v>6.19</v>
      </c>
      <c r="E3999">
        <v>274</v>
      </c>
      <c r="F3999">
        <v>9</v>
      </c>
      <c r="G3999">
        <v>51.71</v>
      </c>
      <c r="H3999" t="s">
        <v>5100</v>
      </c>
      <c r="I3999">
        <v>10</v>
      </c>
      <c r="J3999">
        <v>0.5</v>
      </c>
      <c r="K3999">
        <v>0.1</v>
      </c>
      <c r="L3999">
        <v>2740</v>
      </c>
      <c r="M3999">
        <v>4</v>
      </c>
      <c r="N3999">
        <v>0</v>
      </c>
      <c r="O3999">
        <v>0</v>
      </c>
      <c r="P3999" t="s">
        <v>5103</v>
      </c>
      <c r="Q3999">
        <v>848.03</v>
      </c>
    </row>
    <row r="4000" spans="1:17" x14ac:dyDescent="0.3">
      <c r="A4000" t="s">
        <v>614</v>
      </c>
      <c r="B4000" t="s">
        <v>6204</v>
      </c>
      <c r="C4000" t="s">
        <v>5099</v>
      </c>
      <c r="D4000">
        <v>2.19</v>
      </c>
      <c r="E4000">
        <v>1107</v>
      </c>
      <c r="F4000">
        <v>25</v>
      </c>
      <c r="G4000">
        <v>51.64</v>
      </c>
      <c r="H4000" t="s">
        <v>5100</v>
      </c>
      <c r="I4000">
        <v>10</v>
      </c>
      <c r="J4000">
        <v>0.5</v>
      </c>
      <c r="K4000">
        <v>0.27777777777777779</v>
      </c>
      <c r="L4000">
        <v>3985.2</v>
      </c>
      <c r="M4000">
        <v>11.111111111111111</v>
      </c>
      <c r="N4000">
        <v>0</v>
      </c>
      <c r="O4000">
        <v>0</v>
      </c>
      <c r="P4000" t="s">
        <v>5103</v>
      </c>
      <c r="Q4000">
        <v>1212.165</v>
      </c>
    </row>
    <row r="4001" spans="1:17" x14ac:dyDescent="0.3">
      <c r="A4001" t="s">
        <v>1070</v>
      </c>
      <c r="B4001" t="s">
        <v>6872</v>
      </c>
      <c r="C4001" t="s">
        <v>5099</v>
      </c>
      <c r="D4001">
        <v>1.89</v>
      </c>
      <c r="E4001">
        <v>1167</v>
      </c>
      <c r="F4001">
        <v>29</v>
      </c>
      <c r="G4001">
        <v>51.58</v>
      </c>
      <c r="H4001" t="s">
        <v>5100</v>
      </c>
      <c r="I4001">
        <v>10</v>
      </c>
      <c r="J4001">
        <v>0.5</v>
      </c>
      <c r="K4001">
        <v>0.32222222222222224</v>
      </c>
      <c r="L4001">
        <v>3621.7241379310344</v>
      </c>
      <c r="M4001">
        <v>12.888888888888889</v>
      </c>
      <c r="N4001">
        <v>0</v>
      </c>
      <c r="O4001">
        <v>0</v>
      </c>
      <c r="P4001" t="s">
        <v>5103</v>
      </c>
      <c r="Q4001">
        <v>1102.8150000000001</v>
      </c>
    </row>
    <row r="4002" spans="1:17" x14ac:dyDescent="0.3">
      <c r="A4002" t="s">
        <v>1133</v>
      </c>
      <c r="B4002" t="s">
        <v>5454</v>
      </c>
      <c r="C4002" t="s">
        <v>5099</v>
      </c>
      <c r="D4002">
        <v>4.9000000000000004</v>
      </c>
      <c r="E4002">
        <v>1953</v>
      </c>
      <c r="F4002">
        <v>11</v>
      </c>
      <c r="G4002">
        <v>51.56</v>
      </c>
      <c r="H4002" t="s">
        <v>5100</v>
      </c>
      <c r="I4002">
        <v>10</v>
      </c>
      <c r="J4002">
        <v>0.5</v>
      </c>
      <c r="K4002">
        <v>0.12222222222222222</v>
      </c>
      <c r="L4002">
        <v>15979.09090909091</v>
      </c>
      <c r="M4002">
        <v>4.8888888888888884</v>
      </c>
      <c r="N4002">
        <v>0</v>
      </c>
      <c r="O4002">
        <v>0</v>
      </c>
      <c r="P4002" t="s">
        <v>5103</v>
      </c>
      <c r="Q4002">
        <v>4784.8500000000004</v>
      </c>
    </row>
    <row r="4003" spans="1:17" x14ac:dyDescent="0.3">
      <c r="A4003" t="s">
        <v>2431</v>
      </c>
      <c r="B4003" t="s">
        <v>6618</v>
      </c>
      <c r="C4003" t="s">
        <v>5099</v>
      </c>
      <c r="D4003">
        <v>3.59</v>
      </c>
      <c r="E4003">
        <v>915</v>
      </c>
      <c r="F4003">
        <v>15</v>
      </c>
      <c r="G4003">
        <v>51.46</v>
      </c>
      <c r="H4003" t="s">
        <v>5100</v>
      </c>
      <c r="I4003">
        <v>10</v>
      </c>
      <c r="J4003">
        <v>0.5</v>
      </c>
      <c r="K4003">
        <v>0.16666666666666666</v>
      </c>
      <c r="L4003">
        <v>5490</v>
      </c>
      <c r="M4003">
        <v>6.6666666666666661</v>
      </c>
      <c r="N4003">
        <v>0</v>
      </c>
      <c r="O4003">
        <v>0</v>
      </c>
      <c r="P4003" t="s">
        <v>5103</v>
      </c>
      <c r="Q4003">
        <v>1642.425</v>
      </c>
    </row>
    <row r="4004" spans="1:17" x14ac:dyDescent="0.3">
      <c r="A4004" t="s">
        <v>1034</v>
      </c>
      <c r="B4004" t="s">
        <v>6891</v>
      </c>
      <c r="C4004" t="s">
        <v>5099</v>
      </c>
      <c r="D4004">
        <v>17.05</v>
      </c>
      <c r="E4004">
        <v>456</v>
      </c>
      <c r="F4004">
        <v>3</v>
      </c>
      <c r="G4004">
        <v>51.15</v>
      </c>
      <c r="H4004" t="s">
        <v>5100</v>
      </c>
      <c r="I4004">
        <v>10</v>
      </c>
      <c r="J4004">
        <v>0.5</v>
      </c>
      <c r="K4004">
        <v>3.3333333333333333E-2</v>
      </c>
      <c r="L4004">
        <v>13680</v>
      </c>
      <c r="M4004">
        <v>1.3333333333333333</v>
      </c>
      <c r="N4004">
        <v>0</v>
      </c>
      <c r="O4004">
        <v>0</v>
      </c>
      <c r="P4004" t="s">
        <v>5103</v>
      </c>
      <c r="Q4004">
        <v>3887.4</v>
      </c>
    </row>
    <row r="4005" spans="1:17" x14ac:dyDescent="0.3">
      <c r="A4005" t="s">
        <v>4353</v>
      </c>
      <c r="B4005" t="s">
        <v>7510</v>
      </c>
      <c r="C4005" t="s">
        <v>5099</v>
      </c>
      <c r="D4005">
        <v>6.29</v>
      </c>
      <c r="E4005">
        <v>397</v>
      </c>
      <c r="F4005">
        <v>8</v>
      </c>
      <c r="G4005">
        <v>51.08</v>
      </c>
      <c r="H4005" t="s">
        <v>5100</v>
      </c>
      <c r="I4005">
        <v>10</v>
      </c>
      <c r="J4005">
        <v>0.5</v>
      </c>
      <c r="K4005">
        <v>8.8888888888888892E-2</v>
      </c>
      <c r="L4005">
        <v>4466.25</v>
      </c>
      <c r="M4005">
        <v>3.5555555555555558</v>
      </c>
      <c r="N4005">
        <v>0</v>
      </c>
      <c r="O4005">
        <v>0</v>
      </c>
      <c r="P4005" t="s">
        <v>5103</v>
      </c>
      <c r="Q4005">
        <v>1248.5650000000001</v>
      </c>
    </row>
    <row r="4006" spans="1:17" x14ac:dyDescent="0.3">
      <c r="A4006" t="s">
        <v>4864</v>
      </c>
      <c r="B4006" t="s">
        <v>9301</v>
      </c>
      <c r="C4006" t="s">
        <v>5099</v>
      </c>
      <c r="D4006">
        <v>13.29</v>
      </c>
      <c r="E4006">
        <v>1346</v>
      </c>
      <c r="F4006">
        <v>4</v>
      </c>
      <c r="G4006">
        <v>51.04</v>
      </c>
      <c r="H4006" t="s">
        <v>5100</v>
      </c>
      <c r="I4006">
        <v>10</v>
      </c>
      <c r="J4006">
        <v>0.5</v>
      </c>
      <c r="K4006">
        <v>4.4444444444444446E-2</v>
      </c>
      <c r="L4006">
        <v>30285</v>
      </c>
      <c r="M4006">
        <v>1.7777777777777779</v>
      </c>
      <c r="N4006">
        <v>0</v>
      </c>
      <c r="O4006">
        <v>0</v>
      </c>
      <c r="P4006" t="s">
        <v>5103</v>
      </c>
      <c r="Q4006">
        <v>8944.17</v>
      </c>
    </row>
    <row r="4007" spans="1:17" x14ac:dyDescent="0.3">
      <c r="A4007" t="s">
        <v>273</v>
      </c>
      <c r="B4007" t="s">
        <v>5613</v>
      </c>
      <c r="C4007" t="s">
        <v>5099</v>
      </c>
      <c r="D4007">
        <v>13.29</v>
      </c>
      <c r="E4007">
        <v>1575</v>
      </c>
      <c r="F4007">
        <v>4</v>
      </c>
      <c r="G4007">
        <v>51.04</v>
      </c>
      <c r="H4007" t="s">
        <v>5100</v>
      </c>
      <c r="I4007">
        <v>10</v>
      </c>
      <c r="J4007">
        <v>0.5</v>
      </c>
      <c r="K4007">
        <v>4.4444444444444446E-2</v>
      </c>
      <c r="L4007">
        <v>35437.5</v>
      </c>
      <c r="M4007">
        <v>1.7777777777777779</v>
      </c>
      <c r="N4007">
        <v>0</v>
      </c>
      <c r="O4007">
        <v>0</v>
      </c>
      <c r="P4007" t="s">
        <v>5103</v>
      </c>
      <c r="Q4007">
        <v>10465.875</v>
      </c>
    </row>
    <row r="4008" spans="1:17" x14ac:dyDescent="0.3">
      <c r="A4008" t="s">
        <v>2665</v>
      </c>
      <c r="B4008" t="s">
        <v>8082</v>
      </c>
      <c r="C4008" t="s">
        <v>5099</v>
      </c>
      <c r="D4008">
        <v>10.199999999999999</v>
      </c>
      <c r="E4008">
        <v>1456</v>
      </c>
      <c r="F4008">
        <v>5</v>
      </c>
      <c r="G4008">
        <v>51</v>
      </c>
      <c r="H4008" t="s">
        <v>5100</v>
      </c>
      <c r="I4008">
        <v>10</v>
      </c>
      <c r="J4008">
        <v>0.5</v>
      </c>
      <c r="K4008">
        <v>5.5555555555555552E-2</v>
      </c>
      <c r="L4008">
        <v>26208</v>
      </c>
      <c r="M4008">
        <v>2.2222222222222223</v>
      </c>
      <c r="N4008">
        <v>0</v>
      </c>
      <c r="O4008">
        <v>0</v>
      </c>
      <c r="P4008" t="s">
        <v>5103</v>
      </c>
      <c r="Q4008">
        <v>7425.6</v>
      </c>
    </row>
    <row r="4009" spans="1:17" x14ac:dyDescent="0.3">
      <c r="A4009" t="s">
        <v>210</v>
      </c>
      <c r="B4009" t="s">
        <v>5497</v>
      </c>
      <c r="C4009" t="s">
        <v>5099</v>
      </c>
      <c r="D4009">
        <v>6.2</v>
      </c>
      <c r="E4009">
        <v>205</v>
      </c>
      <c r="F4009">
        <v>11</v>
      </c>
      <c r="G4009">
        <v>50.96</v>
      </c>
      <c r="H4009" t="s">
        <v>5100</v>
      </c>
      <c r="I4009">
        <v>10</v>
      </c>
      <c r="J4009">
        <v>0.5</v>
      </c>
      <c r="K4009">
        <v>0.12222222222222222</v>
      </c>
      <c r="L4009">
        <v>1677.2727272727273</v>
      </c>
      <c r="M4009">
        <v>4.8888888888888884</v>
      </c>
      <c r="N4009">
        <v>0</v>
      </c>
      <c r="O4009">
        <v>0</v>
      </c>
      <c r="P4009" t="s">
        <v>5103</v>
      </c>
      <c r="Q4009">
        <v>635.5</v>
      </c>
    </row>
    <row r="4010" spans="1:17" x14ac:dyDescent="0.3">
      <c r="A4010" t="s">
        <v>2448</v>
      </c>
      <c r="B4010" t="s">
        <v>6908</v>
      </c>
      <c r="C4010" t="s">
        <v>5099</v>
      </c>
      <c r="D4010">
        <v>8.4</v>
      </c>
      <c r="E4010">
        <v>144</v>
      </c>
      <c r="F4010">
        <v>6</v>
      </c>
      <c r="G4010">
        <v>50.9</v>
      </c>
      <c r="H4010" t="s">
        <v>5100</v>
      </c>
      <c r="I4010">
        <v>10</v>
      </c>
      <c r="J4010">
        <v>0.5</v>
      </c>
      <c r="K4010">
        <v>6.6666666666666666E-2</v>
      </c>
      <c r="L4010">
        <v>2160</v>
      </c>
      <c r="M4010">
        <v>2.6666666666666665</v>
      </c>
      <c r="N4010">
        <v>0</v>
      </c>
      <c r="O4010">
        <v>0</v>
      </c>
      <c r="P4010" t="s">
        <v>5103</v>
      </c>
      <c r="Q4010">
        <v>604.79999999999995</v>
      </c>
    </row>
    <row r="4011" spans="1:17" x14ac:dyDescent="0.3">
      <c r="A4011" t="s">
        <v>3815</v>
      </c>
      <c r="B4011" t="s">
        <v>8112</v>
      </c>
      <c r="C4011" t="s">
        <v>5099</v>
      </c>
      <c r="D4011">
        <v>2.39</v>
      </c>
      <c r="E4011">
        <v>812</v>
      </c>
      <c r="F4011">
        <v>22</v>
      </c>
      <c r="G4011">
        <v>50.77</v>
      </c>
      <c r="H4011" t="s">
        <v>5100</v>
      </c>
      <c r="I4011">
        <v>10</v>
      </c>
      <c r="J4011">
        <v>0.5</v>
      </c>
      <c r="K4011">
        <v>0.24444444444444444</v>
      </c>
      <c r="L4011">
        <v>3321.818181818182</v>
      </c>
      <c r="M4011">
        <v>9.7777777777777768</v>
      </c>
      <c r="N4011">
        <v>0</v>
      </c>
      <c r="O4011">
        <v>0</v>
      </c>
      <c r="P4011" t="s">
        <v>5103</v>
      </c>
      <c r="Q4011">
        <v>970.34</v>
      </c>
    </row>
    <row r="4012" spans="1:17" x14ac:dyDescent="0.3">
      <c r="A4012" t="s">
        <v>146</v>
      </c>
      <c r="B4012" t="s">
        <v>5379</v>
      </c>
      <c r="C4012" t="s">
        <v>5099</v>
      </c>
      <c r="D4012">
        <v>4.1900000000000004</v>
      </c>
      <c r="E4012">
        <v>1709</v>
      </c>
      <c r="F4012">
        <v>13</v>
      </c>
      <c r="G4012">
        <v>50.73</v>
      </c>
      <c r="H4012" t="s">
        <v>5100</v>
      </c>
      <c r="I4012">
        <v>10</v>
      </c>
      <c r="J4012">
        <v>0.5</v>
      </c>
      <c r="K4012">
        <v>0.14444444444444443</v>
      </c>
      <c r="L4012">
        <v>11831.538461538463</v>
      </c>
      <c r="M4012">
        <v>5.7777777777777768</v>
      </c>
      <c r="N4012">
        <v>0</v>
      </c>
      <c r="O4012">
        <v>0</v>
      </c>
      <c r="P4012" t="s">
        <v>5103</v>
      </c>
      <c r="Q4012">
        <v>3580.355</v>
      </c>
    </row>
    <row r="4013" spans="1:17" x14ac:dyDescent="0.3">
      <c r="A4013" t="s">
        <v>1550</v>
      </c>
      <c r="B4013" t="s">
        <v>5350</v>
      </c>
      <c r="C4013" t="s">
        <v>5099</v>
      </c>
      <c r="D4013">
        <v>3.09</v>
      </c>
      <c r="E4013">
        <v>1158</v>
      </c>
      <c r="F4013">
        <v>17</v>
      </c>
      <c r="G4013">
        <v>50.66</v>
      </c>
      <c r="H4013" t="s">
        <v>5100</v>
      </c>
      <c r="I4013">
        <v>10</v>
      </c>
      <c r="J4013">
        <v>0.5</v>
      </c>
      <c r="K4013">
        <v>0.18888888888888888</v>
      </c>
      <c r="L4013">
        <v>6130.588235294118</v>
      </c>
      <c r="M4013">
        <v>7.5555555555555554</v>
      </c>
      <c r="N4013">
        <v>0</v>
      </c>
      <c r="O4013">
        <v>0</v>
      </c>
      <c r="P4013" t="s">
        <v>5103</v>
      </c>
      <c r="Q4013">
        <v>1789.11</v>
      </c>
    </row>
    <row r="4014" spans="1:17" x14ac:dyDescent="0.3">
      <c r="A4014" t="s">
        <v>3926</v>
      </c>
      <c r="B4014" t="s">
        <v>9315</v>
      </c>
      <c r="C4014" t="s">
        <v>5099</v>
      </c>
      <c r="D4014">
        <v>6.59</v>
      </c>
      <c r="E4014">
        <v>645</v>
      </c>
      <c r="F4014">
        <v>8</v>
      </c>
      <c r="G4014">
        <v>50.6</v>
      </c>
      <c r="H4014" t="s">
        <v>5100</v>
      </c>
      <c r="I4014">
        <v>10</v>
      </c>
      <c r="J4014">
        <v>0.5</v>
      </c>
      <c r="K4014">
        <v>8.8888888888888892E-2</v>
      </c>
      <c r="L4014">
        <v>7256.25</v>
      </c>
      <c r="M4014">
        <v>3.5555555555555558</v>
      </c>
      <c r="N4014">
        <v>0</v>
      </c>
      <c r="O4014">
        <v>0</v>
      </c>
      <c r="P4014" t="s">
        <v>5103</v>
      </c>
      <c r="Q4014">
        <v>2125.2750000000001</v>
      </c>
    </row>
    <row r="4015" spans="1:17" x14ac:dyDescent="0.3">
      <c r="A4015" t="s">
        <v>2500</v>
      </c>
      <c r="B4015" t="s">
        <v>8709</v>
      </c>
      <c r="C4015" t="s">
        <v>5099</v>
      </c>
      <c r="D4015">
        <v>12.46</v>
      </c>
      <c r="E4015">
        <v>0</v>
      </c>
      <c r="F4015">
        <v>4</v>
      </c>
      <c r="G4015">
        <v>50.59</v>
      </c>
      <c r="H4015" t="s">
        <v>5100</v>
      </c>
      <c r="I4015">
        <v>10</v>
      </c>
      <c r="J4015">
        <v>0.5</v>
      </c>
      <c r="K4015">
        <v>4.4444444444444446E-2</v>
      </c>
      <c r="L4015">
        <v>0</v>
      </c>
      <c r="M4015">
        <v>1.7777777777777779</v>
      </c>
      <c r="N4015">
        <v>2</v>
      </c>
      <c r="O4015">
        <v>12.46</v>
      </c>
      <c r="P4015" t="s">
        <v>5150</v>
      </c>
      <c r="Q4015">
        <v>0</v>
      </c>
    </row>
    <row r="4016" spans="1:17" x14ac:dyDescent="0.3">
      <c r="A4016" t="s">
        <v>4673</v>
      </c>
      <c r="B4016" t="s">
        <v>9707</v>
      </c>
      <c r="C4016" t="s">
        <v>5099</v>
      </c>
      <c r="D4016">
        <v>4.7</v>
      </c>
      <c r="E4016">
        <v>1586</v>
      </c>
      <c r="F4016">
        <v>11</v>
      </c>
      <c r="G4016">
        <v>50.56</v>
      </c>
      <c r="H4016" t="s">
        <v>5100</v>
      </c>
      <c r="I4016">
        <v>10</v>
      </c>
      <c r="J4016">
        <v>0.5</v>
      </c>
      <c r="K4016">
        <v>0.12222222222222222</v>
      </c>
      <c r="L4016">
        <v>12976.363636363636</v>
      </c>
      <c r="M4016">
        <v>4.8888888888888884</v>
      </c>
      <c r="N4016">
        <v>0</v>
      </c>
      <c r="O4016">
        <v>0</v>
      </c>
      <c r="P4016" t="s">
        <v>5103</v>
      </c>
      <c r="Q4016">
        <v>3727.1</v>
      </c>
    </row>
    <row r="4017" spans="1:17" x14ac:dyDescent="0.3">
      <c r="A4017" t="s">
        <v>3085</v>
      </c>
      <c r="B4017" t="s">
        <v>5108</v>
      </c>
      <c r="C4017" t="s">
        <v>5099</v>
      </c>
      <c r="D4017">
        <v>6.03</v>
      </c>
      <c r="E4017">
        <v>2216</v>
      </c>
      <c r="F4017">
        <v>9</v>
      </c>
      <c r="G4017">
        <v>50.43</v>
      </c>
      <c r="H4017" t="s">
        <v>5100</v>
      </c>
      <c r="I4017">
        <v>10</v>
      </c>
      <c r="J4017">
        <v>0.5</v>
      </c>
      <c r="K4017">
        <v>0.1</v>
      </c>
      <c r="L4017">
        <v>22160</v>
      </c>
      <c r="M4017">
        <v>4</v>
      </c>
      <c r="N4017">
        <v>0</v>
      </c>
      <c r="O4017">
        <v>0</v>
      </c>
      <c r="P4017" t="s">
        <v>5103</v>
      </c>
      <c r="Q4017">
        <v>6681.24</v>
      </c>
    </row>
    <row r="4018" spans="1:17" x14ac:dyDescent="0.3">
      <c r="A4018" t="s">
        <v>751</v>
      </c>
      <c r="B4018" t="s">
        <v>6437</v>
      </c>
      <c r="C4018" t="s">
        <v>5099</v>
      </c>
      <c r="D4018">
        <v>10.59</v>
      </c>
      <c r="E4018">
        <v>1491</v>
      </c>
      <c r="F4018">
        <v>5</v>
      </c>
      <c r="G4018">
        <v>50.4</v>
      </c>
      <c r="H4018" t="s">
        <v>5100</v>
      </c>
      <c r="I4018">
        <v>10</v>
      </c>
      <c r="J4018">
        <v>0.5</v>
      </c>
      <c r="K4018">
        <v>5.5555555555555552E-2</v>
      </c>
      <c r="L4018">
        <v>26838</v>
      </c>
      <c r="M4018">
        <v>2.2222222222222223</v>
      </c>
      <c r="N4018">
        <v>0</v>
      </c>
      <c r="O4018">
        <v>0</v>
      </c>
      <c r="P4018" t="s">
        <v>5103</v>
      </c>
      <c r="Q4018">
        <v>7894.8450000000003</v>
      </c>
    </row>
    <row r="4019" spans="1:17" x14ac:dyDescent="0.3">
      <c r="A4019" t="s">
        <v>3617</v>
      </c>
      <c r="B4019" t="s">
        <v>9540</v>
      </c>
      <c r="C4019" t="s">
        <v>5099</v>
      </c>
      <c r="D4019">
        <v>7.73</v>
      </c>
      <c r="E4019">
        <v>2084</v>
      </c>
      <c r="F4019">
        <v>7</v>
      </c>
      <c r="G4019">
        <v>50.39</v>
      </c>
      <c r="H4019" t="s">
        <v>5100</v>
      </c>
      <c r="I4019">
        <v>10</v>
      </c>
      <c r="J4019">
        <v>0.5</v>
      </c>
      <c r="K4019">
        <v>7.7777777777777779E-2</v>
      </c>
      <c r="L4019">
        <v>26794.285714285714</v>
      </c>
      <c r="M4019">
        <v>3.1111111111111112</v>
      </c>
      <c r="N4019">
        <v>0</v>
      </c>
      <c r="O4019">
        <v>0</v>
      </c>
      <c r="P4019" t="s">
        <v>5103</v>
      </c>
      <c r="Q4019">
        <v>8054.66</v>
      </c>
    </row>
    <row r="4020" spans="1:17" x14ac:dyDescent="0.3">
      <c r="A4020" t="s">
        <v>2400</v>
      </c>
      <c r="B4020" t="s">
        <v>6732</v>
      </c>
      <c r="C4020" t="s">
        <v>5099</v>
      </c>
      <c r="D4020">
        <v>7.19</v>
      </c>
      <c r="E4020">
        <v>948</v>
      </c>
      <c r="F4020">
        <v>7</v>
      </c>
      <c r="G4020">
        <v>50.33</v>
      </c>
      <c r="H4020" t="s">
        <v>5100</v>
      </c>
      <c r="I4020">
        <v>10</v>
      </c>
      <c r="J4020">
        <v>0.5</v>
      </c>
      <c r="K4020">
        <v>7.7777777777777779E-2</v>
      </c>
      <c r="L4020">
        <v>12188.571428571428</v>
      </c>
      <c r="M4020">
        <v>3.1111111111111112</v>
      </c>
      <c r="N4020">
        <v>0</v>
      </c>
      <c r="O4020">
        <v>0</v>
      </c>
      <c r="P4020" t="s">
        <v>5103</v>
      </c>
      <c r="Q4020">
        <v>3408.06</v>
      </c>
    </row>
    <row r="4021" spans="1:17" x14ac:dyDescent="0.3">
      <c r="A4021" t="s">
        <v>1180</v>
      </c>
      <c r="B4021" t="s">
        <v>7107</v>
      </c>
      <c r="C4021" t="s">
        <v>5099</v>
      </c>
      <c r="D4021">
        <v>11.29</v>
      </c>
      <c r="E4021">
        <v>2052</v>
      </c>
      <c r="F4021">
        <v>5</v>
      </c>
      <c r="G4021">
        <v>50.3</v>
      </c>
      <c r="H4021" t="s">
        <v>5100</v>
      </c>
      <c r="I4021">
        <v>10</v>
      </c>
      <c r="J4021">
        <v>0.5</v>
      </c>
      <c r="K4021">
        <v>5.5555555555555552E-2</v>
      </c>
      <c r="L4021">
        <v>36936</v>
      </c>
      <c r="M4021">
        <v>2.2222222222222223</v>
      </c>
      <c r="N4021">
        <v>0</v>
      </c>
      <c r="O4021">
        <v>0</v>
      </c>
      <c r="P4021" t="s">
        <v>5103</v>
      </c>
      <c r="Q4021">
        <v>11583.54</v>
      </c>
    </row>
    <row r="4022" spans="1:17" x14ac:dyDescent="0.3">
      <c r="A4022" t="s">
        <v>4627</v>
      </c>
      <c r="B4022" t="s">
        <v>9885</v>
      </c>
      <c r="C4022" t="s">
        <v>5111</v>
      </c>
      <c r="D4022">
        <v>6.69</v>
      </c>
      <c r="E4022">
        <v>1913</v>
      </c>
      <c r="F4022">
        <v>8</v>
      </c>
      <c r="G4022">
        <v>50.28</v>
      </c>
      <c r="H4022" t="s">
        <v>5112</v>
      </c>
      <c r="I4022">
        <v>14</v>
      </c>
      <c r="J4022">
        <v>0.55000000000000004</v>
      </c>
      <c r="K4022">
        <v>8.8888888888888892E-2</v>
      </c>
      <c r="L4022">
        <v>21521.25</v>
      </c>
      <c r="M4022">
        <v>3.9111111111111114</v>
      </c>
      <c r="N4022">
        <v>0</v>
      </c>
      <c r="O4022">
        <v>0</v>
      </c>
      <c r="P4022" t="s">
        <v>5103</v>
      </c>
      <c r="Q4022">
        <v>7038.8834999999999</v>
      </c>
    </row>
    <row r="4023" spans="1:17" x14ac:dyDescent="0.3">
      <c r="A4023" t="s">
        <v>3861</v>
      </c>
      <c r="B4023" t="s">
        <v>9553</v>
      </c>
      <c r="C4023" t="s">
        <v>5099</v>
      </c>
      <c r="D4023">
        <v>1.59</v>
      </c>
      <c r="E4023">
        <v>885</v>
      </c>
      <c r="F4023">
        <v>34</v>
      </c>
      <c r="G4023">
        <v>50.26</v>
      </c>
      <c r="H4023" t="s">
        <v>5100</v>
      </c>
      <c r="I4023">
        <v>10</v>
      </c>
      <c r="J4023">
        <v>0.5</v>
      </c>
      <c r="K4023">
        <v>0.37777777777777777</v>
      </c>
      <c r="L4023">
        <v>2342.6470588235293</v>
      </c>
      <c r="M4023">
        <v>15.111111111111111</v>
      </c>
      <c r="N4023">
        <v>0</v>
      </c>
      <c r="O4023">
        <v>0</v>
      </c>
      <c r="P4023" t="s">
        <v>5103</v>
      </c>
      <c r="Q4023">
        <v>703.57500000000005</v>
      </c>
    </row>
    <row r="4024" spans="1:17" x14ac:dyDescent="0.3">
      <c r="A4024" t="s">
        <v>200</v>
      </c>
      <c r="B4024" t="s">
        <v>5479</v>
      </c>
      <c r="C4024" t="s">
        <v>5099</v>
      </c>
      <c r="D4024">
        <v>5.2</v>
      </c>
      <c r="E4024">
        <v>260</v>
      </c>
      <c r="F4024">
        <v>10</v>
      </c>
      <c r="G4024">
        <v>50.21</v>
      </c>
      <c r="H4024" t="s">
        <v>5100</v>
      </c>
      <c r="I4024">
        <v>10</v>
      </c>
      <c r="J4024">
        <v>0.5</v>
      </c>
      <c r="K4024">
        <v>0.1111111111111111</v>
      </c>
      <c r="L4024">
        <v>2340</v>
      </c>
      <c r="M4024">
        <v>4.4444444444444446</v>
      </c>
      <c r="N4024">
        <v>0</v>
      </c>
      <c r="O4024">
        <v>0</v>
      </c>
      <c r="P4024" t="s">
        <v>5103</v>
      </c>
      <c r="Q4024">
        <v>676</v>
      </c>
    </row>
    <row r="4025" spans="1:17" x14ac:dyDescent="0.3">
      <c r="A4025" t="s">
        <v>4201</v>
      </c>
      <c r="B4025" t="s">
        <v>9531</v>
      </c>
      <c r="C4025" t="s">
        <v>5099</v>
      </c>
      <c r="D4025">
        <v>7.6</v>
      </c>
      <c r="E4025">
        <v>0</v>
      </c>
      <c r="F4025">
        <v>7</v>
      </c>
      <c r="G4025">
        <v>50.15</v>
      </c>
      <c r="H4025" t="s">
        <v>5100</v>
      </c>
      <c r="I4025">
        <v>10</v>
      </c>
      <c r="J4025">
        <v>0.5</v>
      </c>
      <c r="K4025">
        <v>7.7777777777777779E-2</v>
      </c>
      <c r="L4025">
        <v>0</v>
      </c>
      <c r="M4025">
        <v>3.1111111111111112</v>
      </c>
      <c r="N4025">
        <v>4</v>
      </c>
      <c r="O4025">
        <v>15.2</v>
      </c>
      <c r="P4025" t="s">
        <v>5150</v>
      </c>
      <c r="Q4025">
        <v>0</v>
      </c>
    </row>
    <row r="4026" spans="1:17" x14ac:dyDescent="0.3">
      <c r="A4026" t="s">
        <v>3149</v>
      </c>
      <c r="B4026" t="s">
        <v>9256</v>
      </c>
      <c r="C4026" t="s">
        <v>5099</v>
      </c>
      <c r="D4026">
        <v>13.29</v>
      </c>
      <c r="E4026">
        <v>438</v>
      </c>
      <c r="F4026">
        <v>4</v>
      </c>
      <c r="G4026">
        <v>49.98</v>
      </c>
      <c r="H4026" t="s">
        <v>5100</v>
      </c>
      <c r="I4026">
        <v>10</v>
      </c>
      <c r="J4026">
        <v>0.5</v>
      </c>
      <c r="K4026">
        <v>4.4444444444444446E-2</v>
      </c>
      <c r="L4026">
        <v>9855</v>
      </c>
      <c r="M4026">
        <v>1.7777777777777779</v>
      </c>
      <c r="N4026">
        <v>0</v>
      </c>
      <c r="O4026">
        <v>0</v>
      </c>
      <c r="P4026" t="s">
        <v>5103</v>
      </c>
      <c r="Q4026">
        <v>2910.51</v>
      </c>
    </row>
    <row r="4027" spans="1:17" x14ac:dyDescent="0.3">
      <c r="A4027" t="s">
        <v>1649</v>
      </c>
      <c r="B4027" t="s">
        <v>7750</v>
      </c>
      <c r="C4027" t="s">
        <v>5099</v>
      </c>
      <c r="D4027">
        <v>2.79</v>
      </c>
      <c r="E4027">
        <v>1109</v>
      </c>
      <c r="F4027">
        <v>22</v>
      </c>
      <c r="G4027">
        <v>49.92</v>
      </c>
      <c r="H4027" t="s">
        <v>5100</v>
      </c>
      <c r="I4027">
        <v>10</v>
      </c>
      <c r="J4027">
        <v>0.5</v>
      </c>
      <c r="K4027">
        <v>0.24444444444444444</v>
      </c>
      <c r="L4027">
        <v>4536.818181818182</v>
      </c>
      <c r="M4027">
        <v>9.7777777777777768</v>
      </c>
      <c r="N4027">
        <v>0</v>
      </c>
      <c r="O4027">
        <v>0</v>
      </c>
      <c r="P4027" t="s">
        <v>5103</v>
      </c>
      <c r="Q4027">
        <v>1547.0550000000001</v>
      </c>
    </row>
    <row r="4028" spans="1:17" x14ac:dyDescent="0.3">
      <c r="A4028" t="s">
        <v>2601</v>
      </c>
      <c r="B4028" t="s">
        <v>6502</v>
      </c>
      <c r="C4028" t="s">
        <v>5099</v>
      </c>
      <c r="D4028">
        <v>11.2</v>
      </c>
      <c r="E4028">
        <v>14</v>
      </c>
      <c r="F4028">
        <v>5</v>
      </c>
      <c r="G4028">
        <v>49.89</v>
      </c>
      <c r="H4028" t="s">
        <v>5100</v>
      </c>
      <c r="I4028">
        <v>10</v>
      </c>
      <c r="J4028">
        <v>0.5</v>
      </c>
      <c r="K4028">
        <v>5.5555555555555552E-2</v>
      </c>
      <c r="L4028">
        <v>252</v>
      </c>
      <c r="M4028">
        <v>2.2222222222222223</v>
      </c>
      <c r="N4028">
        <v>0</v>
      </c>
      <c r="O4028">
        <v>0</v>
      </c>
      <c r="P4028" t="s">
        <v>5103</v>
      </c>
      <c r="Q4028">
        <v>78.400000000000006</v>
      </c>
    </row>
    <row r="4029" spans="1:17" x14ac:dyDescent="0.3">
      <c r="A4029" t="s">
        <v>815</v>
      </c>
      <c r="B4029" t="s">
        <v>6543</v>
      </c>
      <c r="C4029" t="s">
        <v>5099</v>
      </c>
      <c r="D4029">
        <v>2.09</v>
      </c>
      <c r="E4029">
        <v>1501</v>
      </c>
      <c r="F4029">
        <v>25</v>
      </c>
      <c r="G4029">
        <v>49.7</v>
      </c>
      <c r="H4029" t="s">
        <v>5100</v>
      </c>
      <c r="I4029">
        <v>10</v>
      </c>
      <c r="J4029">
        <v>0.5</v>
      </c>
      <c r="K4029">
        <v>0.27777777777777779</v>
      </c>
      <c r="L4029">
        <v>5403.5999999999995</v>
      </c>
      <c r="M4029">
        <v>11.111111111111111</v>
      </c>
      <c r="N4029">
        <v>0</v>
      </c>
      <c r="O4029">
        <v>0</v>
      </c>
      <c r="P4029" t="s">
        <v>5103</v>
      </c>
      <c r="Q4029">
        <v>1568.5450000000001</v>
      </c>
    </row>
    <row r="4030" spans="1:17" x14ac:dyDescent="0.3">
      <c r="A4030" t="s">
        <v>346</v>
      </c>
      <c r="B4030" t="s">
        <v>5739</v>
      </c>
      <c r="C4030" t="s">
        <v>5099</v>
      </c>
      <c r="D4030">
        <v>12.9</v>
      </c>
      <c r="E4030">
        <v>1803</v>
      </c>
      <c r="F4030">
        <v>4</v>
      </c>
      <c r="G4030">
        <v>49.54</v>
      </c>
      <c r="H4030" t="s">
        <v>5100</v>
      </c>
      <c r="I4030">
        <v>10</v>
      </c>
      <c r="J4030">
        <v>0.5</v>
      </c>
      <c r="K4030">
        <v>4.4444444444444446E-2</v>
      </c>
      <c r="L4030">
        <v>40567.5</v>
      </c>
      <c r="M4030">
        <v>1.7777777777777779</v>
      </c>
      <c r="N4030">
        <v>0</v>
      </c>
      <c r="O4030">
        <v>0</v>
      </c>
      <c r="P4030" t="s">
        <v>5103</v>
      </c>
      <c r="Q4030">
        <v>11629.35</v>
      </c>
    </row>
    <row r="4031" spans="1:17" x14ac:dyDescent="0.3">
      <c r="A4031" t="s">
        <v>4856</v>
      </c>
      <c r="B4031" t="s">
        <v>8850</v>
      </c>
      <c r="C4031" t="s">
        <v>5099</v>
      </c>
      <c r="D4031">
        <v>7.69</v>
      </c>
      <c r="E4031">
        <v>512</v>
      </c>
      <c r="F4031">
        <v>7</v>
      </c>
      <c r="G4031">
        <v>49.49</v>
      </c>
      <c r="H4031" t="s">
        <v>5100</v>
      </c>
      <c r="I4031">
        <v>10</v>
      </c>
      <c r="J4031">
        <v>0.5</v>
      </c>
      <c r="K4031">
        <v>7.7777777777777779E-2</v>
      </c>
      <c r="L4031">
        <v>6582.8571428571431</v>
      </c>
      <c r="M4031">
        <v>3.1111111111111112</v>
      </c>
      <c r="N4031">
        <v>0</v>
      </c>
      <c r="O4031">
        <v>0</v>
      </c>
      <c r="P4031" t="s">
        <v>5103</v>
      </c>
      <c r="Q4031">
        <v>1968.64</v>
      </c>
    </row>
    <row r="4032" spans="1:17" x14ac:dyDescent="0.3">
      <c r="A4032" t="s">
        <v>4061</v>
      </c>
      <c r="B4032" t="s">
        <v>6772</v>
      </c>
      <c r="C4032" t="s">
        <v>5099</v>
      </c>
      <c r="D4032">
        <v>7.49</v>
      </c>
      <c r="E4032">
        <v>1121</v>
      </c>
      <c r="F4032">
        <v>7</v>
      </c>
      <c r="G4032">
        <v>49.43</v>
      </c>
      <c r="H4032" t="s">
        <v>5100</v>
      </c>
      <c r="I4032">
        <v>10</v>
      </c>
      <c r="J4032">
        <v>0.5</v>
      </c>
      <c r="K4032">
        <v>7.7777777777777779E-2</v>
      </c>
      <c r="L4032">
        <v>14412.857142857143</v>
      </c>
      <c r="M4032">
        <v>3.1111111111111112</v>
      </c>
      <c r="N4032">
        <v>0</v>
      </c>
      <c r="O4032">
        <v>0</v>
      </c>
      <c r="P4032" t="s">
        <v>5103</v>
      </c>
      <c r="Q4032">
        <v>4198.1450000000004</v>
      </c>
    </row>
    <row r="4033" spans="1:17" x14ac:dyDescent="0.3">
      <c r="A4033" t="s">
        <v>3561</v>
      </c>
      <c r="B4033" t="s">
        <v>9508</v>
      </c>
      <c r="C4033" t="s">
        <v>5099</v>
      </c>
      <c r="D4033">
        <v>7</v>
      </c>
      <c r="E4033">
        <v>2049</v>
      </c>
      <c r="F4033">
        <v>7</v>
      </c>
      <c r="G4033">
        <v>49.42</v>
      </c>
      <c r="H4033" t="s">
        <v>5100</v>
      </c>
      <c r="I4033">
        <v>10</v>
      </c>
      <c r="J4033">
        <v>0.5</v>
      </c>
      <c r="K4033">
        <v>7.7777777777777779E-2</v>
      </c>
      <c r="L4033">
        <v>26344.285714285714</v>
      </c>
      <c r="M4033">
        <v>3.1111111111111112</v>
      </c>
      <c r="N4033">
        <v>0</v>
      </c>
      <c r="O4033">
        <v>0</v>
      </c>
      <c r="P4033" t="s">
        <v>5103</v>
      </c>
      <c r="Q4033">
        <v>7171.5</v>
      </c>
    </row>
    <row r="4034" spans="1:17" x14ac:dyDescent="0.3">
      <c r="A4034" t="s">
        <v>4271</v>
      </c>
      <c r="B4034" t="s">
        <v>9800</v>
      </c>
      <c r="C4034" t="s">
        <v>5111</v>
      </c>
      <c r="D4034">
        <v>4.29</v>
      </c>
      <c r="E4034">
        <v>1043</v>
      </c>
      <c r="F4034">
        <v>12</v>
      </c>
      <c r="G4034">
        <v>49.36</v>
      </c>
      <c r="H4034" t="s">
        <v>5112</v>
      </c>
      <c r="I4034">
        <v>14</v>
      </c>
      <c r="J4034">
        <v>0.55000000000000004</v>
      </c>
      <c r="K4034">
        <v>0.13333333333333333</v>
      </c>
      <c r="L4034">
        <v>7822.5</v>
      </c>
      <c r="M4034">
        <v>5.8666666666666663</v>
      </c>
      <c r="N4034">
        <v>0</v>
      </c>
      <c r="O4034">
        <v>0</v>
      </c>
      <c r="P4034" t="s">
        <v>5103</v>
      </c>
      <c r="Q4034">
        <v>2460.9585000000002</v>
      </c>
    </row>
    <row r="4035" spans="1:17" x14ac:dyDescent="0.3">
      <c r="A4035" t="s">
        <v>2733</v>
      </c>
      <c r="B4035" t="s">
        <v>5607</v>
      </c>
      <c r="C4035" t="s">
        <v>5099</v>
      </c>
      <c r="D4035">
        <v>25.69</v>
      </c>
      <c r="E4035">
        <v>411</v>
      </c>
      <c r="F4035">
        <v>2</v>
      </c>
      <c r="G4035">
        <v>49.32</v>
      </c>
      <c r="H4035" t="s">
        <v>5100</v>
      </c>
      <c r="I4035">
        <v>10</v>
      </c>
      <c r="J4035">
        <v>0.5</v>
      </c>
      <c r="K4035">
        <v>2.2222222222222223E-2</v>
      </c>
      <c r="L4035">
        <v>18495</v>
      </c>
      <c r="M4035">
        <v>0.88888888888888895</v>
      </c>
      <c r="N4035">
        <v>0</v>
      </c>
      <c r="O4035">
        <v>0</v>
      </c>
      <c r="P4035" t="s">
        <v>5103</v>
      </c>
      <c r="Q4035">
        <v>5279.2950000000001</v>
      </c>
    </row>
    <row r="4036" spans="1:17" x14ac:dyDescent="0.3">
      <c r="A4036" t="s">
        <v>3682</v>
      </c>
      <c r="B4036" t="s">
        <v>7849</v>
      </c>
      <c r="C4036" t="s">
        <v>5099</v>
      </c>
      <c r="D4036">
        <v>5.39</v>
      </c>
      <c r="E4036">
        <v>2005</v>
      </c>
      <c r="F4036">
        <v>9</v>
      </c>
      <c r="G4036">
        <v>49.04</v>
      </c>
      <c r="H4036" t="s">
        <v>5100</v>
      </c>
      <c r="I4036">
        <v>10</v>
      </c>
      <c r="J4036">
        <v>0.5</v>
      </c>
      <c r="K4036">
        <v>0.1</v>
      </c>
      <c r="L4036">
        <v>20050</v>
      </c>
      <c r="M4036">
        <v>4</v>
      </c>
      <c r="N4036">
        <v>0</v>
      </c>
      <c r="O4036">
        <v>0</v>
      </c>
      <c r="P4036" t="s">
        <v>5103</v>
      </c>
      <c r="Q4036">
        <v>5403.4750000000004</v>
      </c>
    </row>
    <row r="4037" spans="1:17" x14ac:dyDescent="0.3">
      <c r="A4037" t="s">
        <v>1695</v>
      </c>
      <c r="B4037" t="s">
        <v>7806</v>
      </c>
      <c r="C4037" t="s">
        <v>5111</v>
      </c>
      <c r="D4037">
        <v>3.59</v>
      </c>
      <c r="E4037">
        <v>157</v>
      </c>
      <c r="F4037">
        <v>14</v>
      </c>
      <c r="G4037">
        <v>48.96</v>
      </c>
      <c r="H4037" t="s">
        <v>5112</v>
      </c>
      <c r="I4037">
        <v>14</v>
      </c>
      <c r="J4037">
        <v>0.55000000000000004</v>
      </c>
      <c r="K4037">
        <v>0.15555555555555556</v>
      </c>
      <c r="L4037">
        <v>1009.2857142857142</v>
      </c>
      <c r="M4037">
        <v>6.844444444444445</v>
      </c>
      <c r="N4037">
        <v>0</v>
      </c>
      <c r="O4037">
        <v>0</v>
      </c>
      <c r="P4037" t="s">
        <v>5103</v>
      </c>
      <c r="Q4037">
        <v>309.99650000000003</v>
      </c>
    </row>
    <row r="4038" spans="1:17" x14ac:dyDescent="0.3">
      <c r="A4038" t="s">
        <v>732</v>
      </c>
      <c r="B4038" t="s">
        <v>6405</v>
      </c>
      <c r="C4038" t="s">
        <v>5099</v>
      </c>
      <c r="D4038">
        <v>48.95</v>
      </c>
      <c r="E4038">
        <v>1009</v>
      </c>
      <c r="F4038">
        <v>1</v>
      </c>
      <c r="G4038">
        <v>48.95</v>
      </c>
      <c r="H4038" t="s">
        <v>5100</v>
      </c>
      <c r="I4038">
        <v>10</v>
      </c>
      <c r="J4038">
        <v>0.5</v>
      </c>
      <c r="K4038">
        <v>1.1111111111111112E-2</v>
      </c>
      <c r="L4038">
        <v>90810</v>
      </c>
      <c r="M4038">
        <v>0.44444444444444448</v>
      </c>
      <c r="N4038">
        <v>0</v>
      </c>
      <c r="O4038">
        <v>0</v>
      </c>
      <c r="P4038" t="s">
        <v>5103</v>
      </c>
      <c r="Q4038">
        <v>24695.275000000001</v>
      </c>
    </row>
    <row r="4039" spans="1:17" x14ac:dyDescent="0.3">
      <c r="A4039" t="s">
        <v>939</v>
      </c>
      <c r="B4039" t="s">
        <v>6748</v>
      </c>
      <c r="C4039" t="s">
        <v>5099</v>
      </c>
      <c r="D4039">
        <v>3.69</v>
      </c>
      <c r="E4039">
        <v>1959</v>
      </c>
      <c r="F4039">
        <v>14</v>
      </c>
      <c r="G4039">
        <v>48.88</v>
      </c>
      <c r="H4039" t="s">
        <v>5100</v>
      </c>
      <c r="I4039">
        <v>10</v>
      </c>
      <c r="J4039">
        <v>0.5</v>
      </c>
      <c r="K4039">
        <v>0.15555555555555556</v>
      </c>
      <c r="L4039">
        <v>12593.571428571428</v>
      </c>
      <c r="M4039">
        <v>6.2222222222222223</v>
      </c>
      <c r="N4039">
        <v>0</v>
      </c>
      <c r="O4039">
        <v>0</v>
      </c>
      <c r="P4039" t="s">
        <v>5103</v>
      </c>
      <c r="Q4039">
        <v>3614.355</v>
      </c>
    </row>
    <row r="4040" spans="1:17" x14ac:dyDescent="0.3">
      <c r="A4040" t="s">
        <v>2257</v>
      </c>
      <c r="B4040" t="s">
        <v>8460</v>
      </c>
      <c r="C4040" t="s">
        <v>5099</v>
      </c>
      <c r="D4040">
        <v>12.2</v>
      </c>
      <c r="E4040">
        <v>1867</v>
      </c>
      <c r="F4040">
        <v>4</v>
      </c>
      <c r="G4040">
        <v>48.8</v>
      </c>
      <c r="H4040" t="s">
        <v>5100</v>
      </c>
      <c r="I4040">
        <v>10</v>
      </c>
      <c r="J4040">
        <v>0.5</v>
      </c>
      <c r="K4040">
        <v>4.4444444444444446E-2</v>
      </c>
      <c r="L4040">
        <v>42007.5</v>
      </c>
      <c r="M4040">
        <v>1.7777777777777779</v>
      </c>
      <c r="N4040">
        <v>0</v>
      </c>
      <c r="O4040">
        <v>0</v>
      </c>
      <c r="P4040" t="s">
        <v>5103</v>
      </c>
      <c r="Q4040">
        <v>11388.7</v>
      </c>
    </row>
    <row r="4041" spans="1:17" x14ac:dyDescent="0.3">
      <c r="A4041" t="s">
        <v>3673</v>
      </c>
      <c r="B4041" t="s">
        <v>9471</v>
      </c>
      <c r="C4041" t="s">
        <v>5099</v>
      </c>
      <c r="D4041">
        <v>17.649999999999999</v>
      </c>
      <c r="E4041">
        <v>1728</v>
      </c>
      <c r="F4041">
        <v>3</v>
      </c>
      <c r="G4041">
        <v>48.72</v>
      </c>
      <c r="H4041" t="s">
        <v>5100</v>
      </c>
      <c r="I4041">
        <v>10</v>
      </c>
      <c r="J4041">
        <v>0.5</v>
      </c>
      <c r="K4041">
        <v>3.3333333333333333E-2</v>
      </c>
      <c r="L4041">
        <v>51840</v>
      </c>
      <c r="M4041">
        <v>1.3333333333333333</v>
      </c>
      <c r="N4041">
        <v>0</v>
      </c>
      <c r="O4041">
        <v>0</v>
      </c>
      <c r="P4041" t="s">
        <v>5103</v>
      </c>
      <c r="Q4041">
        <v>15249.6</v>
      </c>
    </row>
    <row r="4042" spans="1:17" x14ac:dyDescent="0.3">
      <c r="A4042" t="s">
        <v>3560</v>
      </c>
      <c r="B4042" t="s">
        <v>7308</v>
      </c>
      <c r="C4042" t="s">
        <v>5099</v>
      </c>
      <c r="D4042">
        <v>15.92</v>
      </c>
      <c r="E4042">
        <v>22</v>
      </c>
      <c r="F4042">
        <v>3</v>
      </c>
      <c r="G4042">
        <v>48.72</v>
      </c>
      <c r="H4042" t="s">
        <v>5100</v>
      </c>
      <c r="I4042">
        <v>10</v>
      </c>
      <c r="J4042">
        <v>0.5</v>
      </c>
      <c r="K4042">
        <v>3.3333333333333333E-2</v>
      </c>
      <c r="L4042">
        <v>660</v>
      </c>
      <c r="M4042">
        <v>1.3333333333333333</v>
      </c>
      <c r="N4042">
        <v>0</v>
      </c>
      <c r="O4042">
        <v>0</v>
      </c>
      <c r="P4042" t="s">
        <v>5103</v>
      </c>
      <c r="Q4042">
        <v>175.12</v>
      </c>
    </row>
    <row r="4043" spans="1:17" x14ac:dyDescent="0.3">
      <c r="A4043" t="s">
        <v>2399</v>
      </c>
      <c r="B4043" t="s">
        <v>5212</v>
      </c>
      <c r="C4043" t="s">
        <v>5099</v>
      </c>
      <c r="D4043">
        <v>12</v>
      </c>
      <c r="E4043">
        <v>1815</v>
      </c>
      <c r="F4043">
        <v>4</v>
      </c>
      <c r="G4043">
        <v>48.72</v>
      </c>
      <c r="H4043" t="s">
        <v>5100</v>
      </c>
      <c r="I4043">
        <v>10</v>
      </c>
      <c r="J4043">
        <v>0.5</v>
      </c>
      <c r="K4043">
        <v>4.4444444444444446E-2</v>
      </c>
      <c r="L4043">
        <v>40837.5</v>
      </c>
      <c r="M4043">
        <v>1.7777777777777779</v>
      </c>
      <c r="N4043">
        <v>0</v>
      </c>
      <c r="O4043">
        <v>0</v>
      </c>
      <c r="P4043" t="s">
        <v>5103</v>
      </c>
      <c r="Q4043">
        <v>10890</v>
      </c>
    </row>
    <row r="4044" spans="1:17" x14ac:dyDescent="0.3">
      <c r="A4044" t="s">
        <v>3613</v>
      </c>
      <c r="B4044" t="s">
        <v>8364</v>
      </c>
      <c r="C4044" t="s">
        <v>5099</v>
      </c>
      <c r="D4044">
        <v>7</v>
      </c>
      <c r="E4044">
        <v>643</v>
      </c>
      <c r="F4044">
        <v>7</v>
      </c>
      <c r="G4044">
        <v>48.72</v>
      </c>
      <c r="H4044" t="s">
        <v>5100</v>
      </c>
      <c r="I4044">
        <v>10</v>
      </c>
      <c r="J4044">
        <v>0.5</v>
      </c>
      <c r="K4044">
        <v>7.7777777777777779E-2</v>
      </c>
      <c r="L4044">
        <v>8267.1428571428569</v>
      </c>
      <c r="M4044">
        <v>3.1111111111111112</v>
      </c>
      <c r="N4044">
        <v>0</v>
      </c>
      <c r="O4044">
        <v>0</v>
      </c>
      <c r="P4044" t="s">
        <v>5103</v>
      </c>
      <c r="Q4044">
        <v>2250.5</v>
      </c>
    </row>
    <row r="4045" spans="1:17" x14ac:dyDescent="0.3">
      <c r="A4045" t="s">
        <v>881</v>
      </c>
      <c r="B4045" t="s">
        <v>6651</v>
      </c>
      <c r="C4045" t="s">
        <v>5111</v>
      </c>
      <c r="D4045">
        <v>5.29</v>
      </c>
      <c r="E4045">
        <v>448</v>
      </c>
      <c r="F4045">
        <v>10</v>
      </c>
      <c r="G4045">
        <v>48.7</v>
      </c>
      <c r="H4045" t="s">
        <v>5112</v>
      </c>
      <c r="I4045">
        <v>14</v>
      </c>
      <c r="J4045">
        <v>0.55000000000000004</v>
      </c>
      <c r="K4045">
        <v>0.1111111111111111</v>
      </c>
      <c r="L4045">
        <v>4032</v>
      </c>
      <c r="M4045">
        <v>4.8888888888888884</v>
      </c>
      <c r="N4045">
        <v>0</v>
      </c>
      <c r="O4045">
        <v>0</v>
      </c>
      <c r="P4045" t="s">
        <v>5103</v>
      </c>
      <c r="Q4045">
        <v>1303.4559999999999</v>
      </c>
    </row>
    <row r="4046" spans="1:17" x14ac:dyDescent="0.3">
      <c r="A4046" t="s">
        <v>896</v>
      </c>
      <c r="B4046" t="s">
        <v>6676</v>
      </c>
      <c r="C4046" t="s">
        <v>5099</v>
      </c>
      <c r="D4046">
        <v>16.22</v>
      </c>
      <c r="E4046">
        <v>1266</v>
      </c>
      <c r="F4046">
        <v>3</v>
      </c>
      <c r="G4046">
        <v>48.66</v>
      </c>
      <c r="H4046" t="s">
        <v>5100</v>
      </c>
      <c r="I4046">
        <v>10</v>
      </c>
      <c r="J4046">
        <v>0.5</v>
      </c>
      <c r="K4046">
        <v>3.3333333333333333E-2</v>
      </c>
      <c r="L4046">
        <v>37980</v>
      </c>
      <c r="M4046">
        <v>1.3333333333333333</v>
      </c>
      <c r="N4046">
        <v>0</v>
      </c>
      <c r="O4046">
        <v>0</v>
      </c>
      <c r="P4046" t="s">
        <v>5103</v>
      </c>
      <c r="Q4046">
        <v>10267.26</v>
      </c>
    </row>
    <row r="4047" spans="1:17" x14ac:dyDescent="0.3">
      <c r="A4047" t="s">
        <v>4019</v>
      </c>
      <c r="B4047" t="s">
        <v>9681</v>
      </c>
      <c r="C4047" t="s">
        <v>5099</v>
      </c>
      <c r="D4047">
        <v>6.4</v>
      </c>
      <c r="E4047">
        <v>1597</v>
      </c>
      <c r="F4047">
        <v>8</v>
      </c>
      <c r="G4047">
        <v>48.65</v>
      </c>
      <c r="H4047" t="s">
        <v>5100</v>
      </c>
      <c r="I4047">
        <v>10</v>
      </c>
      <c r="J4047">
        <v>0.5</v>
      </c>
      <c r="K4047">
        <v>8.8888888888888892E-2</v>
      </c>
      <c r="L4047">
        <v>17966.25</v>
      </c>
      <c r="M4047">
        <v>3.5555555555555558</v>
      </c>
      <c r="N4047">
        <v>0</v>
      </c>
      <c r="O4047">
        <v>0</v>
      </c>
      <c r="P4047" t="s">
        <v>5103</v>
      </c>
      <c r="Q4047">
        <v>5110.3999999999996</v>
      </c>
    </row>
    <row r="4048" spans="1:17" x14ac:dyDescent="0.3">
      <c r="A4048" t="s">
        <v>994</v>
      </c>
      <c r="B4048" t="s">
        <v>6837</v>
      </c>
      <c r="C4048" t="s">
        <v>5099</v>
      </c>
      <c r="D4048">
        <v>4.49</v>
      </c>
      <c r="E4048">
        <v>1715</v>
      </c>
      <c r="F4048">
        <v>11</v>
      </c>
      <c r="G4048">
        <v>48.31</v>
      </c>
      <c r="H4048" t="s">
        <v>5100</v>
      </c>
      <c r="I4048">
        <v>10</v>
      </c>
      <c r="J4048">
        <v>0.5</v>
      </c>
      <c r="K4048">
        <v>0.12222222222222222</v>
      </c>
      <c r="L4048">
        <v>14031.818181818182</v>
      </c>
      <c r="M4048">
        <v>4.8888888888888884</v>
      </c>
      <c r="N4048">
        <v>0</v>
      </c>
      <c r="O4048">
        <v>0</v>
      </c>
      <c r="P4048" t="s">
        <v>5103</v>
      </c>
      <c r="Q4048">
        <v>3850.1750000000002</v>
      </c>
    </row>
    <row r="4049" spans="1:17" x14ac:dyDescent="0.3">
      <c r="A4049" t="s">
        <v>4854</v>
      </c>
      <c r="B4049" t="s">
        <v>8878</v>
      </c>
      <c r="C4049" t="s">
        <v>5099</v>
      </c>
      <c r="D4049">
        <v>12.84</v>
      </c>
      <c r="E4049">
        <v>1404</v>
      </c>
      <c r="F4049">
        <v>4</v>
      </c>
      <c r="G4049">
        <v>48.27</v>
      </c>
      <c r="H4049" t="s">
        <v>5100</v>
      </c>
      <c r="I4049">
        <v>10</v>
      </c>
      <c r="J4049">
        <v>0.5</v>
      </c>
      <c r="K4049">
        <v>4.4444444444444446E-2</v>
      </c>
      <c r="L4049">
        <v>31590</v>
      </c>
      <c r="M4049">
        <v>1.7777777777777779</v>
      </c>
      <c r="N4049">
        <v>0</v>
      </c>
      <c r="O4049">
        <v>0</v>
      </c>
      <c r="P4049" t="s">
        <v>5103</v>
      </c>
      <c r="Q4049">
        <v>9013.68</v>
      </c>
    </row>
    <row r="4050" spans="1:17" x14ac:dyDescent="0.3">
      <c r="A4050" t="s">
        <v>1470</v>
      </c>
      <c r="B4050" t="s">
        <v>7528</v>
      </c>
      <c r="C4050" t="s">
        <v>5099</v>
      </c>
      <c r="D4050">
        <v>1.59</v>
      </c>
      <c r="E4050">
        <v>439</v>
      </c>
      <c r="F4050">
        <v>30</v>
      </c>
      <c r="G4050">
        <v>48.2</v>
      </c>
      <c r="H4050" t="s">
        <v>5100</v>
      </c>
      <c r="I4050">
        <v>10</v>
      </c>
      <c r="J4050">
        <v>0.5</v>
      </c>
      <c r="K4050">
        <v>0.33333333333333331</v>
      </c>
      <c r="L4050">
        <v>1317</v>
      </c>
      <c r="M4050">
        <v>13.333333333333332</v>
      </c>
      <c r="N4050">
        <v>0</v>
      </c>
      <c r="O4050">
        <v>0</v>
      </c>
      <c r="P4050" t="s">
        <v>5103</v>
      </c>
      <c r="Q4050">
        <v>349.005</v>
      </c>
    </row>
    <row r="4051" spans="1:17" x14ac:dyDescent="0.3">
      <c r="A4051" t="s">
        <v>3702</v>
      </c>
      <c r="B4051" t="s">
        <v>5245</v>
      </c>
      <c r="C4051" t="s">
        <v>5099</v>
      </c>
      <c r="D4051">
        <v>1.89</v>
      </c>
      <c r="E4051">
        <v>11</v>
      </c>
      <c r="F4051">
        <v>33</v>
      </c>
      <c r="G4051">
        <v>48.03</v>
      </c>
      <c r="H4051" t="s">
        <v>5100</v>
      </c>
      <c r="I4051">
        <v>10</v>
      </c>
      <c r="J4051">
        <v>0.5</v>
      </c>
      <c r="K4051">
        <v>0.36666666666666664</v>
      </c>
      <c r="L4051">
        <v>30.000000000000004</v>
      </c>
      <c r="M4051">
        <v>14.666666666666666</v>
      </c>
      <c r="N4051">
        <v>4</v>
      </c>
      <c r="O4051">
        <v>3.78</v>
      </c>
      <c r="P4051" t="s">
        <v>5101</v>
      </c>
      <c r="Q4051">
        <v>10.395</v>
      </c>
    </row>
    <row r="4052" spans="1:17" x14ac:dyDescent="0.3">
      <c r="A4052" t="s">
        <v>2389</v>
      </c>
      <c r="B4052" t="s">
        <v>8589</v>
      </c>
      <c r="C4052" t="s">
        <v>5099</v>
      </c>
      <c r="D4052">
        <v>3.5</v>
      </c>
      <c r="E4052">
        <v>529</v>
      </c>
      <c r="F4052">
        <v>14</v>
      </c>
      <c r="G4052">
        <v>48.02</v>
      </c>
      <c r="H4052" t="s">
        <v>5100</v>
      </c>
      <c r="I4052">
        <v>10</v>
      </c>
      <c r="J4052">
        <v>0.5</v>
      </c>
      <c r="K4052">
        <v>0.15555555555555556</v>
      </c>
      <c r="L4052">
        <v>3400.7142857142858</v>
      </c>
      <c r="M4052">
        <v>6.2222222222222223</v>
      </c>
      <c r="N4052">
        <v>0</v>
      </c>
      <c r="O4052">
        <v>0</v>
      </c>
      <c r="P4052" t="s">
        <v>5103</v>
      </c>
      <c r="Q4052">
        <v>925.75</v>
      </c>
    </row>
    <row r="4053" spans="1:17" x14ac:dyDescent="0.3">
      <c r="A4053" t="s">
        <v>3957</v>
      </c>
      <c r="B4053" t="s">
        <v>9055</v>
      </c>
      <c r="C4053" t="s">
        <v>5099</v>
      </c>
      <c r="D4053">
        <v>16</v>
      </c>
      <c r="E4053">
        <v>1065</v>
      </c>
      <c r="F4053">
        <v>3</v>
      </c>
      <c r="G4053">
        <v>48</v>
      </c>
      <c r="H4053" t="s">
        <v>5100</v>
      </c>
      <c r="I4053">
        <v>10</v>
      </c>
      <c r="J4053">
        <v>0.5</v>
      </c>
      <c r="K4053">
        <v>3.3333333333333333E-2</v>
      </c>
      <c r="L4053">
        <v>31950</v>
      </c>
      <c r="M4053">
        <v>1.3333333333333333</v>
      </c>
      <c r="N4053">
        <v>0</v>
      </c>
      <c r="O4053">
        <v>0</v>
      </c>
      <c r="P4053" t="s">
        <v>5103</v>
      </c>
      <c r="Q4053">
        <v>8520</v>
      </c>
    </row>
    <row r="4054" spans="1:17" x14ac:dyDescent="0.3">
      <c r="A4054" t="s">
        <v>2359</v>
      </c>
      <c r="B4054" t="s">
        <v>8482</v>
      </c>
      <c r="C4054" t="s">
        <v>5099</v>
      </c>
      <c r="D4054">
        <v>6.8</v>
      </c>
      <c r="E4054">
        <v>1984</v>
      </c>
      <c r="F4054">
        <v>7</v>
      </c>
      <c r="G4054">
        <v>47.88</v>
      </c>
      <c r="H4054" t="s">
        <v>5100</v>
      </c>
      <c r="I4054">
        <v>10</v>
      </c>
      <c r="J4054">
        <v>0.5</v>
      </c>
      <c r="K4054">
        <v>7.7777777777777779E-2</v>
      </c>
      <c r="L4054">
        <v>25508.571428571428</v>
      </c>
      <c r="M4054">
        <v>3.1111111111111112</v>
      </c>
      <c r="N4054">
        <v>0</v>
      </c>
      <c r="O4054">
        <v>0</v>
      </c>
      <c r="P4054" t="s">
        <v>5103</v>
      </c>
      <c r="Q4054">
        <v>6745.6</v>
      </c>
    </row>
    <row r="4055" spans="1:17" x14ac:dyDescent="0.3">
      <c r="A4055" t="s">
        <v>4202</v>
      </c>
      <c r="B4055" t="s">
        <v>8146</v>
      </c>
      <c r="C4055" t="s">
        <v>5099</v>
      </c>
      <c r="D4055">
        <v>10.199999999999999</v>
      </c>
      <c r="E4055">
        <v>2108</v>
      </c>
      <c r="F4055">
        <v>5</v>
      </c>
      <c r="G4055">
        <v>47.72</v>
      </c>
      <c r="H4055" t="s">
        <v>5100</v>
      </c>
      <c r="I4055">
        <v>10</v>
      </c>
      <c r="J4055">
        <v>0.5</v>
      </c>
      <c r="K4055">
        <v>5.5555555555555552E-2</v>
      </c>
      <c r="L4055">
        <v>37944</v>
      </c>
      <c r="M4055">
        <v>2.2222222222222223</v>
      </c>
      <c r="N4055">
        <v>0</v>
      </c>
      <c r="O4055">
        <v>0</v>
      </c>
      <c r="P4055" t="s">
        <v>5103</v>
      </c>
      <c r="Q4055">
        <v>10750.8</v>
      </c>
    </row>
    <row r="4056" spans="1:17" x14ac:dyDescent="0.3">
      <c r="A4056" t="s">
        <v>4914</v>
      </c>
      <c r="B4056" t="s">
        <v>8152</v>
      </c>
      <c r="C4056" t="s">
        <v>5099</v>
      </c>
      <c r="D4056">
        <v>3.39</v>
      </c>
      <c r="E4056">
        <v>73</v>
      </c>
      <c r="F4056">
        <v>15</v>
      </c>
      <c r="G4056">
        <v>47.61</v>
      </c>
      <c r="H4056" t="s">
        <v>5100</v>
      </c>
      <c r="I4056">
        <v>10</v>
      </c>
      <c r="J4056">
        <v>0.5</v>
      </c>
      <c r="K4056">
        <v>0.16666666666666666</v>
      </c>
      <c r="L4056">
        <v>438</v>
      </c>
      <c r="M4056">
        <v>6.6666666666666661</v>
      </c>
      <c r="N4056">
        <v>0</v>
      </c>
      <c r="O4056">
        <v>0</v>
      </c>
      <c r="P4056" t="s">
        <v>5103</v>
      </c>
      <c r="Q4056">
        <v>123.735</v>
      </c>
    </row>
    <row r="4057" spans="1:17" x14ac:dyDescent="0.3">
      <c r="A4057" t="s">
        <v>1662</v>
      </c>
      <c r="B4057" t="s">
        <v>6823</v>
      </c>
      <c r="C4057" t="s">
        <v>5099</v>
      </c>
      <c r="D4057">
        <v>1.89</v>
      </c>
      <c r="E4057">
        <v>1770</v>
      </c>
      <c r="F4057">
        <v>33</v>
      </c>
      <c r="G4057">
        <v>47.58</v>
      </c>
      <c r="H4057" t="s">
        <v>5100</v>
      </c>
      <c r="I4057">
        <v>10</v>
      </c>
      <c r="J4057">
        <v>0.5</v>
      </c>
      <c r="K4057">
        <v>0.36666666666666664</v>
      </c>
      <c r="L4057">
        <v>4827.2727272727279</v>
      </c>
      <c r="M4057">
        <v>14.666666666666666</v>
      </c>
      <c r="N4057">
        <v>0</v>
      </c>
      <c r="O4057">
        <v>0</v>
      </c>
      <c r="P4057" t="s">
        <v>5103</v>
      </c>
      <c r="Q4057">
        <v>1672.65</v>
      </c>
    </row>
    <row r="4058" spans="1:17" x14ac:dyDescent="0.3">
      <c r="A4058" t="s">
        <v>1438</v>
      </c>
      <c r="B4058" t="s">
        <v>7485</v>
      </c>
      <c r="C4058" t="s">
        <v>5111</v>
      </c>
      <c r="D4058">
        <v>9.49</v>
      </c>
      <c r="E4058">
        <v>363</v>
      </c>
      <c r="F4058">
        <v>5</v>
      </c>
      <c r="G4058">
        <v>47.45</v>
      </c>
      <c r="H4058" t="s">
        <v>5112</v>
      </c>
      <c r="I4058">
        <v>14</v>
      </c>
      <c r="J4058">
        <v>0.55000000000000004</v>
      </c>
      <c r="K4058">
        <v>5.5555555555555552E-2</v>
      </c>
      <c r="L4058">
        <v>6534</v>
      </c>
      <c r="M4058">
        <v>2.4444444444444442</v>
      </c>
      <c r="N4058">
        <v>0</v>
      </c>
      <c r="O4058">
        <v>0</v>
      </c>
      <c r="P4058" t="s">
        <v>5103</v>
      </c>
      <c r="Q4058">
        <v>1894.6785</v>
      </c>
    </row>
    <row r="4059" spans="1:17" x14ac:dyDescent="0.3">
      <c r="A4059" t="s">
        <v>4277</v>
      </c>
      <c r="B4059" t="s">
        <v>9123</v>
      </c>
      <c r="C4059" t="s">
        <v>5099</v>
      </c>
      <c r="D4059">
        <v>6.69</v>
      </c>
      <c r="E4059">
        <v>1974</v>
      </c>
      <c r="F4059">
        <v>7</v>
      </c>
      <c r="G4059">
        <v>47.23</v>
      </c>
      <c r="H4059" t="s">
        <v>5100</v>
      </c>
      <c r="I4059">
        <v>10</v>
      </c>
      <c r="J4059">
        <v>0.5</v>
      </c>
      <c r="K4059">
        <v>7.7777777777777779E-2</v>
      </c>
      <c r="L4059">
        <v>25380</v>
      </c>
      <c r="M4059">
        <v>3.1111111111111112</v>
      </c>
      <c r="N4059">
        <v>0</v>
      </c>
      <c r="O4059">
        <v>0</v>
      </c>
      <c r="P4059" t="s">
        <v>5103</v>
      </c>
      <c r="Q4059">
        <v>6603.03</v>
      </c>
    </row>
    <row r="4060" spans="1:17" x14ac:dyDescent="0.3">
      <c r="A4060" t="s">
        <v>2302</v>
      </c>
      <c r="B4060" t="s">
        <v>8498</v>
      </c>
      <c r="C4060" t="s">
        <v>5099</v>
      </c>
      <c r="D4060">
        <v>6.09</v>
      </c>
      <c r="E4060">
        <v>19</v>
      </c>
      <c r="F4060">
        <v>8</v>
      </c>
      <c r="G4060">
        <v>47.13</v>
      </c>
      <c r="H4060" t="s">
        <v>5100</v>
      </c>
      <c r="I4060">
        <v>10</v>
      </c>
      <c r="J4060">
        <v>0.5</v>
      </c>
      <c r="K4060">
        <v>8.8888888888888892E-2</v>
      </c>
      <c r="L4060">
        <v>213.75</v>
      </c>
      <c r="M4060">
        <v>3.5555555555555558</v>
      </c>
      <c r="N4060">
        <v>0</v>
      </c>
      <c r="O4060">
        <v>0</v>
      </c>
      <c r="P4060" t="s">
        <v>5103</v>
      </c>
      <c r="Q4060">
        <v>57.854999999999997</v>
      </c>
    </row>
    <row r="4061" spans="1:17" x14ac:dyDescent="0.3">
      <c r="A4061" t="s">
        <v>4188</v>
      </c>
      <c r="B4061" t="s">
        <v>9159</v>
      </c>
      <c r="C4061" t="s">
        <v>5099</v>
      </c>
      <c r="D4061">
        <v>9.89</v>
      </c>
      <c r="E4061">
        <v>1268</v>
      </c>
      <c r="F4061">
        <v>5</v>
      </c>
      <c r="G4061">
        <v>47.08</v>
      </c>
      <c r="H4061" t="s">
        <v>5100</v>
      </c>
      <c r="I4061">
        <v>10</v>
      </c>
      <c r="J4061">
        <v>0.5</v>
      </c>
      <c r="K4061">
        <v>5.5555555555555552E-2</v>
      </c>
      <c r="L4061">
        <v>22824</v>
      </c>
      <c r="M4061">
        <v>2.2222222222222223</v>
      </c>
      <c r="N4061">
        <v>0</v>
      </c>
      <c r="O4061">
        <v>0</v>
      </c>
      <c r="P4061" t="s">
        <v>5103</v>
      </c>
      <c r="Q4061">
        <v>6270.26</v>
      </c>
    </row>
    <row r="4062" spans="1:17" x14ac:dyDescent="0.3">
      <c r="A4062" t="s">
        <v>3918</v>
      </c>
      <c r="B4062" t="s">
        <v>7135</v>
      </c>
      <c r="C4062" t="s">
        <v>5099</v>
      </c>
      <c r="D4062">
        <v>22.85</v>
      </c>
      <c r="E4062">
        <v>1112</v>
      </c>
      <c r="F4062">
        <v>2</v>
      </c>
      <c r="G4062">
        <v>47.07</v>
      </c>
      <c r="H4062" t="s">
        <v>5100</v>
      </c>
      <c r="I4062">
        <v>10</v>
      </c>
      <c r="J4062">
        <v>0.5</v>
      </c>
      <c r="K4062">
        <v>2.2222222222222223E-2</v>
      </c>
      <c r="L4062">
        <v>50040</v>
      </c>
      <c r="M4062">
        <v>0.88888888888888895</v>
      </c>
      <c r="N4062">
        <v>0</v>
      </c>
      <c r="O4062">
        <v>0</v>
      </c>
      <c r="P4062" t="s">
        <v>5103</v>
      </c>
      <c r="Q4062">
        <v>12704.6</v>
      </c>
    </row>
    <row r="4063" spans="1:17" x14ac:dyDescent="0.3">
      <c r="A4063" t="s">
        <v>4603</v>
      </c>
      <c r="B4063" t="s">
        <v>7117</v>
      </c>
      <c r="C4063" t="s">
        <v>5099</v>
      </c>
      <c r="D4063">
        <v>5.25</v>
      </c>
      <c r="E4063">
        <v>1667</v>
      </c>
      <c r="F4063">
        <v>9</v>
      </c>
      <c r="G4063">
        <v>47.05</v>
      </c>
      <c r="H4063" t="s">
        <v>5100</v>
      </c>
      <c r="I4063">
        <v>10</v>
      </c>
      <c r="J4063">
        <v>0.5</v>
      </c>
      <c r="K4063">
        <v>0.1</v>
      </c>
      <c r="L4063">
        <v>16670</v>
      </c>
      <c r="M4063">
        <v>4</v>
      </c>
      <c r="N4063">
        <v>0</v>
      </c>
      <c r="O4063">
        <v>0</v>
      </c>
      <c r="P4063" t="s">
        <v>5103</v>
      </c>
      <c r="Q4063">
        <v>4375.875</v>
      </c>
    </row>
    <row r="4064" spans="1:17" x14ac:dyDescent="0.3">
      <c r="A4064" t="s">
        <v>494</v>
      </c>
      <c r="B4064" t="s">
        <v>6006</v>
      </c>
      <c r="C4064" t="s">
        <v>5099</v>
      </c>
      <c r="D4064">
        <v>5.79</v>
      </c>
      <c r="E4064">
        <v>858</v>
      </c>
      <c r="F4064">
        <v>8</v>
      </c>
      <c r="G4064">
        <v>47.02</v>
      </c>
      <c r="H4064" t="s">
        <v>5100</v>
      </c>
      <c r="I4064">
        <v>10</v>
      </c>
      <c r="J4064">
        <v>0.5</v>
      </c>
      <c r="K4064">
        <v>8.8888888888888892E-2</v>
      </c>
      <c r="L4064">
        <v>9652.5</v>
      </c>
      <c r="M4064">
        <v>3.5555555555555558</v>
      </c>
      <c r="N4064">
        <v>0</v>
      </c>
      <c r="O4064">
        <v>0</v>
      </c>
      <c r="P4064" t="s">
        <v>5103</v>
      </c>
      <c r="Q4064">
        <v>2483.91</v>
      </c>
    </row>
    <row r="4065" spans="1:17" x14ac:dyDescent="0.3">
      <c r="A4065" t="s">
        <v>4752</v>
      </c>
      <c r="B4065" t="s">
        <v>7189</v>
      </c>
      <c r="C4065" t="s">
        <v>5099</v>
      </c>
      <c r="D4065">
        <v>11.99</v>
      </c>
      <c r="E4065">
        <v>1561</v>
      </c>
      <c r="F4065">
        <v>4</v>
      </c>
      <c r="G4065">
        <v>47</v>
      </c>
      <c r="H4065" t="s">
        <v>5100</v>
      </c>
      <c r="I4065">
        <v>10</v>
      </c>
      <c r="J4065">
        <v>0.5</v>
      </c>
      <c r="K4065">
        <v>4.4444444444444446E-2</v>
      </c>
      <c r="L4065">
        <v>35122.5</v>
      </c>
      <c r="M4065">
        <v>1.7777777777777779</v>
      </c>
      <c r="N4065">
        <v>0</v>
      </c>
      <c r="O4065">
        <v>0</v>
      </c>
      <c r="P4065" t="s">
        <v>5103</v>
      </c>
      <c r="Q4065">
        <v>9358.1949999999997</v>
      </c>
    </row>
    <row r="4066" spans="1:17" x14ac:dyDescent="0.3">
      <c r="A4066" t="s">
        <v>2888</v>
      </c>
      <c r="B4066" t="s">
        <v>9058</v>
      </c>
      <c r="C4066" t="s">
        <v>5099</v>
      </c>
      <c r="D4066">
        <v>9.4499999999999993</v>
      </c>
      <c r="E4066">
        <v>2026</v>
      </c>
      <c r="F4066">
        <v>5</v>
      </c>
      <c r="G4066">
        <v>46.87</v>
      </c>
      <c r="H4066" t="s">
        <v>5100</v>
      </c>
      <c r="I4066">
        <v>10</v>
      </c>
      <c r="J4066">
        <v>0.5</v>
      </c>
      <c r="K4066">
        <v>5.5555555555555552E-2</v>
      </c>
      <c r="L4066">
        <v>36468</v>
      </c>
      <c r="M4066">
        <v>2.2222222222222223</v>
      </c>
      <c r="N4066">
        <v>0</v>
      </c>
      <c r="O4066">
        <v>0</v>
      </c>
      <c r="P4066" t="s">
        <v>5103</v>
      </c>
      <c r="Q4066">
        <v>9572.85</v>
      </c>
    </row>
    <row r="4067" spans="1:17" x14ac:dyDescent="0.3">
      <c r="A4067" t="s">
        <v>4292</v>
      </c>
      <c r="B4067" t="s">
        <v>8898</v>
      </c>
      <c r="C4067" t="s">
        <v>5099</v>
      </c>
      <c r="D4067">
        <v>3.09</v>
      </c>
      <c r="E4067">
        <v>1087</v>
      </c>
      <c r="F4067">
        <v>16</v>
      </c>
      <c r="G4067">
        <v>46.82</v>
      </c>
      <c r="H4067" t="s">
        <v>5100</v>
      </c>
      <c r="I4067">
        <v>10</v>
      </c>
      <c r="J4067">
        <v>0.5</v>
      </c>
      <c r="K4067">
        <v>0.17777777777777778</v>
      </c>
      <c r="L4067">
        <v>6114.375</v>
      </c>
      <c r="M4067">
        <v>7.1111111111111116</v>
      </c>
      <c r="N4067">
        <v>0</v>
      </c>
      <c r="O4067">
        <v>0</v>
      </c>
      <c r="P4067" t="s">
        <v>5103</v>
      </c>
      <c r="Q4067">
        <v>1679.415</v>
      </c>
    </row>
    <row r="4068" spans="1:17" x14ac:dyDescent="0.3">
      <c r="A4068" t="s">
        <v>3799</v>
      </c>
      <c r="B4068" t="s">
        <v>8343</v>
      </c>
      <c r="C4068" t="s">
        <v>5099</v>
      </c>
      <c r="D4068">
        <v>7</v>
      </c>
      <c r="E4068">
        <v>1335</v>
      </c>
      <c r="F4068">
        <v>7</v>
      </c>
      <c r="G4068">
        <v>46.76</v>
      </c>
      <c r="H4068" t="s">
        <v>5100</v>
      </c>
      <c r="I4068">
        <v>10</v>
      </c>
      <c r="J4068">
        <v>0.5</v>
      </c>
      <c r="K4068">
        <v>7.7777777777777779E-2</v>
      </c>
      <c r="L4068">
        <v>17164.285714285714</v>
      </c>
      <c r="M4068">
        <v>3.1111111111111112</v>
      </c>
      <c r="N4068">
        <v>0</v>
      </c>
      <c r="O4068">
        <v>0</v>
      </c>
      <c r="P4068" t="s">
        <v>5103</v>
      </c>
      <c r="Q4068">
        <v>4672.5</v>
      </c>
    </row>
    <row r="4069" spans="1:17" x14ac:dyDescent="0.3">
      <c r="A4069" t="s">
        <v>2425</v>
      </c>
      <c r="B4069" t="s">
        <v>8624</v>
      </c>
      <c r="C4069" t="s">
        <v>5099</v>
      </c>
      <c r="D4069">
        <v>11.5</v>
      </c>
      <c r="E4069">
        <v>0</v>
      </c>
      <c r="F4069">
        <v>4</v>
      </c>
      <c r="G4069">
        <v>46.69</v>
      </c>
      <c r="H4069" t="s">
        <v>5100</v>
      </c>
      <c r="I4069">
        <v>10</v>
      </c>
      <c r="J4069">
        <v>0.5</v>
      </c>
      <c r="K4069">
        <v>4.4444444444444446E-2</v>
      </c>
      <c r="L4069">
        <v>0</v>
      </c>
      <c r="M4069">
        <v>1.7777777777777779</v>
      </c>
      <c r="N4069">
        <v>2</v>
      </c>
      <c r="O4069">
        <v>11.5</v>
      </c>
      <c r="P4069" t="s">
        <v>5150</v>
      </c>
      <c r="Q4069">
        <v>0</v>
      </c>
    </row>
    <row r="4070" spans="1:17" x14ac:dyDescent="0.3">
      <c r="A4070" t="s">
        <v>3175</v>
      </c>
      <c r="B4070" t="s">
        <v>9277</v>
      </c>
      <c r="C4070" t="s">
        <v>5099</v>
      </c>
      <c r="D4070">
        <v>4.29</v>
      </c>
      <c r="E4070">
        <v>597</v>
      </c>
      <c r="F4070">
        <v>11</v>
      </c>
      <c r="G4070">
        <v>46.69</v>
      </c>
      <c r="H4070" t="s">
        <v>5100</v>
      </c>
      <c r="I4070">
        <v>10</v>
      </c>
      <c r="J4070">
        <v>0.5</v>
      </c>
      <c r="K4070">
        <v>0.12222222222222222</v>
      </c>
      <c r="L4070">
        <v>4884.545454545455</v>
      </c>
      <c r="M4070">
        <v>4.8888888888888884</v>
      </c>
      <c r="N4070">
        <v>0</v>
      </c>
      <c r="O4070">
        <v>0</v>
      </c>
      <c r="P4070" t="s">
        <v>5103</v>
      </c>
      <c r="Q4070">
        <v>1280.5650000000001</v>
      </c>
    </row>
    <row r="4071" spans="1:17" x14ac:dyDescent="0.3">
      <c r="A4071" t="s">
        <v>1338</v>
      </c>
      <c r="B4071" t="s">
        <v>7333</v>
      </c>
      <c r="C4071" t="s">
        <v>5111</v>
      </c>
      <c r="D4071">
        <v>6.89</v>
      </c>
      <c r="E4071">
        <v>536</v>
      </c>
      <c r="F4071">
        <v>7</v>
      </c>
      <c r="G4071">
        <v>46.58</v>
      </c>
      <c r="H4071" t="s">
        <v>5112</v>
      </c>
      <c r="I4071">
        <v>14</v>
      </c>
      <c r="J4071">
        <v>0.55000000000000004</v>
      </c>
      <c r="K4071">
        <v>7.7777777777777779E-2</v>
      </c>
      <c r="L4071">
        <v>6891.4285714285716</v>
      </c>
      <c r="M4071">
        <v>3.4222222222222225</v>
      </c>
      <c r="N4071">
        <v>0</v>
      </c>
      <c r="O4071">
        <v>0</v>
      </c>
      <c r="P4071" t="s">
        <v>5103</v>
      </c>
      <c r="Q4071">
        <v>2031.172</v>
      </c>
    </row>
    <row r="4072" spans="1:17" x14ac:dyDescent="0.3">
      <c r="A4072" t="s">
        <v>1228</v>
      </c>
      <c r="B4072" t="s">
        <v>5811</v>
      </c>
      <c r="C4072" t="s">
        <v>5099</v>
      </c>
      <c r="D4072">
        <v>4.8899999999999997</v>
      </c>
      <c r="E4072">
        <v>1514</v>
      </c>
      <c r="F4072">
        <v>10</v>
      </c>
      <c r="G4072">
        <v>46.56</v>
      </c>
      <c r="H4072" t="s">
        <v>5100</v>
      </c>
      <c r="I4072">
        <v>10</v>
      </c>
      <c r="J4072">
        <v>0.5</v>
      </c>
      <c r="K4072">
        <v>0.1111111111111111</v>
      </c>
      <c r="L4072">
        <v>13626</v>
      </c>
      <c r="M4072">
        <v>4.4444444444444446</v>
      </c>
      <c r="N4072">
        <v>0</v>
      </c>
      <c r="O4072">
        <v>0</v>
      </c>
      <c r="P4072" t="s">
        <v>5103</v>
      </c>
      <c r="Q4072">
        <v>3701.73</v>
      </c>
    </row>
    <row r="4073" spans="1:17" x14ac:dyDescent="0.3">
      <c r="A4073" t="s">
        <v>3206</v>
      </c>
      <c r="B4073" t="s">
        <v>8518</v>
      </c>
      <c r="C4073" t="s">
        <v>5099</v>
      </c>
      <c r="D4073">
        <v>3.79</v>
      </c>
      <c r="E4073">
        <v>1317</v>
      </c>
      <c r="F4073">
        <v>13</v>
      </c>
      <c r="G4073">
        <v>46.5</v>
      </c>
      <c r="H4073" t="s">
        <v>5100</v>
      </c>
      <c r="I4073">
        <v>10</v>
      </c>
      <c r="J4073">
        <v>0.5</v>
      </c>
      <c r="K4073">
        <v>0.14444444444444443</v>
      </c>
      <c r="L4073">
        <v>9117.6923076923085</v>
      </c>
      <c r="M4073">
        <v>5.7777777777777768</v>
      </c>
      <c r="N4073">
        <v>0</v>
      </c>
      <c r="O4073">
        <v>0</v>
      </c>
      <c r="P4073" t="s">
        <v>5103</v>
      </c>
      <c r="Q4073">
        <v>2495.7150000000001</v>
      </c>
    </row>
    <row r="4074" spans="1:17" x14ac:dyDescent="0.3">
      <c r="A4074" t="s">
        <v>4117</v>
      </c>
      <c r="B4074" t="s">
        <v>5979</v>
      </c>
      <c r="C4074" t="s">
        <v>5099</v>
      </c>
      <c r="D4074">
        <v>9.59</v>
      </c>
      <c r="E4074">
        <v>1417</v>
      </c>
      <c r="F4074">
        <v>5</v>
      </c>
      <c r="G4074">
        <v>46.41</v>
      </c>
      <c r="H4074" t="s">
        <v>5100</v>
      </c>
      <c r="I4074">
        <v>10</v>
      </c>
      <c r="J4074">
        <v>0.5</v>
      </c>
      <c r="K4074">
        <v>5.5555555555555552E-2</v>
      </c>
      <c r="L4074">
        <v>25506</v>
      </c>
      <c r="M4074">
        <v>2.2222222222222223</v>
      </c>
      <c r="N4074">
        <v>0</v>
      </c>
      <c r="O4074">
        <v>0</v>
      </c>
      <c r="P4074" t="s">
        <v>5103</v>
      </c>
      <c r="Q4074">
        <v>6794.5150000000003</v>
      </c>
    </row>
    <row r="4075" spans="1:17" x14ac:dyDescent="0.3">
      <c r="A4075" t="s">
        <v>3380</v>
      </c>
      <c r="B4075" t="s">
        <v>7859</v>
      </c>
      <c r="C4075" t="s">
        <v>5099</v>
      </c>
      <c r="D4075">
        <v>8.19</v>
      </c>
      <c r="E4075">
        <v>2019</v>
      </c>
      <c r="F4075">
        <v>6</v>
      </c>
      <c r="G4075">
        <v>46.33</v>
      </c>
      <c r="H4075" t="s">
        <v>5100</v>
      </c>
      <c r="I4075">
        <v>10</v>
      </c>
      <c r="J4075">
        <v>0.5</v>
      </c>
      <c r="K4075">
        <v>6.6666666666666666E-2</v>
      </c>
      <c r="L4075">
        <v>30285</v>
      </c>
      <c r="M4075">
        <v>2.6666666666666665</v>
      </c>
      <c r="N4075">
        <v>0</v>
      </c>
      <c r="O4075">
        <v>0</v>
      </c>
      <c r="P4075" t="s">
        <v>5103</v>
      </c>
      <c r="Q4075">
        <v>8267.8050000000003</v>
      </c>
    </row>
    <row r="4076" spans="1:17" x14ac:dyDescent="0.3">
      <c r="A4076" t="s">
        <v>1589</v>
      </c>
      <c r="B4076" t="s">
        <v>7676</v>
      </c>
      <c r="C4076" t="s">
        <v>5099</v>
      </c>
      <c r="D4076">
        <v>3.79</v>
      </c>
      <c r="E4076">
        <v>74</v>
      </c>
      <c r="F4076">
        <v>13</v>
      </c>
      <c r="G4076">
        <v>46.27</v>
      </c>
      <c r="H4076" t="s">
        <v>5100</v>
      </c>
      <c r="I4076">
        <v>10</v>
      </c>
      <c r="J4076">
        <v>0.5</v>
      </c>
      <c r="K4076">
        <v>0.14444444444444443</v>
      </c>
      <c r="L4076">
        <v>512.30769230769238</v>
      </c>
      <c r="M4076">
        <v>5.7777777777777768</v>
      </c>
      <c r="N4076">
        <v>0</v>
      </c>
      <c r="O4076">
        <v>0</v>
      </c>
      <c r="P4076" t="s">
        <v>5103</v>
      </c>
      <c r="Q4076">
        <v>140.22999999999999</v>
      </c>
    </row>
    <row r="4077" spans="1:17" x14ac:dyDescent="0.3">
      <c r="A4077" t="s">
        <v>3982</v>
      </c>
      <c r="B4077" t="s">
        <v>6290</v>
      </c>
      <c r="C4077" t="s">
        <v>5099</v>
      </c>
      <c r="D4077">
        <v>11.39</v>
      </c>
      <c r="E4077">
        <v>983</v>
      </c>
      <c r="F4077">
        <v>4</v>
      </c>
      <c r="G4077">
        <v>46.24</v>
      </c>
      <c r="H4077" t="s">
        <v>5100</v>
      </c>
      <c r="I4077">
        <v>10</v>
      </c>
      <c r="J4077">
        <v>0.5</v>
      </c>
      <c r="K4077">
        <v>4.4444444444444446E-2</v>
      </c>
      <c r="L4077">
        <v>22117.5</v>
      </c>
      <c r="M4077">
        <v>1.7777777777777779</v>
      </c>
      <c r="N4077">
        <v>0</v>
      </c>
      <c r="O4077">
        <v>0</v>
      </c>
      <c r="P4077" t="s">
        <v>5103</v>
      </c>
      <c r="Q4077">
        <v>5598.1850000000004</v>
      </c>
    </row>
    <row r="4078" spans="1:17" x14ac:dyDescent="0.3">
      <c r="A4078" t="s">
        <v>691</v>
      </c>
      <c r="B4078" t="s">
        <v>6336</v>
      </c>
      <c r="C4078" t="s">
        <v>5099</v>
      </c>
      <c r="D4078">
        <v>1.39</v>
      </c>
      <c r="E4078">
        <v>2016</v>
      </c>
      <c r="F4078">
        <v>35</v>
      </c>
      <c r="G4078">
        <v>46.11</v>
      </c>
      <c r="H4078" t="s">
        <v>5100</v>
      </c>
      <c r="I4078">
        <v>10</v>
      </c>
      <c r="J4078">
        <v>0.5</v>
      </c>
      <c r="K4078">
        <v>0.3888888888888889</v>
      </c>
      <c r="L4078">
        <v>5184</v>
      </c>
      <c r="M4078">
        <v>15.555555555555555</v>
      </c>
      <c r="N4078">
        <v>0</v>
      </c>
      <c r="O4078">
        <v>0</v>
      </c>
      <c r="P4078" t="s">
        <v>5103</v>
      </c>
      <c r="Q4078">
        <v>1401.12</v>
      </c>
    </row>
    <row r="4079" spans="1:17" x14ac:dyDescent="0.3">
      <c r="A4079" t="s">
        <v>3189</v>
      </c>
      <c r="B4079" t="s">
        <v>6862</v>
      </c>
      <c r="C4079" t="s">
        <v>5099</v>
      </c>
      <c r="D4079">
        <v>1.89</v>
      </c>
      <c r="E4079">
        <v>590</v>
      </c>
      <c r="F4079">
        <v>26</v>
      </c>
      <c r="G4079">
        <v>46.1</v>
      </c>
      <c r="H4079" t="s">
        <v>5100</v>
      </c>
      <c r="I4079">
        <v>10</v>
      </c>
      <c r="J4079">
        <v>0.5</v>
      </c>
      <c r="K4079">
        <v>0.28888888888888886</v>
      </c>
      <c r="L4079">
        <v>2042.3076923076926</v>
      </c>
      <c r="M4079">
        <v>11.555555555555554</v>
      </c>
      <c r="N4079">
        <v>0</v>
      </c>
      <c r="O4079">
        <v>0</v>
      </c>
      <c r="P4079" t="s">
        <v>5103</v>
      </c>
      <c r="Q4079">
        <v>557.54999999999995</v>
      </c>
    </row>
    <row r="4080" spans="1:17" x14ac:dyDescent="0.3">
      <c r="A4080" t="s">
        <v>4657</v>
      </c>
      <c r="B4080" t="s">
        <v>5340</v>
      </c>
      <c r="C4080" t="s">
        <v>5099</v>
      </c>
      <c r="D4080">
        <v>7.68</v>
      </c>
      <c r="E4080">
        <v>23</v>
      </c>
      <c r="F4080">
        <v>7</v>
      </c>
      <c r="G4080">
        <v>46.1</v>
      </c>
      <c r="H4080" t="s">
        <v>5100</v>
      </c>
      <c r="I4080">
        <v>10</v>
      </c>
      <c r="J4080">
        <v>0.5</v>
      </c>
      <c r="K4080">
        <v>7.7777777777777779E-2</v>
      </c>
      <c r="L4080">
        <v>295.71428571428572</v>
      </c>
      <c r="M4080">
        <v>3.1111111111111112</v>
      </c>
      <c r="N4080">
        <v>0</v>
      </c>
      <c r="O4080">
        <v>0</v>
      </c>
      <c r="P4080" t="s">
        <v>5103</v>
      </c>
      <c r="Q4080">
        <v>88.32</v>
      </c>
    </row>
    <row r="4081" spans="1:17" x14ac:dyDescent="0.3">
      <c r="A4081" t="s">
        <v>506</v>
      </c>
      <c r="B4081" t="s">
        <v>6026</v>
      </c>
      <c r="C4081" t="s">
        <v>5099</v>
      </c>
      <c r="D4081">
        <v>15.05</v>
      </c>
      <c r="E4081">
        <v>579</v>
      </c>
      <c r="F4081">
        <v>3</v>
      </c>
      <c r="G4081">
        <v>46.05</v>
      </c>
      <c r="H4081" t="s">
        <v>5100</v>
      </c>
      <c r="I4081">
        <v>10</v>
      </c>
      <c r="J4081">
        <v>0.5</v>
      </c>
      <c r="K4081">
        <v>3.3333333333333333E-2</v>
      </c>
      <c r="L4081">
        <v>17370</v>
      </c>
      <c r="M4081">
        <v>1.3333333333333333</v>
      </c>
      <c r="N4081">
        <v>0</v>
      </c>
      <c r="O4081">
        <v>0</v>
      </c>
      <c r="P4081" t="s">
        <v>5103</v>
      </c>
      <c r="Q4081">
        <v>4356.9750000000004</v>
      </c>
    </row>
    <row r="4082" spans="1:17" x14ac:dyDescent="0.3">
      <c r="A4082" t="s">
        <v>374</v>
      </c>
      <c r="B4082" t="s">
        <v>5428</v>
      </c>
      <c r="C4082" t="s">
        <v>5099</v>
      </c>
      <c r="D4082">
        <v>3.2</v>
      </c>
      <c r="E4082">
        <v>569</v>
      </c>
      <c r="F4082">
        <v>15</v>
      </c>
      <c r="G4082">
        <v>45.85</v>
      </c>
      <c r="H4082" t="s">
        <v>5100</v>
      </c>
      <c r="I4082">
        <v>10</v>
      </c>
      <c r="J4082">
        <v>0.5</v>
      </c>
      <c r="K4082">
        <v>0.16666666666666666</v>
      </c>
      <c r="L4082">
        <v>3414</v>
      </c>
      <c r="M4082">
        <v>6.6666666666666661</v>
      </c>
      <c r="N4082">
        <v>0</v>
      </c>
      <c r="O4082">
        <v>0</v>
      </c>
      <c r="P4082" t="s">
        <v>5103</v>
      </c>
      <c r="Q4082">
        <v>910.4</v>
      </c>
    </row>
    <row r="4083" spans="1:17" x14ac:dyDescent="0.3">
      <c r="A4083" t="s">
        <v>4167</v>
      </c>
      <c r="B4083" t="s">
        <v>5995</v>
      </c>
      <c r="C4083" t="s">
        <v>5099</v>
      </c>
      <c r="D4083">
        <v>11.29</v>
      </c>
      <c r="E4083">
        <v>935</v>
      </c>
      <c r="F4083">
        <v>4</v>
      </c>
      <c r="G4083">
        <v>45.84</v>
      </c>
      <c r="H4083" t="s">
        <v>5100</v>
      </c>
      <c r="I4083">
        <v>10</v>
      </c>
      <c r="J4083">
        <v>0.5</v>
      </c>
      <c r="K4083">
        <v>4.4444444444444446E-2</v>
      </c>
      <c r="L4083">
        <v>21037.5</v>
      </c>
      <c r="M4083">
        <v>1.7777777777777779</v>
      </c>
      <c r="N4083">
        <v>0</v>
      </c>
      <c r="O4083">
        <v>0</v>
      </c>
      <c r="P4083" t="s">
        <v>5103</v>
      </c>
      <c r="Q4083">
        <v>5278.0749999999998</v>
      </c>
    </row>
    <row r="4084" spans="1:17" x14ac:dyDescent="0.3">
      <c r="A4084" t="s">
        <v>2267</v>
      </c>
      <c r="B4084" t="s">
        <v>7035</v>
      </c>
      <c r="C4084" t="s">
        <v>5099</v>
      </c>
      <c r="D4084">
        <v>2.69</v>
      </c>
      <c r="E4084">
        <v>2031</v>
      </c>
      <c r="F4084">
        <v>18</v>
      </c>
      <c r="G4084">
        <v>45.72</v>
      </c>
      <c r="H4084" t="s">
        <v>5100</v>
      </c>
      <c r="I4084">
        <v>10</v>
      </c>
      <c r="J4084">
        <v>0.5</v>
      </c>
      <c r="K4084">
        <v>0.2</v>
      </c>
      <c r="L4084">
        <v>10155</v>
      </c>
      <c r="M4084">
        <v>8</v>
      </c>
      <c r="N4084">
        <v>0</v>
      </c>
      <c r="O4084">
        <v>0</v>
      </c>
      <c r="P4084" t="s">
        <v>5103</v>
      </c>
      <c r="Q4084">
        <v>2731.6950000000002</v>
      </c>
    </row>
    <row r="4085" spans="1:17" x14ac:dyDescent="0.3">
      <c r="A4085" t="s">
        <v>231</v>
      </c>
      <c r="B4085" t="s">
        <v>5535</v>
      </c>
      <c r="C4085" t="s">
        <v>5099</v>
      </c>
      <c r="D4085">
        <v>6.09</v>
      </c>
      <c r="E4085">
        <v>1307</v>
      </c>
      <c r="F4085">
        <v>8</v>
      </c>
      <c r="G4085">
        <v>45.66</v>
      </c>
      <c r="H4085" t="s">
        <v>5100</v>
      </c>
      <c r="I4085">
        <v>10</v>
      </c>
      <c r="J4085">
        <v>0.5</v>
      </c>
      <c r="K4085">
        <v>8.8888888888888892E-2</v>
      </c>
      <c r="L4085">
        <v>14703.75</v>
      </c>
      <c r="M4085">
        <v>3.5555555555555558</v>
      </c>
      <c r="N4085">
        <v>0</v>
      </c>
      <c r="O4085">
        <v>0</v>
      </c>
      <c r="P4085" t="s">
        <v>5103</v>
      </c>
      <c r="Q4085">
        <v>3979.8150000000001</v>
      </c>
    </row>
    <row r="4086" spans="1:17" x14ac:dyDescent="0.3">
      <c r="A4086" t="s">
        <v>338</v>
      </c>
      <c r="B4086" t="s">
        <v>5724</v>
      </c>
      <c r="C4086" t="s">
        <v>5111</v>
      </c>
      <c r="D4086">
        <v>15.19</v>
      </c>
      <c r="E4086">
        <v>0</v>
      </c>
      <c r="F4086">
        <v>3</v>
      </c>
      <c r="G4086">
        <v>45.57</v>
      </c>
      <c r="H4086" t="s">
        <v>5112</v>
      </c>
      <c r="I4086">
        <v>14</v>
      </c>
      <c r="J4086">
        <v>0.55000000000000004</v>
      </c>
      <c r="K4086">
        <v>3.3333333333333333E-2</v>
      </c>
      <c r="L4086">
        <v>0</v>
      </c>
      <c r="M4086">
        <v>1.4666666666666666</v>
      </c>
      <c r="N4086">
        <v>2</v>
      </c>
      <c r="O4086">
        <v>16.709</v>
      </c>
      <c r="P4086" t="s">
        <v>5150</v>
      </c>
      <c r="Q4086">
        <v>0</v>
      </c>
    </row>
    <row r="4087" spans="1:17" x14ac:dyDescent="0.3">
      <c r="A4087" t="s">
        <v>337</v>
      </c>
      <c r="B4087" t="s">
        <v>5722</v>
      </c>
      <c r="C4087" t="s">
        <v>5099</v>
      </c>
      <c r="D4087">
        <v>2.19</v>
      </c>
      <c r="E4087">
        <v>2163</v>
      </c>
      <c r="F4087">
        <v>21</v>
      </c>
      <c r="G4087">
        <v>45.48</v>
      </c>
      <c r="H4087" t="s">
        <v>5100</v>
      </c>
      <c r="I4087">
        <v>10</v>
      </c>
      <c r="J4087">
        <v>0.5</v>
      </c>
      <c r="K4087">
        <v>0.23333333333333334</v>
      </c>
      <c r="L4087">
        <v>9270</v>
      </c>
      <c r="M4087">
        <v>9.3333333333333339</v>
      </c>
      <c r="N4087">
        <v>0</v>
      </c>
      <c r="O4087">
        <v>0</v>
      </c>
      <c r="P4087" t="s">
        <v>5103</v>
      </c>
      <c r="Q4087">
        <v>2368.4850000000001</v>
      </c>
    </row>
    <row r="4088" spans="1:17" x14ac:dyDescent="0.3">
      <c r="A4088" t="s">
        <v>1195</v>
      </c>
      <c r="B4088" t="s">
        <v>7129</v>
      </c>
      <c r="C4088" t="s">
        <v>5099</v>
      </c>
      <c r="D4088">
        <v>0.89</v>
      </c>
      <c r="E4088">
        <v>1425</v>
      </c>
      <c r="F4088">
        <v>53</v>
      </c>
      <c r="G4088">
        <v>45.47</v>
      </c>
      <c r="H4088" t="s">
        <v>5100</v>
      </c>
      <c r="I4088">
        <v>10</v>
      </c>
      <c r="J4088">
        <v>0.5</v>
      </c>
      <c r="K4088">
        <v>0.58888888888888891</v>
      </c>
      <c r="L4088">
        <v>2419.8113207547167</v>
      </c>
      <c r="M4088">
        <v>23.555555555555557</v>
      </c>
      <c r="N4088">
        <v>0</v>
      </c>
      <c r="O4088">
        <v>0</v>
      </c>
      <c r="P4088" t="s">
        <v>5103</v>
      </c>
      <c r="Q4088">
        <v>634.125</v>
      </c>
    </row>
    <row r="4089" spans="1:17" x14ac:dyDescent="0.3">
      <c r="A4089" t="s">
        <v>2628</v>
      </c>
      <c r="B4089" t="s">
        <v>7902</v>
      </c>
      <c r="C4089" t="s">
        <v>5099</v>
      </c>
      <c r="D4089">
        <v>3.99</v>
      </c>
      <c r="E4089">
        <v>1614</v>
      </c>
      <c r="F4089">
        <v>12</v>
      </c>
      <c r="G4089">
        <v>45.32</v>
      </c>
      <c r="H4089" t="s">
        <v>5100</v>
      </c>
      <c r="I4089">
        <v>10</v>
      </c>
      <c r="J4089">
        <v>0.5</v>
      </c>
      <c r="K4089">
        <v>0.13333333333333333</v>
      </c>
      <c r="L4089">
        <v>12105</v>
      </c>
      <c r="M4089">
        <v>5.333333333333333</v>
      </c>
      <c r="N4089">
        <v>0</v>
      </c>
      <c r="O4089">
        <v>0</v>
      </c>
      <c r="P4089" t="s">
        <v>5103</v>
      </c>
      <c r="Q4089">
        <v>3219.93</v>
      </c>
    </row>
    <row r="4090" spans="1:17" x14ac:dyDescent="0.3">
      <c r="A4090" t="s">
        <v>3267</v>
      </c>
      <c r="B4090" t="s">
        <v>9333</v>
      </c>
      <c r="C4090" t="s">
        <v>5111</v>
      </c>
      <c r="D4090">
        <v>15.09</v>
      </c>
      <c r="E4090">
        <v>700</v>
      </c>
      <c r="F4090">
        <v>3</v>
      </c>
      <c r="G4090">
        <v>45.27</v>
      </c>
      <c r="H4090" t="s">
        <v>5112</v>
      </c>
      <c r="I4090">
        <v>14</v>
      </c>
      <c r="J4090">
        <v>0.55000000000000004</v>
      </c>
      <c r="K4090">
        <v>3.3333333333333333E-2</v>
      </c>
      <c r="L4090">
        <v>21000</v>
      </c>
      <c r="M4090">
        <v>1.4666666666666666</v>
      </c>
      <c r="N4090">
        <v>0</v>
      </c>
      <c r="O4090">
        <v>0</v>
      </c>
      <c r="P4090" t="s">
        <v>5103</v>
      </c>
      <c r="Q4090">
        <v>5809.65</v>
      </c>
    </row>
    <row r="4091" spans="1:17" x14ac:dyDescent="0.3">
      <c r="A4091" t="s">
        <v>2702</v>
      </c>
      <c r="B4091" t="s">
        <v>8899</v>
      </c>
      <c r="C4091" t="s">
        <v>5099</v>
      </c>
      <c r="D4091">
        <v>5</v>
      </c>
      <c r="E4091">
        <v>0</v>
      </c>
      <c r="F4091">
        <v>11</v>
      </c>
      <c r="G4091">
        <v>45.2</v>
      </c>
      <c r="H4091" t="s">
        <v>5100</v>
      </c>
      <c r="I4091">
        <v>10</v>
      </c>
      <c r="J4091">
        <v>0.5</v>
      </c>
      <c r="K4091">
        <v>0.12222222222222222</v>
      </c>
      <c r="L4091">
        <v>0</v>
      </c>
      <c r="M4091">
        <v>4.8888888888888884</v>
      </c>
      <c r="N4091">
        <v>5</v>
      </c>
      <c r="O4091">
        <v>12.5</v>
      </c>
      <c r="P4091" t="s">
        <v>5150</v>
      </c>
      <c r="Q4091">
        <v>0</v>
      </c>
    </row>
    <row r="4092" spans="1:17" x14ac:dyDescent="0.3">
      <c r="A4092" t="s">
        <v>3812</v>
      </c>
      <c r="B4092" t="s">
        <v>6845</v>
      </c>
      <c r="C4092" t="s">
        <v>5099</v>
      </c>
      <c r="D4092">
        <v>15.05</v>
      </c>
      <c r="E4092">
        <v>540</v>
      </c>
      <c r="F4092">
        <v>3</v>
      </c>
      <c r="G4092">
        <v>45.15</v>
      </c>
      <c r="H4092" t="s">
        <v>5100</v>
      </c>
      <c r="I4092">
        <v>10</v>
      </c>
      <c r="J4092">
        <v>0.5</v>
      </c>
      <c r="K4092">
        <v>3.3333333333333333E-2</v>
      </c>
      <c r="L4092">
        <v>16200</v>
      </c>
      <c r="M4092">
        <v>1.3333333333333333</v>
      </c>
      <c r="N4092">
        <v>0</v>
      </c>
      <c r="O4092">
        <v>0</v>
      </c>
      <c r="P4092" t="s">
        <v>5103</v>
      </c>
      <c r="Q4092">
        <v>4063.5</v>
      </c>
    </row>
    <row r="4093" spans="1:17" x14ac:dyDescent="0.3">
      <c r="A4093" t="s">
        <v>4857</v>
      </c>
      <c r="B4093" t="s">
        <v>6870</v>
      </c>
      <c r="C4093" t="s">
        <v>5099</v>
      </c>
      <c r="D4093">
        <v>15.05</v>
      </c>
      <c r="E4093">
        <v>2051</v>
      </c>
      <c r="F4093">
        <v>3</v>
      </c>
      <c r="G4093">
        <v>45.15</v>
      </c>
      <c r="H4093" t="s">
        <v>5100</v>
      </c>
      <c r="I4093">
        <v>10</v>
      </c>
      <c r="J4093">
        <v>0.5</v>
      </c>
      <c r="K4093">
        <v>3.3333333333333333E-2</v>
      </c>
      <c r="L4093">
        <v>61530</v>
      </c>
      <c r="M4093">
        <v>1.3333333333333333</v>
      </c>
      <c r="N4093">
        <v>0</v>
      </c>
      <c r="O4093">
        <v>0</v>
      </c>
      <c r="P4093" t="s">
        <v>5103</v>
      </c>
      <c r="Q4093">
        <v>15433.775</v>
      </c>
    </row>
    <row r="4094" spans="1:17" x14ac:dyDescent="0.3">
      <c r="A4094" t="s">
        <v>3620</v>
      </c>
      <c r="B4094" t="s">
        <v>7164</v>
      </c>
      <c r="C4094" t="s">
        <v>5099</v>
      </c>
      <c r="D4094">
        <v>7.59</v>
      </c>
      <c r="E4094">
        <v>121</v>
      </c>
      <c r="F4094">
        <v>6</v>
      </c>
      <c r="G4094">
        <v>45.09</v>
      </c>
      <c r="H4094" t="s">
        <v>5100</v>
      </c>
      <c r="I4094">
        <v>10</v>
      </c>
      <c r="J4094">
        <v>0.5</v>
      </c>
      <c r="K4094">
        <v>6.6666666666666666E-2</v>
      </c>
      <c r="L4094">
        <v>1815</v>
      </c>
      <c r="M4094">
        <v>2.6666666666666665</v>
      </c>
      <c r="N4094">
        <v>0</v>
      </c>
      <c r="O4094">
        <v>0</v>
      </c>
      <c r="P4094" t="s">
        <v>5103</v>
      </c>
      <c r="Q4094">
        <v>459.19499999999999</v>
      </c>
    </row>
    <row r="4095" spans="1:17" x14ac:dyDescent="0.3">
      <c r="A4095" t="s">
        <v>3</v>
      </c>
      <c r="B4095" t="s">
        <v>5102</v>
      </c>
      <c r="C4095" t="s">
        <v>5099</v>
      </c>
      <c r="D4095">
        <v>2.79</v>
      </c>
      <c r="E4095">
        <v>1868</v>
      </c>
      <c r="F4095">
        <v>17</v>
      </c>
      <c r="G4095">
        <v>44.96</v>
      </c>
      <c r="H4095" t="s">
        <v>5100</v>
      </c>
      <c r="I4095">
        <v>10</v>
      </c>
      <c r="J4095">
        <v>0.5</v>
      </c>
      <c r="K4095">
        <v>0.18888888888888888</v>
      </c>
      <c r="L4095">
        <v>9889.4117647058829</v>
      </c>
      <c r="M4095">
        <v>7.5555555555555554</v>
      </c>
      <c r="N4095">
        <v>0</v>
      </c>
      <c r="O4095">
        <v>0</v>
      </c>
      <c r="P4095" t="s">
        <v>5103</v>
      </c>
      <c r="Q4095">
        <v>2605.86</v>
      </c>
    </row>
    <row r="4096" spans="1:17" x14ac:dyDescent="0.3">
      <c r="A4096" t="s">
        <v>2010</v>
      </c>
      <c r="B4096" t="s">
        <v>8181</v>
      </c>
      <c r="C4096" t="s">
        <v>5111</v>
      </c>
      <c r="D4096">
        <v>6.59</v>
      </c>
      <c r="E4096">
        <v>621</v>
      </c>
      <c r="F4096">
        <v>7</v>
      </c>
      <c r="G4096">
        <v>44.94</v>
      </c>
      <c r="H4096" t="s">
        <v>5112</v>
      </c>
      <c r="I4096">
        <v>14</v>
      </c>
      <c r="J4096">
        <v>0.55000000000000004</v>
      </c>
      <c r="K4096">
        <v>7.7777777777777779E-2</v>
      </c>
      <c r="L4096">
        <v>7984.2857142857138</v>
      </c>
      <c r="M4096">
        <v>3.4222222222222225</v>
      </c>
      <c r="N4096">
        <v>0</v>
      </c>
      <c r="O4096">
        <v>0</v>
      </c>
      <c r="P4096" t="s">
        <v>5103</v>
      </c>
      <c r="Q4096">
        <v>2250.8145</v>
      </c>
    </row>
    <row r="4097" spans="1:17" x14ac:dyDescent="0.3">
      <c r="A4097" t="s">
        <v>4902</v>
      </c>
      <c r="B4097" t="s">
        <v>8088</v>
      </c>
      <c r="C4097" t="s">
        <v>5099</v>
      </c>
      <c r="D4097">
        <v>11.7</v>
      </c>
      <c r="E4097">
        <v>22</v>
      </c>
      <c r="F4097">
        <v>4</v>
      </c>
      <c r="G4097">
        <v>44.92</v>
      </c>
      <c r="H4097" t="s">
        <v>5100</v>
      </c>
      <c r="I4097">
        <v>10</v>
      </c>
      <c r="J4097">
        <v>0.5</v>
      </c>
      <c r="K4097">
        <v>4.4444444444444446E-2</v>
      </c>
      <c r="L4097">
        <v>495</v>
      </c>
      <c r="M4097">
        <v>1.7777777777777779</v>
      </c>
      <c r="N4097">
        <v>0</v>
      </c>
      <c r="O4097">
        <v>0</v>
      </c>
      <c r="P4097" t="s">
        <v>5103</v>
      </c>
      <c r="Q4097">
        <v>128.69999999999999</v>
      </c>
    </row>
    <row r="4098" spans="1:17" x14ac:dyDescent="0.3">
      <c r="A4098" t="s">
        <v>3920</v>
      </c>
      <c r="B4098" t="s">
        <v>7907</v>
      </c>
      <c r="C4098" t="s">
        <v>5099</v>
      </c>
      <c r="D4098">
        <v>4.8899999999999997</v>
      </c>
      <c r="E4098">
        <v>1578</v>
      </c>
      <c r="F4098">
        <v>11</v>
      </c>
      <c r="G4098">
        <v>44.9</v>
      </c>
      <c r="H4098" t="s">
        <v>5100</v>
      </c>
      <c r="I4098">
        <v>10</v>
      </c>
      <c r="J4098">
        <v>0.5</v>
      </c>
      <c r="K4098">
        <v>0.12222222222222222</v>
      </c>
      <c r="L4098">
        <v>12910.909090909092</v>
      </c>
      <c r="M4098">
        <v>4.8888888888888884</v>
      </c>
      <c r="N4098">
        <v>0</v>
      </c>
      <c r="O4098">
        <v>0</v>
      </c>
      <c r="P4098" t="s">
        <v>5103</v>
      </c>
      <c r="Q4098">
        <v>3858.21</v>
      </c>
    </row>
    <row r="4099" spans="1:17" x14ac:dyDescent="0.3">
      <c r="A4099" t="s">
        <v>2877</v>
      </c>
      <c r="B4099" t="s">
        <v>9052</v>
      </c>
      <c r="C4099" t="s">
        <v>5111</v>
      </c>
      <c r="D4099">
        <v>3.39</v>
      </c>
      <c r="E4099">
        <v>234</v>
      </c>
      <c r="F4099">
        <v>14</v>
      </c>
      <c r="G4099">
        <v>44.76</v>
      </c>
      <c r="H4099" t="s">
        <v>5112</v>
      </c>
      <c r="I4099">
        <v>14</v>
      </c>
      <c r="J4099">
        <v>0.55000000000000004</v>
      </c>
      <c r="K4099">
        <v>0.15555555555555556</v>
      </c>
      <c r="L4099">
        <v>1504.2857142857142</v>
      </c>
      <c r="M4099">
        <v>6.844444444444445</v>
      </c>
      <c r="N4099">
        <v>0</v>
      </c>
      <c r="O4099">
        <v>0</v>
      </c>
      <c r="P4099" t="s">
        <v>5103</v>
      </c>
      <c r="Q4099">
        <v>436.29300000000001</v>
      </c>
    </row>
    <row r="4100" spans="1:17" x14ac:dyDescent="0.3">
      <c r="A4100" t="s">
        <v>917</v>
      </c>
      <c r="B4100" t="s">
        <v>6712</v>
      </c>
      <c r="C4100" t="s">
        <v>5099</v>
      </c>
      <c r="D4100">
        <v>3.09</v>
      </c>
      <c r="E4100">
        <v>436</v>
      </c>
      <c r="F4100">
        <v>15</v>
      </c>
      <c r="G4100">
        <v>44.73</v>
      </c>
      <c r="H4100" t="s">
        <v>5100</v>
      </c>
      <c r="I4100">
        <v>10</v>
      </c>
      <c r="J4100">
        <v>0.5</v>
      </c>
      <c r="K4100">
        <v>0.16666666666666666</v>
      </c>
      <c r="L4100">
        <v>2616</v>
      </c>
      <c r="M4100">
        <v>6.6666666666666661</v>
      </c>
      <c r="N4100">
        <v>0</v>
      </c>
      <c r="O4100">
        <v>0</v>
      </c>
      <c r="P4100" t="s">
        <v>5103</v>
      </c>
      <c r="Q4100">
        <v>673.62</v>
      </c>
    </row>
    <row r="4101" spans="1:17" x14ac:dyDescent="0.3">
      <c r="A4101" t="s">
        <v>1106</v>
      </c>
      <c r="B4101" t="s">
        <v>6997</v>
      </c>
      <c r="C4101" t="s">
        <v>5099</v>
      </c>
      <c r="D4101">
        <v>8.09</v>
      </c>
      <c r="E4101">
        <v>1235</v>
      </c>
      <c r="F4101">
        <v>6</v>
      </c>
      <c r="G4101">
        <v>44.64</v>
      </c>
      <c r="H4101" t="s">
        <v>5100</v>
      </c>
      <c r="I4101">
        <v>10</v>
      </c>
      <c r="J4101">
        <v>0.5</v>
      </c>
      <c r="K4101">
        <v>6.6666666666666666E-2</v>
      </c>
      <c r="L4101">
        <v>18525</v>
      </c>
      <c r="M4101">
        <v>2.6666666666666665</v>
      </c>
      <c r="N4101">
        <v>0</v>
      </c>
      <c r="O4101">
        <v>0</v>
      </c>
      <c r="P4101" t="s">
        <v>5103</v>
      </c>
      <c r="Q4101">
        <v>4995.5749999999998</v>
      </c>
    </row>
    <row r="4102" spans="1:17" x14ac:dyDescent="0.3">
      <c r="A4102" t="s">
        <v>222</v>
      </c>
      <c r="B4102" t="s">
        <v>5520</v>
      </c>
      <c r="C4102" t="s">
        <v>5099</v>
      </c>
      <c r="D4102">
        <v>7.29</v>
      </c>
      <c r="E4102">
        <v>5</v>
      </c>
      <c r="F4102">
        <v>6</v>
      </c>
      <c r="G4102">
        <v>44.62</v>
      </c>
      <c r="H4102" t="s">
        <v>5100</v>
      </c>
      <c r="I4102">
        <v>10</v>
      </c>
      <c r="J4102">
        <v>0.5</v>
      </c>
      <c r="K4102">
        <v>6.6666666666666666E-2</v>
      </c>
      <c r="L4102">
        <v>75</v>
      </c>
      <c r="M4102">
        <v>2.6666666666666665</v>
      </c>
      <c r="N4102">
        <v>0</v>
      </c>
      <c r="O4102">
        <v>0</v>
      </c>
      <c r="P4102" t="s">
        <v>5115</v>
      </c>
      <c r="Q4102">
        <v>18.225000000000001</v>
      </c>
    </row>
    <row r="4103" spans="1:17" x14ac:dyDescent="0.3">
      <c r="A4103" t="s">
        <v>684</v>
      </c>
      <c r="B4103" t="s">
        <v>6324</v>
      </c>
      <c r="C4103" t="s">
        <v>5099</v>
      </c>
      <c r="D4103">
        <v>3.09</v>
      </c>
      <c r="E4103">
        <v>113</v>
      </c>
      <c r="F4103">
        <v>15</v>
      </c>
      <c r="G4103">
        <v>44.54</v>
      </c>
      <c r="H4103" t="s">
        <v>5100</v>
      </c>
      <c r="I4103">
        <v>10</v>
      </c>
      <c r="J4103">
        <v>0.5</v>
      </c>
      <c r="K4103">
        <v>0.16666666666666666</v>
      </c>
      <c r="L4103">
        <v>678</v>
      </c>
      <c r="M4103">
        <v>6.6666666666666661</v>
      </c>
      <c r="N4103">
        <v>0</v>
      </c>
      <c r="O4103">
        <v>0</v>
      </c>
      <c r="P4103" t="s">
        <v>5103</v>
      </c>
      <c r="Q4103">
        <v>174.58500000000001</v>
      </c>
    </row>
    <row r="4104" spans="1:17" x14ac:dyDescent="0.3">
      <c r="A4104" t="s">
        <v>2825</v>
      </c>
      <c r="B4104" t="s">
        <v>9018</v>
      </c>
      <c r="C4104" t="s">
        <v>5099</v>
      </c>
      <c r="D4104">
        <v>3.93</v>
      </c>
      <c r="E4104">
        <v>248</v>
      </c>
      <c r="F4104">
        <v>12</v>
      </c>
      <c r="G4104">
        <v>44.37</v>
      </c>
      <c r="H4104" t="s">
        <v>5100</v>
      </c>
      <c r="I4104">
        <v>10</v>
      </c>
      <c r="J4104">
        <v>0.5</v>
      </c>
      <c r="K4104">
        <v>0.13333333333333333</v>
      </c>
      <c r="L4104">
        <v>1860</v>
      </c>
      <c r="M4104">
        <v>5.333333333333333</v>
      </c>
      <c r="N4104">
        <v>0</v>
      </c>
      <c r="O4104">
        <v>0</v>
      </c>
      <c r="P4104" t="s">
        <v>5103</v>
      </c>
      <c r="Q4104">
        <v>487.32</v>
      </c>
    </row>
    <row r="4105" spans="1:17" x14ac:dyDescent="0.3">
      <c r="A4105" t="s">
        <v>3900</v>
      </c>
      <c r="B4105" t="s">
        <v>9670</v>
      </c>
      <c r="C4105" t="s">
        <v>5099</v>
      </c>
      <c r="D4105">
        <v>3.5</v>
      </c>
      <c r="E4105">
        <v>187</v>
      </c>
      <c r="F4105">
        <v>13</v>
      </c>
      <c r="G4105">
        <v>44.31</v>
      </c>
      <c r="H4105" t="s">
        <v>5100</v>
      </c>
      <c r="I4105">
        <v>10</v>
      </c>
      <c r="J4105">
        <v>0.5</v>
      </c>
      <c r="K4105">
        <v>0.14444444444444443</v>
      </c>
      <c r="L4105">
        <v>1294.6153846153848</v>
      </c>
      <c r="M4105">
        <v>5.7777777777777768</v>
      </c>
      <c r="N4105">
        <v>0</v>
      </c>
      <c r="O4105">
        <v>0</v>
      </c>
      <c r="P4105" t="s">
        <v>5103</v>
      </c>
      <c r="Q4105">
        <v>327.25</v>
      </c>
    </row>
    <row r="4106" spans="1:17" x14ac:dyDescent="0.3">
      <c r="A4106" t="s">
        <v>328</v>
      </c>
      <c r="B4106" t="s">
        <v>5706</v>
      </c>
      <c r="C4106" t="s">
        <v>5099</v>
      </c>
      <c r="D4106">
        <v>3.59</v>
      </c>
      <c r="E4106">
        <v>1250</v>
      </c>
      <c r="F4106">
        <v>13</v>
      </c>
      <c r="G4106">
        <v>44.28</v>
      </c>
      <c r="H4106" t="s">
        <v>5100</v>
      </c>
      <c r="I4106">
        <v>10</v>
      </c>
      <c r="J4106">
        <v>0.5</v>
      </c>
      <c r="K4106">
        <v>0.14444444444444443</v>
      </c>
      <c r="L4106">
        <v>8653.8461538461543</v>
      </c>
      <c r="M4106">
        <v>5.7777777777777768</v>
      </c>
      <c r="N4106">
        <v>0</v>
      </c>
      <c r="O4106">
        <v>0</v>
      </c>
      <c r="P4106" t="s">
        <v>5103</v>
      </c>
      <c r="Q4106">
        <v>2243.75</v>
      </c>
    </row>
    <row r="4107" spans="1:17" x14ac:dyDescent="0.3">
      <c r="A4107" t="s">
        <v>4535</v>
      </c>
      <c r="B4107" t="s">
        <v>9427</v>
      </c>
      <c r="C4107" t="s">
        <v>5099</v>
      </c>
      <c r="D4107">
        <v>14.7</v>
      </c>
      <c r="E4107">
        <v>287</v>
      </c>
      <c r="F4107">
        <v>3</v>
      </c>
      <c r="G4107">
        <v>44.1</v>
      </c>
      <c r="H4107" t="s">
        <v>5100</v>
      </c>
      <c r="I4107">
        <v>10</v>
      </c>
      <c r="J4107">
        <v>0.5</v>
      </c>
      <c r="K4107">
        <v>3.3333333333333333E-2</v>
      </c>
      <c r="L4107">
        <v>8610</v>
      </c>
      <c r="M4107">
        <v>1.3333333333333333</v>
      </c>
      <c r="N4107">
        <v>0</v>
      </c>
      <c r="O4107">
        <v>0</v>
      </c>
      <c r="P4107" t="s">
        <v>5103</v>
      </c>
      <c r="Q4107">
        <v>2109.4499999999998</v>
      </c>
    </row>
    <row r="4108" spans="1:17" x14ac:dyDescent="0.3">
      <c r="A4108" t="s">
        <v>2410</v>
      </c>
      <c r="B4108" t="s">
        <v>8610</v>
      </c>
      <c r="C4108" t="s">
        <v>5099</v>
      </c>
      <c r="D4108">
        <v>7.59</v>
      </c>
      <c r="E4108">
        <v>315</v>
      </c>
      <c r="F4108">
        <v>6</v>
      </c>
      <c r="G4108">
        <v>44.02</v>
      </c>
      <c r="H4108" t="s">
        <v>5100</v>
      </c>
      <c r="I4108">
        <v>10</v>
      </c>
      <c r="J4108">
        <v>0.5</v>
      </c>
      <c r="K4108">
        <v>6.6666666666666666E-2</v>
      </c>
      <c r="L4108">
        <v>4725</v>
      </c>
      <c r="M4108">
        <v>2.6666666666666665</v>
      </c>
      <c r="N4108">
        <v>0</v>
      </c>
      <c r="O4108">
        <v>0</v>
      </c>
      <c r="P4108" t="s">
        <v>5103</v>
      </c>
      <c r="Q4108">
        <v>1195.425</v>
      </c>
    </row>
    <row r="4109" spans="1:17" x14ac:dyDescent="0.3">
      <c r="A4109" t="s">
        <v>3553</v>
      </c>
      <c r="B4109" t="s">
        <v>8462</v>
      </c>
      <c r="C4109" t="s">
        <v>5099</v>
      </c>
      <c r="D4109">
        <v>11</v>
      </c>
      <c r="E4109">
        <v>492</v>
      </c>
      <c r="F4109">
        <v>4</v>
      </c>
      <c r="G4109">
        <v>44</v>
      </c>
      <c r="H4109" t="s">
        <v>5100</v>
      </c>
      <c r="I4109">
        <v>10</v>
      </c>
      <c r="J4109">
        <v>0.5</v>
      </c>
      <c r="K4109">
        <v>4.4444444444444446E-2</v>
      </c>
      <c r="L4109">
        <v>11070</v>
      </c>
      <c r="M4109">
        <v>1.7777777777777779</v>
      </c>
      <c r="N4109">
        <v>0</v>
      </c>
      <c r="O4109">
        <v>0</v>
      </c>
      <c r="P4109" t="s">
        <v>5103</v>
      </c>
      <c r="Q4109">
        <v>2706</v>
      </c>
    </row>
    <row r="4110" spans="1:17" x14ac:dyDescent="0.3">
      <c r="A4110" t="s">
        <v>2489</v>
      </c>
      <c r="B4110" t="s">
        <v>8695</v>
      </c>
      <c r="C4110" t="s">
        <v>5099</v>
      </c>
      <c r="D4110">
        <v>3.2</v>
      </c>
      <c r="E4110">
        <v>650</v>
      </c>
      <c r="F4110">
        <v>14</v>
      </c>
      <c r="G4110">
        <v>43.95</v>
      </c>
      <c r="H4110" t="s">
        <v>5100</v>
      </c>
      <c r="I4110">
        <v>10</v>
      </c>
      <c r="J4110">
        <v>0.5</v>
      </c>
      <c r="K4110">
        <v>0.15555555555555556</v>
      </c>
      <c r="L4110">
        <v>4178.5714285714284</v>
      </c>
      <c r="M4110">
        <v>6.2222222222222223</v>
      </c>
      <c r="N4110">
        <v>0</v>
      </c>
      <c r="O4110">
        <v>0</v>
      </c>
      <c r="P4110" t="s">
        <v>5103</v>
      </c>
      <c r="Q4110">
        <v>1040</v>
      </c>
    </row>
    <row r="4111" spans="1:17" x14ac:dyDescent="0.3">
      <c r="A4111" t="s">
        <v>763</v>
      </c>
      <c r="B4111" t="s">
        <v>6457</v>
      </c>
      <c r="C4111" t="s">
        <v>5099</v>
      </c>
      <c r="D4111">
        <v>8.7799999999999994</v>
      </c>
      <c r="E4111">
        <v>2071</v>
      </c>
      <c r="F4111">
        <v>5</v>
      </c>
      <c r="G4111">
        <v>43.9</v>
      </c>
      <c r="H4111" t="s">
        <v>5100</v>
      </c>
      <c r="I4111">
        <v>10</v>
      </c>
      <c r="J4111">
        <v>0.5</v>
      </c>
      <c r="K4111">
        <v>5.5555555555555552E-2</v>
      </c>
      <c r="L4111">
        <v>37278</v>
      </c>
      <c r="M4111">
        <v>2.2222222222222223</v>
      </c>
      <c r="N4111">
        <v>0</v>
      </c>
      <c r="O4111">
        <v>0</v>
      </c>
      <c r="P4111" t="s">
        <v>5103</v>
      </c>
      <c r="Q4111">
        <v>9091.69</v>
      </c>
    </row>
    <row r="4112" spans="1:17" x14ac:dyDescent="0.3">
      <c r="A4112" t="s">
        <v>3475</v>
      </c>
      <c r="B4112" t="s">
        <v>7515</v>
      </c>
      <c r="C4112" t="s">
        <v>5099</v>
      </c>
      <c r="D4112">
        <v>6.59</v>
      </c>
      <c r="E4112">
        <v>19</v>
      </c>
      <c r="F4112">
        <v>7</v>
      </c>
      <c r="G4112">
        <v>43.88</v>
      </c>
      <c r="H4112" t="s">
        <v>5100</v>
      </c>
      <c r="I4112">
        <v>10</v>
      </c>
      <c r="J4112">
        <v>0.5</v>
      </c>
      <c r="K4112">
        <v>7.7777777777777779E-2</v>
      </c>
      <c r="L4112">
        <v>244.28571428571428</v>
      </c>
      <c r="M4112">
        <v>3.1111111111111112</v>
      </c>
      <c r="N4112">
        <v>0</v>
      </c>
      <c r="O4112">
        <v>0</v>
      </c>
      <c r="P4112" t="s">
        <v>5103</v>
      </c>
      <c r="Q4112">
        <v>62.604999999999997</v>
      </c>
    </row>
    <row r="4113" spans="1:17" x14ac:dyDescent="0.3">
      <c r="A4113" t="s">
        <v>685</v>
      </c>
      <c r="B4113" t="s">
        <v>6326</v>
      </c>
      <c r="C4113" t="s">
        <v>5099</v>
      </c>
      <c r="D4113">
        <v>3.6</v>
      </c>
      <c r="E4113">
        <v>1129</v>
      </c>
      <c r="F4113">
        <v>12</v>
      </c>
      <c r="G4113">
        <v>43.86</v>
      </c>
      <c r="H4113" t="s">
        <v>5100</v>
      </c>
      <c r="I4113">
        <v>10</v>
      </c>
      <c r="J4113">
        <v>0.5</v>
      </c>
      <c r="K4113">
        <v>0.13333333333333333</v>
      </c>
      <c r="L4113">
        <v>8467.5</v>
      </c>
      <c r="M4113">
        <v>5.333333333333333</v>
      </c>
      <c r="N4113">
        <v>0</v>
      </c>
      <c r="O4113">
        <v>0</v>
      </c>
      <c r="P4113" t="s">
        <v>5103</v>
      </c>
      <c r="Q4113">
        <v>2032.2</v>
      </c>
    </row>
    <row r="4114" spans="1:17" x14ac:dyDescent="0.3">
      <c r="A4114" t="s">
        <v>3365</v>
      </c>
      <c r="B4114" t="s">
        <v>6948</v>
      </c>
      <c r="C4114" t="s">
        <v>5099</v>
      </c>
      <c r="D4114">
        <v>1.49</v>
      </c>
      <c r="E4114">
        <v>106</v>
      </c>
      <c r="F4114">
        <v>30</v>
      </c>
      <c r="G4114">
        <v>43.83</v>
      </c>
      <c r="H4114" t="s">
        <v>5100</v>
      </c>
      <c r="I4114">
        <v>10</v>
      </c>
      <c r="J4114">
        <v>0.5</v>
      </c>
      <c r="K4114">
        <v>0.33333333333333331</v>
      </c>
      <c r="L4114">
        <v>318</v>
      </c>
      <c r="M4114">
        <v>13.333333333333332</v>
      </c>
      <c r="N4114">
        <v>0</v>
      </c>
      <c r="O4114">
        <v>0</v>
      </c>
      <c r="P4114" t="s">
        <v>5103</v>
      </c>
      <c r="Q4114">
        <v>78.97</v>
      </c>
    </row>
    <row r="4115" spans="1:17" x14ac:dyDescent="0.3">
      <c r="A4115" t="s">
        <v>1555</v>
      </c>
      <c r="B4115" t="s">
        <v>7631</v>
      </c>
      <c r="C4115" t="s">
        <v>5099</v>
      </c>
      <c r="D4115">
        <v>4.7</v>
      </c>
      <c r="E4115">
        <v>0</v>
      </c>
      <c r="F4115">
        <v>10</v>
      </c>
      <c r="G4115">
        <v>43.58</v>
      </c>
      <c r="H4115" t="s">
        <v>5100</v>
      </c>
      <c r="I4115">
        <v>10</v>
      </c>
      <c r="J4115">
        <v>0.5</v>
      </c>
      <c r="K4115">
        <v>0.1111111111111111</v>
      </c>
      <c r="L4115">
        <v>0</v>
      </c>
      <c r="M4115">
        <v>4.4444444444444446</v>
      </c>
      <c r="N4115">
        <v>5</v>
      </c>
      <c r="O4115">
        <v>11.75</v>
      </c>
      <c r="P4115" t="s">
        <v>5150</v>
      </c>
      <c r="Q4115">
        <v>0</v>
      </c>
    </row>
    <row r="4116" spans="1:17" x14ac:dyDescent="0.3">
      <c r="A4116" t="s">
        <v>2844</v>
      </c>
      <c r="B4116" t="s">
        <v>5163</v>
      </c>
      <c r="C4116" t="s">
        <v>5099</v>
      </c>
      <c r="D4116">
        <v>3.63</v>
      </c>
      <c r="E4116">
        <v>0</v>
      </c>
      <c r="F4116">
        <v>12</v>
      </c>
      <c r="G4116">
        <v>43.49</v>
      </c>
      <c r="H4116" t="s">
        <v>5100</v>
      </c>
      <c r="I4116">
        <v>10</v>
      </c>
      <c r="J4116">
        <v>0.5</v>
      </c>
      <c r="K4116">
        <v>0.13333333333333333</v>
      </c>
      <c r="L4116">
        <v>0</v>
      </c>
      <c r="M4116">
        <v>5.333333333333333</v>
      </c>
      <c r="N4116">
        <v>6</v>
      </c>
      <c r="O4116">
        <v>10.89</v>
      </c>
      <c r="P4116" t="s">
        <v>5150</v>
      </c>
      <c r="Q4116">
        <v>0</v>
      </c>
    </row>
    <row r="4117" spans="1:17" x14ac:dyDescent="0.3">
      <c r="A4117" t="s">
        <v>3574</v>
      </c>
      <c r="B4117" t="s">
        <v>6785</v>
      </c>
      <c r="C4117" t="s">
        <v>5099</v>
      </c>
      <c r="D4117">
        <v>9.2899999999999991</v>
      </c>
      <c r="E4117">
        <v>0</v>
      </c>
      <c r="F4117">
        <v>5</v>
      </c>
      <c r="G4117">
        <v>43.49</v>
      </c>
      <c r="H4117" t="s">
        <v>5100</v>
      </c>
      <c r="I4117">
        <v>10</v>
      </c>
      <c r="J4117">
        <v>0.5</v>
      </c>
      <c r="K4117">
        <v>5.5555555555555552E-2</v>
      </c>
      <c r="L4117">
        <v>0</v>
      </c>
      <c r="M4117">
        <v>2.2222222222222223</v>
      </c>
      <c r="N4117">
        <v>3</v>
      </c>
      <c r="O4117">
        <v>13.935</v>
      </c>
      <c r="P4117" t="s">
        <v>5150</v>
      </c>
      <c r="Q4117">
        <v>0</v>
      </c>
    </row>
    <row r="4118" spans="1:17" x14ac:dyDescent="0.3">
      <c r="A4118" t="s">
        <v>776</v>
      </c>
      <c r="B4118" t="s">
        <v>6479</v>
      </c>
      <c r="C4118" t="s">
        <v>5099</v>
      </c>
      <c r="D4118">
        <v>5.09</v>
      </c>
      <c r="E4118">
        <v>362</v>
      </c>
      <c r="F4118">
        <v>9</v>
      </c>
      <c r="G4118">
        <v>43.35</v>
      </c>
      <c r="H4118" t="s">
        <v>5100</v>
      </c>
      <c r="I4118">
        <v>10</v>
      </c>
      <c r="J4118">
        <v>0.5</v>
      </c>
      <c r="K4118">
        <v>0.1</v>
      </c>
      <c r="L4118">
        <v>3620</v>
      </c>
      <c r="M4118">
        <v>4</v>
      </c>
      <c r="N4118">
        <v>0</v>
      </c>
      <c r="O4118">
        <v>0</v>
      </c>
      <c r="P4118" t="s">
        <v>5103</v>
      </c>
      <c r="Q4118">
        <v>921.29</v>
      </c>
    </row>
    <row r="4119" spans="1:17" x14ac:dyDescent="0.3">
      <c r="A4119" t="s">
        <v>5038</v>
      </c>
      <c r="B4119" t="s">
        <v>9974</v>
      </c>
      <c r="C4119" t="s">
        <v>5099</v>
      </c>
      <c r="D4119">
        <v>21.89</v>
      </c>
      <c r="E4119">
        <v>1599</v>
      </c>
      <c r="F4119">
        <v>2</v>
      </c>
      <c r="G4119">
        <v>43.34</v>
      </c>
      <c r="H4119" t="s">
        <v>5100</v>
      </c>
      <c r="I4119">
        <v>10</v>
      </c>
      <c r="J4119">
        <v>0.5</v>
      </c>
      <c r="K4119">
        <v>2.2222222222222223E-2</v>
      </c>
      <c r="L4119">
        <v>71955</v>
      </c>
      <c r="M4119">
        <v>0.88888888888888895</v>
      </c>
      <c r="N4119">
        <v>0</v>
      </c>
      <c r="O4119">
        <v>0</v>
      </c>
      <c r="P4119" t="s">
        <v>5103</v>
      </c>
      <c r="Q4119">
        <v>17501.055</v>
      </c>
    </row>
    <row r="4120" spans="1:17" x14ac:dyDescent="0.3">
      <c r="A4120" t="s">
        <v>2221</v>
      </c>
      <c r="B4120" t="s">
        <v>6853</v>
      </c>
      <c r="C4120" t="s">
        <v>5099</v>
      </c>
      <c r="D4120">
        <v>7</v>
      </c>
      <c r="E4120">
        <v>1553</v>
      </c>
      <c r="F4120">
        <v>6</v>
      </c>
      <c r="G4120">
        <v>43.26</v>
      </c>
      <c r="H4120" t="s">
        <v>5100</v>
      </c>
      <c r="I4120">
        <v>10</v>
      </c>
      <c r="J4120">
        <v>0.5</v>
      </c>
      <c r="K4120">
        <v>6.6666666666666666E-2</v>
      </c>
      <c r="L4120">
        <v>23295</v>
      </c>
      <c r="M4120">
        <v>2.6666666666666665</v>
      </c>
      <c r="N4120">
        <v>0</v>
      </c>
      <c r="O4120">
        <v>0</v>
      </c>
      <c r="P4120" t="s">
        <v>5103</v>
      </c>
      <c r="Q4120">
        <v>5435.5</v>
      </c>
    </row>
    <row r="4121" spans="1:17" x14ac:dyDescent="0.3">
      <c r="A4121" t="s">
        <v>1416</v>
      </c>
      <c r="B4121" t="s">
        <v>7450</v>
      </c>
      <c r="C4121" t="s">
        <v>5099</v>
      </c>
      <c r="D4121">
        <v>4.99</v>
      </c>
      <c r="E4121">
        <v>1654</v>
      </c>
      <c r="F4121">
        <v>9</v>
      </c>
      <c r="G4121">
        <v>43.21</v>
      </c>
      <c r="H4121" t="s">
        <v>5100</v>
      </c>
      <c r="I4121">
        <v>10</v>
      </c>
      <c r="J4121">
        <v>0.5</v>
      </c>
      <c r="K4121">
        <v>0.1</v>
      </c>
      <c r="L4121">
        <v>16540</v>
      </c>
      <c r="M4121">
        <v>4</v>
      </c>
      <c r="N4121">
        <v>0</v>
      </c>
      <c r="O4121">
        <v>0</v>
      </c>
      <c r="P4121" t="s">
        <v>5103</v>
      </c>
      <c r="Q4121">
        <v>4126.7299999999996</v>
      </c>
    </row>
    <row r="4122" spans="1:17" x14ac:dyDescent="0.3">
      <c r="A4122" t="s">
        <v>4446</v>
      </c>
      <c r="B4122" t="s">
        <v>8075</v>
      </c>
      <c r="C4122" t="s">
        <v>5099</v>
      </c>
      <c r="D4122">
        <v>14.4</v>
      </c>
      <c r="E4122">
        <v>1729</v>
      </c>
      <c r="F4122">
        <v>3</v>
      </c>
      <c r="G4122">
        <v>43.2</v>
      </c>
      <c r="H4122" t="s">
        <v>5100</v>
      </c>
      <c r="I4122">
        <v>10</v>
      </c>
      <c r="J4122">
        <v>0.5</v>
      </c>
      <c r="K4122">
        <v>3.3333333333333333E-2</v>
      </c>
      <c r="L4122">
        <v>51870</v>
      </c>
      <c r="M4122">
        <v>1.3333333333333333</v>
      </c>
      <c r="N4122">
        <v>0</v>
      </c>
      <c r="O4122">
        <v>0</v>
      </c>
      <c r="P4122" t="s">
        <v>5103</v>
      </c>
      <c r="Q4122">
        <v>12448.8</v>
      </c>
    </row>
    <row r="4123" spans="1:17" x14ac:dyDescent="0.3">
      <c r="A4123" t="s">
        <v>2678</v>
      </c>
      <c r="B4123" t="s">
        <v>8872</v>
      </c>
      <c r="C4123" t="s">
        <v>5099</v>
      </c>
      <c r="D4123">
        <v>1.89</v>
      </c>
      <c r="E4123">
        <v>1355</v>
      </c>
      <c r="F4123">
        <v>23</v>
      </c>
      <c r="G4123">
        <v>43.08</v>
      </c>
      <c r="H4123" t="s">
        <v>5100</v>
      </c>
      <c r="I4123">
        <v>10</v>
      </c>
      <c r="J4123">
        <v>0.5</v>
      </c>
      <c r="K4123">
        <v>0.25555555555555554</v>
      </c>
      <c r="L4123">
        <v>5302.1739130434789</v>
      </c>
      <c r="M4123">
        <v>10.222222222222221</v>
      </c>
      <c r="N4123">
        <v>0</v>
      </c>
      <c r="O4123">
        <v>0</v>
      </c>
      <c r="P4123" t="s">
        <v>5103</v>
      </c>
      <c r="Q4123">
        <v>1280.4749999999999</v>
      </c>
    </row>
    <row r="4124" spans="1:17" x14ac:dyDescent="0.3">
      <c r="A4124" t="s">
        <v>4681</v>
      </c>
      <c r="B4124" t="s">
        <v>7905</v>
      </c>
      <c r="C4124" t="s">
        <v>5099</v>
      </c>
      <c r="D4124">
        <v>4.3899999999999997</v>
      </c>
      <c r="E4124">
        <v>1399</v>
      </c>
      <c r="F4124">
        <v>12</v>
      </c>
      <c r="G4124">
        <v>42.96</v>
      </c>
      <c r="H4124" t="s">
        <v>5100</v>
      </c>
      <c r="I4124">
        <v>10</v>
      </c>
      <c r="J4124">
        <v>0.5</v>
      </c>
      <c r="K4124">
        <v>0.13333333333333333</v>
      </c>
      <c r="L4124">
        <v>10492.5</v>
      </c>
      <c r="M4124">
        <v>5.333333333333333</v>
      </c>
      <c r="N4124">
        <v>0</v>
      </c>
      <c r="O4124">
        <v>0</v>
      </c>
      <c r="P4124" t="s">
        <v>5103</v>
      </c>
      <c r="Q4124">
        <v>3070.8049999999998</v>
      </c>
    </row>
    <row r="4125" spans="1:17" x14ac:dyDescent="0.3">
      <c r="A4125" t="s">
        <v>1962</v>
      </c>
      <c r="B4125" t="s">
        <v>5420</v>
      </c>
      <c r="C4125" t="s">
        <v>5099</v>
      </c>
      <c r="D4125">
        <v>3.2</v>
      </c>
      <c r="E4125">
        <v>1903</v>
      </c>
      <c r="F4125">
        <v>14</v>
      </c>
      <c r="G4125">
        <v>42.77</v>
      </c>
      <c r="H4125" t="s">
        <v>5100</v>
      </c>
      <c r="I4125">
        <v>10</v>
      </c>
      <c r="J4125">
        <v>0.5</v>
      </c>
      <c r="K4125">
        <v>0.15555555555555556</v>
      </c>
      <c r="L4125">
        <v>12233.571428571428</v>
      </c>
      <c r="M4125">
        <v>6.2222222222222223</v>
      </c>
      <c r="N4125">
        <v>0</v>
      </c>
      <c r="O4125">
        <v>0</v>
      </c>
      <c r="P4125" t="s">
        <v>5103</v>
      </c>
      <c r="Q4125">
        <v>3044.8</v>
      </c>
    </row>
    <row r="4126" spans="1:17" x14ac:dyDescent="0.3">
      <c r="A4126" t="s">
        <v>1883</v>
      </c>
      <c r="B4126" t="s">
        <v>5168</v>
      </c>
      <c r="C4126" t="s">
        <v>5099</v>
      </c>
      <c r="D4126">
        <v>5.9</v>
      </c>
      <c r="E4126">
        <v>1456</v>
      </c>
      <c r="F4126">
        <v>9</v>
      </c>
      <c r="G4126">
        <v>42.76</v>
      </c>
      <c r="H4126" t="s">
        <v>5100</v>
      </c>
      <c r="I4126">
        <v>10</v>
      </c>
      <c r="J4126">
        <v>0.5</v>
      </c>
      <c r="K4126">
        <v>0.1</v>
      </c>
      <c r="L4126">
        <v>14560</v>
      </c>
      <c r="M4126">
        <v>4</v>
      </c>
      <c r="N4126">
        <v>0</v>
      </c>
      <c r="O4126">
        <v>0</v>
      </c>
      <c r="P4126" t="s">
        <v>5103</v>
      </c>
      <c r="Q4126">
        <v>4295.2</v>
      </c>
    </row>
    <row r="4127" spans="1:17" x14ac:dyDescent="0.3">
      <c r="A4127" t="s">
        <v>1218</v>
      </c>
      <c r="B4127" t="s">
        <v>7165</v>
      </c>
      <c r="C4127" t="s">
        <v>5099</v>
      </c>
      <c r="D4127">
        <v>5.69</v>
      </c>
      <c r="E4127">
        <v>692</v>
      </c>
      <c r="F4127">
        <v>8</v>
      </c>
      <c r="G4127">
        <v>42.76</v>
      </c>
      <c r="H4127" t="s">
        <v>5100</v>
      </c>
      <c r="I4127">
        <v>10</v>
      </c>
      <c r="J4127">
        <v>0.5</v>
      </c>
      <c r="K4127">
        <v>8.8888888888888892E-2</v>
      </c>
      <c r="L4127">
        <v>7785</v>
      </c>
      <c r="M4127">
        <v>3.5555555555555558</v>
      </c>
      <c r="N4127">
        <v>0</v>
      </c>
      <c r="O4127">
        <v>0</v>
      </c>
      <c r="P4127" t="s">
        <v>5103</v>
      </c>
      <c r="Q4127">
        <v>1968.74</v>
      </c>
    </row>
    <row r="4128" spans="1:17" x14ac:dyDescent="0.3">
      <c r="A4128" t="s">
        <v>4451</v>
      </c>
      <c r="B4128" t="s">
        <v>9798</v>
      </c>
      <c r="C4128" t="s">
        <v>5099</v>
      </c>
      <c r="D4128">
        <v>3.5</v>
      </c>
      <c r="E4128">
        <v>1213</v>
      </c>
      <c r="F4128">
        <v>12</v>
      </c>
      <c r="G4128">
        <v>42.63</v>
      </c>
      <c r="H4128" t="s">
        <v>5100</v>
      </c>
      <c r="I4128">
        <v>10</v>
      </c>
      <c r="J4128">
        <v>0.5</v>
      </c>
      <c r="K4128">
        <v>0.13333333333333333</v>
      </c>
      <c r="L4128">
        <v>9097.5</v>
      </c>
      <c r="M4128">
        <v>5.333333333333333</v>
      </c>
      <c r="N4128">
        <v>0</v>
      </c>
      <c r="O4128">
        <v>0</v>
      </c>
      <c r="P4128" t="s">
        <v>5103</v>
      </c>
      <c r="Q4128">
        <v>2122.75</v>
      </c>
    </row>
    <row r="4129" spans="1:17" x14ac:dyDescent="0.3">
      <c r="A4129" t="s">
        <v>27</v>
      </c>
      <c r="B4129" t="s">
        <v>5153</v>
      </c>
      <c r="C4129" t="s">
        <v>5099</v>
      </c>
      <c r="D4129">
        <v>21.31</v>
      </c>
      <c r="E4129">
        <v>1641</v>
      </c>
      <c r="F4129">
        <v>2</v>
      </c>
      <c r="G4129">
        <v>42.62</v>
      </c>
      <c r="H4129" t="s">
        <v>5100</v>
      </c>
      <c r="I4129">
        <v>10</v>
      </c>
      <c r="J4129">
        <v>0.5</v>
      </c>
      <c r="K4129">
        <v>2.2222222222222223E-2</v>
      </c>
      <c r="L4129">
        <v>73845</v>
      </c>
      <c r="M4129">
        <v>0.88888888888888895</v>
      </c>
      <c r="N4129">
        <v>0</v>
      </c>
      <c r="O4129">
        <v>0</v>
      </c>
      <c r="P4129" t="s">
        <v>5103</v>
      </c>
      <c r="Q4129">
        <v>17484.855</v>
      </c>
    </row>
    <row r="4130" spans="1:17" x14ac:dyDescent="0.3">
      <c r="A4130" t="s">
        <v>2671</v>
      </c>
      <c r="B4130" t="s">
        <v>8863</v>
      </c>
      <c r="C4130" t="s">
        <v>5099</v>
      </c>
      <c r="D4130">
        <v>3.99</v>
      </c>
      <c r="E4130">
        <v>1055</v>
      </c>
      <c r="F4130">
        <v>11</v>
      </c>
      <c r="G4130">
        <v>42.61</v>
      </c>
      <c r="H4130" t="s">
        <v>5100</v>
      </c>
      <c r="I4130">
        <v>10</v>
      </c>
      <c r="J4130">
        <v>0.5</v>
      </c>
      <c r="K4130">
        <v>0.12222222222222222</v>
      </c>
      <c r="L4130">
        <v>8631.818181818182</v>
      </c>
      <c r="M4130">
        <v>4.8888888888888884</v>
      </c>
      <c r="N4130">
        <v>0</v>
      </c>
      <c r="O4130">
        <v>0</v>
      </c>
      <c r="P4130" t="s">
        <v>5103</v>
      </c>
      <c r="Q4130">
        <v>2104.7249999999999</v>
      </c>
    </row>
    <row r="4131" spans="1:17" x14ac:dyDescent="0.3">
      <c r="A4131" t="s">
        <v>3914</v>
      </c>
      <c r="B4131" t="s">
        <v>6825</v>
      </c>
      <c r="C4131" t="s">
        <v>5099</v>
      </c>
      <c r="D4131">
        <v>7</v>
      </c>
      <c r="E4131">
        <v>415</v>
      </c>
      <c r="F4131">
        <v>6</v>
      </c>
      <c r="G4131">
        <v>42.42</v>
      </c>
      <c r="H4131" t="s">
        <v>5100</v>
      </c>
      <c r="I4131">
        <v>10</v>
      </c>
      <c r="J4131">
        <v>0.5</v>
      </c>
      <c r="K4131">
        <v>6.6666666666666666E-2</v>
      </c>
      <c r="L4131">
        <v>6225</v>
      </c>
      <c r="M4131">
        <v>2.6666666666666665</v>
      </c>
      <c r="N4131">
        <v>0</v>
      </c>
      <c r="O4131">
        <v>0</v>
      </c>
      <c r="P4131" t="s">
        <v>5103</v>
      </c>
      <c r="Q4131">
        <v>1452.5</v>
      </c>
    </row>
    <row r="4132" spans="1:17" x14ac:dyDescent="0.3">
      <c r="A4132" t="s">
        <v>760</v>
      </c>
      <c r="B4132" t="s">
        <v>6451</v>
      </c>
      <c r="C4132" t="s">
        <v>5099</v>
      </c>
      <c r="D4132">
        <v>1.39</v>
      </c>
      <c r="E4132">
        <v>882</v>
      </c>
      <c r="F4132">
        <v>32</v>
      </c>
      <c r="G4132">
        <v>42.41</v>
      </c>
      <c r="H4132" t="s">
        <v>5100</v>
      </c>
      <c r="I4132">
        <v>10</v>
      </c>
      <c r="J4132">
        <v>0.5</v>
      </c>
      <c r="K4132">
        <v>0.35555555555555557</v>
      </c>
      <c r="L4132">
        <v>2480.625</v>
      </c>
      <c r="M4132">
        <v>14.222222222222223</v>
      </c>
      <c r="N4132">
        <v>0</v>
      </c>
      <c r="O4132">
        <v>0</v>
      </c>
      <c r="P4132" t="s">
        <v>5103</v>
      </c>
      <c r="Q4132">
        <v>612.99</v>
      </c>
    </row>
    <row r="4133" spans="1:17" x14ac:dyDescent="0.3">
      <c r="A4133" t="s">
        <v>30</v>
      </c>
      <c r="B4133" t="s">
        <v>5159</v>
      </c>
      <c r="C4133" t="s">
        <v>5099</v>
      </c>
      <c r="D4133">
        <v>2.4900000000000002</v>
      </c>
      <c r="E4133">
        <v>1331</v>
      </c>
      <c r="F4133">
        <v>18</v>
      </c>
      <c r="G4133">
        <v>42.37</v>
      </c>
      <c r="H4133" t="s">
        <v>5100</v>
      </c>
      <c r="I4133">
        <v>10</v>
      </c>
      <c r="J4133">
        <v>0.5</v>
      </c>
      <c r="K4133">
        <v>0.2</v>
      </c>
      <c r="L4133">
        <v>6655</v>
      </c>
      <c r="M4133">
        <v>8</v>
      </c>
      <c r="N4133">
        <v>0</v>
      </c>
      <c r="O4133">
        <v>0</v>
      </c>
      <c r="P4133" t="s">
        <v>5103</v>
      </c>
      <c r="Q4133">
        <v>1657.095</v>
      </c>
    </row>
    <row r="4134" spans="1:17" x14ac:dyDescent="0.3">
      <c r="A4134" t="s">
        <v>289</v>
      </c>
      <c r="B4134" t="s">
        <v>5638</v>
      </c>
      <c r="C4134" t="s">
        <v>5099</v>
      </c>
      <c r="D4134">
        <v>8.75</v>
      </c>
      <c r="E4134">
        <v>570</v>
      </c>
      <c r="F4134">
        <v>5</v>
      </c>
      <c r="G4134">
        <v>42.35</v>
      </c>
      <c r="H4134" t="s">
        <v>5100</v>
      </c>
      <c r="I4134">
        <v>10</v>
      </c>
      <c r="J4134">
        <v>0.5</v>
      </c>
      <c r="K4134">
        <v>5.5555555555555552E-2</v>
      </c>
      <c r="L4134">
        <v>10260</v>
      </c>
      <c r="M4134">
        <v>2.2222222222222223</v>
      </c>
      <c r="N4134">
        <v>0</v>
      </c>
      <c r="O4134">
        <v>0</v>
      </c>
      <c r="P4134" t="s">
        <v>5103</v>
      </c>
      <c r="Q4134">
        <v>2493.75</v>
      </c>
    </row>
    <row r="4135" spans="1:17" x14ac:dyDescent="0.3">
      <c r="A4135" t="s">
        <v>3151</v>
      </c>
      <c r="B4135" t="s">
        <v>9013</v>
      </c>
      <c r="C4135" t="s">
        <v>5099</v>
      </c>
      <c r="D4135">
        <v>20.55</v>
      </c>
      <c r="E4135">
        <v>0</v>
      </c>
      <c r="F4135">
        <v>2</v>
      </c>
      <c r="G4135">
        <v>42.33</v>
      </c>
      <c r="H4135" t="s">
        <v>5100</v>
      </c>
      <c r="I4135">
        <v>10</v>
      </c>
      <c r="J4135">
        <v>0.5</v>
      </c>
      <c r="K4135">
        <v>2.2222222222222223E-2</v>
      </c>
      <c r="L4135">
        <v>0</v>
      </c>
      <c r="M4135">
        <v>0.88888888888888895</v>
      </c>
      <c r="N4135">
        <v>1</v>
      </c>
      <c r="O4135">
        <v>10.275</v>
      </c>
      <c r="P4135" t="s">
        <v>5150</v>
      </c>
      <c r="Q4135">
        <v>0</v>
      </c>
    </row>
    <row r="4136" spans="1:17" x14ac:dyDescent="0.3">
      <c r="A4136" t="s">
        <v>203</v>
      </c>
      <c r="B4136" t="s">
        <v>5485</v>
      </c>
      <c r="C4136" t="s">
        <v>5099</v>
      </c>
      <c r="D4136">
        <v>2.29</v>
      </c>
      <c r="E4136">
        <v>1666</v>
      </c>
      <c r="F4136">
        <v>19</v>
      </c>
      <c r="G4136">
        <v>42.21</v>
      </c>
      <c r="H4136" t="s">
        <v>5100</v>
      </c>
      <c r="I4136">
        <v>10</v>
      </c>
      <c r="J4136">
        <v>0.5</v>
      </c>
      <c r="K4136">
        <v>0.21111111111111111</v>
      </c>
      <c r="L4136">
        <v>7891.5789473684208</v>
      </c>
      <c r="M4136">
        <v>8.4444444444444446</v>
      </c>
      <c r="N4136">
        <v>0</v>
      </c>
      <c r="O4136">
        <v>0</v>
      </c>
      <c r="P4136" t="s">
        <v>5103</v>
      </c>
      <c r="Q4136">
        <v>1907.57</v>
      </c>
    </row>
    <row r="4137" spans="1:17" x14ac:dyDescent="0.3">
      <c r="A4137" t="s">
        <v>707</v>
      </c>
      <c r="B4137" t="s">
        <v>6367</v>
      </c>
      <c r="C4137" t="s">
        <v>5099</v>
      </c>
      <c r="D4137">
        <v>2.09</v>
      </c>
      <c r="E4137">
        <v>2101</v>
      </c>
      <c r="F4137">
        <v>21</v>
      </c>
      <c r="G4137">
        <v>42.15</v>
      </c>
      <c r="H4137" t="s">
        <v>5100</v>
      </c>
      <c r="I4137">
        <v>10</v>
      </c>
      <c r="J4137">
        <v>0.5</v>
      </c>
      <c r="K4137">
        <v>0.23333333333333334</v>
      </c>
      <c r="L4137">
        <v>9004.2857142857138</v>
      </c>
      <c r="M4137">
        <v>9.3333333333333339</v>
      </c>
      <c r="N4137">
        <v>0</v>
      </c>
      <c r="O4137">
        <v>0</v>
      </c>
      <c r="P4137" t="s">
        <v>5103</v>
      </c>
      <c r="Q4137">
        <v>2195.5450000000001</v>
      </c>
    </row>
    <row r="4138" spans="1:17" x14ac:dyDescent="0.3">
      <c r="A4138" t="s">
        <v>3051</v>
      </c>
      <c r="B4138" t="s">
        <v>9181</v>
      </c>
      <c r="C4138" t="s">
        <v>5099</v>
      </c>
      <c r="D4138">
        <v>5.5</v>
      </c>
      <c r="E4138">
        <v>577</v>
      </c>
      <c r="F4138">
        <v>8</v>
      </c>
      <c r="G4138">
        <v>42.13</v>
      </c>
      <c r="H4138" t="s">
        <v>5100</v>
      </c>
      <c r="I4138">
        <v>10</v>
      </c>
      <c r="J4138">
        <v>0.5</v>
      </c>
      <c r="K4138">
        <v>8.8888888888888892E-2</v>
      </c>
      <c r="L4138">
        <v>6491.25</v>
      </c>
      <c r="M4138">
        <v>3.5555555555555558</v>
      </c>
      <c r="N4138">
        <v>0</v>
      </c>
      <c r="O4138">
        <v>0</v>
      </c>
      <c r="P4138" t="s">
        <v>5103</v>
      </c>
      <c r="Q4138">
        <v>1586.75</v>
      </c>
    </row>
    <row r="4139" spans="1:17" x14ac:dyDescent="0.3">
      <c r="A4139" t="s">
        <v>2984</v>
      </c>
      <c r="B4139" t="s">
        <v>6709</v>
      </c>
      <c r="C4139" t="s">
        <v>5099</v>
      </c>
      <c r="D4139">
        <v>13.85</v>
      </c>
      <c r="E4139">
        <v>1526</v>
      </c>
      <c r="F4139">
        <v>3</v>
      </c>
      <c r="G4139">
        <v>42.1</v>
      </c>
      <c r="H4139" t="s">
        <v>5100</v>
      </c>
      <c r="I4139">
        <v>10</v>
      </c>
      <c r="J4139">
        <v>0.5</v>
      </c>
      <c r="K4139">
        <v>3.3333333333333333E-2</v>
      </c>
      <c r="L4139">
        <v>45780</v>
      </c>
      <c r="M4139">
        <v>1.3333333333333333</v>
      </c>
      <c r="N4139">
        <v>0</v>
      </c>
      <c r="O4139">
        <v>0</v>
      </c>
      <c r="P4139" t="s">
        <v>5103</v>
      </c>
      <c r="Q4139">
        <v>10567.55</v>
      </c>
    </row>
    <row r="4140" spans="1:17" x14ac:dyDescent="0.3">
      <c r="A4140" t="s">
        <v>1976</v>
      </c>
      <c r="B4140" t="s">
        <v>8143</v>
      </c>
      <c r="C4140" t="s">
        <v>5111</v>
      </c>
      <c r="D4140">
        <v>10.49</v>
      </c>
      <c r="E4140">
        <v>0</v>
      </c>
      <c r="F4140">
        <v>4</v>
      </c>
      <c r="G4140">
        <v>41.96</v>
      </c>
      <c r="H4140" t="s">
        <v>5112</v>
      </c>
      <c r="I4140">
        <v>14</v>
      </c>
      <c r="J4140">
        <v>0.55000000000000004</v>
      </c>
      <c r="K4140">
        <v>4.4444444444444446E-2</v>
      </c>
      <c r="L4140">
        <v>0</v>
      </c>
      <c r="M4140">
        <v>1.9555555555555557</v>
      </c>
      <c r="N4140">
        <v>2</v>
      </c>
      <c r="O4140">
        <v>11.539</v>
      </c>
      <c r="P4140" t="s">
        <v>5150</v>
      </c>
      <c r="Q4140">
        <v>0</v>
      </c>
    </row>
    <row r="4141" spans="1:17" x14ac:dyDescent="0.3">
      <c r="A4141" t="s">
        <v>3319</v>
      </c>
      <c r="B4141" t="s">
        <v>5182</v>
      </c>
      <c r="C4141" t="s">
        <v>5099</v>
      </c>
      <c r="D4141">
        <v>3.2</v>
      </c>
      <c r="E4141">
        <v>335</v>
      </c>
      <c r="F4141">
        <v>14</v>
      </c>
      <c r="G4141">
        <v>41.94</v>
      </c>
      <c r="H4141" t="s">
        <v>5100</v>
      </c>
      <c r="I4141">
        <v>10</v>
      </c>
      <c r="J4141">
        <v>0.5</v>
      </c>
      <c r="K4141">
        <v>0.15555555555555556</v>
      </c>
      <c r="L4141">
        <v>2153.5714285714284</v>
      </c>
      <c r="M4141">
        <v>6.2222222222222223</v>
      </c>
      <c r="N4141">
        <v>0</v>
      </c>
      <c r="O4141">
        <v>0</v>
      </c>
      <c r="P4141" t="s">
        <v>5103</v>
      </c>
      <c r="Q4141">
        <v>536</v>
      </c>
    </row>
    <row r="4142" spans="1:17" x14ac:dyDescent="0.3">
      <c r="A4142" t="s">
        <v>43</v>
      </c>
      <c r="B4142" t="s">
        <v>5183</v>
      </c>
      <c r="C4142" t="s">
        <v>5099</v>
      </c>
      <c r="D4142">
        <v>4.1900000000000004</v>
      </c>
      <c r="E4142">
        <v>359</v>
      </c>
      <c r="F4142">
        <v>10</v>
      </c>
      <c r="G4142">
        <v>41.9</v>
      </c>
      <c r="H4142" t="s">
        <v>5100</v>
      </c>
      <c r="I4142">
        <v>10</v>
      </c>
      <c r="J4142">
        <v>0.5</v>
      </c>
      <c r="K4142">
        <v>0.1111111111111111</v>
      </c>
      <c r="L4142">
        <v>3231</v>
      </c>
      <c r="M4142">
        <v>4.4444444444444446</v>
      </c>
      <c r="N4142">
        <v>0</v>
      </c>
      <c r="O4142">
        <v>0</v>
      </c>
      <c r="P4142" t="s">
        <v>5103</v>
      </c>
      <c r="Q4142">
        <v>752.10500000000002</v>
      </c>
    </row>
    <row r="4143" spans="1:17" x14ac:dyDescent="0.3">
      <c r="A4143" t="s">
        <v>4359</v>
      </c>
      <c r="B4143" t="s">
        <v>6392</v>
      </c>
      <c r="C4143" t="s">
        <v>5099</v>
      </c>
      <c r="D4143">
        <v>6.09</v>
      </c>
      <c r="E4143">
        <v>1031</v>
      </c>
      <c r="F4143">
        <v>7</v>
      </c>
      <c r="G4143">
        <v>41.9</v>
      </c>
      <c r="H4143" t="s">
        <v>5100</v>
      </c>
      <c r="I4143">
        <v>10</v>
      </c>
      <c r="J4143">
        <v>0.5</v>
      </c>
      <c r="K4143">
        <v>7.7777777777777779E-2</v>
      </c>
      <c r="L4143">
        <v>13255.714285714286</v>
      </c>
      <c r="M4143">
        <v>3.1111111111111112</v>
      </c>
      <c r="N4143">
        <v>0</v>
      </c>
      <c r="O4143">
        <v>0</v>
      </c>
      <c r="P4143" t="s">
        <v>5103</v>
      </c>
      <c r="Q4143">
        <v>3139.395</v>
      </c>
    </row>
    <row r="4144" spans="1:17" x14ac:dyDescent="0.3">
      <c r="A4144" t="s">
        <v>159</v>
      </c>
      <c r="B4144" t="s">
        <v>5405</v>
      </c>
      <c r="C4144" t="s">
        <v>5099</v>
      </c>
      <c r="D4144">
        <v>8.5399999999999991</v>
      </c>
      <c r="E4144">
        <v>2037</v>
      </c>
      <c r="F4144">
        <v>5</v>
      </c>
      <c r="G4144">
        <v>41.85</v>
      </c>
      <c r="H4144" t="s">
        <v>5100</v>
      </c>
      <c r="I4144">
        <v>10</v>
      </c>
      <c r="J4144">
        <v>0.5</v>
      </c>
      <c r="K4144">
        <v>5.5555555555555552E-2</v>
      </c>
      <c r="L4144">
        <v>36666</v>
      </c>
      <c r="M4144">
        <v>2.2222222222222223</v>
      </c>
      <c r="N4144">
        <v>0</v>
      </c>
      <c r="O4144">
        <v>0</v>
      </c>
      <c r="P4144" t="s">
        <v>5103</v>
      </c>
      <c r="Q4144">
        <v>8697.99</v>
      </c>
    </row>
    <row r="4145" spans="1:17" x14ac:dyDescent="0.3">
      <c r="A4145" t="s">
        <v>4190</v>
      </c>
      <c r="B4145" t="s">
        <v>6678</v>
      </c>
      <c r="C4145" t="s">
        <v>5099</v>
      </c>
      <c r="D4145">
        <v>8.5</v>
      </c>
      <c r="E4145">
        <v>129</v>
      </c>
      <c r="F4145">
        <v>5</v>
      </c>
      <c r="G4145">
        <v>41.82</v>
      </c>
      <c r="H4145" t="s">
        <v>5100</v>
      </c>
      <c r="I4145">
        <v>10</v>
      </c>
      <c r="J4145">
        <v>0.5</v>
      </c>
      <c r="K4145">
        <v>5.5555555555555552E-2</v>
      </c>
      <c r="L4145">
        <v>2322</v>
      </c>
      <c r="M4145">
        <v>2.2222222222222223</v>
      </c>
      <c r="N4145">
        <v>0</v>
      </c>
      <c r="O4145">
        <v>0</v>
      </c>
      <c r="P4145" t="s">
        <v>5103</v>
      </c>
      <c r="Q4145">
        <v>548.25</v>
      </c>
    </row>
    <row r="4146" spans="1:17" x14ac:dyDescent="0.3">
      <c r="A4146" t="s">
        <v>3453</v>
      </c>
      <c r="B4146" t="s">
        <v>7374</v>
      </c>
      <c r="C4146" t="s">
        <v>5099</v>
      </c>
      <c r="D4146">
        <v>10.3</v>
      </c>
      <c r="E4146">
        <v>1188</v>
      </c>
      <c r="F4146">
        <v>4</v>
      </c>
      <c r="G4146">
        <v>41.82</v>
      </c>
      <c r="H4146" t="s">
        <v>5100</v>
      </c>
      <c r="I4146">
        <v>10</v>
      </c>
      <c r="J4146">
        <v>0.5</v>
      </c>
      <c r="K4146">
        <v>4.4444444444444446E-2</v>
      </c>
      <c r="L4146">
        <v>26730</v>
      </c>
      <c r="M4146">
        <v>1.7777777777777779</v>
      </c>
      <c r="N4146">
        <v>0</v>
      </c>
      <c r="O4146">
        <v>0</v>
      </c>
      <c r="P4146" t="s">
        <v>5103</v>
      </c>
      <c r="Q4146">
        <v>6118.2</v>
      </c>
    </row>
    <row r="4147" spans="1:17" x14ac:dyDescent="0.3">
      <c r="A4147" t="s">
        <v>2252</v>
      </c>
      <c r="B4147" t="s">
        <v>8452</v>
      </c>
      <c r="C4147" t="s">
        <v>5099</v>
      </c>
      <c r="D4147">
        <v>13.89</v>
      </c>
      <c r="E4147">
        <v>7</v>
      </c>
      <c r="F4147">
        <v>3</v>
      </c>
      <c r="G4147">
        <v>41.67</v>
      </c>
      <c r="H4147" t="s">
        <v>5100</v>
      </c>
      <c r="I4147">
        <v>10</v>
      </c>
      <c r="J4147">
        <v>0.5</v>
      </c>
      <c r="K4147">
        <v>3.3333333333333333E-2</v>
      </c>
      <c r="L4147">
        <v>210</v>
      </c>
      <c r="M4147">
        <v>1.3333333333333333</v>
      </c>
      <c r="N4147">
        <v>0</v>
      </c>
      <c r="O4147">
        <v>0</v>
      </c>
      <c r="P4147" t="s">
        <v>5103</v>
      </c>
      <c r="Q4147">
        <v>48.615000000000002</v>
      </c>
    </row>
    <row r="4148" spans="1:17" x14ac:dyDescent="0.3">
      <c r="A4148" t="s">
        <v>1920</v>
      </c>
      <c r="B4148" t="s">
        <v>6205</v>
      </c>
      <c r="C4148" t="s">
        <v>5099</v>
      </c>
      <c r="D4148">
        <v>4.59</v>
      </c>
      <c r="E4148">
        <v>1423</v>
      </c>
      <c r="F4148">
        <v>9</v>
      </c>
      <c r="G4148">
        <v>41.59</v>
      </c>
      <c r="H4148" t="s">
        <v>5100</v>
      </c>
      <c r="I4148">
        <v>10</v>
      </c>
      <c r="J4148">
        <v>0.5</v>
      </c>
      <c r="K4148">
        <v>0.1</v>
      </c>
      <c r="L4148">
        <v>14230</v>
      </c>
      <c r="M4148">
        <v>4</v>
      </c>
      <c r="N4148">
        <v>0</v>
      </c>
      <c r="O4148">
        <v>0</v>
      </c>
      <c r="P4148" t="s">
        <v>5103</v>
      </c>
      <c r="Q4148">
        <v>3265.7849999999999</v>
      </c>
    </row>
    <row r="4149" spans="1:17" x14ac:dyDescent="0.3">
      <c r="A4149" t="s">
        <v>3459</v>
      </c>
      <c r="B4149" t="s">
        <v>5184</v>
      </c>
      <c r="C4149" t="s">
        <v>5099</v>
      </c>
      <c r="D4149">
        <v>3.2</v>
      </c>
      <c r="E4149">
        <v>229</v>
      </c>
      <c r="F4149">
        <v>13</v>
      </c>
      <c r="G4149">
        <v>41.58</v>
      </c>
      <c r="H4149" t="s">
        <v>5100</v>
      </c>
      <c r="I4149">
        <v>10</v>
      </c>
      <c r="J4149">
        <v>0.5</v>
      </c>
      <c r="K4149">
        <v>0.14444444444444443</v>
      </c>
      <c r="L4149">
        <v>1585.3846153846155</v>
      </c>
      <c r="M4149">
        <v>5.7777777777777768</v>
      </c>
      <c r="N4149">
        <v>0</v>
      </c>
      <c r="O4149">
        <v>0</v>
      </c>
      <c r="P4149" t="s">
        <v>5103</v>
      </c>
      <c r="Q4149">
        <v>366.4</v>
      </c>
    </row>
    <row r="4150" spans="1:17" x14ac:dyDescent="0.3">
      <c r="A4150" t="s">
        <v>1125</v>
      </c>
      <c r="B4150" t="s">
        <v>6448</v>
      </c>
      <c r="C4150" t="s">
        <v>5099</v>
      </c>
      <c r="D4150">
        <v>20.78</v>
      </c>
      <c r="E4150">
        <v>1566</v>
      </c>
      <c r="F4150">
        <v>2</v>
      </c>
      <c r="G4150">
        <v>41.56</v>
      </c>
      <c r="H4150" t="s">
        <v>5100</v>
      </c>
      <c r="I4150">
        <v>10</v>
      </c>
      <c r="J4150">
        <v>0.5</v>
      </c>
      <c r="K4150">
        <v>2.2222222222222223E-2</v>
      </c>
      <c r="L4150">
        <v>70470</v>
      </c>
      <c r="M4150">
        <v>0.88888888888888895</v>
      </c>
      <c r="N4150">
        <v>0</v>
      </c>
      <c r="O4150">
        <v>0</v>
      </c>
      <c r="P4150" t="s">
        <v>5103</v>
      </c>
      <c r="Q4150">
        <v>16270.74</v>
      </c>
    </row>
    <row r="4151" spans="1:17" x14ac:dyDescent="0.3">
      <c r="A4151" t="s">
        <v>2183</v>
      </c>
      <c r="B4151" t="s">
        <v>7044</v>
      </c>
      <c r="C4151" t="s">
        <v>5099</v>
      </c>
      <c r="D4151">
        <v>3.09</v>
      </c>
      <c r="E4151">
        <v>1412</v>
      </c>
      <c r="F4151">
        <v>14</v>
      </c>
      <c r="G4151">
        <v>41.51</v>
      </c>
      <c r="H4151" t="s">
        <v>5100</v>
      </c>
      <c r="I4151">
        <v>10</v>
      </c>
      <c r="J4151">
        <v>0.5</v>
      </c>
      <c r="K4151">
        <v>0.15555555555555556</v>
      </c>
      <c r="L4151">
        <v>9077.1428571428569</v>
      </c>
      <c r="M4151">
        <v>6.2222222222222223</v>
      </c>
      <c r="N4151">
        <v>0</v>
      </c>
      <c r="O4151">
        <v>0</v>
      </c>
      <c r="P4151" t="s">
        <v>5103</v>
      </c>
      <c r="Q4151">
        <v>2181.54</v>
      </c>
    </row>
    <row r="4152" spans="1:17" x14ac:dyDescent="0.3">
      <c r="A4152" t="s">
        <v>580</v>
      </c>
      <c r="B4152" t="s">
        <v>6147</v>
      </c>
      <c r="C4152" t="s">
        <v>5099</v>
      </c>
      <c r="D4152">
        <v>3.89</v>
      </c>
      <c r="E4152">
        <v>143</v>
      </c>
      <c r="F4152">
        <v>11</v>
      </c>
      <c r="G4152">
        <v>41.47</v>
      </c>
      <c r="H4152" t="s">
        <v>5100</v>
      </c>
      <c r="I4152">
        <v>10</v>
      </c>
      <c r="J4152">
        <v>0.5</v>
      </c>
      <c r="K4152">
        <v>0.12222222222222222</v>
      </c>
      <c r="L4152">
        <v>1170</v>
      </c>
      <c r="M4152">
        <v>4.8888888888888884</v>
      </c>
      <c r="N4152">
        <v>0</v>
      </c>
      <c r="O4152">
        <v>0</v>
      </c>
      <c r="P4152" t="s">
        <v>5103</v>
      </c>
      <c r="Q4152">
        <v>278.13499999999999</v>
      </c>
    </row>
    <row r="4153" spans="1:17" x14ac:dyDescent="0.3">
      <c r="A4153" t="s">
        <v>4119</v>
      </c>
      <c r="B4153" t="s">
        <v>7777</v>
      </c>
      <c r="C4153" t="s">
        <v>5099</v>
      </c>
      <c r="D4153">
        <v>7.39</v>
      </c>
      <c r="E4153">
        <v>14</v>
      </c>
      <c r="F4153">
        <v>7</v>
      </c>
      <c r="G4153">
        <v>41.46</v>
      </c>
      <c r="H4153" t="s">
        <v>5100</v>
      </c>
      <c r="I4153">
        <v>10</v>
      </c>
      <c r="J4153">
        <v>0.5</v>
      </c>
      <c r="K4153">
        <v>7.7777777777777779E-2</v>
      </c>
      <c r="L4153">
        <v>180</v>
      </c>
      <c r="M4153">
        <v>3.1111111111111112</v>
      </c>
      <c r="N4153">
        <v>0</v>
      </c>
      <c r="O4153">
        <v>0</v>
      </c>
      <c r="P4153" t="s">
        <v>5115</v>
      </c>
      <c r="Q4153">
        <v>51.73</v>
      </c>
    </row>
    <row r="4154" spans="1:17" x14ac:dyDescent="0.3">
      <c r="A4154" t="s">
        <v>4493</v>
      </c>
      <c r="B4154" t="s">
        <v>9860</v>
      </c>
      <c r="C4154" t="s">
        <v>5111</v>
      </c>
      <c r="D4154">
        <v>4.29</v>
      </c>
      <c r="E4154">
        <v>0</v>
      </c>
      <c r="F4154">
        <v>10</v>
      </c>
      <c r="G4154">
        <v>41.46</v>
      </c>
      <c r="H4154" t="s">
        <v>5112</v>
      </c>
      <c r="I4154">
        <v>14</v>
      </c>
      <c r="J4154">
        <v>0.55000000000000004</v>
      </c>
      <c r="K4154">
        <v>0.1111111111111111</v>
      </c>
      <c r="L4154">
        <v>0</v>
      </c>
      <c r="M4154">
        <v>4.8888888888888884</v>
      </c>
      <c r="N4154">
        <v>5</v>
      </c>
      <c r="O4154">
        <v>11.797499999999999</v>
      </c>
      <c r="P4154" t="s">
        <v>5150</v>
      </c>
      <c r="Q4154">
        <v>0</v>
      </c>
    </row>
    <row r="4155" spans="1:17" x14ac:dyDescent="0.3">
      <c r="A4155" t="s">
        <v>4000</v>
      </c>
      <c r="B4155" t="s">
        <v>9711</v>
      </c>
      <c r="C4155" t="s">
        <v>5111</v>
      </c>
      <c r="D4155">
        <v>13.79</v>
      </c>
      <c r="E4155">
        <v>2203</v>
      </c>
      <c r="F4155">
        <v>3</v>
      </c>
      <c r="G4155">
        <v>41.37</v>
      </c>
      <c r="H4155" t="s">
        <v>5112</v>
      </c>
      <c r="I4155">
        <v>14</v>
      </c>
      <c r="J4155">
        <v>0.55000000000000004</v>
      </c>
      <c r="K4155">
        <v>3.3333333333333333E-2</v>
      </c>
      <c r="L4155">
        <v>66090</v>
      </c>
      <c r="M4155">
        <v>1.4666666666666666</v>
      </c>
      <c r="N4155">
        <v>0</v>
      </c>
      <c r="O4155">
        <v>0</v>
      </c>
      <c r="P4155" t="s">
        <v>5103</v>
      </c>
      <c r="Q4155">
        <v>16708.6535</v>
      </c>
    </row>
    <row r="4156" spans="1:17" x14ac:dyDescent="0.3">
      <c r="A4156" t="s">
        <v>3355</v>
      </c>
      <c r="B4156" t="s">
        <v>9387</v>
      </c>
      <c r="C4156" t="s">
        <v>5111</v>
      </c>
      <c r="D4156">
        <v>8.69</v>
      </c>
      <c r="E4156">
        <v>2001</v>
      </c>
      <c r="F4156">
        <v>5</v>
      </c>
      <c r="G4156">
        <v>41.35</v>
      </c>
      <c r="H4156" t="s">
        <v>5112</v>
      </c>
      <c r="I4156">
        <v>14</v>
      </c>
      <c r="J4156">
        <v>0.55000000000000004</v>
      </c>
      <c r="K4156">
        <v>5.5555555555555552E-2</v>
      </c>
      <c r="L4156">
        <v>36018</v>
      </c>
      <c r="M4156">
        <v>2.4444444444444442</v>
      </c>
      <c r="N4156">
        <v>0</v>
      </c>
      <c r="O4156">
        <v>0</v>
      </c>
      <c r="P4156" t="s">
        <v>5103</v>
      </c>
      <c r="Q4156">
        <v>9563.7795000000006</v>
      </c>
    </row>
    <row r="4157" spans="1:17" x14ac:dyDescent="0.3">
      <c r="A4157" t="s">
        <v>3780</v>
      </c>
      <c r="B4157" t="s">
        <v>6756</v>
      </c>
      <c r="C4157" t="s">
        <v>5099</v>
      </c>
      <c r="D4157">
        <v>13.5</v>
      </c>
      <c r="E4157">
        <v>1868</v>
      </c>
      <c r="F4157">
        <v>3</v>
      </c>
      <c r="G4157">
        <v>41.31</v>
      </c>
      <c r="H4157" t="s">
        <v>5100</v>
      </c>
      <c r="I4157">
        <v>10</v>
      </c>
      <c r="J4157">
        <v>0.5</v>
      </c>
      <c r="K4157">
        <v>3.3333333333333333E-2</v>
      </c>
      <c r="L4157">
        <v>56040</v>
      </c>
      <c r="M4157">
        <v>1.3333333333333333</v>
      </c>
      <c r="N4157">
        <v>0</v>
      </c>
      <c r="O4157">
        <v>0</v>
      </c>
      <c r="P4157" t="s">
        <v>5103</v>
      </c>
      <c r="Q4157">
        <v>12609</v>
      </c>
    </row>
    <row r="4158" spans="1:17" x14ac:dyDescent="0.3">
      <c r="A4158" t="s">
        <v>4079</v>
      </c>
      <c r="B4158" t="s">
        <v>7318</v>
      </c>
      <c r="C4158" t="s">
        <v>5099</v>
      </c>
      <c r="D4158">
        <v>7</v>
      </c>
      <c r="E4158">
        <v>1185</v>
      </c>
      <c r="F4158">
        <v>6</v>
      </c>
      <c r="G4158">
        <v>41.3</v>
      </c>
      <c r="H4158" t="s">
        <v>5100</v>
      </c>
      <c r="I4158">
        <v>10</v>
      </c>
      <c r="J4158">
        <v>0.5</v>
      </c>
      <c r="K4158">
        <v>6.6666666666666666E-2</v>
      </c>
      <c r="L4158">
        <v>17775</v>
      </c>
      <c r="M4158">
        <v>2.6666666666666665</v>
      </c>
      <c r="N4158">
        <v>0</v>
      </c>
      <c r="O4158">
        <v>0</v>
      </c>
      <c r="P4158" t="s">
        <v>5103</v>
      </c>
      <c r="Q4158">
        <v>4147.5</v>
      </c>
    </row>
    <row r="4159" spans="1:17" x14ac:dyDescent="0.3">
      <c r="A4159" t="s">
        <v>1247</v>
      </c>
      <c r="B4159" t="s">
        <v>5374</v>
      </c>
      <c r="C4159" t="s">
        <v>5099</v>
      </c>
      <c r="D4159">
        <v>8.16</v>
      </c>
      <c r="E4159">
        <v>385</v>
      </c>
      <c r="F4159">
        <v>5</v>
      </c>
      <c r="G4159">
        <v>41.29</v>
      </c>
      <c r="H4159" t="s">
        <v>5100</v>
      </c>
      <c r="I4159">
        <v>10</v>
      </c>
      <c r="J4159">
        <v>0.5</v>
      </c>
      <c r="K4159">
        <v>5.5555555555555552E-2</v>
      </c>
      <c r="L4159">
        <v>6930</v>
      </c>
      <c r="M4159">
        <v>2.2222222222222223</v>
      </c>
      <c r="N4159">
        <v>0</v>
      </c>
      <c r="O4159">
        <v>0</v>
      </c>
      <c r="P4159" t="s">
        <v>5103</v>
      </c>
      <c r="Q4159">
        <v>1570.8</v>
      </c>
    </row>
    <row r="4160" spans="1:17" x14ac:dyDescent="0.3">
      <c r="A4160" t="s">
        <v>727</v>
      </c>
      <c r="B4160" t="s">
        <v>6399</v>
      </c>
      <c r="C4160" t="s">
        <v>5111</v>
      </c>
      <c r="D4160">
        <v>3.89</v>
      </c>
      <c r="E4160">
        <v>605</v>
      </c>
      <c r="F4160">
        <v>12</v>
      </c>
      <c r="G4160">
        <v>41.25</v>
      </c>
      <c r="H4160" t="s">
        <v>5112</v>
      </c>
      <c r="I4160">
        <v>14</v>
      </c>
      <c r="J4160">
        <v>0.55000000000000004</v>
      </c>
      <c r="K4160">
        <v>0.13333333333333333</v>
      </c>
      <c r="L4160">
        <v>4537.5</v>
      </c>
      <c r="M4160">
        <v>5.8666666666666663</v>
      </c>
      <c r="N4160">
        <v>0</v>
      </c>
      <c r="O4160">
        <v>0</v>
      </c>
      <c r="P4160" t="s">
        <v>5103</v>
      </c>
      <c r="Q4160">
        <v>1294.3975</v>
      </c>
    </row>
    <row r="4161" spans="1:17" x14ac:dyDescent="0.3">
      <c r="A4161" t="s">
        <v>972</v>
      </c>
      <c r="B4161" t="s">
        <v>6800</v>
      </c>
      <c r="C4161" t="s">
        <v>5099</v>
      </c>
      <c r="D4161">
        <v>3.5</v>
      </c>
      <c r="E4161">
        <v>1697</v>
      </c>
      <c r="F4161">
        <v>14</v>
      </c>
      <c r="G4161">
        <v>41.1</v>
      </c>
      <c r="H4161" t="s">
        <v>5100</v>
      </c>
      <c r="I4161">
        <v>10</v>
      </c>
      <c r="J4161">
        <v>0.5</v>
      </c>
      <c r="K4161">
        <v>0.15555555555555556</v>
      </c>
      <c r="L4161">
        <v>10909.285714285714</v>
      </c>
      <c r="M4161">
        <v>6.2222222222222223</v>
      </c>
      <c r="N4161">
        <v>0</v>
      </c>
      <c r="O4161">
        <v>0</v>
      </c>
      <c r="P4161" t="s">
        <v>5103</v>
      </c>
      <c r="Q4161">
        <v>2969.75</v>
      </c>
    </row>
    <row r="4162" spans="1:17" x14ac:dyDescent="0.3">
      <c r="A4162" t="s">
        <v>4776</v>
      </c>
      <c r="B4162" t="s">
        <v>7042</v>
      </c>
      <c r="C4162" t="s">
        <v>5099</v>
      </c>
      <c r="D4162">
        <v>13.4</v>
      </c>
      <c r="E4162">
        <v>1798</v>
      </c>
      <c r="F4162">
        <v>3</v>
      </c>
      <c r="G4162">
        <v>41</v>
      </c>
      <c r="H4162" t="s">
        <v>5100</v>
      </c>
      <c r="I4162">
        <v>10</v>
      </c>
      <c r="J4162">
        <v>0.5</v>
      </c>
      <c r="K4162">
        <v>3.3333333333333333E-2</v>
      </c>
      <c r="L4162">
        <v>53940</v>
      </c>
      <c r="M4162">
        <v>1.3333333333333333</v>
      </c>
      <c r="N4162">
        <v>0</v>
      </c>
      <c r="O4162">
        <v>0</v>
      </c>
      <c r="P4162" t="s">
        <v>5103</v>
      </c>
      <c r="Q4162">
        <v>12046.6</v>
      </c>
    </row>
    <row r="4163" spans="1:17" x14ac:dyDescent="0.3">
      <c r="A4163" t="s">
        <v>3047</v>
      </c>
      <c r="B4163" t="s">
        <v>7634</v>
      </c>
      <c r="C4163" t="s">
        <v>5099</v>
      </c>
      <c r="D4163">
        <v>20.49</v>
      </c>
      <c r="E4163">
        <v>2076</v>
      </c>
      <c r="F4163">
        <v>2</v>
      </c>
      <c r="G4163">
        <v>40.98</v>
      </c>
      <c r="H4163" t="s">
        <v>5100</v>
      </c>
      <c r="I4163">
        <v>10</v>
      </c>
      <c r="J4163">
        <v>0.5</v>
      </c>
      <c r="K4163">
        <v>2.2222222222222223E-2</v>
      </c>
      <c r="L4163">
        <v>93420</v>
      </c>
      <c r="M4163">
        <v>0.88888888888888895</v>
      </c>
      <c r="N4163">
        <v>0</v>
      </c>
      <c r="O4163">
        <v>0</v>
      </c>
      <c r="P4163" t="s">
        <v>5103</v>
      </c>
      <c r="Q4163">
        <v>21268.62</v>
      </c>
    </row>
    <row r="4164" spans="1:17" x14ac:dyDescent="0.3">
      <c r="A4164" t="s">
        <v>1892</v>
      </c>
      <c r="B4164" t="s">
        <v>8046</v>
      </c>
      <c r="C4164" t="s">
        <v>5099</v>
      </c>
      <c r="D4164">
        <v>4.6900000000000004</v>
      </c>
      <c r="E4164">
        <v>818</v>
      </c>
      <c r="F4164">
        <v>9</v>
      </c>
      <c r="G4164">
        <v>40.97</v>
      </c>
      <c r="H4164" t="s">
        <v>5100</v>
      </c>
      <c r="I4164">
        <v>10</v>
      </c>
      <c r="J4164">
        <v>0.5</v>
      </c>
      <c r="K4164">
        <v>0.1</v>
      </c>
      <c r="L4164">
        <v>8180</v>
      </c>
      <c r="M4164">
        <v>4</v>
      </c>
      <c r="N4164">
        <v>0</v>
      </c>
      <c r="O4164">
        <v>0</v>
      </c>
      <c r="P4164" t="s">
        <v>5103</v>
      </c>
      <c r="Q4164">
        <v>1918.21</v>
      </c>
    </row>
    <row r="4165" spans="1:17" x14ac:dyDescent="0.3">
      <c r="A4165" t="s">
        <v>4573</v>
      </c>
      <c r="B4165" t="s">
        <v>7927</v>
      </c>
      <c r="C4165" t="s">
        <v>5099</v>
      </c>
      <c r="D4165">
        <v>8.09</v>
      </c>
      <c r="E4165">
        <v>68</v>
      </c>
      <c r="F4165">
        <v>5</v>
      </c>
      <c r="G4165">
        <v>40.94</v>
      </c>
      <c r="H4165" t="s">
        <v>5100</v>
      </c>
      <c r="I4165">
        <v>10</v>
      </c>
      <c r="J4165">
        <v>0.5</v>
      </c>
      <c r="K4165">
        <v>5.5555555555555552E-2</v>
      </c>
      <c r="L4165">
        <v>1224</v>
      </c>
      <c r="M4165">
        <v>2.2222222222222223</v>
      </c>
      <c r="N4165">
        <v>0</v>
      </c>
      <c r="O4165">
        <v>0</v>
      </c>
      <c r="P4165" t="s">
        <v>5103</v>
      </c>
      <c r="Q4165">
        <v>275.06</v>
      </c>
    </row>
    <row r="4166" spans="1:17" x14ac:dyDescent="0.3">
      <c r="A4166" t="s">
        <v>2856</v>
      </c>
      <c r="B4166" t="s">
        <v>8294</v>
      </c>
      <c r="C4166" t="s">
        <v>5099</v>
      </c>
      <c r="D4166">
        <v>13.63</v>
      </c>
      <c r="E4166">
        <v>265</v>
      </c>
      <c r="F4166">
        <v>3</v>
      </c>
      <c r="G4166">
        <v>40.89</v>
      </c>
      <c r="H4166" t="s">
        <v>5100</v>
      </c>
      <c r="I4166">
        <v>10</v>
      </c>
      <c r="J4166">
        <v>0.5</v>
      </c>
      <c r="K4166">
        <v>3.3333333333333333E-2</v>
      </c>
      <c r="L4166">
        <v>7950</v>
      </c>
      <c r="M4166">
        <v>1.3333333333333333</v>
      </c>
      <c r="N4166">
        <v>0</v>
      </c>
      <c r="O4166">
        <v>0</v>
      </c>
      <c r="P4166" t="s">
        <v>5103</v>
      </c>
      <c r="Q4166">
        <v>1805.9749999999999</v>
      </c>
    </row>
    <row r="4167" spans="1:17" x14ac:dyDescent="0.3">
      <c r="A4167" t="s">
        <v>3891</v>
      </c>
      <c r="B4167" t="s">
        <v>6148</v>
      </c>
      <c r="C4167" t="s">
        <v>5099</v>
      </c>
      <c r="D4167">
        <v>10.1</v>
      </c>
      <c r="E4167">
        <v>174</v>
      </c>
      <c r="F4167">
        <v>5</v>
      </c>
      <c r="G4167">
        <v>40.880000000000003</v>
      </c>
      <c r="H4167" t="s">
        <v>5100</v>
      </c>
      <c r="I4167">
        <v>10</v>
      </c>
      <c r="J4167">
        <v>0.5</v>
      </c>
      <c r="K4167">
        <v>5.5555555555555552E-2</v>
      </c>
      <c r="L4167">
        <v>3132</v>
      </c>
      <c r="M4167">
        <v>2.2222222222222223</v>
      </c>
      <c r="N4167">
        <v>0</v>
      </c>
      <c r="O4167">
        <v>0</v>
      </c>
      <c r="P4167" t="s">
        <v>5103</v>
      </c>
      <c r="Q4167">
        <v>878.7</v>
      </c>
    </row>
    <row r="4168" spans="1:17" x14ac:dyDescent="0.3">
      <c r="A4168" t="s">
        <v>3444</v>
      </c>
      <c r="B4168" t="s">
        <v>6340</v>
      </c>
      <c r="C4168" t="s">
        <v>5099</v>
      </c>
      <c r="D4168">
        <v>5.29</v>
      </c>
      <c r="E4168">
        <v>2131</v>
      </c>
      <c r="F4168">
        <v>9</v>
      </c>
      <c r="G4168">
        <v>40.83</v>
      </c>
      <c r="H4168" t="s">
        <v>5100</v>
      </c>
      <c r="I4168">
        <v>10</v>
      </c>
      <c r="J4168">
        <v>0.5</v>
      </c>
      <c r="K4168">
        <v>0.1</v>
      </c>
      <c r="L4168">
        <v>21310</v>
      </c>
      <c r="M4168">
        <v>4</v>
      </c>
      <c r="N4168">
        <v>0</v>
      </c>
      <c r="O4168">
        <v>0</v>
      </c>
      <c r="P4168" t="s">
        <v>5103</v>
      </c>
      <c r="Q4168">
        <v>5636.4949999999999</v>
      </c>
    </row>
    <row r="4169" spans="1:17" x14ac:dyDescent="0.3">
      <c r="A4169" t="s">
        <v>4386</v>
      </c>
      <c r="B4169" t="s">
        <v>8236</v>
      </c>
      <c r="C4169" t="s">
        <v>5099</v>
      </c>
      <c r="D4169">
        <v>13.7</v>
      </c>
      <c r="E4169">
        <v>435</v>
      </c>
      <c r="F4169">
        <v>3</v>
      </c>
      <c r="G4169">
        <v>40.82</v>
      </c>
      <c r="H4169" t="s">
        <v>5100</v>
      </c>
      <c r="I4169">
        <v>10</v>
      </c>
      <c r="J4169">
        <v>0.5</v>
      </c>
      <c r="K4169">
        <v>3.3333333333333333E-2</v>
      </c>
      <c r="L4169">
        <v>13050</v>
      </c>
      <c r="M4169">
        <v>1.3333333333333333</v>
      </c>
      <c r="N4169">
        <v>0</v>
      </c>
      <c r="O4169">
        <v>0</v>
      </c>
      <c r="P4169" t="s">
        <v>5103</v>
      </c>
      <c r="Q4169">
        <v>2979.75</v>
      </c>
    </row>
    <row r="4170" spans="1:17" x14ac:dyDescent="0.3">
      <c r="A4170" t="s">
        <v>3554</v>
      </c>
      <c r="B4170" t="s">
        <v>9502</v>
      </c>
      <c r="C4170" t="s">
        <v>5099</v>
      </c>
      <c r="D4170">
        <v>10.199999999999999</v>
      </c>
      <c r="E4170">
        <v>2121</v>
      </c>
      <c r="F4170">
        <v>4</v>
      </c>
      <c r="G4170">
        <v>40.799999999999997</v>
      </c>
      <c r="H4170" t="s">
        <v>5100</v>
      </c>
      <c r="I4170">
        <v>10</v>
      </c>
      <c r="J4170">
        <v>0.5</v>
      </c>
      <c r="K4170">
        <v>4.4444444444444446E-2</v>
      </c>
      <c r="L4170">
        <v>47722.5</v>
      </c>
      <c r="M4170">
        <v>1.7777777777777779</v>
      </c>
      <c r="N4170">
        <v>0</v>
      </c>
      <c r="O4170">
        <v>0</v>
      </c>
      <c r="P4170" t="s">
        <v>5103</v>
      </c>
      <c r="Q4170">
        <v>10817.1</v>
      </c>
    </row>
    <row r="4171" spans="1:17" x14ac:dyDescent="0.3">
      <c r="A4171" t="s">
        <v>4711</v>
      </c>
      <c r="B4171" t="s">
        <v>9186</v>
      </c>
      <c r="C4171" t="s">
        <v>5099</v>
      </c>
      <c r="D4171">
        <v>40.799999999999997</v>
      </c>
      <c r="E4171">
        <v>231</v>
      </c>
      <c r="F4171">
        <v>1</v>
      </c>
      <c r="G4171">
        <v>40.799999999999997</v>
      </c>
      <c r="H4171" t="s">
        <v>5100</v>
      </c>
      <c r="I4171">
        <v>10</v>
      </c>
      <c r="J4171">
        <v>0.5</v>
      </c>
      <c r="K4171">
        <v>1.1111111111111112E-2</v>
      </c>
      <c r="L4171">
        <v>20790</v>
      </c>
      <c r="M4171">
        <v>0.44444444444444448</v>
      </c>
      <c r="N4171">
        <v>0</v>
      </c>
      <c r="O4171">
        <v>0</v>
      </c>
      <c r="P4171" t="s">
        <v>5103</v>
      </c>
      <c r="Q4171">
        <v>4712.3999999999996</v>
      </c>
    </row>
    <row r="4172" spans="1:17" x14ac:dyDescent="0.3">
      <c r="A4172" t="s">
        <v>3818</v>
      </c>
      <c r="B4172" t="s">
        <v>9637</v>
      </c>
      <c r="C4172" t="s">
        <v>5111</v>
      </c>
      <c r="D4172">
        <v>7.09</v>
      </c>
      <c r="E4172">
        <v>1848</v>
      </c>
      <c r="F4172">
        <v>6</v>
      </c>
      <c r="G4172">
        <v>40.69</v>
      </c>
      <c r="H4172" t="s">
        <v>5112</v>
      </c>
      <c r="I4172">
        <v>14</v>
      </c>
      <c r="J4172">
        <v>0.55000000000000004</v>
      </c>
      <c r="K4172">
        <v>6.6666666666666666E-2</v>
      </c>
      <c r="L4172">
        <v>27720</v>
      </c>
      <c r="M4172">
        <v>2.9333333333333331</v>
      </c>
      <c r="N4172">
        <v>0</v>
      </c>
      <c r="O4172">
        <v>0</v>
      </c>
      <c r="P4172" t="s">
        <v>5103</v>
      </c>
      <c r="Q4172">
        <v>7206.2759999999998</v>
      </c>
    </row>
    <row r="4173" spans="1:17" x14ac:dyDescent="0.3">
      <c r="A4173" t="s">
        <v>4175</v>
      </c>
      <c r="B4173" t="s">
        <v>9521</v>
      </c>
      <c r="C4173" t="s">
        <v>5099</v>
      </c>
      <c r="D4173">
        <v>7</v>
      </c>
      <c r="E4173">
        <v>4</v>
      </c>
      <c r="F4173">
        <v>6</v>
      </c>
      <c r="G4173">
        <v>40.6</v>
      </c>
      <c r="H4173" t="s">
        <v>5100</v>
      </c>
      <c r="I4173">
        <v>10</v>
      </c>
      <c r="J4173">
        <v>0.5</v>
      </c>
      <c r="K4173">
        <v>6.6666666666666666E-2</v>
      </c>
      <c r="L4173">
        <v>60</v>
      </c>
      <c r="M4173">
        <v>2.6666666666666665</v>
      </c>
      <c r="N4173">
        <v>0</v>
      </c>
      <c r="O4173">
        <v>0</v>
      </c>
      <c r="P4173" t="s">
        <v>5115</v>
      </c>
      <c r="Q4173">
        <v>14</v>
      </c>
    </row>
    <row r="4174" spans="1:17" x14ac:dyDescent="0.3">
      <c r="A4174" t="s">
        <v>403</v>
      </c>
      <c r="B4174" t="s">
        <v>5842</v>
      </c>
      <c r="C4174" t="s">
        <v>5099</v>
      </c>
      <c r="D4174">
        <v>10.4</v>
      </c>
      <c r="E4174">
        <v>328</v>
      </c>
      <c r="F4174">
        <v>4</v>
      </c>
      <c r="G4174">
        <v>40.56</v>
      </c>
      <c r="H4174" t="s">
        <v>5100</v>
      </c>
      <c r="I4174">
        <v>10</v>
      </c>
      <c r="J4174">
        <v>0.5</v>
      </c>
      <c r="K4174">
        <v>4.4444444444444446E-2</v>
      </c>
      <c r="L4174">
        <v>7380</v>
      </c>
      <c r="M4174">
        <v>1.7777777777777779</v>
      </c>
      <c r="N4174">
        <v>0</v>
      </c>
      <c r="O4174">
        <v>0</v>
      </c>
      <c r="P4174" t="s">
        <v>5103</v>
      </c>
      <c r="Q4174">
        <v>1705.6</v>
      </c>
    </row>
    <row r="4175" spans="1:17" x14ac:dyDescent="0.3">
      <c r="A4175" t="s">
        <v>4891</v>
      </c>
      <c r="B4175" t="s">
        <v>7194</v>
      </c>
      <c r="C4175" t="s">
        <v>5099</v>
      </c>
      <c r="D4175">
        <v>13.49</v>
      </c>
      <c r="E4175">
        <v>0</v>
      </c>
      <c r="F4175">
        <v>3</v>
      </c>
      <c r="G4175">
        <v>40.47</v>
      </c>
      <c r="H4175" t="s">
        <v>5100</v>
      </c>
      <c r="I4175">
        <v>10</v>
      </c>
      <c r="J4175">
        <v>0.5</v>
      </c>
      <c r="K4175">
        <v>3.3333333333333333E-2</v>
      </c>
      <c r="L4175">
        <v>0</v>
      </c>
      <c r="M4175">
        <v>1.3333333333333333</v>
      </c>
      <c r="N4175">
        <v>2</v>
      </c>
      <c r="O4175">
        <v>13.49</v>
      </c>
      <c r="P4175" t="s">
        <v>5150</v>
      </c>
      <c r="Q4175">
        <v>0</v>
      </c>
    </row>
    <row r="4176" spans="1:17" x14ac:dyDescent="0.3">
      <c r="A4176" t="s">
        <v>4853</v>
      </c>
      <c r="B4176" t="s">
        <v>8360</v>
      </c>
      <c r="C4176" t="s">
        <v>5099</v>
      </c>
      <c r="D4176">
        <v>7</v>
      </c>
      <c r="E4176">
        <v>1289</v>
      </c>
      <c r="F4176">
        <v>6</v>
      </c>
      <c r="G4176">
        <v>40.32</v>
      </c>
      <c r="H4176" t="s">
        <v>5100</v>
      </c>
      <c r="I4176">
        <v>10</v>
      </c>
      <c r="J4176">
        <v>0.5</v>
      </c>
      <c r="K4176">
        <v>6.6666666666666666E-2</v>
      </c>
      <c r="L4176">
        <v>19335</v>
      </c>
      <c r="M4176">
        <v>2.6666666666666665</v>
      </c>
      <c r="N4176">
        <v>0</v>
      </c>
      <c r="O4176">
        <v>0</v>
      </c>
      <c r="P4176" t="s">
        <v>5103</v>
      </c>
      <c r="Q4176">
        <v>4511.5</v>
      </c>
    </row>
    <row r="4177" spans="1:17" x14ac:dyDescent="0.3">
      <c r="A4177" t="s">
        <v>2710</v>
      </c>
      <c r="B4177" t="s">
        <v>5284</v>
      </c>
      <c r="C4177" t="s">
        <v>5099</v>
      </c>
      <c r="D4177">
        <v>3.89</v>
      </c>
      <c r="E4177">
        <v>793</v>
      </c>
      <c r="F4177">
        <v>11</v>
      </c>
      <c r="G4177">
        <v>40.31</v>
      </c>
      <c r="H4177" t="s">
        <v>5100</v>
      </c>
      <c r="I4177">
        <v>10</v>
      </c>
      <c r="J4177">
        <v>0.5</v>
      </c>
      <c r="K4177">
        <v>0.12222222222222222</v>
      </c>
      <c r="L4177">
        <v>6488.181818181818</v>
      </c>
      <c r="M4177">
        <v>4.8888888888888884</v>
      </c>
      <c r="N4177">
        <v>0</v>
      </c>
      <c r="O4177">
        <v>0</v>
      </c>
      <c r="P4177" t="s">
        <v>5103</v>
      </c>
      <c r="Q4177">
        <v>1542.385</v>
      </c>
    </row>
    <row r="4178" spans="1:17" x14ac:dyDescent="0.3">
      <c r="A4178" t="s">
        <v>3405</v>
      </c>
      <c r="B4178" t="s">
        <v>9419</v>
      </c>
      <c r="C4178" t="s">
        <v>5099</v>
      </c>
      <c r="D4178">
        <v>13.4</v>
      </c>
      <c r="E4178">
        <v>1056</v>
      </c>
      <c r="F4178">
        <v>3</v>
      </c>
      <c r="G4178">
        <v>40.200000000000003</v>
      </c>
      <c r="H4178" t="s">
        <v>5100</v>
      </c>
      <c r="I4178">
        <v>10</v>
      </c>
      <c r="J4178">
        <v>0.5</v>
      </c>
      <c r="K4178">
        <v>3.3333333333333333E-2</v>
      </c>
      <c r="L4178">
        <v>31680</v>
      </c>
      <c r="M4178">
        <v>1.3333333333333333</v>
      </c>
      <c r="N4178">
        <v>0</v>
      </c>
      <c r="O4178">
        <v>0</v>
      </c>
      <c r="P4178" t="s">
        <v>5103</v>
      </c>
      <c r="Q4178">
        <v>7075.2</v>
      </c>
    </row>
    <row r="4179" spans="1:17" x14ac:dyDescent="0.3">
      <c r="A4179" t="s">
        <v>2443</v>
      </c>
      <c r="B4179" t="s">
        <v>8643</v>
      </c>
      <c r="C4179" t="s">
        <v>5099</v>
      </c>
      <c r="D4179">
        <v>3.5</v>
      </c>
      <c r="E4179">
        <v>12</v>
      </c>
      <c r="F4179">
        <v>12</v>
      </c>
      <c r="G4179">
        <v>40.18</v>
      </c>
      <c r="H4179" t="s">
        <v>5100</v>
      </c>
      <c r="I4179">
        <v>10</v>
      </c>
      <c r="J4179">
        <v>0.5</v>
      </c>
      <c r="K4179">
        <v>0.13333333333333333</v>
      </c>
      <c r="L4179">
        <v>90</v>
      </c>
      <c r="M4179">
        <v>5.333333333333333</v>
      </c>
      <c r="N4179">
        <v>0</v>
      </c>
      <c r="O4179">
        <v>0</v>
      </c>
      <c r="P4179" t="s">
        <v>5115</v>
      </c>
      <c r="Q4179">
        <v>21</v>
      </c>
    </row>
    <row r="4180" spans="1:17" x14ac:dyDescent="0.3">
      <c r="A4180" t="s">
        <v>2212</v>
      </c>
      <c r="B4180" t="s">
        <v>8414</v>
      </c>
      <c r="C4180" t="s">
        <v>5099</v>
      </c>
      <c r="D4180">
        <v>2.39</v>
      </c>
      <c r="E4180">
        <v>1849</v>
      </c>
      <c r="F4180">
        <v>17</v>
      </c>
      <c r="G4180">
        <v>40.1</v>
      </c>
      <c r="H4180" t="s">
        <v>5100</v>
      </c>
      <c r="I4180">
        <v>10</v>
      </c>
      <c r="J4180">
        <v>0.5</v>
      </c>
      <c r="K4180">
        <v>0.18888888888888888</v>
      </c>
      <c r="L4180">
        <v>9788.8235294117658</v>
      </c>
      <c r="M4180">
        <v>7.5555555555555554</v>
      </c>
      <c r="N4180">
        <v>0</v>
      </c>
      <c r="O4180">
        <v>0</v>
      </c>
      <c r="P4180" t="s">
        <v>5103</v>
      </c>
      <c r="Q4180">
        <v>2209.5549999999998</v>
      </c>
    </row>
    <row r="4181" spans="1:17" x14ac:dyDescent="0.3">
      <c r="A4181" t="s">
        <v>861</v>
      </c>
      <c r="B4181" t="s">
        <v>6556</v>
      </c>
      <c r="C4181" t="s">
        <v>5099</v>
      </c>
      <c r="D4181">
        <v>1.79</v>
      </c>
      <c r="E4181">
        <v>1526</v>
      </c>
      <c r="F4181">
        <v>23</v>
      </c>
      <c r="G4181">
        <v>40.04</v>
      </c>
      <c r="H4181" t="s">
        <v>5100</v>
      </c>
      <c r="I4181">
        <v>10</v>
      </c>
      <c r="J4181">
        <v>0.5</v>
      </c>
      <c r="K4181">
        <v>0.25555555555555554</v>
      </c>
      <c r="L4181">
        <v>5971.304347826087</v>
      </c>
      <c r="M4181">
        <v>10.222222222222221</v>
      </c>
      <c r="N4181">
        <v>0</v>
      </c>
      <c r="O4181">
        <v>0</v>
      </c>
      <c r="P4181" t="s">
        <v>5103</v>
      </c>
      <c r="Q4181">
        <v>1365.77</v>
      </c>
    </row>
    <row r="4182" spans="1:17" x14ac:dyDescent="0.3">
      <c r="A4182" t="s">
        <v>2289</v>
      </c>
      <c r="B4182" t="s">
        <v>6828</v>
      </c>
      <c r="C4182" t="s">
        <v>5099</v>
      </c>
      <c r="D4182">
        <v>1.89</v>
      </c>
      <c r="E4182">
        <v>773</v>
      </c>
      <c r="F4182">
        <v>22</v>
      </c>
      <c r="G4182">
        <v>40</v>
      </c>
      <c r="H4182" t="s">
        <v>5100</v>
      </c>
      <c r="I4182">
        <v>10</v>
      </c>
      <c r="J4182">
        <v>0.5</v>
      </c>
      <c r="K4182">
        <v>0.24444444444444444</v>
      </c>
      <c r="L4182">
        <v>3162.2727272727275</v>
      </c>
      <c r="M4182">
        <v>9.7777777777777768</v>
      </c>
      <c r="N4182">
        <v>0</v>
      </c>
      <c r="O4182">
        <v>0</v>
      </c>
      <c r="P4182" t="s">
        <v>5103</v>
      </c>
      <c r="Q4182">
        <v>730.48500000000001</v>
      </c>
    </row>
    <row r="4183" spans="1:17" x14ac:dyDescent="0.3">
      <c r="A4183" t="s">
        <v>3599</v>
      </c>
      <c r="B4183" t="s">
        <v>7388</v>
      </c>
      <c r="C4183" t="s">
        <v>5099</v>
      </c>
      <c r="D4183">
        <v>10</v>
      </c>
      <c r="E4183">
        <v>2134</v>
      </c>
      <c r="F4183">
        <v>4</v>
      </c>
      <c r="G4183">
        <v>40</v>
      </c>
      <c r="H4183" t="s">
        <v>5100</v>
      </c>
      <c r="I4183">
        <v>10</v>
      </c>
      <c r="J4183">
        <v>0.5</v>
      </c>
      <c r="K4183">
        <v>4.4444444444444446E-2</v>
      </c>
      <c r="L4183">
        <v>48015</v>
      </c>
      <c r="M4183">
        <v>1.7777777777777779</v>
      </c>
      <c r="N4183">
        <v>0</v>
      </c>
      <c r="O4183">
        <v>0</v>
      </c>
      <c r="P4183" t="s">
        <v>5103</v>
      </c>
      <c r="Q4183">
        <v>10670</v>
      </c>
    </row>
    <row r="4184" spans="1:17" x14ac:dyDescent="0.3">
      <c r="A4184" t="s">
        <v>2262</v>
      </c>
      <c r="B4184" t="s">
        <v>8048</v>
      </c>
      <c r="C4184" t="s">
        <v>5099</v>
      </c>
      <c r="D4184">
        <v>8</v>
      </c>
      <c r="E4184">
        <v>704</v>
      </c>
      <c r="F4184">
        <v>5</v>
      </c>
      <c r="G4184">
        <v>40</v>
      </c>
      <c r="H4184" t="s">
        <v>5100</v>
      </c>
      <c r="I4184">
        <v>10</v>
      </c>
      <c r="J4184">
        <v>0.5</v>
      </c>
      <c r="K4184">
        <v>5.5555555555555552E-2</v>
      </c>
      <c r="L4184">
        <v>12672</v>
      </c>
      <c r="M4184">
        <v>2.2222222222222223</v>
      </c>
      <c r="N4184">
        <v>0</v>
      </c>
      <c r="O4184">
        <v>0</v>
      </c>
      <c r="P4184" t="s">
        <v>5103</v>
      </c>
      <c r="Q4184">
        <v>2816</v>
      </c>
    </row>
    <row r="4185" spans="1:17" x14ac:dyDescent="0.3">
      <c r="A4185" t="s">
        <v>2557</v>
      </c>
      <c r="B4185" t="s">
        <v>8763</v>
      </c>
      <c r="C4185" t="s">
        <v>5111</v>
      </c>
      <c r="D4185">
        <v>19.989999999999998</v>
      </c>
      <c r="E4185">
        <v>78</v>
      </c>
      <c r="F4185">
        <v>2</v>
      </c>
      <c r="G4185">
        <v>39.979999999999997</v>
      </c>
      <c r="H4185" t="s">
        <v>5112</v>
      </c>
      <c r="I4185">
        <v>14</v>
      </c>
      <c r="J4185">
        <v>0.55000000000000004</v>
      </c>
      <c r="K4185">
        <v>2.2222222222222223E-2</v>
      </c>
      <c r="L4185">
        <v>3510</v>
      </c>
      <c r="M4185">
        <v>0.97777777777777786</v>
      </c>
      <c r="N4185">
        <v>0</v>
      </c>
      <c r="O4185">
        <v>0</v>
      </c>
      <c r="P4185" t="s">
        <v>5103</v>
      </c>
      <c r="Q4185">
        <v>857.57100000000003</v>
      </c>
    </row>
    <row r="4186" spans="1:17" x14ac:dyDescent="0.3">
      <c r="A4186" t="s">
        <v>2353</v>
      </c>
      <c r="B4186" t="s">
        <v>8560</v>
      </c>
      <c r="C4186" t="s">
        <v>5099</v>
      </c>
      <c r="D4186">
        <v>4.2</v>
      </c>
      <c r="E4186">
        <v>69</v>
      </c>
      <c r="F4186">
        <v>10</v>
      </c>
      <c r="G4186">
        <v>39.96</v>
      </c>
      <c r="H4186" t="s">
        <v>5100</v>
      </c>
      <c r="I4186">
        <v>10</v>
      </c>
      <c r="J4186">
        <v>0.5</v>
      </c>
      <c r="K4186">
        <v>0.1111111111111111</v>
      </c>
      <c r="L4186">
        <v>621</v>
      </c>
      <c r="M4186">
        <v>4.4444444444444446</v>
      </c>
      <c r="N4186">
        <v>0</v>
      </c>
      <c r="O4186">
        <v>0</v>
      </c>
      <c r="P4186" t="s">
        <v>5103</v>
      </c>
      <c r="Q4186">
        <v>144.9</v>
      </c>
    </row>
    <row r="4187" spans="1:17" x14ac:dyDescent="0.3">
      <c r="A4187" t="s">
        <v>4402</v>
      </c>
      <c r="B4187" t="s">
        <v>7139</v>
      </c>
      <c r="C4187" t="s">
        <v>5099</v>
      </c>
      <c r="D4187">
        <v>19.39</v>
      </c>
      <c r="E4187">
        <v>365</v>
      </c>
      <c r="F4187">
        <v>2</v>
      </c>
      <c r="G4187">
        <v>39.94</v>
      </c>
      <c r="H4187" t="s">
        <v>5100</v>
      </c>
      <c r="I4187">
        <v>10</v>
      </c>
      <c r="J4187">
        <v>0.5</v>
      </c>
      <c r="K4187">
        <v>2.2222222222222223E-2</v>
      </c>
      <c r="L4187">
        <v>16425</v>
      </c>
      <c r="M4187">
        <v>0.88888888888888895</v>
      </c>
      <c r="N4187">
        <v>0</v>
      </c>
      <c r="O4187">
        <v>0</v>
      </c>
      <c r="P4187" t="s">
        <v>5103</v>
      </c>
      <c r="Q4187">
        <v>3538.6750000000002</v>
      </c>
    </row>
    <row r="4188" spans="1:17" x14ac:dyDescent="0.3">
      <c r="A4188" t="s">
        <v>3606</v>
      </c>
      <c r="B4188" t="s">
        <v>5736</v>
      </c>
      <c r="C4188" t="s">
        <v>5099</v>
      </c>
      <c r="D4188">
        <v>1.89</v>
      </c>
      <c r="E4188">
        <v>144</v>
      </c>
      <c r="F4188">
        <v>22</v>
      </c>
      <c r="G4188">
        <v>39.85</v>
      </c>
      <c r="H4188" t="s">
        <v>5100</v>
      </c>
      <c r="I4188">
        <v>10</v>
      </c>
      <c r="J4188">
        <v>0.5</v>
      </c>
      <c r="K4188">
        <v>0.24444444444444444</v>
      </c>
      <c r="L4188">
        <v>589.09090909090912</v>
      </c>
      <c r="M4188">
        <v>9.7777777777777768</v>
      </c>
      <c r="N4188">
        <v>0</v>
      </c>
      <c r="O4188">
        <v>0</v>
      </c>
      <c r="P4188" t="s">
        <v>5103</v>
      </c>
      <c r="Q4188">
        <v>136.08000000000001</v>
      </c>
    </row>
    <row r="4189" spans="1:17" x14ac:dyDescent="0.3">
      <c r="A4189" t="s">
        <v>3635</v>
      </c>
      <c r="B4189" t="s">
        <v>6442</v>
      </c>
      <c r="C4189" t="s">
        <v>5099</v>
      </c>
      <c r="D4189">
        <v>16</v>
      </c>
      <c r="E4189">
        <v>2074</v>
      </c>
      <c r="F4189">
        <v>3</v>
      </c>
      <c r="G4189">
        <v>39.71</v>
      </c>
      <c r="H4189" t="s">
        <v>5100</v>
      </c>
      <c r="I4189">
        <v>10</v>
      </c>
      <c r="J4189">
        <v>0.5</v>
      </c>
      <c r="K4189">
        <v>3.3333333333333333E-2</v>
      </c>
      <c r="L4189">
        <v>62220</v>
      </c>
      <c r="M4189">
        <v>1.3333333333333333</v>
      </c>
      <c r="N4189">
        <v>0</v>
      </c>
      <c r="O4189">
        <v>0</v>
      </c>
      <c r="P4189" t="s">
        <v>5103</v>
      </c>
      <c r="Q4189">
        <v>16592</v>
      </c>
    </row>
    <row r="4190" spans="1:17" x14ac:dyDescent="0.3">
      <c r="A4190" t="s">
        <v>1408</v>
      </c>
      <c r="B4190" t="s">
        <v>7435</v>
      </c>
      <c r="C4190" t="s">
        <v>5111</v>
      </c>
      <c r="D4190">
        <v>23.29</v>
      </c>
      <c r="E4190">
        <v>987</v>
      </c>
      <c r="F4190">
        <v>2</v>
      </c>
      <c r="G4190">
        <v>39.6</v>
      </c>
      <c r="H4190" t="s">
        <v>5112</v>
      </c>
      <c r="I4190">
        <v>14</v>
      </c>
      <c r="J4190">
        <v>0.55000000000000004</v>
      </c>
      <c r="K4190">
        <v>2.2222222222222223E-2</v>
      </c>
      <c r="L4190">
        <v>44415</v>
      </c>
      <c r="M4190">
        <v>0.97777777777777786</v>
      </c>
      <c r="N4190">
        <v>0</v>
      </c>
      <c r="O4190">
        <v>0</v>
      </c>
      <c r="P4190" t="s">
        <v>5103</v>
      </c>
      <c r="Q4190">
        <v>12642.976500000001</v>
      </c>
    </row>
    <row r="4191" spans="1:17" x14ac:dyDescent="0.3">
      <c r="A4191" t="s">
        <v>3050</v>
      </c>
      <c r="B4191" t="s">
        <v>9179</v>
      </c>
      <c r="C4191" t="s">
        <v>5099</v>
      </c>
      <c r="D4191">
        <v>19.2</v>
      </c>
      <c r="E4191">
        <v>1515</v>
      </c>
      <c r="F4191">
        <v>2</v>
      </c>
      <c r="G4191">
        <v>39.549999999999997</v>
      </c>
      <c r="H4191" t="s">
        <v>5100</v>
      </c>
      <c r="I4191">
        <v>10</v>
      </c>
      <c r="J4191">
        <v>0.5</v>
      </c>
      <c r="K4191">
        <v>2.2222222222222223E-2</v>
      </c>
      <c r="L4191">
        <v>68175</v>
      </c>
      <c r="M4191">
        <v>0.88888888888888895</v>
      </c>
      <c r="N4191">
        <v>0</v>
      </c>
      <c r="O4191">
        <v>0</v>
      </c>
      <c r="P4191" t="s">
        <v>5103</v>
      </c>
      <c r="Q4191">
        <v>14544</v>
      </c>
    </row>
    <row r="4192" spans="1:17" x14ac:dyDescent="0.3">
      <c r="A4192" t="s">
        <v>1759</v>
      </c>
      <c r="B4192" t="s">
        <v>7880</v>
      </c>
      <c r="C4192" t="s">
        <v>5099</v>
      </c>
      <c r="D4192">
        <v>5.59</v>
      </c>
      <c r="E4192">
        <v>615</v>
      </c>
      <c r="F4192">
        <v>7</v>
      </c>
      <c r="G4192">
        <v>39.47</v>
      </c>
      <c r="H4192" t="s">
        <v>5100</v>
      </c>
      <c r="I4192">
        <v>10</v>
      </c>
      <c r="J4192">
        <v>0.5</v>
      </c>
      <c r="K4192">
        <v>7.7777777777777779E-2</v>
      </c>
      <c r="L4192">
        <v>7907.1428571428569</v>
      </c>
      <c r="M4192">
        <v>3.1111111111111112</v>
      </c>
      <c r="N4192">
        <v>0</v>
      </c>
      <c r="O4192">
        <v>0</v>
      </c>
      <c r="P4192" t="s">
        <v>5103</v>
      </c>
      <c r="Q4192">
        <v>1718.925</v>
      </c>
    </row>
    <row r="4193" spans="1:17" x14ac:dyDescent="0.3">
      <c r="A4193" t="s">
        <v>876</v>
      </c>
      <c r="B4193" t="s">
        <v>6644</v>
      </c>
      <c r="C4193" t="s">
        <v>5099</v>
      </c>
      <c r="D4193">
        <v>3.79</v>
      </c>
      <c r="E4193">
        <v>1056</v>
      </c>
      <c r="F4193">
        <v>11</v>
      </c>
      <c r="G4193">
        <v>39.29</v>
      </c>
      <c r="H4193" t="s">
        <v>5100</v>
      </c>
      <c r="I4193">
        <v>10</v>
      </c>
      <c r="J4193">
        <v>0.5</v>
      </c>
      <c r="K4193">
        <v>0.12222222222222222</v>
      </c>
      <c r="L4193">
        <v>8640</v>
      </c>
      <c r="M4193">
        <v>4.8888888888888884</v>
      </c>
      <c r="N4193">
        <v>0</v>
      </c>
      <c r="O4193">
        <v>0</v>
      </c>
      <c r="P4193" t="s">
        <v>5103</v>
      </c>
      <c r="Q4193">
        <v>2001.12</v>
      </c>
    </row>
    <row r="4194" spans="1:17" x14ac:dyDescent="0.3">
      <c r="A4194" t="s">
        <v>2933</v>
      </c>
      <c r="B4194" t="s">
        <v>6780</v>
      </c>
      <c r="C4194" t="s">
        <v>5099</v>
      </c>
      <c r="D4194">
        <v>21.8</v>
      </c>
      <c r="E4194">
        <v>0</v>
      </c>
      <c r="F4194">
        <v>2</v>
      </c>
      <c r="G4194">
        <v>39.24</v>
      </c>
      <c r="H4194" t="s">
        <v>5100</v>
      </c>
      <c r="I4194">
        <v>10</v>
      </c>
      <c r="J4194">
        <v>0.5</v>
      </c>
      <c r="K4194">
        <v>2.2222222222222223E-2</v>
      </c>
      <c r="L4194">
        <v>0</v>
      </c>
      <c r="M4194">
        <v>0.88888888888888895</v>
      </c>
      <c r="N4194">
        <v>1</v>
      </c>
      <c r="O4194">
        <v>10.9</v>
      </c>
      <c r="P4194" t="s">
        <v>5150</v>
      </c>
      <c r="Q4194">
        <v>0</v>
      </c>
    </row>
    <row r="4195" spans="1:17" x14ac:dyDescent="0.3">
      <c r="A4195" t="s">
        <v>598</v>
      </c>
      <c r="B4195" t="s">
        <v>6177</v>
      </c>
      <c r="C4195" t="s">
        <v>5099</v>
      </c>
      <c r="D4195">
        <v>7</v>
      </c>
      <c r="E4195">
        <v>147</v>
      </c>
      <c r="F4195">
        <v>6</v>
      </c>
      <c r="G4195">
        <v>39.200000000000003</v>
      </c>
      <c r="H4195" t="s">
        <v>5100</v>
      </c>
      <c r="I4195">
        <v>10</v>
      </c>
      <c r="J4195">
        <v>0.5</v>
      </c>
      <c r="K4195">
        <v>6.6666666666666666E-2</v>
      </c>
      <c r="L4195">
        <v>2205</v>
      </c>
      <c r="M4195">
        <v>2.6666666666666665</v>
      </c>
      <c r="N4195">
        <v>0</v>
      </c>
      <c r="O4195">
        <v>0</v>
      </c>
      <c r="P4195" t="s">
        <v>5103</v>
      </c>
      <c r="Q4195">
        <v>514.5</v>
      </c>
    </row>
    <row r="4196" spans="1:17" x14ac:dyDescent="0.3">
      <c r="A4196" t="s">
        <v>3172</v>
      </c>
      <c r="B4196" t="s">
        <v>7166</v>
      </c>
      <c r="C4196" t="s">
        <v>5099</v>
      </c>
      <c r="D4196">
        <v>20.350000000000001</v>
      </c>
      <c r="E4196">
        <v>1841</v>
      </c>
      <c r="F4196">
        <v>2</v>
      </c>
      <c r="G4196">
        <v>39.07</v>
      </c>
      <c r="H4196" t="s">
        <v>5100</v>
      </c>
      <c r="I4196">
        <v>10</v>
      </c>
      <c r="J4196">
        <v>0.5</v>
      </c>
      <c r="K4196">
        <v>2.2222222222222223E-2</v>
      </c>
      <c r="L4196">
        <v>82845</v>
      </c>
      <c r="M4196">
        <v>0.88888888888888895</v>
      </c>
      <c r="N4196">
        <v>0</v>
      </c>
      <c r="O4196">
        <v>0</v>
      </c>
      <c r="P4196" t="s">
        <v>5103</v>
      </c>
      <c r="Q4196">
        <v>18732.174999999999</v>
      </c>
    </row>
    <row r="4197" spans="1:17" x14ac:dyDescent="0.3">
      <c r="A4197" t="s">
        <v>755</v>
      </c>
      <c r="B4197" t="s">
        <v>6445</v>
      </c>
      <c r="C4197" t="s">
        <v>5099</v>
      </c>
      <c r="D4197">
        <v>10.39</v>
      </c>
      <c r="E4197">
        <v>11</v>
      </c>
      <c r="F4197">
        <v>4</v>
      </c>
      <c r="G4197">
        <v>39.07</v>
      </c>
      <c r="H4197" t="s">
        <v>5100</v>
      </c>
      <c r="I4197">
        <v>10</v>
      </c>
      <c r="J4197">
        <v>0.5</v>
      </c>
      <c r="K4197">
        <v>4.4444444444444446E-2</v>
      </c>
      <c r="L4197">
        <v>247.5</v>
      </c>
      <c r="M4197">
        <v>1.7777777777777779</v>
      </c>
      <c r="N4197">
        <v>0</v>
      </c>
      <c r="O4197">
        <v>0</v>
      </c>
      <c r="P4197" t="s">
        <v>5103</v>
      </c>
      <c r="Q4197">
        <v>57.145000000000003</v>
      </c>
    </row>
    <row r="4198" spans="1:17" x14ac:dyDescent="0.3">
      <c r="A4198" t="s">
        <v>4027</v>
      </c>
      <c r="B4198" t="s">
        <v>6073</v>
      </c>
      <c r="C4198" t="s">
        <v>5099</v>
      </c>
      <c r="D4198">
        <v>12.99</v>
      </c>
      <c r="E4198">
        <v>137</v>
      </c>
      <c r="F4198">
        <v>3</v>
      </c>
      <c r="G4198">
        <v>38.97</v>
      </c>
      <c r="H4198" t="s">
        <v>5100</v>
      </c>
      <c r="I4198">
        <v>10</v>
      </c>
      <c r="J4198">
        <v>0.5</v>
      </c>
      <c r="K4198">
        <v>3.3333333333333333E-2</v>
      </c>
      <c r="L4198">
        <v>4110</v>
      </c>
      <c r="M4198">
        <v>1.3333333333333333</v>
      </c>
      <c r="N4198">
        <v>0</v>
      </c>
      <c r="O4198">
        <v>0</v>
      </c>
      <c r="P4198" t="s">
        <v>5103</v>
      </c>
      <c r="Q4198">
        <v>889.81500000000005</v>
      </c>
    </row>
    <row r="4199" spans="1:17" x14ac:dyDescent="0.3">
      <c r="A4199" t="s">
        <v>2061</v>
      </c>
      <c r="B4199" t="s">
        <v>8148</v>
      </c>
      <c r="C4199" t="s">
        <v>5099</v>
      </c>
      <c r="D4199">
        <v>2.4900000000000002</v>
      </c>
      <c r="E4199">
        <v>1910</v>
      </c>
      <c r="F4199">
        <v>16</v>
      </c>
      <c r="G4199">
        <v>38.840000000000003</v>
      </c>
      <c r="H4199" t="s">
        <v>5100</v>
      </c>
      <c r="I4199">
        <v>10</v>
      </c>
      <c r="J4199">
        <v>0.5</v>
      </c>
      <c r="K4199">
        <v>0.17777777777777778</v>
      </c>
      <c r="L4199">
        <v>10743.75</v>
      </c>
      <c r="M4199">
        <v>7.1111111111111116</v>
      </c>
      <c r="N4199">
        <v>0</v>
      </c>
      <c r="O4199">
        <v>0</v>
      </c>
      <c r="P4199" t="s">
        <v>5103</v>
      </c>
      <c r="Q4199">
        <v>2377.9499999999998</v>
      </c>
    </row>
    <row r="4200" spans="1:17" x14ac:dyDescent="0.3">
      <c r="A4200" t="s">
        <v>4539</v>
      </c>
      <c r="B4200" t="s">
        <v>9708</v>
      </c>
      <c r="C4200" t="s">
        <v>5099</v>
      </c>
      <c r="D4200">
        <v>20.21</v>
      </c>
      <c r="E4200">
        <v>1030</v>
      </c>
      <c r="F4200">
        <v>2</v>
      </c>
      <c r="G4200">
        <v>38.799999999999997</v>
      </c>
      <c r="H4200" t="s">
        <v>5100</v>
      </c>
      <c r="I4200">
        <v>10</v>
      </c>
      <c r="J4200">
        <v>0.5</v>
      </c>
      <c r="K4200">
        <v>2.2222222222222223E-2</v>
      </c>
      <c r="L4200">
        <v>46350</v>
      </c>
      <c r="M4200">
        <v>0.88888888888888895</v>
      </c>
      <c r="N4200">
        <v>0</v>
      </c>
      <c r="O4200">
        <v>0</v>
      </c>
      <c r="P4200" t="s">
        <v>5103</v>
      </c>
      <c r="Q4200">
        <v>10408.15</v>
      </c>
    </row>
    <row r="4201" spans="1:17" x14ac:dyDescent="0.3">
      <c r="A4201" t="s">
        <v>1394</v>
      </c>
      <c r="B4201" t="s">
        <v>6360</v>
      </c>
      <c r="C4201" t="s">
        <v>5099</v>
      </c>
      <c r="D4201">
        <v>19.350000000000001</v>
      </c>
      <c r="E4201">
        <v>815</v>
      </c>
      <c r="F4201">
        <v>2</v>
      </c>
      <c r="G4201">
        <v>38.700000000000003</v>
      </c>
      <c r="H4201" t="s">
        <v>5100</v>
      </c>
      <c r="I4201">
        <v>10</v>
      </c>
      <c r="J4201">
        <v>0.5</v>
      </c>
      <c r="K4201">
        <v>2.2222222222222223E-2</v>
      </c>
      <c r="L4201">
        <v>36675</v>
      </c>
      <c r="M4201">
        <v>0.88888888888888895</v>
      </c>
      <c r="N4201">
        <v>0</v>
      </c>
      <c r="O4201">
        <v>0</v>
      </c>
      <c r="P4201" t="s">
        <v>5103</v>
      </c>
      <c r="Q4201">
        <v>7885.125</v>
      </c>
    </row>
    <row r="4202" spans="1:17" x14ac:dyDescent="0.3">
      <c r="A4202" t="s">
        <v>111</v>
      </c>
      <c r="B4202" t="s">
        <v>5312</v>
      </c>
      <c r="C4202" t="s">
        <v>5099</v>
      </c>
      <c r="D4202">
        <v>3.79</v>
      </c>
      <c r="E4202">
        <v>1383</v>
      </c>
      <c r="F4202">
        <v>11</v>
      </c>
      <c r="G4202">
        <v>38.69</v>
      </c>
      <c r="H4202" t="s">
        <v>5100</v>
      </c>
      <c r="I4202">
        <v>10</v>
      </c>
      <c r="J4202">
        <v>0.5</v>
      </c>
      <c r="K4202">
        <v>0.12222222222222222</v>
      </c>
      <c r="L4202">
        <v>11315.454545454546</v>
      </c>
      <c r="M4202">
        <v>4.8888888888888884</v>
      </c>
      <c r="N4202">
        <v>0</v>
      </c>
      <c r="O4202">
        <v>0</v>
      </c>
      <c r="P4202" t="s">
        <v>5103</v>
      </c>
      <c r="Q4202">
        <v>2620.7849999999999</v>
      </c>
    </row>
    <row r="4203" spans="1:17" x14ac:dyDescent="0.3">
      <c r="A4203" t="s">
        <v>3589</v>
      </c>
      <c r="B4203" t="s">
        <v>9524</v>
      </c>
      <c r="C4203" t="s">
        <v>5111</v>
      </c>
      <c r="D4203">
        <v>3.09</v>
      </c>
      <c r="E4203">
        <v>308</v>
      </c>
      <c r="F4203">
        <v>13</v>
      </c>
      <c r="G4203">
        <v>38.61</v>
      </c>
      <c r="H4203" t="s">
        <v>5112</v>
      </c>
      <c r="I4203">
        <v>14</v>
      </c>
      <c r="J4203">
        <v>0.55000000000000004</v>
      </c>
      <c r="K4203">
        <v>0.14444444444444443</v>
      </c>
      <c r="L4203">
        <v>2132.3076923076924</v>
      </c>
      <c r="M4203">
        <v>6.3555555555555552</v>
      </c>
      <c r="N4203">
        <v>0</v>
      </c>
      <c r="O4203">
        <v>0</v>
      </c>
      <c r="P4203" t="s">
        <v>5103</v>
      </c>
      <c r="Q4203">
        <v>523.44600000000003</v>
      </c>
    </row>
    <row r="4204" spans="1:17" x14ac:dyDescent="0.3">
      <c r="A4204" t="s">
        <v>553</v>
      </c>
      <c r="B4204" t="s">
        <v>6098</v>
      </c>
      <c r="C4204" t="s">
        <v>5099</v>
      </c>
      <c r="D4204">
        <v>7.99</v>
      </c>
      <c r="E4204">
        <v>1453</v>
      </c>
      <c r="F4204">
        <v>5</v>
      </c>
      <c r="G4204">
        <v>38.51</v>
      </c>
      <c r="H4204" t="s">
        <v>5100</v>
      </c>
      <c r="I4204">
        <v>10</v>
      </c>
      <c r="J4204">
        <v>0.5</v>
      </c>
      <c r="K4204">
        <v>5.5555555555555552E-2</v>
      </c>
      <c r="L4204">
        <v>26154</v>
      </c>
      <c r="M4204">
        <v>2.2222222222222223</v>
      </c>
      <c r="N4204">
        <v>0</v>
      </c>
      <c r="O4204">
        <v>0</v>
      </c>
      <c r="P4204" t="s">
        <v>5103</v>
      </c>
      <c r="Q4204">
        <v>5804.7349999999997</v>
      </c>
    </row>
    <row r="4205" spans="1:17" x14ac:dyDescent="0.3">
      <c r="A4205" t="s">
        <v>1857</v>
      </c>
      <c r="B4205" t="s">
        <v>7984</v>
      </c>
      <c r="C4205" t="s">
        <v>5099</v>
      </c>
      <c r="D4205">
        <v>38.450000000000003</v>
      </c>
      <c r="E4205">
        <v>8</v>
      </c>
      <c r="F4205">
        <v>1</v>
      </c>
      <c r="G4205">
        <v>38.450000000000003</v>
      </c>
      <c r="H4205" t="s">
        <v>5100</v>
      </c>
      <c r="I4205">
        <v>10</v>
      </c>
      <c r="J4205">
        <v>0.5</v>
      </c>
      <c r="K4205">
        <v>1.1111111111111112E-2</v>
      </c>
      <c r="L4205">
        <v>720</v>
      </c>
      <c r="M4205">
        <v>0.44444444444444448</v>
      </c>
      <c r="N4205">
        <v>0</v>
      </c>
      <c r="O4205">
        <v>0</v>
      </c>
      <c r="P4205" t="s">
        <v>5103</v>
      </c>
      <c r="Q4205">
        <v>153.80000000000001</v>
      </c>
    </row>
    <row r="4206" spans="1:17" x14ac:dyDescent="0.3">
      <c r="A4206" t="s">
        <v>991</v>
      </c>
      <c r="B4206" t="s">
        <v>6832</v>
      </c>
      <c r="C4206" t="s">
        <v>5099</v>
      </c>
      <c r="D4206">
        <v>7.59</v>
      </c>
      <c r="E4206">
        <v>1184</v>
      </c>
      <c r="F4206">
        <v>5</v>
      </c>
      <c r="G4206">
        <v>38.409999999999997</v>
      </c>
      <c r="H4206" t="s">
        <v>5100</v>
      </c>
      <c r="I4206">
        <v>10</v>
      </c>
      <c r="J4206">
        <v>0.5</v>
      </c>
      <c r="K4206">
        <v>5.5555555555555552E-2</v>
      </c>
      <c r="L4206">
        <v>21312</v>
      </c>
      <c r="M4206">
        <v>2.2222222222222223</v>
      </c>
      <c r="N4206">
        <v>0</v>
      </c>
      <c r="O4206">
        <v>0</v>
      </c>
      <c r="P4206" t="s">
        <v>5103</v>
      </c>
      <c r="Q4206">
        <v>4493.28</v>
      </c>
    </row>
    <row r="4207" spans="1:17" x14ac:dyDescent="0.3">
      <c r="A4207" t="s">
        <v>1390</v>
      </c>
      <c r="B4207" t="s">
        <v>7411</v>
      </c>
      <c r="C4207" t="s">
        <v>5099</v>
      </c>
      <c r="D4207">
        <v>4.1900000000000004</v>
      </c>
      <c r="E4207">
        <v>1736</v>
      </c>
      <c r="F4207">
        <v>11</v>
      </c>
      <c r="G4207">
        <v>38.32</v>
      </c>
      <c r="H4207" t="s">
        <v>5100</v>
      </c>
      <c r="I4207">
        <v>10</v>
      </c>
      <c r="J4207">
        <v>0.5</v>
      </c>
      <c r="K4207">
        <v>0.12222222222222222</v>
      </c>
      <c r="L4207">
        <v>14203.636363636364</v>
      </c>
      <c r="M4207">
        <v>4.8888888888888884</v>
      </c>
      <c r="N4207">
        <v>0</v>
      </c>
      <c r="O4207">
        <v>0</v>
      </c>
      <c r="P4207" t="s">
        <v>5103</v>
      </c>
      <c r="Q4207">
        <v>3636.92</v>
      </c>
    </row>
    <row r="4208" spans="1:17" x14ac:dyDescent="0.3">
      <c r="A4208" t="s">
        <v>584</v>
      </c>
      <c r="B4208" t="s">
        <v>6153</v>
      </c>
      <c r="C4208" t="s">
        <v>5099</v>
      </c>
      <c r="D4208">
        <v>2.29</v>
      </c>
      <c r="E4208">
        <v>1898</v>
      </c>
      <c r="F4208">
        <v>17</v>
      </c>
      <c r="G4208">
        <v>38.31</v>
      </c>
      <c r="H4208" t="s">
        <v>5100</v>
      </c>
      <c r="I4208">
        <v>10</v>
      </c>
      <c r="J4208">
        <v>0.5</v>
      </c>
      <c r="K4208">
        <v>0.18888888888888888</v>
      </c>
      <c r="L4208">
        <v>10048.235294117647</v>
      </c>
      <c r="M4208">
        <v>7.5555555555555554</v>
      </c>
      <c r="N4208">
        <v>0</v>
      </c>
      <c r="O4208">
        <v>0</v>
      </c>
      <c r="P4208" t="s">
        <v>5103</v>
      </c>
      <c r="Q4208">
        <v>2173.21</v>
      </c>
    </row>
    <row r="4209" spans="1:17" x14ac:dyDescent="0.3">
      <c r="A4209" t="s">
        <v>4830</v>
      </c>
      <c r="B4209" t="s">
        <v>9890</v>
      </c>
      <c r="C4209" t="s">
        <v>5111</v>
      </c>
      <c r="D4209">
        <v>4.49</v>
      </c>
      <c r="E4209">
        <v>301</v>
      </c>
      <c r="F4209">
        <v>9</v>
      </c>
      <c r="G4209">
        <v>38.25</v>
      </c>
      <c r="H4209" t="s">
        <v>5112</v>
      </c>
      <c r="I4209">
        <v>14</v>
      </c>
      <c r="J4209">
        <v>0.55000000000000004</v>
      </c>
      <c r="K4209">
        <v>0.1</v>
      </c>
      <c r="L4209">
        <v>3010</v>
      </c>
      <c r="M4209">
        <v>4.4000000000000004</v>
      </c>
      <c r="N4209">
        <v>0</v>
      </c>
      <c r="O4209">
        <v>0</v>
      </c>
      <c r="P4209" t="s">
        <v>5103</v>
      </c>
      <c r="Q4209">
        <v>743.31949999999995</v>
      </c>
    </row>
    <row r="4210" spans="1:17" x14ac:dyDescent="0.3">
      <c r="A4210" t="s">
        <v>1899</v>
      </c>
      <c r="B4210" t="s">
        <v>5352</v>
      </c>
      <c r="C4210" t="s">
        <v>5099</v>
      </c>
      <c r="D4210">
        <v>7.8</v>
      </c>
      <c r="E4210">
        <v>13</v>
      </c>
      <c r="F4210">
        <v>5</v>
      </c>
      <c r="G4210">
        <v>38.229999999999997</v>
      </c>
      <c r="H4210" t="s">
        <v>5100</v>
      </c>
      <c r="I4210">
        <v>10</v>
      </c>
      <c r="J4210">
        <v>0.5</v>
      </c>
      <c r="K4210">
        <v>5.5555555555555552E-2</v>
      </c>
      <c r="L4210">
        <v>234</v>
      </c>
      <c r="M4210">
        <v>2.2222222222222223</v>
      </c>
      <c r="N4210">
        <v>0</v>
      </c>
      <c r="O4210">
        <v>0</v>
      </c>
      <c r="P4210" t="s">
        <v>5103</v>
      </c>
      <c r="Q4210">
        <v>50.7</v>
      </c>
    </row>
    <row r="4211" spans="1:17" x14ac:dyDescent="0.3">
      <c r="A4211" t="s">
        <v>2814</v>
      </c>
      <c r="B4211" t="s">
        <v>5256</v>
      </c>
      <c r="C4211" t="s">
        <v>5099</v>
      </c>
      <c r="D4211">
        <v>6.59</v>
      </c>
      <c r="E4211">
        <v>1645</v>
      </c>
      <c r="F4211">
        <v>7</v>
      </c>
      <c r="G4211">
        <v>38.19</v>
      </c>
      <c r="H4211" t="s">
        <v>5100</v>
      </c>
      <c r="I4211">
        <v>10</v>
      </c>
      <c r="J4211">
        <v>0.5</v>
      </c>
      <c r="K4211">
        <v>7.7777777777777779E-2</v>
      </c>
      <c r="L4211">
        <v>21150</v>
      </c>
      <c r="M4211">
        <v>3.1111111111111112</v>
      </c>
      <c r="N4211">
        <v>0</v>
      </c>
      <c r="O4211">
        <v>0</v>
      </c>
      <c r="P4211" t="s">
        <v>5103</v>
      </c>
      <c r="Q4211">
        <v>5420.2749999999996</v>
      </c>
    </row>
    <row r="4212" spans="1:17" x14ac:dyDescent="0.3">
      <c r="A4212" t="s">
        <v>770</v>
      </c>
      <c r="B4212" t="s">
        <v>6063</v>
      </c>
      <c r="C4212" t="s">
        <v>5099</v>
      </c>
      <c r="D4212">
        <v>38.090000000000003</v>
      </c>
      <c r="E4212">
        <v>1303</v>
      </c>
      <c r="F4212">
        <v>1</v>
      </c>
      <c r="G4212">
        <v>38.090000000000003</v>
      </c>
      <c r="H4212" t="s">
        <v>5100</v>
      </c>
      <c r="I4212">
        <v>10</v>
      </c>
      <c r="J4212">
        <v>0.5</v>
      </c>
      <c r="K4212">
        <v>1.1111111111111112E-2</v>
      </c>
      <c r="L4212">
        <v>117270</v>
      </c>
      <c r="M4212">
        <v>0.44444444444444448</v>
      </c>
      <c r="N4212">
        <v>0</v>
      </c>
      <c r="O4212">
        <v>0</v>
      </c>
      <c r="P4212" t="s">
        <v>5103</v>
      </c>
      <c r="Q4212">
        <v>24815.634999999998</v>
      </c>
    </row>
    <row r="4213" spans="1:17" x14ac:dyDescent="0.3">
      <c r="A4213" t="s">
        <v>263</v>
      </c>
      <c r="B4213" t="s">
        <v>5596</v>
      </c>
      <c r="C4213" t="s">
        <v>5099</v>
      </c>
      <c r="D4213">
        <v>14.09</v>
      </c>
      <c r="E4213">
        <v>223</v>
      </c>
      <c r="F4213">
        <v>3</v>
      </c>
      <c r="G4213">
        <v>37.94</v>
      </c>
      <c r="H4213" t="s">
        <v>5100</v>
      </c>
      <c r="I4213">
        <v>10</v>
      </c>
      <c r="J4213">
        <v>0.5</v>
      </c>
      <c r="K4213">
        <v>3.3333333333333333E-2</v>
      </c>
      <c r="L4213">
        <v>6690</v>
      </c>
      <c r="M4213">
        <v>1.3333333333333333</v>
      </c>
      <c r="N4213">
        <v>0</v>
      </c>
      <c r="O4213">
        <v>0</v>
      </c>
      <c r="P4213" t="s">
        <v>5103</v>
      </c>
      <c r="Q4213">
        <v>1571.0350000000001</v>
      </c>
    </row>
    <row r="4214" spans="1:17" x14ac:dyDescent="0.3">
      <c r="A4214" t="s">
        <v>622</v>
      </c>
      <c r="B4214" t="s">
        <v>6219</v>
      </c>
      <c r="C4214" t="s">
        <v>5099</v>
      </c>
      <c r="D4214">
        <v>23.7</v>
      </c>
      <c r="E4214">
        <v>7</v>
      </c>
      <c r="F4214">
        <v>2</v>
      </c>
      <c r="G4214">
        <v>37.92</v>
      </c>
      <c r="H4214" t="s">
        <v>5100</v>
      </c>
      <c r="I4214">
        <v>10</v>
      </c>
      <c r="J4214">
        <v>0.5</v>
      </c>
      <c r="K4214">
        <v>2.2222222222222223E-2</v>
      </c>
      <c r="L4214">
        <v>315</v>
      </c>
      <c r="M4214">
        <v>0.88888888888888895</v>
      </c>
      <c r="N4214">
        <v>0</v>
      </c>
      <c r="O4214">
        <v>0</v>
      </c>
      <c r="P4214" t="s">
        <v>5103</v>
      </c>
      <c r="Q4214">
        <v>82.95</v>
      </c>
    </row>
    <row r="4215" spans="1:17" x14ac:dyDescent="0.3">
      <c r="A4215" t="s">
        <v>1348</v>
      </c>
      <c r="B4215" t="s">
        <v>6564</v>
      </c>
      <c r="C4215" t="s">
        <v>5099</v>
      </c>
      <c r="D4215">
        <v>18.399999999999999</v>
      </c>
      <c r="E4215">
        <v>0</v>
      </c>
      <c r="F4215">
        <v>2</v>
      </c>
      <c r="G4215">
        <v>37.9</v>
      </c>
      <c r="H4215" t="s">
        <v>5100</v>
      </c>
      <c r="I4215">
        <v>10</v>
      </c>
      <c r="J4215">
        <v>0.5</v>
      </c>
      <c r="K4215">
        <v>2.2222222222222223E-2</v>
      </c>
      <c r="L4215">
        <v>0</v>
      </c>
      <c r="M4215">
        <v>0.88888888888888895</v>
      </c>
      <c r="N4215">
        <v>1</v>
      </c>
      <c r="O4215">
        <v>9.1999999999999993</v>
      </c>
      <c r="P4215" t="s">
        <v>5150</v>
      </c>
      <c r="Q4215">
        <v>0</v>
      </c>
    </row>
    <row r="4216" spans="1:17" x14ac:dyDescent="0.3">
      <c r="A4216" t="s">
        <v>2378</v>
      </c>
      <c r="B4216" t="s">
        <v>5424</v>
      </c>
      <c r="C4216" t="s">
        <v>5099</v>
      </c>
      <c r="D4216">
        <v>3.2</v>
      </c>
      <c r="E4216">
        <v>1296</v>
      </c>
      <c r="F4216">
        <v>12</v>
      </c>
      <c r="G4216">
        <v>37.81</v>
      </c>
      <c r="H4216" t="s">
        <v>5100</v>
      </c>
      <c r="I4216">
        <v>10</v>
      </c>
      <c r="J4216">
        <v>0.5</v>
      </c>
      <c r="K4216">
        <v>0.13333333333333333</v>
      </c>
      <c r="L4216">
        <v>9720</v>
      </c>
      <c r="M4216">
        <v>5.333333333333333</v>
      </c>
      <c r="N4216">
        <v>0</v>
      </c>
      <c r="O4216">
        <v>0</v>
      </c>
      <c r="P4216" t="s">
        <v>5103</v>
      </c>
      <c r="Q4216">
        <v>2073.6</v>
      </c>
    </row>
    <row r="4217" spans="1:17" x14ac:dyDescent="0.3">
      <c r="A4217" t="s">
        <v>4732</v>
      </c>
      <c r="B4217" t="s">
        <v>5467</v>
      </c>
      <c r="C4217" t="s">
        <v>5099</v>
      </c>
      <c r="D4217">
        <v>2.09</v>
      </c>
      <c r="E4217">
        <v>2197</v>
      </c>
      <c r="F4217">
        <v>19</v>
      </c>
      <c r="G4217">
        <v>37.799999999999997</v>
      </c>
      <c r="H4217" t="s">
        <v>5100</v>
      </c>
      <c r="I4217">
        <v>10</v>
      </c>
      <c r="J4217">
        <v>0.5</v>
      </c>
      <c r="K4217">
        <v>0.21111111111111111</v>
      </c>
      <c r="L4217">
        <v>10406.842105263158</v>
      </c>
      <c r="M4217">
        <v>8.4444444444444446</v>
      </c>
      <c r="N4217">
        <v>0</v>
      </c>
      <c r="O4217">
        <v>0</v>
      </c>
      <c r="P4217" t="s">
        <v>5103</v>
      </c>
      <c r="Q4217">
        <v>2295.8649999999998</v>
      </c>
    </row>
    <row r="4218" spans="1:17" x14ac:dyDescent="0.3">
      <c r="A4218" t="s">
        <v>3424</v>
      </c>
      <c r="B4218" t="s">
        <v>8081</v>
      </c>
      <c r="C4218" t="s">
        <v>5099</v>
      </c>
      <c r="D4218">
        <v>9.4</v>
      </c>
      <c r="E4218">
        <v>82</v>
      </c>
      <c r="F4218">
        <v>4</v>
      </c>
      <c r="G4218">
        <v>37.6</v>
      </c>
      <c r="H4218" t="s">
        <v>5100</v>
      </c>
      <c r="I4218">
        <v>10</v>
      </c>
      <c r="J4218">
        <v>0.5</v>
      </c>
      <c r="K4218">
        <v>4.4444444444444446E-2</v>
      </c>
      <c r="L4218">
        <v>1845</v>
      </c>
      <c r="M4218">
        <v>1.7777777777777779</v>
      </c>
      <c r="N4218">
        <v>0</v>
      </c>
      <c r="O4218">
        <v>0</v>
      </c>
      <c r="P4218" t="s">
        <v>5103</v>
      </c>
      <c r="Q4218">
        <v>385.4</v>
      </c>
    </row>
    <row r="4219" spans="1:17" x14ac:dyDescent="0.3">
      <c r="A4219" t="s">
        <v>5064</v>
      </c>
      <c r="B4219" t="s">
        <v>9999</v>
      </c>
      <c r="C4219" t="s">
        <v>5099</v>
      </c>
      <c r="D4219">
        <v>3.69</v>
      </c>
      <c r="E4219">
        <v>473</v>
      </c>
      <c r="F4219">
        <v>11</v>
      </c>
      <c r="G4219">
        <v>37.590000000000003</v>
      </c>
      <c r="H4219" t="s">
        <v>5100</v>
      </c>
      <c r="I4219">
        <v>10</v>
      </c>
      <c r="J4219">
        <v>0.5</v>
      </c>
      <c r="K4219">
        <v>0.12222222222222222</v>
      </c>
      <c r="L4219">
        <v>3870</v>
      </c>
      <c r="M4219">
        <v>4.8888888888888884</v>
      </c>
      <c r="N4219">
        <v>0</v>
      </c>
      <c r="O4219">
        <v>0</v>
      </c>
      <c r="P4219" t="s">
        <v>5103</v>
      </c>
      <c r="Q4219">
        <v>872.68499999999995</v>
      </c>
    </row>
    <row r="4220" spans="1:17" x14ac:dyDescent="0.3">
      <c r="A4220" t="s">
        <v>4205</v>
      </c>
      <c r="B4220" t="s">
        <v>9782</v>
      </c>
      <c r="C4220" t="s">
        <v>5111</v>
      </c>
      <c r="D4220">
        <v>2.39</v>
      </c>
      <c r="E4220">
        <v>1432</v>
      </c>
      <c r="F4220">
        <v>16</v>
      </c>
      <c r="G4220">
        <v>37.57</v>
      </c>
      <c r="H4220" t="s">
        <v>5112</v>
      </c>
      <c r="I4220">
        <v>14</v>
      </c>
      <c r="J4220">
        <v>0.55000000000000004</v>
      </c>
      <c r="K4220">
        <v>0.17777777777777778</v>
      </c>
      <c r="L4220">
        <v>8055</v>
      </c>
      <c r="M4220">
        <v>7.8222222222222229</v>
      </c>
      <c r="N4220">
        <v>0</v>
      </c>
      <c r="O4220">
        <v>0</v>
      </c>
      <c r="P4220" t="s">
        <v>5103</v>
      </c>
      <c r="Q4220">
        <v>1882.364</v>
      </c>
    </row>
    <row r="4221" spans="1:17" x14ac:dyDescent="0.3">
      <c r="A4221" t="s">
        <v>4800</v>
      </c>
      <c r="B4221" t="s">
        <v>5939</v>
      </c>
      <c r="C4221" t="s">
        <v>5099</v>
      </c>
      <c r="D4221">
        <v>4.8899999999999997</v>
      </c>
      <c r="E4221">
        <v>798</v>
      </c>
      <c r="F4221">
        <v>8</v>
      </c>
      <c r="G4221">
        <v>37.56</v>
      </c>
      <c r="H4221" t="s">
        <v>5100</v>
      </c>
      <c r="I4221">
        <v>10</v>
      </c>
      <c r="J4221">
        <v>0.5</v>
      </c>
      <c r="K4221">
        <v>8.8888888888888892E-2</v>
      </c>
      <c r="L4221">
        <v>8977.5</v>
      </c>
      <c r="M4221">
        <v>3.5555555555555558</v>
      </c>
      <c r="N4221">
        <v>0</v>
      </c>
      <c r="O4221">
        <v>0</v>
      </c>
      <c r="P4221" t="s">
        <v>5103</v>
      </c>
      <c r="Q4221">
        <v>1951.11</v>
      </c>
    </row>
    <row r="4222" spans="1:17" x14ac:dyDescent="0.3">
      <c r="A4222" t="s">
        <v>4228</v>
      </c>
      <c r="B4222" t="s">
        <v>5366</v>
      </c>
      <c r="C4222" t="s">
        <v>5099</v>
      </c>
      <c r="D4222">
        <v>7.68</v>
      </c>
      <c r="E4222">
        <v>1500</v>
      </c>
      <c r="F4222">
        <v>5</v>
      </c>
      <c r="G4222">
        <v>37.18</v>
      </c>
      <c r="H4222" t="s">
        <v>5100</v>
      </c>
      <c r="I4222">
        <v>10</v>
      </c>
      <c r="J4222">
        <v>0.5</v>
      </c>
      <c r="K4222">
        <v>5.5555555555555552E-2</v>
      </c>
      <c r="L4222">
        <v>27000</v>
      </c>
      <c r="M4222">
        <v>2.2222222222222223</v>
      </c>
      <c r="N4222">
        <v>0</v>
      </c>
      <c r="O4222">
        <v>0</v>
      </c>
      <c r="P4222" t="s">
        <v>5103</v>
      </c>
      <c r="Q4222">
        <v>5760</v>
      </c>
    </row>
    <row r="4223" spans="1:17" x14ac:dyDescent="0.3">
      <c r="A4223" t="s">
        <v>2271</v>
      </c>
      <c r="B4223" t="s">
        <v>5884</v>
      </c>
      <c r="C4223" t="s">
        <v>5099</v>
      </c>
      <c r="D4223">
        <v>4.8899999999999997</v>
      </c>
      <c r="E4223">
        <v>1053</v>
      </c>
      <c r="F4223">
        <v>8</v>
      </c>
      <c r="G4223">
        <v>37.17</v>
      </c>
      <c r="H4223" t="s">
        <v>5100</v>
      </c>
      <c r="I4223">
        <v>10</v>
      </c>
      <c r="J4223">
        <v>0.5</v>
      </c>
      <c r="K4223">
        <v>8.8888888888888892E-2</v>
      </c>
      <c r="L4223">
        <v>11846.25</v>
      </c>
      <c r="M4223">
        <v>3.5555555555555558</v>
      </c>
      <c r="N4223">
        <v>0</v>
      </c>
      <c r="O4223">
        <v>0</v>
      </c>
      <c r="P4223" t="s">
        <v>5103</v>
      </c>
      <c r="Q4223">
        <v>2574.585</v>
      </c>
    </row>
    <row r="4224" spans="1:17" x14ac:dyDescent="0.3">
      <c r="A4224" t="s">
        <v>3961</v>
      </c>
      <c r="B4224" t="s">
        <v>6996</v>
      </c>
      <c r="C4224" t="s">
        <v>5099</v>
      </c>
      <c r="D4224">
        <v>3.19</v>
      </c>
      <c r="E4224">
        <v>9</v>
      </c>
      <c r="F4224">
        <v>12</v>
      </c>
      <c r="G4224">
        <v>36.979999999999997</v>
      </c>
      <c r="H4224" t="s">
        <v>5100</v>
      </c>
      <c r="I4224">
        <v>10</v>
      </c>
      <c r="J4224">
        <v>0.5</v>
      </c>
      <c r="K4224">
        <v>0.13333333333333333</v>
      </c>
      <c r="L4224">
        <v>67.5</v>
      </c>
      <c r="M4224">
        <v>5.333333333333333</v>
      </c>
      <c r="N4224">
        <v>0</v>
      </c>
      <c r="O4224">
        <v>0</v>
      </c>
      <c r="P4224" t="s">
        <v>5115</v>
      </c>
      <c r="Q4224">
        <v>14.355</v>
      </c>
    </row>
    <row r="4225" spans="1:17" x14ac:dyDescent="0.3">
      <c r="A4225" t="s">
        <v>2633</v>
      </c>
      <c r="B4225" t="s">
        <v>5180</v>
      </c>
      <c r="C4225" t="s">
        <v>5099</v>
      </c>
      <c r="D4225">
        <v>3.2</v>
      </c>
      <c r="E4225">
        <v>71</v>
      </c>
      <c r="F4225">
        <v>14</v>
      </c>
      <c r="G4225">
        <v>36.89</v>
      </c>
      <c r="H4225" t="s">
        <v>5100</v>
      </c>
      <c r="I4225">
        <v>10</v>
      </c>
      <c r="J4225">
        <v>0.5</v>
      </c>
      <c r="K4225">
        <v>0.15555555555555556</v>
      </c>
      <c r="L4225">
        <v>456.42857142857144</v>
      </c>
      <c r="M4225">
        <v>6.2222222222222223</v>
      </c>
      <c r="N4225">
        <v>0</v>
      </c>
      <c r="O4225">
        <v>0</v>
      </c>
      <c r="P4225" t="s">
        <v>5103</v>
      </c>
      <c r="Q4225">
        <v>113.6</v>
      </c>
    </row>
    <row r="4226" spans="1:17" x14ac:dyDescent="0.3">
      <c r="A4226" t="s">
        <v>4082</v>
      </c>
      <c r="B4226" t="s">
        <v>8657</v>
      </c>
      <c r="C4226" t="s">
        <v>5099</v>
      </c>
      <c r="D4226">
        <v>18.39</v>
      </c>
      <c r="E4226">
        <v>191</v>
      </c>
      <c r="F4226">
        <v>2</v>
      </c>
      <c r="G4226">
        <v>36.78</v>
      </c>
      <c r="H4226" t="s">
        <v>5100</v>
      </c>
      <c r="I4226">
        <v>10</v>
      </c>
      <c r="J4226">
        <v>0.5</v>
      </c>
      <c r="K4226">
        <v>2.2222222222222223E-2</v>
      </c>
      <c r="L4226">
        <v>8595</v>
      </c>
      <c r="M4226">
        <v>0.88888888888888895</v>
      </c>
      <c r="N4226">
        <v>0</v>
      </c>
      <c r="O4226">
        <v>0</v>
      </c>
      <c r="P4226" t="s">
        <v>5103</v>
      </c>
      <c r="Q4226">
        <v>1756.2449999999999</v>
      </c>
    </row>
    <row r="4227" spans="1:17" x14ac:dyDescent="0.3">
      <c r="A4227" t="s">
        <v>4839</v>
      </c>
      <c r="B4227" t="s">
        <v>7477</v>
      </c>
      <c r="C4227" t="s">
        <v>5099</v>
      </c>
      <c r="D4227">
        <v>3.49</v>
      </c>
      <c r="E4227">
        <v>1045</v>
      </c>
      <c r="F4227">
        <v>11</v>
      </c>
      <c r="G4227">
        <v>36.71</v>
      </c>
      <c r="H4227" t="s">
        <v>5100</v>
      </c>
      <c r="I4227">
        <v>10</v>
      </c>
      <c r="J4227">
        <v>0.5</v>
      </c>
      <c r="K4227">
        <v>0.12222222222222222</v>
      </c>
      <c r="L4227">
        <v>8550</v>
      </c>
      <c r="M4227">
        <v>4.8888888888888884</v>
      </c>
      <c r="N4227">
        <v>0</v>
      </c>
      <c r="O4227">
        <v>0</v>
      </c>
      <c r="P4227" t="s">
        <v>5103</v>
      </c>
      <c r="Q4227">
        <v>1823.5250000000001</v>
      </c>
    </row>
    <row r="4228" spans="1:17" x14ac:dyDescent="0.3">
      <c r="A4228" t="s">
        <v>4558</v>
      </c>
      <c r="B4228" t="s">
        <v>8138</v>
      </c>
      <c r="C4228" t="s">
        <v>5099</v>
      </c>
      <c r="D4228">
        <v>8.9</v>
      </c>
      <c r="E4228">
        <v>356</v>
      </c>
      <c r="F4228">
        <v>4</v>
      </c>
      <c r="G4228">
        <v>36.659999999999997</v>
      </c>
      <c r="H4228" t="s">
        <v>5100</v>
      </c>
      <c r="I4228">
        <v>10</v>
      </c>
      <c r="J4228">
        <v>0.5</v>
      </c>
      <c r="K4228">
        <v>4.4444444444444446E-2</v>
      </c>
      <c r="L4228">
        <v>8010</v>
      </c>
      <c r="M4228">
        <v>1.7777777777777779</v>
      </c>
      <c r="N4228">
        <v>0</v>
      </c>
      <c r="O4228">
        <v>0</v>
      </c>
      <c r="P4228" t="s">
        <v>5103</v>
      </c>
      <c r="Q4228">
        <v>1584.2</v>
      </c>
    </row>
    <row r="4229" spans="1:17" x14ac:dyDescent="0.3">
      <c r="A4229" t="s">
        <v>4840</v>
      </c>
      <c r="B4229" t="s">
        <v>7866</v>
      </c>
      <c r="C4229" t="s">
        <v>5099</v>
      </c>
      <c r="D4229">
        <v>10.39</v>
      </c>
      <c r="E4229">
        <v>437</v>
      </c>
      <c r="F4229">
        <v>4</v>
      </c>
      <c r="G4229">
        <v>36.56</v>
      </c>
      <c r="H4229" t="s">
        <v>5100</v>
      </c>
      <c r="I4229">
        <v>10</v>
      </c>
      <c r="J4229">
        <v>0.5</v>
      </c>
      <c r="K4229">
        <v>4.4444444444444446E-2</v>
      </c>
      <c r="L4229">
        <v>9832.5</v>
      </c>
      <c r="M4229">
        <v>1.7777777777777779</v>
      </c>
      <c r="N4229">
        <v>0</v>
      </c>
      <c r="O4229">
        <v>0</v>
      </c>
      <c r="P4229" t="s">
        <v>5103</v>
      </c>
      <c r="Q4229">
        <v>2270.2150000000001</v>
      </c>
    </row>
    <row r="4230" spans="1:17" x14ac:dyDescent="0.3">
      <c r="A4230" t="s">
        <v>1770</v>
      </c>
      <c r="B4230" t="s">
        <v>6916</v>
      </c>
      <c r="C4230" t="s">
        <v>5099</v>
      </c>
      <c r="D4230">
        <v>2.69</v>
      </c>
      <c r="E4230">
        <v>2001</v>
      </c>
      <c r="F4230">
        <v>14</v>
      </c>
      <c r="G4230">
        <v>36.54</v>
      </c>
      <c r="H4230" t="s">
        <v>5100</v>
      </c>
      <c r="I4230">
        <v>10</v>
      </c>
      <c r="J4230">
        <v>0.5</v>
      </c>
      <c r="K4230">
        <v>0.15555555555555556</v>
      </c>
      <c r="L4230">
        <v>12863.571428571428</v>
      </c>
      <c r="M4230">
        <v>6.2222222222222223</v>
      </c>
      <c r="N4230">
        <v>0</v>
      </c>
      <c r="O4230">
        <v>0</v>
      </c>
      <c r="P4230" t="s">
        <v>5103</v>
      </c>
      <c r="Q4230">
        <v>2691.3449999999998</v>
      </c>
    </row>
    <row r="4231" spans="1:17" x14ac:dyDescent="0.3">
      <c r="A4231" t="s">
        <v>3717</v>
      </c>
      <c r="B4231" t="s">
        <v>8895</v>
      </c>
      <c r="C4231" t="s">
        <v>5099</v>
      </c>
      <c r="D4231">
        <v>2.69</v>
      </c>
      <c r="E4231">
        <v>1576</v>
      </c>
      <c r="F4231">
        <v>14</v>
      </c>
      <c r="G4231">
        <v>36.5</v>
      </c>
      <c r="H4231" t="s">
        <v>5100</v>
      </c>
      <c r="I4231">
        <v>10</v>
      </c>
      <c r="J4231">
        <v>0.5</v>
      </c>
      <c r="K4231">
        <v>0.15555555555555556</v>
      </c>
      <c r="L4231">
        <v>10131.428571428571</v>
      </c>
      <c r="M4231">
        <v>6.2222222222222223</v>
      </c>
      <c r="N4231">
        <v>0</v>
      </c>
      <c r="O4231">
        <v>0</v>
      </c>
      <c r="P4231" t="s">
        <v>5103</v>
      </c>
      <c r="Q4231">
        <v>2119.7199999999998</v>
      </c>
    </row>
    <row r="4232" spans="1:17" x14ac:dyDescent="0.3">
      <c r="A4232" t="s">
        <v>1158</v>
      </c>
      <c r="B4232" t="s">
        <v>7074</v>
      </c>
      <c r="C4232" t="s">
        <v>5111</v>
      </c>
      <c r="D4232">
        <v>2.39</v>
      </c>
      <c r="E4232">
        <v>250</v>
      </c>
      <c r="F4232">
        <v>16</v>
      </c>
      <c r="G4232">
        <v>36.479999999999997</v>
      </c>
      <c r="H4232" t="s">
        <v>5112</v>
      </c>
      <c r="I4232">
        <v>14</v>
      </c>
      <c r="J4232">
        <v>0.55000000000000004</v>
      </c>
      <c r="K4232">
        <v>0.17777777777777778</v>
      </c>
      <c r="L4232">
        <v>1406.25</v>
      </c>
      <c r="M4232">
        <v>7.8222222222222229</v>
      </c>
      <c r="N4232">
        <v>0</v>
      </c>
      <c r="O4232">
        <v>0</v>
      </c>
      <c r="P4232" t="s">
        <v>5103</v>
      </c>
      <c r="Q4232">
        <v>328.625</v>
      </c>
    </row>
    <row r="4233" spans="1:17" x14ac:dyDescent="0.3">
      <c r="A4233" t="s">
        <v>1002</v>
      </c>
      <c r="B4233" t="s">
        <v>6848</v>
      </c>
      <c r="C4233" t="s">
        <v>5099</v>
      </c>
      <c r="D4233">
        <v>2.19</v>
      </c>
      <c r="E4233">
        <v>255</v>
      </c>
      <c r="F4233">
        <v>17</v>
      </c>
      <c r="G4233">
        <v>36.409999999999997</v>
      </c>
      <c r="H4233" t="s">
        <v>5100</v>
      </c>
      <c r="I4233">
        <v>10</v>
      </c>
      <c r="J4233">
        <v>0.5</v>
      </c>
      <c r="K4233">
        <v>0.18888888888888888</v>
      </c>
      <c r="L4233">
        <v>1350</v>
      </c>
      <c r="M4233">
        <v>7.5555555555555554</v>
      </c>
      <c r="N4233">
        <v>0</v>
      </c>
      <c r="O4233">
        <v>0</v>
      </c>
      <c r="P4233" t="s">
        <v>5103</v>
      </c>
      <c r="Q4233">
        <v>279.22500000000002</v>
      </c>
    </row>
    <row r="4234" spans="1:17" x14ac:dyDescent="0.3">
      <c r="A4234" t="s">
        <v>2967</v>
      </c>
      <c r="B4234" t="s">
        <v>9121</v>
      </c>
      <c r="C4234" t="s">
        <v>5099</v>
      </c>
      <c r="D4234">
        <v>12.79</v>
      </c>
      <c r="E4234">
        <v>2107</v>
      </c>
      <c r="F4234">
        <v>3</v>
      </c>
      <c r="G4234">
        <v>36.33</v>
      </c>
      <c r="H4234" t="s">
        <v>5100</v>
      </c>
      <c r="I4234">
        <v>10</v>
      </c>
      <c r="J4234">
        <v>0.5</v>
      </c>
      <c r="K4234">
        <v>3.3333333333333333E-2</v>
      </c>
      <c r="L4234">
        <v>63210</v>
      </c>
      <c r="M4234">
        <v>1.3333333333333333</v>
      </c>
      <c r="N4234">
        <v>0</v>
      </c>
      <c r="O4234">
        <v>0</v>
      </c>
      <c r="P4234" t="s">
        <v>5103</v>
      </c>
      <c r="Q4234">
        <v>13474.264999999999</v>
      </c>
    </row>
    <row r="4235" spans="1:17" x14ac:dyDescent="0.3">
      <c r="A4235" t="s">
        <v>4374</v>
      </c>
      <c r="B4235" t="s">
        <v>9525</v>
      </c>
      <c r="C4235" t="s">
        <v>5099</v>
      </c>
      <c r="D4235">
        <v>20.64</v>
      </c>
      <c r="E4235">
        <v>587</v>
      </c>
      <c r="F4235">
        <v>2</v>
      </c>
      <c r="G4235">
        <v>36.32</v>
      </c>
      <c r="H4235" t="s">
        <v>5100</v>
      </c>
      <c r="I4235">
        <v>10</v>
      </c>
      <c r="J4235">
        <v>0.5</v>
      </c>
      <c r="K4235">
        <v>2.2222222222222223E-2</v>
      </c>
      <c r="L4235">
        <v>26415</v>
      </c>
      <c r="M4235">
        <v>0.88888888888888895</v>
      </c>
      <c r="N4235">
        <v>0</v>
      </c>
      <c r="O4235">
        <v>0</v>
      </c>
      <c r="P4235" t="s">
        <v>5103</v>
      </c>
      <c r="Q4235">
        <v>6057.84</v>
      </c>
    </row>
    <row r="4236" spans="1:17" x14ac:dyDescent="0.3">
      <c r="A4236" t="s">
        <v>1531</v>
      </c>
      <c r="B4236" t="s">
        <v>7602</v>
      </c>
      <c r="C4236" t="s">
        <v>5099</v>
      </c>
      <c r="D4236">
        <v>2.39</v>
      </c>
      <c r="E4236">
        <v>1783</v>
      </c>
      <c r="F4236">
        <v>16</v>
      </c>
      <c r="G4236">
        <v>36.29</v>
      </c>
      <c r="H4236" t="s">
        <v>5100</v>
      </c>
      <c r="I4236">
        <v>10</v>
      </c>
      <c r="J4236">
        <v>0.5</v>
      </c>
      <c r="K4236">
        <v>0.17777777777777778</v>
      </c>
      <c r="L4236">
        <v>10029.375</v>
      </c>
      <c r="M4236">
        <v>7.1111111111111116</v>
      </c>
      <c r="N4236">
        <v>0</v>
      </c>
      <c r="O4236">
        <v>0</v>
      </c>
      <c r="P4236" t="s">
        <v>5103</v>
      </c>
      <c r="Q4236">
        <v>2130.6849999999999</v>
      </c>
    </row>
    <row r="4237" spans="1:17" x14ac:dyDescent="0.3">
      <c r="A4237" t="s">
        <v>2112</v>
      </c>
      <c r="B4237" t="s">
        <v>8295</v>
      </c>
      <c r="C4237" t="s">
        <v>5099</v>
      </c>
      <c r="D4237">
        <v>3.5</v>
      </c>
      <c r="E4237">
        <v>1246</v>
      </c>
      <c r="F4237">
        <v>11</v>
      </c>
      <c r="G4237">
        <v>36.26</v>
      </c>
      <c r="H4237" t="s">
        <v>5100</v>
      </c>
      <c r="I4237">
        <v>10</v>
      </c>
      <c r="J4237">
        <v>0.5</v>
      </c>
      <c r="K4237">
        <v>0.12222222222222222</v>
      </c>
      <c r="L4237">
        <v>10194.545454545454</v>
      </c>
      <c r="M4237">
        <v>4.8888888888888884</v>
      </c>
      <c r="N4237">
        <v>0</v>
      </c>
      <c r="O4237">
        <v>0</v>
      </c>
      <c r="P4237" t="s">
        <v>5103</v>
      </c>
      <c r="Q4237">
        <v>2180.5</v>
      </c>
    </row>
    <row r="4238" spans="1:17" x14ac:dyDescent="0.3">
      <c r="A4238" t="s">
        <v>236</v>
      </c>
      <c r="B4238" t="s">
        <v>5545</v>
      </c>
      <c r="C4238" t="s">
        <v>5099</v>
      </c>
      <c r="D4238">
        <v>7</v>
      </c>
      <c r="E4238">
        <v>845</v>
      </c>
      <c r="F4238">
        <v>5</v>
      </c>
      <c r="G4238">
        <v>36.26</v>
      </c>
      <c r="H4238" t="s">
        <v>5100</v>
      </c>
      <c r="I4238">
        <v>10</v>
      </c>
      <c r="J4238">
        <v>0.5</v>
      </c>
      <c r="K4238">
        <v>5.5555555555555552E-2</v>
      </c>
      <c r="L4238">
        <v>15210</v>
      </c>
      <c r="M4238">
        <v>2.2222222222222223</v>
      </c>
      <c r="N4238">
        <v>0</v>
      </c>
      <c r="O4238">
        <v>0</v>
      </c>
      <c r="P4238" t="s">
        <v>5103</v>
      </c>
      <c r="Q4238">
        <v>2957.5</v>
      </c>
    </row>
    <row r="4239" spans="1:17" x14ac:dyDescent="0.3">
      <c r="A4239" t="s">
        <v>835</v>
      </c>
      <c r="B4239" t="s">
        <v>6481</v>
      </c>
      <c r="C4239" t="s">
        <v>5099</v>
      </c>
      <c r="D4239">
        <v>7</v>
      </c>
      <c r="E4239">
        <v>1738</v>
      </c>
      <c r="F4239">
        <v>5</v>
      </c>
      <c r="G4239">
        <v>36.26</v>
      </c>
      <c r="H4239" t="s">
        <v>5100</v>
      </c>
      <c r="I4239">
        <v>10</v>
      </c>
      <c r="J4239">
        <v>0.5</v>
      </c>
      <c r="K4239">
        <v>5.5555555555555552E-2</v>
      </c>
      <c r="L4239">
        <v>31284</v>
      </c>
      <c r="M4239">
        <v>2.2222222222222223</v>
      </c>
      <c r="N4239">
        <v>0</v>
      </c>
      <c r="O4239">
        <v>0</v>
      </c>
      <c r="P4239" t="s">
        <v>5103</v>
      </c>
      <c r="Q4239">
        <v>6083</v>
      </c>
    </row>
    <row r="4240" spans="1:17" x14ac:dyDescent="0.3">
      <c r="A4240" t="s">
        <v>2445</v>
      </c>
      <c r="B4240" t="s">
        <v>8646</v>
      </c>
      <c r="C4240" t="s">
        <v>5099</v>
      </c>
      <c r="D4240">
        <v>7.49</v>
      </c>
      <c r="E4240">
        <v>528</v>
      </c>
      <c r="F4240">
        <v>5</v>
      </c>
      <c r="G4240">
        <v>36.25</v>
      </c>
      <c r="H4240" t="s">
        <v>5100</v>
      </c>
      <c r="I4240">
        <v>10</v>
      </c>
      <c r="J4240">
        <v>0.5</v>
      </c>
      <c r="K4240">
        <v>5.5555555555555552E-2</v>
      </c>
      <c r="L4240">
        <v>9504</v>
      </c>
      <c r="M4240">
        <v>2.2222222222222223</v>
      </c>
      <c r="N4240">
        <v>0</v>
      </c>
      <c r="O4240">
        <v>0</v>
      </c>
      <c r="P4240" t="s">
        <v>5103</v>
      </c>
      <c r="Q4240">
        <v>1977.36</v>
      </c>
    </row>
    <row r="4241" spans="1:17" x14ac:dyDescent="0.3">
      <c r="A4241" t="s">
        <v>2488</v>
      </c>
      <c r="B4241" t="s">
        <v>8694</v>
      </c>
      <c r="C4241" t="s">
        <v>5099</v>
      </c>
      <c r="D4241">
        <v>7.49</v>
      </c>
      <c r="E4241">
        <v>1343</v>
      </c>
      <c r="F4241">
        <v>5</v>
      </c>
      <c r="G4241">
        <v>36.25</v>
      </c>
      <c r="H4241" t="s">
        <v>5100</v>
      </c>
      <c r="I4241">
        <v>10</v>
      </c>
      <c r="J4241">
        <v>0.5</v>
      </c>
      <c r="K4241">
        <v>5.5555555555555552E-2</v>
      </c>
      <c r="L4241">
        <v>24174</v>
      </c>
      <c r="M4241">
        <v>2.2222222222222223</v>
      </c>
      <c r="N4241">
        <v>0</v>
      </c>
      <c r="O4241">
        <v>0</v>
      </c>
      <c r="P4241" t="s">
        <v>5103</v>
      </c>
      <c r="Q4241">
        <v>5029.5349999999999</v>
      </c>
    </row>
    <row r="4242" spans="1:17" x14ac:dyDescent="0.3">
      <c r="A4242" t="s">
        <v>4384</v>
      </c>
      <c r="B4242" t="s">
        <v>9838</v>
      </c>
      <c r="C4242" t="s">
        <v>5111</v>
      </c>
      <c r="D4242">
        <v>2.19</v>
      </c>
      <c r="E4242">
        <v>904</v>
      </c>
      <c r="F4242">
        <v>17</v>
      </c>
      <c r="G4242">
        <v>36.229999999999997</v>
      </c>
      <c r="H4242" t="s">
        <v>5112</v>
      </c>
      <c r="I4242">
        <v>14</v>
      </c>
      <c r="J4242">
        <v>0.55000000000000004</v>
      </c>
      <c r="K4242">
        <v>0.18888888888888888</v>
      </c>
      <c r="L4242">
        <v>4785.8823529411766</v>
      </c>
      <c r="M4242">
        <v>8.31111111111111</v>
      </c>
      <c r="N4242">
        <v>0</v>
      </c>
      <c r="O4242">
        <v>0</v>
      </c>
      <c r="P4242" t="s">
        <v>5103</v>
      </c>
      <c r="Q4242">
        <v>1088.8679999999999</v>
      </c>
    </row>
    <row r="4243" spans="1:17" x14ac:dyDescent="0.3">
      <c r="A4243" t="s">
        <v>3212</v>
      </c>
      <c r="B4243" t="s">
        <v>5380</v>
      </c>
      <c r="C4243" t="s">
        <v>5099</v>
      </c>
      <c r="D4243">
        <v>1.89</v>
      </c>
      <c r="E4243">
        <v>762</v>
      </c>
      <c r="F4243">
        <v>20</v>
      </c>
      <c r="G4243">
        <v>36.18</v>
      </c>
      <c r="H4243" t="s">
        <v>5100</v>
      </c>
      <c r="I4243">
        <v>10</v>
      </c>
      <c r="J4243">
        <v>0.5</v>
      </c>
      <c r="K4243">
        <v>0.22222222222222221</v>
      </c>
      <c r="L4243">
        <v>3429</v>
      </c>
      <c r="M4243">
        <v>8.8888888888888893</v>
      </c>
      <c r="N4243">
        <v>0</v>
      </c>
      <c r="O4243">
        <v>0</v>
      </c>
      <c r="P4243" t="s">
        <v>5103</v>
      </c>
      <c r="Q4243">
        <v>720.09</v>
      </c>
    </row>
    <row r="4244" spans="1:17" x14ac:dyDescent="0.3">
      <c r="A4244" t="s">
        <v>4962</v>
      </c>
      <c r="B4244" t="s">
        <v>9771</v>
      </c>
      <c r="C4244" t="s">
        <v>5099</v>
      </c>
      <c r="D4244">
        <v>1.39</v>
      </c>
      <c r="E4244">
        <v>1929</v>
      </c>
      <c r="F4244">
        <v>27</v>
      </c>
      <c r="G4244">
        <v>36.090000000000003</v>
      </c>
      <c r="H4244" t="s">
        <v>5100</v>
      </c>
      <c r="I4244">
        <v>10</v>
      </c>
      <c r="J4244">
        <v>0.5</v>
      </c>
      <c r="K4244">
        <v>0.3</v>
      </c>
      <c r="L4244">
        <v>6430</v>
      </c>
      <c r="M4244">
        <v>12</v>
      </c>
      <c r="N4244">
        <v>0</v>
      </c>
      <c r="O4244">
        <v>0</v>
      </c>
      <c r="P4244" t="s">
        <v>5103</v>
      </c>
      <c r="Q4244">
        <v>1340.655</v>
      </c>
    </row>
    <row r="4245" spans="1:17" x14ac:dyDescent="0.3">
      <c r="A4245" t="s">
        <v>4577</v>
      </c>
      <c r="B4245" t="s">
        <v>9267</v>
      </c>
      <c r="C4245" t="s">
        <v>5099</v>
      </c>
      <c r="D4245">
        <v>36.07</v>
      </c>
      <c r="E4245">
        <v>981</v>
      </c>
      <c r="F4245">
        <v>1</v>
      </c>
      <c r="G4245">
        <v>36.07</v>
      </c>
      <c r="H4245" t="s">
        <v>5100</v>
      </c>
      <c r="I4245">
        <v>10</v>
      </c>
      <c r="J4245">
        <v>0.5</v>
      </c>
      <c r="K4245">
        <v>1.1111111111111112E-2</v>
      </c>
      <c r="L4245">
        <v>88290</v>
      </c>
      <c r="M4245">
        <v>0.44444444444444448</v>
      </c>
      <c r="N4245">
        <v>0</v>
      </c>
      <c r="O4245">
        <v>0</v>
      </c>
      <c r="P4245" t="s">
        <v>5103</v>
      </c>
      <c r="Q4245">
        <v>17692.334999999999</v>
      </c>
    </row>
    <row r="4246" spans="1:17" x14ac:dyDescent="0.3">
      <c r="A4246" t="s">
        <v>4377</v>
      </c>
      <c r="B4246" t="s">
        <v>8526</v>
      </c>
      <c r="C4246" t="s">
        <v>5099</v>
      </c>
      <c r="D4246">
        <v>4.49</v>
      </c>
      <c r="E4246">
        <v>569</v>
      </c>
      <c r="F4246">
        <v>8</v>
      </c>
      <c r="G4246">
        <v>35.92</v>
      </c>
      <c r="H4246" t="s">
        <v>5100</v>
      </c>
      <c r="I4246">
        <v>10</v>
      </c>
      <c r="J4246">
        <v>0.5</v>
      </c>
      <c r="K4246">
        <v>8.8888888888888892E-2</v>
      </c>
      <c r="L4246">
        <v>6401.25</v>
      </c>
      <c r="M4246">
        <v>3.5555555555555558</v>
      </c>
      <c r="N4246">
        <v>0</v>
      </c>
      <c r="O4246">
        <v>0</v>
      </c>
      <c r="P4246" t="s">
        <v>5103</v>
      </c>
      <c r="Q4246">
        <v>1277.405</v>
      </c>
    </row>
    <row r="4247" spans="1:17" x14ac:dyDescent="0.3">
      <c r="A4247" t="s">
        <v>4908</v>
      </c>
      <c r="B4247" t="s">
        <v>7472</v>
      </c>
      <c r="C4247" t="s">
        <v>5099</v>
      </c>
      <c r="D4247">
        <v>3.19</v>
      </c>
      <c r="E4247">
        <v>934</v>
      </c>
      <c r="F4247">
        <v>12</v>
      </c>
      <c r="G4247">
        <v>35.869999999999997</v>
      </c>
      <c r="H4247" t="s">
        <v>5100</v>
      </c>
      <c r="I4247">
        <v>10</v>
      </c>
      <c r="J4247">
        <v>0.5</v>
      </c>
      <c r="K4247">
        <v>0.13333333333333333</v>
      </c>
      <c r="L4247">
        <v>7005</v>
      </c>
      <c r="M4247">
        <v>5.333333333333333</v>
      </c>
      <c r="N4247">
        <v>0</v>
      </c>
      <c r="O4247">
        <v>0</v>
      </c>
      <c r="P4247" t="s">
        <v>5103</v>
      </c>
      <c r="Q4247">
        <v>1489.73</v>
      </c>
    </row>
    <row r="4248" spans="1:17" x14ac:dyDescent="0.3">
      <c r="A4248" t="s">
        <v>2354</v>
      </c>
      <c r="B4248" t="s">
        <v>8349</v>
      </c>
      <c r="C4248" t="s">
        <v>5099</v>
      </c>
      <c r="D4248">
        <v>7</v>
      </c>
      <c r="E4248">
        <v>1127</v>
      </c>
      <c r="F4248">
        <v>5</v>
      </c>
      <c r="G4248">
        <v>35.840000000000003</v>
      </c>
      <c r="H4248" t="s">
        <v>5100</v>
      </c>
      <c r="I4248">
        <v>10</v>
      </c>
      <c r="J4248">
        <v>0.5</v>
      </c>
      <c r="K4248">
        <v>5.5555555555555552E-2</v>
      </c>
      <c r="L4248">
        <v>20286</v>
      </c>
      <c r="M4248">
        <v>2.2222222222222223</v>
      </c>
      <c r="N4248">
        <v>0</v>
      </c>
      <c r="O4248">
        <v>0</v>
      </c>
      <c r="P4248" t="s">
        <v>5103</v>
      </c>
      <c r="Q4248">
        <v>3944.5</v>
      </c>
    </row>
    <row r="4249" spans="1:17" x14ac:dyDescent="0.3">
      <c r="A4249" t="s">
        <v>921</v>
      </c>
      <c r="B4249" t="s">
        <v>5232</v>
      </c>
      <c r="C4249" t="s">
        <v>5099</v>
      </c>
      <c r="D4249">
        <v>4.2</v>
      </c>
      <c r="E4249">
        <v>361</v>
      </c>
      <c r="F4249">
        <v>9</v>
      </c>
      <c r="G4249">
        <v>35.76</v>
      </c>
      <c r="H4249" t="s">
        <v>5100</v>
      </c>
      <c r="I4249">
        <v>10</v>
      </c>
      <c r="J4249">
        <v>0.5</v>
      </c>
      <c r="K4249">
        <v>0.1</v>
      </c>
      <c r="L4249">
        <v>3610</v>
      </c>
      <c r="M4249">
        <v>4</v>
      </c>
      <c r="N4249">
        <v>0</v>
      </c>
      <c r="O4249">
        <v>0</v>
      </c>
      <c r="P4249" t="s">
        <v>5103</v>
      </c>
      <c r="Q4249">
        <v>758.1</v>
      </c>
    </row>
    <row r="4250" spans="1:17" x14ac:dyDescent="0.3">
      <c r="A4250" t="s">
        <v>13</v>
      </c>
      <c r="B4250" t="s">
        <v>5124</v>
      </c>
      <c r="C4250" t="s">
        <v>5099</v>
      </c>
      <c r="D4250">
        <v>1.49</v>
      </c>
      <c r="E4250">
        <v>2029</v>
      </c>
      <c r="F4250">
        <v>25</v>
      </c>
      <c r="G4250">
        <v>35.75</v>
      </c>
      <c r="H4250" t="s">
        <v>5100</v>
      </c>
      <c r="I4250">
        <v>10</v>
      </c>
      <c r="J4250">
        <v>0.5</v>
      </c>
      <c r="K4250">
        <v>0.27777777777777779</v>
      </c>
      <c r="L4250">
        <v>7304.4</v>
      </c>
      <c r="M4250">
        <v>11.111111111111111</v>
      </c>
      <c r="N4250">
        <v>0</v>
      </c>
      <c r="O4250">
        <v>0</v>
      </c>
      <c r="P4250" t="s">
        <v>5103</v>
      </c>
      <c r="Q4250">
        <v>1511.605</v>
      </c>
    </row>
    <row r="4251" spans="1:17" x14ac:dyDescent="0.3">
      <c r="A4251" t="s">
        <v>227</v>
      </c>
      <c r="B4251" t="s">
        <v>5348</v>
      </c>
      <c r="C4251" t="s">
        <v>5099</v>
      </c>
      <c r="D4251">
        <v>5.84</v>
      </c>
      <c r="E4251">
        <v>19</v>
      </c>
      <c r="F4251">
        <v>6</v>
      </c>
      <c r="G4251">
        <v>35.74</v>
      </c>
      <c r="H4251" t="s">
        <v>5100</v>
      </c>
      <c r="I4251">
        <v>10</v>
      </c>
      <c r="J4251">
        <v>0.5</v>
      </c>
      <c r="K4251">
        <v>6.6666666666666666E-2</v>
      </c>
      <c r="L4251">
        <v>285</v>
      </c>
      <c r="M4251">
        <v>2.6666666666666665</v>
      </c>
      <c r="N4251">
        <v>0</v>
      </c>
      <c r="O4251">
        <v>0</v>
      </c>
      <c r="P4251" t="s">
        <v>5103</v>
      </c>
      <c r="Q4251">
        <v>55.48</v>
      </c>
    </row>
    <row r="4252" spans="1:17" x14ac:dyDescent="0.3">
      <c r="A4252" t="s">
        <v>884</v>
      </c>
      <c r="B4252" t="s">
        <v>6657</v>
      </c>
      <c r="C4252" t="s">
        <v>5099</v>
      </c>
      <c r="D4252">
        <v>7.29</v>
      </c>
      <c r="E4252">
        <v>1683</v>
      </c>
      <c r="F4252">
        <v>5</v>
      </c>
      <c r="G4252">
        <v>35.729999999999997</v>
      </c>
      <c r="H4252" t="s">
        <v>5100</v>
      </c>
      <c r="I4252">
        <v>10</v>
      </c>
      <c r="J4252">
        <v>0.5</v>
      </c>
      <c r="K4252">
        <v>5.5555555555555552E-2</v>
      </c>
      <c r="L4252">
        <v>30294</v>
      </c>
      <c r="M4252">
        <v>2.2222222222222223</v>
      </c>
      <c r="N4252">
        <v>0</v>
      </c>
      <c r="O4252">
        <v>0</v>
      </c>
      <c r="P4252" t="s">
        <v>5103</v>
      </c>
      <c r="Q4252">
        <v>6134.5349999999999</v>
      </c>
    </row>
    <row r="4253" spans="1:17" x14ac:dyDescent="0.3">
      <c r="A4253" t="s">
        <v>1351</v>
      </c>
      <c r="B4253" t="s">
        <v>7351</v>
      </c>
      <c r="C4253" t="s">
        <v>5099</v>
      </c>
      <c r="D4253">
        <v>3.09</v>
      </c>
      <c r="E4253">
        <v>1374</v>
      </c>
      <c r="F4253">
        <v>12</v>
      </c>
      <c r="G4253">
        <v>35.71</v>
      </c>
      <c r="H4253" t="s">
        <v>5100</v>
      </c>
      <c r="I4253">
        <v>10</v>
      </c>
      <c r="J4253">
        <v>0.5</v>
      </c>
      <c r="K4253">
        <v>0.13333333333333333</v>
      </c>
      <c r="L4253">
        <v>10305</v>
      </c>
      <c r="M4253">
        <v>5.333333333333333</v>
      </c>
      <c r="N4253">
        <v>0</v>
      </c>
      <c r="O4253">
        <v>0</v>
      </c>
      <c r="P4253" t="s">
        <v>5103</v>
      </c>
      <c r="Q4253">
        <v>2122.83</v>
      </c>
    </row>
    <row r="4254" spans="1:17" x14ac:dyDescent="0.3">
      <c r="A4254" t="s">
        <v>4760</v>
      </c>
      <c r="B4254" t="s">
        <v>9686</v>
      </c>
      <c r="C4254" t="s">
        <v>5099</v>
      </c>
      <c r="D4254">
        <v>3.7</v>
      </c>
      <c r="E4254">
        <v>125</v>
      </c>
      <c r="F4254">
        <v>10</v>
      </c>
      <c r="G4254">
        <v>35.64</v>
      </c>
      <c r="H4254" t="s">
        <v>5100</v>
      </c>
      <c r="I4254">
        <v>10</v>
      </c>
      <c r="J4254">
        <v>0.5</v>
      </c>
      <c r="K4254">
        <v>0.1111111111111111</v>
      </c>
      <c r="L4254">
        <v>1125</v>
      </c>
      <c r="M4254">
        <v>4.4444444444444446</v>
      </c>
      <c r="N4254">
        <v>0</v>
      </c>
      <c r="O4254">
        <v>0</v>
      </c>
      <c r="P4254" t="s">
        <v>5103</v>
      </c>
      <c r="Q4254">
        <v>231.25</v>
      </c>
    </row>
    <row r="4255" spans="1:17" x14ac:dyDescent="0.3">
      <c r="A4255" t="s">
        <v>2667</v>
      </c>
      <c r="B4255" t="s">
        <v>8860</v>
      </c>
      <c r="C4255" t="s">
        <v>5111</v>
      </c>
      <c r="D4255">
        <v>33.49</v>
      </c>
      <c r="E4255">
        <v>296</v>
      </c>
      <c r="F4255">
        <v>1</v>
      </c>
      <c r="G4255">
        <v>35.5</v>
      </c>
      <c r="H4255" t="s">
        <v>5112</v>
      </c>
      <c r="I4255">
        <v>14</v>
      </c>
      <c r="J4255">
        <v>0.55000000000000004</v>
      </c>
      <c r="K4255">
        <v>1.1111111111111112E-2</v>
      </c>
      <c r="L4255">
        <v>26640</v>
      </c>
      <c r="M4255">
        <v>0.48888888888888893</v>
      </c>
      <c r="N4255">
        <v>0</v>
      </c>
      <c r="O4255">
        <v>0</v>
      </c>
      <c r="P4255" t="s">
        <v>5103</v>
      </c>
      <c r="Q4255">
        <v>5452.1719999999996</v>
      </c>
    </row>
    <row r="4256" spans="1:17" x14ac:dyDescent="0.3">
      <c r="A4256" t="s">
        <v>5005</v>
      </c>
      <c r="B4256" t="s">
        <v>9942</v>
      </c>
      <c r="C4256" t="s">
        <v>5099</v>
      </c>
      <c r="D4256">
        <v>4.09</v>
      </c>
      <c r="E4256">
        <v>1497</v>
      </c>
      <c r="F4256">
        <v>9</v>
      </c>
      <c r="G4256">
        <v>35.49</v>
      </c>
      <c r="H4256" t="s">
        <v>5100</v>
      </c>
      <c r="I4256">
        <v>10</v>
      </c>
      <c r="J4256">
        <v>0.5</v>
      </c>
      <c r="K4256">
        <v>0.1</v>
      </c>
      <c r="L4256">
        <v>14970</v>
      </c>
      <c r="M4256">
        <v>4</v>
      </c>
      <c r="N4256">
        <v>0</v>
      </c>
      <c r="O4256">
        <v>0</v>
      </c>
      <c r="P4256" t="s">
        <v>5103</v>
      </c>
      <c r="Q4256">
        <v>3061.3649999999998</v>
      </c>
    </row>
    <row r="4257" spans="1:17" x14ac:dyDescent="0.3">
      <c r="A4257" t="s">
        <v>5072</v>
      </c>
      <c r="B4257" t="s">
        <v>10007</v>
      </c>
      <c r="C4257" t="s">
        <v>5099</v>
      </c>
      <c r="D4257">
        <v>7</v>
      </c>
      <c r="E4257">
        <v>662</v>
      </c>
      <c r="F4257">
        <v>5</v>
      </c>
      <c r="G4257">
        <v>35.42</v>
      </c>
      <c r="H4257" t="s">
        <v>5100</v>
      </c>
      <c r="I4257">
        <v>10</v>
      </c>
      <c r="J4257">
        <v>0.5</v>
      </c>
      <c r="K4257">
        <v>5.5555555555555552E-2</v>
      </c>
      <c r="L4257">
        <v>11916</v>
      </c>
      <c r="M4257">
        <v>2.2222222222222223</v>
      </c>
      <c r="N4257">
        <v>0</v>
      </c>
      <c r="O4257">
        <v>0</v>
      </c>
      <c r="P4257" t="s">
        <v>5103</v>
      </c>
      <c r="Q4257">
        <v>2317</v>
      </c>
    </row>
    <row r="4258" spans="1:17" x14ac:dyDescent="0.3">
      <c r="A4258" t="s">
        <v>3030</v>
      </c>
      <c r="B4258" t="s">
        <v>9165</v>
      </c>
      <c r="C4258" t="s">
        <v>5099</v>
      </c>
      <c r="D4258">
        <v>3.5</v>
      </c>
      <c r="E4258">
        <v>1685</v>
      </c>
      <c r="F4258">
        <v>11</v>
      </c>
      <c r="G4258">
        <v>35.42</v>
      </c>
      <c r="H4258" t="s">
        <v>5100</v>
      </c>
      <c r="I4258">
        <v>10</v>
      </c>
      <c r="J4258">
        <v>0.5</v>
      </c>
      <c r="K4258">
        <v>0.12222222222222222</v>
      </c>
      <c r="L4258">
        <v>13786.363636363636</v>
      </c>
      <c r="M4258">
        <v>4.8888888888888884</v>
      </c>
      <c r="N4258">
        <v>0</v>
      </c>
      <c r="O4258">
        <v>0</v>
      </c>
      <c r="P4258" t="s">
        <v>5103</v>
      </c>
      <c r="Q4258">
        <v>2948.75</v>
      </c>
    </row>
    <row r="4259" spans="1:17" x14ac:dyDescent="0.3">
      <c r="A4259" t="s">
        <v>1925</v>
      </c>
      <c r="B4259" t="s">
        <v>8084</v>
      </c>
      <c r="C4259" t="s">
        <v>5099</v>
      </c>
      <c r="D4259">
        <v>5.25</v>
      </c>
      <c r="E4259">
        <v>194</v>
      </c>
      <c r="F4259">
        <v>7</v>
      </c>
      <c r="G4259">
        <v>35.39</v>
      </c>
      <c r="H4259" t="s">
        <v>5100</v>
      </c>
      <c r="I4259">
        <v>10</v>
      </c>
      <c r="J4259">
        <v>0.5</v>
      </c>
      <c r="K4259">
        <v>7.7777777777777779E-2</v>
      </c>
      <c r="L4259">
        <v>2494.2857142857142</v>
      </c>
      <c r="M4259">
        <v>3.1111111111111112</v>
      </c>
      <c r="N4259">
        <v>0</v>
      </c>
      <c r="O4259">
        <v>0</v>
      </c>
      <c r="P4259" t="s">
        <v>5103</v>
      </c>
      <c r="Q4259">
        <v>509.25</v>
      </c>
    </row>
    <row r="4260" spans="1:17" x14ac:dyDescent="0.3">
      <c r="A4260" t="s">
        <v>2307</v>
      </c>
      <c r="B4260" t="s">
        <v>8506</v>
      </c>
      <c r="C4260" t="s">
        <v>5099</v>
      </c>
      <c r="D4260">
        <v>6.99</v>
      </c>
      <c r="E4260">
        <v>1509</v>
      </c>
      <c r="F4260">
        <v>6</v>
      </c>
      <c r="G4260">
        <v>35.31</v>
      </c>
      <c r="H4260" t="s">
        <v>5100</v>
      </c>
      <c r="I4260">
        <v>10</v>
      </c>
      <c r="J4260">
        <v>0.5</v>
      </c>
      <c r="K4260">
        <v>6.6666666666666666E-2</v>
      </c>
      <c r="L4260">
        <v>22635</v>
      </c>
      <c r="M4260">
        <v>2.6666666666666665</v>
      </c>
      <c r="N4260">
        <v>0</v>
      </c>
      <c r="O4260">
        <v>0</v>
      </c>
      <c r="P4260" t="s">
        <v>5103</v>
      </c>
      <c r="Q4260">
        <v>5273.9549999999999</v>
      </c>
    </row>
    <row r="4261" spans="1:17" x14ac:dyDescent="0.3">
      <c r="A4261" t="s">
        <v>1118</v>
      </c>
      <c r="B4261" t="s">
        <v>6246</v>
      </c>
      <c r="C4261" t="s">
        <v>5099</v>
      </c>
      <c r="D4261">
        <v>8.69</v>
      </c>
      <c r="E4261">
        <v>25</v>
      </c>
      <c r="F4261">
        <v>4</v>
      </c>
      <c r="G4261">
        <v>35.28</v>
      </c>
      <c r="H4261" t="s">
        <v>5100</v>
      </c>
      <c r="I4261">
        <v>10</v>
      </c>
      <c r="J4261">
        <v>0.5</v>
      </c>
      <c r="K4261">
        <v>4.4444444444444446E-2</v>
      </c>
      <c r="L4261">
        <v>562.5</v>
      </c>
      <c r="M4261">
        <v>1.7777777777777779</v>
      </c>
      <c r="N4261">
        <v>0</v>
      </c>
      <c r="O4261">
        <v>0</v>
      </c>
      <c r="P4261" t="s">
        <v>5103</v>
      </c>
      <c r="Q4261">
        <v>108.625</v>
      </c>
    </row>
    <row r="4262" spans="1:17" x14ac:dyDescent="0.3">
      <c r="A4262" t="s">
        <v>4344</v>
      </c>
      <c r="B4262" t="s">
        <v>9827</v>
      </c>
      <c r="C4262" t="s">
        <v>5111</v>
      </c>
      <c r="D4262">
        <v>3.09</v>
      </c>
      <c r="E4262">
        <v>907</v>
      </c>
      <c r="F4262">
        <v>12</v>
      </c>
      <c r="G4262">
        <v>35.270000000000003</v>
      </c>
      <c r="H4262" t="s">
        <v>5112</v>
      </c>
      <c r="I4262">
        <v>14</v>
      </c>
      <c r="J4262">
        <v>0.55000000000000004</v>
      </c>
      <c r="K4262">
        <v>0.13333333333333333</v>
      </c>
      <c r="L4262">
        <v>6802.5</v>
      </c>
      <c r="M4262">
        <v>5.8666666666666663</v>
      </c>
      <c r="N4262">
        <v>0</v>
      </c>
      <c r="O4262">
        <v>0</v>
      </c>
      <c r="P4262" t="s">
        <v>5103</v>
      </c>
      <c r="Q4262">
        <v>1541.4465</v>
      </c>
    </row>
    <row r="4263" spans="1:17" x14ac:dyDescent="0.3">
      <c r="A4263" t="s">
        <v>4976</v>
      </c>
      <c r="B4263" t="s">
        <v>9913</v>
      </c>
      <c r="C4263" t="s">
        <v>5099</v>
      </c>
      <c r="D4263">
        <v>2.19</v>
      </c>
      <c r="E4263">
        <v>1738</v>
      </c>
      <c r="F4263">
        <v>17</v>
      </c>
      <c r="G4263">
        <v>35.07</v>
      </c>
      <c r="H4263" t="s">
        <v>5100</v>
      </c>
      <c r="I4263">
        <v>10</v>
      </c>
      <c r="J4263">
        <v>0.5</v>
      </c>
      <c r="K4263">
        <v>0.18888888888888888</v>
      </c>
      <c r="L4263">
        <v>9201.176470588236</v>
      </c>
      <c r="M4263">
        <v>7.5555555555555554</v>
      </c>
      <c r="N4263">
        <v>0</v>
      </c>
      <c r="O4263">
        <v>0</v>
      </c>
      <c r="P4263" t="s">
        <v>5103</v>
      </c>
      <c r="Q4263">
        <v>1903.11</v>
      </c>
    </row>
    <row r="4264" spans="1:17" x14ac:dyDescent="0.3">
      <c r="A4264" t="s">
        <v>5061</v>
      </c>
      <c r="B4264" t="s">
        <v>9996</v>
      </c>
      <c r="C4264" t="s">
        <v>5099</v>
      </c>
      <c r="D4264">
        <v>6.19</v>
      </c>
      <c r="E4264">
        <v>1300</v>
      </c>
      <c r="F4264">
        <v>7</v>
      </c>
      <c r="G4264">
        <v>35.04</v>
      </c>
      <c r="H4264" t="s">
        <v>5100</v>
      </c>
      <c r="I4264">
        <v>10</v>
      </c>
      <c r="J4264">
        <v>0.5</v>
      </c>
      <c r="K4264">
        <v>7.7777777777777779E-2</v>
      </c>
      <c r="L4264">
        <v>16714.285714285714</v>
      </c>
      <c r="M4264">
        <v>3.1111111111111112</v>
      </c>
      <c r="N4264">
        <v>0</v>
      </c>
      <c r="O4264">
        <v>0</v>
      </c>
      <c r="P4264" t="s">
        <v>5103</v>
      </c>
      <c r="Q4264">
        <v>4023.5</v>
      </c>
    </row>
    <row r="4265" spans="1:17" x14ac:dyDescent="0.3">
      <c r="A4265" t="s">
        <v>1310</v>
      </c>
      <c r="B4265" t="s">
        <v>7295</v>
      </c>
      <c r="C4265" t="s">
        <v>5099</v>
      </c>
      <c r="D4265">
        <v>17.690000000000001</v>
      </c>
      <c r="E4265">
        <v>1190</v>
      </c>
      <c r="F4265">
        <v>2</v>
      </c>
      <c r="G4265">
        <v>35.020000000000003</v>
      </c>
      <c r="H4265" t="s">
        <v>5100</v>
      </c>
      <c r="I4265">
        <v>10</v>
      </c>
      <c r="J4265">
        <v>0.5</v>
      </c>
      <c r="K4265">
        <v>2.2222222222222223E-2</v>
      </c>
      <c r="L4265">
        <v>53550</v>
      </c>
      <c r="M4265">
        <v>0.88888888888888895</v>
      </c>
      <c r="N4265">
        <v>0</v>
      </c>
      <c r="O4265">
        <v>0</v>
      </c>
      <c r="P4265" t="s">
        <v>5103</v>
      </c>
      <c r="Q4265">
        <v>10525.55</v>
      </c>
    </row>
    <row r="4266" spans="1:17" x14ac:dyDescent="0.3">
      <c r="A4266" t="s">
        <v>3431</v>
      </c>
      <c r="B4266" t="s">
        <v>6539</v>
      </c>
      <c r="C4266" t="s">
        <v>5099</v>
      </c>
      <c r="D4266">
        <v>3.89</v>
      </c>
      <c r="E4266">
        <v>1146</v>
      </c>
      <c r="F4266">
        <v>9</v>
      </c>
      <c r="G4266">
        <v>35.01</v>
      </c>
      <c r="H4266" t="s">
        <v>5100</v>
      </c>
      <c r="I4266">
        <v>10</v>
      </c>
      <c r="J4266">
        <v>0.5</v>
      </c>
      <c r="K4266">
        <v>0.1</v>
      </c>
      <c r="L4266">
        <v>11460</v>
      </c>
      <c r="M4266">
        <v>4</v>
      </c>
      <c r="N4266">
        <v>0</v>
      </c>
      <c r="O4266">
        <v>0</v>
      </c>
      <c r="P4266" t="s">
        <v>5103</v>
      </c>
      <c r="Q4266">
        <v>2228.9699999999998</v>
      </c>
    </row>
    <row r="4267" spans="1:17" x14ac:dyDescent="0.3">
      <c r="A4267" t="s">
        <v>1427</v>
      </c>
      <c r="B4267" t="s">
        <v>7469</v>
      </c>
      <c r="C4267" t="s">
        <v>5099</v>
      </c>
      <c r="D4267">
        <v>1.39</v>
      </c>
      <c r="E4267">
        <v>1071</v>
      </c>
      <c r="F4267">
        <v>26</v>
      </c>
      <c r="G4267">
        <v>34.92</v>
      </c>
      <c r="H4267" t="s">
        <v>5100</v>
      </c>
      <c r="I4267">
        <v>10</v>
      </c>
      <c r="J4267">
        <v>0.5</v>
      </c>
      <c r="K4267">
        <v>0.28888888888888886</v>
      </c>
      <c r="L4267">
        <v>3707.3076923076928</v>
      </c>
      <c r="M4267">
        <v>11.555555555555554</v>
      </c>
      <c r="N4267">
        <v>0</v>
      </c>
      <c r="O4267">
        <v>0</v>
      </c>
      <c r="P4267" t="s">
        <v>5103</v>
      </c>
      <c r="Q4267">
        <v>744.34500000000003</v>
      </c>
    </row>
    <row r="4268" spans="1:17" x14ac:dyDescent="0.3">
      <c r="A4268" t="s">
        <v>3225</v>
      </c>
      <c r="B4268" t="s">
        <v>9312</v>
      </c>
      <c r="C4268" t="s">
        <v>5099</v>
      </c>
      <c r="D4268">
        <v>34.9</v>
      </c>
      <c r="E4268">
        <v>537</v>
      </c>
      <c r="F4268">
        <v>1</v>
      </c>
      <c r="G4268">
        <v>34.9</v>
      </c>
      <c r="H4268" t="s">
        <v>5100</v>
      </c>
      <c r="I4268">
        <v>10</v>
      </c>
      <c r="J4268">
        <v>0.5</v>
      </c>
      <c r="K4268">
        <v>1.1111111111111112E-2</v>
      </c>
      <c r="L4268">
        <v>48330</v>
      </c>
      <c r="M4268">
        <v>0.44444444444444448</v>
      </c>
      <c r="N4268">
        <v>0</v>
      </c>
      <c r="O4268">
        <v>0</v>
      </c>
      <c r="P4268" t="s">
        <v>5103</v>
      </c>
      <c r="Q4268">
        <v>9370.65</v>
      </c>
    </row>
    <row r="4269" spans="1:17" x14ac:dyDescent="0.3">
      <c r="A4269" t="s">
        <v>667</v>
      </c>
      <c r="B4269" t="s">
        <v>6293</v>
      </c>
      <c r="C4269" t="s">
        <v>5099</v>
      </c>
      <c r="D4269">
        <v>5.89</v>
      </c>
      <c r="E4269">
        <v>1697</v>
      </c>
      <c r="F4269">
        <v>6</v>
      </c>
      <c r="G4269">
        <v>34.869999999999997</v>
      </c>
      <c r="H4269" t="s">
        <v>5100</v>
      </c>
      <c r="I4269">
        <v>10</v>
      </c>
      <c r="J4269">
        <v>0.5</v>
      </c>
      <c r="K4269">
        <v>6.6666666666666666E-2</v>
      </c>
      <c r="L4269">
        <v>25455</v>
      </c>
      <c r="M4269">
        <v>2.6666666666666665</v>
      </c>
      <c r="N4269">
        <v>0</v>
      </c>
      <c r="O4269">
        <v>0</v>
      </c>
      <c r="P4269" t="s">
        <v>5103</v>
      </c>
      <c r="Q4269">
        <v>4997.665</v>
      </c>
    </row>
    <row r="4270" spans="1:17" x14ac:dyDescent="0.3">
      <c r="A4270" t="s">
        <v>3016</v>
      </c>
      <c r="B4270" t="s">
        <v>9157</v>
      </c>
      <c r="C4270" t="s">
        <v>5099</v>
      </c>
      <c r="D4270">
        <v>6.3</v>
      </c>
      <c r="E4270">
        <v>2063</v>
      </c>
      <c r="F4270">
        <v>6</v>
      </c>
      <c r="G4270">
        <v>34.799999999999997</v>
      </c>
      <c r="H4270" t="s">
        <v>5100</v>
      </c>
      <c r="I4270">
        <v>10</v>
      </c>
      <c r="J4270">
        <v>0.5</v>
      </c>
      <c r="K4270">
        <v>6.6666666666666666E-2</v>
      </c>
      <c r="L4270">
        <v>30945</v>
      </c>
      <c r="M4270">
        <v>2.6666666666666665</v>
      </c>
      <c r="N4270">
        <v>0</v>
      </c>
      <c r="O4270">
        <v>0</v>
      </c>
      <c r="P4270" t="s">
        <v>5103</v>
      </c>
      <c r="Q4270">
        <v>6498.45</v>
      </c>
    </row>
    <row r="4271" spans="1:17" x14ac:dyDescent="0.3">
      <c r="A4271" t="s">
        <v>4456</v>
      </c>
      <c r="B4271" t="s">
        <v>9639</v>
      </c>
      <c r="C4271" t="s">
        <v>5099</v>
      </c>
      <c r="D4271">
        <v>2.99</v>
      </c>
      <c r="E4271">
        <v>286</v>
      </c>
      <c r="F4271">
        <v>12</v>
      </c>
      <c r="G4271">
        <v>34.799999999999997</v>
      </c>
      <c r="H4271" t="s">
        <v>5100</v>
      </c>
      <c r="I4271">
        <v>10</v>
      </c>
      <c r="J4271">
        <v>0.5</v>
      </c>
      <c r="K4271">
        <v>0.13333333333333333</v>
      </c>
      <c r="L4271">
        <v>2145</v>
      </c>
      <c r="M4271">
        <v>5.333333333333333</v>
      </c>
      <c r="N4271">
        <v>0</v>
      </c>
      <c r="O4271">
        <v>0</v>
      </c>
      <c r="P4271" t="s">
        <v>5103</v>
      </c>
      <c r="Q4271">
        <v>427.57</v>
      </c>
    </row>
    <row r="4272" spans="1:17" x14ac:dyDescent="0.3">
      <c r="A4272" t="s">
        <v>2432</v>
      </c>
      <c r="B4272" t="s">
        <v>5471</v>
      </c>
      <c r="C4272" t="s">
        <v>5099</v>
      </c>
      <c r="D4272">
        <v>1.89</v>
      </c>
      <c r="E4272">
        <v>2130</v>
      </c>
      <c r="F4272">
        <v>19</v>
      </c>
      <c r="G4272">
        <v>34.56</v>
      </c>
      <c r="H4272" t="s">
        <v>5100</v>
      </c>
      <c r="I4272">
        <v>10</v>
      </c>
      <c r="J4272">
        <v>0.5</v>
      </c>
      <c r="K4272">
        <v>0.21111111111111111</v>
      </c>
      <c r="L4272">
        <v>10089.473684210527</v>
      </c>
      <c r="M4272">
        <v>8.4444444444444446</v>
      </c>
      <c r="N4272">
        <v>0</v>
      </c>
      <c r="O4272">
        <v>0</v>
      </c>
      <c r="P4272" t="s">
        <v>5103</v>
      </c>
      <c r="Q4272">
        <v>2012.85</v>
      </c>
    </row>
    <row r="4273" spans="1:17" x14ac:dyDescent="0.3">
      <c r="A4273" t="s">
        <v>698</v>
      </c>
      <c r="B4273" t="s">
        <v>6349</v>
      </c>
      <c r="C4273" t="s">
        <v>5099</v>
      </c>
      <c r="D4273">
        <v>3.19</v>
      </c>
      <c r="E4273">
        <v>1916</v>
      </c>
      <c r="F4273">
        <v>11</v>
      </c>
      <c r="G4273">
        <v>34.43</v>
      </c>
      <c r="H4273" t="s">
        <v>5100</v>
      </c>
      <c r="I4273">
        <v>10</v>
      </c>
      <c r="J4273">
        <v>0.5</v>
      </c>
      <c r="K4273">
        <v>0.12222222222222222</v>
      </c>
      <c r="L4273">
        <v>15676.363636363636</v>
      </c>
      <c r="M4273">
        <v>4.8888888888888884</v>
      </c>
      <c r="N4273">
        <v>0</v>
      </c>
      <c r="O4273">
        <v>0</v>
      </c>
      <c r="P4273" t="s">
        <v>5103</v>
      </c>
      <c r="Q4273">
        <v>3056.02</v>
      </c>
    </row>
    <row r="4274" spans="1:17" x14ac:dyDescent="0.3">
      <c r="A4274" t="s">
        <v>2994</v>
      </c>
      <c r="B4274" t="s">
        <v>9140</v>
      </c>
      <c r="C4274" t="s">
        <v>5099</v>
      </c>
      <c r="D4274">
        <v>34.4</v>
      </c>
      <c r="E4274">
        <v>1431</v>
      </c>
      <c r="F4274">
        <v>1</v>
      </c>
      <c r="G4274">
        <v>34.4</v>
      </c>
      <c r="H4274" t="s">
        <v>5100</v>
      </c>
      <c r="I4274">
        <v>10</v>
      </c>
      <c r="J4274">
        <v>0.5</v>
      </c>
      <c r="K4274">
        <v>1.1111111111111112E-2</v>
      </c>
      <c r="L4274">
        <v>128790</v>
      </c>
      <c r="M4274">
        <v>0.44444444444444448</v>
      </c>
      <c r="N4274">
        <v>0</v>
      </c>
      <c r="O4274">
        <v>0</v>
      </c>
      <c r="P4274" t="s">
        <v>5103</v>
      </c>
      <c r="Q4274">
        <v>24613.200000000001</v>
      </c>
    </row>
    <row r="4275" spans="1:17" x14ac:dyDescent="0.3">
      <c r="A4275" t="s">
        <v>152</v>
      </c>
      <c r="B4275" t="s">
        <v>5391</v>
      </c>
      <c r="C4275" t="s">
        <v>5099</v>
      </c>
      <c r="D4275">
        <v>19.079999999999998</v>
      </c>
      <c r="E4275">
        <v>1214</v>
      </c>
      <c r="F4275">
        <v>2</v>
      </c>
      <c r="G4275">
        <v>34.340000000000003</v>
      </c>
      <c r="H4275" t="s">
        <v>5100</v>
      </c>
      <c r="I4275">
        <v>10</v>
      </c>
      <c r="J4275">
        <v>0.5</v>
      </c>
      <c r="K4275">
        <v>2.2222222222222223E-2</v>
      </c>
      <c r="L4275">
        <v>54630</v>
      </c>
      <c r="M4275">
        <v>0.88888888888888895</v>
      </c>
      <c r="N4275">
        <v>0</v>
      </c>
      <c r="O4275">
        <v>0</v>
      </c>
      <c r="P4275" t="s">
        <v>5103</v>
      </c>
      <c r="Q4275">
        <v>11581.56</v>
      </c>
    </row>
    <row r="4276" spans="1:17" x14ac:dyDescent="0.3">
      <c r="A4276" t="s">
        <v>5055</v>
      </c>
      <c r="B4276" t="s">
        <v>9991</v>
      </c>
      <c r="C4276" t="s">
        <v>5111</v>
      </c>
      <c r="D4276">
        <v>1.89</v>
      </c>
      <c r="E4276">
        <v>1831</v>
      </c>
      <c r="F4276">
        <v>19</v>
      </c>
      <c r="G4276">
        <v>34.33</v>
      </c>
      <c r="H4276" t="s">
        <v>5112</v>
      </c>
      <c r="I4276">
        <v>14</v>
      </c>
      <c r="J4276">
        <v>0.55000000000000004</v>
      </c>
      <c r="K4276">
        <v>0.21111111111111111</v>
      </c>
      <c r="L4276">
        <v>8673.1578947368416</v>
      </c>
      <c r="M4276">
        <v>9.2888888888888896</v>
      </c>
      <c r="N4276">
        <v>0</v>
      </c>
      <c r="O4276">
        <v>0</v>
      </c>
      <c r="P4276" t="s">
        <v>5103</v>
      </c>
      <c r="Q4276">
        <v>1903.3244999999999</v>
      </c>
    </row>
    <row r="4277" spans="1:17" x14ac:dyDescent="0.3">
      <c r="A4277" t="s">
        <v>1749</v>
      </c>
      <c r="B4277" t="s">
        <v>7869</v>
      </c>
      <c r="C4277" t="s">
        <v>5099</v>
      </c>
      <c r="D4277">
        <v>17.09</v>
      </c>
      <c r="E4277">
        <v>1912</v>
      </c>
      <c r="F4277">
        <v>2</v>
      </c>
      <c r="G4277">
        <v>34.18</v>
      </c>
      <c r="H4277" t="s">
        <v>5100</v>
      </c>
      <c r="I4277">
        <v>10</v>
      </c>
      <c r="J4277">
        <v>0.5</v>
      </c>
      <c r="K4277">
        <v>2.2222222222222223E-2</v>
      </c>
      <c r="L4277">
        <v>86040</v>
      </c>
      <c r="M4277">
        <v>0.88888888888888895</v>
      </c>
      <c r="N4277">
        <v>0</v>
      </c>
      <c r="O4277">
        <v>0</v>
      </c>
      <c r="P4277" t="s">
        <v>5103</v>
      </c>
      <c r="Q4277">
        <v>16338.04</v>
      </c>
    </row>
    <row r="4278" spans="1:17" x14ac:dyDescent="0.3">
      <c r="A4278" t="s">
        <v>1022</v>
      </c>
      <c r="B4278" t="s">
        <v>5871</v>
      </c>
      <c r="C4278" t="s">
        <v>5099</v>
      </c>
      <c r="D4278">
        <v>3.79</v>
      </c>
      <c r="E4278">
        <v>114</v>
      </c>
      <c r="F4278">
        <v>9</v>
      </c>
      <c r="G4278">
        <v>34.11</v>
      </c>
      <c r="H4278" t="s">
        <v>5100</v>
      </c>
      <c r="I4278">
        <v>10</v>
      </c>
      <c r="J4278">
        <v>0.5</v>
      </c>
      <c r="K4278">
        <v>0.1</v>
      </c>
      <c r="L4278">
        <v>1140</v>
      </c>
      <c r="M4278">
        <v>4</v>
      </c>
      <c r="N4278">
        <v>0</v>
      </c>
      <c r="O4278">
        <v>0</v>
      </c>
      <c r="P4278" t="s">
        <v>5103</v>
      </c>
      <c r="Q4278">
        <v>216.03</v>
      </c>
    </row>
    <row r="4279" spans="1:17" x14ac:dyDescent="0.3">
      <c r="A4279" t="s">
        <v>1603</v>
      </c>
      <c r="B4279" t="s">
        <v>7690</v>
      </c>
      <c r="C4279" t="s">
        <v>5099</v>
      </c>
      <c r="D4279">
        <v>8.39</v>
      </c>
      <c r="E4279">
        <v>1820</v>
      </c>
      <c r="F4279">
        <v>4</v>
      </c>
      <c r="G4279">
        <v>34.06</v>
      </c>
      <c r="H4279" t="s">
        <v>5100</v>
      </c>
      <c r="I4279">
        <v>10</v>
      </c>
      <c r="J4279">
        <v>0.5</v>
      </c>
      <c r="K4279">
        <v>4.4444444444444446E-2</v>
      </c>
      <c r="L4279">
        <v>40950</v>
      </c>
      <c r="M4279">
        <v>1.7777777777777779</v>
      </c>
      <c r="N4279">
        <v>0</v>
      </c>
      <c r="O4279">
        <v>0</v>
      </c>
      <c r="P4279" t="s">
        <v>5103</v>
      </c>
      <c r="Q4279">
        <v>7634.9</v>
      </c>
    </row>
    <row r="4280" spans="1:17" x14ac:dyDescent="0.3">
      <c r="A4280" t="s">
        <v>1769</v>
      </c>
      <c r="B4280" t="s">
        <v>7894</v>
      </c>
      <c r="C4280" t="s">
        <v>5099</v>
      </c>
      <c r="D4280">
        <v>2.29</v>
      </c>
      <c r="E4280">
        <v>2040</v>
      </c>
      <c r="F4280">
        <v>17</v>
      </c>
      <c r="G4280">
        <v>34.020000000000003</v>
      </c>
      <c r="H4280" t="s">
        <v>5100</v>
      </c>
      <c r="I4280">
        <v>10</v>
      </c>
      <c r="J4280">
        <v>0.5</v>
      </c>
      <c r="K4280">
        <v>0.18888888888888888</v>
      </c>
      <c r="L4280">
        <v>10800</v>
      </c>
      <c r="M4280">
        <v>7.5555555555555554</v>
      </c>
      <c r="N4280">
        <v>0</v>
      </c>
      <c r="O4280">
        <v>0</v>
      </c>
      <c r="P4280" t="s">
        <v>5103</v>
      </c>
      <c r="Q4280">
        <v>2335.8000000000002</v>
      </c>
    </row>
    <row r="4281" spans="1:17" x14ac:dyDescent="0.3">
      <c r="A4281" t="s">
        <v>10</v>
      </c>
      <c r="B4281" t="s">
        <v>5118</v>
      </c>
      <c r="C4281" t="s">
        <v>5099</v>
      </c>
      <c r="D4281">
        <v>1.39</v>
      </c>
      <c r="E4281">
        <v>1755</v>
      </c>
      <c r="F4281">
        <v>25</v>
      </c>
      <c r="G4281">
        <v>33.89</v>
      </c>
      <c r="H4281" t="s">
        <v>5100</v>
      </c>
      <c r="I4281">
        <v>10</v>
      </c>
      <c r="J4281">
        <v>0.5</v>
      </c>
      <c r="K4281">
        <v>0.27777777777777779</v>
      </c>
      <c r="L4281">
        <v>6318</v>
      </c>
      <c r="M4281">
        <v>11.111111111111111</v>
      </c>
      <c r="N4281">
        <v>0</v>
      </c>
      <c r="O4281">
        <v>0</v>
      </c>
      <c r="P4281" t="s">
        <v>5103</v>
      </c>
      <c r="Q4281">
        <v>1219.7249999999999</v>
      </c>
    </row>
    <row r="4282" spans="1:17" x14ac:dyDescent="0.3">
      <c r="A4282" t="s">
        <v>365</v>
      </c>
      <c r="B4282" t="s">
        <v>5775</v>
      </c>
      <c r="C4282" t="s">
        <v>5099</v>
      </c>
      <c r="D4282">
        <v>5.8</v>
      </c>
      <c r="E4282">
        <v>1505</v>
      </c>
      <c r="F4282">
        <v>6</v>
      </c>
      <c r="G4282">
        <v>33.880000000000003</v>
      </c>
      <c r="H4282" t="s">
        <v>5100</v>
      </c>
      <c r="I4282">
        <v>10</v>
      </c>
      <c r="J4282">
        <v>0.5</v>
      </c>
      <c r="K4282">
        <v>6.6666666666666666E-2</v>
      </c>
      <c r="L4282">
        <v>22575</v>
      </c>
      <c r="M4282">
        <v>2.6666666666666665</v>
      </c>
      <c r="N4282">
        <v>0</v>
      </c>
      <c r="O4282">
        <v>0</v>
      </c>
      <c r="P4282" t="s">
        <v>5103</v>
      </c>
      <c r="Q4282">
        <v>4364.5</v>
      </c>
    </row>
    <row r="4283" spans="1:17" x14ac:dyDescent="0.3">
      <c r="A4283" t="s">
        <v>138</v>
      </c>
      <c r="B4283" t="s">
        <v>5363</v>
      </c>
      <c r="C4283" t="s">
        <v>5099</v>
      </c>
      <c r="D4283">
        <v>9.4</v>
      </c>
      <c r="E4283">
        <v>1112</v>
      </c>
      <c r="F4283">
        <v>4</v>
      </c>
      <c r="G4283">
        <v>33.840000000000003</v>
      </c>
      <c r="H4283" t="s">
        <v>5100</v>
      </c>
      <c r="I4283">
        <v>10</v>
      </c>
      <c r="J4283">
        <v>0.5</v>
      </c>
      <c r="K4283">
        <v>4.4444444444444446E-2</v>
      </c>
      <c r="L4283">
        <v>25020</v>
      </c>
      <c r="M4283">
        <v>1.7777777777777779</v>
      </c>
      <c r="N4283">
        <v>0</v>
      </c>
      <c r="O4283">
        <v>0</v>
      </c>
      <c r="P4283" t="s">
        <v>5103</v>
      </c>
      <c r="Q4283">
        <v>5226.3999999999996</v>
      </c>
    </row>
    <row r="4284" spans="1:17" x14ac:dyDescent="0.3">
      <c r="A4284" t="s">
        <v>3924</v>
      </c>
      <c r="B4284" t="s">
        <v>7007</v>
      </c>
      <c r="C4284" t="s">
        <v>5099</v>
      </c>
      <c r="D4284">
        <v>3.49</v>
      </c>
      <c r="E4284">
        <v>113</v>
      </c>
      <c r="F4284">
        <v>10</v>
      </c>
      <c r="G4284">
        <v>33.78</v>
      </c>
      <c r="H4284" t="s">
        <v>5100</v>
      </c>
      <c r="I4284">
        <v>10</v>
      </c>
      <c r="J4284">
        <v>0.5</v>
      </c>
      <c r="K4284">
        <v>0.1111111111111111</v>
      </c>
      <c r="L4284">
        <v>1017</v>
      </c>
      <c r="M4284">
        <v>4.4444444444444446</v>
      </c>
      <c r="N4284">
        <v>0</v>
      </c>
      <c r="O4284">
        <v>0</v>
      </c>
      <c r="P4284" t="s">
        <v>5103</v>
      </c>
      <c r="Q4284">
        <v>197.185</v>
      </c>
    </row>
    <row r="4285" spans="1:17" x14ac:dyDescent="0.3">
      <c r="A4285" t="s">
        <v>2820</v>
      </c>
      <c r="B4285" t="s">
        <v>9014</v>
      </c>
      <c r="C4285" t="s">
        <v>5099</v>
      </c>
      <c r="D4285">
        <v>3.5</v>
      </c>
      <c r="E4285">
        <v>317</v>
      </c>
      <c r="F4285">
        <v>10</v>
      </c>
      <c r="G4285">
        <v>33.74</v>
      </c>
      <c r="H4285" t="s">
        <v>5100</v>
      </c>
      <c r="I4285">
        <v>10</v>
      </c>
      <c r="J4285">
        <v>0.5</v>
      </c>
      <c r="K4285">
        <v>0.1111111111111111</v>
      </c>
      <c r="L4285">
        <v>2853</v>
      </c>
      <c r="M4285">
        <v>4.4444444444444446</v>
      </c>
      <c r="N4285">
        <v>0</v>
      </c>
      <c r="O4285">
        <v>0</v>
      </c>
      <c r="P4285" t="s">
        <v>5103</v>
      </c>
      <c r="Q4285">
        <v>554.75</v>
      </c>
    </row>
    <row r="4286" spans="1:17" x14ac:dyDescent="0.3">
      <c r="A4286" t="s">
        <v>1031</v>
      </c>
      <c r="B4286" t="s">
        <v>6886</v>
      </c>
      <c r="C4286" t="s">
        <v>5099</v>
      </c>
      <c r="D4286">
        <v>15.88</v>
      </c>
      <c r="E4286">
        <v>1918</v>
      </c>
      <c r="F4286">
        <v>2</v>
      </c>
      <c r="G4286">
        <v>33.659999999999997</v>
      </c>
      <c r="H4286" t="s">
        <v>5100</v>
      </c>
      <c r="I4286">
        <v>10</v>
      </c>
      <c r="J4286">
        <v>0.5</v>
      </c>
      <c r="K4286">
        <v>2.2222222222222223E-2</v>
      </c>
      <c r="L4286">
        <v>86310</v>
      </c>
      <c r="M4286">
        <v>0.88888888888888895</v>
      </c>
      <c r="N4286">
        <v>0</v>
      </c>
      <c r="O4286">
        <v>0</v>
      </c>
      <c r="P4286" t="s">
        <v>5103</v>
      </c>
      <c r="Q4286">
        <v>15228.92</v>
      </c>
    </row>
    <row r="4287" spans="1:17" x14ac:dyDescent="0.3">
      <c r="A4287" t="s">
        <v>2344</v>
      </c>
      <c r="B4287" t="s">
        <v>8550</v>
      </c>
      <c r="C4287" t="s">
        <v>5099</v>
      </c>
      <c r="D4287">
        <v>5.0999999999999996</v>
      </c>
      <c r="E4287">
        <v>1258</v>
      </c>
      <c r="F4287">
        <v>7</v>
      </c>
      <c r="G4287">
        <v>33.65</v>
      </c>
      <c r="H4287" t="s">
        <v>5100</v>
      </c>
      <c r="I4287">
        <v>10</v>
      </c>
      <c r="J4287">
        <v>0.5</v>
      </c>
      <c r="K4287">
        <v>7.7777777777777779E-2</v>
      </c>
      <c r="L4287">
        <v>16174.285714285714</v>
      </c>
      <c r="M4287">
        <v>3.1111111111111112</v>
      </c>
      <c r="N4287">
        <v>0</v>
      </c>
      <c r="O4287">
        <v>0</v>
      </c>
      <c r="P4287" t="s">
        <v>5103</v>
      </c>
      <c r="Q4287">
        <v>3207.9</v>
      </c>
    </row>
    <row r="4288" spans="1:17" x14ac:dyDescent="0.3">
      <c r="A4288" t="s">
        <v>2241</v>
      </c>
      <c r="B4288" t="s">
        <v>8443</v>
      </c>
      <c r="C4288" t="s">
        <v>5111</v>
      </c>
      <c r="D4288">
        <v>5.09</v>
      </c>
      <c r="E4288">
        <v>1183</v>
      </c>
      <c r="F4288">
        <v>8</v>
      </c>
      <c r="G4288">
        <v>33.590000000000003</v>
      </c>
      <c r="H4288" t="s">
        <v>5112</v>
      </c>
      <c r="I4288">
        <v>14</v>
      </c>
      <c r="J4288">
        <v>0.55000000000000004</v>
      </c>
      <c r="K4288">
        <v>8.8888888888888892E-2</v>
      </c>
      <c r="L4288">
        <v>13308.75</v>
      </c>
      <c r="M4288">
        <v>3.9111111111111114</v>
      </c>
      <c r="N4288">
        <v>0</v>
      </c>
      <c r="O4288">
        <v>0</v>
      </c>
      <c r="P4288" t="s">
        <v>5103</v>
      </c>
      <c r="Q4288">
        <v>3311.8085000000001</v>
      </c>
    </row>
    <row r="4289" spans="1:17" x14ac:dyDescent="0.3">
      <c r="A4289" t="s">
        <v>3472</v>
      </c>
      <c r="B4289" t="s">
        <v>9460</v>
      </c>
      <c r="C4289" t="s">
        <v>5099</v>
      </c>
      <c r="D4289">
        <v>1.59</v>
      </c>
      <c r="E4289">
        <v>574</v>
      </c>
      <c r="F4289">
        <v>22</v>
      </c>
      <c r="G4289">
        <v>33.549999999999997</v>
      </c>
      <c r="H4289" t="s">
        <v>5100</v>
      </c>
      <c r="I4289">
        <v>10</v>
      </c>
      <c r="J4289">
        <v>0.5</v>
      </c>
      <c r="K4289">
        <v>0.24444444444444444</v>
      </c>
      <c r="L4289">
        <v>2348.1818181818185</v>
      </c>
      <c r="M4289">
        <v>9.7777777777777768</v>
      </c>
      <c r="N4289">
        <v>0</v>
      </c>
      <c r="O4289">
        <v>0</v>
      </c>
      <c r="P4289" t="s">
        <v>5103</v>
      </c>
      <c r="Q4289">
        <v>456.33</v>
      </c>
    </row>
    <row r="4290" spans="1:17" x14ac:dyDescent="0.3">
      <c r="A4290" t="s">
        <v>4911</v>
      </c>
      <c r="B4290" t="s">
        <v>9876</v>
      </c>
      <c r="C4290" t="s">
        <v>5111</v>
      </c>
      <c r="D4290">
        <v>5.69</v>
      </c>
      <c r="E4290">
        <v>901</v>
      </c>
      <c r="F4290">
        <v>7</v>
      </c>
      <c r="G4290">
        <v>33.47</v>
      </c>
      <c r="H4290" t="s">
        <v>5112</v>
      </c>
      <c r="I4290">
        <v>14</v>
      </c>
      <c r="J4290">
        <v>0.55000000000000004</v>
      </c>
      <c r="K4290">
        <v>7.7777777777777779E-2</v>
      </c>
      <c r="L4290">
        <v>11584.285714285714</v>
      </c>
      <c r="M4290">
        <v>3.4222222222222225</v>
      </c>
      <c r="N4290">
        <v>0</v>
      </c>
      <c r="O4290">
        <v>0</v>
      </c>
      <c r="P4290" t="s">
        <v>5103</v>
      </c>
      <c r="Q4290">
        <v>2819.6795000000002</v>
      </c>
    </row>
    <row r="4291" spans="1:17" x14ac:dyDescent="0.3">
      <c r="A4291" t="s">
        <v>1182</v>
      </c>
      <c r="B4291" t="s">
        <v>7110</v>
      </c>
      <c r="C4291" t="s">
        <v>5099</v>
      </c>
      <c r="D4291">
        <v>9.6</v>
      </c>
      <c r="E4291">
        <v>21</v>
      </c>
      <c r="F4291">
        <v>4</v>
      </c>
      <c r="G4291">
        <v>33.46</v>
      </c>
      <c r="H4291" t="s">
        <v>5100</v>
      </c>
      <c r="I4291">
        <v>10</v>
      </c>
      <c r="J4291">
        <v>0.5</v>
      </c>
      <c r="K4291">
        <v>4.4444444444444446E-2</v>
      </c>
      <c r="L4291">
        <v>472.5</v>
      </c>
      <c r="M4291">
        <v>1.7777777777777779</v>
      </c>
      <c r="N4291">
        <v>0</v>
      </c>
      <c r="O4291">
        <v>0</v>
      </c>
      <c r="P4291" t="s">
        <v>5103</v>
      </c>
      <c r="Q4291">
        <v>100.8</v>
      </c>
    </row>
    <row r="4292" spans="1:17" x14ac:dyDescent="0.3">
      <c r="A4292" t="s">
        <v>4912</v>
      </c>
      <c r="B4292" t="s">
        <v>8622</v>
      </c>
      <c r="C4292" t="s">
        <v>5099</v>
      </c>
      <c r="D4292">
        <v>8.39</v>
      </c>
      <c r="E4292">
        <v>1251</v>
      </c>
      <c r="F4292">
        <v>4</v>
      </c>
      <c r="G4292">
        <v>33.39</v>
      </c>
      <c r="H4292" t="s">
        <v>5100</v>
      </c>
      <c r="I4292">
        <v>10</v>
      </c>
      <c r="J4292">
        <v>0.5</v>
      </c>
      <c r="K4292">
        <v>4.4444444444444446E-2</v>
      </c>
      <c r="L4292">
        <v>28147.5</v>
      </c>
      <c r="M4292">
        <v>1.7777777777777779</v>
      </c>
      <c r="N4292">
        <v>0</v>
      </c>
      <c r="O4292">
        <v>0</v>
      </c>
      <c r="P4292" t="s">
        <v>5103</v>
      </c>
      <c r="Q4292">
        <v>5247.9449999999997</v>
      </c>
    </row>
    <row r="4293" spans="1:17" x14ac:dyDescent="0.3">
      <c r="A4293" t="s">
        <v>4065</v>
      </c>
      <c r="B4293" t="s">
        <v>9401</v>
      </c>
      <c r="C4293" t="s">
        <v>5099</v>
      </c>
      <c r="D4293">
        <v>33.35</v>
      </c>
      <c r="E4293">
        <v>2122</v>
      </c>
      <c r="F4293">
        <v>1</v>
      </c>
      <c r="G4293">
        <v>33.35</v>
      </c>
      <c r="H4293" t="s">
        <v>5100</v>
      </c>
      <c r="I4293">
        <v>10</v>
      </c>
      <c r="J4293">
        <v>0.5</v>
      </c>
      <c r="K4293">
        <v>1.1111111111111112E-2</v>
      </c>
      <c r="L4293">
        <v>190980</v>
      </c>
      <c r="M4293">
        <v>0.44444444444444448</v>
      </c>
      <c r="N4293">
        <v>0</v>
      </c>
      <c r="O4293">
        <v>0</v>
      </c>
      <c r="P4293" t="s">
        <v>5103</v>
      </c>
      <c r="Q4293">
        <v>35384.35</v>
      </c>
    </row>
    <row r="4294" spans="1:17" x14ac:dyDescent="0.3">
      <c r="A4294" t="s">
        <v>2021</v>
      </c>
      <c r="B4294" t="s">
        <v>8194</v>
      </c>
      <c r="C4294" t="s">
        <v>5099</v>
      </c>
      <c r="D4294">
        <v>1.39</v>
      </c>
      <c r="E4294">
        <v>1227</v>
      </c>
      <c r="F4294">
        <v>25</v>
      </c>
      <c r="G4294">
        <v>33.340000000000003</v>
      </c>
      <c r="H4294" t="s">
        <v>5100</v>
      </c>
      <c r="I4294">
        <v>10</v>
      </c>
      <c r="J4294">
        <v>0.5</v>
      </c>
      <c r="K4294">
        <v>0.27777777777777779</v>
      </c>
      <c r="L4294">
        <v>4417.2</v>
      </c>
      <c r="M4294">
        <v>11.111111111111111</v>
      </c>
      <c r="N4294">
        <v>0</v>
      </c>
      <c r="O4294">
        <v>0</v>
      </c>
      <c r="P4294" t="s">
        <v>5103</v>
      </c>
      <c r="Q4294">
        <v>852.76499999999999</v>
      </c>
    </row>
    <row r="4295" spans="1:17" x14ac:dyDescent="0.3">
      <c r="A4295" t="s">
        <v>3680</v>
      </c>
      <c r="B4295" t="s">
        <v>6226</v>
      </c>
      <c r="C4295" t="s">
        <v>5099</v>
      </c>
      <c r="D4295">
        <v>5.49</v>
      </c>
      <c r="E4295">
        <v>393</v>
      </c>
      <c r="F4295">
        <v>6</v>
      </c>
      <c r="G4295">
        <v>33.270000000000003</v>
      </c>
      <c r="H4295" t="s">
        <v>5100</v>
      </c>
      <c r="I4295">
        <v>10</v>
      </c>
      <c r="J4295">
        <v>0.5</v>
      </c>
      <c r="K4295">
        <v>6.6666666666666666E-2</v>
      </c>
      <c r="L4295">
        <v>5895</v>
      </c>
      <c r="M4295">
        <v>2.6666666666666665</v>
      </c>
      <c r="N4295">
        <v>0</v>
      </c>
      <c r="O4295">
        <v>0</v>
      </c>
      <c r="P4295" t="s">
        <v>5103</v>
      </c>
      <c r="Q4295">
        <v>1078.7850000000001</v>
      </c>
    </row>
    <row r="4296" spans="1:17" x14ac:dyDescent="0.3">
      <c r="A4296" t="s">
        <v>2643</v>
      </c>
      <c r="B4296" t="s">
        <v>8839</v>
      </c>
      <c r="C4296" t="s">
        <v>5099</v>
      </c>
      <c r="D4296">
        <v>2.4900000000000002</v>
      </c>
      <c r="E4296">
        <v>0</v>
      </c>
      <c r="F4296">
        <v>14</v>
      </c>
      <c r="G4296">
        <v>33.21</v>
      </c>
      <c r="H4296" t="s">
        <v>5100</v>
      </c>
      <c r="I4296">
        <v>10</v>
      </c>
      <c r="J4296">
        <v>0.5</v>
      </c>
      <c r="K4296">
        <v>0.15555555555555556</v>
      </c>
      <c r="L4296">
        <v>0</v>
      </c>
      <c r="M4296">
        <v>6.2222222222222223</v>
      </c>
      <c r="N4296">
        <v>7</v>
      </c>
      <c r="O4296">
        <v>8.7149999999999999</v>
      </c>
      <c r="P4296" t="s">
        <v>5150</v>
      </c>
      <c r="Q4296">
        <v>0</v>
      </c>
    </row>
    <row r="4297" spans="1:17" x14ac:dyDescent="0.3">
      <c r="A4297" t="s">
        <v>3338</v>
      </c>
      <c r="B4297" t="s">
        <v>7803</v>
      </c>
      <c r="C4297" t="s">
        <v>5099</v>
      </c>
      <c r="D4297">
        <v>33.200000000000003</v>
      </c>
      <c r="E4297">
        <v>16</v>
      </c>
      <c r="F4297">
        <v>1</v>
      </c>
      <c r="G4297">
        <v>33.200000000000003</v>
      </c>
      <c r="H4297" t="s">
        <v>5100</v>
      </c>
      <c r="I4297">
        <v>10</v>
      </c>
      <c r="J4297">
        <v>0.5</v>
      </c>
      <c r="K4297">
        <v>1.1111111111111112E-2</v>
      </c>
      <c r="L4297">
        <v>1440</v>
      </c>
      <c r="M4297">
        <v>0.44444444444444448</v>
      </c>
      <c r="N4297">
        <v>0</v>
      </c>
      <c r="O4297">
        <v>0</v>
      </c>
      <c r="P4297" t="s">
        <v>5103</v>
      </c>
      <c r="Q4297">
        <v>265.60000000000002</v>
      </c>
    </row>
    <row r="4298" spans="1:17" x14ac:dyDescent="0.3">
      <c r="A4298" t="s">
        <v>2629</v>
      </c>
      <c r="B4298" t="s">
        <v>8829</v>
      </c>
      <c r="C4298" t="s">
        <v>5099</v>
      </c>
      <c r="D4298">
        <v>13.8</v>
      </c>
      <c r="E4298">
        <v>782</v>
      </c>
      <c r="F4298">
        <v>3</v>
      </c>
      <c r="G4298">
        <v>33.119999999999997</v>
      </c>
      <c r="H4298" t="s">
        <v>5100</v>
      </c>
      <c r="I4298">
        <v>10</v>
      </c>
      <c r="J4298">
        <v>0.5</v>
      </c>
      <c r="K4298">
        <v>3.3333333333333333E-2</v>
      </c>
      <c r="L4298">
        <v>23460</v>
      </c>
      <c r="M4298">
        <v>1.3333333333333333</v>
      </c>
      <c r="N4298">
        <v>0</v>
      </c>
      <c r="O4298">
        <v>0</v>
      </c>
      <c r="P4298" t="s">
        <v>5103</v>
      </c>
      <c r="Q4298">
        <v>5395.8</v>
      </c>
    </row>
    <row r="4299" spans="1:17" x14ac:dyDescent="0.3">
      <c r="A4299" t="s">
        <v>4814</v>
      </c>
      <c r="B4299" t="s">
        <v>9756</v>
      </c>
      <c r="C4299" t="s">
        <v>5099</v>
      </c>
      <c r="D4299">
        <v>3.5</v>
      </c>
      <c r="E4299">
        <v>1000</v>
      </c>
      <c r="F4299">
        <v>10</v>
      </c>
      <c r="G4299">
        <v>33.04</v>
      </c>
      <c r="H4299" t="s">
        <v>5100</v>
      </c>
      <c r="I4299">
        <v>10</v>
      </c>
      <c r="J4299">
        <v>0.5</v>
      </c>
      <c r="K4299">
        <v>0.1111111111111111</v>
      </c>
      <c r="L4299">
        <v>9000</v>
      </c>
      <c r="M4299">
        <v>4.4444444444444446</v>
      </c>
      <c r="N4299">
        <v>0</v>
      </c>
      <c r="O4299">
        <v>0</v>
      </c>
      <c r="P4299" t="s">
        <v>5103</v>
      </c>
      <c r="Q4299">
        <v>1750</v>
      </c>
    </row>
    <row r="4300" spans="1:17" x14ac:dyDescent="0.3">
      <c r="A4300" t="s">
        <v>3821</v>
      </c>
      <c r="B4300" t="s">
        <v>8237</v>
      </c>
      <c r="C4300" t="s">
        <v>5099</v>
      </c>
      <c r="D4300">
        <v>10.99</v>
      </c>
      <c r="E4300">
        <v>1988</v>
      </c>
      <c r="F4300">
        <v>3</v>
      </c>
      <c r="G4300">
        <v>32.97</v>
      </c>
      <c r="H4300" t="s">
        <v>5100</v>
      </c>
      <c r="I4300">
        <v>10</v>
      </c>
      <c r="J4300">
        <v>0.5</v>
      </c>
      <c r="K4300">
        <v>3.3333333333333333E-2</v>
      </c>
      <c r="L4300">
        <v>59640</v>
      </c>
      <c r="M4300">
        <v>1.3333333333333333</v>
      </c>
      <c r="N4300">
        <v>0</v>
      </c>
      <c r="O4300">
        <v>0</v>
      </c>
      <c r="P4300" t="s">
        <v>5103</v>
      </c>
      <c r="Q4300">
        <v>10924.06</v>
      </c>
    </row>
    <row r="4301" spans="1:17" x14ac:dyDescent="0.3">
      <c r="A4301" t="s">
        <v>1198</v>
      </c>
      <c r="B4301" t="s">
        <v>7134</v>
      </c>
      <c r="C4301" t="s">
        <v>5099</v>
      </c>
      <c r="D4301">
        <v>1.39</v>
      </c>
      <c r="E4301">
        <v>2200</v>
      </c>
      <c r="F4301">
        <v>25</v>
      </c>
      <c r="G4301">
        <v>32.96</v>
      </c>
      <c r="H4301" t="s">
        <v>5100</v>
      </c>
      <c r="I4301">
        <v>10</v>
      </c>
      <c r="J4301">
        <v>0.5</v>
      </c>
      <c r="K4301">
        <v>0.27777777777777779</v>
      </c>
      <c r="L4301">
        <v>7920</v>
      </c>
      <c r="M4301">
        <v>11.111111111111111</v>
      </c>
      <c r="N4301">
        <v>0</v>
      </c>
      <c r="O4301">
        <v>0</v>
      </c>
      <c r="P4301" t="s">
        <v>5103</v>
      </c>
      <c r="Q4301">
        <v>1529</v>
      </c>
    </row>
    <row r="4302" spans="1:17" x14ac:dyDescent="0.3">
      <c r="A4302" t="s">
        <v>666</v>
      </c>
      <c r="B4302" t="s">
        <v>6291</v>
      </c>
      <c r="C4302" t="s">
        <v>5099</v>
      </c>
      <c r="D4302">
        <v>1.89</v>
      </c>
      <c r="E4302">
        <v>539</v>
      </c>
      <c r="F4302">
        <v>21</v>
      </c>
      <c r="G4302">
        <v>32.9</v>
      </c>
      <c r="H4302" t="s">
        <v>5100</v>
      </c>
      <c r="I4302">
        <v>10</v>
      </c>
      <c r="J4302">
        <v>0.5</v>
      </c>
      <c r="K4302">
        <v>0.23333333333333334</v>
      </c>
      <c r="L4302">
        <v>2310</v>
      </c>
      <c r="M4302">
        <v>9.3333333333333339</v>
      </c>
      <c r="N4302">
        <v>0</v>
      </c>
      <c r="O4302">
        <v>0</v>
      </c>
      <c r="P4302" t="s">
        <v>5103</v>
      </c>
      <c r="Q4302">
        <v>509.35500000000002</v>
      </c>
    </row>
    <row r="4303" spans="1:17" x14ac:dyDescent="0.3">
      <c r="A4303" t="s">
        <v>4343</v>
      </c>
      <c r="B4303" t="s">
        <v>9464</v>
      </c>
      <c r="C4303" t="s">
        <v>5099</v>
      </c>
      <c r="D4303">
        <v>5.79</v>
      </c>
      <c r="E4303">
        <v>1630</v>
      </c>
      <c r="F4303">
        <v>6</v>
      </c>
      <c r="G4303">
        <v>32.9</v>
      </c>
      <c r="H4303" t="s">
        <v>5100</v>
      </c>
      <c r="I4303">
        <v>10</v>
      </c>
      <c r="J4303">
        <v>0.5</v>
      </c>
      <c r="K4303">
        <v>6.6666666666666666E-2</v>
      </c>
      <c r="L4303">
        <v>24450</v>
      </c>
      <c r="M4303">
        <v>2.6666666666666665</v>
      </c>
      <c r="N4303">
        <v>0</v>
      </c>
      <c r="O4303">
        <v>0</v>
      </c>
      <c r="P4303" t="s">
        <v>5103</v>
      </c>
      <c r="Q4303">
        <v>4718.8500000000004</v>
      </c>
    </row>
    <row r="4304" spans="1:17" x14ac:dyDescent="0.3">
      <c r="A4304" t="s">
        <v>1079</v>
      </c>
      <c r="B4304" t="s">
        <v>6956</v>
      </c>
      <c r="C4304" t="s">
        <v>5099</v>
      </c>
      <c r="D4304">
        <v>6.79</v>
      </c>
      <c r="E4304">
        <v>422</v>
      </c>
      <c r="F4304">
        <v>5</v>
      </c>
      <c r="G4304">
        <v>32.869999999999997</v>
      </c>
      <c r="H4304" t="s">
        <v>5100</v>
      </c>
      <c r="I4304">
        <v>10</v>
      </c>
      <c r="J4304">
        <v>0.5</v>
      </c>
      <c r="K4304">
        <v>5.5555555555555552E-2</v>
      </c>
      <c r="L4304">
        <v>7596</v>
      </c>
      <c r="M4304">
        <v>2.2222222222222223</v>
      </c>
      <c r="N4304">
        <v>0</v>
      </c>
      <c r="O4304">
        <v>0</v>
      </c>
      <c r="P4304" t="s">
        <v>5103</v>
      </c>
      <c r="Q4304">
        <v>1432.69</v>
      </c>
    </row>
    <row r="4305" spans="1:17" x14ac:dyDescent="0.3">
      <c r="A4305" t="s">
        <v>3090</v>
      </c>
      <c r="B4305" t="s">
        <v>9211</v>
      </c>
      <c r="C4305" t="s">
        <v>5099</v>
      </c>
      <c r="D4305">
        <v>2.29</v>
      </c>
      <c r="E4305">
        <v>1308</v>
      </c>
      <c r="F4305">
        <v>15</v>
      </c>
      <c r="G4305">
        <v>32.869999999999997</v>
      </c>
      <c r="H4305" t="s">
        <v>5100</v>
      </c>
      <c r="I4305">
        <v>10</v>
      </c>
      <c r="J4305">
        <v>0.5</v>
      </c>
      <c r="K4305">
        <v>0.16666666666666666</v>
      </c>
      <c r="L4305">
        <v>7848</v>
      </c>
      <c r="M4305">
        <v>6.6666666666666661</v>
      </c>
      <c r="N4305">
        <v>0</v>
      </c>
      <c r="O4305">
        <v>0</v>
      </c>
      <c r="P4305" t="s">
        <v>5103</v>
      </c>
      <c r="Q4305">
        <v>1497.66</v>
      </c>
    </row>
    <row r="4306" spans="1:17" x14ac:dyDescent="0.3">
      <c r="A4306" t="s">
        <v>1519</v>
      </c>
      <c r="B4306" t="s">
        <v>7588</v>
      </c>
      <c r="C4306" t="s">
        <v>5099</v>
      </c>
      <c r="D4306">
        <v>15.9</v>
      </c>
      <c r="E4306">
        <v>15</v>
      </c>
      <c r="F4306">
        <v>2</v>
      </c>
      <c r="G4306">
        <v>32.75</v>
      </c>
      <c r="H4306" t="s">
        <v>5100</v>
      </c>
      <c r="I4306">
        <v>10</v>
      </c>
      <c r="J4306">
        <v>0.5</v>
      </c>
      <c r="K4306">
        <v>2.2222222222222223E-2</v>
      </c>
      <c r="L4306">
        <v>675</v>
      </c>
      <c r="M4306">
        <v>0.88888888888888895</v>
      </c>
      <c r="N4306">
        <v>0</v>
      </c>
      <c r="O4306">
        <v>0</v>
      </c>
      <c r="P4306" t="s">
        <v>5103</v>
      </c>
      <c r="Q4306">
        <v>119.25</v>
      </c>
    </row>
    <row r="4307" spans="1:17" x14ac:dyDescent="0.3">
      <c r="A4307" t="s">
        <v>2238</v>
      </c>
      <c r="B4307" t="s">
        <v>5865</v>
      </c>
      <c r="C4307" t="s">
        <v>5099</v>
      </c>
      <c r="D4307">
        <v>3.39</v>
      </c>
      <c r="E4307">
        <v>566</v>
      </c>
      <c r="F4307">
        <v>10</v>
      </c>
      <c r="G4307">
        <v>32.68</v>
      </c>
      <c r="H4307" t="s">
        <v>5100</v>
      </c>
      <c r="I4307">
        <v>10</v>
      </c>
      <c r="J4307">
        <v>0.5</v>
      </c>
      <c r="K4307">
        <v>0.1111111111111111</v>
      </c>
      <c r="L4307">
        <v>5094</v>
      </c>
      <c r="M4307">
        <v>4.4444444444444446</v>
      </c>
      <c r="N4307">
        <v>0</v>
      </c>
      <c r="O4307">
        <v>0</v>
      </c>
      <c r="P4307" t="s">
        <v>5103</v>
      </c>
      <c r="Q4307">
        <v>959.37</v>
      </c>
    </row>
    <row r="4308" spans="1:17" x14ac:dyDescent="0.3">
      <c r="A4308" t="s">
        <v>2530</v>
      </c>
      <c r="B4308" t="s">
        <v>8741</v>
      </c>
      <c r="C4308" t="s">
        <v>5099</v>
      </c>
      <c r="D4308">
        <v>2.29</v>
      </c>
      <c r="E4308">
        <v>1232</v>
      </c>
      <c r="F4308">
        <v>15</v>
      </c>
      <c r="G4308">
        <v>32.61</v>
      </c>
      <c r="H4308" t="s">
        <v>5100</v>
      </c>
      <c r="I4308">
        <v>10</v>
      </c>
      <c r="J4308">
        <v>0.5</v>
      </c>
      <c r="K4308">
        <v>0.16666666666666666</v>
      </c>
      <c r="L4308">
        <v>7392</v>
      </c>
      <c r="M4308">
        <v>6.6666666666666661</v>
      </c>
      <c r="N4308">
        <v>0</v>
      </c>
      <c r="O4308">
        <v>0</v>
      </c>
      <c r="P4308" t="s">
        <v>5103</v>
      </c>
      <c r="Q4308">
        <v>1410.64</v>
      </c>
    </row>
    <row r="4309" spans="1:17" x14ac:dyDescent="0.3">
      <c r="A4309" t="s">
        <v>1216</v>
      </c>
      <c r="B4309" t="s">
        <v>7162</v>
      </c>
      <c r="C4309" t="s">
        <v>5099</v>
      </c>
      <c r="D4309">
        <v>10.86</v>
      </c>
      <c r="E4309">
        <v>2077</v>
      </c>
      <c r="F4309">
        <v>3</v>
      </c>
      <c r="G4309">
        <v>32.58</v>
      </c>
      <c r="H4309" t="s">
        <v>5100</v>
      </c>
      <c r="I4309">
        <v>10</v>
      </c>
      <c r="J4309">
        <v>0.5</v>
      </c>
      <c r="K4309">
        <v>3.3333333333333333E-2</v>
      </c>
      <c r="L4309">
        <v>62310</v>
      </c>
      <c r="M4309">
        <v>1.3333333333333333</v>
      </c>
      <c r="N4309">
        <v>0</v>
      </c>
      <c r="O4309">
        <v>0</v>
      </c>
      <c r="P4309" t="s">
        <v>5103</v>
      </c>
      <c r="Q4309">
        <v>11278.11</v>
      </c>
    </row>
    <row r="4310" spans="1:17" x14ac:dyDescent="0.3">
      <c r="A4310" t="s">
        <v>3950</v>
      </c>
      <c r="B4310" t="s">
        <v>5300</v>
      </c>
      <c r="C4310" t="s">
        <v>5099</v>
      </c>
      <c r="D4310">
        <v>8.17</v>
      </c>
      <c r="E4310">
        <v>502</v>
      </c>
      <c r="F4310">
        <v>4</v>
      </c>
      <c r="G4310">
        <v>32.520000000000003</v>
      </c>
      <c r="H4310" t="s">
        <v>5100</v>
      </c>
      <c r="I4310">
        <v>10</v>
      </c>
      <c r="J4310">
        <v>0.5</v>
      </c>
      <c r="K4310">
        <v>4.4444444444444446E-2</v>
      </c>
      <c r="L4310">
        <v>11295</v>
      </c>
      <c r="M4310">
        <v>1.7777777777777779</v>
      </c>
      <c r="N4310">
        <v>0</v>
      </c>
      <c r="O4310">
        <v>0</v>
      </c>
      <c r="P4310" t="s">
        <v>5103</v>
      </c>
      <c r="Q4310">
        <v>2050.67</v>
      </c>
    </row>
    <row r="4311" spans="1:17" x14ac:dyDescent="0.3">
      <c r="A4311" t="s">
        <v>3211</v>
      </c>
      <c r="B4311" t="s">
        <v>7179</v>
      </c>
      <c r="C4311" t="s">
        <v>5099</v>
      </c>
      <c r="D4311">
        <v>10.59</v>
      </c>
      <c r="E4311">
        <v>245</v>
      </c>
      <c r="F4311">
        <v>3</v>
      </c>
      <c r="G4311">
        <v>32.409999999999997</v>
      </c>
      <c r="H4311" t="s">
        <v>5100</v>
      </c>
      <c r="I4311">
        <v>10</v>
      </c>
      <c r="J4311">
        <v>0.5</v>
      </c>
      <c r="K4311">
        <v>3.3333333333333333E-2</v>
      </c>
      <c r="L4311">
        <v>7350</v>
      </c>
      <c r="M4311">
        <v>1.3333333333333333</v>
      </c>
      <c r="N4311">
        <v>0</v>
      </c>
      <c r="O4311">
        <v>0</v>
      </c>
      <c r="P4311" t="s">
        <v>5103</v>
      </c>
      <c r="Q4311">
        <v>1297.2750000000001</v>
      </c>
    </row>
    <row r="4312" spans="1:17" x14ac:dyDescent="0.3">
      <c r="A4312" t="s">
        <v>4320</v>
      </c>
      <c r="B4312" t="s">
        <v>9816</v>
      </c>
      <c r="C4312" t="s">
        <v>5111</v>
      </c>
      <c r="D4312">
        <v>10.59</v>
      </c>
      <c r="E4312">
        <v>13</v>
      </c>
      <c r="F4312">
        <v>3</v>
      </c>
      <c r="G4312">
        <v>32.409999999999997</v>
      </c>
      <c r="H4312" t="s">
        <v>5112</v>
      </c>
      <c r="I4312">
        <v>14</v>
      </c>
      <c r="J4312">
        <v>0.55000000000000004</v>
      </c>
      <c r="K4312">
        <v>3.3333333333333333E-2</v>
      </c>
      <c r="L4312">
        <v>390</v>
      </c>
      <c r="M4312">
        <v>1.4666666666666666</v>
      </c>
      <c r="N4312">
        <v>0</v>
      </c>
      <c r="O4312">
        <v>0</v>
      </c>
      <c r="P4312" t="s">
        <v>5103</v>
      </c>
      <c r="Q4312">
        <v>75.718500000000006</v>
      </c>
    </row>
    <row r="4313" spans="1:17" x14ac:dyDescent="0.3">
      <c r="A4313" t="s">
        <v>3670</v>
      </c>
      <c r="B4313" t="s">
        <v>9572</v>
      </c>
      <c r="C4313" t="s">
        <v>5099</v>
      </c>
      <c r="D4313">
        <v>6.8</v>
      </c>
      <c r="E4313">
        <v>1558</v>
      </c>
      <c r="F4313">
        <v>5</v>
      </c>
      <c r="G4313">
        <v>32.380000000000003</v>
      </c>
      <c r="H4313" t="s">
        <v>5100</v>
      </c>
      <c r="I4313">
        <v>10</v>
      </c>
      <c r="J4313">
        <v>0.5</v>
      </c>
      <c r="K4313">
        <v>5.5555555555555552E-2</v>
      </c>
      <c r="L4313">
        <v>28044</v>
      </c>
      <c r="M4313">
        <v>2.2222222222222223</v>
      </c>
      <c r="N4313">
        <v>0</v>
      </c>
      <c r="O4313">
        <v>0</v>
      </c>
      <c r="P4313" t="s">
        <v>5103</v>
      </c>
      <c r="Q4313">
        <v>5297.2</v>
      </c>
    </row>
    <row r="4314" spans="1:17" x14ac:dyDescent="0.3">
      <c r="A4314" t="s">
        <v>2013</v>
      </c>
      <c r="B4314" t="s">
        <v>6394</v>
      </c>
      <c r="C4314" t="s">
        <v>5099</v>
      </c>
      <c r="D4314">
        <v>16.149999999999999</v>
      </c>
      <c r="E4314">
        <v>443</v>
      </c>
      <c r="F4314">
        <v>2</v>
      </c>
      <c r="G4314">
        <v>32.299999999999997</v>
      </c>
      <c r="H4314" t="s">
        <v>5100</v>
      </c>
      <c r="I4314">
        <v>10</v>
      </c>
      <c r="J4314">
        <v>0.5</v>
      </c>
      <c r="K4314">
        <v>2.2222222222222223E-2</v>
      </c>
      <c r="L4314">
        <v>19935</v>
      </c>
      <c r="M4314">
        <v>0.88888888888888895</v>
      </c>
      <c r="N4314">
        <v>0</v>
      </c>
      <c r="O4314">
        <v>0</v>
      </c>
      <c r="P4314" t="s">
        <v>5103</v>
      </c>
      <c r="Q4314">
        <v>3577.2249999999999</v>
      </c>
    </row>
    <row r="4315" spans="1:17" x14ac:dyDescent="0.3">
      <c r="A4315" t="s">
        <v>4046</v>
      </c>
      <c r="B4315" t="s">
        <v>9730</v>
      </c>
      <c r="C4315" t="s">
        <v>5111</v>
      </c>
      <c r="D4315">
        <v>4.1900000000000004</v>
      </c>
      <c r="E4315">
        <v>1760</v>
      </c>
      <c r="F4315">
        <v>8</v>
      </c>
      <c r="G4315">
        <v>32.159999999999997</v>
      </c>
      <c r="H4315" t="s">
        <v>5112</v>
      </c>
      <c r="I4315">
        <v>14</v>
      </c>
      <c r="J4315">
        <v>0.55000000000000004</v>
      </c>
      <c r="K4315">
        <v>8.8888888888888892E-2</v>
      </c>
      <c r="L4315">
        <v>19800</v>
      </c>
      <c r="M4315">
        <v>3.9111111111111114</v>
      </c>
      <c r="N4315">
        <v>0</v>
      </c>
      <c r="O4315">
        <v>0</v>
      </c>
      <c r="P4315" t="s">
        <v>5103</v>
      </c>
      <c r="Q4315">
        <v>4055.92</v>
      </c>
    </row>
    <row r="4316" spans="1:17" x14ac:dyDescent="0.3">
      <c r="A4316" t="s">
        <v>89</v>
      </c>
      <c r="B4316" t="s">
        <v>5271</v>
      </c>
      <c r="C4316" t="s">
        <v>5111</v>
      </c>
      <c r="D4316">
        <v>6.99</v>
      </c>
      <c r="E4316">
        <v>2183</v>
      </c>
      <c r="F4316">
        <v>5</v>
      </c>
      <c r="G4316">
        <v>32.15</v>
      </c>
      <c r="H4316" t="s">
        <v>5112</v>
      </c>
      <c r="I4316">
        <v>14</v>
      </c>
      <c r="J4316">
        <v>0.55000000000000004</v>
      </c>
      <c r="K4316">
        <v>5.5555555555555552E-2</v>
      </c>
      <c r="L4316">
        <v>39294</v>
      </c>
      <c r="M4316">
        <v>2.4444444444444442</v>
      </c>
      <c r="N4316">
        <v>0</v>
      </c>
      <c r="O4316">
        <v>0</v>
      </c>
      <c r="P4316" t="s">
        <v>5103</v>
      </c>
      <c r="Q4316">
        <v>8392.5434999999998</v>
      </c>
    </row>
    <row r="4317" spans="1:17" x14ac:dyDescent="0.3">
      <c r="A4317" t="s">
        <v>2664</v>
      </c>
      <c r="B4317" t="s">
        <v>8429</v>
      </c>
      <c r="C4317" t="s">
        <v>5099</v>
      </c>
      <c r="D4317">
        <v>8.1999999999999993</v>
      </c>
      <c r="E4317">
        <v>2070</v>
      </c>
      <c r="F4317">
        <v>4</v>
      </c>
      <c r="G4317">
        <v>32.14</v>
      </c>
      <c r="H4317" t="s">
        <v>5100</v>
      </c>
      <c r="I4317">
        <v>10</v>
      </c>
      <c r="J4317">
        <v>0.5</v>
      </c>
      <c r="K4317">
        <v>4.4444444444444446E-2</v>
      </c>
      <c r="L4317">
        <v>46575</v>
      </c>
      <c r="M4317">
        <v>1.7777777777777779</v>
      </c>
      <c r="N4317">
        <v>0</v>
      </c>
      <c r="O4317">
        <v>0</v>
      </c>
      <c r="P4317" t="s">
        <v>5103</v>
      </c>
      <c r="Q4317">
        <v>8487</v>
      </c>
    </row>
    <row r="4318" spans="1:17" x14ac:dyDescent="0.3">
      <c r="A4318" t="s">
        <v>4847</v>
      </c>
      <c r="B4318" t="s">
        <v>9656</v>
      </c>
      <c r="C4318" t="s">
        <v>5099</v>
      </c>
      <c r="D4318">
        <v>8.19</v>
      </c>
      <c r="E4318">
        <v>366</v>
      </c>
      <c r="F4318">
        <v>4</v>
      </c>
      <c r="G4318">
        <v>32.1</v>
      </c>
      <c r="H4318" t="s">
        <v>5100</v>
      </c>
      <c r="I4318">
        <v>10</v>
      </c>
      <c r="J4318">
        <v>0.5</v>
      </c>
      <c r="K4318">
        <v>4.4444444444444446E-2</v>
      </c>
      <c r="L4318">
        <v>8235</v>
      </c>
      <c r="M4318">
        <v>1.7777777777777779</v>
      </c>
      <c r="N4318">
        <v>0</v>
      </c>
      <c r="O4318">
        <v>0</v>
      </c>
      <c r="P4318" t="s">
        <v>5103</v>
      </c>
      <c r="Q4318">
        <v>1498.77</v>
      </c>
    </row>
    <row r="4319" spans="1:17" x14ac:dyDescent="0.3">
      <c r="A4319" t="s">
        <v>2801</v>
      </c>
      <c r="B4319" t="s">
        <v>8901</v>
      </c>
      <c r="C4319" t="s">
        <v>5099</v>
      </c>
      <c r="D4319">
        <v>3.49</v>
      </c>
      <c r="E4319">
        <v>2180</v>
      </c>
      <c r="F4319">
        <v>10</v>
      </c>
      <c r="G4319">
        <v>32.1</v>
      </c>
      <c r="H4319" t="s">
        <v>5100</v>
      </c>
      <c r="I4319">
        <v>10</v>
      </c>
      <c r="J4319">
        <v>0.5</v>
      </c>
      <c r="K4319">
        <v>0.1111111111111111</v>
      </c>
      <c r="L4319">
        <v>19620</v>
      </c>
      <c r="M4319">
        <v>4.4444444444444446</v>
      </c>
      <c r="N4319">
        <v>0</v>
      </c>
      <c r="O4319">
        <v>0</v>
      </c>
      <c r="P4319" t="s">
        <v>5103</v>
      </c>
      <c r="Q4319">
        <v>3804.1</v>
      </c>
    </row>
    <row r="4320" spans="1:17" x14ac:dyDescent="0.3">
      <c r="A4320" t="s">
        <v>2172</v>
      </c>
      <c r="B4320" t="s">
        <v>8369</v>
      </c>
      <c r="C4320" t="s">
        <v>5099</v>
      </c>
      <c r="D4320">
        <v>6.4</v>
      </c>
      <c r="E4320">
        <v>1381</v>
      </c>
      <c r="F4320">
        <v>5</v>
      </c>
      <c r="G4320">
        <v>32</v>
      </c>
      <c r="H4320" t="s">
        <v>5100</v>
      </c>
      <c r="I4320">
        <v>10</v>
      </c>
      <c r="J4320">
        <v>0.5</v>
      </c>
      <c r="K4320">
        <v>5.5555555555555552E-2</v>
      </c>
      <c r="L4320">
        <v>24858</v>
      </c>
      <c r="M4320">
        <v>2.2222222222222223</v>
      </c>
      <c r="N4320">
        <v>0</v>
      </c>
      <c r="O4320">
        <v>0</v>
      </c>
      <c r="P4320" t="s">
        <v>5103</v>
      </c>
      <c r="Q4320">
        <v>4419.2</v>
      </c>
    </row>
    <row r="4321" spans="1:17" x14ac:dyDescent="0.3">
      <c r="A4321" t="s">
        <v>4943</v>
      </c>
      <c r="B4321" t="s">
        <v>9532</v>
      </c>
      <c r="C4321" t="s">
        <v>5099</v>
      </c>
      <c r="D4321">
        <v>8.1999999999999993</v>
      </c>
      <c r="E4321">
        <v>1932</v>
      </c>
      <c r="F4321">
        <v>4</v>
      </c>
      <c r="G4321">
        <v>31.97</v>
      </c>
      <c r="H4321" t="s">
        <v>5100</v>
      </c>
      <c r="I4321">
        <v>10</v>
      </c>
      <c r="J4321">
        <v>0.5</v>
      </c>
      <c r="K4321">
        <v>4.4444444444444446E-2</v>
      </c>
      <c r="L4321">
        <v>43470</v>
      </c>
      <c r="M4321">
        <v>1.7777777777777779</v>
      </c>
      <c r="N4321">
        <v>0</v>
      </c>
      <c r="O4321">
        <v>0</v>
      </c>
      <c r="P4321" t="s">
        <v>5103</v>
      </c>
      <c r="Q4321">
        <v>7921.2</v>
      </c>
    </row>
    <row r="4322" spans="1:17" x14ac:dyDescent="0.3">
      <c r="A4322" t="s">
        <v>4476</v>
      </c>
      <c r="B4322" t="s">
        <v>9856</v>
      </c>
      <c r="C4322" t="s">
        <v>5111</v>
      </c>
      <c r="D4322">
        <v>2.89</v>
      </c>
      <c r="E4322">
        <v>1443</v>
      </c>
      <c r="F4322">
        <v>12</v>
      </c>
      <c r="G4322">
        <v>31.92</v>
      </c>
      <c r="H4322" t="s">
        <v>5112</v>
      </c>
      <c r="I4322">
        <v>14</v>
      </c>
      <c r="J4322">
        <v>0.55000000000000004</v>
      </c>
      <c r="K4322">
        <v>0.13333333333333333</v>
      </c>
      <c r="L4322">
        <v>10822.5</v>
      </c>
      <c r="M4322">
        <v>5.8666666666666663</v>
      </c>
      <c r="N4322">
        <v>0</v>
      </c>
      <c r="O4322">
        <v>0</v>
      </c>
      <c r="P4322" t="s">
        <v>5103</v>
      </c>
      <c r="Q4322">
        <v>2293.6484999999998</v>
      </c>
    </row>
    <row r="4323" spans="1:17" x14ac:dyDescent="0.3">
      <c r="A4323" t="s">
        <v>2176</v>
      </c>
      <c r="B4323" t="s">
        <v>8374</v>
      </c>
      <c r="C4323" t="s">
        <v>5099</v>
      </c>
      <c r="D4323">
        <v>3.39</v>
      </c>
      <c r="E4323">
        <v>0</v>
      </c>
      <c r="F4323">
        <v>11</v>
      </c>
      <c r="G4323">
        <v>31.85</v>
      </c>
      <c r="H4323" t="s">
        <v>5100</v>
      </c>
      <c r="I4323">
        <v>10</v>
      </c>
      <c r="J4323">
        <v>0.5</v>
      </c>
      <c r="K4323">
        <v>0.12222222222222222</v>
      </c>
      <c r="L4323">
        <v>0</v>
      </c>
      <c r="M4323">
        <v>4.8888888888888884</v>
      </c>
      <c r="N4323">
        <v>5</v>
      </c>
      <c r="O4323">
        <v>8.4749999999999996</v>
      </c>
      <c r="P4323" t="s">
        <v>5150</v>
      </c>
      <c r="Q4323">
        <v>0</v>
      </c>
    </row>
    <row r="4324" spans="1:17" x14ac:dyDescent="0.3">
      <c r="A4324" t="s">
        <v>4332</v>
      </c>
      <c r="B4324" t="s">
        <v>5216</v>
      </c>
      <c r="C4324" t="s">
        <v>5099</v>
      </c>
      <c r="D4324">
        <v>15.9</v>
      </c>
      <c r="E4324">
        <v>25</v>
      </c>
      <c r="F4324">
        <v>2</v>
      </c>
      <c r="G4324">
        <v>31.8</v>
      </c>
      <c r="H4324" t="s">
        <v>5100</v>
      </c>
      <c r="I4324">
        <v>10</v>
      </c>
      <c r="J4324">
        <v>0.5</v>
      </c>
      <c r="K4324">
        <v>2.2222222222222223E-2</v>
      </c>
      <c r="L4324">
        <v>1125</v>
      </c>
      <c r="M4324">
        <v>0.88888888888888895</v>
      </c>
      <c r="N4324">
        <v>0</v>
      </c>
      <c r="O4324">
        <v>0</v>
      </c>
      <c r="P4324" t="s">
        <v>5103</v>
      </c>
      <c r="Q4324">
        <v>198.75</v>
      </c>
    </row>
    <row r="4325" spans="1:17" x14ac:dyDescent="0.3">
      <c r="A4325" t="s">
        <v>1788</v>
      </c>
      <c r="B4325" t="s">
        <v>7921</v>
      </c>
      <c r="C4325" t="s">
        <v>5099</v>
      </c>
      <c r="D4325">
        <v>3.29</v>
      </c>
      <c r="E4325">
        <v>17</v>
      </c>
      <c r="F4325">
        <v>10</v>
      </c>
      <c r="G4325">
        <v>31.74</v>
      </c>
      <c r="H4325" t="s">
        <v>5100</v>
      </c>
      <c r="I4325">
        <v>10</v>
      </c>
      <c r="J4325">
        <v>0.5</v>
      </c>
      <c r="K4325">
        <v>0.1111111111111111</v>
      </c>
      <c r="L4325">
        <v>153</v>
      </c>
      <c r="M4325">
        <v>4.4444444444444446</v>
      </c>
      <c r="N4325">
        <v>0</v>
      </c>
      <c r="O4325">
        <v>0</v>
      </c>
      <c r="P4325" t="s">
        <v>5115</v>
      </c>
      <c r="Q4325">
        <v>27.965</v>
      </c>
    </row>
    <row r="4326" spans="1:17" x14ac:dyDescent="0.3">
      <c r="A4326" t="s">
        <v>2677</v>
      </c>
      <c r="B4326" t="s">
        <v>8871</v>
      </c>
      <c r="C4326" t="s">
        <v>5099</v>
      </c>
      <c r="D4326">
        <v>3.5</v>
      </c>
      <c r="E4326">
        <v>1668</v>
      </c>
      <c r="F4326">
        <v>9</v>
      </c>
      <c r="G4326">
        <v>31.71</v>
      </c>
      <c r="H4326" t="s">
        <v>5100</v>
      </c>
      <c r="I4326">
        <v>10</v>
      </c>
      <c r="J4326">
        <v>0.5</v>
      </c>
      <c r="K4326">
        <v>0.1</v>
      </c>
      <c r="L4326">
        <v>16680</v>
      </c>
      <c r="M4326">
        <v>4</v>
      </c>
      <c r="N4326">
        <v>0</v>
      </c>
      <c r="O4326">
        <v>0</v>
      </c>
      <c r="P4326" t="s">
        <v>5103</v>
      </c>
      <c r="Q4326">
        <v>2919</v>
      </c>
    </row>
    <row r="4327" spans="1:17" x14ac:dyDescent="0.3">
      <c r="A4327" t="s">
        <v>4915</v>
      </c>
      <c r="B4327" t="s">
        <v>9902</v>
      </c>
      <c r="C4327" t="s">
        <v>5111</v>
      </c>
      <c r="D4327">
        <v>4.79</v>
      </c>
      <c r="E4327">
        <v>257</v>
      </c>
      <c r="F4327">
        <v>7</v>
      </c>
      <c r="G4327">
        <v>31.63</v>
      </c>
      <c r="H4327" t="s">
        <v>5112</v>
      </c>
      <c r="I4327">
        <v>14</v>
      </c>
      <c r="J4327">
        <v>0.55000000000000004</v>
      </c>
      <c r="K4327">
        <v>7.7777777777777779E-2</v>
      </c>
      <c r="L4327">
        <v>3304.2857142857142</v>
      </c>
      <c r="M4327">
        <v>3.4222222222222225</v>
      </c>
      <c r="N4327">
        <v>0</v>
      </c>
      <c r="O4327">
        <v>0</v>
      </c>
      <c r="P4327" t="s">
        <v>5103</v>
      </c>
      <c r="Q4327">
        <v>677.06650000000002</v>
      </c>
    </row>
    <row r="4328" spans="1:17" x14ac:dyDescent="0.3">
      <c r="A4328" t="s">
        <v>202</v>
      </c>
      <c r="B4328" t="s">
        <v>5483</v>
      </c>
      <c r="C4328" t="s">
        <v>5099</v>
      </c>
      <c r="D4328">
        <v>2.59</v>
      </c>
      <c r="E4328">
        <v>1224</v>
      </c>
      <c r="F4328">
        <v>13</v>
      </c>
      <c r="G4328">
        <v>31.57</v>
      </c>
      <c r="H4328" t="s">
        <v>5100</v>
      </c>
      <c r="I4328">
        <v>10</v>
      </c>
      <c r="J4328">
        <v>0.5</v>
      </c>
      <c r="K4328">
        <v>0.14444444444444443</v>
      </c>
      <c r="L4328">
        <v>8473.8461538461543</v>
      </c>
      <c r="M4328">
        <v>5.7777777777777768</v>
      </c>
      <c r="N4328">
        <v>0</v>
      </c>
      <c r="O4328">
        <v>0</v>
      </c>
      <c r="P4328" t="s">
        <v>5103</v>
      </c>
      <c r="Q4328">
        <v>1585.08</v>
      </c>
    </row>
    <row r="4329" spans="1:17" x14ac:dyDescent="0.3">
      <c r="A4329" t="s">
        <v>3879</v>
      </c>
      <c r="B4329" t="s">
        <v>7350</v>
      </c>
      <c r="C4329" t="s">
        <v>5099</v>
      </c>
      <c r="D4329">
        <v>10.8</v>
      </c>
      <c r="E4329">
        <v>22</v>
      </c>
      <c r="F4329">
        <v>3</v>
      </c>
      <c r="G4329">
        <v>31.54</v>
      </c>
      <c r="H4329" t="s">
        <v>5100</v>
      </c>
      <c r="I4329">
        <v>10</v>
      </c>
      <c r="J4329">
        <v>0.5</v>
      </c>
      <c r="K4329">
        <v>3.3333333333333333E-2</v>
      </c>
      <c r="L4329">
        <v>660</v>
      </c>
      <c r="M4329">
        <v>1.3333333333333333</v>
      </c>
      <c r="N4329">
        <v>0</v>
      </c>
      <c r="O4329">
        <v>0</v>
      </c>
      <c r="P4329" t="s">
        <v>5103</v>
      </c>
      <c r="Q4329">
        <v>118.8</v>
      </c>
    </row>
    <row r="4330" spans="1:17" x14ac:dyDescent="0.3">
      <c r="A4330" t="s">
        <v>2088</v>
      </c>
      <c r="B4330" t="s">
        <v>8268</v>
      </c>
      <c r="C4330" t="s">
        <v>5099</v>
      </c>
      <c r="D4330">
        <v>15.3</v>
      </c>
      <c r="E4330">
        <v>0</v>
      </c>
      <c r="F4330">
        <v>2</v>
      </c>
      <c r="G4330">
        <v>31.52</v>
      </c>
      <c r="H4330" t="s">
        <v>5100</v>
      </c>
      <c r="I4330">
        <v>10</v>
      </c>
      <c r="J4330">
        <v>0.5</v>
      </c>
      <c r="K4330">
        <v>2.2222222222222223E-2</v>
      </c>
      <c r="L4330">
        <v>0</v>
      </c>
      <c r="M4330">
        <v>0.88888888888888895</v>
      </c>
      <c r="N4330">
        <v>1</v>
      </c>
      <c r="O4330">
        <v>7.65</v>
      </c>
      <c r="P4330" t="s">
        <v>5150</v>
      </c>
      <c r="Q4330">
        <v>0</v>
      </c>
    </row>
    <row r="4331" spans="1:17" x14ac:dyDescent="0.3">
      <c r="A4331" t="s">
        <v>1943</v>
      </c>
      <c r="B4331" t="s">
        <v>5508</v>
      </c>
      <c r="C4331" t="s">
        <v>5099</v>
      </c>
      <c r="D4331">
        <v>2.59</v>
      </c>
      <c r="E4331">
        <v>2103</v>
      </c>
      <c r="F4331">
        <v>13</v>
      </c>
      <c r="G4331">
        <v>31.52</v>
      </c>
      <c r="H4331" t="s">
        <v>5100</v>
      </c>
      <c r="I4331">
        <v>10</v>
      </c>
      <c r="J4331">
        <v>0.5</v>
      </c>
      <c r="K4331">
        <v>0.14444444444444443</v>
      </c>
      <c r="L4331">
        <v>14559.230769230771</v>
      </c>
      <c r="M4331">
        <v>5.7777777777777768</v>
      </c>
      <c r="N4331">
        <v>0</v>
      </c>
      <c r="O4331">
        <v>0</v>
      </c>
      <c r="P4331" t="s">
        <v>5103</v>
      </c>
      <c r="Q4331">
        <v>2723.3850000000002</v>
      </c>
    </row>
    <row r="4332" spans="1:17" x14ac:dyDescent="0.3">
      <c r="A4332" t="s">
        <v>4585</v>
      </c>
      <c r="B4332" t="s">
        <v>7130</v>
      </c>
      <c r="C4332" t="s">
        <v>5099</v>
      </c>
      <c r="D4332">
        <v>2.19</v>
      </c>
      <c r="E4332">
        <v>1295</v>
      </c>
      <c r="F4332">
        <v>15</v>
      </c>
      <c r="G4332">
        <v>31.36</v>
      </c>
      <c r="H4332" t="s">
        <v>5100</v>
      </c>
      <c r="I4332">
        <v>10</v>
      </c>
      <c r="J4332">
        <v>0.5</v>
      </c>
      <c r="K4332">
        <v>0.16666666666666666</v>
      </c>
      <c r="L4332">
        <v>7770</v>
      </c>
      <c r="M4332">
        <v>6.6666666666666661</v>
      </c>
      <c r="N4332">
        <v>0</v>
      </c>
      <c r="O4332">
        <v>0</v>
      </c>
      <c r="P4332" t="s">
        <v>5103</v>
      </c>
      <c r="Q4332">
        <v>1418.0250000000001</v>
      </c>
    </row>
    <row r="4333" spans="1:17" x14ac:dyDescent="0.3">
      <c r="A4333" t="s">
        <v>25</v>
      </c>
      <c r="B4333" t="s">
        <v>5148</v>
      </c>
      <c r="C4333" t="s">
        <v>5099</v>
      </c>
      <c r="D4333">
        <v>5.6</v>
      </c>
      <c r="E4333">
        <v>809</v>
      </c>
      <c r="F4333">
        <v>6</v>
      </c>
      <c r="G4333">
        <v>31.35</v>
      </c>
      <c r="H4333" t="s">
        <v>5100</v>
      </c>
      <c r="I4333">
        <v>10</v>
      </c>
      <c r="J4333">
        <v>0.5</v>
      </c>
      <c r="K4333">
        <v>6.6666666666666666E-2</v>
      </c>
      <c r="L4333">
        <v>12135</v>
      </c>
      <c r="M4333">
        <v>2.6666666666666665</v>
      </c>
      <c r="N4333">
        <v>0</v>
      </c>
      <c r="O4333">
        <v>0</v>
      </c>
      <c r="P4333" t="s">
        <v>5103</v>
      </c>
      <c r="Q4333">
        <v>2265.1999999999998</v>
      </c>
    </row>
    <row r="4334" spans="1:17" x14ac:dyDescent="0.3">
      <c r="A4334" t="s">
        <v>3535</v>
      </c>
      <c r="B4334" t="s">
        <v>9490</v>
      </c>
      <c r="C4334" t="s">
        <v>5099</v>
      </c>
      <c r="D4334">
        <v>6.19</v>
      </c>
      <c r="E4334">
        <v>2180</v>
      </c>
      <c r="F4334">
        <v>5</v>
      </c>
      <c r="G4334">
        <v>31.32</v>
      </c>
      <c r="H4334" t="s">
        <v>5100</v>
      </c>
      <c r="I4334">
        <v>10</v>
      </c>
      <c r="J4334">
        <v>0.5</v>
      </c>
      <c r="K4334">
        <v>5.5555555555555552E-2</v>
      </c>
      <c r="L4334">
        <v>39240</v>
      </c>
      <c r="M4334">
        <v>2.2222222222222223</v>
      </c>
      <c r="N4334">
        <v>0</v>
      </c>
      <c r="O4334">
        <v>0</v>
      </c>
      <c r="P4334" t="s">
        <v>5103</v>
      </c>
      <c r="Q4334">
        <v>6747.1</v>
      </c>
    </row>
    <row r="4335" spans="1:17" x14ac:dyDescent="0.3">
      <c r="A4335" t="s">
        <v>1464</v>
      </c>
      <c r="B4335" t="s">
        <v>7519</v>
      </c>
      <c r="C4335" t="s">
        <v>5099</v>
      </c>
      <c r="D4335">
        <v>4.49</v>
      </c>
      <c r="E4335">
        <v>786</v>
      </c>
      <c r="F4335">
        <v>7</v>
      </c>
      <c r="G4335">
        <v>31.07</v>
      </c>
      <c r="H4335" t="s">
        <v>5100</v>
      </c>
      <c r="I4335">
        <v>10</v>
      </c>
      <c r="J4335">
        <v>0.5</v>
      </c>
      <c r="K4335">
        <v>7.7777777777777779E-2</v>
      </c>
      <c r="L4335">
        <v>10105.714285714286</v>
      </c>
      <c r="M4335">
        <v>3.1111111111111112</v>
      </c>
      <c r="N4335">
        <v>0</v>
      </c>
      <c r="O4335">
        <v>0</v>
      </c>
      <c r="P4335" t="s">
        <v>5103</v>
      </c>
      <c r="Q4335">
        <v>1764.57</v>
      </c>
    </row>
    <row r="4336" spans="1:17" x14ac:dyDescent="0.3">
      <c r="A4336" t="s">
        <v>1502</v>
      </c>
      <c r="B4336" t="s">
        <v>7567</v>
      </c>
      <c r="C4336" t="s">
        <v>5099</v>
      </c>
      <c r="D4336">
        <v>2.79</v>
      </c>
      <c r="E4336">
        <v>17</v>
      </c>
      <c r="F4336">
        <v>11</v>
      </c>
      <c r="G4336">
        <v>31.03</v>
      </c>
      <c r="H4336" t="s">
        <v>5100</v>
      </c>
      <c r="I4336">
        <v>10</v>
      </c>
      <c r="J4336">
        <v>0.5</v>
      </c>
      <c r="K4336">
        <v>0.12222222222222222</v>
      </c>
      <c r="L4336">
        <v>139.09090909090909</v>
      </c>
      <c r="M4336">
        <v>4.8888888888888884</v>
      </c>
      <c r="N4336">
        <v>0</v>
      </c>
      <c r="O4336">
        <v>0</v>
      </c>
      <c r="P4336" t="s">
        <v>5115</v>
      </c>
      <c r="Q4336">
        <v>23.715</v>
      </c>
    </row>
    <row r="4337" spans="1:17" x14ac:dyDescent="0.3">
      <c r="A4337" t="s">
        <v>1384</v>
      </c>
      <c r="B4337" t="s">
        <v>7402</v>
      </c>
      <c r="C4337" t="s">
        <v>5099</v>
      </c>
      <c r="D4337">
        <v>11.79</v>
      </c>
      <c r="E4337">
        <v>0</v>
      </c>
      <c r="F4337">
        <v>3</v>
      </c>
      <c r="G4337">
        <v>30.98</v>
      </c>
      <c r="H4337" t="s">
        <v>5100</v>
      </c>
      <c r="I4337">
        <v>10</v>
      </c>
      <c r="J4337">
        <v>0.5</v>
      </c>
      <c r="K4337">
        <v>3.3333333333333333E-2</v>
      </c>
      <c r="L4337">
        <v>0</v>
      </c>
      <c r="M4337">
        <v>1.3333333333333333</v>
      </c>
      <c r="N4337">
        <v>2</v>
      </c>
      <c r="O4337">
        <v>11.79</v>
      </c>
      <c r="P4337" t="s">
        <v>5150</v>
      </c>
      <c r="Q4337">
        <v>0</v>
      </c>
    </row>
    <row r="4338" spans="1:17" x14ac:dyDescent="0.3">
      <c r="A4338" t="s">
        <v>583</v>
      </c>
      <c r="B4338" t="s">
        <v>6151</v>
      </c>
      <c r="C4338" t="s">
        <v>5099</v>
      </c>
      <c r="D4338">
        <v>2.4900000000000002</v>
      </c>
      <c r="E4338">
        <v>2106</v>
      </c>
      <c r="F4338">
        <v>15</v>
      </c>
      <c r="G4338">
        <v>30.87</v>
      </c>
      <c r="H4338" t="s">
        <v>5100</v>
      </c>
      <c r="I4338">
        <v>10</v>
      </c>
      <c r="J4338">
        <v>0.5</v>
      </c>
      <c r="K4338">
        <v>0.16666666666666666</v>
      </c>
      <c r="L4338">
        <v>12636</v>
      </c>
      <c r="M4338">
        <v>6.6666666666666661</v>
      </c>
      <c r="N4338">
        <v>0</v>
      </c>
      <c r="O4338">
        <v>0</v>
      </c>
      <c r="P4338" t="s">
        <v>5103</v>
      </c>
      <c r="Q4338">
        <v>2621.97</v>
      </c>
    </row>
    <row r="4339" spans="1:17" x14ac:dyDescent="0.3">
      <c r="A4339" t="s">
        <v>2517</v>
      </c>
      <c r="B4339" t="s">
        <v>8096</v>
      </c>
      <c r="C4339" t="s">
        <v>5099</v>
      </c>
      <c r="D4339">
        <v>4.99</v>
      </c>
      <c r="E4339">
        <v>1159</v>
      </c>
      <c r="F4339">
        <v>6</v>
      </c>
      <c r="G4339">
        <v>30.84</v>
      </c>
      <c r="H4339" t="s">
        <v>5100</v>
      </c>
      <c r="I4339">
        <v>10</v>
      </c>
      <c r="J4339">
        <v>0.5</v>
      </c>
      <c r="K4339">
        <v>6.6666666666666666E-2</v>
      </c>
      <c r="L4339">
        <v>17385</v>
      </c>
      <c r="M4339">
        <v>2.6666666666666665</v>
      </c>
      <c r="N4339">
        <v>0</v>
      </c>
      <c r="O4339">
        <v>0</v>
      </c>
      <c r="P4339" t="s">
        <v>5103</v>
      </c>
      <c r="Q4339">
        <v>2891.7049999999999</v>
      </c>
    </row>
    <row r="4340" spans="1:17" x14ac:dyDescent="0.3">
      <c r="A4340" t="s">
        <v>1761</v>
      </c>
      <c r="B4340" t="s">
        <v>7882</v>
      </c>
      <c r="C4340" t="s">
        <v>5099</v>
      </c>
      <c r="D4340">
        <v>14.9</v>
      </c>
      <c r="E4340">
        <v>2164</v>
      </c>
      <c r="F4340">
        <v>2</v>
      </c>
      <c r="G4340">
        <v>30.69</v>
      </c>
      <c r="H4340" t="s">
        <v>5100</v>
      </c>
      <c r="I4340">
        <v>10</v>
      </c>
      <c r="J4340">
        <v>0.5</v>
      </c>
      <c r="K4340">
        <v>2.2222222222222223E-2</v>
      </c>
      <c r="L4340">
        <v>97380</v>
      </c>
      <c r="M4340">
        <v>0.88888888888888895</v>
      </c>
      <c r="N4340">
        <v>0</v>
      </c>
      <c r="O4340">
        <v>0</v>
      </c>
      <c r="P4340" t="s">
        <v>5103</v>
      </c>
      <c r="Q4340">
        <v>16121.8</v>
      </c>
    </row>
    <row r="4341" spans="1:17" x14ac:dyDescent="0.3">
      <c r="A4341" t="s">
        <v>1001</v>
      </c>
      <c r="B4341" t="s">
        <v>6847</v>
      </c>
      <c r="C4341" t="s">
        <v>5111</v>
      </c>
      <c r="D4341">
        <v>10.29</v>
      </c>
      <c r="E4341">
        <v>1404</v>
      </c>
      <c r="F4341">
        <v>3</v>
      </c>
      <c r="G4341">
        <v>30.67</v>
      </c>
      <c r="H4341" t="s">
        <v>5112</v>
      </c>
      <c r="I4341">
        <v>14</v>
      </c>
      <c r="J4341">
        <v>0.55000000000000004</v>
      </c>
      <c r="K4341">
        <v>3.3333333333333333E-2</v>
      </c>
      <c r="L4341">
        <v>42120</v>
      </c>
      <c r="M4341">
        <v>1.4666666666666666</v>
      </c>
      <c r="N4341">
        <v>0</v>
      </c>
      <c r="O4341">
        <v>0</v>
      </c>
      <c r="P4341" t="s">
        <v>5103</v>
      </c>
      <c r="Q4341">
        <v>7945.9380000000001</v>
      </c>
    </row>
    <row r="4342" spans="1:17" x14ac:dyDescent="0.3">
      <c r="A4342" t="s">
        <v>2303</v>
      </c>
      <c r="B4342" t="s">
        <v>8500</v>
      </c>
      <c r="C4342" t="s">
        <v>5099</v>
      </c>
      <c r="D4342">
        <v>2.69</v>
      </c>
      <c r="E4342">
        <v>1228</v>
      </c>
      <c r="F4342">
        <v>12</v>
      </c>
      <c r="G4342">
        <v>30.62</v>
      </c>
      <c r="H4342" t="s">
        <v>5100</v>
      </c>
      <c r="I4342">
        <v>10</v>
      </c>
      <c r="J4342">
        <v>0.5</v>
      </c>
      <c r="K4342">
        <v>0.13333333333333333</v>
      </c>
      <c r="L4342">
        <v>9210</v>
      </c>
      <c r="M4342">
        <v>5.333333333333333</v>
      </c>
      <c r="N4342">
        <v>0</v>
      </c>
      <c r="O4342">
        <v>0</v>
      </c>
      <c r="P4342" t="s">
        <v>5103</v>
      </c>
      <c r="Q4342">
        <v>1651.66</v>
      </c>
    </row>
    <row r="4343" spans="1:17" x14ac:dyDescent="0.3">
      <c r="A4343" t="s">
        <v>1457</v>
      </c>
      <c r="B4343" t="s">
        <v>6339</v>
      </c>
      <c r="C4343" t="s">
        <v>5099</v>
      </c>
      <c r="D4343">
        <v>12.3</v>
      </c>
      <c r="E4343">
        <v>1731</v>
      </c>
      <c r="F4343">
        <v>3</v>
      </c>
      <c r="G4343">
        <v>30.54</v>
      </c>
      <c r="H4343" t="s">
        <v>5100</v>
      </c>
      <c r="I4343">
        <v>10</v>
      </c>
      <c r="J4343">
        <v>0.5</v>
      </c>
      <c r="K4343">
        <v>3.3333333333333333E-2</v>
      </c>
      <c r="L4343">
        <v>51930</v>
      </c>
      <c r="M4343">
        <v>1.3333333333333333</v>
      </c>
      <c r="N4343">
        <v>0</v>
      </c>
      <c r="O4343">
        <v>0</v>
      </c>
      <c r="P4343" t="s">
        <v>5103</v>
      </c>
      <c r="Q4343">
        <v>10645.65</v>
      </c>
    </row>
    <row r="4344" spans="1:17" x14ac:dyDescent="0.3">
      <c r="A4344" t="s">
        <v>2651</v>
      </c>
      <c r="B4344" t="s">
        <v>5784</v>
      </c>
      <c r="C4344" t="s">
        <v>5099</v>
      </c>
      <c r="D4344">
        <v>2.4900000000000002</v>
      </c>
      <c r="E4344">
        <v>1120</v>
      </c>
      <c r="F4344">
        <v>12</v>
      </c>
      <c r="G4344">
        <v>30.48</v>
      </c>
      <c r="H4344" t="s">
        <v>5100</v>
      </c>
      <c r="I4344">
        <v>10</v>
      </c>
      <c r="J4344">
        <v>0.5</v>
      </c>
      <c r="K4344">
        <v>0.13333333333333333</v>
      </c>
      <c r="L4344">
        <v>8400</v>
      </c>
      <c r="M4344">
        <v>5.333333333333333</v>
      </c>
      <c r="N4344">
        <v>0</v>
      </c>
      <c r="O4344">
        <v>0</v>
      </c>
      <c r="P4344" t="s">
        <v>5103</v>
      </c>
      <c r="Q4344">
        <v>1394.4</v>
      </c>
    </row>
    <row r="4345" spans="1:17" x14ac:dyDescent="0.3">
      <c r="A4345" t="s">
        <v>259</v>
      </c>
      <c r="B4345" t="s">
        <v>5588</v>
      </c>
      <c r="C4345" t="s">
        <v>5099</v>
      </c>
      <c r="D4345">
        <v>7.29</v>
      </c>
      <c r="E4345">
        <v>22</v>
      </c>
      <c r="F4345">
        <v>4</v>
      </c>
      <c r="G4345">
        <v>30.48</v>
      </c>
      <c r="H4345" t="s">
        <v>5100</v>
      </c>
      <c r="I4345">
        <v>10</v>
      </c>
      <c r="J4345">
        <v>0.5</v>
      </c>
      <c r="K4345">
        <v>4.4444444444444446E-2</v>
      </c>
      <c r="L4345">
        <v>495</v>
      </c>
      <c r="M4345">
        <v>1.7777777777777779</v>
      </c>
      <c r="N4345">
        <v>0</v>
      </c>
      <c r="O4345">
        <v>0</v>
      </c>
      <c r="P4345" t="s">
        <v>5103</v>
      </c>
      <c r="Q4345">
        <v>80.19</v>
      </c>
    </row>
    <row r="4346" spans="1:17" x14ac:dyDescent="0.3">
      <c r="A4346" t="s">
        <v>4244</v>
      </c>
      <c r="B4346" t="s">
        <v>8047</v>
      </c>
      <c r="C4346" t="s">
        <v>5099</v>
      </c>
      <c r="D4346">
        <v>1.99</v>
      </c>
      <c r="E4346">
        <v>1263</v>
      </c>
      <c r="F4346">
        <v>20</v>
      </c>
      <c r="G4346">
        <v>30.34</v>
      </c>
      <c r="H4346" t="s">
        <v>5100</v>
      </c>
      <c r="I4346">
        <v>10</v>
      </c>
      <c r="J4346">
        <v>0.5</v>
      </c>
      <c r="K4346">
        <v>0.22222222222222221</v>
      </c>
      <c r="L4346">
        <v>5683.5</v>
      </c>
      <c r="M4346">
        <v>8.8888888888888893</v>
      </c>
      <c r="N4346">
        <v>0</v>
      </c>
      <c r="O4346">
        <v>0</v>
      </c>
      <c r="P4346" t="s">
        <v>5103</v>
      </c>
      <c r="Q4346">
        <v>1256.6849999999999</v>
      </c>
    </row>
    <row r="4347" spans="1:17" x14ac:dyDescent="0.3">
      <c r="A4347" t="s">
        <v>3921</v>
      </c>
      <c r="B4347" t="s">
        <v>9090</v>
      </c>
      <c r="C4347" t="s">
        <v>5099</v>
      </c>
      <c r="D4347">
        <v>10.39</v>
      </c>
      <c r="E4347">
        <v>1635</v>
      </c>
      <c r="F4347">
        <v>3</v>
      </c>
      <c r="G4347">
        <v>30.34</v>
      </c>
      <c r="H4347" t="s">
        <v>5100</v>
      </c>
      <c r="I4347">
        <v>10</v>
      </c>
      <c r="J4347">
        <v>0.5</v>
      </c>
      <c r="K4347">
        <v>3.3333333333333333E-2</v>
      </c>
      <c r="L4347">
        <v>49050</v>
      </c>
      <c r="M4347">
        <v>1.3333333333333333</v>
      </c>
      <c r="N4347">
        <v>0</v>
      </c>
      <c r="O4347">
        <v>0</v>
      </c>
      <c r="P4347" t="s">
        <v>5103</v>
      </c>
      <c r="Q4347">
        <v>8493.8250000000007</v>
      </c>
    </row>
    <row r="4348" spans="1:17" x14ac:dyDescent="0.3">
      <c r="A4348" t="s">
        <v>48</v>
      </c>
      <c r="B4348" t="s">
        <v>5192</v>
      </c>
      <c r="C4348" t="s">
        <v>5099</v>
      </c>
      <c r="D4348">
        <v>3.99</v>
      </c>
      <c r="E4348">
        <v>2147</v>
      </c>
      <c r="F4348">
        <v>8</v>
      </c>
      <c r="G4348">
        <v>30.32</v>
      </c>
      <c r="H4348" t="s">
        <v>5100</v>
      </c>
      <c r="I4348">
        <v>10</v>
      </c>
      <c r="J4348">
        <v>0.5</v>
      </c>
      <c r="K4348">
        <v>8.8888888888888892E-2</v>
      </c>
      <c r="L4348">
        <v>24153.75</v>
      </c>
      <c r="M4348">
        <v>3.5555555555555558</v>
      </c>
      <c r="N4348">
        <v>0</v>
      </c>
      <c r="O4348">
        <v>0</v>
      </c>
      <c r="P4348" t="s">
        <v>5103</v>
      </c>
      <c r="Q4348">
        <v>4283.2650000000003</v>
      </c>
    </row>
    <row r="4349" spans="1:17" x14ac:dyDescent="0.3">
      <c r="A4349" t="s">
        <v>3836</v>
      </c>
      <c r="B4349" t="s">
        <v>8200</v>
      </c>
      <c r="C4349" t="s">
        <v>5099</v>
      </c>
      <c r="D4349">
        <v>3.49</v>
      </c>
      <c r="E4349">
        <v>239</v>
      </c>
      <c r="F4349">
        <v>9</v>
      </c>
      <c r="G4349">
        <v>30.29</v>
      </c>
      <c r="H4349" t="s">
        <v>5100</v>
      </c>
      <c r="I4349">
        <v>10</v>
      </c>
      <c r="J4349">
        <v>0.5</v>
      </c>
      <c r="K4349">
        <v>0.1</v>
      </c>
      <c r="L4349">
        <v>2390</v>
      </c>
      <c r="M4349">
        <v>4</v>
      </c>
      <c r="N4349">
        <v>0</v>
      </c>
      <c r="O4349">
        <v>0</v>
      </c>
      <c r="P4349" t="s">
        <v>5103</v>
      </c>
      <c r="Q4349">
        <v>417.05500000000001</v>
      </c>
    </row>
    <row r="4350" spans="1:17" x14ac:dyDescent="0.3">
      <c r="A4350" t="s">
        <v>3925</v>
      </c>
      <c r="B4350" t="s">
        <v>7031</v>
      </c>
      <c r="C4350" t="s">
        <v>5099</v>
      </c>
      <c r="D4350">
        <v>2.39</v>
      </c>
      <c r="E4350">
        <v>1732</v>
      </c>
      <c r="F4350">
        <v>13</v>
      </c>
      <c r="G4350">
        <v>30.26</v>
      </c>
      <c r="H4350" t="s">
        <v>5100</v>
      </c>
      <c r="I4350">
        <v>10</v>
      </c>
      <c r="J4350">
        <v>0.5</v>
      </c>
      <c r="K4350">
        <v>0.14444444444444443</v>
      </c>
      <c r="L4350">
        <v>11990.769230769232</v>
      </c>
      <c r="M4350">
        <v>5.7777777777777768</v>
      </c>
      <c r="N4350">
        <v>0</v>
      </c>
      <c r="O4350">
        <v>0</v>
      </c>
      <c r="P4350" t="s">
        <v>5103</v>
      </c>
      <c r="Q4350">
        <v>2069.7399999999998</v>
      </c>
    </row>
    <row r="4351" spans="1:17" x14ac:dyDescent="0.3">
      <c r="A4351" t="s">
        <v>3466</v>
      </c>
      <c r="B4351" t="s">
        <v>8923</v>
      </c>
      <c r="C4351" t="s">
        <v>5099</v>
      </c>
      <c r="D4351">
        <v>30.25</v>
      </c>
      <c r="E4351">
        <v>1585</v>
      </c>
      <c r="F4351">
        <v>1</v>
      </c>
      <c r="G4351">
        <v>30.25</v>
      </c>
      <c r="H4351" t="s">
        <v>5100</v>
      </c>
      <c r="I4351">
        <v>10</v>
      </c>
      <c r="J4351">
        <v>0.5</v>
      </c>
      <c r="K4351">
        <v>1.1111111111111112E-2</v>
      </c>
      <c r="L4351">
        <v>142650</v>
      </c>
      <c r="M4351">
        <v>0.44444444444444448</v>
      </c>
      <c r="N4351">
        <v>0</v>
      </c>
      <c r="O4351">
        <v>0</v>
      </c>
      <c r="P4351" t="s">
        <v>5103</v>
      </c>
      <c r="Q4351">
        <v>23973.125</v>
      </c>
    </row>
    <row r="4352" spans="1:17" x14ac:dyDescent="0.3">
      <c r="A4352" t="s">
        <v>559</v>
      </c>
      <c r="B4352" t="s">
        <v>6110</v>
      </c>
      <c r="C4352" t="s">
        <v>5111</v>
      </c>
      <c r="D4352">
        <v>4.29</v>
      </c>
      <c r="E4352">
        <v>24</v>
      </c>
      <c r="F4352">
        <v>8</v>
      </c>
      <c r="G4352">
        <v>30.18</v>
      </c>
      <c r="H4352" t="s">
        <v>5112</v>
      </c>
      <c r="I4352">
        <v>14</v>
      </c>
      <c r="J4352">
        <v>0.55000000000000004</v>
      </c>
      <c r="K4352">
        <v>8.8888888888888892E-2</v>
      </c>
      <c r="L4352">
        <v>270</v>
      </c>
      <c r="M4352">
        <v>3.9111111111111114</v>
      </c>
      <c r="N4352">
        <v>0</v>
      </c>
      <c r="O4352">
        <v>0</v>
      </c>
      <c r="P4352" t="s">
        <v>5103</v>
      </c>
      <c r="Q4352">
        <v>56.628</v>
      </c>
    </row>
    <row r="4353" spans="1:17" x14ac:dyDescent="0.3">
      <c r="A4353" t="s">
        <v>699</v>
      </c>
      <c r="B4353" t="s">
        <v>6351</v>
      </c>
      <c r="C4353" t="s">
        <v>5099</v>
      </c>
      <c r="D4353">
        <v>7.54</v>
      </c>
      <c r="E4353">
        <v>1274</v>
      </c>
      <c r="F4353">
        <v>4</v>
      </c>
      <c r="G4353">
        <v>30.16</v>
      </c>
      <c r="H4353" t="s">
        <v>5100</v>
      </c>
      <c r="I4353">
        <v>10</v>
      </c>
      <c r="J4353">
        <v>0.5</v>
      </c>
      <c r="K4353">
        <v>4.4444444444444446E-2</v>
      </c>
      <c r="L4353">
        <v>28665</v>
      </c>
      <c r="M4353">
        <v>1.7777777777777779</v>
      </c>
      <c r="N4353">
        <v>0</v>
      </c>
      <c r="O4353">
        <v>0</v>
      </c>
      <c r="P4353" t="s">
        <v>5103</v>
      </c>
      <c r="Q4353">
        <v>4802.9799999999996</v>
      </c>
    </row>
    <row r="4354" spans="1:17" x14ac:dyDescent="0.3">
      <c r="A4354" t="s">
        <v>2883</v>
      </c>
      <c r="B4354" t="s">
        <v>5801</v>
      </c>
      <c r="C4354" t="s">
        <v>5099</v>
      </c>
      <c r="D4354">
        <v>3.89</v>
      </c>
      <c r="E4354">
        <v>753</v>
      </c>
      <c r="F4354">
        <v>8</v>
      </c>
      <c r="G4354">
        <v>30.11</v>
      </c>
      <c r="H4354" t="s">
        <v>5100</v>
      </c>
      <c r="I4354">
        <v>10</v>
      </c>
      <c r="J4354">
        <v>0.5</v>
      </c>
      <c r="K4354">
        <v>8.8888888888888892E-2</v>
      </c>
      <c r="L4354">
        <v>8471.25</v>
      </c>
      <c r="M4354">
        <v>3.5555555555555558</v>
      </c>
      <c r="N4354">
        <v>0</v>
      </c>
      <c r="O4354">
        <v>0</v>
      </c>
      <c r="P4354" t="s">
        <v>5103</v>
      </c>
      <c r="Q4354">
        <v>1464.585</v>
      </c>
    </row>
    <row r="4355" spans="1:17" x14ac:dyDescent="0.3">
      <c r="A4355" t="s">
        <v>3155</v>
      </c>
      <c r="B4355" t="s">
        <v>9260</v>
      </c>
      <c r="C4355" t="s">
        <v>5099</v>
      </c>
      <c r="D4355">
        <v>30.1</v>
      </c>
      <c r="E4355">
        <v>321</v>
      </c>
      <c r="F4355">
        <v>1</v>
      </c>
      <c r="G4355">
        <v>30.1</v>
      </c>
      <c r="H4355" t="s">
        <v>5100</v>
      </c>
      <c r="I4355">
        <v>10</v>
      </c>
      <c r="J4355">
        <v>0.5</v>
      </c>
      <c r="K4355">
        <v>1.1111111111111112E-2</v>
      </c>
      <c r="L4355">
        <v>28890</v>
      </c>
      <c r="M4355">
        <v>0.44444444444444448</v>
      </c>
      <c r="N4355">
        <v>0</v>
      </c>
      <c r="O4355">
        <v>0</v>
      </c>
      <c r="P4355" t="s">
        <v>5103</v>
      </c>
      <c r="Q4355">
        <v>4831.05</v>
      </c>
    </row>
    <row r="4356" spans="1:17" x14ac:dyDescent="0.3">
      <c r="A4356" t="s">
        <v>4077</v>
      </c>
      <c r="B4356" t="s">
        <v>6822</v>
      </c>
      <c r="C4356" t="s">
        <v>5099</v>
      </c>
      <c r="D4356">
        <v>15.05</v>
      </c>
      <c r="E4356">
        <v>420</v>
      </c>
      <c r="F4356">
        <v>2</v>
      </c>
      <c r="G4356">
        <v>30.1</v>
      </c>
      <c r="H4356" t="s">
        <v>5100</v>
      </c>
      <c r="I4356">
        <v>10</v>
      </c>
      <c r="J4356">
        <v>0.5</v>
      </c>
      <c r="K4356">
        <v>2.2222222222222223E-2</v>
      </c>
      <c r="L4356">
        <v>18900</v>
      </c>
      <c r="M4356">
        <v>0.88888888888888895</v>
      </c>
      <c r="N4356">
        <v>0</v>
      </c>
      <c r="O4356">
        <v>0</v>
      </c>
      <c r="P4356" t="s">
        <v>5103</v>
      </c>
      <c r="Q4356">
        <v>3160.5</v>
      </c>
    </row>
    <row r="4357" spans="1:17" x14ac:dyDescent="0.3">
      <c r="A4357" t="s">
        <v>3042</v>
      </c>
      <c r="B4357" t="s">
        <v>9172</v>
      </c>
      <c r="C4357" t="s">
        <v>5099</v>
      </c>
      <c r="D4357">
        <v>14.58</v>
      </c>
      <c r="E4357">
        <v>416</v>
      </c>
      <c r="F4357">
        <v>2</v>
      </c>
      <c r="G4357">
        <v>30.03</v>
      </c>
      <c r="H4357" t="s">
        <v>5100</v>
      </c>
      <c r="I4357">
        <v>10</v>
      </c>
      <c r="J4357">
        <v>0.5</v>
      </c>
      <c r="K4357">
        <v>2.2222222222222223E-2</v>
      </c>
      <c r="L4357">
        <v>18720</v>
      </c>
      <c r="M4357">
        <v>0.88888888888888895</v>
      </c>
      <c r="N4357">
        <v>0</v>
      </c>
      <c r="O4357">
        <v>0</v>
      </c>
      <c r="P4357" t="s">
        <v>5103</v>
      </c>
      <c r="Q4357">
        <v>3032.64</v>
      </c>
    </row>
    <row r="4358" spans="1:17" x14ac:dyDescent="0.3">
      <c r="A4358" t="s">
        <v>878</v>
      </c>
      <c r="B4358" t="s">
        <v>6646</v>
      </c>
      <c r="C4358" t="s">
        <v>5099</v>
      </c>
      <c r="D4358">
        <v>14.99</v>
      </c>
      <c r="E4358">
        <v>900</v>
      </c>
      <c r="F4358">
        <v>2</v>
      </c>
      <c r="G4358">
        <v>29.98</v>
      </c>
      <c r="H4358" t="s">
        <v>5100</v>
      </c>
      <c r="I4358">
        <v>10</v>
      </c>
      <c r="J4358">
        <v>0.5</v>
      </c>
      <c r="K4358">
        <v>2.2222222222222223E-2</v>
      </c>
      <c r="L4358">
        <v>40500</v>
      </c>
      <c r="M4358">
        <v>0.88888888888888895</v>
      </c>
      <c r="N4358">
        <v>0</v>
      </c>
      <c r="O4358">
        <v>0</v>
      </c>
      <c r="P4358" t="s">
        <v>5103</v>
      </c>
      <c r="Q4358">
        <v>6745.5</v>
      </c>
    </row>
    <row r="4359" spans="1:17" x14ac:dyDescent="0.3">
      <c r="A4359" t="s">
        <v>4993</v>
      </c>
      <c r="B4359" t="s">
        <v>9930</v>
      </c>
      <c r="C4359" t="s">
        <v>5099</v>
      </c>
      <c r="D4359">
        <v>4.3899999999999997</v>
      </c>
      <c r="E4359">
        <v>1015</v>
      </c>
      <c r="F4359">
        <v>7</v>
      </c>
      <c r="G4359">
        <v>29.94</v>
      </c>
      <c r="H4359" t="s">
        <v>5100</v>
      </c>
      <c r="I4359">
        <v>10</v>
      </c>
      <c r="J4359">
        <v>0.5</v>
      </c>
      <c r="K4359">
        <v>7.7777777777777779E-2</v>
      </c>
      <c r="L4359">
        <v>13050</v>
      </c>
      <c r="M4359">
        <v>3.1111111111111112</v>
      </c>
      <c r="N4359">
        <v>0</v>
      </c>
      <c r="O4359">
        <v>0</v>
      </c>
      <c r="P4359" t="s">
        <v>5103</v>
      </c>
      <c r="Q4359">
        <v>2227.9250000000002</v>
      </c>
    </row>
    <row r="4360" spans="1:17" x14ac:dyDescent="0.3">
      <c r="A4360" t="s">
        <v>3331</v>
      </c>
      <c r="B4360" t="s">
        <v>8423</v>
      </c>
      <c r="C4360" t="s">
        <v>5099</v>
      </c>
      <c r="D4360">
        <v>3.99</v>
      </c>
      <c r="E4360">
        <v>118</v>
      </c>
      <c r="F4360">
        <v>8</v>
      </c>
      <c r="G4360">
        <v>29.92</v>
      </c>
      <c r="H4360" t="s">
        <v>5100</v>
      </c>
      <c r="I4360">
        <v>10</v>
      </c>
      <c r="J4360">
        <v>0.5</v>
      </c>
      <c r="K4360">
        <v>8.8888888888888892E-2</v>
      </c>
      <c r="L4360">
        <v>1327.5</v>
      </c>
      <c r="M4360">
        <v>3.5555555555555558</v>
      </c>
      <c r="N4360">
        <v>0</v>
      </c>
      <c r="O4360">
        <v>0</v>
      </c>
      <c r="P4360" t="s">
        <v>5103</v>
      </c>
      <c r="Q4360">
        <v>235.41</v>
      </c>
    </row>
    <row r="4361" spans="1:17" x14ac:dyDescent="0.3">
      <c r="A4361" t="s">
        <v>2299</v>
      </c>
      <c r="B4361" t="s">
        <v>8059</v>
      </c>
      <c r="C4361" t="s">
        <v>5099</v>
      </c>
      <c r="D4361">
        <v>1.89</v>
      </c>
      <c r="E4361">
        <v>1733</v>
      </c>
      <c r="F4361">
        <v>16</v>
      </c>
      <c r="G4361">
        <v>29.86</v>
      </c>
      <c r="H4361" t="s">
        <v>5100</v>
      </c>
      <c r="I4361">
        <v>10</v>
      </c>
      <c r="J4361">
        <v>0.5</v>
      </c>
      <c r="K4361">
        <v>0.17777777777777778</v>
      </c>
      <c r="L4361">
        <v>9748.125</v>
      </c>
      <c r="M4361">
        <v>7.1111111111111116</v>
      </c>
      <c r="N4361">
        <v>0</v>
      </c>
      <c r="O4361">
        <v>0</v>
      </c>
      <c r="P4361" t="s">
        <v>5103</v>
      </c>
      <c r="Q4361">
        <v>1637.6849999999999</v>
      </c>
    </row>
    <row r="4362" spans="1:17" x14ac:dyDescent="0.3">
      <c r="A4362" t="s">
        <v>4850</v>
      </c>
      <c r="B4362" t="s">
        <v>9791</v>
      </c>
      <c r="C4362" t="s">
        <v>5099</v>
      </c>
      <c r="D4362">
        <v>15.05</v>
      </c>
      <c r="E4362">
        <v>0</v>
      </c>
      <c r="F4362">
        <v>2</v>
      </c>
      <c r="G4362">
        <v>29.8</v>
      </c>
      <c r="H4362" t="s">
        <v>5100</v>
      </c>
      <c r="I4362">
        <v>10</v>
      </c>
      <c r="J4362">
        <v>0.5</v>
      </c>
      <c r="K4362">
        <v>2.2222222222222223E-2</v>
      </c>
      <c r="L4362">
        <v>0</v>
      </c>
      <c r="M4362">
        <v>0.88888888888888895</v>
      </c>
      <c r="N4362">
        <v>1</v>
      </c>
      <c r="O4362">
        <v>7.5250000000000004</v>
      </c>
      <c r="P4362" t="s">
        <v>5150</v>
      </c>
      <c r="Q4362">
        <v>0</v>
      </c>
    </row>
    <row r="4363" spans="1:17" x14ac:dyDescent="0.3">
      <c r="A4363" t="s">
        <v>1468</v>
      </c>
      <c r="B4363" t="s">
        <v>7524</v>
      </c>
      <c r="C4363" t="s">
        <v>5099</v>
      </c>
      <c r="D4363">
        <v>37.159999999999997</v>
      </c>
      <c r="E4363">
        <v>1153</v>
      </c>
      <c r="F4363">
        <v>1</v>
      </c>
      <c r="G4363">
        <v>29.73</v>
      </c>
      <c r="H4363" t="s">
        <v>5100</v>
      </c>
      <c r="I4363">
        <v>10</v>
      </c>
      <c r="J4363">
        <v>0.5</v>
      </c>
      <c r="K4363">
        <v>1.1111111111111112E-2</v>
      </c>
      <c r="L4363">
        <v>103770</v>
      </c>
      <c r="M4363">
        <v>0.44444444444444448</v>
      </c>
      <c r="N4363">
        <v>0</v>
      </c>
      <c r="O4363">
        <v>0</v>
      </c>
      <c r="P4363" t="s">
        <v>5103</v>
      </c>
      <c r="Q4363">
        <v>21422.74</v>
      </c>
    </row>
    <row r="4364" spans="1:17" x14ac:dyDescent="0.3">
      <c r="A4364" t="s">
        <v>1491</v>
      </c>
      <c r="B4364" t="s">
        <v>5346</v>
      </c>
      <c r="C4364" t="s">
        <v>5099</v>
      </c>
      <c r="D4364">
        <v>2.79</v>
      </c>
      <c r="E4364">
        <v>952</v>
      </c>
      <c r="F4364">
        <v>11</v>
      </c>
      <c r="G4364">
        <v>29.71</v>
      </c>
      <c r="H4364" t="s">
        <v>5100</v>
      </c>
      <c r="I4364">
        <v>10</v>
      </c>
      <c r="J4364">
        <v>0.5</v>
      </c>
      <c r="K4364">
        <v>0.12222222222222222</v>
      </c>
      <c r="L4364">
        <v>7789.090909090909</v>
      </c>
      <c r="M4364">
        <v>4.8888888888888884</v>
      </c>
      <c r="N4364">
        <v>0</v>
      </c>
      <c r="O4364">
        <v>0</v>
      </c>
      <c r="P4364" t="s">
        <v>5103</v>
      </c>
      <c r="Q4364">
        <v>1328.04</v>
      </c>
    </row>
    <row r="4365" spans="1:17" x14ac:dyDescent="0.3">
      <c r="A4365" t="s">
        <v>2979</v>
      </c>
      <c r="B4365" t="s">
        <v>7877</v>
      </c>
      <c r="C4365" t="s">
        <v>5099</v>
      </c>
      <c r="D4365">
        <v>14.79</v>
      </c>
      <c r="E4365">
        <v>1808</v>
      </c>
      <c r="F4365">
        <v>2</v>
      </c>
      <c r="G4365">
        <v>29.58</v>
      </c>
      <c r="H4365" t="s">
        <v>5100</v>
      </c>
      <c r="I4365">
        <v>10</v>
      </c>
      <c r="J4365">
        <v>0.5</v>
      </c>
      <c r="K4365">
        <v>2.2222222222222223E-2</v>
      </c>
      <c r="L4365">
        <v>81360</v>
      </c>
      <c r="M4365">
        <v>0.88888888888888895</v>
      </c>
      <c r="N4365">
        <v>0</v>
      </c>
      <c r="O4365">
        <v>0</v>
      </c>
      <c r="P4365" t="s">
        <v>5103</v>
      </c>
      <c r="Q4365">
        <v>13370.16</v>
      </c>
    </row>
    <row r="4366" spans="1:17" x14ac:dyDescent="0.3">
      <c r="A4366" t="s">
        <v>1170</v>
      </c>
      <c r="B4366" t="s">
        <v>5412</v>
      </c>
      <c r="C4366" t="s">
        <v>5099</v>
      </c>
      <c r="D4366">
        <v>3.2</v>
      </c>
      <c r="E4366">
        <v>1070</v>
      </c>
      <c r="F4366">
        <v>9</v>
      </c>
      <c r="G4366">
        <v>29.56</v>
      </c>
      <c r="H4366" t="s">
        <v>5100</v>
      </c>
      <c r="I4366">
        <v>10</v>
      </c>
      <c r="J4366">
        <v>0.5</v>
      </c>
      <c r="K4366">
        <v>0.1</v>
      </c>
      <c r="L4366">
        <v>10700</v>
      </c>
      <c r="M4366">
        <v>4</v>
      </c>
      <c r="N4366">
        <v>0</v>
      </c>
      <c r="O4366">
        <v>0</v>
      </c>
      <c r="P4366" t="s">
        <v>5103</v>
      </c>
      <c r="Q4366">
        <v>1712</v>
      </c>
    </row>
    <row r="4367" spans="1:17" x14ac:dyDescent="0.3">
      <c r="A4367" t="s">
        <v>1998</v>
      </c>
      <c r="B4367" t="s">
        <v>8170</v>
      </c>
      <c r="C4367" t="s">
        <v>5099</v>
      </c>
      <c r="D4367">
        <v>15.49</v>
      </c>
      <c r="E4367">
        <v>782</v>
      </c>
      <c r="F4367">
        <v>2</v>
      </c>
      <c r="G4367">
        <v>29.56</v>
      </c>
      <c r="H4367" t="s">
        <v>5100</v>
      </c>
      <c r="I4367">
        <v>10</v>
      </c>
      <c r="J4367">
        <v>0.5</v>
      </c>
      <c r="K4367">
        <v>2.2222222222222223E-2</v>
      </c>
      <c r="L4367">
        <v>35190</v>
      </c>
      <c r="M4367">
        <v>0.88888888888888895</v>
      </c>
      <c r="N4367">
        <v>0</v>
      </c>
      <c r="O4367">
        <v>0</v>
      </c>
      <c r="P4367" t="s">
        <v>5103</v>
      </c>
      <c r="Q4367">
        <v>6056.59</v>
      </c>
    </row>
    <row r="4368" spans="1:17" x14ac:dyDescent="0.3">
      <c r="A4368" t="s">
        <v>215</v>
      </c>
      <c r="B4368" t="s">
        <v>5507</v>
      </c>
      <c r="C4368" t="s">
        <v>5099</v>
      </c>
      <c r="D4368">
        <v>3.5</v>
      </c>
      <c r="E4368">
        <v>1425</v>
      </c>
      <c r="F4368">
        <v>9</v>
      </c>
      <c r="G4368">
        <v>29.54</v>
      </c>
      <c r="H4368" t="s">
        <v>5100</v>
      </c>
      <c r="I4368">
        <v>10</v>
      </c>
      <c r="J4368">
        <v>0.5</v>
      </c>
      <c r="K4368">
        <v>0.1</v>
      </c>
      <c r="L4368">
        <v>14250</v>
      </c>
      <c r="M4368">
        <v>4</v>
      </c>
      <c r="N4368">
        <v>0</v>
      </c>
      <c r="O4368">
        <v>0</v>
      </c>
      <c r="P4368" t="s">
        <v>5103</v>
      </c>
      <c r="Q4368">
        <v>2493.75</v>
      </c>
    </row>
    <row r="4369" spans="1:17" x14ac:dyDescent="0.3">
      <c r="A4369" t="s">
        <v>4334</v>
      </c>
      <c r="B4369" t="s">
        <v>5490</v>
      </c>
      <c r="C4369" t="s">
        <v>5099</v>
      </c>
      <c r="D4369">
        <v>3.89</v>
      </c>
      <c r="E4369">
        <v>1236</v>
      </c>
      <c r="F4369">
        <v>8</v>
      </c>
      <c r="G4369">
        <v>29.49</v>
      </c>
      <c r="H4369" t="s">
        <v>5100</v>
      </c>
      <c r="I4369">
        <v>10</v>
      </c>
      <c r="J4369">
        <v>0.5</v>
      </c>
      <c r="K4369">
        <v>8.8888888888888892E-2</v>
      </c>
      <c r="L4369">
        <v>13905</v>
      </c>
      <c r="M4369">
        <v>3.5555555555555558</v>
      </c>
      <c r="N4369">
        <v>0</v>
      </c>
      <c r="O4369">
        <v>0</v>
      </c>
      <c r="P4369" t="s">
        <v>5103</v>
      </c>
      <c r="Q4369">
        <v>2404.02</v>
      </c>
    </row>
    <row r="4370" spans="1:17" x14ac:dyDescent="0.3">
      <c r="A4370" t="s">
        <v>2916</v>
      </c>
      <c r="B4370" t="s">
        <v>6549</v>
      </c>
      <c r="C4370" t="s">
        <v>5099</v>
      </c>
      <c r="D4370">
        <v>4.8899999999999997</v>
      </c>
      <c r="E4370">
        <v>1172</v>
      </c>
      <c r="F4370">
        <v>6</v>
      </c>
      <c r="G4370">
        <v>29.43</v>
      </c>
      <c r="H4370" t="s">
        <v>5100</v>
      </c>
      <c r="I4370">
        <v>10</v>
      </c>
      <c r="J4370">
        <v>0.5</v>
      </c>
      <c r="K4370">
        <v>6.6666666666666666E-2</v>
      </c>
      <c r="L4370">
        <v>17580</v>
      </c>
      <c r="M4370">
        <v>2.6666666666666665</v>
      </c>
      <c r="N4370">
        <v>0</v>
      </c>
      <c r="O4370">
        <v>0</v>
      </c>
      <c r="P4370" t="s">
        <v>5103</v>
      </c>
      <c r="Q4370">
        <v>2865.54</v>
      </c>
    </row>
    <row r="4371" spans="1:17" x14ac:dyDescent="0.3">
      <c r="A4371" t="s">
        <v>3107</v>
      </c>
      <c r="B4371" t="s">
        <v>9222</v>
      </c>
      <c r="C4371" t="s">
        <v>5099</v>
      </c>
      <c r="D4371">
        <v>1.39</v>
      </c>
      <c r="E4371">
        <v>920</v>
      </c>
      <c r="F4371">
        <v>26</v>
      </c>
      <c r="G4371">
        <v>29.42</v>
      </c>
      <c r="H4371" t="s">
        <v>5100</v>
      </c>
      <c r="I4371">
        <v>10</v>
      </c>
      <c r="J4371">
        <v>0.5</v>
      </c>
      <c r="K4371">
        <v>0.28888888888888886</v>
      </c>
      <c r="L4371">
        <v>3184.6153846153848</v>
      </c>
      <c r="M4371">
        <v>11.555555555555554</v>
      </c>
      <c r="N4371">
        <v>0</v>
      </c>
      <c r="O4371">
        <v>0</v>
      </c>
      <c r="P4371" t="s">
        <v>5103</v>
      </c>
      <c r="Q4371">
        <v>639.4</v>
      </c>
    </row>
    <row r="4372" spans="1:17" x14ac:dyDescent="0.3">
      <c r="A4372" t="s">
        <v>1336</v>
      </c>
      <c r="B4372" t="s">
        <v>7240</v>
      </c>
      <c r="C4372" t="s">
        <v>5099</v>
      </c>
      <c r="D4372">
        <v>14.69</v>
      </c>
      <c r="E4372">
        <v>18</v>
      </c>
      <c r="F4372">
        <v>2</v>
      </c>
      <c r="G4372">
        <v>29.38</v>
      </c>
      <c r="H4372" t="s">
        <v>5100</v>
      </c>
      <c r="I4372">
        <v>10</v>
      </c>
      <c r="J4372">
        <v>0.5</v>
      </c>
      <c r="K4372">
        <v>2.2222222222222223E-2</v>
      </c>
      <c r="L4372">
        <v>810</v>
      </c>
      <c r="M4372">
        <v>0.88888888888888895</v>
      </c>
      <c r="N4372">
        <v>0</v>
      </c>
      <c r="O4372">
        <v>0</v>
      </c>
      <c r="P4372" t="s">
        <v>5103</v>
      </c>
      <c r="Q4372">
        <v>132.21</v>
      </c>
    </row>
    <row r="4373" spans="1:17" x14ac:dyDescent="0.3">
      <c r="A4373" t="s">
        <v>3374</v>
      </c>
      <c r="B4373" t="s">
        <v>6286</v>
      </c>
      <c r="C4373" t="s">
        <v>5099</v>
      </c>
      <c r="D4373">
        <v>9.7899999999999991</v>
      </c>
      <c r="E4373">
        <v>1440</v>
      </c>
      <c r="F4373">
        <v>3</v>
      </c>
      <c r="G4373">
        <v>29.37</v>
      </c>
      <c r="H4373" t="s">
        <v>5100</v>
      </c>
      <c r="I4373">
        <v>10</v>
      </c>
      <c r="J4373">
        <v>0.5</v>
      </c>
      <c r="K4373">
        <v>3.3333333333333333E-2</v>
      </c>
      <c r="L4373">
        <v>43200</v>
      </c>
      <c r="M4373">
        <v>1.3333333333333333</v>
      </c>
      <c r="N4373">
        <v>0</v>
      </c>
      <c r="O4373">
        <v>0</v>
      </c>
      <c r="P4373" t="s">
        <v>5103</v>
      </c>
      <c r="Q4373">
        <v>7048.8</v>
      </c>
    </row>
    <row r="4374" spans="1:17" x14ac:dyDescent="0.3">
      <c r="A4374" t="s">
        <v>935</v>
      </c>
      <c r="B4374" t="s">
        <v>6741</v>
      </c>
      <c r="C4374" t="s">
        <v>5099</v>
      </c>
      <c r="D4374">
        <v>15.25</v>
      </c>
      <c r="E4374">
        <v>128</v>
      </c>
      <c r="F4374">
        <v>2</v>
      </c>
      <c r="G4374">
        <v>29.28</v>
      </c>
      <c r="H4374" t="s">
        <v>5100</v>
      </c>
      <c r="I4374">
        <v>10</v>
      </c>
      <c r="J4374">
        <v>0.5</v>
      </c>
      <c r="K4374">
        <v>2.2222222222222223E-2</v>
      </c>
      <c r="L4374">
        <v>5760</v>
      </c>
      <c r="M4374">
        <v>0.88888888888888895</v>
      </c>
      <c r="N4374">
        <v>0</v>
      </c>
      <c r="O4374">
        <v>0</v>
      </c>
      <c r="P4374" t="s">
        <v>5103</v>
      </c>
      <c r="Q4374">
        <v>976</v>
      </c>
    </row>
    <row r="4375" spans="1:17" x14ac:dyDescent="0.3">
      <c r="A4375" t="s">
        <v>4393</v>
      </c>
      <c r="B4375" t="s">
        <v>8241</v>
      </c>
      <c r="C4375" t="s">
        <v>5099</v>
      </c>
      <c r="D4375">
        <v>16.93</v>
      </c>
      <c r="E4375">
        <v>649</v>
      </c>
      <c r="F4375">
        <v>2</v>
      </c>
      <c r="G4375">
        <v>29.26</v>
      </c>
      <c r="H4375" t="s">
        <v>5100</v>
      </c>
      <c r="I4375">
        <v>10</v>
      </c>
      <c r="J4375">
        <v>0.5</v>
      </c>
      <c r="K4375">
        <v>2.2222222222222223E-2</v>
      </c>
      <c r="L4375">
        <v>29205</v>
      </c>
      <c r="M4375">
        <v>0.88888888888888895</v>
      </c>
      <c r="N4375">
        <v>0</v>
      </c>
      <c r="O4375">
        <v>0</v>
      </c>
      <c r="P4375" t="s">
        <v>5103</v>
      </c>
      <c r="Q4375">
        <v>5493.7849999999999</v>
      </c>
    </row>
    <row r="4376" spans="1:17" x14ac:dyDescent="0.3">
      <c r="A4376" t="s">
        <v>1316</v>
      </c>
      <c r="B4376" t="s">
        <v>7302</v>
      </c>
      <c r="C4376" t="s">
        <v>5099</v>
      </c>
      <c r="D4376">
        <v>6.33</v>
      </c>
      <c r="E4376">
        <v>1087</v>
      </c>
      <c r="F4376">
        <v>5</v>
      </c>
      <c r="G4376">
        <v>29.1</v>
      </c>
      <c r="H4376" t="s">
        <v>5100</v>
      </c>
      <c r="I4376">
        <v>10</v>
      </c>
      <c r="J4376">
        <v>0.5</v>
      </c>
      <c r="K4376">
        <v>5.5555555555555552E-2</v>
      </c>
      <c r="L4376">
        <v>19566</v>
      </c>
      <c r="M4376">
        <v>2.2222222222222223</v>
      </c>
      <c r="N4376">
        <v>0</v>
      </c>
      <c r="O4376">
        <v>0</v>
      </c>
      <c r="P4376" t="s">
        <v>5103</v>
      </c>
      <c r="Q4376">
        <v>3440.355</v>
      </c>
    </row>
    <row r="4377" spans="1:17" x14ac:dyDescent="0.3">
      <c r="A4377" t="s">
        <v>4617</v>
      </c>
      <c r="B4377" t="s">
        <v>9882</v>
      </c>
      <c r="C4377" t="s">
        <v>5111</v>
      </c>
      <c r="D4377">
        <v>5.19</v>
      </c>
      <c r="E4377">
        <v>504</v>
      </c>
      <c r="F4377">
        <v>6</v>
      </c>
      <c r="G4377">
        <v>29.04</v>
      </c>
      <c r="H4377" t="s">
        <v>5112</v>
      </c>
      <c r="I4377">
        <v>14</v>
      </c>
      <c r="J4377">
        <v>0.55000000000000004</v>
      </c>
      <c r="K4377">
        <v>6.6666666666666666E-2</v>
      </c>
      <c r="L4377">
        <v>7560</v>
      </c>
      <c r="M4377">
        <v>2.9333333333333331</v>
      </c>
      <c r="N4377">
        <v>0</v>
      </c>
      <c r="O4377">
        <v>0</v>
      </c>
      <c r="P4377" t="s">
        <v>5103</v>
      </c>
      <c r="Q4377">
        <v>1438.6679999999999</v>
      </c>
    </row>
    <row r="4378" spans="1:17" x14ac:dyDescent="0.3">
      <c r="A4378" t="s">
        <v>1882</v>
      </c>
      <c r="B4378" t="s">
        <v>5331</v>
      </c>
      <c r="C4378" t="s">
        <v>5099</v>
      </c>
      <c r="D4378">
        <v>4.79</v>
      </c>
      <c r="E4378">
        <v>116</v>
      </c>
      <c r="F4378">
        <v>6</v>
      </c>
      <c r="G4378">
        <v>29.03</v>
      </c>
      <c r="H4378" t="s">
        <v>5100</v>
      </c>
      <c r="I4378">
        <v>10</v>
      </c>
      <c r="J4378">
        <v>0.5</v>
      </c>
      <c r="K4378">
        <v>6.6666666666666666E-2</v>
      </c>
      <c r="L4378">
        <v>1740</v>
      </c>
      <c r="M4378">
        <v>2.6666666666666665</v>
      </c>
      <c r="N4378">
        <v>0</v>
      </c>
      <c r="O4378">
        <v>0</v>
      </c>
      <c r="P4378" t="s">
        <v>5103</v>
      </c>
      <c r="Q4378">
        <v>277.82</v>
      </c>
    </row>
    <row r="4379" spans="1:17" x14ac:dyDescent="0.3">
      <c r="A4379" t="s">
        <v>2592</v>
      </c>
      <c r="B4379" t="s">
        <v>8794</v>
      </c>
      <c r="C4379" t="s">
        <v>5111</v>
      </c>
      <c r="D4379">
        <v>6.09</v>
      </c>
      <c r="E4379">
        <v>1438</v>
      </c>
      <c r="F4379">
        <v>6</v>
      </c>
      <c r="G4379">
        <v>29.03</v>
      </c>
      <c r="H4379" t="s">
        <v>5112</v>
      </c>
      <c r="I4379">
        <v>14</v>
      </c>
      <c r="J4379">
        <v>0.55000000000000004</v>
      </c>
      <c r="K4379">
        <v>6.6666666666666666E-2</v>
      </c>
      <c r="L4379">
        <v>21570</v>
      </c>
      <c r="M4379">
        <v>2.9333333333333331</v>
      </c>
      <c r="N4379">
        <v>0</v>
      </c>
      <c r="O4379">
        <v>0</v>
      </c>
      <c r="P4379" t="s">
        <v>5103</v>
      </c>
      <c r="Q4379">
        <v>4816.5810000000001</v>
      </c>
    </row>
    <row r="4380" spans="1:17" x14ac:dyDescent="0.3">
      <c r="A4380" t="s">
        <v>783</v>
      </c>
      <c r="B4380" t="s">
        <v>6490</v>
      </c>
      <c r="C4380" t="s">
        <v>5099</v>
      </c>
      <c r="D4380">
        <v>2.99</v>
      </c>
      <c r="E4380">
        <v>461</v>
      </c>
      <c r="F4380">
        <v>10</v>
      </c>
      <c r="G4380">
        <v>29</v>
      </c>
      <c r="H4380" t="s">
        <v>5100</v>
      </c>
      <c r="I4380">
        <v>10</v>
      </c>
      <c r="J4380">
        <v>0.5</v>
      </c>
      <c r="K4380">
        <v>0.1111111111111111</v>
      </c>
      <c r="L4380">
        <v>4149</v>
      </c>
      <c r="M4380">
        <v>4.4444444444444446</v>
      </c>
      <c r="N4380">
        <v>0</v>
      </c>
      <c r="O4380">
        <v>0</v>
      </c>
      <c r="P4380" t="s">
        <v>5103</v>
      </c>
      <c r="Q4380">
        <v>689.19500000000005</v>
      </c>
    </row>
    <row r="4381" spans="1:17" x14ac:dyDescent="0.3">
      <c r="A4381" t="s">
        <v>1018</v>
      </c>
      <c r="B4381" t="s">
        <v>6867</v>
      </c>
      <c r="C4381" t="s">
        <v>5099</v>
      </c>
      <c r="D4381">
        <v>4.3899999999999997</v>
      </c>
      <c r="E4381">
        <v>1742</v>
      </c>
      <c r="F4381">
        <v>7</v>
      </c>
      <c r="G4381">
        <v>28.98</v>
      </c>
      <c r="H4381" t="s">
        <v>5100</v>
      </c>
      <c r="I4381">
        <v>10</v>
      </c>
      <c r="J4381">
        <v>0.5</v>
      </c>
      <c r="K4381">
        <v>7.7777777777777779E-2</v>
      </c>
      <c r="L4381">
        <v>22397.142857142855</v>
      </c>
      <c r="M4381">
        <v>3.1111111111111112</v>
      </c>
      <c r="N4381">
        <v>0</v>
      </c>
      <c r="O4381">
        <v>0</v>
      </c>
      <c r="P4381" t="s">
        <v>5103</v>
      </c>
      <c r="Q4381">
        <v>3823.69</v>
      </c>
    </row>
    <row r="4382" spans="1:17" x14ac:dyDescent="0.3">
      <c r="A4382" t="s">
        <v>2374</v>
      </c>
      <c r="B4382" t="s">
        <v>8577</v>
      </c>
      <c r="C4382" t="s">
        <v>5099</v>
      </c>
      <c r="D4382">
        <v>27.29</v>
      </c>
      <c r="E4382">
        <v>1514</v>
      </c>
      <c r="F4382">
        <v>1</v>
      </c>
      <c r="G4382">
        <v>28.93</v>
      </c>
      <c r="H4382" t="s">
        <v>5100</v>
      </c>
      <c r="I4382">
        <v>10</v>
      </c>
      <c r="J4382">
        <v>0.5</v>
      </c>
      <c r="K4382">
        <v>1.1111111111111112E-2</v>
      </c>
      <c r="L4382">
        <v>136260</v>
      </c>
      <c r="M4382">
        <v>0.44444444444444448</v>
      </c>
      <c r="N4382">
        <v>0</v>
      </c>
      <c r="O4382">
        <v>0</v>
      </c>
      <c r="P4382" t="s">
        <v>5103</v>
      </c>
      <c r="Q4382">
        <v>20658.53</v>
      </c>
    </row>
    <row r="4383" spans="1:17" x14ac:dyDescent="0.3">
      <c r="A4383" t="s">
        <v>2232</v>
      </c>
      <c r="B4383" t="s">
        <v>8437</v>
      </c>
      <c r="C4383" t="s">
        <v>5099</v>
      </c>
      <c r="D4383">
        <v>3.09</v>
      </c>
      <c r="E4383">
        <v>2212</v>
      </c>
      <c r="F4383">
        <v>10</v>
      </c>
      <c r="G4383">
        <v>28.9</v>
      </c>
      <c r="H4383" t="s">
        <v>5100</v>
      </c>
      <c r="I4383">
        <v>10</v>
      </c>
      <c r="J4383">
        <v>0.5</v>
      </c>
      <c r="K4383">
        <v>0.1111111111111111</v>
      </c>
      <c r="L4383">
        <v>19908</v>
      </c>
      <c r="M4383">
        <v>4.4444444444444446</v>
      </c>
      <c r="N4383">
        <v>0</v>
      </c>
      <c r="O4383">
        <v>0</v>
      </c>
      <c r="P4383" t="s">
        <v>5103</v>
      </c>
      <c r="Q4383">
        <v>3417.54</v>
      </c>
    </row>
    <row r="4384" spans="1:17" x14ac:dyDescent="0.3">
      <c r="A4384" t="s">
        <v>3413</v>
      </c>
      <c r="B4384" t="s">
        <v>5719</v>
      </c>
      <c r="C4384" t="s">
        <v>5099</v>
      </c>
      <c r="D4384">
        <v>3.39</v>
      </c>
      <c r="E4384">
        <v>19</v>
      </c>
      <c r="F4384">
        <v>9</v>
      </c>
      <c r="G4384">
        <v>28.89</v>
      </c>
      <c r="H4384" t="s">
        <v>5100</v>
      </c>
      <c r="I4384">
        <v>10</v>
      </c>
      <c r="J4384">
        <v>0.5</v>
      </c>
      <c r="K4384">
        <v>0.1</v>
      </c>
      <c r="L4384">
        <v>190</v>
      </c>
      <c r="M4384">
        <v>4</v>
      </c>
      <c r="N4384">
        <v>0</v>
      </c>
      <c r="O4384">
        <v>0</v>
      </c>
      <c r="P4384" t="s">
        <v>5103</v>
      </c>
      <c r="Q4384">
        <v>32.204999999999998</v>
      </c>
    </row>
    <row r="4385" spans="1:17" x14ac:dyDescent="0.3">
      <c r="A4385" t="s">
        <v>4973</v>
      </c>
      <c r="B4385" t="s">
        <v>9910</v>
      </c>
      <c r="C4385" t="s">
        <v>5099</v>
      </c>
      <c r="D4385">
        <v>1.79</v>
      </c>
      <c r="E4385">
        <v>1567</v>
      </c>
      <c r="F4385">
        <v>17</v>
      </c>
      <c r="G4385">
        <v>28.86</v>
      </c>
      <c r="H4385" t="s">
        <v>5100</v>
      </c>
      <c r="I4385">
        <v>10</v>
      </c>
      <c r="J4385">
        <v>0.5</v>
      </c>
      <c r="K4385">
        <v>0.18888888888888888</v>
      </c>
      <c r="L4385">
        <v>8295.8823529411766</v>
      </c>
      <c r="M4385">
        <v>7.5555555555555554</v>
      </c>
      <c r="N4385">
        <v>0</v>
      </c>
      <c r="O4385">
        <v>0</v>
      </c>
      <c r="P4385" t="s">
        <v>5103</v>
      </c>
      <c r="Q4385">
        <v>1402.4649999999999</v>
      </c>
    </row>
    <row r="4386" spans="1:17" x14ac:dyDescent="0.3">
      <c r="A4386" t="s">
        <v>4703</v>
      </c>
      <c r="B4386" t="s">
        <v>5827</v>
      </c>
      <c r="C4386" t="s">
        <v>5099</v>
      </c>
      <c r="D4386">
        <v>7.19</v>
      </c>
      <c r="E4386">
        <v>281</v>
      </c>
      <c r="F4386">
        <v>4</v>
      </c>
      <c r="G4386">
        <v>28.76</v>
      </c>
      <c r="H4386" t="s">
        <v>5100</v>
      </c>
      <c r="I4386">
        <v>10</v>
      </c>
      <c r="J4386">
        <v>0.5</v>
      </c>
      <c r="K4386">
        <v>4.4444444444444446E-2</v>
      </c>
      <c r="L4386">
        <v>6322.5</v>
      </c>
      <c r="M4386">
        <v>1.7777777777777779</v>
      </c>
      <c r="N4386">
        <v>0</v>
      </c>
      <c r="O4386">
        <v>0</v>
      </c>
      <c r="P4386" t="s">
        <v>5103</v>
      </c>
      <c r="Q4386">
        <v>1010.1950000000001</v>
      </c>
    </row>
    <row r="4387" spans="1:17" x14ac:dyDescent="0.3">
      <c r="A4387" t="s">
        <v>1718</v>
      </c>
      <c r="B4387" t="s">
        <v>6904</v>
      </c>
      <c r="C4387" t="s">
        <v>5099</v>
      </c>
      <c r="D4387">
        <v>1.89</v>
      </c>
      <c r="E4387">
        <v>1678</v>
      </c>
      <c r="F4387">
        <v>16</v>
      </c>
      <c r="G4387">
        <v>28.7</v>
      </c>
      <c r="H4387" t="s">
        <v>5100</v>
      </c>
      <c r="I4387">
        <v>10</v>
      </c>
      <c r="J4387">
        <v>0.5</v>
      </c>
      <c r="K4387">
        <v>0.17777777777777778</v>
      </c>
      <c r="L4387">
        <v>9438.75</v>
      </c>
      <c r="M4387">
        <v>7.1111111111111116</v>
      </c>
      <c r="N4387">
        <v>0</v>
      </c>
      <c r="O4387">
        <v>0</v>
      </c>
      <c r="P4387" t="s">
        <v>5103</v>
      </c>
      <c r="Q4387">
        <v>1585.71</v>
      </c>
    </row>
    <row r="4388" spans="1:17" x14ac:dyDescent="0.3">
      <c r="A4388" t="s">
        <v>4356</v>
      </c>
      <c r="B4388" t="s">
        <v>9832</v>
      </c>
      <c r="C4388" t="s">
        <v>5111</v>
      </c>
      <c r="D4388">
        <v>2.79</v>
      </c>
      <c r="E4388">
        <v>596</v>
      </c>
      <c r="F4388">
        <v>11</v>
      </c>
      <c r="G4388">
        <v>28.66</v>
      </c>
      <c r="H4388" t="s">
        <v>5112</v>
      </c>
      <c r="I4388">
        <v>14</v>
      </c>
      <c r="J4388">
        <v>0.55000000000000004</v>
      </c>
      <c r="K4388">
        <v>0.12222222222222222</v>
      </c>
      <c r="L4388">
        <v>4876.3636363636369</v>
      </c>
      <c r="M4388">
        <v>5.3777777777777773</v>
      </c>
      <c r="N4388">
        <v>0</v>
      </c>
      <c r="O4388">
        <v>0</v>
      </c>
      <c r="P4388" t="s">
        <v>5103</v>
      </c>
      <c r="Q4388">
        <v>914.56200000000001</v>
      </c>
    </row>
    <row r="4389" spans="1:17" x14ac:dyDescent="0.3">
      <c r="A4389" t="s">
        <v>2829</v>
      </c>
      <c r="B4389" t="s">
        <v>7850</v>
      </c>
      <c r="C4389" t="s">
        <v>5099</v>
      </c>
      <c r="D4389">
        <v>28.6</v>
      </c>
      <c r="E4389">
        <v>221</v>
      </c>
      <c r="F4389">
        <v>1</v>
      </c>
      <c r="G4389">
        <v>28.6</v>
      </c>
      <c r="H4389" t="s">
        <v>5100</v>
      </c>
      <c r="I4389">
        <v>10</v>
      </c>
      <c r="J4389">
        <v>0.5</v>
      </c>
      <c r="K4389">
        <v>1.1111111111111112E-2</v>
      </c>
      <c r="L4389">
        <v>19890</v>
      </c>
      <c r="M4389">
        <v>0.44444444444444448</v>
      </c>
      <c r="N4389">
        <v>0</v>
      </c>
      <c r="O4389">
        <v>0</v>
      </c>
      <c r="P4389" t="s">
        <v>5103</v>
      </c>
      <c r="Q4389">
        <v>3160.3</v>
      </c>
    </row>
    <row r="4390" spans="1:17" x14ac:dyDescent="0.3">
      <c r="A4390" t="s">
        <v>205</v>
      </c>
      <c r="B4390" t="s">
        <v>5487</v>
      </c>
      <c r="C4390" t="s">
        <v>5099</v>
      </c>
      <c r="D4390">
        <v>1.89</v>
      </c>
      <c r="E4390">
        <v>106</v>
      </c>
      <c r="F4390">
        <v>16</v>
      </c>
      <c r="G4390">
        <v>28.59</v>
      </c>
      <c r="H4390" t="s">
        <v>5100</v>
      </c>
      <c r="I4390">
        <v>10</v>
      </c>
      <c r="J4390">
        <v>0.5</v>
      </c>
      <c r="K4390">
        <v>0.17777777777777778</v>
      </c>
      <c r="L4390">
        <v>596.25</v>
      </c>
      <c r="M4390">
        <v>7.1111111111111116</v>
      </c>
      <c r="N4390">
        <v>0</v>
      </c>
      <c r="O4390">
        <v>0</v>
      </c>
      <c r="P4390" t="s">
        <v>5103</v>
      </c>
      <c r="Q4390">
        <v>100.17</v>
      </c>
    </row>
    <row r="4391" spans="1:17" x14ac:dyDescent="0.3">
      <c r="A4391" t="s">
        <v>4974</v>
      </c>
      <c r="B4391" t="s">
        <v>9911</v>
      </c>
      <c r="C4391" t="s">
        <v>5099</v>
      </c>
      <c r="D4391">
        <v>1.99</v>
      </c>
      <c r="E4391">
        <v>2195</v>
      </c>
      <c r="F4391">
        <v>15</v>
      </c>
      <c r="G4391">
        <v>28.53</v>
      </c>
      <c r="H4391" t="s">
        <v>5100</v>
      </c>
      <c r="I4391">
        <v>10</v>
      </c>
      <c r="J4391">
        <v>0.5</v>
      </c>
      <c r="K4391">
        <v>0.16666666666666666</v>
      </c>
      <c r="L4391">
        <v>13170</v>
      </c>
      <c r="M4391">
        <v>6.6666666666666661</v>
      </c>
      <c r="N4391">
        <v>0</v>
      </c>
      <c r="O4391">
        <v>0</v>
      </c>
      <c r="P4391" t="s">
        <v>5103</v>
      </c>
      <c r="Q4391">
        <v>2184.0250000000001</v>
      </c>
    </row>
    <row r="4392" spans="1:17" x14ac:dyDescent="0.3">
      <c r="A4392" t="s">
        <v>2723</v>
      </c>
      <c r="B4392" t="s">
        <v>8917</v>
      </c>
      <c r="C4392" t="s">
        <v>5099</v>
      </c>
      <c r="D4392">
        <v>1.99</v>
      </c>
      <c r="E4392">
        <v>18</v>
      </c>
      <c r="F4392">
        <v>15</v>
      </c>
      <c r="G4392">
        <v>28.53</v>
      </c>
      <c r="H4392" t="s">
        <v>5100</v>
      </c>
      <c r="I4392">
        <v>10</v>
      </c>
      <c r="J4392">
        <v>0.5</v>
      </c>
      <c r="K4392">
        <v>0.16666666666666666</v>
      </c>
      <c r="L4392">
        <v>108</v>
      </c>
      <c r="M4392">
        <v>6.6666666666666661</v>
      </c>
      <c r="N4392">
        <v>0</v>
      </c>
      <c r="O4392">
        <v>0</v>
      </c>
      <c r="P4392" t="s">
        <v>5115</v>
      </c>
      <c r="Q4392">
        <v>17.91</v>
      </c>
    </row>
    <row r="4393" spans="1:17" x14ac:dyDescent="0.3">
      <c r="A4393" t="s">
        <v>194</v>
      </c>
      <c r="B4393" t="s">
        <v>5468</v>
      </c>
      <c r="C4393" t="s">
        <v>5099</v>
      </c>
      <c r="D4393">
        <v>1.89</v>
      </c>
      <c r="E4393">
        <v>1071</v>
      </c>
      <c r="F4393">
        <v>16</v>
      </c>
      <c r="G4393">
        <v>28.4</v>
      </c>
      <c r="H4393" t="s">
        <v>5100</v>
      </c>
      <c r="I4393">
        <v>10</v>
      </c>
      <c r="J4393">
        <v>0.5</v>
      </c>
      <c r="K4393">
        <v>0.17777777777777778</v>
      </c>
      <c r="L4393">
        <v>6024.375</v>
      </c>
      <c r="M4393">
        <v>7.1111111111111116</v>
      </c>
      <c r="N4393">
        <v>0</v>
      </c>
      <c r="O4393">
        <v>0</v>
      </c>
      <c r="P4393" t="s">
        <v>5103</v>
      </c>
      <c r="Q4393">
        <v>1012.095</v>
      </c>
    </row>
    <row r="4394" spans="1:17" x14ac:dyDescent="0.3">
      <c r="A4394" t="s">
        <v>1016</v>
      </c>
      <c r="B4394" t="s">
        <v>5524</v>
      </c>
      <c r="C4394" t="s">
        <v>5099</v>
      </c>
      <c r="D4394">
        <v>14.2</v>
      </c>
      <c r="E4394">
        <v>2161</v>
      </c>
      <c r="F4394">
        <v>2</v>
      </c>
      <c r="G4394">
        <v>28.4</v>
      </c>
      <c r="H4394" t="s">
        <v>5100</v>
      </c>
      <c r="I4394">
        <v>10</v>
      </c>
      <c r="J4394">
        <v>0.5</v>
      </c>
      <c r="K4394">
        <v>2.2222222222222223E-2</v>
      </c>
      <c r="L4394">
        <v>97245</v>
      </c>
      <c r="M4394">
        <v>0.88888888888888895</v>
      </c>
      <c r="N4394">
        <v>0</v>
      </c>
      <c r="O4394">
        <v>0</v>
      </c>
      <c r="P4394" t="s">
        <v>5103</v>
      </c>
      <c r="Q4394">
        <v>15343.1</v>
      </c>
    </row>
    <row r="4395" spans="1:17" x14ac:dyDescent="0.3">
      <c r="A4395" t="s">
        <v>4872</v>
      </c>
      <c r="B4395" t="s">
        <v>9787</v>
      </c>
      <c r="C4395" t="s">
        <v>5099</v>
      </c>
      <c r="D4395">
        <v>3.5</v>
      </c>
      <c r="E4395">
        <v>1294</v>
      </c>
      <c r="F4395">
        <v>10</v>
      </c>
      <c r="G4395">
        <v>28.3</v>
      </c>
      <c r="H4395" t="s">
        <v>5100</v>
      </c>
      <c r="I4395">
        <v>10</v>
      </c>
      <c r="J4395">
        <v>0.5</v>
      </c>
      <c r="K4395">
        <v>0.1111111111111111</v>
      </c>
      <c r="L4395">
        <v>11646</v>
      </c>
      <c r="M4395">
        <v>4.4444444444444446</v>
      </c>
      <c r="N4395">
        <v>0</v>
      </c>
      <c r="O4395">
        <v>0</v>
      </c>
      <c r="P4395" t="s">
        <v>5103</v>
      </c>
      <c r="Q4395">
        <v>2264.5</v>
      </c>
    </row>
    <row r="4396" spans="1:17" x14ac:dyDescent="0.3">
      <c r="A4396" t="s">
        <v>49</v>
      </c>
      <c r="B4396" t="s">
        <v>5194</v>
      </c>
      <c r="C4396" t="s">
        <v>5099</v>
      </c>
      <c r="D4396">
        <v>1.89</v>
      </c>
      <c r="E4396">
        <v>1120</v>
      </c>
      <c r="F4396">
        <v>16</v>
      </c>
      <c r="G4396">
        <v>28.25</v>
      </c>
      <c r="H4396" t="s">
        <v>5100</v>
      </c>
      <c r="I4396">
        <v>10</v>
      </c>
      <c r="J4396">
        <v>0.5</v>
      </c>
      <c r="K4396">
        <v>0.17777777777777778</v>
      </c>
      <c r="L4396">
        <v>6300</v>
      </c>
      <c r="M4396">
        <v>7.1111111111111116</v>
      </c>
      <c r="N4396">
        <v>0</v>
      </c>
      <c r="O4396">
        <v>0</v>
      </c>
      <c r="P4396" t="s">
        <v>5103</v>
      </c>
      <c r="Q4396">
        <v>1058.4000000000001</v>
      </c>
    </row>
    <row r="4397" spans="1:17" x14ac:dyDescent="0.3">
      <c r="A4397" t="s">
        <v>3536</v>
      </c>
      <c r="B4397" t="s">
        <v>9492</v>
      </c>
      <c r="C4397" t="s">
        <v>5111</v>
      </c>
      <c r="D4397">
        <v>3.79</v>
      </c>
      <c r="E4397">
        <v>2061</v>
      </c>
      <c r="F4397">
        <v>8</v>
      </c>
      <c r="G4397">
        <v>28.22</v>
      </c>
      <c r="H4397" t="s">
        <v>5112</v>
      </c>
      <c r="I4397">
        <v>14</v>
      </c>
      <c r="J4397">
        <v>0.55000000000000004</v>
      </c>
      <c r="K4397">
        <v>8.8888888888888892E-2</v>
      </c>
      <c r="L4397">
        <v>23186.25</v>
      </c>
      <c r="M4397">
        <v>3.9111111111111114</v>
      </c>
      <c r="N4397">
        <v>0</v>
      </c>
      <c r="O4397">
        <v>0</v>
      </c>
      <c r="P4397" t="s">
        <v>5103</v>
      </c>
      <c r="Q4397">
        <v>4296.1544999999996</v>
      </c>
    </row>
    <row r="4398" spans="1:17" x14ac:dyDescent="0.3">
      <c r="A4398" t="s">
        <v>891</v>
      </c>
      <c r="B4398" t="s">
        <v>5210</v>
      </c>
      <c r="C4398" t="s">
        <v>5099</v>
      </c>
      <c r="D4398">
        <v>4.8499999999999996</v>
      </c>
      <c r="E4398">
        <v>1549</v>
      </c>
      <c r="F4398">
        <v>6</v>
      </c>
      <c r="G4398">
        <v>28.12</v>
      </c>
      <c r="H4398" t="s">
        <v>5100</v>
      </c>
      <c r="I4398">
        <v>10</v>
      </c>
      <c r="J4398">
        <v>0.5</v>
      </c>
      <c r="K4398">
        <v>6.6666666666666666E-2</v>
      </c>
      <c r="L4398">
        <v>23235</v>
      </c>
      <c r="M4398">
        <v>2.6666666666666665</v>
      </c>
      <c r="N4398">
        <v>0</v>
      </c>
      <c r="O4398">
        <v>0</v>
      </c>
      <c r="P4398" t="s">
        <v>5103</v>
      </c>
      <c r="Q4398">
        <v>3756.3249999999998</v>
      </c>
    </row>
    <row r="4399" spans="1:17" x14ac:dyDescent="0.3">
      <c r="A4399" t="s">
        <v>4070</v>
      </c>
      <c r="B4399" t="s">
        <v>6849</v>
      </c>
      <c r="C4399" t="s">
        <v>5099</v>
      </c>
      <c r="D4399">
        <v>1.89</v>
      </c>
      <c r="E4399">
        <v>1882</v>
      </c>
      <c r="F4399">
        <v>15</v>
      </c>
      <c r="G4399">
        <v>28.04</v>
      </c>
      <c r="H4399" t="s">
        <v>5100</v>
      </c>
      <c r="I4399">
        <v>10</v>
      </c>
      <c r="J4399">
        <v>0.5</v>
      </c>
      <c r="K4399">
        <v>0.16666666666666666</v>
      </c>
      <c r="L4399">
        <v>11292</v>
      </c>
      <c r="M4399">
        <v>6.6666666666666661</v>
      </c>
      <c r="N4399">
        <v>0</v>
      </c>
      <c r="O4399">
        <v>0</v>
      </c>
      <c r="P4399" t="s">
        <v>5103</v>
      </c>
      <c r="Q4399">
        <v>1778.49</v>
      </c>
    </row>
    <row r="4400" spans="1:17" x14ac:dyDescent="0.3">
      <c r="A4400" t="s">
        <v>1639</v>
      </c>
      <c r="B4400" t="s">
        <v>7738</v>
      </c>
      <c r="C4400" t="s">
        <v>5099</v>
      </c>
      <c r="D4400">
        <v>5.79</v>
      </c>
      <c r="E4400">
        <v>959</v>
      </c>
      <c r="F4400">
        <v>5</v>
      </c>
      <c r="G4400">
        <v>28.03</v>
      </c>
      <c r="H4400" t="s">
        <v>5100</v>
      </c>
      <c r="I4400">
        <v>10</v>
      </c>
      <c r="J4400">
        <v>0.5</v>
      </c>
      <c r="K4400">
        <v>5.5555555555555552E-2</v>
      </c>
      <c r="L4400">
        <v>17262</v>
      </c>
      <c r="M4400">
        <v>2.2222222222222223</v>
      </c>
      <c r="N4400">
        <v>0</v>
      </c>
      <c r="O4400">
        <v>0</v>
      </c>
      <c r="P4400" t="s">
        <v>5103</v>
      </c>
      <c r="Q4400">
        <v>2776.3049999999998</v>
      </c>
    </row>
    <row r="4401" spans="1:17" x14ac:dyDescent="0.3">
      <c r="A4401" t="s">
        <v>4486</v>
      </c>
      <c r="B4401" t="s">
        <v>7360</v>
      </c>
      <c r="C4401" t="s">
        <v>5099</v>
      </c>
      <c r="D4401">
        <v>14.6</v>
      </c>
      <c r="E4401">
        <v>373</v>
      </c>
      <c r="F4401">
        <v>2</v>
      </c>
      <c r="G4401">
        <v>28.03</v>
      </c>
      <c r="H4401" t="s">
        <v>5100</v>
      </c>
      <c r="I4401">
        <v>10</v>
      </c>
      <c r="J4401">
        <v>0.5</v>
      </c>
      <c r="K4401">
        <v>2.2222222222222223E-2</v>
      </c>
      <c r="L4401">
        <v>16785</v>
      </c>
      <c r="M4401">
        <v>0.88888888888888895</v>
      </c>
      <c r="N4401">
        <v>0</v>
      </c>
      <c r="O4401">
        <v>0</v>
      </c>
      <c r="P4401" t="s">
        <v>5103</v>
      </c>
      <c r="Q4401">
        <v>2722.9</v>
      </c>
    </row>
    <row r="4402" spans="1:17" x14ac:dyDescent="0.3">
      <c r="A4402" t="s">
        <v>300</v>
      </c>
      <c r="B4402" t="s">
        <v>5659</v>
      </c>
      <c r="C4402" t="s">
        <v>5099</v>
      </c>
      <c r="D4402">
        <v>7</v>
      </c>
      <c r="E4402">
        <v>1685</v>
      </c>
      <c r="F4402">
        <v>4</v>
      </c>
      <c r="G4402">
        <v>28</v>
      </c>
      <c r="H4402" t="s">
        <v>5100</v>
      </c>
      <c r="I4402">
        <v>10</v>
      </c>
      <c r="J4402">
        <v>0.5</v>
      </c>
      <c r="K4402">
        <v>4.4444444444444446E-2</v>
      </c>
      <c r="L4402">
        <v>37912.5</v>
      </c>
      <c r="M4402">
        <v>1.7777777777777779</v>
      </c>
      <c r="N4402">
        <v>0</v>
      </c>
      <c r="O4402">
        <v>0</v>
      </c>
      <c r="P4402" t="s">
        <v>5103</v>
      </c>
      <c r="Q4402">
        <v>5897.5</v>
      </c>
    </row>
    <row r="4403" spans="1:17" x14ac:dyDescent="0.3">
      <c r="A4403" t="s">
        <v>2908</v>
      </c>
      <c r="B4403" t="s">
        <v>9071</v>
      </c>
      <c r="C4403" t="s">
        <v>5099</v>
      </c>
      <c r="D4403">
        <v>2.29</v>
      </c>
      <c r="E4403">
        <v>18</v>
      </c>
      <c r="F4403">
        <v>12</v>
      </c>
      <c r="G4403">
        <v>27.9</v>
      </c>
      <c r="H4403" t="s">
        <v>5100</v>
      </c>
      <c r="I4403">
        <v>10</v>
      </c>
      <c r="J4403">
        <v>0.5</v>
      </c>
      <c r="K4403">
        <v>0.13333333333333333</v>
      </c>
      <c r="L4403">
        <v>135</v>
      </c>
      <c r="M4403">
        <v>5.333333333333333</v>
      </c>
      <c r="N4403">
        <v>0</v>
      </c>
      <c r="O4403">
        <v>0</v>
      </c>
      <c r="P4403" t="s">
        <v>5115</v>
      </c>
      <c r="Q4403">
        <v>20.61</v>
      </c>
    </row>
    <row r="4404" spans="1:17" x14ac:dyDescent="0.3">
      <c r="A4404" t="s">
        <v>3661</v>
      </c>
      <c r="B4404" t="s">
        <v>6408</v>
      </c>
      <c r="C4404" t="s">
        <v>5099</v>
      </c>
      <c r="D4404">
        <v>9.09</v>
      </c>
      <c r="E4404">
        <v>119</v>
      </c>
      <c r="F4404">
        <v>3</v>
      </c>
      <c r="G4404">
        <v>27.82</v>
      </c>
      <c r="H4404" t="s">
        <v>5100</v>
      </c>
      <c r="I4404">
        <v>10</v>
      </c>
      <c r="J4404">
        <v>0.5</v>
      </c>
      <c r="K4404">
        <v>3.3333333333333333E-2</v>
      </c>
      <c r="L4404">
        <v>3570</v>
      </c>
      <c r="M4404">
        <v>1.3333333333333333</v>
      </c>
      <c r="N4404">
        <v>0</v>
      </c>
      <c r="O4404">
        <v>0</v>
      </c>
      <c r="P4404" t="s">
        <v>5103</v>
      </c>
      <c r="Q4404">
        <v>540.85500000000002</v>
      </c>
    </row>
    <row r="4405" spans="1:17" x14ac:dyDescent="0.3">
      <c r="A4405" t="s">
        <v>15</v>
      </c>
      <c r="B4405" t="s">
        <v>5128</v>
      </c>
      <c r="C4405" t="s">
        <v>5099</v>
      </c>
      <c r="D4405">
        <v>2.29</v>
      </c>
      <c r="E4405">
        <v>210</v>
      </c>
      <c r="F4405">
        <v>13</v>
      </c>
      <c r="G4405">
        <v>27.79</v>
      </c>
      <c r="H4405" t="s">
        <v>5100</v>
      </c>
      <c r="I4405">
        <v>10</v>
      </c>
      <c r="J4405">
        <v>0.5</v>
      </c>
      <c r="K4405">
        <v>0.14444444444444443</v>
      </c>
      <c r="L4405">
        <v>1453.846153846154</v>
      </c>
      <c r="M4405">
        <v>5.7777777777777768</v>
      </c>
      <c r="N4405">
        <v>0</v>
      </c>
      <c r="O4405">
        <v>0</v>
      </c>
      <c r="P4405" t="s">
        <v>5103</v>
      </c>
      <c r="Q4405">
        <v>240.45</v>
      </c>
    </row>
    <row r="4406" spans="1:17" x14ac:dyDescent="0.3">
      <c r="A4406" t="s">
        <v>2396</v>
      </c>
      <c r="B4406" t="s">
        <v>6101</v>
      </c>
      <c r="C4406" t="s">
        <v>5099</v>
      </c>
      <c r="D4406">
        <v>27.79</v>
      </c>
      <c r="E4406">
        <v>561</v>
      </c>
      <c r="F4406">
        <v>1</v>
      </c>
      <c r="G4406">
        <v>27.79</v>
      </c>
      <c r="H4406" t="s">
        <v>5100</v>
      </c>
      <c r="I4406">
        <v>10</v>
      </c>
      <c r="J4406">
        <v>0.5</v>
      </c>
      <c r="K4406">
        <v>1.1111111111111112E-2</v>
      </c>
      <c r="L4406">
        <v>50490</v>
      </c>
      <c r="M4406">
        <v>0.44444444444444448</v>
      </c>
      <c r="N4406">
        <v>0</v>
      </c>
      <c r="O4406">
        <v>0</v>
      </c>
      <c r="P4406" t="s">
        <v>5103</v>
      </c>
      <c r="Q4406">
        <v>7795.0950000000003</v>
      </c>
    </row>
    <row r="4407" spans="1:17" x14ac:dyDescent="0.3">
      <c r="A4407" t="s">
        <v>3973</v>
      </c>
      <c r="B4407" t="s">
        <v>6912</v>
      </c>
      <c r="C4407" t="s">
        <v>5099</v>
      </c>
      <c r="D4407">
        <v>2.39</v>
      </c>
      <c r="E4407">
        <v>272</v>
      </c>
      <c r="F4407">
        <v>14</v>
      </c>
      <c r="G4407">
        <v>27.7</v>
      </c>
      <c r="H4407" t="s">
        <v>5100</v>
      </c>
      <c r="I4407">
        <v>10</v>
      </c>
      <c r="J4407">
        <v>0.5</v>
      </c>
      <c r="K4407">
        <v>0.15555555555555556</v>
      </c>
      <c r="L4407">
        <v>1748.5714285714284</v>
      </c>
      <c r="M4407">
        <v>6.2222222222222223</v>
      </c>
      <c r="N4407">
        <v>0</v>
      </c>
      <c r="O4407">
        <v>0</v>
      </c>
      <c r="P4407" t="s">
        <v>5103</v>
      </c>
      <c r="Q4407">
        <v>325.04000000000002</v>
      </c>
    </row>
    <row r="4408" spans="1:17" x14ac:dyDescent="0.3">
      <c r="A4408" t="s">
        <v>4910</v>
      </c>
      <c r="B4408" t="s">
        <v>9803</v>
      </c>
      <c r="C4408" t="s">
        <v>5099</v>
      </c>
      <c r="D4408">
        <v>30.1</v>
      </c>
      <c r="E4408">
        <v>1890</v>
      </c>
      <c r="F4408">
        <v>1</v>
      </c>
      <c r="G4408">
        <v>27.69</v>
      </c>
      <c r="H4408" t="s">
        <v>5100</v>
      </c>
      <c r="I4408">
        <v>10</v>
      </c>
      <c r="J4408">
        <v>0.5</v>
      </c>
      <c r="K4408">
        <v>1.1111111111111112E-2</v>
      </c>
      <c r="L4408">
        <v>170100</v>
      </c>
      <c r="M4408">
        <v>0.44444444444444448</v>
      </c>
      <c r="N4408">
        <v>0</v>
      </c>
      <c r="O4408">
        <v>0</v>
      </c>
      <c r="P4408" t="s">
        <v>5103</v>
      </c>
      <c r="Q4408">
        <v>28444.5</v>
      </c>
    </row>
    <row r="4409" spans="1:17" x14ac:dyDescent="0.3">
      <c r="A4409" t="s">
        <v>3791</v>
      </c>
      <c r="B4409" t="s">
        <v>9625</v>
      </c>
      <c r="C4409" t="s">
        <v>5099</v>
      </c>
      <c r="D4409">
        <v>3.85</v>
      </c>
      <c r="E4409">
        <v>197</v>
      </c>
      <c r="F4409">
        <v>7</v>
      </c>
      <c r="G4409">
        <v>27.64</v>
      </c>
      <c r="H4409" t="s">
        <v>5100</v>
      </c>
      <c r="I4409">
        <v>10</v>
      </c>
      <c r="J4409">
        <v>0.5</v>
      </c>
      <c r="K4409">
        <v>7.7777777777777779E-2</v>
      </c>
      <c r="L4409">
        <v>2532.8571428571427</v>
      </c>
      <c r="M4409">
        <v>3.1111111111111112</v>
      </c>
      <c r="N4409">
        <v>0</v>
      </c>
      <c r="O4409">
        <v>0</v>
      </c>
      <c r="P4409" t="s">
        <v>5103</v>
      </c>
      <c r="Q4409">
        <v>379.22500000000002</v>
      </c>
    </row>
    <row r="4410" spans="1:17" x14ac:dyDescent="0.3">
      <c r="A4410" t="s">
        <v>2114</v>
      </c>
      <c r="B4410" t="s">
        <v>8298</v>
      </c>
      <c r="C4410" t="s">
        <v>5099</v>
      </c>
      <c r="D4410">
        <v>13.79</v>
      </c>
      <c r="E4410">
        <v>637</v>
      </c>
      <c r="F4410">
        <v>2</v>
      </c>
      <c r="G4410">
        <v>27.58</v>
      </c>
      <c r="H4410" t="s">
        <v>5100</v>
      </c>
      <c r="I4410">
        <v>10</v>
      </c>
      <c r="J4410">
        <v>0.5</v>
      </c>
      <c r="K4410">
        <v>2.2222222222222223E-2</v>
      </c>
      <c r="L4410">
        <v>28665</v>
      </c>
      <c r="M4410">
        <v>0.88888888888888895</v>
      </c>
      <c r="N4410">
        <v>0</v>
      </c>
      <c r="O4410">
        <v>0</v>
      </c>
      <c r="P4410" t="s">
        <v>5103</v>
      </c>
      <c r="Q4410">
        <v>4392.1149999999998</v>
      </c>
    </row>
    <row r="4411" spans="1:17" x14ac:dyDescent="0.3">
      <c r="A4411" t="s">
        <v>2769</v>
      </c>
      <c r="B4411" t="s">
        <v>8959</v>
      </c>
      <c r="C4411" t="s">
        <v>5099</v>
      </c>
      <c r="D4411">
        <v>2.29</v>
      </c>
      <c r="E4411">
        <v>1414</v>
      </c>
      <c r="F4411">
        <v>12</v>
      </c>
      <c r="G4411">
        <v>27.48</v>
      </c>
      <c r="H4411" t="s">
        <v>5100</v>
      </c>
      <c r="I4411">
        <v>10</v>
      </c>
      <c r="J4411">
        <v>0.5</v>
      </c>
      <c r="K4411">
        <v>0.13333333333333333</v>
      </c>
      <c r="L4411">
        <v>10605</v>
      </c>
      <c r="M4411">
        <v>5.333333333333333</v>
      </c>
      <c r="N4411">
        <v>0</v>
      </c>
      <c r="O4411">
        <v>0</v>
      </c>
      <c r="P4411" t="s">
        <v>5103</v>
      </c>
      <c r="Q4411">
        <v>1619.03</v>
      </c>
    </row>
    <row r="4412" spans="1:17" x14ac:dyDescent="0.3">
      <c r="A4412" t="s">
        <v>173</v>
      </c>
      <c r="B4412" t="s">
        <v>5432</v>
      </c>
      <c r="C4412" t="s">
        <v>5099</v>
      </c>
      <c r="D4412">
        <v>13.72</v>
      </c>
      <c r="E4412">
        <v>241</v>
      </c>
      <c r="F4412">
        <v>2</v>
      </c>
      <c r="G4412">
        <v>27.44</v>
      </c>
      <c r="H4412" t="s">
        <v>5100</v>
      </c>
      <c r="I4412">
        <v>10</v>
      </c>
      <c r="J4412">
        <v>0.5</v>
      </c>
      <c r="K4412">
        <v>2.2222222222222223E-2</v>
      </c>
      <c r="L4412">
        <v>10845</v>
      </c>
      <c r="M4412">
        <v>0.88888888888888895</v>
      </c>
      <c r="N4412">
        <v>0</v>
      </c>
      <c r="O4412">
        <v>0</v>
      </c>
      <c r="P4412" t="s">
        <v>5103</v>
      </c>
      <c r="Q4412">
        <v>1653.26</v>
      </c>
    </row>
    <row r="4413" spans="1:17" x14ac:dyDescent="0.3">
      <c r="A4413" t="s">
        <v>529</v>
      </c>
      <c r="B4413" t="s">
        <v>6064</v>
      </c>
      <c r="C4413" t="s">
        <v>5099</v>
      </c>
      <c r="D4413">
        <v>2.39</v>
      </c>
      <c r="E4413">
        <v>2169</v>
      </c>
      <c r="F4413">
        <v>12</v>
      </c>
      <c r="G4413">
        <v>27.44</v>
      </c>
      <c r="H4413" t="s">
        <v>5100</v>
      </c>
      <c r="I4413">
        <v>10</v>
      </c>
      <c r="J4413">
        <v>0.5</v>
      </c>
      <c r="K4413">
        <v>0.13333333333333333</v>
      </c>
      <c r="L4413">
        <v>16267.5</v>
      </c>
      <c r="M4413">
        <v>5.333333333333333</v>
      </c>
      <c r="N4413">
        <v>0</v>
      </c>
      <c r="O4413">
        <v>0</v>
      </c>
      <c r="P4413" t="s">
        <v>5103</v>
      </c>
      <c r="Q4413">
        <v>2591.9549999999999</v>
      </c>
    </row>
    <row r="4414" spans="1:17" x14ac:dyDescent="0.3">
      <c r="A4414" t="s">
        <v>4135</v>
      </c>
      <c r="B4414" t="s">
        <v>9523</v>
      </c>
      <c r="C4414" t="s">
        <v>5099</v>
      </c>
      <c r="D4414">
        <v>1.99</v>
      </c>
      <c r="E4414">
        <v>674</v>
      </c>
      <c r="F4414">
        <v>14</v>
      </c>
      <c r="G4414">
        <v>27.42</v>
      </c>
      <c r="H4414" t="s">
        <v>5100</v>
      </c>
      <c r="I4414">
        <v>10</v>
      </c>
      <c r="J4414">
        <v>0.5</v>
      </c>
      <c r="K4414">
        <v>0.15555555555555556</v>
      </c>
      <c r="L4414">
        <v>4332.8571428571431</v>
      </c>
      <c r="M4414">
        <v>6.2222222222222223</v>
      </c>
      <c r="N4414">
        <v>0</v>
      </c>
      <c r="O4414">
        <v>0</v>
      </c>
      <c r="P4414" t="s">
        <v>5103</v>
      </c>
      <c r="Q4414">
        <v>670.63</v>
      </c>
    </row>
    <row r="4415" spans="1:17" x14ac:dyDescent="0.3">
      <c r="A4415" t="s">
        <v>4306</v>
      </c>
      <c r="B4415" t="s">
        <v>9151</v>
      </c>
      <c r="C4415" t="s">
        <v>5099</v>
      </c>
      <c r="D4415">
        <v>7.29</v>
      </c>
      <c r="E4415">
        <v>1235</v>
      </c>
      <c r="F4415">
        <v>4</v>
      </c>
      <c r="G4415">
        <v>27.42</v>
      </c>
      <c r="H4415" t="s">
        <v>5100</v>
      </c>
      <c r="I4415">
        <v>10</v>
      </c>
      <c r="J4415">
        <v>0.5</v>
      </c>
      <c r="K4415">
        <v>4.4444444444444446E-2</v>
      </c>
      <c r="L4415">
        <v>27787.5</v>
      </c>
      <c r="M4415">
        <v>1.7777777777777779</v>
      </c>
      <c r="N4415">
        <v>0</v>
      </c>
      <c r="O4415">
        <v>0</v>
      </c>
      <c r="P4415" t="s">
        <v>5103</v>
      </c>
      <c r="Q4415">
        <v>4501.5749999999998</v>
      </c>
    </row>
    <row r="4416" spans="1:17" x14ac:dyDescent="0.3">
      <c r="A4416" t="s">
        <v>2579</v>
      </c>
      <c r="B4416" t="s">
        <v>8100</v>
      </c>
      <c r="C4416" t="s">
        <v>5099</v>
      </c>
      <c r="D4416">
        <v>1.69</v>
      </c>
      <c r="E4416">
        <v>1315</v>
      </c>
      <c r="F4416">
        <v>19</v>
      </c>
      <c r="G4416">
        <v>27.41</v>
      </c>
      <c r="H4416" t="s">
        <v>5100</v>
      </c>
      <c r="I4416">
        <v>10</v>
      </c>
      <c r="J4416">
        <v>0.5</v>
      </c>
      <c r="K4416">
        <v>0.21111111111111111</v>
      </c>
      <c r="L4416">
        <v>6228.9473684210525</v>
      </c>
      <c r="M4416">
        <v>8.4444444444444446</v>
      </c>
      <c r="N4416">
        <v>0</v>
      </c>
      <c r="O4416">
        <v>0</v>
      </c>
      <c r="P4416" t="s">
        <v>5103</v>
      </c>
      <c r="Q4416">
        <v>1111.175</v>
      </c>
    </row>
    <row r="4417" spans="1:17" x14ac:dyDescent="0.3">
      <c r="A4417" t="s">
        <v>3543</v>
      </c>
      <c r="B4417" t="s">
        <v>5311</v>
      </c>
      <c r="C4417" t="s">
        <v>5099</v>
      </c>
      <c r="D4417">
        <v>4.09</v>
      </c>
      <c r="E4417">
        <v>1270</v>
      </c>
      <c r="F4417">
        <v>8</v>
      </c>
      <c r="G4417">
        <v>27.35</v>
      </c>
      <c r="H4417" t="s">
        <v>5100</v>
      </c>
      <c r="I4417">
        <v>10</v>
      </c>
      <c r="J4417">
        <v>0.5</v>
      </c>
      <c r="K4417">
        <v>8.8888888888888892E-2</v>
      </c>
      <c r="L4417">
        <v>14287.5</v>
      </c>
      <c r="M4417">
        <v>3.5555555555555558</v>
      </c>
      <c r="N4417">
        <v>0</v>
      </c>
      <c r="O4417">
        <v>0</v>
      </c>
      <c r="P4417" t="s">
        <v>5103</v>
      </c>
      <c r="Q4417">
        <v>2597.15</v>
      </c>
    </row>
    <row r="4418" spans="1:17" x14ac:dyDescent="0.3">
      <c r="A4418" t="s">
        <v>473</v>
      </c>
      <c r="B4418" t="s">
        <v>5970</v>
      </c>
      <c r="C4418" t="s">
        <v>5099</v>
      </c>
      <c r="D4418">
        <v>29.68</v>
      </c>
      <c r="E4418">
        <v>1848</v>
      </c>
      <c r="F4418">
        <v>1</v>
      </c>
      <c r="G4418">
        <v>27.31</v>
      </c>
      <c r="H4418" t="s">
        <v>5100</v>
      </c>
      <c r="I4418">
        <v>10</v>
      </c>
      <c r="J4418">
        <v>0.5</v>
      </c>
      <c r="K4418">
        <v>1.1111111111111112E-2</v>
      </c>
      <c r="L4418">
        <v>166320</v>
      </c>
      <c r="M4418">
        <v>0.44444444444444448</v>
      </c>
      <c r="N4418">
        <v>0</v>
      </c>
      <c r="O4418">
        <v>0</v>
      </c>
      <c r="P4418" t="s">
        <v>5103</v>
      </c>
      <c r="Q4418">
        <v>27424.32</v>
      </c>
    </row>
    <row r="4419" spans="1:17" x14ac:dyDescent="0.3">
      <c r="A4419" t="s">
        <v>2901</v>
      </c>
      <c r="B4419" t="s">
        <v>8113</v>
      </c>
      <c r="C4419" t="s">
        <v>5099</v>
      </c>
      <c r="D4419">
        <v>2.59</v>
      </c>
      <c r="E4419">
        <v>275</v>
      </c>
      <c r="F4419">
        <v>13</v>
      </c>
      <c r="G4419">
        <v>27.29</v>
      </c>
      <c r="H4419" t="s">
        <v>5100</v>
      </c>
      <c r="I4419">
        <v>10</v>
      </c>
      <c r="J4419">
        <v>0.5</v>
      </c>
      <c r="K4419">
        <v>0.14444444444444443</v>
      </c>
      <c r="L4419">
        <v>1903.846153846154</v>
      </c>
      <c r="M4419">
        <v>5.7777777777777768</v>
      </c>
      <c r="N4419">
        <v>0</v>
      </c>
      <c r="O4419">
        <v>0</v>
      </c>
      <c r="P4419" t="s">
        <v>5103</v>
      </c>
      <c r="Q4419">
        <v>356.125</v>
      </c>
    </row>
    <row r="4420" spans="1:17" x14ac:dyDescent="0.3">
      <c r="A4420" t="s">
        <v>3656</v>
      </c>
      <c r="B4420" t="s">
        <v>9564</v>
      </c>
      <c r="C4420" t="s">
        <v>5111</v>
      </c>
      <c r="D4420">
        <v>3.29</v>
      </c>
      <c r="E4420">
        <v>893</v>
      </c>
      <c r="F4420">
        <v>11</v>
      </c>
      <c r="G4420">
        <v>27.2</v>
      </c>
      <c r="H4420" t="s">
        <v>5112</v>
      </c>
      <c r="I4420">
        <v>14</v>
      </c>
      <c r="J4420">
        <v>0.55000000000000004</v>
      </c>
      <c r="K4420">
        <v>0.12222222222222222</v>
      </c>
      <c r="L4420">
        <v>7306.3636363636369</v>
      </c>
      <c r="M4420">
        <v>5.3777777777777773</v>
      </c>
      <c r="N4420">
        <v>0</v>
      </c>
      <c r="O4420">
        <v>0</v>
      </c>
      <c r="P4420" t="s">
        <v>5103</v>
      </c>
      <c r="Q4420">
        <v>1615.8834999999999</v>
      </c>
    </row>
    <row r="4421" spans="1:17" x14ac:dyDescent="0.3">
      <c r="A4421" t="s">
        <v>1541</v>
      </c>
      <c r="B4421" t="s">
        <v>7613</v>
      </c>
      <c r="C4421" t="s">
        <v>5099</v>
      </c>
      <c r="D4421">
        <v>4.49</v>
      </c>
      <c r="E4421">
        <v>285</v>
      </c>
      <c r="F4421">
        <v>6</v>
      </c>
      <c r="G4421">
        <v>27.12</v>
      </c>
      <c r="H4421" t="s">
        <v>5100</v>
      </c>
      <c r="I4421">
        <v>10</v>
      </c>
      <c r="J4421">
        <v>0.5</v>
      </c>
      <c r="K4421">
        <v>6.6666666666666666E-2</v>
      </c>
      <c r="L4421">
        <v>4275</v>
      </c>
      <c r="M4421">
        <v>2.6666666666666665</v>
      </c>
      <c r="N4421">
        <v>0</v>
      </c>
      <c r="O4421">
        <v>0</v>
      </c>
      <c r="P4421" t="s">
        <v>5103</v>
      </c>
      <c r="Q4421">
        <v>639.82500000000005</v>
      </c>
    </row>
    <row r="4422" spans="1:17" x14ac:dyDescent="0.3">
      <c r="A4422" t="s">
        <v>3005</v>
      </c>
      <c r="B4422" t="s">
        <v>9147</v>
      </c>
      <c r="C4422" t="s">
        <v>5099</v>
      </c>
      <c r="D4422">
        <v>4</v>
      </c>
      <c r="E4422">
        <v>2150</v>
      </c>
      <c r="F4422">
        <v>7</v>
      </c>
      <c r="G4422">
        <v>27.04</v>
      </c>
      <c r="H4422" t="s">
        <v>5100</v>
      </c>
      <c r="I4422">
        <v>10</v>
      </c>
      <c r="J4422">
        <v>0.5</v>
      </c>
      <c r="K4422">
        <v>7.7777777777777779E-2</v>
      </c>
      <c r="L4422">
        <v>27642.857142857141</v>
      </c>
      <c r="M4422">
        <v>3.1111111111111112</v>
      </c>
      <c r="N4422">
        <v>0</v>
      </c>
      <c r="O4422">
        <v>0</v>
      </c>
      <c r="P4422" t="s">
        <v>5103</v>
      </c>
      <c r="Q4422">
        <v>4300</v>
      </c>
    </row>
    <row r="4423" spans="1:17" x14ac:dyDescent="0.3">
      <c r="A4423" t="s">
        <v>125</v>
      </c>
      <c r="B4423" t="s">
        <v>5339</v>
      </c>
      <c r="C4423" t="s">
        <v>5099</v>
      </c>
      <c r="D4423">
        <v>13.64</v>
      </c>
      <c r="E4423">
        <v>312</v>
      </c>
      <c r="F4423">
        <v>2</v>
      </c>
      <c r="G4423">
        <v>27.01</v>
      </c>
      <c r="H4423" t="s">
        <v>5100</v>
      </c>
      <c r="I4423">
        <v>10</v>
      </c>
      <c r="J4423">
        <v>0.5</v>
      </c>
      <c r="K4423">
        <v>2.2222222222222223E-2</v>
      </c>
      <c r="L4423">
        <v>14040</v>
      </c>
      <c r="M4423">
        <v>0.88888888888888895</v>
      </c>
      <c r="N4423">
        <v>0</v>
      </c>
      <c r="O4423">
        <v>0</v>
      </c>
      <c r="P4423" t="s">
        <v>5103</v>
      </c>
      <c r="Q4423">
        <v>2127.84</v>
      </c>
    </row>
    <row r="4424" spans="1:17" x14ac:dyDescent="0.3">
      <c r="A4424" t="s">
        <v>397</v>
      </c>
      <c r="B4424" t="s">
        <v>5831</v>
      </c>
      <c r="C4424" t="s">
        <v>5099</v>
      </c>
      <c r="D4424">
        <v>1.89</v>
      </c>
      <c r="E4424">
        <v>2004</v>
      </c>
      <c r="F4424">
        <v>15</v>
      </c>
      <c r="G4424">
        <v>27</v>
      </c>
      <c r="H4424" t="s">
        <v>5100</v>
      </c>
      <c r="I4424">
        <v>10</v>
      </c>
      <c r="J4424">
        <v>0.5</v>
      </c>
      <c r="K4424">
        <v>0.16666666666666666</v>
      </c>
      <c r="L4424">
        <v>12024</v>
      </c>
      <c r="M4424">
        <v>6.6666666666666661</v>
      </c>
      <c r="N4424">
        <v>0</v>
      </c>
      <c r="O4424">
        <v>0</v>
      </c>
      <c r="P4424" t="s">
        <v>5103</v>
      </c>
      <c r="Q4424">
        <v>1893.78</v>
      </c>
    </row>
    <row r="4425" spans="1:17" x14ac:dyDescent="0.3">
      <c r="A4425" t="s">
        <v>1838</v>
      </c>
      <c r="B4425" t="s">
        <v>5430</v>
      </c>
      <c r="C4425" t="s">
        <v>5099</v>
      </c>
      <c r="D4425">
        <v>3.2</v>
      </c>
      <c r="E4425">
        <v>1381</v>
      </c>
      <c r="F4425">
        <v>9</v>
      </c>
      <c r="G4425">
        <v>26.98</v>
      </c>
      <c r="H4425" t="s">
        <v>5100</v>
      </c>
      <c r="I4425">
        <v>10</v>
      </c>
      <c r="J4425">
        <v>0.5</v>
      </c>
      <c r="K4425">
        <v>0.1</v>
      </c>
      <c r="L4425">
        <v>13810</v>
      </c>
      <c r="M4425">
        <v>4</v>
      </c>
      <c r="N4425">
        <v>0</v>
      </c>
      <c r="O4425">
        <v>0</v>
      </c>
      <c r="P4425" t="s">
        <v>5103</v>
      </c>
      <c r="Q4425">
        <v>2209.6</v>
      </c>
    </row>
    <row r="4426" spans="1:17" x14ac:dyDescent="0.3">
      <c r="A4426" t="s">
        <v>2787</v>
      </c>
      <c r="B4426" t="s">
        <v>8020</v>
      </c>
      <c r="C4426" t="s">
        <v>5099</v>
      </c>
      <c r="D4426">
        <v>8.76</v>
      </c>
      <c r="E4426">
        <v>147</v>
      </c>
      <c r="F4426">
        <v>3</v>
      </c>
      <c r="G4426">
        <v>26.81</v>
      </c>
      <c r="H4426" t="s">
        <v>5100</v>
      </c>
      <c r="I4426">
        <v>10</v>
      </c>
      <c r="J4426">
        <v>0.5</v>
      </c>
      <c r="K4426">
        <v>3.3333333333333333E-2</v>
      </c>
      <c r="L4426">
        <v>4410</v>
      </c>
      <c r="M4426">
        <v>1.3333333333333333</v>
      </c>
      <c r="N4426">
        <v>0</v>
      </c>
      <c r="O4426">
        <v>0</v>
      </c>
      <c r="P4426" t="s">
        <v>5103</v>
      </c>
      <c r="Q4426">
        <v>643.86</v>
      </c>
    </row>
    <row r="4427" spans="1:17" x14ac:dyDescent="0.3">
      <c r="A4427" t="s">
        <v>4213</v>
      </c>
      <c r="B4427" t="s">
        <v>9539</v>
      </c>
      <c r="C4427" t="s">
        <v>5099</v>
      </c>
      <c r="D4427">
        <v>13.4</v>
      </c>
      <c r="E4427">
        <v>1727</v>
      </c>
      <c r="F4427">
        <v>2</v>
      </c>
      <c r="G4427">
        <v>26.8</v>
      </c>
      <c r="H4427" t="s">
        <v>5100</v>
      </c>
      <c r="I4427">
        <v>10</v>
      </c>
      <c r="J4427">
        <v>0.5</v>
      </c>
      <c r="K4427">
        <v>2.2222222222222223E-2</v>
      </c>
      <c r="L4427">
        <v>77715</v>
      </c>
      <c r="M4427">
        <v>0.88888888888888895</v>
      </c>
      <c r="N4427">
        <v>0</v>
      </c>
      <c r="O4427">
        <v>0</v>
      </c>
      <c r="P4427" t="s">
        <v>5103</v>
      </c>
      <c r="Q4427">
        <v>11570.9</v>
      </c>
    </row>
    <row r="4428" spans="1:17" x14ac:dyDescent="0.3">
      <c r="A4428" t="s">
        <v>321</v>
      </c>
      <c r="B4428" t="s">
        <v>5692</v>
      </c>
      <c r="C4428" t="s">
        <v>5099</v>
      </c>
      <c r="D4428">
        <v>36.299999999999997</v>
      </c>
      <c r="E4428">
        <v>1406</v>
      </c>
      <c r="F4428">
        <v>1</v>
      </c>
      <c r="G4428">
        <v>26.72</v>
      </c>
      <c r="H4428" t="s">
        <v>5100</v>
      </c>
      <c r="I4428">
        <v>10</v>
      </c>
      <c r="J4428">
        <v>0.5</v>
      </c>
      <c r="K4428">
        <v>1.1111111111111112E-2</v>
      </c>
      <c r="L4428">
        <v>126540</v>
      </c>
      <c r="M4428">
        <v>0.44444444444444448</v>
      </c>
      <c r="N4428">
        <v>0</v>
      </c>
      <c r="O4428">
        <v>0</v>
      </c>
      <c r="P4428" t="s">
        <v>5103</v>
      </c>
      <c r="Q4428">
        <v>25518.9</v>
      </c>
    </row>
    <row r="4429" spans="1:17" x14ac:dyDescent="0.3">
      <c r="A4429" t="s">
        <v>5074</v>
      </c>
      <c r="B4429" t="s">
        <v>10009</v>
      </c>
      <c r="C4429" t="s">
        <v>5099</v>
      </c>
      <c r="D4429">
        <v>2.29</v>
      </c>
      <c r="E4429">
        <v>1747</v>
      </c>
      <c r="F4429">
        <v>12</v>
      </c>
      <c r="G4429">
        <v>26.68</v>
      </c>
      <c r="H4429" t="s">
        <v>5100</v>
      </c>
      <c r="I4429">
        <v>10</v>
      </c>
      <c r="J4429">
        <v>0.5</v>
      </c>
      <c r="K4429">
        <v>0.13333333333333333</v>
      </c>
      <c r="L4429">
        <v>13102.5</v>
      </c>
      <c r="M4429">
        <v>5.333333333333333</v>
      </c>
      <c r="N4429">
        <v>0</v>
      </c>
      <c r="O4429">
        <v>0</v>
      </c>
      <c r="P4429" t="s">
        <v>5103</v>
      </c>
      <c r="Q4429">
        <v>2000.3150000000001</v>
      </c>
    </row>
    <row r="4430" spans="1:17" x14ac:dyDescent="0.3">
      <c r="A4430" t="s">
        <v>4972</v>
      </c>
      <c r="B4430" t="s">
        <v>9909</v>
      </c>
      <c r="C4430" t="s">
        <v>5099</v>
      </c>
      <c r="D4430">
        <v>4.09</v>
      </c>
      <c r="E4430">
        <v>386</v>
      </c>
      <c r="F4430">
        <v>7</v>
      </c>
      <c r="G4430">
        <v>26.65</v>
      </c>
      <c r="H4430" t="s">
        <v>5100</v>
      </c>
      <c r="I4430">
        <v>10</v>
      </c>
      <c r="J4430">
        <v>0.5</v>
      </c>
      <c r="K4430">
        <v>7.7777777777777779E-2</v>
      </c>
      <c r="L4430">
        <v>4962.8571428571431</v>
      </c>
      <c r="M4430">
        <v>3.1111111111111112</v>
      </c>
      <c r="N4430">
        <v>0</v>
      </c>
      <c r="O4430">
        <v>0</v>
      </c>
      <c r="P4430" t="s">
        <v>5103</v>
      </c>
      <c r="Q4430">
        <v>789.37</v>
      </c>
    </row>
    <row r="4431" spans="1:17" x14ac:dyDescent="0.3">
      <c r="A4431" t="s">
        <v>1873</v>
      </c>
      <c r="B4431" t="s">
        <v>7654</v>
      </c>
      <c r="C4431" t="s">
        <v>5099</v>
      </c>
      <c r="D4431">
        <v>13.29</v>
      </c>
      <c r="E4431">
        <v>1083</v>
      </c>
      <c r="F4431">
        <v>2</v>
      </c>
      <c r="G4431">
        <v>26.58</v>
      </c>
      <c r="H4431" t="s">
        <v>5100</v>
      </c>
      <c r="I4431">
        <v>10</v>
      </c>
      <c r="J4431">
        <v>0.5</v>
      </c>
      <c r="K4431">
        <v>2.2222222222222223E-2</v>
      </c>
      <c r="L4431">
        <v>48735</v>
      </c>
      <c r="M4431">
        <v>0.88888888888888895</v>
      </c>
      <c r="N4431">
        <v>0</v>
      </c>
      <c r="O4431">
        <v>0</v>
      </c>
      <c r="P4431" t="s">
        <v>5103</v>
      </c>
      <c r="Q4431">
        <v>7196.5349999999999</v>
      </c>
    </row>
    <row r="4432" spans="1:17" x14ac:dyDescent="0.3">
      <c r="A4432" t="s">
        <v>4931</v>
      </c>
      <c r="B4432" t="s">
        <v>9608</v>
      </c>
      <c r="C4432" t="s">
        <v>5099</v>
      </c>
      <c r="D4432">
        <v>13.2</v>
      </c>
      <c r="E4432">
        <v>363</v>
      </c>
      <c r="F4432">
        <v>2</v>
      </c>
      <c r="G4432">
        <v>26.4</v>
      </c>
      <c r="H4432" t="s">
        <v>5100</v>
      </c>
      <c r="I4432">
        <v>10</v>
      </c>
      <c r="J4432">
        <v>0.5</v>
      </c>
      <c r="K4432">
        <v>2.2222222222222223E-2</v>
      </c>
      <c r="L4432">
        <v>16335</v>
      </c>
      <c r="M4432">
        <v>0.88888888888888895</v>
      </c>
      <c r="N4432">
        <v>0</v>
      </c>
      <c r="O4432">
        <v>0</v>
      </c>
      <c r="P4432" t="s">
        <v>5103</v>
      </c>
      <c r="Q4432">
        <v>2395.8000000000002</v>
      </c>
    </row>
    <row r="4433" spans="1:17" x14ac:dyDescent="0.3">
      <c r="A4433" t="s">
        <v>4109</v>
      </c>
      <c r="B4433" t="s">
        <v>9167</v>
      </c>
      <c r="C4433" t="s">
        <v>5099</v>
      </c>
      <c r="D4433">
        <v>13.19</v>
      </c>
      <c r="E4433">
        <v>1803</v>
      </c>
      <c r="F4433">
        <v>2</v>
      </c>
      <c r="G4433">
        <v>26.38</v>
      </c>
      <c r="H4433" t="s">
        <v>5100</v>
      </c>
      <c r="I4433">
        <v>10</v>
      </c>
      <c r="J4433">
        <v>0.5</v>
      </c>
      <c r="K4433">
        <v>2.2222222222222223E-2</v>
      </c>
      <c r="L4433">
        <v>81135</v>
      </c>
      <c r="M4433">
        <v>0.88888888888888895</v>
      </c>
      <c r="N4433">
        <v>0</v>
      </c>
      <c r="O4433">
        <v>0</v>
      </c>
      <c r="P4433" t="s">
        <v>5103</v>
      </c>
      <c r="Q4433">
        <v>11890.785</v>
      </c>
    </row>
    <row r="4434" spans="1:17" x14ac:dyDescent="0.3">
      <c r="A4434" t="s">
        <v>1303</v>
      </c>
      <c r="B4434" t="s">
        <v>7284</v>
      </c>
      <c r="C4434" t="s">
        <v>5099</v>
      </c>
      <c r="D4434">
        <v>1.59</v>
      </c>
      <c r="E4434">
        <v>572</v>
      </c>
      <c r="F4434">
        <v>17</v>
      </c>
      <c r="G4434">
        <v>26.32</v>
      </c>
      <c r="H4434" t="s">
        <v>5100</v>
      </c>
      <c r="I4434">
        <v>10</v>
      </c>
      <c r="J4434">
        <v>0.5</v>
      </c>
      <c r="K4434">
        <v>0.18888888888888888</v>
      </c>
      <c r="L4434">
        <v>3028.2352941176473</v>
      </c>
      <c r="M4434">
        <v>7.5555555555555554</v>
      </c>
      <c r="N4434">
        <v>0</v>
      </c>
      <c r="O4434">
        <v>0</v>
      </c>
      <c r="P4434" t="s">
        <v>5103</v>
      </c>
      <c r="Q4434">
        <v>454.74</v>
      </c>
    </row>
    <row r="4435" spans="1:17" x14ac:dyDescent="0.3">
      <c r="A4435" t="s">
        <v>4004</v>
      </c>
      <c r="B4435" t="s">
        <v>9714</v>
      </c>
      <c r="C4435" t="s">
        <v>5099</v>
      </c>
      <c r="D4435">
        <v>2.29</v>
      </c>
      <c r="E4435">
        <v>1569</v>
      </c>
      <c r="F4435">
        <v>12</v>
      </c>
      <c r="G4435">
        <v>26.32</v>
      </c>
      <c r="H4435" t="s">
        <v>5100</v>
      </c>
      <c r="I4435">
        <v>10</v>
      </c>
      <c r="J4435">
        <v>0.5</v>
      </c>
      <c r="K4435">
        <v>0.13333333333333333</v>
      </c>
      <c r="L4435">
        <v>11767.5</v>
      </c>
      <c r="M4435">
        <v>5.333333333333333</v>
      </c>
      <c r="N4435">
        <v>0</v>
      </c>
      <c r="O4435">
        <v>0</v>
      </c>
      <c r="P4435" t="s">
        <v>5103</v>
      </c>
      <c r="Q4435">
        <v>1796.5050000000001</v>
      </c>
    </row>
    <row r="4436" spans="1:17" x14ac:dyDescent="0.3">
      <c r="A4436" t="s">
        <v>3753</v>
      </c>
      <c r="B4436" t="s">
        <v>9607</v>
      </c>
      <c r="C4436" t="s">
        <v>5099</v>
      </c>
      <c r="D4436">
        <v>2.29</v>
      </c>
      <c r="E4436">
        <v>1727</v>
      </c>
      <c r="F4436">
        <v>12</v>
      </c>
      <c r="G4436">
        <v>26.32</v>
      </c>
      <c r="H4436" t="s">
        <v>5100</v>
      </c>
      <c r="I4436">
        <v>10</v>
      </c>
      <c r="J4436">
        <v>0.5</v>
      </c>
      <c r="K4436">
        <v>0.13333333333333333</v>
      </c>
      <c r="L4436">
        <v>12952.5</v>
      </c>
      <c r="M4436">
        <v>5.333333333333333</v>
      </c>
      <c r="N4436">
        <v>0</v>
      </c>
      <c r="O4436">
        <v>0</v>
      </c>
      <c r="P4436" t="s">
        <v>5103</v>
      </c>
      <c r="Q4436">
        <v>1977.415</v>
      </c>
    </row>
    <row r="4437" spans="1:17" x14ac:dyDescent="0.3">
      <c r="A4437" t="s">
        <v>2043</v>
      </c>
      <c r="B4437" t="s">
        <v>8220</v>
      </c>
      <c r="C4437" t="s">
        <v>5099</v>
      </c>
      <c r="D4437">
        <v>8.6</v>
      </c>
      <c r="E4437">
        <v>674</v>
      </c>
      <c r="F4437">
        <v>3</v>
      </c>
      <c r="G4437">
        <v>26.32</v>
      </c>
      <c r="H4437" t="s">
        <v>5100</v>
      </c>
      <c r="I4437">
        <v>10</v>
      </c>
      <c r="J4437">
        <v>0.5</v>
      </c>
      <c r="K4437">
        <v>3.3333333333333333E-2</v>
      </c>
      <c r="L4437">
        <v>20220</v>
      </c>
      <c r="M4437">
        <v>1.3333333333333333</v>
      </c>
      <c r="N4437">
        <v>0</v>
      </c>
      <c r="O4437">
        <v>0</v>
      </c>
      <c r="P4437" t="s">
        <v>5103</v>
      </c>
      <c r="Q4437">
        <v>2898.2</v>
      </c>
    </row>
    <row r="4438" spans="1:17" x14ac:dyDescent="0.3">
      <c r="A4438" t="s">
        <v>1039</v>
      </c>
      <c r="B4438" t="s">
        <v>6174</v>
      </c>
      <c r="C4438" t="s">
        <v>5099</v>
      </c>
      <c r="D4438">
        <v>5.19</v>
      </c>
      <c r="E4438">
        <v>480</v>
      </c>
      <c r="F4438">
        <v>5</v>
      </c>
      <c r="G4438">
        <v>26.26</v>
      </c>
      <c r="H4438" t="s">
        <v>5100</v>
      </c>
      <c r="I4438">
        <v>10</v>
      </c>
      <c r="J4438">
        <v>0.5</v>
      </c>
      <c r="K4438">
        <v>5.5555555555555552E-2</v>
      </c>
      <c r="L4438">
        <v>8640</v>
      </c>
      <c r="M4438">
        <v>2.2222222222222223</v>
      </c>
      <c r="N4438">
        <v>0</v>
      </c>
      <c r="O4438">
        <v>0</v>
      </c>
      <c r="P4438" t="s">
        <v>5103</v>
      </c>
      <c r="Q4438">
        <v>1245.5999999999999</v>
      </c>
    </row>
    <row r="4439" spans="1:17" x14ac:dyDescent="0.3">
      <c r="A4439" t="s">
        <v>2473</v>
      </c>
      <c r="B4439" t="s">
        <v>8673</v>
      </c>
      <c r="C4439" t="s">
        <v>5111</v>
      </c>
      <c r="D4439">
        <v>5.19</v>
      </c>
      <c r="E4439">
        <v>196</v>
      </c>
      <c r="F4439">
        <v>5</v>
      </c>
      <c r="G4439">
        <v>26.26</v>
      </c>
      <c r="H4439" t="s">
        <v>5112</v>
      </c>
      <c r="I4439">
        <v>14</v>
      </c>
      <c r="J4439">
        <v>0.55000000000000004</v>
      </c>
      <c r="K4439">
        <v>5.5555555555555552E-2</v>
      </c>
      <c r="L4439">
        <v>3528</v>
      </c>
      <c r="M4439">
        <v>2.4444444444444442</v>
      </c>
      <c r="N4439">
        <v>0</v>
      </c>
      <c r="O4439">
        <v>0</v>
      </c>
      <c r="P4439" t="s">
        <v>5103</v>
      </c>
      <c r="Q4439">
        <v>559.48199999999997</v>
      </c>
    </row>
    <row r="4440" spans="1:17" x14ac:dyDescent="0.3">
      <c r="A4440" t="s">
        <v>143</v>
      </c>
      <c r="B4440" t="s">
        <v>5373</v>
      </c>
      <c r="C4440" t="s">
        <v>5099</v>
      </c>
      <c r="D4440">
        <v>1.39</v>
      </c>
      <c r="E4440">
        <v>339</v>
      </c>
      <c r="F4440">
        <v>20</v>
      </c>
      <c r="G4440">
        <v>26.23</v>
      </c>
      <c r="H4440" t="s">
        <v>5100</v>
      </c>
      <c r="I4440">
        <v>10</v>
      </c>
      <c r="J4440">
        <v>0.5</v>
      </c>
      <c r="K4440">
        <v>0.22222222222222221</v>
      </c>
      <c r="L4440">
        <v>1525.5</v>
      </c>
      <c r="M4440">
        <v>8.8888888888888893</v>
      </c>
      <c r="N4440">
        <v>0</v>
      </c>
      <c r="O4440">
        <v>0</v>
      </c>
      <c r="P4440" t="s">
        <v>5103</v>
      </c>
      <c r="Q4440">
        <v>235.60499999999999</v>
      </c>
    </row>
    <row r="4441" spans="1:17" x14ac:dyDescent="0.3">
      <c r="A4441" t="s">
        <v>3169</v>
      </c>
      <c r="B4441" t="s">
        <v>9272</v>
      </c>
      <c r="C4441" t="s">
        <v>5099</v>
      </c>
      <c r="D4441">
        <v>3.89</v>
      </c>
      <c r="E4441">
        <v>463</v>
      </c>
      <c r="F4441">
        <v>7</v>
      </c>
      <c r="G4441">
        <v>26.22</v>
      </c>
      <c r="H4441" t="s">
        <v>5100</v>
      </c>
      <c r="I4441">
        <v>10</v>
      </c>
      <c r="J4441">
        <v>0.5</v>
      </c>
      <c r="K4441">
        <v>7.7777777777777779E-2</v>
      </c>
      <c r="L4441">
        <v>5952.8571428571431</v>
      </c>
      <c r="M4441">
        <v>3.1111111111111112</v>
      </c>
      <c r="N4441">
        <v>0</v>
      </c>
      <c r="O4441">
        <v>0</v>
      </c>
      <c r="P4441" t="s">
        <v>5103</v>
      </c>
      <c r="Q4441">
        <v>900.53499999999997</v>
      </c>
    </row>
    <row r="4442" spans="1:17" x14ac:dyDescent="0.3">
      <c r="A4442" t="s">
        <v>4458</v>
      </c>
      <c r="B4442" t="s">
        <v>8501</v>
      </c>
      <c r="C4442" t="s">
        <v>5099</v>
      </c>
      <c r="D4442">
        <v>2.89</v>
      </c>
      <c r="E4442">
        <v>252</v>
      </c>
      <c r="F4442">
        <v>9</v>
      </c>
      <c r="G4442">
        <v>26.18</v>
      </c>
      <c r="H4442" t="s">
        <v>5100</v>
      </c>
      <c r="I4442">
        <v>10</v>
      </c>
      <c r="J4442">
        <v>0.5</v>
      </c>
      <c r="K4442">
        <v>0.1</v>
      </c>
      <c r="L4442">
        <v>2520</v>
      </c>
      <c r="M4442">
        <v>4</v>
      </c>
      <c r="N4442">
        <v>0</v>
      </c>
      <c r="O4442">
        <v>0</v>
      </c>
      <c r="P4442" t="s">
        <v>5103</v>
      </c>
      <c r="Q4442">
        <v>364.14</v>
      </c>
    </row>
    <row r="4443" spans="1:17" x14ac:dyDescent="0.3">
      <c r="A4443" t="s">
        <v>942</v>
      </c>
      <c r="B4443" t="s">
        <v>6753</v>
      </c>
      <c r="C4443" t="s">
        <v>5099</v>
      </c>
      <c r="D4443">
        <v>13</v>
      </c>
      <c r="E4443">
        <v>1247</v>
      </c>
      <c r="F4443">
        <v>2</v>
      </c>
      <c r="G4443">
        <v>26</v>
      </c>
      <c r="H4443" t="s">
        <v>5100</v>
      </c>
      <c r="I4443">
        <v>10</v>
      </c>
      <c r="J4443">
        <v>0.5</v>
      </c>
      <c r="K4443">
        <v>2.2222222222222223E-2</v>
      </c>
      <c r="L4443">
        <v>56115</v>
      </c>
      <c r="M4443">
        <v>0.88888888888888895</v>
      </c>
      <c r="N4443">
        <v>0</v>
      </c>
      <c r="O4443">
        <v>0</v>
      </c>
      <c r="P4443" t="s">
        <v>5103</v>
      </c>
      <c r="Q4443">
        <v>8105.5</v>
      </c>
    </row>
    <row r="4444" spans="1:17" x14ac:dyDescent="0.3">
      <c r="A4444" t="s">
        <v>4733</v>
      </c>
      <c r="B4444" t="s">
        <v>6703</v>
      </c>
      <c r="C4444" t="s">
        <v>5099</v>
      </c>
      <c r="D4444">
        <v>12.95</v>
      </c>
      <c r="E4444">
        <v>114</v>
      </c>
      <c r="F4444">
        <v>2</v>
      </c>
      <c r="G4444">
        <v>25.9</v>
      </c>
      <c r="H4444" t="s">
        <v>5100</v>
      </c>
      <c r="I4444">
        <v>10</v>
      </c>
      <c r="J4444">
        <v>0.5</v>
      </c>
      <c r="K4444">
        <v>2.2222222222222223E-2</v>
      </c>
      <c r="L4444">
        <v>5130</v>
      </c>
      <c r="M4444">
        <v>0.88888888888888895</v>
      </c>
      <c r="N4444">
        <v>0</v>
      </c>
      <c r="O4444">
        <v>0</v>
      </c>
      <c r="P4444" t="s">
        <v>5103</v>
      </c>
      <c r="Q4444">
        <v>738.15</v>
      </c>
    </row>
    <row r="4445" spans="1:17" x14ac:dyDescent="0.3">
      <c r="A4445" t="s">
        <v>4038</v>
      </c>
      <c r="B4445" t="s">
        <v>9727</v>
      </c>
      <c r="C4445" t="s">
        <v>5111</v>
      </c>
      <c r="D4445">
        <v>1.99</v>
      </c>
      <c r="E4445">
        <v>1379</v>
      </c>
      <c r="F4445">
        <v>13</v>
      </c>
      <c r="G4445">
        <v>25.87</v>
      </c>
      <c r="H4445" t="s">
        <v>5112</v>
      </c>
      <c r="I4445">
        <v>14</v>
      </c>
      <c r="J4445">
        <v>0.55000000000000004</v>
      </c>
      <c r="K4445">
        <v>0.14444444444444443</v>
      </c>
      <c r="L4445">
        <v>9546.923076923078</v>
      </c>
      <c r="M4445">
        <v>6.3555555555555552</v>
      </c>
      <c r="N4445">
        <v>0</v>
      </c>
      <c r="O4445">
        <v>0</v>
      </c>
      <c r="P4445" t="s">
        <v>5103</v>
      </c>
      <c r="Q4445">
        <v>1509.3154999999999</v>
      </c>
    </row>
    <row r="4446" spans="1:17" x14ac:dyDescent="0.3">
      <c r="A4446" t="s">
        <v>90</v>
      </c>
      <c r="B4446" t="s">
        <v>5273</v>
      </c>
      <c r="C4446" t="s">
        <v>5099</v>
      </c>
      <c r="D4446">
        <v>7</v>
      </c>
      <c r="E4446">
        <v>1690</v>
      </c>
      <c r="F4446">
        <v>4</v>
      </c>
      <c r="G4446">
        <v>25.76</v>
      </c>
      <c r="H4446" t="s">
        <v>5100</v>
      </c>
      <c r="I4446">
        <v>10</v>
      </c>
      <c r="J4446">
        <v>0.5</v>
      </c>
      <c r="K4446">
        <v>4.4444444444444446E-2</v>
      </c>
      <c r="L4446">
        <v>38025</v>
      </c>
      <c r="M4446">
        <v>1.7777777777777779</v>
      </c>
      <c r="N4446">
        <v>0</v>
      </c>
      <c r="O4446">
        <v>0</v>
      </c>
      <c r="P4446" t="s">
        <v>5103</v>
      </c>
      <c r="Q4446">
        <v>5915</v>
      </c>
    </row>
    <row r="4447" spans="1:17" x14ac:dyDescent="0.3">
      <c r="A4447" t="s">
        <v>2403</v>
      </c>
      <c r="B4447" t="s">
        <v>8602</v>
      </c>
      <c r="C4447" t="s">
        <v>5099</v>
      </c>
      <c r="D4447">
        <v>2.29</v>
      </c>
      <c r="E4447">
        <v>2065</v>
      </c>
      <c r="F4447">
        <v>12</v>
      </c>
      <c r="G4447">
        <v>25.68</v>
      </c>
      <c r="H4447" t="s">
        <v>5100</v>
      </c>
      <c r="I4447">
        <v>10</v>
      </c>
      <c r="J4447">
        <v>0.5</v>
      </c>
      <c r="K4447">
        <v>0.13333333333333333</v>
      </c>
      <c r="L4447">
        <v>15487.5</v>
      </c>
      <c r="M4447">
        <v>5.333333333333333</v>
      </c>
      <c r="N4447">
        <v>0</v>
      </c>
      <c r="O4447">
        <v>0</v>
      </c>
      <c r="P4447" t="s">
        <v>5103</v>
      </c>
      <c r="Q4447">
        <v>2364.4250000000002</v>
      </c>
    </row>
    <row r="4448" spans="1:17" x14ac:dyDescent="0.3">
      <c r="A4448" t="s">
        <v>940</v>
      </c>
      <c r="B4448" t="s">
        <v>6749</v>
      </c>
      <c r="C4448" t="s">
        <v>5099</v>
      </c>
      <c r="D4448">
        <v>9.5</v>
      </c>
      <c r="E4448">
        <v>1847</v>
      </c>
      <c r="F4448">
        <v>3</v>
      </c>
      <c r="G4448">
        <v>25.65</v>
      </c>
      <c r="H4448" t="s">
        <v>5100</v>
      </c>
      <c r="I4448">
        <v>10</v>
      </c>
      <c r="J4448">
        <v>0.5</v>
      </c>
      <c r="K4448">
        <v>3.3333333333333333E-2</v>
      </c>
      <c r="L4448">
        <v>55410</v>
      </c>
      <c r="M4448">
        <v>1.3333333333333333</v>
      </c>
      <c r="N4448">
        <v>0</v>
      </c>
      <c r="O4448">
        <v>0</v>
      </c>
      <c r="P4448" t="s">
        <v>5103</v>
      </c>
      <c r="Q4448">
        <v>8773.25</v>
      </c>
    </row>
    <row r="4449" spans="1:17" x14ac:dyDescent="0.3">
      <c r="A4449" t="s">
        <v>1480</v>
      </c>
      <c r="B4449" t="s">
        <v>5498</v>
      </c>
      <c r="C4449" t="s">
        <v>5099</v>
      </c>
      <c r="D4449">
        <v>3.19</v>
      </c>
      <c r="E4449">
        <v>1240</v>
      </c>
      <c r="F4449">
        <v>8</v>
      </c>
      <c r="G4449">
        <v>25.52</v>
      </c>
      <c r="H4449" t="s">
        <v>5100</v>
      </c>
      <c r="I4449">
        <v>10</v>
      </c>
      <c r="J4449">
        <v>0.5</v>
      </c>
      <c r="K4449">
        <v>8.8888888888888892E-2</v>
      </c>
      <c r="L4449">
        <v>13950</v>
      </c>
      <c r="M4449">
        <v>3.5555555555555558</v>
      </c>
      <c r="N4449">
        <v>0</v>
      </c>
      <c r="O4449">
        <v>0</v>
      </c>
      <c r="P4449" t="s">
        <v>5103</v>
      </c>
      <c r="Q4449">
        <v>1977.8</v>
      </c>
    </row>
    <row r="4450" spans="1:17" x14ac:dyDescent="0.3">
      <c r="A4450" t="s">
        <v>777</v>
      </c>
      <c r="B4450" t="s">
        <v>6480</v>
      </c>
      <c r="C4450" t="s">
        <v>5099</v>
      </c>
      <c r="D4450">
        <v>2.09</v>
      </c>
      <c r="E4450">
        <v>1332</v>
      </c>
      <c r="F4450">
        <v>13</v>
      </c>
      <c r="G4450">
        <v>25.47</v>
      </c>
      <c r="H4450" t="s">
        <v>5100</v>
      </c>
      <c r="I4450">
        <v>10</v>
      </c>
      <c r="J4450">
        <v>0.5</v>
      </c>
      <c r="K4450">
        <v>0.14444444444444443</v>
      </c>
      <c r="L4450">
        <v>9221.5384615384628</v>
      </c>
      <c r="M4450">
        <v>5.7777777777777768</v>
      </c>
      <c r="N4450">
        <v>0</v>
      </c>
      <c r="O4450">
        <v>0</v>
      </c>
      <c r="P4450" t="s">
        <v>5103</v>
      </c>
      <c r="Q4450">
        <v>1391.94</v>
      </c>
    </row>
    <row r="4451" spans="1:17" x14ac:dyDescent="0.3">
      <c r="A4451" t="s">
        <v>3518</v>
      </c>
      <c r="B4451" t="s">
        <v>6723</v>
      </c>
      <c r="C4451" t="s">
        <v>5099</v>
      </c>
      <c r="D4451">
        <v>6.49</v>
      </c>
      <c r="E4451">
        <v>1210</v>
      </c>
      <c r="F4451">
        <v>5</v>
      </c>
      <c r="G4451">
        <v>25.4</v>
      </c>
      <c r="H4451" t="s">
        <v>5100</v>
      </c>
      <c r="I4451">
        <v>10</v>
      </c>
      <c r="J4451">
        <v>0.5</v>
      </c>
      <c r="K4451">
        <v>5.5555555555555552E-2</v>
      </c>
      <c r="L4451">
        <v>21780</v>
      </c>
      <c r="M4451">
        <v>2.2222222222222223</v>
      </c>
      <c r="N4451">
        <v>0</v>
      </c>
      <c r="O4451">
        <v>0</v>
      </c>
      <c r="P4451" t="s">
        <v>5103</v>
      </c>
      <c r="Q4451">
        <v>3926.45</v>
      </c>
    </row>
    <row r="4452" spans="1:17" x14ac:dyDescent="0.3">
      <c r="A4452" t="s">
        <v>187</v>
      </c>
      <c r="B4452" t="s">
        <v>5457</v>
      </c>
      <c r="C4452" t="s">
        <v>5099</v>
      </c>
      <c r="D4452">
        <v>8.2899999999999991</v>
      </c>
      <c r="E4452">
        <v>1902</v>
      </c>
      <c r="F4452">
        <v>3</v>
      </c>
      <c r="G4452">
        <v>25.37</v>
      </c>
      <c r="H4452" t="s">
        <v>5100</v>
      </c>
      <c r="I4452">
        <v>10</v>
      </c>
      <c r="J4452">
        <v>0.5</v>
      </c>
      <c r="K4452">
        <v>3.3333333333333333E-2</v>
      </c>
      <c r="L4452">
        <v>57060</v>
      </c>
      <c r="M4452">
        <v>1.3333333333333333</v>
      </c>
      <c r="N4452">
        <v>0</v>
      </c>
      <c r="O4452">
        <v>0</v>
      </c>
      <c r="P4452" t="s">
        <v>5103</v>
      </c>
      <c r="Q4452">
        <v>7883.79</v>
      </c>
    </row>
    <row r="4453" spans="1:17" x14ac:dyDescent="0.3">
      <c r="A4453" t="s">
        <v>4447</v>
      </c>
      <c r="B4453" t="s">
        <v>8513</v>
      </c>
      <c r="C4453" t="s">
        <v>5099</v>
      </c>
      <c r="D4453">
        <v>3.59</v>
      </c>
      <c r="E4453">
        <v>1409</v>
      </c>
      <c r="F4453">
        <v>7</v>
      </c>
      <c r="G4453">
        <v>25.35</v>
      </c>
      <c r="H4453" t="s">
        <v>5100</v>
      </c>
      <c r="I4453">
        <v>10</v>
      </c>
      <c r="J4453">
        <v>0.5</v>
      </c>
      <c r="K4453">
        <v>7.7777777777777779E-2</v>
      </c>
      <c r="L4453">
        <v>18115.714285714286</v>
      </c>
      <c r="M4453">
        <v>3.1111111111111112</v>
      </c>
      <c r="N4453">
        <v>0</v>
      </c>
      <c r="O4453">
        <v>0</v>
      </c>
      <c r="P4453" t="s">
        <v>5103</v>
      </c>
      <c r="Q4453">
        <v>2529.1550000000002</v>
      </c>
    </row>
    <row r="4454" spans="1:17" x14ac:dyDescent="0.3">
      <c r="A4454" t="s">
        <v>1628</v>
      </c>
      <c r="B4454" t="s">
        <v>7725</v>
      </c>
      <c r="C4454" t="s">
        <v>5099</v>
      </c>
      <c r="D4454">
        <v>2.39</v>
      </c>
      <c r="E4454">
        <v>0</v>
      </c>
      <c r="F4454">
        <v>11</v>
      </c>
      <c r="G4454">
        <v>25.29</v>
      </c>
      <c r="H4454" t="s">
        <v>5100</v>
      </c>
      <c r="I4454">
        <v>10</v>
      </c>
      <c r="J4454">
        <v>0.5</v>
      </c>
      <c r="K4454">
        <v>0.12222222222222222</v>
      </c>
      <c r="L4454">
        <v>0</v>
      </c>
      <c r="M4454">
        <v>4.8888888888888884</v>
      </c>
      <c r="N4454">
        <v>5</v>
      </c>
      <c r="O4454">
        <v>5.9749999999999996</v>
      </c>
      <c r="P4454" t="s">
        <v>5150</v>
      </c>
      <c r="Q4454">
        <v>0</v>
      </c>
    </row>
    <row r="4455" spans="1:17" x14ac:dyDescent="0.3">
      <c r="A4455" t="s">
        <v>3406</v>
      </c>
      <c r="B4455" t="s">
        <v>5384</v>
      </c>
      <c r="C4455" t="s">
        <v>5099</v>
      </c>
      <c r="D4455">
        <v>1.89</v>
      </c>
      <c r="E4455">
        <v>896</v>
      </c>
      <c r="F4455">
        <v>14</v>
      </c>
      <c r="G4455">
        <v>25.18</v>
      </c>
      <c r="H4455" t="s">
        <v>5100</v>
      </c>
      <c r="I4455">
        <v>10</v>
      </c>
      <c r="J4455">
        <v>0.5</v>
      </c>
      <c r="K4455">
        <v>0.15555555555555556</v>
      </c>
      <c r="L4455">
        <v>5760</v>
      </c>
      <c r="M4455">
        <v>6.2222222222222223</v>
      </c>
      <c r="N4455">
        <v>0</v>
      </c>
      <c r="O4455">
        <v>0</v>
      </c>
      <c r="P4455" t="s">
        <v>5103</v>
      </c>
      <c r="Q4455">
        <v>846.72</v>
      </c>
    </row>
    <row r="4456" spans="1:17" x14ac:dyDescent="0.3">
      <c r="A4456" t="s">
        <v>4638</v>
      </c>
      <c r="B4456" t="s">
        <v>6881</v>
      </c>
      <c r="C4456" t="s">
        <v>5099</v>
      </c>
      <c r="D4456">
        <v>2.19</v>
      </c>
      <c r="E4456">
        <v>0</v>
      </c>
      <c r="F4456">
        <v>12</v>
      </c>
      <c r="G4456">
        <v>25.15</v>
      </c>
      <c r="H4456" t="s">
        <v>5100</v>
      </c>
      <c r="I4456">
        <v>10</v>
      </c>
      <c r="J4456">
        <v>0.5</v>
      </c>
      <c r="K4456">
        <v>0.13333333333333333</v>
      </c>
      <c r="L4456">
        <v>0</v>
      </c>
      <c r="M4456">
        <v>5.333333333333333</v>
      </c>
      <c r="N4456">
        <v>6</v>
      </c>
      <c r="O4456">
        <v>6.57</v>
      </c>
      <c r="P4456" t="s">
        <v>5150</v>
      </c>
      <c r="Q4456">
        <v>0</v>
      </c>
    </row>
    <row r="4457" spans="1:17" x14ac:dyDescent="0.3">
      <c r="A4457" t="s">
        <v>3166</v>
      </c>
      <c r="B4457" t="s">
        <v>9268</v>
      </c>
      <c r="C4457" t="s">
        <v>5099</v>
      </c>
      <c r="D4457">
        <v>1.49</v>
      </c>
      <c r="E4457">
        <v>2112</v>
      </c>
      <c r="F4457">
        <v>18</v>
      </c>
      <c r="G4457">
        <v>25.14</v>
      </c>
      <c r="H4457" t="s">
        <v>5100</v>
      </c>
      <c r="I4457">
        <v>10</v>
      </c>
      <c r="J4457">
        <v>0.5</v>
      </c>
      <c r="K4457">
        <v>0.2</v>
      </c>
      <c r="L4457">
        <v>10560</v>
      </c>
      <c r="M4457">
        <v>8</v>
      </c>
      <c r="N4457">
        <v>0</v>
      </c>
      <c r="O4457">
        <v>0</v>
      </c>
      <c r="P4457" t="s">
        <v>5103</v>
      </c>
      <c r="Q4457">
        <v>1573.44</v>
      </c>
    </row>
    <row r="4458" spans="1:17" x14ac:dyDescent="0.3">
      <c r="A4458" t="s">
        <v>3758</v>
      </c>
      <c r="B4458" t="s">
        <v>9609</v>
      </c>
      <c r="C4458" t="s">
        <v>5099</v>
      </c>
      <c r="D4458">
        <v>1.89</v>
      </c>
      <c r="E4458">
        <v>718</v>
      </c>
      <c r="F4458">
        <v>14</v>
      </c>
      <c r="G4458">
        <v>25.11</v>
      </c>
      <c r="H4458" t="s">
        <v>5100</v>
      </c>
      <c r="I4458">
        <v>10</v>
      </c>
      <c r="J4458">
        <v>0.5</v>
      </c>
      <c r="K4458">
        <v>0.15555555555555556</v>
      </c>
      <c r="L4458">
        <v>4615.7142857142853</v>
      </c>
      <c r="M4458">
        <v>6.2222222222222223</v>
      </c>
      <c r="N4458">
        <v>0</v>
      </c>
      <c r="O4458">
        <v>0</v>
      </c>
      <c r="P4458" t="s">
        <v>5103</v>
      </c>
      <c r="Q4458">
        <v>678.51</v>
      </c>
    </row>
    <row r="4459" spans="1:17" x14ac:dyDescent="0.3">
      <c r="A4459" t="s">
        <v>4788</v>
      </c>
      <c r="B4459" t="s">
        <v>5496</v>
      </c>
      <c r="C4459" t="s">
        <v>5099</v>
      </c>
      <c r="D4459">
        <v>6.15</v>
      </c>
      <c r="E4459">
        <v>1925</v>
      </c>
      <c r="F4459">
        <v>4</v>
      </c>
      <c r="G4459">
        <v>24.97</v>
      </c>
      <c r="H4459" t="s">
        <v>5100</v>
      </c>
      <c r="I4459">
        <v>10</v>
      </c>
      <c r="J4459">
        <v>0.5</v>
      </c>
      <c r="K4459">
        <v>4.4444444444444446E-2</v>
      </c>
      <c r="L4459">
        <v>43312.5</v>
      </c>
      <c r="M4459">
        <v>1.7777777777777779</v>
      </c>
      <c r="N4459">
        <v>0</v>
      </c>
      <c r="O4459">
        <v>0</v>
      </c>
      <c r="P4459" t="s">
        <v>5103</v>
      </c>
      <c r="Q4459">
        <v>5919.375</v>
      </c>
    </row>
    <row r="4460" spans="1:17" x14ac:dyDescent="0.3">
      <c r="A4460" t="s">
        <v>3659</v>
      </c>
      <c r="B4460" t="s">
        <v>5141</v>
      </c>
      <c r="C4460" t="s">
        <v>5099</v>
      </c>
      <c r="D4460">
        <v>8.32</v>
      </c>
      <c r="E4460">
        <v>1677</v>
      </c>
      <c r="F4460">
        <v>3</v>
      </c>
      <c r="G4460">
        <v>24.96</v>
      </c>
      <c r="H4460" t="s">
        <v>5100</v>
      </c>
      <c r="I4460">
        <v>10</v>
      </c>
      <c r="J4460">
        <v>0.5</v>
      </c>
      <c r="K4460">
        <v>3.3333333333333333E-2</v>
      </c>
      <c r="L4460">
        <v>50310</v>
      </c>
      <c r="M4460">
        <v>1.3333333333333333</v>
      </c>
      <c r="N4460">
        <v>0</v>
      </c>
      <c r="O4460">
        <v>0</v>
      </c>
      <c r="P4460" t="s">
        <v>5103</v>
      </c>
      <c r="Q4460">
        <v>6976.32</v>
      </c>
    </row>
    <row r="4461" spans="1:17" x14ac:dyDescent="0.3">
      <c r="A4461" t="s">
        <v>530</v>
      </c>
      <c r="B4461" t="s">
        <v>6066</v>
      </c>
      <c r="C4461" t="s">
        <v>5099</v>
      </c>
      <c r="D4461">
        <v>2.59</v>
      </c>
      <c r="E4461">
        <v>1200</v>
      </c>
      <c r="F4461">
        <v>10</v>
      </c>
      <c r="G4461">
        <v>24.96</v>
      </c>
      <c r="H4461" t="s">
        <v>5100</v>
      </c>
      <c r="I4461">
        <v>10</v>
      </c>
      <c r="J4461">
        <v>0.5</v>
      </c>
      <c r="K4461">
        <v>0.1111111111111111</v>
      </c>
      <c r="L4461">
        <v>10800</v>
      </c>
      <c r="M4461">
        <v>4.4444444444444446</v>
      </c>
      <c r="N4461">
        <v>0</v>
      </c>
      <c r="O4461">
        <v>0</v>
      </c>
      <c r="P4461" t="s">
        <v>5103</v>
      </c>
      <c r="Q4461">
        <v>1554</v>
      </c>
    </row>
    <row r="4462" spans="1:17" x14ac:dyDescent="0.3">
      <c r="A4462" t="s">
        <v>719</v>
      </c>
      <c r="B4462" t="s">
        <v>6386</v>
      </c>
      <c r="C4462" t="s">
        <v>5099</v>
      </c>
      <c r="D4462">
        <v>7.99</v>
      </c>
      <c r="E4462">
        <v>21</v>
      </c>
      <c r="F4462">
        <v>3</v>
      </c>
      <c r="G4462">
        <v>24.93</v>
      </c>
      <c r="H4462" t="s">
        <v>5100</v>
      </c>
      <c r="I4462">
        <v>10</v>
      </c>
      <c r="J4462">
        <v>0.5</v>
      </c>
      <c r="K4462">
        <v>3.3333333333333333E-2</v>
      </c>
      <c r="L4462">
        <v>630</v>
      </c>
      <c r="M4462">
        <v>1.3333333333333333</v>
      </c>
      <c r="N4462">
        <v>0</v>
      </c>
      <c r="O4462">
        <v>0</v>
      </c>
      <c r="P4462" t="s">
        <v>5103</v>
      </c>
      <c r="Q4462">
        <v>83.894999999999996</v>
      </c>
    </row>
    <row r="4463" spans="1:17" x14ac:dyDescent="0.3">
      <c r="A4463" t="s">
        <v>1902</v>
      </c>
      <c r="B4463" t="s">
        <v>7930</v>
      </c>
      <c r="C4463" t="s">
        <v>5099</v>
      </c>
      <c r="D4463">
        <v>8.49</v>
      </c>
      <c r="E4463">
        <v>145</v>
      </c>
      <c r="F4463">
        <v>3</v>
      </c>
      <c r="G4463">
        <v>24.79</v>
      </c>
      <c r="H4463" t="s">
        <v>5100</v>
      </c>
      <c r="I4463">
        <v>10</v>
      </c>
      <c r="J4463">
        <v>0.5</v>
      </c>
      <c r="K4463">
        <v>3.3333333333333333E-2</v>
      </c>
      <c r="L4463">
        <v>4350</v>
      </c>
      <c r="M4463">
        <v>1.3333333333333333</v>
      </c>
      <c r="N4463">
        <v>0</v>
      </c>
      <c r="O4463">
        <v>0</v>
      </c>
      <c r="P4463" t="s">
        <v>5103</v>
      </c>
      <c r="Q4463">
        <v>615.52499999999998</v>
      </c>
    </row>
    <row r="4464" spans="1:17" x14ac:dyDescent="0.3">
      <c r="A4464" t="s">
        <v>555</v>
      </c>
      <c r="B4464" t="s">
        <v>6102</v>
      </c>
      <c r="C4464" t="s">
        <v>5099</v>
      </c>
      <c r="D4464">
        <v>6.59</v>
      </c>
      <c r="E4464">
        <v>1623</v>
      </c>
      <c r="F4464">
        <v>4</v>
      </c>
      <c r="G4464">
        <v>24.77</v>
      </c>
      <c r="H4464" t="s">
        <v>5100</v>
      </c>
      <c r="I4464">
        <v>10</v>
      </c>
      <c r="J4464">
        <v>0.5</v>
      </c>
      <c r="K4464">
        <v>4.4444444444444446E-2</v>
      </c>
      <c r="L4464">
        <v>36517.5</v>
      </c>
      <c r="M4464">
        <v>1.7777777777777779</v>
      </c>
      <c r="N4464">
        <v>0</v>
      </c>
      <c r="O4464">
        <v>0</v>
      </c>
      <c r="P4464" t="s">
        <v>5103</v>
      </c>
      <c r="Q4464">
        <v>5347.7849999999999</v>
      </c>
    </row>
    <row r="4465" spans="1:17" x14ac:dyDescent="0.3">
      <c r="A4465" t="s">
        <v>2885</v>
      </c>
      <c r="B4465" t="s">
        <v>9057</v>
      </c>
      <c r="C4465" t="s">
        <v>5099</v>
      </c>
      <c r="D4465">
        <v>1.69</v>
      </c>
      <c r="E4465">
        <v>727</v>
      </c>
      <c r="F4465">
        <v>15</v>
      </c>
      <c r="G4465">
        <v>24.77</v>
      </c>
      <c r="H4465" t="s">
        <v>5100</v>
      </c>
      <c r="I4465">
        <v>10</v>
      </c>
      <c r="J4465">
        <v>0.5</v>
      </c>
      <c r="K4465">
        <v>0.16666666666666666</v>
      </c>
      <c r="L4465">
        <v>4362</v>
      </c>
      <c r="M4465">
        <v>6.6666666666666661</v>
      </c>
      <c r="N4465">
        <v>0</v>
      </c>
      <c r="O4465">
        <v>0</v>
      </c>
      <c r="P4465" t="s">
        <v>5103</v>
      </c>
      <c r="Q4465">
        <v>614.31500000000005</v>
      </c>
    </row>
    <row r="4466" spans="1:17" x14ac:dyDescent="0.3">
      <c r="A4466" t="s">
        <v>786</v>
      </c>
      <c r="B4466" t="s">
        <v>6496</v>
      </c>
      <c r="C4466" t="s">
        <v>5099</v>
      </c>
      <c r="D4466">
        <v>1.99</v>
      </c>
      <c r="E4466">
        <v>7</v>
      </c>
      <c r="F4466">
        <v>13</v>
      </c>
      <c r="G4466">
        <v>24.75</v>
      </c>
      <c r="H4466" t="s">
        <v>5100</v>
      </c>
      <c r="I4466">
        <v>10</v>
      </c>
      <c r="J4466">
        <v>0.5</v>
      </c>
      <c r="K4466">
        <v>0.14444444444444443</v>
      </c>
      <c r="L4466">
        <v>48.461538461538467</v>
      </c>
      <c r="M4466">
        <v>5.7777777777777768</v>
      </c>
      <c r="N4466">
        <v>0</v>
      </c>
      <c r="O4466">
        <v>0</v>
      </c>
      <c r="P4466" t="s">
        <v>5115</v>
      </c>
      <c r="Q4466">
        <v>6.9649999999999999</v>
      </c>
    </row>
    <row r="4467" spans="1:17" x14ac:dyDescent="0.3">
      <c r="A4467" t="s">
        <v>919</v>
      </c>
      <c r="B4467" t="s">
        <v>5382</v>
      </c>
      <c r="C4467" t="s">
        <v>5099</v>
      </c>
      <c r="D4467">
        <v>3.28</v>
      </c>
      <c r="E4467">
        <v>419</v>
      </c>
      <c r="F4467">
        <v>8</v>
      </c>
      <c r="G4467">
        <v>24.68</v>
      </c>
      <c r="H4467" t="s">
        <v>5100</v>
      </c>
      <c r="I4467">
        <v>10</v>
      </c>
      <c r="J4467">
        <v>0.5</v>
      </c>
      <c r="K4467">
        <v>8.8888888888888892E-2</v>
      </c>
      <c r="L4467">
        <v>4713.75</v>
      </c>
      <c r="M4467">
        <v>3.5555555555555558</v>
      </c>
      <c r="N4467">
        <v>0</v>
      </c>
      <c r="O4467">
        <v>0</v>
      </c>
      <c r="P4467" t="s">
        <v>5103</v>
      </c>
      <c r="Q4467">
        <v>687.16</v>
      </c>
    </row>
    <row r="4468" spans="1:17" x14ac:dyDescent="0.3">
      <c r="A4468" t="s">
        <v>2782</v>
      </c>
      <c r="B4468" t="s">
        <v>7748</v>
      </c>
      <c r="C4468" t="s">
        <v>5099</v>
      </c>
      <c r="D4468">
        <v>8.1999999999999993</v>
      </c>
      <c r="E4468">
        <v>703</v>
      </c>
      <c r="F4468">
        <v>3</v>
      </c>
      <c r="G4468">
        <v>24.6</v>
      </c>
      <c r="H4468" t="s">
        <v>5100</v>
      </c>
      <c r="I4468">
        <v>10</v>
      </c>
      <c r="J4468">
        <v>0.5</v>
      </c>
      <c r="K4468">
        <v>3.3333333333333333E-2</v>
      </c>
      <c r="L4468">
        <v>21090</v>
      </c>
      <c r="M4468">
        <v>1.3333333333333333</v>
      </c>
      <c r="N4468">
        <v>0</v>
      </c>
      <c r="O4468">
        <v>0</v>
      </c>
      <c r="P4468" t="s">
        <v>5103</v>
      </c>
      <c r="Q4468">
        <v>2882.3</v>
      </c>
    </row>
    <row r="4469" spans="1:17" x14ac:dyDescent="0.3">
      <c r="A4469" t="s">
        <v>1223</v>
      </c>
      <c r="B4469" t="s">
        <v>6181</v>
      </c>
      <c r="C4469" t="s">
        <v>5099</v>
      </c>
      <c r="D4469">
        <v>6.49</v>
      </c>
      <c r="E4469">
        <v>762</v>
      </c>
      <c r="F4469">
        <v>4</v>
      </c>
      <c r="G4469">
        <v>24.4</v>
      </c>
      <c r="H4469" t="s">
        <v>5100</v>
      </c>
      <c r="I4469">
        <v>10</v>
      </c>
      <c r="J4469">
        <v>0.5</v>
      </c>
      <c r="K4469">
        <v>4.4444444444444446E-2</v>
      </c>
      <c r="L4469">
        <v>17145</v>
      </c>
      <c r="M4469">
        <v>1.7777777777777779</v>
      </c>
      <c r="N4469">
        <v>0</v>
      </c>
      <c r="O4469">
        <v>0</v>
      </c>
      <c r="P4469" t="s">
        <v>5103</v>
      </c>
      <c r="Q4469">
        <v>2472.69</v>
      </c>
    </row>
    <row r="4470" spans="1:17" x14ac:dyDescent="0.3">
      <c r="A4470" t="s">
        <v>2533</v>
      </c>
      <c r="B4470" t="s">
        <v>8744</v>
      </c>
      <c r="C4470" t="s">
        <v>5111</v>
      </c>
      <c r="D4470">
        <v>11.79</v>
      </c>
      <c r="E4470">
        <v>161</v>
      </c>
      <c r="F4470">
        <v>2</v>
      </c>
      <c r="G4470">
        <v>24.29</v>
      </c>
      <c r="H4470" t="s">
        <v>5112</v>
      </c>
      <c r="I4470">
        <v>14</v>
      </c>
      <c r="J4470">
        <v>0.55000000000000004</v>
      </c>
      <c r="K4470">
        <v>2.2222222222222223E-2</v>
      </c>
      <c r="L4470">
        <v>7245</v>
      </c>
      <c r="M4470">
        <v>0.97777777777777786</v>
      </c>
      <c r="N4470">
        <v>0</v>
      </c>
      <c r="O4470">
        <v>0</v>
      </c>
      <c r="P4470" t="s">
        <v>5103</v>
      </c>
      <c r="Q4470">
        <v>1044.0045</v>
      </c>
    </row>
    <row r="4471" spans="1:17" x14ac:dyDescent="0.3">
      <c r="A4471" t="s">
        <v>2132</v>
      </c>
      <c r="B4471" t="s">
        <v>8321</v>
      </c>
      <c r="C4471" t="s">
        <v>5111</v>
      </c>
      <c r="D4471">
        <v>8.09</v>
      </c>
      <c r="E4471">
        <v>1099</v>
      </c>
      <c r="F4471">
        <v>3</v>
      </c>
      <c r="G4471">
        <v>24.27</v>
      </c>
      <c r="H4471" t="s">
        <v>5112</v>
      </c>
      <c r="I4471">
        <v>14</v>
      </c>
      <c r="J4471">
        <v>0.55000000000000004</v>
      </c>
      <c r="K4471">
        <v>3.3333333333333333E-2</v>
      </c>
      <c r="L4471">
        <v>32970</v>
      </c>
      <c r="M4471">
        <v>1.4666666666666666</v>
      </c>
      <c r="N4471">
        <v>0</v>
      </c>
      <c r="O4471">
        <v>0</v>
      </c>
      <c r="P4471" t="s">
        <v>5103</v>
      </c>
      <c r="Q4471">
        <v>4890.0005000000001</v>
      </c>
    </row>
    <row r="4472" spans="1:17" x14ac:dyDescent="0.3">
      <c r="A4472" t="s">
        <v>4457</v>
      </c>
      <c r="B4472" t="s">
        <v>8322</v>
      </c>
      <c r="C4472" t="s">
        <v>5099</v>
      </c>
      <c r="D4472">
        <v>8.08</v>
      </c>
      <c r="E4472">
        <v>759</v>
      </c>
      <c r="F4472">
        <v>3</v>
      </c>
      <c r="G4472">
        <v>24.24</v>
      </c>
      <c r="H4472" t="s">
        <v>5100</v>
      </c>
      <c r="I4472">
        <v>10</v>
      </c>
      <c r="J4472">
        <v>0.5</v>
      </c>
      <c r="K4472">
        <v>3.3333333333333333E-2</v>
      </c>
      <c r="L4472">
        <v>22770</v>
      </c>
      <c r="M4472">
        <v>1.3333333333333333</v>
      </c>
      <c r="N4472">
        <v>0</v>
      </c>
      <c r="O4472">
        <v>0</v>
      </c>
      <c r="P4472" t="s">
        <v>5103</v>
      </c>
      <c r="Q4472">
        <v>3066.36</v>
      </c>
    </row>
    <row r="4473" spans="1:17" x14ac:dyDescent="0.3">
      <c r="A4473" t="s">
        <v>4951</v>
      </c>
      <c r="B4473" t="s">
        <v>9467</v>
      </c>
      <c r="C4473" t="s">
        <v>5099</v>
      </c>
      <c r="D4473">
        <v>6.29</v>
      </c>
      <c r="E4473">
        <v>914</v>
      </c>
      <c r="F4473">
        <v>4</v>
      </c>
      <c r="G4473">
        <v>24.16</v>
      </c>
      <c r="H4473" t="s">
        <v>5100</v>
      </c>
      <c r="I4473">
        <v>10</v>
      </c>
      <c r="J4473">
        <v>0.5</v>
      </c>
      <c r="K4473">
        <v>4.4444444444444446E-2</v>
      </c>
      <c r="L4473">
        <v>20565</v>
      </c>
      <c r="M4473">
        <v>1.7777777777777779</v>
      </c>
      <c r="N4473">
        <v>0</v>
      </c>
      <c r="O4473">
        <v>0</v>
      </c>
      <c r="P4473" t="s">
        <v>5103</v>
      </c>
      <c r="Q4473">
        <v>2874.53</v>
      </c>
    </row>
    <row r="4474" spans="1:17" x14ac:dyDescent="0.3">
      <c r="A4474" t="s">
        <v>4199</v>
      </c>
      <c r="B4474" t="s">
        <v>6460</v>
      </c>
      <c r="C4474" t="s">
        <v>5099</v>
      </c>
      <c r="D4474">
        <v>1.89</v>
      </c>
      <c r="E4474">
        <v>829</v>
      </c>
      <c r="F4474">
        <v>13</v>
      </c>
      <c r="G4474">
        <v>24</v>
      </c>
      <c r="H4474" t="s">
        <v>5100</v>
      </c>
      <c r="I4474">
        <v>10</v>
      </c>
      <c r="J4474">
        <v>0.5</v>
      </c>
      <c r="K4474">
        <v>0.14444444444444443</v>
      </c>
      <c r="L4474">
        <v>5739.2307692307695</v>
      </c>
      <c r="M4474">
        <v>5.7777777777777768</v>
      </c>
      <c r="N4474">
        <v>0</v>
      </c>
      <c r="O4474">
        <v>0</v>
      </c>
      <c r="P4474" t="s">
        <v>5103</v>
      </c>
      <c r="Q4474">
        <v>783.40499999999997</v>
      </c>
    </row>
    <row r="4475" spans="1:17" x14ac:dyDescent="0.3">
      <c r="A4475" t="s">
        <v>3892</v>
      </c>
      <c r="B4475" t="s">
        <v>5832</v>
      </c>
      <c r="C4475" t="s">
        <v>5099</v>
      </c>
      <c r="D4475">
        <v>7.69</v>
      </c>
      <c r="E4475">
        <v>1375</v>
      </c>
      <c r="F4475">
        <v>3</v>
      </c>
      <c r="G4475">
        <v>23.99</v>
      </c>
      <c r="H4475" t="s">
        <v>5100</v>
      </c>
      <c r="I4475">
        <v>10</v>
      </c>
      <c r="J4475">
        <v>0.5</v>
      </c>
      <c r="K4475">
        <v>3.3333333333333333E-2</v>
      </c>
      <c r="L4475">
        <v>41250</v>
      </c>
      <c r="M4475">
        <v>1.3333333333333333</v>
      </c>
      <c r="N4475">
        <v>0</v>
      </c>
      <c r="O4475">
        <v>0</v>
      </c>
      <c r="P4475" t="s">
        <v>5103</v>
      </c>
      <c r="Q4475">
        <v>5286.875</v>
      </c>
    </row>
    <row r="4476" spans="1:17" x14ac:dyDescent="0.3">
      <c r="A4476" t="s">
        <v>102</v>
      </c>
      <c r="B4476" t="s">
        <v>5297</v>
      </c>
      <c r="C4476" t="s">
        <v>5099</v>
      </c>
      <c r="D4476">
        <v>11.99</v>
      </c>
      <c r="E4476">
        <v>17</v>
      </c>
      <c r="F4476">
        <v>2</v>
      </c>
      <c r="G4476">
        <v>23.98</v>
      </c>
      <c r="H4476" t="s">
        <v>5100</v>
      </c>
      <c r="I4476">
        <v>10</v>
      </c>
      <c r="J4476">
        <v>0.5</v>
      </c>
      <c r="K4476">
        <v>2.2222222222222223E-2</v>
      </c>
      <c r="L4476">
        <v>765</v>
      </c>
      <c r="M4476">
        <v>0.88888888888888895</v>
      </c>
      <c r="N4476">
        <v>0</v>
      </c>
      <c r="O4476">
        <v>0</v>
      </c>
      <c r="P4476" t="s">
        <v>5103</v>
      </c>
      <c r="Q4476">
        <v>101.91500000000001</v>
      </c>
    </row>
    <row r="4477" spans="1:17" x14ac:dyDescent="0.3">
      <c r="A4477" t="s">
        <v>3633</v>
      </c>
      <c r="B4477" t="s">
        <v>9534</v>
      </c>
      <c r="C4477" t="s">
        <v>5099</v>
      </c>
      <c r="D4477">
        <v>2.59</v>
      </c>
      <c r="E4477">
        <v>937</v>
      </c>
      <c r="F4477">
        <v>9</v>
      </c>
      <c r="G4477">
        <v>23.85</v>
      </c>
      <c r="H4477" t="s">
        <v>5100</v>
      </c>
      <c r="I4477">
        <v>10</v>
      </c>
      <c r="J4477">
        <v>0.5</v>
      </c>
      <c r="K4477">
        <v>0.1</v>
      </c>
      <c r="L4477">
        <v>9370</v>
      </c>
      <c r="M4477">
        <v>4</v>
      </c>
      <c r="N4477">
        <v>0</v>
      </c>
      <c r="O4477">
        <v>0</v>
      </c>
      <c r="P4477" t="s">
        <v>5103</v>
      </c>
      <c r="Q4477">
        <v>1213.415</v>
      </c>
    </row>
    <row r="4478" spans="1:17" x14ac:dyDescent="0.3">
      <c r="A4478" t="s">
        <v>1708</v>
      </c>
      <c r="B4478" t="s">
        <v>7822</v>
      </c>
      <c r="C4478" t="s">
        <v>5099</v>
      </c>
      <c r="D4478">
        <v>11.9</v>
      </c>
      <c r="E4478">
        <v>856</v>
      </c>
      <c r="F4478">
        <v>2</v>
      </c>
      <c r="G4478">
        <v>23.8</v>
      </c>
      <c r="H4478" t="s">
        <v>5100</v>
      </c>
      <c r="I4478">
        <v>10</v>
      </c>
      <c r="J4478">
        <v>0.5</v>
      </c>
      <c r="K4478">
        <v>2.2222222222222223E-2</v>
      </c>
      <c r="L4478">
        <v>38520</v>
      </c>
      <c r="M4478">
        <v>0.88888888888888895</v>
      </c>
      <c r="N4478">
        <v>0</v>
      </c>
      <c r="O4478">
        <v>0</v>
      </c>
      <c r="P4478" t="s">
        <v>5103</v>
      </c>
      <c r="Q4478">
        <v>5093.2</v>
      </c>
    </row>
    <row r="4479" spans="1:17" x14ac:dyDescent="0.3">
      <c r="A4479" t="s">
        <v>3282</v>
      </c>
      <c r="B4479" t="s">
        <v>9345</v>
      </c>
      <c r="C4479" t="s">
        <v>5099</v>
      </c>
      <c r="D4479">
        <v>2.79</v>
      </c>
      <c r="E4479">
        <v>2064</v>
      </c>
      <c r="F4479">
        <v>9</v>
      </c>
      <c r="G4479">
        <v>23.74</v>
      </c>
      <c r="H4479" t="s">
        <v>5100</v>
      </c>
      <c r="I4479">
        <v>10</v>
      </c>
      <c r="J4479">
        <v>0.5</v>
      </c>
      <c r="K4479">
        <v>0.1</v>
      </c>
      <c r="L4479">
        <v>20640</v>
      </c>
      <c r="M4479">
        <v>4</v>
      </c>
      <c r="N4479">
        <v>0</v>
      </c>
      <c r="O4479">
        <v>0</v>
      </c>
      <c r="P4479" t="s">
        <v>5103</v>
      </c>
      <c r="Q4479">
        <v>2879.28</v>
      </c>
    </row>
    <row r="4480" spans="1:17" x14ac:dyDescent="0.3">
      <c r="A4480" t="s">
        <v>3384</v>
      </c>
      <c r="B4480" t="s">
        <v>9400</v>
      </c>
      <c r="C4480" t="s">
        <v>5099</v>
      </c>
      <c r="D4480">
        <v>3.2</v>
      </c>
      <c r="E4480">
        <v>183</v>
      </c>
      <c r="F4480">
        <v>9</v>
      </c>
      <c r="G4480">
        <v>23.7</v>
      </c>
      <c r="H4480" t="s">
        <v>5100</v>
      </c>
      <c r="I4480">
        <v>10</v>
      </c>
      <c r="J4480">
        <v>0.5</v>
      </c>
      <c r="K4480">
        <v>0.1</v>
      </c>
      <c r="L4480">
        <v>1830</v>
      </c>
      <c r="M4480">
        <v>4</v>
      </c>
      <c r="N4480">
        <v>0</v>
      </c>
      <c r="O4480">
        <v>0</v>
      </c>
      <c r="P4480" t="s">
        <v>5103</v>
      </c>
      <c r="Q4480">
        <v>292.8</v>
      </c>
    </row>
    <row r="4481" spans="1:17" x14ac:dyDescent="0.3">
      <c r="A4481" t="s">
        <v>993</v>
      </c>
      <c r="B4481" t="s">
        <v>6592</v>
      </c>
      <c r="C4481" t="s">
        <v>5099</v>
      </c>
      <c r="D4481">
        <v>3.99</v>
      </c>
      <c r="E4481">
        <v>1003</v>
      </c>
      <c r="F4481">
        <v>6</v>
      </c>
      <c r="G4481">
        <v>23.54</v>
      </c>
      <c r="H4481" t="s">
        <v>5100</v>
      </c>
      <c r="I4481">
        <v>10</v>
      </c>
      <c r="J4481">
        <v>0.5</v>
      </c>
      <c r="K4481">
        <v>6.6666666666666666E-2</v>
      </c>
      <c r="L4481">
        <v>15045</v>
      </c>
      <c r="M4481">
        <v>2.6666666666666665</v>
      </c>
      <c r="N4481">
        <v>0</v>
      </c>
      <c r="O4481">
        <v>0</v>
      </c>
      <c r="P4481" t="s">
        <v>5103</v>
      </c>
      <c r="Q4481">
        <v>2000.9849999999999</v>
      </c>
    </row>
    <row r="4482" spans="1:17" x14ac:dyDescent="0.3">
      <c r="A4482" t="s">
        <v>2966</v>
      </c>
      <c r="B4482" t="s">
        <v>6838</v>
      </c>
      <c r="C4482" t="s">
        <v>5099</v>
      </c>
      <c r="D4482">
        <v>1.89</v>
      </c>
      <c r="E4482">
        <v>2090</v>
      </c>
      <c r="F4482">
        <v>13</v>
      </c>
      <c r="G4482">
        <v>23.44</v>
      </c>
      <c r="H4482" t="s">
        <v>5100</v>
      </c>
      <c r="I4482">
        <v>10</v>
      </c>
      <c r="J4482">
        <v>0.5</v>
      </c>
      <c r="K4482">
        <v>0.14444444444444443</v>
      </c>
      <c r="L4482">
        <v>14469.230769230771</v>
      </c>
      <c r="M4482">
        <v>5.7777777777777768</v>
      </c>
      <c r="N4482">
        <v>0</v>
      </c>
      <c r="O4482">
        <v>0</v>
      </c>
      <c r="P4482" t="s">
        <v>5103</v>
      </c>
      <c r="Q4482">
        <v>1975.05</v>
      </c>
    </row>
    <row r="4483" spans="1:17" x14ac:dyDescent="0.3">
      <c r="A4483" t="s">
        <v>669</v>
      </c>
      <c r="B4483" t="s">
        <v>6296</v>
      </c>
      <c r="C4483" t="s">
        <v>5099</v>
      </c>
      <c r="D4483">
        <v>5.85</v>
      </c>
      <c r="E4483">
        <v>857</v>
      </c>
      <c r="F4483">
        <v>4</v>
      </c>
      <c r="G4483">
        <v>23.4</v>
      </c>
      <c r="H4483" t="s">
        <v>5100</v>
      </c>
      <c r="I4483">
        <v>10</v>
      </c>
      <c r="J4483">
        <v>0.5</v>
      </c>
      <c r="K4483">
        <v>4.4444444444444446E-2</v>
      </c>
      <c r="L4483">
        <v>19282.5</v>
      </c>
      <c r="M4483">
        <v>1.7777777777777779</v>
      </c>
      <c r="N4483">
        <v>0</v>
      </c>
      <c r="O4483">
        <v>0</v>
      </c>
      <c r="P4483" t="s">
        <v>5103</v>
      </c>
      <c r="Q4483">
        <v>2506.7249999999999</v>
      </c>
    </row>
    <row r="4484" spans="1:17" x14ac:dyDescent="0.3">
      <c r="A4484" t="s">
        <v>5029</v>
      </c>
      <c r="B4484" t="s">
        <v>9965</v>
      </c>
      <c r="C4484" t="s">
        <v>5099</v>
      </c>
      <c r="D4484">
        <v>3.5</v>
      </c>
      <c r="E4484">
        <v>1819</v>
      </c>
      <c r="F4484">
        <v>7</v>
      </c>
      <c r="G4484">
        <v>23.38</v>
      </c>
      <c r="H4484" t="s">
        <v>5100</v>
      </c>
      <c r="I4484">
        <v>10</v>
      </c>
      <c r="J4484">
        <v>0.5</v>
      </c>
      <c r="K4484">
        <v>7.7777777777777779E-2</v>
      </c>
      <c r="L4484">
        <v>23387.142857142855</v>
      </c>
      <c r="M4484">
        <v>3.1111111111111112</v>
      </c>
      <c r="N4484">
        <v>0</v>
      </c>
      <c r="O4484">
        <v>0</v>
      </c>
      <c r="P4484" t="s">
        <v>5103</v>
      </c>
      <c r="Q4484">
        <v>3183.25</v>
      </c>
    </row>
    <row r="4485" spans="1:17" x14ac:dyDescent="0.3">
      <c r="A4485" t="s">
        <v>551</v>
      </c>
      <c r="B4485" t="s">
        <v>5410</v>
      </c>
      <c r="C4485" t="s">
        <v>5099</v>
      </c>
      <c r="D4485">
        <v>1.29</v>
      </c>
      <c r="E4485">
        <v>5</v>
      </c>
      <c r="F4485">
        <v>18</v>
      </c>
      <c r="G4485">
        <v>23.26</v>
      </c>
      <c r="H4485" t="s">
        <v>5100</v>
      </c>
      <c r="I4485">
        <v>10</v>
      </c>
      <c r="J4485">
        <v>0.5</v>
      </c>
      <c r="K4485">
        <v>0.2</v>
      </c>
      <c r="L4485">
        <v>25</v>
      </c>
      <c r="M4485">
        <v>8</v>
      </c>
      <c r="N4485">
        <v>3</v>
      </c>
      <c r="O4485">
        <v>1.9350000000000001</v>
      </c>
      <c r="P4485" t="s">
        <v>5101</v>
      </c>
      <c r="Q4485">
        <v>3.2250000000000001</v>
      </c>
    </row>
    <row r="4486" spans="1:17" x14ac:dyDescent="0.3">
      <c r="A4486" t="s">
        <v>1714</v>
      </c>
      <c r="B4486" t="s">
        <v>7830</v>
      </c>
      <c r="C4486" t="s">
        <v>5099</v>
      </c>
      <c r="D4486">
        <v>7.59</v>
      </c>
      <c r="E4486">
        <v>325</v>
      </c>
      <c r="F4486">
        <v>3</v>
      </c>
      <c r="G4486">
        <v>23.23</v>
      </c>
      <c r="H4486" t="s">
        <v>5100</v>
      </c>
      <c r="I4486">
        <v>10</v>
      </c>
      <c r="J4486">
        <v>0.5</v>
      </c>
      <c r="K4486">
        <v>3.3333333333333333E-2</v>
      </c>
      <c r="L4486">
        <v>9750</v>
      </c>
      <c r="M4486">
        <v>1.3333333333333333</v>
      </c>
      <c r="N4486">
        <v>0</v>
      </c>
      <c r="O4486">
        <v>0</v>
      </c>
      <c r="P4486" t="s">
        <v>5103</v>
      </c>
      <c r="Q4486">
        <v>1233.375</v>
      </c>
    </row>
    <row r="4487" spans="1:17" x14ac:dyDescent="0.3">
      <c r="A4487" t="s">
        <v>19</v>
      </c>
      <c r="B4487" t="s">
        <v>5136</v>
      </c>
      <c r="C4487" t="s">
        <v>5099</v>
      </c>
      <c r="D4487">
        <v>3.09</v>
      </c>
      <c r="E4487">
        <v>1898</v>
      </c>
      <c r="F4487">
        <v>8</v>
      </c>
      <c r="G4487">
        <v>23.22</v>
      </c>
      <c r="H4487" t="s">
        <v>5100</v>
      </c>
      <c r="I4487">
        <v>10</v>
      </c>
      <c r="J4487">
        <v>0.5</v>
      </c>
      <c r="K4487">
        <v>8.8888888888888892E-2</v>
      </c>
      <c r="L4487">
        <v>21352.5</v>
      </c>
      <c r="M4487">
        <v>3.5555555555555558</v>
      </c>
      <c r="N4487">
        <v>0</v>
      </c>
      <c r="O4487">
        <v>0</v>
      </c>
      <c r="P4487" t="s">
        <v>5103</v>
      </c>
      <c r="Q4487">
        <v>2932.41</v>
      </c>
    </row>
    <row r="4488" spans="1:17" x14ac:dyDescent="0.3">
      <c r="A4488" t="s">
        <v>3837</v>
      </c>
      <c r="B4488" t="s">
        <v>8057</v>
      </c>
      <c r="C4488" t="s">
        <v>5099</v>
      </c>
      <c r="D4488">
        <v>1.89</v>
      </c>
      <c r="E4488">
        <v>1885</v>
      </c>
      <c r="F4488">
        <v>15</v>
      </c>
      <c r="G4488">
        <v>23.21</v>
      </c>
      <c r="H4488" t="s">
        <v>5100</v>
      </c>
      <c r="I4488">
        <v>10</v>
      </c>
      <c r="J4488">
        <v>0.5</v>
      </c>
      <c r="K4488">
        <v>0.16666666666666666</v>
      </c>
      <c r="L4488">
        <v>11310</v>
      </c>
      <c r="M4488">
        <v>6.6666666666666661</v>
      </c>
      <c r="N4488">
        <v>0</v>
      </c>
      <c r="O4488">
        <v>0</v>
      </c>
      <c r="P4488" t="s">
        <v>5103</v>
      </c>
      <c r="Q4488">
        <v>1781.325</v>
      </c>
    </row>
    <row r="4489" spans="1:17" x14ac:dyDescent="0.3">
      <c r="A4489" t="s">
        <v>3372</v>
      </c>
      <c r="B4489" t="s">
        <v>5461</v>
      </c>
      <c r="C4489" t="s">
        <v>5099</v>
      </c>
      <c r="D4489">
        <v>2.09</v>
      </c>
      <c r="E4489">
        <v>77</v>
      </c>
      <c r="F4489">
        <v>12</v>
      </c>
      <c r="G4489">
        <v>23.21</v>
      </c>
      <c r="H4489" t="s">
        <v>5100</v>
      </c>
      <c r="I4489">
        <v>10</v>
      </c>
      <c r="J4489">
        <v>0.5</v>
      </c>
      <c r="K4489">
        <v>0.13333333333333333</v>
      </c>
      <c r="L4489">
        <v>577.5</v>
      </c>
      <c r="M4489">
        <v>5.333333333333333</v>
      </c>
      <c r="N4489">
        <v>0</v>
      </c>
      <c r="O4489">
        <v>0</v>
      </c>
      <c r="P4489" t="s">
        <v>5103</v>
      </c>
      <c r="Q4489">
        <v>80.465000000000003</v>
      </c>
    </row>
    <row r="4490" spans="1:17" x14ac:dyDescent="0.3">
      <c r="A4490" t="s">
        <v>3669</v>
      </c>
      <c r="B4490" t="s">
        <v>9571</v>
      </c>
      <c r="C4490" t="s">
        <v>5111</v>
      </c>
      <c r="D4490">
        <v>13.99</v>
      </c>
      <c r="E4490">
        <v>2201</v>
      </c>
      <c r="F4490">
        <v>2</v>
      </c>
      <c r="G4490">
        <v>23.05</v>
      </c>
      <c r="H4490" t="s">
        <v>5112</v>
      </c>
      <c r="I4490">
        <v>14</v>
      </c>
      <c r="J4490">
        <v>0.55000000000000004</v>
      </c>
      <c r="K4490">
        <v>2.2222222222222223E-2</v>
      </c>
      <c r="L4490">
        <v>99045</v>
      </c>
      <c r="M4490">
        <v>0.97777777777777786</v>
      </c>
      <c r="N4490">
        <v>0</v>
      </c>
      <c r="O4490">
        <v>0</v>
      </c>
      <c r="P4490" t="s">
        <v>5103</v>
      </c>
      <c r="Q4490">
        <v>16935.594499999999</v>
      </c>
    </row>
    <row r="4491" spans="1:17" x14ac:dyDescent="0.3">
      <c r="A4491" t="s">
        <v>1975</v>
      </c>
      <c r="B4491" t="s">
        <v>8141</v>
      </c>
      <c r="C4491" t="s">
        <v>5099</v>
      </c>
      <c r="D4491">
        <v>1.89</v>
      </c>
      <c r="E4491">
        <v>2172</v>
      </c>
      <c r="F4491">
        <v>13</v>
      </c>
      <c r="G4491">
        <v>23.03</v>
      </c>
      <c r="H4491" t="s">
        <v>5100</v>
      </c>
      <c r="I4491">
        <v>10</v>
      </c>
      <c r="J4491">
        <v>0.5</v>
      </c>
      <c r="K4491">
        <v>0.14444444444444443</v>
      </c>
      <c r="L4491">
        <v>15036.923076923078</v>
      </c>
      <c r="M4491">
        <v>5.7777777777777768</v>
      </c>
      <c r="N4491">
        <v>0</v>
      </c>
      <c r="O4491">
        <v>0</v>
      </c>
      <c r="P4491" t="s">
        <v>5103</v>
      </c>
      <c r="Q4491">
        <v>2052.54</v>
      </c>
    </row>
    <row r="4492" spans="1:17" x14ac:dyDescent="0.3">
      <c r="A4492" t="s">
        <v>3604</v>
      </c>
      <c r="B4492" t="s">
        <v>7106</v>
      </c>
      <c r="C4492" t="s">
        <v>5099</v>
      </c>
      <c r="D4492">
        <v>12.49</v>
      </c>
      <c r="E4492">
        <v>1331</v>
      </c>
      <c r="F4492">
        <v>2</v>
      </c>
      <c r="G4492">
        <v>22.98</v>
      </c>
      <c r="H4492" t="s">
        <v>5100</v>
      </c>
      <c r="I4492">
        <v>10</v>
      </c>
      <c r="J4492">
        <v>0.5</v>
      </c>
      <c r="K4492">
        <v>2.2222222222222223E-2</v>
      </c>
      <c r="L4492">
        <v>59895</v>
      </c>
      <c r="M4492">
        <v>0.88888888888888895</v>
      </c>
      <c r="N4492">
        <v>0</v>
      </c>
      <c r="O4492">
        <v>0</v>
      </c>
      <c r="P4492" t="s">
        <v>5103</v>
      </c>
      <c r="Q4492">
        <v>8312.0949999999993</v>
      </c>
    </row>
    <row r="4493" spans="1:17" x14ac:dyDescent="0.3">
      <c r="A4493" t="s">
        <v>3845</v>
      </c>
      <c r="B4493" t="s">
        <v>9648</v>
      </c>
      <c r="C4493" t="s">
        <v>5111</v>
      </c>
      <c r="D4493">
        <v>12.49</v>
      </c>
      <c r="E4493">
        <v>705</v>
      </c>
      <c r="F4493">
        <v>2</v>
      </c>
      <c r="G4493">
        <v>22.98</v>
      </c>
      <c r="H4493" t="s">
        <v>5112</v>
      </c>
      <c r="I4493">
        <v>14</v>
      </c>
      <c r="J4493">
        <v>0.55000000000000004</v>
      </c>
      <c r="K4493">
        <v>2.2222222222222223E-2</v>
      </c>
      <c r="L4493">
        <v>31725</v>
      </c>
      <c r="M4493">
        <v>0.97777777777777786</v>
      </c>
      <c r="N4493">
        <v>0</v>
      </c>
      <c r="O4493">
        <v>0</v>
      </c>
      <c r="P4493" t="s">
        <v>5103</v>
      </c>
      <c r="Q4493">
        <v>4842.9975000000004</v>
      </c>
    </row>
    <row r="4494" spans="1:17" x14ac:dyDescent="0.3">
      <c r="A4494" t="s">
        <v>1494</v>
      </c>
      <c r="B4494" t="s">
        <v>7559</v>
      </c>
      <c r="C4494" t="s">
        <v>5111</v>
      </c>
      <c r="D4494">
        <v>3.09</v>
      </c>
      <c r="E4494">
        <v>2151</v>
      </c>
      <c r="F4494">
        <v>8</v>
      </c>
      <c r="G4494">
        <v>22.97</v>
      </c>
      <c r="H4494" t="s">
        <v>5112</v>
      </c>
      <c r="I4494">
        <v>14</v>
      </c>
      <c r="J4494">
        <v>0.55000000000000004</v>
      </c>
      <c r="K4494">
        <v>8.8888888888888892E-2</v>
      </c>
      <c r="L4494">
        <v>24198.75</v>
      </c>
      <c r="M4494">
        <v>3.9111111111111114</v>
      </c>
      <c r="N4494">
        <v>0</v>
      </c>
      <c r="O4494">
        <v>0</v>
      </c>
      <c r="P4494" t="s">
        <v>5103</v>
      </c>
      <c r="Q4494">
        <v>3655.6244999999999</v>
      </c>
    </row>
    <row r="4495" spans="1:17" x14ac:dyDescent="0.3">
      <c r="A4495" t="s">
        <v>4715</v>
      </c>
      <c r="B4495" t="s">
        <v>9793</v>
      </c>
      <c r="C4495" t="s">
        <v>5099</v>
      </c>
      <c r="D4495">
        <v>3.5</v>
      </c>
      <c r="E4495">
        <v>1639</v>
      </c>
      <c r="F4495">
        <v>7</v>
      </c>
      <c r="G4495">
        <v>22.82</v>
      </c>
      <c r="H4495" t="s">
        <v>5100</v>
      </c>
      <c r="I4495">
        <v>10</v>
      </c>
      <c r="J4495">
        <v>0.5</v>
      </c>
      <c r="K4495">
        <v>7.7777777777777779E-2</v>
      </c>
      <c r="L4495">
        <v>21072.857142857141</v>
      </c>
      <c r="M4495">
        <v>3.1111111111111112</v>
      </c>
      <c r="N4495">
        <v>0</v>
      </c>
      <c r="O4495">
        <v>0</v>
      </c>
      <c r="P4495" t="s">
        <v>5103</v>
      </c>
      <c r="Q4495">
        <v>2868.25</v>
      </c>
    </row>
    <row r="4496" spans="1:17" x14ac:dyDescent="0.3">
      <c r="A4496" t="s">
        <v>4996</v>
      </c>
      <c r="B4496" t="s">
        <v>9933</v>
      </c>
      <c r="C4496" t="s">
        <v>5099</v>
      </c>
      <c r="D4496">
        <v>2.09</v>
      </c>
      <c r="E4496">
        <v>224</v>
      </c>
      <c r="F4496">
        <v>11</v>
      </c>
      <c r="G4496">
        <v>22.79</v>
      </c>
      <c r="H4496" t="s">
        <v>5100</v>
      </c>
      <c r="I4496">
        <v>10</v>
      </c>
      <c r="J4496">
        <v>0.5</v>
      </c>
      <c r="K4496">
        <v>0.12222222222222222</v>
      </c>
      <c r="L4496">
        <v>1832.7272727272727</v>
      </c>
      <c r="M4496">
        <v>4.8888888888888884</v>
      </c>
      <c r="N4496">
        <v>0</v>
      </c>
      <c r="O4496">
        <v>0</v>
      </c>
      <c r="P4496" t="s">
        <v>5103</v>
      </c>
      <c r="Q4496">
        <v>234.08</v>
      </c>
    </row>
    <row r="4497" spans="1:17" x14ac:dyDescent="0.3">
      <c r="A4497" t="s">
        <v>4438</v>
      </c>
      <c r="B4497" t="s">
        <v>9506</v>
      </c>
      <c r="C4497" t="s">
        <v>5099</v>
      </c>
      <c r="D4497">
        <v>10.98</v>
      </c>
      <c r="E4497">
        <v>613</v>
      </c>
      <c r="F4497">
        <v>2</v>
      </c>
      <c r="G4497">
        <v>22.62</v>
      </c>
      <c r="H4497" t="s">
        <v>5100</v>
      </c>
      <c r="I4497">
        <v>10</v>
      </c>
      <c r="J4497">
        <v>0.5</v>
      </c>
      <c r="K4497">
        <v>2.2222222222222223E-2</v>
      </c>
      <c r="L4497">
        <v>27585</v>
      </c>
      <c r="M4497">
        <v>0.88888888888888895</v>
      </c>
      <c r="N4497">
        <v>0</v>
      </c>
      <c r="O4497">
        <v>0</v>
      </c>
      <c r="P4497" t="s">
        <v>5103</v>
      </c>
      <c r="Q4497">
        <v>3365.37</v>
      </c>
    </row>
    <row r="4498" spans="1:17" x14ac:dyDescent="0.3">
      <c r="A4498" t="s">
        <v>4869</v>
      </c>
      <c r="B4498" t="s">
        <v>6629</v>
      </c>
      <c r="C4498" t="s">
        <v>5099</v>
      </c>
      <c r="D4498">
        <v>22.6</v>
      </c>
      <c r="E4498">
        <v>812</v>
      </c>
      <c r="F4498">
        <v>1</v>
      </c>
      <c r="G4498">
        <v>22.6</v>
      </c>
      <c r="H4498" t="s">
        <v>5100</v>
      </c>
      <c r="I4498">
        <v>10</v>
      </c>
      <c r="J4498">
        <v>0.5</v>
      </c>
      <c r="K4498">
        <v>1.1111111111111112E-2</v>
      </c>
      <c r="L4498">
        <v>73080</v>
      </c>
      <c r="M4498">
        <v>0.44444444444444448</v>
      </c>
      <c r="N4498">
        <v>0</v>
      </c>
      <c r="O4498">
        <v>0</v>
      </c>
      <c r="P4498" t="s">
        <v>5103</v>
      </c>
      <c r="Q4498">
        <v>9175.6</v>
      </c>
    </row>
    <row r="4499" spans="1:17" x14ac:dyDescent="0.3">
      <c r="A4499" t="s">
        <v>3853</v>
      </c>
      <c r="B4499" t="s">
        <v>9585</v>
      </c>
      <c r="C4499" t="s">
        <v>5099</v>
      </c>
      <c r="D4499">
        <v>3.19</v>
      </c>
      <c r="E4499">
        <v>627</v>
      </c>
      <c r="F4499">
        <v>7</v>
      </c>
      <c r="G4499">
        <v>22.52</v>
      </c>
      <c r="H4499" t="s">
        <v>5100</v>
      </c>
      <c r="I4499">
        <v>10</v>
      </c>
      <c r="J4499">
        <v>0.5</v>
      </c>
      <c r="K4499">
        <v>7.7777777777777779E-2</v>
      </c>
      <c r="L4499">
        <v>8061.4285714285716</v>
      </c>
      <c r="M4499">
        <v>3.1111111111111112</v>
      </c>
      <c r="N4499">
        <v>0</v>
      </c>
      <c r="O4499">
        <v>0</v>
      </c>
      <c r="P4499" t="s">
        <v>5103</v>
      </c>
      <c r="Q4499">
        <v>1000.0650000000001</v>
      </c>
    </row>
    <row r="4500" spans="1:17" x14ac:dyDescent="0.3">
      <c r="A4500" t="s">
        <v>2152</v>
      </c>
      <c r="B4500" t="s">
        <v>8340</v>
      </c>
      <c r="C4500" t="s">
        <v>5111</v>
      </c>
      <c r="D4500">
        <v>4.99</v>
      </c>
      <c r="E4500">
        <v>133</v>
      </c>
      <c r="F4500">
        <v>5</v>
      </c>
      <c r="G4500">
        <v>22.47</v>
      </c>
      <c r="H4500" t="s">
        <v>5112</v>
      </c>
      <c r="I4500">
        <v>14</v>
      </c>
      <c r="J4500">
        <v>0.55000000000000004</v>
      </c>
      <c r="K4500">
        <v>5.5555555555555552E-2</v>
      </c>
      <c r="L4500">
        <v>2394</v>
      </c>
      <c r="M4500">
        <v>2.4444444444444442</v>
      </c>
      <c r="N4500">
        <v>0</v>
      </c>
      <c r="O4500">
        <v>0</v>
      </c>
      <c r="P4500" t="s">
        <v>5103</v>
      </c>
      <c r="Q4500">
        <v>365.01850000000002</v>
      </c>
    </row>
    <row r="4501" spans="1:17" x14ac:dyDescent="0.3">
      <c r="A4501" t="s">
        <v>51</v>
      </c>
      <c r="B4501" t="s">
        <v>5198</v>
      </c>
      <c r="C4501" t="s">
        <v>5099</v>
      </c>
      <c r="D4501">
        <v>5.85</v>
      </c>
      <c r="E4501">
        <v>1382</v>
      </c>
      <c r="F4501">
        <v>4</v>
      </c>
      <c r="G4501">
        <v>22.46</v>
      </c>
      <c r="H4501" t="s">
        <v>5100</v>
      </c>
      <c r="I4501">
        <v>10</v>
      </c>
      <c r="J4501">
        <v>0.5</v>
      </c>
      <c r="K4501">
        <v>4.4444444444444446E-2</v>
      </c>
      <c r="L4501">
        <v>31095</v>
      </c>
      <c r="M4501">
        <v>1.7777777777777779</v>
      </c>
      <c r="N4501">
        <v>0</v>
      </c>
      <c r="O4501">
        <v>0</v>
      </c>
      <c r="P4501" t="s">
        <v>5103</v>
      </c>
      <c r="Q4501">
        <v>4042.35</v>
      </c>
    </row>
    <row r="4502" spans="1:17" x14ac:dyDescent="0.3">
      <c r="A4502" t="s">
        <v>2438</v>
      </c>
      <c r="B4502" t="s">
        <v>8635</v>
      </c>
      <c r="C4502" t="s">
        <v>5111</v>
      </c>
      <c r="D4502">
        <v>6.19</v>
      </c>
      <c r="E4502">
        <v>1002</v>
      </c>
      <c r="F4502">
        <v>4</v>
      </c>
      <c r="G4502">
        <v>22.46</v>
      </c>
      <c r="H4502" t="s">
        <v>5112</v>
      </c>
      <c r="I4502">
        <v>14</v>
      </c>
      <c r="J4502">
        <v>0.55000000000000004</v>
      </c>
      <c r="K4502">
        <v>4.4444444444444446E-2</v>
      </c>
      <c r="L4502">
        <v>22545</v>
      </c>
      <c r="M4502">
        <v>1.9555555555555557</v>
      </c>
      <c r="N4502">
        <v>0</v>
      </c>
      <c r="O4502">
        <v>0</v>
      </c>
      <c r="P4502" t="s">
        <v>5103</v>
      </c>
      <c r="Q4502">
        <v>3411.3090000000002</v>
      </c>
    </row>
    <row r="4503" spans="1:17" x14ac:dyDescent="0.3">
      <c r="A4503" t="s">
        <v>3938</v>
      </c>
      <c r="B4503" t="s">
        <v>5620</v>
      </c>
      <c r="C4503" t="s">
        <v>5099</v>
      </c>
      <c r="D4503">
        <v>9.59</v>
      </c>
      <c r="E4503">
        <v>2127</v>
      </c>
      <c r="F4503">
        <v>3</v>
      </c>
      <c r="G4503">
        <v>22.4</v>
      </c>
      <c r="H4503" t="s">
        <v>5100</v>
      </c>
      <c r="I4503">
        <v>10</v>
      </c>
      <c r="J4503">
        <v>0.5</v>
      </c>
      <c r="K4503">
        <v>3.3333333333333333E-2</v>
      </c>
      <c r="L4503">
        <v>63810</v>
      </c>
      <c r="M4503">
        <v>1.3333333333333333</v>
      </c>
      <c r="N4503">
        <v>0</v>
      </c>
      <c r="O4503">
        <v>0</v>
      </c>
      <c r="P4503" t="s">
        <v>5103</v>
      </c>
      <c r="Q4503">
        <v>10198.965</v>
      </c>
    </row>
    <row r="4504" spans="1:17" x14ac:dyDescent="0.3">
      <c r="A4504" t="s">
        <v>342</v>
      </c>
      <c r="B4504" t="s">
        <v>5731</v>
      </c>
      <c r="C4504" t="s">
        <v>5099</v>
      </c>
      <c r="D4504">
        <v>2.29</v>
      </c>
      <c r="E4504">
        <v>868</v>
      </c>
      <c r="F4504">
        <v>12</v>
      </c>
      <c r="G4504">
        <v>22.4</v>
      </c>
      <c r="H4504" t="s">
        <v>5100</v>
      </c>
      <c r="I4504">
        <v>10</v>
      </c>
      <c r="J4504">
        <v>0.5</v>
      </c>
      <c r="K4504">
        <v>0.13333333333333333</v>
      </c>
      <c r="L4504">
        <v>6510</v>
      </c>
      <c r="M4504">
        <v>5.333333333333333</v>
      </c>
      <c r="N4504">
        <v>0</v>
      </c>
      <c r="O4504">
        <v>0</v>
      </c>
      <c r="P4504" t="s">
        <v>5103</v>
      </c>
      <c r="Q4504">
        <v>993.86</v>
      </c>
    </row>
    <row r="4505" spans="1:17" x14ac:dyDescent="0.3">
      <c r="A4505" t="s">
        <v>2035</v>
      </c>
      <c r="B4505" t="s">
        <v>8210</v>
      </c>
      <c r="C4505" t="s">
        <v>5099</v>
      </c>
      <c r="D4505">
        <v>11.19</v>
      </c>
      <c r="E4505">
        <v>916</v>
      </c>
      <c r="F4505">
        <v>2</v>
      </c>
      <c r="G4505">
        <v>22.38</v>
      </c>
      <c r="H4505" t="s">
        <v>5100</v>
      </c>
      <c r="I4505">
        <v>10</v>
      </c>
      <c r="J4505">
        <v>0.5</v>
      </c>
      <c r="K4505">
        <v>2.2222222222222223E-2</v>
      </c>
      <c r="L4505">
        <v>41220</v>
      </c>
      <c r="M4505">
        <v>0.88888888888888895</v>
      </c>
      <c r="N4505">
        <v>0</v>
      </c>
      <c r="O4505">
        <v>0</v>
      </c>
      <c r="P4505" t="s">
        <v>5103</v>
      </c>
      <c r="Q4505">
        <v>5125.0200000000004</v>
      </c>
    </row>
    <row r="4506" spans="1:17" x14ac:dyDescent="0.3">
      <c r="A4506" t="s">
        <v>1449</v>
      </c>
      <c r="B4506" t="s">
        <v>7498</v>
      </c>
      <c r="C4506" t="s">
        <v>5111</v>
      </c>
      <c r="D4506">
        <v>3.69</v>
      </c>
      <c r="E4506">
        <v>2181</v>
      </c>
      <c r="F4506">
        <v>6</v>
      </c>
      <c r="G4506">
        <v>22.36</v>
      </c>
      <c r="H4506" t="s">
        <v>5112</v>
      </c>
      <c r="I4506">
        <v>14</v>
      </c>
      <c r="J4506">
        <v>0.55000000000000004</v>
      </c>
      <c r="K4506">
        <v>6.6666666666666666E-2</v>
      </c>
      <c r="L4506">
        <v>32715</v>
      </c>
      <c r="M4506">
        <v>2.9333333333333331</v>
      </c>
      <c r="N4506">
        <v>0</v>
      </c>
      <c r="O4506">
        <v>0</v>
      </c>
      <c r="P4506" t="s">
        <v>5103</v>
      </c>
      <c r="Q4506">
        <v>4426.3395</v>
      </c>
    </row>
    <row r="4507" spans="1:17" x14ac:dyDescent="0.3">
      <c r="A4507" t="s">
        <v>513</v>
      </c>
      <c r="B4507" t="s">
        <v>6037</v>
      </c>
      <c r="C4507" t="s">
        <v>5099</v>
      </c>
      <c r="D4507">
        <v>3.5</v>
      </c>
      <c r="E4507">
        <v>443</v>
      </c>
      <c r="F4507">
        <v>8</v>
      </c>
      <c r="G4507">
        <v>22.34</v>
      </c>
      <c r="H4507" t="s">
        <v>5100</v>
      </c>
      <c r="I4507">
        <v>10</v>
      </c>
      <c r="J4507">
        <v>0.5</v>
      </c>
      <c r="K4507">
        <v>8.8888888888888892E-2</v>
      </c>
      <c r="L4507">
        <v>4983.75</v>
      </c>
      <c r="M4507">
        <v>3.5555555555555558</v>
      </c>
      <c r="N4507">
        <v>0</v>
      </c>
      <c r="O4507">
        <v>0</v>
      </c>
      <c r="P4507" t="s">
        <v>5103</v>
      </c>
      <c r="Q4507">
        <v>775.25</v>
      </c>
    </row>
    <row r="4508" spans="1:17" x14ac:dyDescent="0.3">
      <c r="A4508" t="s">
        <v>1754</v>
      </c>
      <c r="B4508" t="s">
        <v>7874</v>
      </c>
      <c r="C4508" t="s">
        <v>5099</v>
      </c>
      <c r="D4508">
        <v>1.39</v>
      </c>
      <c r="E4508">
        <v>1728</v>
      </c>
      <c r="F4508">
        <v>17</v>
      </c>
      <c r="G4508">
        <v>22.31</v>
      </c>
      <c r="H4508" t="s">
        <v>5100</v>
      </c>
      <c r="I4508">
        <v>10</v>
      </c>
      <c r="J4508">
        <v>0.5</v>
      </c>
      <c r="K4508">
        <v>0.18888888888888888</v>
      </c>
      <c r="L4508">
        <v>9148.2352941176468</v>
      </c>
      <c r="M4508">
        <v>7.5555555555555554</v>
      </c>
      <c r="N4508">
        <v>0</v>
      </c>
      <c r="O4508">
        <v>0</v>
      </c>
      <c r="P4508" t="s">
        <v>5103</v>
      </c>
      <c r="Q4508">
        <v>1200.96</v>
      </c>
    </row>
    <row r="4509" spans="1:17" x14ac:dyDescent="0.3">
      <c r="A4509" t="s">
        <v>1141</v>
      </c>
      <c r="B4509" t="s">
        <v>6752</v>
      </c>
      <c r="C4509" t="s">
        <v>5099</v>
      </c>
      <c r="D4509">
        <v>11.15</v>
      </c>
      <c r="E4509">
        <v>380</v>
      </c>
      <c r="F4509">
        <v>2</v>
      </c>
      <c r="G4509">
        <v>22.3</v>
      </c>
      <c r="H4509" t="s">
        <v>5100</v>
      </c>
      <c r="I4509">
        <v>10</v>
      </c>
      <c r="J4509">
        <v>0.5</v>
      </c>
      <c r="K4509">
        <v>2.2222222222222223E-2</v>
      </c>
      <c r="L4509">
        <v>17100</v>
      </c>
      <c r="M4509">
        <v>0.88888888888888895</v>
      </c>
      <c r="N4509">
        <v>0</v>
      </c>
      <c r="O4509">
        <v>0</v>
      </c>
      <c r="P4509" t="s">
        <v>5103</v>
      </c>
      <c r="Q4509">
        <v>2118.5</v>
      </c>
    </row>
    <row r="4510" spans="1:17" x14ac:dyDescent="0.3">
      <c r="A4510" t="s">
        <v>1329</v>
      </c>
      <c r="B4510" t="s">
        <v>7065</v>
      </c>
      <c r="C4510" t="s">
        <v>5099</v>
      </c>
      <c r="D4510">
        <v>4.59</v>
      </c>
      <c r="E4510">
        <v>1914</v>
      </c>
      <c r="F4510">
        <v>5</v>
      </c>
      <c r="G4510">
        <v>22.21</v>
      </c>
      <c r="H4510" t="s">
        <v>5100</v>
      </c>
      <c r="I4510">
        <v>10</v>
      </c>
      <c r="J4510">
        <v>0.5</v>
      </c>
      <c r="K4510">
        <v>5.5555555555555552E-2</v>
      </c>
      <c r="L4510">
        <v>34452</v>
      </c>
      <c r="M4510">
        <v>2.2222222222222223</v>
      </c>
      <c r="N4510">
        <v>0</v>
      </c>
      <c r="O4510">
        <v>0</v>
      </c>
      <c r="P4510" t="s">
        <v>5103</v>
      </c>
      <c r="Q4510">
        <v>4392.63</v>
      </c>
    </row>
    <row r="4511" spans="1:17" x14ac:dyDescent="0.3">
      <c r="A4511" t="s">
        <v>799</v>
      </c>
      <c r="B4511" t="s">
        <v>6518</v>
      </c>
      <c r="C4511" t="s">
        <v>5099</v>
      </c>
      <c r="D4511">
        <v>1.89</v>
      </c>
      <c r="E4511">
        <v>0</v>
      </c>
      <c r="F4511">
        <v>12</v>
      </c>
      <c r="G4511">
        <v>22.19</v>
      </c>
      <c r="H4511" t="s">
        <v>5100</v>
      </c>
      <c r="I4511">
        <v>10</v>
      </c>
      <c r="J4511">
        <v>0.5</v>
      </c>
      <c r="K4511">
        <v>0.13333333333333333</v>
      </c>
      <c r="L4511">
        <v>0</v>
      </c>
      <c r="M4511">
        <v>5.333333333333333</v>
      </c>
      <c r="N4511">
        <v>6</v>
      </c>
      <c r="O4511">
        <v>5.67</v>
      </c>
      <c r="P4511" t="s">
        <v>5150</v>
      </c>
      <c r="Q4511">
        <v>0</v>
      </c>
    </row>
    <row r="4512" spans="1:17" x14ac:dyDescent="0.3">
      <c r="A4512" t="s">
        <v>4575</v>
      </c>
      <c r="B4512" t="s">
        <v>5319</v>
      </c>
      <c r="C4512" t="s">
        <v>5099</v>
      </c>
      <c r="D4512">
        <v>7.29</v>
      </c>
      <c r="E4512">
        <v>740</v>
      </c>
      <c r="F4512">
        <v>3</v>
      </c>
      <c r="G4512">
        <v>22.17</v>
      </c>
      <c r="H4512" t="s">
        <v>5100</v>
      </c>
      <c r="I4512">
        <v>10</v>
      </c>
      <c r="J4512">
        <v>0.5</v>
      </c>
      <c r="K4512">
        <v>3.3333333333333333E-2</v>
      </c>
      <c r="L4512">
        <v>22200</v>
      </c>
      <c r="M4512">
        <v>1.3333333333333333</v>
      </c>
      <c r="N4512">
        <v>0</v>
      </c>
      <c r="O4512">
        <v>0</v>
      </c>
      <c r="P4512" t="s">
        <v>5103</v>
      </c>
      <c r="Q4512">
        <v>2697.3</v>
      </c>
    </row>
    <row r="4513" spans="1:17" x14ac:dyDescent="0.3">
      <c r="A4513" t="s">
        <v>4051</v>
      </c>
      <c r="B4513" t="s">
        <v>8440</v>
      </c>
      <c r="C4513" t="s">
        <v>5099</v>
      </c>
      <c r="D4513">
        <v>20.9</v>
      </c>
      <c r="E4513">
        <v>1511</v>
      </c>
      <c r="F4513">
        <v>1</v>
      </c>
      <c r="G4513">
        <v>22.15</v>
      </c>
      <c r="H4513" t="s">
        <v>5100</v>
      </c>
      <c r="I4513">
        <v>10</v>
      </c>
      <c r="J4513">
        <v>0.5</v>
      </c>
      <c r="K4513">
        <v>1.1111111111111112E-2</v>
      </c>
      <c r="L4513">
        <v>135990</v>
      </c>
      <c r="M4513">
        <v>0.44444444444444448</v>
      </c>
      <c r="N4513">
        <v>0</v>
      </c>
      <c r="O4513">
        <v>0</v>
      </c>
      <c r="P4513" t="s">
        <v>5103</v>
      </c>
      <c r="Q4513">
        <v>15789.95</v>
      </c>
    </row>
    <row r="4514" spans="1:17" x14ac:dyDescent="0.3">
      <c r="A4514" t="s">
        <v>2670</v>
      </c>
      <c r="B4514" t="s">
        <v>8841</v>
      </c>
      <c r="C4514" t="s">
        <v>5099</v>
      </c>
      <c r="D4514">
        <v>12.99</v>
      </c>
      <c r="E4514">
        <v>534</v>
      </c>
      <c r="F4514">
        <v>2</v>
      </c>
      <c r="G4514">
        <v>22.08</v>
      </c>
      <c r="H4514" t="s">
        <v>5100</v>
      </c>
      <c r="I4514">
        <v>10</v>
      </c>
      <c r="J4514">
        <v>0.5</v>
      </c>
      <c r="K4514">
        <v>2.2222222222222223E-2</v>
      </c>
      <c r="L4514">
        <v>24030</v>
      </c>
      <c r="M4514">
        <v>0.88888888888888895</v>
      </c>
      <c r="N4514">
        <v>0</v>
      </c>
      <c r="O4514">
        <v>0</v>
      </c>
      <c r="P4514" t="s">
        <v>5103</v>
      </c>
      <c r="Q4514">
        <v>3468.33</v>
      </c>
    </row>
    <row r="4515" spans="1:17" x14ac:dyDescent="0.3">
      <c r="A4515" t="s">
        <v>1582</v>
      </c>
      <c r="B4515" t="s">
        <v>7666</v>
      </c>
      <c r="C4515" t="s">
        <v>5099</v>
      </c>
      <c r="D4515">
        <v>10.69</v>
      </c>
      <c r="E4515">
        <v>2037</v>
      </c>
      <c r="F4515">
        <v>2</v>
      </c>
      <c r="G4515">
        <v>22.02</v>
      </c>
      <c r="H4515" t="s">
        <v>5100</v>
      </c>
      <c r="I4515">
        <v>10</v>
      </c>
      <c r="J4515">
        <v>0.5</v>
      </c>
      <c r="K4515">
        <v>2.2222222222222223E-2</v>
      </c>
      <c r="L4515">
        <v>91665</v>
      </c>
      <c r="M4515">
        <v>0.88888888888888895</v>
      </c>
      <c r="N4515">
        <v>0</v>
      </c>
      <c r="O4515">
        <v>0</v>
      </c>
      <c r="P4515" t="s">
        <v>5103</v>
      </c>
      <c r="Q4515">
        <v>10887.764999999999</v>
      </c>
    </row>
    <row r="4516" spans="1:17" x14ac:dyDescent="0.3">
      <c r="A4516" t="s">
        <v>2764</v>
      </c>
      <c r="B4516" t="s">
        <v>6525</v>
      </c>
      <c r="C4516" t="s">
        <v>5099</v>
      </c>
      <c r="D4516">
        <v>11</v>
      </c>
      <c r="E4516">
        <v>493</v>
      </c>
      <c r="F4516">
        <v>2</v>
      </c>
      <c r="G4516">
        <v>22</v>
      </c>
      <c r="H4516" t="s">
        <v>5100</v>
      </c>
      <c r="I4516">
        <v>10</v>
      </c>
      <c r="J4516">
        <v>0.5</v>
      </c>
      <c r="K4516">
        <v>2.2222222222222223E-2</v>
      </c>
      <c r="L4516">
        <v>22185</v>
      </c>
      <c r="M4516">
        <v>0.88888888888888895</v>
      </c>
      <c r="N4516">
        <v>0</v>
      </c>
      <c r="O4516">
        <v>0</v>
      </c>
      <c r="P4516" t="s">
        <v>5103</v>
      </c>
      <c r="Q4516">
        <v>2711.5</v>
      </c>
    </row>
    <row r="4517" spans="1:17" x14ac:dyDescent="0.3">
      <c r="A4517" t="s">
        <v>2725</v>
      </c>
      <c r="B4517" t="s">
        <v>6335</v>
      </c>
      <c r="C4517" t="s">
        <v>5099</v>
      </c>
      <c r="D4517">
        <v>4.3899999999999997</v>
      </c>
      <c r="E4517">
        <v>631</v>
      </c>
      <c r="F4517">
        <v>5</v>
      </c>
      <c r="G4517">
        <v>21.95</v>
      </c>
      <c r="H4517" t="s">
        <v>5100</v>
      </c>
      <c r="I4517">
        <v>10</v>
      </c>
      <c r="J4517">
        <v>0.5</v>
      </c>
      <c r="K4517">
        <v>5.5555555555555552E-2</v>
      </c>
      <c r="L4517">
        <v>11358</v>
      </c>
      <c r="M4517">
        <v>2.2222222222222223</v>
      </c>
      <c r="N4517">
        <v>0</v>
      </c>
      <c r="O4517">
        <v>0</v>
      </c>
      <c r="P4517" t="s">
        <v>5103</v>
      </c>
      <c r="Q4517">
        <v>1385.0450000000001</v>
      </c>
    </row>
    <row r="4518" spans="1:17" x14ac:dyDescent="0.3">
      <c r="A4518" t="s">
        <v>2218</v>
      </c>
      <c r="B4518" t="s">
        <v>6566</v>
      </c>
      <c r="C4518" t="s">
        <v>5099</v>
      </c>
      <c r="D4518">
        <v>2.29</v>
      </c>
      <c r="E4518">
        <v>317</v>
      </c>
      <c r="F4518">
        <v>10</v>
      </c>
      <c r="G4518">
        <v>21.64</v>
      </c>
      <c r="H4518" t="s">
        <v>5100</v>
      </c>
      <c r="I4518">
        <v>10</v>
      </c>
      <c r="J4518">
        <v>0.5</v>
      </c>
      <c r="K4518">
        <v>0.1111111111111111</v>
      </c>
      <c r="L4518">
        <v>2853</v>
      </c>
      <c r="M4518">
        <v>4.4444444444444446</v>
      </c>
      <c r="N4518">
        <v>0</v>
      </c>
      <c r="O4518">
        <v>0</v>
      </c>
      <c r="P4518" t="s">
        <v>5103</v>
      </c>
      <c r="Q4518">
        <v>362.96499999999997</v>
      </c>
    </row>
    <row r="4519" spans="1:17" x14ac:dyDescent="0.3">
      <c r="A4519" t="s">
        <v>1185</v>
      </c>
      <c r="B4519" t="s">
        <v>7116</v>
      </c>
      <c r="C4519" t="s">
        <v>5099</v>
      </c>
      <c r="D4519">
        <v>10.8</v>
      </c>
      <c r="E4519">
        <v>1942</v>
      </c>
      <c r="F4519">
        <v>2</v>
      </c>
      <c r="G4519">
        <v>21.6</v>
      </c>
      <c r="H4519" t="s">
        <v>5100</v>
      </c>
      <c r="I4519">
        <v>10</v>
      </c>
      <c r="J4519">
        <v>0.5</v>
      </c>
      <c r="K4519">
        <v>2.2222222222222223E-2</v>
      </c>
      <c r="L4519">
        <v>87390</v>
      </c>
      <c r="M4519">
        <v>0.88888888888888895</v>
      </c>
      <c r="N4519">
        <v>0</v>
      </c>
      <c r="O4519">
        <v>0</v>
      </c>
      <c r="P4519" t="s">
        <v>5103</v>
      </c>
      <c r="Q4519">
        <v>10486.8</v>
      </c>
    </row>
    <row r="4520" spans="1:17" x14ac:dyDescent="0.3">
      <c r="A4520" t="s">
        <v>2798</v>
      </c>
      <c r="B4520" t="s">
        <v>8880</v>
      </c>
      <c r="C4520" t="s">
        <v>5099</v>
      </c>
      <c r="D4520">
        <v>21.59</v>
      </c>
      <c r="E4520">
        <v>7</v>
      </c>
      <c r="F4520">
        <v>1</v>
      </c>
      <c r="G4520">
        <v>21.59</v>
      </c>
      <c r="H4520" t="s">
        <v>5100</v>
      </c>
      <c r="I4520">
        <v>10</v>
      </c>
      <c r="J4520">
        <v>0.5</v>
      </c>
      <c r="K4520">
        <v>1.1111111111111112E-2</v>
      </c>
      <c r="L4520">
        <v>630</v>
      </c>
      <c r="M4520">
        <v>0.44444444444444448</v>
      </c>
      <c r="N4520">
        <v>0</v>
      </c>
      <c r="O4520">
        <v>0</v>
      </c>
      <c r="P4520" t="s">
        <v>5103</v>
      </c>
      <c r="Q4520">
        <v>75.564999999999998</v>
      </c>
    </row>
    <row r="4521" spans="1:17" x14ac:dyDescent="0.3">
      <c r="A4521" t="s">
        <v>4940</v>
      </c>
      <c r="B4521" t="s">
        <v>5442</v>
      </c>
      <c r="C4521" t="s">
        <v>5099</v>
      </c>
      <c r="D4521">
        <v>3.19</v>
      </c>
      <c r="E4521">
        <v>1448</v>
      </c>
      <c r="F4521">
        <v>7</v>
      </c>
      <c r="G4521">
        <v>21.55</v>
      </c>
      <c r="H4521" t="s">
        <v>5100</v>
      </c>
      <c r="I4521">
        <v>10</v>
      </c>
      <c r="J4521">
        <v>0.5</v>
      </c>
      <c r="K4521">
        <v>7.7777777777777779E-2</v>
      </c>
      <c r="L4521">
        <v>18617.142857142855</v>
      </c>
      <c r="M4521">
        <v>3.1111111111111112</v>
      </c>
      <c r="N4521">
        <v>0</v>
      </c>
      <c r="O4521">
        <v>0</v>
      </c>
      <c r="P4521" t="s">
        <v>5103</v>
      </c>
      <c r="Q4521">
        <v>2309.56</v>
      </c>
    </row>
    <row r="4522" spans="1:17" x14ac:dyDescent="0.3">
      <c r="A4522" t="s">
        <v>4680</v>
      </c>
      <c r="B4522" t="s">
        <v>9762</v>
      </c>
      <c r="C4522" t="s">
        <v>5099</v>
      </c>
      <c r="D4522">
        <v>2.29</v>
      </c>
      <c r="E4522">
        <v>1700</v>
      </c>
      <c r="F4522">
        <v>10</v>
      </c>
      <c r="G4522">
        <v>21.46</v>
      </c>
      <c r="H4522" t="s">
        <v>5100</v>
      </c>
      <c r="I4522">
        <v>10</v>
      </c>
      <c r="J4522">
        <v>0.5</v>
      </c>
      <c r="K4522">
        <v>0.1111111111111111</v>
      </c>
      <c r="L4522">
        <v>15300</v>
      </c>
      <c r="M4522">
        <v>4.4444444444444446</v>
      </c>
      <c r="N4522">
        <v>0</v>
      </c>
      <c r="O4522">
        <v>0</v>
      </c>
      <c r="P4522" t="s">
        <v>5103</v>
      </c>
      <c r="Q4522">
        <v>1946.5</v>
      </c>
    </row>
    <row r="4523" spans="1:17" x14ac:dyDescent="0.3">
      <c r="A4523" t="s">
        <v>2686</v>
      </c>
      <c r="B4523" t="s">
        <v>8031</v>
      </c>
      <c r="C4523" t="s">
        <v>5099</v>
      </c>
      <c r="D4523">
        <v>7</v>
      </c>
      <c r="E4523">
        <v>1370</v>
      </c>
      <c r="F4523">
        <v>3</v>
      </c>
      <c r="G4523">
        <v>21.42</v>
      </c>
      <c r="H4523" t="s">
        <v>5100</v>
      </c>
      <c r="I4523">
        <v>10</v>
      </c>
      <c r="J4523">
        <v>0.5</v>
      </c>
      <c r="K4523">
        <v>3.3333333333333333E-2</v>
      </c>
      <c r="L4523">
        <v>41100</v>
      </c>
      <c r="M4523">
        <v>1.3333333333333333</v>
      </c>
      <c r="N4523">
        <v>0</v>
      </c>
      <c r="O4523">
        <v>0</v>
      </c>
      <c r="P4523" t="s">
        <v>5103</v>
      </c>
      <c r="Q4523">
        <v>4795</v>
      </c>
    </row>
    <row r="4524" spans="1:17" x14ac:dyDescent="0.3">
      <c r="A4524" t="s">
        <v>1592</v>
      </c>
      <c r="B4524" t="s">
        <v>6798</v>
      </c>
      <c r="C4524" t="s">
        <v>5099</v>
      </c>
      <c r="D4524">
        <v>10.4</v>
      </c>
      <c r="E4524">
        <v>203</v>
      </c>
      <c r="F4524">
        <v>2</v>
      </c>
      <c r="G4524">
        <v>21.42</v>
      </c>
      <c r="H4524" t="s">
        <v>5100</v>
      </c>
      <c r="I4524">
        <v>10</v>
      </c>
      <c r="J4524">
        <v>0.5</v>
      </c>
      <c r="K4524">
        <v>2.2222222222222223E-2</v>
      </c>
      <c r="L4524">
        <v>9135</v>
      </c>
      <c r="M4524">
        <v>0.88888888888888895</v>
      </c>
      <c r="N4524">
        <v>0</v>
      </c>
      <c r="O4524">
        <v>0</v>
      </c>
      <c r="P4524" t="s">
        <v>5103</v>
      </c>
      <c r="Q4524">
        <v>1055.5999999999999</v>
      </c>
    </row>
    <row r="4525" spans="1:17" x14ac:dyDescent="0.3">
      <c r="A4525" t="s">
        <v>1254</v>
      </c>
      <c r="B4525" t="s">
        <v>7212</v>
      </c>
      <c r="C4525" t="s">
        <v>5099</v>
      </c>
      <c r="D4525">
        <v>3.59</v>
      </c>
      <c r="E4525">
        <v>393</v>
      </c>
      <c r="F4525">
        <v>6</v>
      </c>
      <c r="G4525">
        <v>21.4</v>
      </c>
      <c r="H4525" t="s">
        <v>5100</v>
      </c>
      <c r="I4525">
        <v>10</v>
      </c>
      <c r="J4525">
        <v>0.5</v>
      </c>
      <c r="K4525">
        <v>6.6666666666666666E-2</v>
      </c>
      <c r="L4525">
        <v>5895</v>
      </c>
      <c r="M4525">
        <v>2.6666666666666665</v>
      </c>
      <c r="N4525">
        <v>0</v>
      </c>
      <c r="O4525">
        <v>0</v>
      </c>
      <c r="P4525" t="s">
        <v>5103</v>
      </c>
      <c r="Q4525">
        <v>705.43499999999995</v>
      </c>
    </row>
    <row r="4526" spans="1:17" x14ac:dyDescent="0.3">
      <c r="A4526" t="s">
        <v>4216</v>
      </c>
      <c r="B4526" t="s">
        <v>7821</v>
      </c>
      <c r="C4526" t="s">
        <v>5099</v>
      </c>
      <c r="D4526">
        <v>6.99</v>
      </c>
      <c r="E4526">
        <v>944</v>
      </c>
      <c r="F4526">
        <v>3</v>
      </c>
      <c r="G4526">
        <v>21.39</v>
      </c>
      <c r="H4526" t="s">
        <v>5100</v>
      </c>
      <c r="I4526">
        <v>10</v>
      </c>
      <c r="J4526">
        <v>0.5</v>
      </c>
      <c r="K4526">
        <v>3.3333333333333333E-2</v>
      </c>
      <c r="L4526">
        <v>28320</v>
      </c>
      <c r="M4526">
        <v>1.3333333333333333</v>
      </c>
      <c r="N4526">
        <v>0</v>
      </c>
      <c r="O4526">
        <v>0</v>
      </c>
      <c r="P4526" t="s">
        <v>5103</v>
      </c>
      <c r="Q4526">
        <v>3299.28</v>
      </c>
    </row>
    <row r="4527" spans="1:17" x14ac:dyDescent="0.3">
      <c r="A4527" t="s">
        <v>715</v>
      </c>
      <c r="B4527" t="s">
        <v>5519</v>
      </c>
      <c r="C4527" t="s">
        <v>5099</v>
      </c>
      <c r="D4527">
        <v>21.29</v>
      </c>
      <c r="E4527">
        <v>413</v>
      </c>
      <c r="F4527">
        <v>1</v>
      </c>
      <c r="G4527">
        <v>21.29</v>
      </c>
      <c r="H4527" t="s">
        <v>5100</v>
      </c>
      <c r="I4527">
        <v>10</v>
      </c>
      <c r="J4527">
        <v>0.5</v>
      </c>
      <c r="K4527">
        <v>1.1111111111111112E-2</v>
      </c>
      <c r="L4527">
        <v>37170</v>
      </c>
      <c r="M4527">
        <v>0.44444444444444448</v>
      </c>
      <c r="N4527">
        <v>0</v>
      </c>
      <c r="O4527">
        <v>0</v>
      </c>
      <c r="P4527" t="s">
        <v>5103</v>
      </c>
      <c r="Q4527">
        <v>4396.3850000000002</v>
      </c>
    </row>
    <row r="4528" spans="1:17" x14ac:dyDescent="0.3">
      <c r="A4528" t="s">
        <v>3899</v>
      </c>
      <c r="B4528" t="s">
        <v>9653</v>
      </c>
      <c r="C4528" t="s">
        <v>5099</v>
      </c>
      <c r="D4528">
        <v>1.69</v>
      </c>
      <c r="E4528">
        <v>691</v>
      </c>
      <c r="F4528">
        <v>13</v>
      </c>
      <c r="G4528">
        <v>21.13</v>
      </c>
      <c r="H4528" t="s">
        <v>5100</v>
      </c>
      <c r="I4528">
        <v>10</v>
      </c>
      <c r="J4528">
        <v>0.5</v>
      </c>
      <c r="K4528">
        <v>0.14444444444444443</v>
      </c>
      <c r="L4528">
        <v>4783.8461538461543</v>
      </c>
      <c r="M4528">
        <v>5.7777777777777768</v>
      </c>
      <c r="N4528">
        <v>0</v>
      </c>
      <c r="O4528">
        <v>0</v>
      </c>
      <c r="P4528" t="s">
        <v>5103</v>
      </c>
      <c r="Q4528">
        <v>583.89499999999998</v>
      </c>
    </row>
    <row r="4529" spans="1:17" x14ac:dyDescent="0.3">
      <c r="A4529" t="s">
        <v>922</v>
      </c>
      <c r="B4529" t="s">
        <v>6720</v>
      </c>
      <c r="C4529" t="s">
        <v>5099</v>
      </c>
      <c r="D4529">
        <v>2.29</v>
      </c>
      <c r="E4529">
        <v>537</v>
      </c>
      <c r="F4529">
        <v>10</v>
      </c>
      <c r="G4529">
        <v>21.1</v>
      </c>
      <c r="H4529" t="s">
        <v>5100</v>
      </c>
      <c r="I4529">
        <v>10</v>
      </c>
      <c r="J4529">
        <v>0.5</v>
      </c>
      <c r="K4529">
        <v>0.1111111111111111</v>
      </c>
      <c r="L4529">
        <v>4833</v>
      </c>
      <c r="M4529">
        <v>4.4444444444444446</v>
      </c>
      <c r="N4529">
        <v>0</v>
      </c>
      <c r="O4529">
        <v>0</v>
      </c>
      <c r="P4529" t="s">
        <v>5103</v>
      </c>
      <c r="Q4529">
        <v>614.86500000000001</v>
      </c>
    </row>
    <row r="4530" spans="1:17" x14ac:dyDescent="0.3">
      <c r="A4530" t="s">
        <v>4233</v>
      </c>
      <c r="B4530" t="s">
        <v>9765</v>
      </c>
      <c r="C4530" t="s">
        <v>5099</v>
      </c>
      <c r="D4530">
        <v>1.39</v>
      </c>
      <c r="E4530">
        <v>1383</v>
      </c>
      <c r="F4530">
        <v>16</v>
      </c>
      <c r="G4530">
        <v>21</v>
      </c>
      <c r="H4530" t="s">
        <v>5100</v>
      </c>
      <c r="I4530">
        <v>10</v>
      </c>
      <c r="J4530">
        <v>0.5</v>
      </c>
      <c r="K4530">
        <v>0.17777777777777778</v>
      </c>
      <c r="L4530">
        <v>7779.375</v>
      </c>
      <c r="M4530">
        <v>7.1111111111111116</v>
      </c>
      <c r="N4530">
        <v>0</v>
      </c>
      <c r="O4530">
        <v>0</v>
      </c>
      <c r="P4530" t="s">
        <v>5103</v>
      </c>
      <c r="Q4530">
        <v>961.18499999999995</v>
      </c>
    </row>
    <row r="4531" spans="1:17" x14ac:dyDescent="0.3">
      <c r="A4531" t="s">
        <v>4893</v>
      </c>
      <c r="B4531" t="s">
        <v>9721</v>
      </c>
      <c r="C4531" t="s">
        <v>5099</v>
      </c>
      <c r="D4531">
        <v>3.5</v>
      </c>
      <c r="E4531">
        <v>234</v>
      </c>
      <c r="F4531">
        <v>6</v>
      </c>
      <c r="G4531">
        <v>20.93</v>
      </c>
      <c r="H4531" t="s">
        <v>5100</v>
      </c>
      <c r="I4531">
        <v>10</v>
      </c>
      <c r="J4531">
        <v>0.5</v>
      </c>
      <c r="K4531">
        <v>6.6666666666666666E-2</v>
      </c>
      <c r="L4531">
        <v>3510</v>
      </c>
      <c r="M4531">
        <v>2.6666666666666665</v>
      </c>
      <c r="N4531">
        <v>0</v>
      </c>
      <c r="O4531">
        <v>0</v>
      </c>
      <c r="P4531" t="s">
        <v>5103</v>
      </c>
      <c r="Q4531">
        <v>409.5</v>
      </c>
    </row>
    <row r="4532" spans="1:17" x14ac:dyDescent="0.3">
      <c r="A4532" t="s">
        <v>3817</v>
      </c>
      <c r="B4532" t="s">
        <v>9636</v>
      </c>
      <c r="C4532" t="s">
        <v>5099</v>
      </c>
      <c r="D4532">
        <v>3.5</v>
      </c>
      <c r="E4532">
        <v>1559</v>
      </c>
      <c r="F4532">
        <v>6</v>
      </c>
      <c r="G4532">
        <v>20.93</v>
      </c>
      <c r="H4532" t="s">
        <v>5100</v>
      </c>
      <c r="I4532">
        <v>10</v>
      </c>
      <c r="J4532">
        <v>0.5</v>
      </c>
      <c r="K4532">
        <v>6.6666666666666666E-2</v>
      </c>
      <c r="L4532">
        <v>23385</v>
      </c>
      <c r="M4532">
        <v>2.6666666666666665</v>
      </c>
      <c r="N4532">
        <v>0</v>
      </c>
      <c r="O4532">
        <v>0</v>
      </c>
      <c r="P4532" t="s">
        <v>5103</v>
      </c>
      <c r="Q4532">
        <v>2728.25</v>
      </c>
    </row>
    <row r="4533" spans="1:17" x14ac:dyDescent="0.3">
      <c r="A4533" t="s">
        <v>3595</v>
      </c>
      <c r="B4533" t="s">
        <v>9529</v>
      </c>
      <c r="C4533" t="s">
        <v>5099</v>
      </c>
      <c r="D4533">
        <v>5.45</v>
      </c>
      <c r="E4533">
        <v>770</v>
      </c>
      <c r="F4533">
        <v>4</v>
      </c>
      <c r="G4533">
        <v>20.92</v>
      </c>
      <c r="H4533" t="s">
        <v>5100</v>
      </c>
      <c r="I4533">
        <v>10</v>
      </c>
      <c r="J4533">
        <v>0.5</v>
      </c>
      <c r="K4533">
        <v>4.4444444444444446E-2</v>
      </c>
      <c r="L4533">
        <v>17325</v>
      </c>
      <c r="M4533">
        <v>1.7777777777777779</v>
      </c>
      <c r="N4533">
        <v>0</v>
      </c>
      <c r="O4533">
        <v>0</v>
      </c>
      <c r="P4533" t="s">
        <v>5103</v>
      </c>
      <c r="Q4533">
        <v>2098.25</v>
      </c>
    </row>
    <row r="4534" spans="1:17" x14ac:dyDescent="0.3">
      <c r="A4534" t="s">
        <v>2325</v>
      </c>
      <c r="B4534" t="s">
        <v>8527</v>
      </c>
      <c r="C4534" t="s">
        <v>5111</v>
      </c>
      <c r="D4534">
        <v>6.79</v>
      </c>
      <c r="E4534">
        <v>1400</v>
      </c>
      <c r="F4534">
        <v>3</v>
      </c>
      <c r="G4534">
        <v>20.78</v>
      </c>
      <c r="H4534" t="s">
        <v>5112</v>
      </c>
      <c r="I4534">
        <v>14</v>
      </c>
      <c r="J4534">
        <v>0.55000000000000004</v>
      </c>
      <c r="K4534">
        <v>3.3333333333333333E-2</v>
      </c>
      <c r="L4534">
        <v>42000</v>
      </c>
      <c r="M4534">
        <v>1.4666666666666666</v>
      </c>
      <c r="N4534">
        <v>0</v>
      </c>
      <c r="O4534">
        <v>0</v>
      </c>
      <c r="P4534" t="s">
        <v>5103</v>
      </c>
      <c r="Q4534">
        <v>5228.3</v>
      </c>
    </row>
    <row r="4535" spans="1:17" x14ac:dyDescent="0.3">
      <c r="A4535" t="s">
        <v>4463</v>
      </c>
      <c r="B4535" t="s">
        <v>9706</v>
      </c>
      <c r="C4535" t="s">
        <v>5099</v>
      </c>
      <c r="D4535">
        <v>1.59</v>
      </c>
      <c r="E4535">
        <v>1350</v>
      </c>
      <c r="F4535">
        <v>14</v>
      </c>
      <c r="G4535">
        <v>20.7</v>
      </c>
      <c r="H4535" t="s">
        <v>5100</v>
      </c>
      <c r="I4535">
        <v>10</v>
      </c>
      <c r="J4535">
        <v>0.5</v>
      </c>
      <c r="K4535">
        <v>0.15555555555555556</v>
      </c>
      <c r="L4535">
        <v>8678.5714285714275</v>
      </c>
      <c r="M4535">
        <v>6.2222222222222223</v>
      </c>
      <c r="N4535">
        <v>0</v>
      </c>
      <c r="O4535">
        <v>0</v>
      </c>
      <c r="P4535" t="s">
        <v>5103</v>
      </c>
      <c r="Q4535">
        <v>1073.25</v>
      </c>
    </row>
    <row r="4536" spans="1:17" x14ac:dyDescent="0.3">
      <c r="A4536" t="s">
        <v>109</v>
      </c>
      <c r="B4536" t="s">
        <v>5309</v>
      </c>
      <c r="C4536" t="s">
        <v>5099</v>
      </c>
      <c r="D4536">
        <v>2.39</v>
      </c>
      <c r="E4536">
        <v>1428</v>
      </c>
      <c r="F4536">
        <v>9</v>
      </c>
      <c r="G4536">
        <v>20.7</v>
      </c>
      <c r="H4536" t="s">
        <v>5100</v>
      </c>
      <c r="I4536">
        <v>10</v>
      </c>
      <c r="J4536">
        <v>0.5</v>
      </c>
      <c r="K4536">
        <v>0.1</v>
      </c>
      <c r="L4536">
        <v>14280</v>
      </c>
      <c r="M4536">
        <v>4</v>
      </c>
      <c r="N4536">
        <v>0</v>
      </c>
      <c r="O4536">
        <v>0</v>
      </c>
      <c r="P4536" t="s">
        <v>5103</v>
      </c>
      <c r="Q4536">
        <v>1706.46</v>
      </c>
    </row>
    <row r="4537" spans="1:17" x14ac:dyDescent="0.3">
      <c r="A4537" t="s">
        <v>4953</v>
      </c>
      <c r="B4537" t="s">
        <v>9713</v>
      </c>
      <c r="C4537" t="s">
        <v>5099</v>
      </c>
      <c r="D4537">
        <v>2.19</v>
      </c>
      <c r="E4537">
        <v>1929</v>
      </c>
      <c r="F4537">
        <v>10</v>
      </c>
      <c r="G4537">
        <v>20.64</v>
      </c>
      <c r="H4537" t="s">
        <v>5100</v>
      </c>
      <c r="I4537">
        <v>10</v>
      </c>
      <c r="J4537">
        <v>0.5</v>
      </c>
      <c r="K4537">
        <v>0.1111111111111111</v>
      </c>
      <c r="L4537">
        <v>17361</v>
      </c>
      <c r="M4537">
        <v>4.4444444444444446</v>
      </c>
      <c r="N4537">
        <v>0</v>
      </c>
      <c r="O4537">
        <v>0</v>
      </c>
      <c r="P4537" t="s">
        <v>5103</v>
      </c>
      <c r="Q4537">
        <v>2112.2550000000001</v>
      </c>
    </row>
    <row r="4538" spans="1:17" x14ac:dyDescent="0.3">
      <c r="A4538" t="s">
        <v>674</v>
      </c>
      <c r="B4538" t="s">
        <v>6306</v>
      </c>
      <c r="C4538" t="s">
        <v>5099</v>
      </c>
      <c r="D4538">
        <v>2.89</v>
      </c>
      <c r="E4538">
        <v>2096</v>
      </c>
      <c r="F4538">
        <v>7</v>
      </c>
      <c r="G4538">
        <v>20.57</v>
      </c>
      <c r="H4538" t="s">
        <v>5100</v>
      </c>
      <c r="I4538">
        <v>10</v>
      </c>
      <c r="J4538">
        <v>0.5</v>
      </c>
      <c r="K4538">
        <v>7.7777777777777779E-2</v>
      </c>
      <c r="L4538">
        <v>26948.571428571428</v>
      </c>
      <c r="M4538">
        <v>3.1111111111111112</v>
      </c>
      <c r="N4538">
        <v>0</v>
      </c>
      <c r="O4538">
        <v>0</v>
      </c>
      <c r="P4538" t="s">
        <v>5103</v>
      </c>
      <c r="Q4538">
        <v>3028.72</v>
      </c>
    </row>
    <row r="4539" spans="1:17" x14ac:dyDescent="0.3">
      <c r="A4539" t="s">
        <v>91</v>
      </c>
      <c r="B4539" t="s">
        <v>5275</v>
      </c>
      <c r="C4539" t="s">
        <v>5099</v>
      </c>
      <c r="D4539">
        <v>1.0900000000000001</v>
      </c>
      <c r="E4539">
        <v>1470</v>
      </c>
      <c r="F4539">
        <v>19</v>
      </c>
      <c r="G4539">
        <v>20.54</v>
      </c>
      <c r="H4539" t="s">
        <v>5100</v>
      </c>
      <c r="I4539">
        <v>10</v>
      </c>
      <c r="J4539">
        <v>0.5</v>
      </c>
      <c r="K4539">
        <v>0.21111111111111111</v>
      </c>
      <c r="L4539">
        <v>6963.1578947368425</v>
      </c>
      <c r="M4539">
        <v>8.4444444444444446</v>
      </c>
      <c r="N4539">
        <v>0</v>
      </c>
      <c r="O4539">
        <v>0</v>
      </c>
      <c r="P4539" t="s">
        <v>5103</v>
      </c>
      <c r="Q4539">
        <v>801.15</v>
      </c>
    </row>
    <row r="4540" spans="1:17" x14ac:dyDescent="0.3">
      <c r="A4540" t="s">
        <v>4689</v>
      </c>
      <c r="B4540" t="s">
        <v>9873</v>
      </c>
      <c r="C4540" t="s">
        <v>5111</v>
      </c>
      <c r="D4540">
        <v>4.09</v>
      </c>
      <c r="E4540">
        <v>2198</v>
      </c>
      <c r="F4540">
        <v>5</v>
      </c>
      <c r="G4540">
        <v>20.29</v>
      </c>
      <c r="H4540" t="s">
        <v>5112</v>
      </c>
      <c r="I4540">
        <v>14</v>
      </c>
      <c r="J4540">
        <v>0.55000000000000004</v>
      </c>
      <c r="K4540">
        <v>5.5555555555555552E-2</v>
      </c>
      <c r="L4540">
        <v>39564</v>
      </c>
      <c r="M4540">
        <v>2.4444444444444442</v>
      </c>
      <c r="N4540">
        <v>0</v>
      </c>
      <c r="O4540">
        <v>0</v>
      </c>
      <c r="P4540" t="s">
        <v>5103</v>
      </c>
      <c r="Q4540">
        <v>4944.4009999999998</v>
      </c>
    </row>
    <row r="4541" spans="1:17" x14ac:dyDescent="0.3">
      <c r="A4541" t="s">
        <v>4250</v>
      </c>
      <c r="B4541" t="s">
        <v>9794</v>
      </c>
      <c r="C4541" t="s">
        <v>5111</v>
      </c>
      <c r="D4541">
        <v>5.39</v>
      </c>
      <c r="E4541">
        <v>698</v>
      </c>
      <c r="F4541">
        <v>4</v>
      </c>
      <c r="G4541">
        <v>20.27</v>
      </c>
      <c r="H4541" t="s">
        <v>5112</v>
      </c>
      <c r="I4541">
        <v>14</v>
      </c>
      <c r="J4541">
        <v>0.55000000000000004</v>
      </c>
      <c r="K4541">
        <v>4.4444444444444446E-2</v>
      </c>
      <c r="L4541">
        <v>15705</v>
      </c>
      <c r="M4541">
        <v>1.9555555555555557</v>
      </c>
      <c r="N4541">
        <v>0</v>
      </c>
      <c r="O4541">
        <v>0</v>
      </c>
      <c r="P4541" t="s">
        <v>5103</v>
      </c>
      <c r="Q4541">
        <v>2069.221</v>
      </c>
    </row>
    <row r="4542" spans="1:17" x14ac:dyDescent="0.3">
      <c r="A4542" t="s">
        <v>869</v>
      </c>
      <c r="B4542" t="s">
        <v>6632</v>
      </c>
      <c r="C4542" t="s">
        <v>5099</v>
      </c>
      <c r="D4542">
        <v>4.1900000000000004</v>
      </c>
      <c r="E4542">
        <v>374</v>
      </c>
      <c r="F4542">
        <v>5</v>
      </c>
      <c r="G4542">
        <v>20.27</v>
      </c>
      <c r="H4542" t="s">
        <v>5100</v>
      </c>
      <c r="I4542">
        <v>10</v>
      </c>
      <c r="J4542">
        <v>0.5</v>
      </c>
      <c r="K4542">
        <v>5.5555555555555552E-2</v>
      </c>
      <c r="L4542">
        <v>6732</v>
      </c>
      <c r="M4542">
        <v>2.2222222222222223</v>
      </c>
      <c r="N4542">
        <v>0</v>
      </c>
      <c r="O4542">
        <v>0</v>
      </c>
      <c r="P4542" t="s">
        <v>5103</v>
      </c>
      <c r="Q4542">
        <v>783.53</v>
      </c>
    </row>
    <row r="4543" spans="1:17" x14ac:dyDescent="0.3">
      <c r="A4543" t="s">
        <v>1248</v>
      </c>
      <c r="B4543" t="s">
        <v>7202</v>
      </c>
      <c r="C4543" t="s">
        <v>5099</v>
      </c>
      <c r="D4543">
        <v>4.6900000000000004</v>
      </c>
      <c r="E4543">
        <v>425</v>
      </c>
      <c r="F4543">
        <v>5</v>
      </c>
      <c r="G4543">
        <v>20.190000000000001</v>
      </c>
      <c r="H4543" t="s">
        <v>5100</v>
      </c>
      <c r="I4543">
        <v>10</v>
      </c>
      <c r="J4543">
        <v>0.5</v>
      </c>
      <c r="K4543">
        <v>5.5555555555555552E-2</v>
      </c>
      <c r="L4543">
        <v>7650</v>
      </c>
      <c r="M4543">
        <v>2.2222222222222223</v>
      </c>
      <c r="N4543">
        <v>0</v>
      </c>
      <c r="O4543">
        <v>0</v>
      </c>
      <c r="P4543" t="s">
        <v>5103</v>
      </c>
      <c r="Q4543">
        <v>996.625</v>
      </c>
    </row>
    <row r="4544" spans="1:17" x14ac:dyDescent="0.3">
      <c r="A4544" t="s">
        <v>4583</v>
      </c>
      <c r="B4544" t="s">
        <v>6378</v>
      </c>
      <c r="C4544" t="s">
        <v>5099</v>
      </c>
      <c r="D4544">
        <v>10.19</v>
      </c>
      <c r="E4544">
        <v>1695</v>
      </c>
      <c r="F4544">
        <v>2</v>
      </c>
      <c r="G4544">
        <v>20.170000000000002</v>
      </c>
      <c r="H4544" t="s">
        <v>5100</v>
      </c>
      <c r="I4544">
        <v>10</v>
      </c>
      <c r="J4544">
        <v>0.5</v>
      </c>
      <c r="K4544">
        <v>2.2222222222222223E-2</v>
      </c>
      <c r="L4544">
        <v>76275</v>
      </c>
      <c r="M4544">
        <v>0.88888888888888895</v>
      </c>
      <c r="N4544">
        <v>0</v>
      </c>
      <c r="O4544">
        <v>0</v>
      </c>
      <c r="P4544" t="s">
        <v>5103</v>
      </c>
      <c r="Q4544">
        <v>8636.0249999999996</v>
      </c>
    </row>
    <row r="4545" spans="1:17" x14ac:dyDescent="0.3">
      <c r="A4545" t="s">
        <v>72</v>
      </c>
      <c r="B4545" t="s">
        <v>5238</v>
      </c>
      <c r="C4545" t="s">
        <v>5099</v>
      </c>
      <c r="D4545">
        <v>3.5</v>
      </c>
      <c r="E4545">
        <v>951</v>
      </c>
      <c r="F4545">
        <v>6</v>
      </c>
      <c r="G4545">
        <v>20.16</v>
      </c>
      <c r="H4545" t="s">
        <v>5100</v>
      </c>
      <c r="I4545">
        <v>10</v>
      </c>
      <c r="J4545">
        <v>0.5</v>
      </c>
      <c r="K4545">
        <v>6.6666666666666666E-2</v>
      </c>
      <c r="L4545">
        <v>14265</v>
      </c>
      <c r="M4545">
        <v>2.6666666666666665</v>
      </c>
      <c r="N4545">
        <v>0</v>
      </c>
      <c r="O4545">
        <v>0</v>
      </c>
      <c r="P4545" t="s">
        <v>5103</v>
      </c>
      <c r="Q4545">
        <v>1664.25</v>
      </c>
    </row>
    <row r="4546" spans="1:17" x14ac:dyDescent="0.3">
      <c r="A4546" t="s">
        <v>2300</v>
      </c>
      <c r="B4546" t="s">
        <v>8496</v>
      </c>
      <c r="C4546" t="s">
        <v>5099</v>
      </c>
      <c r="D4546">
        <v>3.5</v>
      </c>
      <c r="E4546">
        <v>536</v>
      </c>
      <c r="F4546">
        <v>6</v>
      </c>
      <c r="G4546">
        <v>20.16</v>
      </c>
      <c r="H4546" t="s">
        <v>5100</v>
      </c>
      <c r="I4546">
        <v>10</v>
      </c>
      <c r="J4546">
        <v>0.5</v>
      </c>
      <c r="K4546">
        <v>6.6666666666666666E-2</v>
      </c>
      <c r="L4546">
        <v>8040</v>
      </c>
      <c r="M4546">
        <v>2.6666666666666665</v>
      </c>
      <c r="N4546">
        <v>0</v>
      </c>
      <c r="O4546">
        <v>0</v>
      </c>
      <c r="P4546" t="s">
        <v>5103</v>
      </c>
      <c r="Q4546">
        <v>938</v>
      </c>
    </row>
    <row r="4547" spans="1:17" x14ac:dyDescent="0.3">
      <c r="A4547" t="s">
        <v>708</v>
      </c>
      <c r="B4547" t="s">
        <v>6369</v>
      </c>
      <c r="C4547" t="s">
        <v>5099</v>
      </c>
      <c r="D4547">
        <v>1.89</v>
      </c>
      <c r="E4547">
        <v>19</v>
      </c>
      <c r="F4547">
        <v>11</v>
      </c>
      <c r="G4547">
        <v>19.89</v>
      </c>
      <c r="H4547" t="s">
        <v>5100</v>
      </c>
      <c r="I4547">
        <v>10</v>
      </c>
      <c r="J4547">
        <v>0.5</v>
      </c>
      <c r="K4547">
        <v>0.12222222222222222</v>
      </c>
      <c r="L4547">
        <v>155.45454545454547</v>
      </c>
      <c r="M4547">
        <v>4.8888888888888884</v>
      </c>
      <c r="N4547">
        <v>0</v>
      </c>
      <c r="O4547">
        <v>0</v>
      </c>
      <c r="P4547" t="s">
        <v>5115</v>
      </c>
      <c r="Q4547">
        <v>17.954999999999998</v>
      </c>
    </row>
    <row r="4548" spans="1:17" x14ac:dyDescent="0.3">
      <c r="A4548" t="s">
        <v>4841</v>
      </c>
      <c r="B4548" t="s">
        <v>6512</v>
      </c>
      <c r="C4548" t="s">
        <v>5099</v>
      </c>
      <c r="D4548">
        <v>7</v>
      </c>
      <c r="E4548">
        <v>98</v>
      </c>
      <c r="F4548">
        <v>3</v>
      </c>
      <c r="G4548">
        <v>19.88</v>
      </c>
      <c r="H4548" t="s">
        <v>5100</v>
      </c>
      <c r="I4548">
        <v>10</v>
      </c>
      <c r="J4548">
        <v>0.5</v>
      </c>
      <c r="K4548">
        <v>3.3333333333333333E-2</v>
      </c>
      <c r="L4548">
        <v>2940</v>
      </c>
      <c r="M4548">
        <v>1.3333333333333333</v>
      </c>
      <c r="N4548">
        <v>0</v>
      </c>
      <c r="O4548">
        <v>0</v>
      </c>
      <c r="P4548" t="s">
        <v>5103</v>
      </c>
      <c r="Q4548">
        <v>343</v>
      </c>
    </row>
    <row r="4549" spans="1:17" x14ac:dyDescent="0.3">
      <c r="A4549" t="s">
        <v>4252</v>
      </c>
      <c r="B4549" t="s">
        <v>5822</v>
      </c>
      <c r="C4549" t="s">
        <v>5099</v>
      </c>
      <c r="D4549">
        <v>6.59</v>
      </c>
      <c r="E4549">
        <v>1645</v>
      </c>
      <c r="F4549">
        <v>3</v>
      </c>
      <c r="G4549">
        <v>19.77</v>
      </c>
      <c r="H4549" t="s">
        <v>5100</v>
      </c>
      <c r="I4549">
        <v>10</v>
      </c>
      <c r="J4549">
        <v>0.5</v>
      </c>
      <c r="K4549">
        <v>3.3333333333333333E-2</v>
      </c>
      <c r="L4549">
        <v>49350</v>
      </c>
      <c r="M4549">
        <v>1.3333333333333333</v>
      </c>
      <c r="N4549">
        <v>0</v>
      </c>
      <c r="O4549">
        <v>0</v>
      </c>
      <c r="P4549" t="s">
        <v>5103</v>
      </c>
      <c r="Q4549">
        <v>5420.2749999999996</v>
      </c>
    </row>
    <row r="4550" spans="1:17" x14ac:dyDescent="0.3">
      <c r="A4550" t="s">
        <v>4561</v>
      </c>
      <c r="B4550" t="s">
        <v>9717</v>
      </c>
      <c r="C4550" t="s">
        <v>5099</v>
      </c>
      <c r="D4550">
        <v>2.69</v>
      </c>
      <c r="E4550">
        <v>1881</v>
      </c>
      <c r="F4550">
        <v>8</v>
      </c>
      <c r="G4550">
        <v>19.760000000000002</v>
      </c>
      <c r="H4550" t="s">
        <v>5100</v>
      </c>
      <c r="I4550">
        <v>10</v>
      </c>
      <c r="J4550">
        <v>0.5</v>
      </c>
      <c r="K4550">
        <v>8.8888888888888892E-2</v>
      </c>
      <c r="L4550">
        <v>21161.25</v>
      </c>
      <c r="M4550">
        <v>3.5555555555555558</v>
      </c>
      <c r="N4550">
        <v>0</v>
      </c>
      <c r="O4550">
        <v>0</v>
      </c>
      <c r="P4550" t="s">
        <v>5103</v>
      </c>
      <c r="Q4550">
        <v>2529.9450000000002</v>
      </c>
    </row>
    <row r="4551" spans="1:17" x14ac:dyDescent="0.3">
      <c r="A4551" t="s">
        <v>2510</v>
      </c>
      <c r="B4551" t="s">
        <v>8721</v>
      </c>
      <c r="C4551" t="s">
        <v>5099</v>
      </c>
      <c r="D4551">
        <v>10.28</v>
      </c>
      <c r="E4551">
        <v>0</v>
      </c>
      <c r="F4551">
        <v>2</v>
      </c>
      <c r="G4551">
        <v>19.739999999999998</v>
      </c>
      <c r="H4551" t="s">
        <v>5100</v>
      </c>
      <c r="I4551">
        <v>10</v>
      </c>
      <c r="J4551">
        <v>0.5</v>
      </c>
      <c r="K4551">
        <v>2.2222222222222223E-2</v>
      </c>
      <c r="L4551">
        <v>0</v>
      </c>
      <c r="M4551">
        <v>0.88888888888888895</v>
      </c>
      <c r="N4551">
        <v>1</v>
      </c>
      <c r="O4551">
        <v>5.14</v>
      </c>
      <c r="P4551" t="s">
        <v>5150</v>
      </c>
      <c r="Q4551">
        <v>0</v>
      </c>
    </row>
    <row r="4552" spans="1:17" x14ac:dyDescent="0.3">
      <c r="A4552" t="s">
        <v>240</v>
      </c>
      <c r="B4552" t="s">
        <v>5553</v>
      </c>
      <c r="C4552" t="s">
        <v>5099</v>
      </c>
      <c r="D4552">
        <v>8.1999999999999993</v>
      </c>
      <c r="E4552">
        <v>1398</v>
      </c>
      <c r="F4552">
        <v>3</v>
      </c>
      <c r="G4552">
        <v>19.68</v>
      </c>
      <c r="H4552" t="s">
        <v>5100</v>
      </c>
      <c r="I4552">
        <v>10</v>
      </c>
      <c r="J4552">
        <v>0.5</v>
      </c>
      <c r="K4552">
        <v>3.3333333333333333E-2</v>
      </c>
      <c r="L4552">
        <v>41940</v>
      </c>
      <c r="M4552">
        <v>1.3333333333333333</v>
      </c>
      <c r="N4552">
        <v>0</v>
      </c>
      <c r="O4552">
        <v>0</v>
      </c>
      <c r="P4552" t="s">
        <v>5103</v>
      </c>
      <c r="Q4552">
        <v>5731.8</v>
      </c>
    </row>
    <row r="4553" spans="1:17" x14ac:dyDescent="0.3">
      <c r="A4553" t="s">
        <v>792</v>
      </c>
      <c r="B4553" t="s">
        <v>6505</v>
      </c>
      <c r="C4553" t="s">
        <v>5111</v>
      </c>
      <c r="D4553">
        <v>3.29</v>
      </c>
      <c r="E4553">
        <v>0</v>
      </c>
      <c r="F4553">
        <v>6</v>
      </c>
      <c r="G4553">
        <v>19.68</v>
      </c>
      <c r="H4553" t="s">
        <v>5112</v>
      </c>
      <c r="I4553">
        <v>14</v>
      </c>
      <c r="J4553">
        <v>0.55000000000000004</v>
      </c>
      <c r="K4553">
        <v>6.6666666666666666E-2</v>
      </c>
      <c r="L4553">
        <v>0</v>
      </c>
      <c r="M4553">
        <v>2.9333333333333331</v>
      </c>
      <c r="N4553">
        <v>3</v>
      </c>
      <c r="O4553">
        <v>5.4284999999999997</v>
      </c>
      <c r="P4553" t="s">
        <v>5150</v>
      </c>
      <c r="Q4553">
        <v>0</v>
      </c>
    </row>
    <row r="4554" spans="1:17" x14ac:dyDescent="0.3">
      <c r="A4554" t="s">
        <v>1559</v>
      </c>
      <c r="B4554" t="s">
        <v>5504</v>
      </c>
      <c r="C4554" t="s">
        <v>5099</v>
      </c>
      <c r="D4554">
        <v>2.59</v>
      </c>
      <c r="E4554">
        <v>237</v>
      </c>
      <c r="F4554">
        <v>8</v>
      </c>
      <c r="G4554">
        <v>19.670000000000002</v>
      </c>
      <c r="H4554" t="s">
        <v>5100</v>
      </c>
      <c r="I4554">
        <v>10</v>
      </c>
      <c r="J4554">
        <v>0.5</v>
      </c>
      <c r="K4554">
        <v>8.8888888888888892E-2</v>
      </c>
      <c r="L4554">
        <v>2666.25</v>
      </c>
      <c r="M4554">
        <v>3.5555555555555558</v>
      </c>
      <c r="N4554">
        <v>0</v>
      </c>
      <c r="O4554">
        <v>0</v>
      </c>
      <c r="P4554" t="s">
        <v>5103</v>
      </c>
      <c r="Q4554">
        <v>306.91500000000002</v>
      </c>
    </row>
    <row r="4555" spans="1:17" x14ac:dyDescent="0.3">
      <c r="A4555" t="s">
        <v>726</v>
      </c>
      <c r="B4555" t="s">
        <v>6397</v>
      </c>
      <c r="C4555" t="s">
        <v>5111</v>
      </c>
      <c r="D4555">
        <v>2.29</v>
      </c>
      <c r="E4555">
        <v>824</v>
      </c>
      <c r="F4555">
        <v>9</v>
      </c>
      <c r="G4555">
        <v>19.63</v>
      </c>
      <c r="H4555" t="s">
        <v>5112</v>
      </c>
      <c r="I4555">
        <v>14</v>
      </c>
      <c r="J4555">
        <v>0.55000000000000004</v>
      </c>
      <c r="K4555">
        <v>0.1</v>
      </c>
      <c r="L4555">
        <v>8240</v>
      </c>
      <c r="M4555">
        <v>4.4000000000000004</v>
      </c>
      <c r="N4555">
        <v>0</v>
      </c>
      <c r="O4555">
        <v>0</v>
      </c>
      <c r="P4555" t="s">
        <v>5103</v>
      </c>
      <c r="Q4555">
        <v>1037.828</v>
      </c>
    </row>
    <row r="4556" spans="1:17" x14ac:dyDescent="0.3">
      <c r="A4556" t="s">
        <v>4602</v>
      </c>
      <c r="B4556" t="s">
        <v>9880</v>
      </c>
      <c r="C4556" t="s">
        <v>5111</v>
      </c>
      <c r="D4556">
        <v>9.7899999999999991</v>
      </c>
      <c r="E4556">
        <v>2152</v>
      </c>
      <c r="F4556">
        <v>2</v>
      </c>
      <c r="G4556">
        <v>19.579999999999998</v>
      </c>
      <c r="H4556" t="s">
        <v>5112</v>
      </c>
      <c r="I4556">
        <v>14</v>
      </c>
      <c r="J4556">
        <v>0.55000000000000004</v>
      </c>
      <c r="K4556">
        <v>2.2222222222222223E-2</v>
      </c>
      <c r="L4556">
        <v>96840</v>
      </c>
      <c r="M4556">
        <v>0.97777777777777786</v>
      </c>
      <c r="N4556">
        <v>0</v>
      </c>
      <c r="O4556">
        <v>0</v>
      </c>
      <c r="P4556" t="s">
        <v>5103</v>
      </c>
      <c r="Q4556">
        <v>11587.444</v>
      </c>
    </row>
    <row r="4557" spans="1:17" x14ac:dyDescent="0.3">
      <c r="A4557" t="s">
        <v>520</v>
      </c>
      <c r="B4557" t="s">
        <v>6049</v>
      </c>
      <c r="C4557" t="s">
        <v>5099</v>
      </c>
      <c r="D4557">
        <v>3.89</v>
      </c>
      <c r="E4557">
        <v>691</v>
      </c>
      <c r="F4557">
        <v>5</v>
      </c>
      <c r="G4557">
        <v>19.45</v>
      </c>
      <c r="H4557" t="s">
        <v>5100</v>
      </c>
      <c r="I4557">
        <v>10</v>
      </c>
      <c r="J4557">
        <v>0.5</v>
      </c>
      <c r="K4557">
        <v>5.5555555555555552E-2</v>
      </c>
      <c r="L4557">
        <v>12438</v>
      </c>
      <c r="M4557">
        <v>2.2222222222222223</v>
      </c>
      <c r="N4557">
        <v>0</v>
      </c>
      <c r="O4557">
        <v>0</v>
      </c>
      <c r="P4557" t="s">
        <v>5103</v>
      </c>
      <c r="Q4557">
        <v>1343.9949999999999</v>
      </c>
    </row>
    <row r="4558" spans="1:17" x14ac:dyDescent="0.3">
      <c r="A4558" t="s">
        <v>629</v>
      </c>
      <c r="B4558" t="s">
        <v>5390</v>
      </c>
      <c r="C4558" t="s">
        <v>5099</v>
      </c>
      <c r="D4558">
        <v>3.2</v>
      </c>
      <c r="E4558">
        <v>458</v>
      </c>
      <c r="F4558">
        <v>6</v>
      </c>
      <c r="G4558">
        <v>19.39</v>
      </c>
      <c r="H4558" t="s">
        <v>5100</v>
      </c>
      <c r="I4558">
        <v>10</v>
      </c>
      <c r="J4558">
        <v>0.5</v>
      </c>
      <c r="K4558">
        <v>6.6666666666666666E-2</v>
      </c>
      <c r="L4558">
        <v>6870</v>
      </c>
      <c r="M4558">
        <v>2.6666666666666665</v>
      </c>
      <c r="N4558">
        <v>0</v>
      </c>
      <c r="O4558">
        <v>0</v>
      </c>
      <c r="P4558" t="s">
        <v>5103</v>
      </c>
      <c r="Q4558">
        <v>732.8</v>
      </c>
    </row>
    <row r="4559" spans="1:17" x14ac:dyDescent="0.3">
      <c r="A4559" t="s">
        <v>4641</v>
      </c>
      <c r="B4559" t="s">
        <v>9538</v>
      </c>
      <c r="C4559" t="s">
        <v>5099</v>
      </c>
      <c r="D4559">
        <v>2.89</v>
      </c>
      <c r="E4559">
        <v>8</v>
      </c>
      <c r="F4559">
        <v>7</v>
      </c>
      <c r="G4559">
        <v>19.309999999999999</v>
      </c>
      <c r="H4559" t="s">
        <v>5100</v>
      </c>
      <c r="I4559">
        <v>10</v>
      </c>
      <c r="J4559">
        <v>0.5</v>
      </c>
      <c r="K4559">
        <v>7.7777777777777779E-2</v>
      </c>
      <c r="L4559">
        <v>102.85714285714286</v>
      </c>
      <c r="M4559">
        <v>3.1111111111111112</v>
      </c>
      <c r="N4559">
        <v>0</v>
      </c>
      <c r="O4559">
        <v>0</v>
      </c>
      <c r="P4559" t="s">
        <v>5115</v>
      </c>
      <c r="Q4559">
        <v>11.56</v>
      </c>
    </row>
    <row r="4560" spans="1:17" x14ac:dyDescent="0.3">
      <c r="A4560" t="s">
        <v>2891</v>
      </c>
      <c r="B4560" t="s">
        <v>6456</v>
      </c>
      <c r="C4560" t="s">
        <v>5099</v>
      </c>
      <c r="D4560">
        <v>1.89</v>
      </c>
      <c r="E4560">
        <v>373</v>
      </c>
      <c r="F4560">
        <v>11</v>
      </c>
      <c r="G4560">
        <v>19.29</v>
      </c>
      <c r="H4560" t="s">
        <v>5100</v>
      </c>
      <c r="I4560">
        <v>10</v>
      </c>
      <c r="J4560">
        <v>0.5</v>
      </c>
      <c r="K4560">
        <v>0.12222222222222222</v>
      </c>
      <c r="L4560">
        <v>3051.818181818182</v>
      </c>
      <c r="M4560">
        <v>4.8888888888888884</v>
      </c>
      <c r="N4560">
        <v>0</v>
      </c>
      <c r="O4560">
        <v>0</v>
      </c>
      <c r="P4560" t="s">
        <v>5103</v>
      </c>
      <c r="Q4560">
        <v>352.48500000000001</v>
      </c>
    </row>
    <row r="4561" spans="1:17" x14ac:dyDescent="0.3">
      <c r="A4561" t="s">
        <v>2840</v>
      </c>
      <c r="B4561" t="s">
        <v>6401</v>
      </c>
      <c r="C4561" t="s">
        <v>5099</v>
      </c>
      <c r="D4561">
        <v>19.25</v>
      </c>
      <c r="E4561">
        <v>1206</v>
      </c>
      <c r="F4561">
        <v>1</v>
      </c>
      <c r="G4561">
        <v>19.25</v>
      </c>
      <c r="H4561" t="s">
        <v>5100</v>
      </c>
      <c r="I4561">
        <v>10</v>
      </c>
      <c r="J4561">
        <v>0.5</v>
      </c>
      <c r="K4561">
        <v>1.1111111111111112E-2</v>
      </c>
      <c r="L4561">
        <v>108540</v>
      </c>
      <c r="M4561">
        <v>0.44444444444444448</v>
      </c>
      <c r="N4561">
        <v>0</v>
      </c>
      <c r="O4561">
        <v>0</v>
      </c>
      <c r="P4561" t="s">
        <v>5103</v>
      </c>
      <c r="Q4561">
        <v>11607.75</v>
      </c>
    </row>
    <row r="4562" spans="1:17" x14ac:dyDescent="0.3">
      <c r="A4562" t="s">
        <v>192</v>
      </c>
      <c r="B4562" t="s">
        <v>5376</v>
      </c>
      <c r="C4562" t="s">
        <v>5099</v>
      </c>
      <c r="D4562">
        <v>2.29</v>
      </c>
      <c r="E4562">
        <v>884</v>
      </c>
      <c r="F4562">
        <v>11</v>
      </c>
      <c r="G4562">
        <v>19.23</v>
      </c>
      <c r="H4562" t="s">
        <v>5100</v>
      </c>
      <c r="I4562">
        <v>10</v>
      </c>
      <c r="J4562">
        <v>0.5</v>
      </c>
      <c r="K4562">
        <v>0.12222222222222222</v>
      </c>
      <c r="L4562">
        <v>7232.727272727273</v>
      </c>
      <c r="M4562">
        <v>4.8888888888888884</v>
      </c>
      <c r="N4562">
        <v>0</v>
      </c>
      <c r="O4562">
        <v>0</v>
      </c>
      <c r="P4562" t="s">
        <v>5103</v>
      </c>
      <c r="Q4562">
        <v>1012.18</v>
      </c>
    </row>
    <row r="4563" spans="1:17" x14ac:dyDescent="0.3">
      <c r="A4563" t="s">
        <v>416</v>
      </c>
      <c r="B4563" t="s">
        <v>5868</v>
      </c>
      <c r="C4563" t="s">
        <v>5099</v>
      </c>
      <c r="D4563">
        <v>2.29</v>
      </c>
      <c r="E4563">
        <v>0</v>
      </c>
      <c r="F4563">
        <v>9</v>
      </c>
      <c r="G4563">
        <v>19.170000000000002</v>
      </c>
      <c r="H4563" t="s">
        <v>5100</v>
      </c>
      <c r="I4563">
        <v>10</v>
      </c>
      <c r="J4563">
        <v>0.5</v>
      </c>
      <c r="K4563">
        <v>0.1</v>
      </c>
      <c r="L4563">
        <v>0</v>
      </c>
      <c r="M4563">
        <v>4</v>
      </c>
      <c r="N4563">
        <v>4</v>
      </c>
      <c r="O4563">
        <v>4.58</v>
      </c>
      <c r="P4563" t="s">
        <v>5150</v>
      </c>
      <c r="Q4563">
        <v>0</v>
      </c>
    </row>
    <row r="4564" spans="1:17" x14ac:dyDescent="0.3">
      <c r="A4564" t="s">
        <v>834</v>
      </c>
      <c r="B4564" t="s">
        <v>6571</v>
      </c>
      <c r="C4564" t="s">
        <v>5111</v>
      </c>
      <c r="D4564">
        <v>6.29</v>
      </c>
      <c r="E4564">
        <v>292</v>
      </c>
      <c r="F4564">
        <v>3</v>
      </c>
      <c r="G4564">
        <v>18.87</v>
      </c>
      <c r="H4564" t="s">
        <v>5112</v>
      </c>
      <c r="I4564">
        <v>14</v>
      </c>
      <c r="J4564">
        <v>0.55000000000000004</v>
      </c>
      <c r="K4564">
        <v>3.3333333333333333E-2</v>
      </c>
      <c r="L4564">
        <v>8760</v>
      </c>
      <c r="M4564">
        <v>1.4666666666666666</v>
      </c>
      <c r="N4564">
        <v>0</v>
      </c>
      <c r="O4564">
        <v>0</v>
      </c>
      <c r="P4564" t="s">
        <v>5103</v>
      </c>
      <c r="Q4564">
        <v>1010.174</v>
      </c>
    </row>
    <row r="4565" spans="1:17" x14ac:dyDescent="0.3">
      <c r="A4565" t="s">
        <v>4895</v>
      </c>
      <c r="B4565" t="s">
        <v>9599</v>
      </c>
      <c r="C4565" t="s">
        <v>5099</v>
      </c>
      <c r="D4565">
        <v>1.99</v>
      </c>
      <c r="E4565">
        <v>65</v>
      </c>
      <c r="F4565">
        <v>10</v>
      </c>
      <c r="G4565">
        <v>18.78</v>
      </c>
      <c r="H4565" t="s">
        <v>5100</v>
      </c>
      <c r="I4565">
        <v>10</v>
      </c>
      <c r="J4565">
        <v>0.5</v>
      </c>
      <c r="K4565">
        <v>0.1111111111111111</v>
      </c>
      <c r="L4565">
        <v>585</v>
      </c>
      <c r="M4565">
        <v>4.4444444444444446</v>
      </c>
      <c r="N4565">
        <v>0</v>
      </c>
      <c r="O4565">
        <v>0</v>
      </c>
      <c r="P4565" t="s">
        <v>5103</v>
      </c>
      <c r="Q4565">
        <v>64.674999999999997</v>
      </c>
    </row>
    <row r="4566" spans="1:17" x14ac:dyDescent="0.3">
      <c r="A4566" t="s">
        <v>4968</v>
      </c>
      <c r="B4566" t="s">
        <v>9905</v>
      </c>
      <c r="C4566" t="s">
        <v>5099</v>
      </c>
      <c r="D4566">
        <v>17.7</v>
      </c>
      <c r="E4566">
        <v>1205</v>
      </c>
      <c r="F4566">
        <v>1</v>
      </c>
      <c r="G4566">
        <v>18.760000000000002</v>
      </c>
      <c r="H4566" t="s">
        <v>5100</v>
      </c>
      <c r="I4566">
        <v>10</v>
      </c>
      <c r="J4566">
        <v>0.5</v>
      </c>
      <c r="K4566">
        <v>1.1111111111111112E-2</v>
      </c>
      <c r="L4566">
        <v>108450</v>
      </c>
      <c r="M4566">
        <v>0.44444444444444448</v>
      </c>
      <c r="N4566">
        <v>0</v>
      </c>
      <c r="O4566">
        <v>0</v>
      </c>
      <c r="P4566" t="s">
        <v>5103</v>
      </c>
      <c r="Q4566">
        <v>10664.25</v>
      </c>
    </row>
    <row r="4567" spans="1:17" x14ac:dyDescent="0.3">
      <c r="A4567" t="s">
        <v>4375</v>
      </c>
      <c r="B4567" t="s">
        <v>9590</v>
      </c>
      <c r="C4567" t="s">
        <v>5099</v>
      </c>
      <c r="D4567">
        <v>4.79</v>
      </c>
      <c r="E4567">
        <v>1122</v>
      </c>
      <c r="F4567">
        <v>4</v>
      </c>
      <c r="G4567">
        <v>18.690000000000001</v>
      </c>
      <c r="H4567" t="s">
        <v>5100</v>
      </c>
      <c r="I4567">
        <v>10</v>
      </c>
      <c r="J4567">
        <v>0.5</v>
      </c>
      <c r="K4567">
        <v>4.4444444444444446E-2</v>
      </c>
      <c r="L4567">
        <v>25245</v>
      </c>
      <c r="M4567">
        <v>1.7777777777777779</v>
      </c>
      <c r="N4567">
        <v>0</v>
      </c>
      <c r="O4567">
        <v>0</v>
      </c>
      <c r="P4567" t="s">
        <v>5103</v>
      </c>
      <c r="Q4567">
        <v>2687.19</v>
      </c>
    </row>
    <row r="4568" spans="1:17" x14ac:dyDescent="0.3">
      <c r="A4568" t="s">
        <v>3337</v>
      </c>
      <c r="B4568" t="s">
        <v>8866</v>
      </c>
      <c r="C4568" t="s">
        <v>5099</v>
      </c>
      <c r="D4568">
        <v>18.68</v>
      </c>
      <c r="E4568">
        <v>1548</v>
      </c>
      <c r="F4568">
        <v>1</v>
      </c>
      <c r="G4568">
        <v>18.68</v>
      </c>
      <c r="H4568" t="s">
        <v>5100</v>
      </c>
      <c r="I4568">
        <v>10</v>
      </c>
      <c r="J4568">
        <v>0.5</v>
      </c>
      <c r="K4568">
        <v>1.1111111111111112E-2</v>
      </c>
      <c r="L4568">
        <v>139320</v>
      </c>
      <c r="M4568">
        <v>0.44444444444444448</v>
      </c>
      <c r="N4568">
        <v>0</v>
      </c>
      <c r="O4568">
        <v>0</v>
      </c>
      <c r="P4568" t="s">
        <v>5103</v>
      </c>
      <c r="Q4568">
        <v>14458.32</v>
      </c>
    </row>
    <row r="4569" spans="1:17" x14ac:dyDescent="0.3">
      <c r="A4569" t="s">
        <v>4279</v>
      </c>
      <c r="B4569" t="s">
        <v>9688</v>
      </c>
      <c r="C4569" t="s">
        <v>5099</v>
      </c>
      <c r="D4569">
        <v>4.5999999999999996</v>
      </c>
      <c r="E4569">
        <v>1880</v>
      </c>
      <c r="F4569">
        <v>4</v>
      </c>
      <c r="G4569">
        <v>18.68</v>
      </c>
      <c r="H4569" t="s">
        <v>5100</v>
      </c>
      <c r="I4569">
        <v>10</v>
      </c>
      <c r="J4569">
        <v>0.5</v>
      </c>
      <c r="K4569">
        <v>4.4444444444444446E-2</v>
      </c>
      <c r="L4569">
        <v>42300</v>
      </c>
      <c r="M4569">
        <v>1.7777777777777779</v>
      </c>
      <c r="N4569">
        <v>0</v>
      </c>
      <c r="O4569">
        <v>0</v>
      </c>
      <c r="P4569" t="s">
        <v>5103</v>
      </c>
      <c r="Q4569">
        <v>4324</v>
      </c>
    </row>
    <row r="4570" spans="1:17" x14ac:dyDescent="0.3">
      <c r="A4570" t="s">
        <v>4525</v>
      </c>
      <c r="B4570" t="s">
        <v>9522</v>
      </c>
      <c r="C4570" t="s">
        <v>5099</v>
      </c>
      <c r="D4570">
        <v>1.89</v>
      </c>
      <c r="E4570">
        <v>1960</v>
      </c>
      <c r="F4570">
        <v>10</v>
      </c>
      <c r="G4570">
        <v>18.670000000000002</v>
      </c>
      <c r="H4570" t="s">
        <v>5100</v>
      </c>
      <c r="I4570">
        <v>10</v>
      </c>
      <c r="J4570">
        <v>0.5</v>
      </c>
      <c r="K4570">
        <v>0.1111111111111111</v>
      </c>
      <c r="L4570">
        <v>17640</v>
      </c>
      <c r="M4570">
        <v>4.4444444444444446</v>
      </c>
      <c r="N4570">
        <v>0</v>
      </c>
      <c r="O4570">
        <v>0</v>
      </c>
      <c r="P4570" t="s">
        <v>5103</v>
      </c>
      <c r="Q4570">
        <v>1852.2</v>
      </c>
    </row>
    <row r="4571" spans="1:17" x14ac:dyDescent="0.3">
      <c r="A4571" t="s">
        <v>4396</v>
      </c>
      <c r="B4571" t="s">
        <v>8063</v>
      </c>
      <c r="C4571" t="s">
        <v>5099</v>
      </c>
      <c r="D4571">
        <v>2.19</v>
      </c>
      <c r="E4571">
        <v>804</v>
      </c>
      <c r="F4571">
        <v>9</v>
      </c>
      <c r="G4571">
        <v>18.63</v>
      </c>
      <c r="H4571" t="s">
        <v>5100</v>
      </c>
      <c r="I4571">
        <v>10</v>
      </c>
      <c r="J4571">
        <v>0.5</v>
      </c>
      <c r="K4571">
        <v>0.1</v>
      </c>
      <c r="L4571">
        <v>8040</v>
      </c>
      <c r="M4571">
        <v>4</v>
      </c>
      <c r="N4571">
        <v>0</v>
      </c>
      <c r="O4571">
        <v>0</v>
      </c>
      <c r="P4571" t="s">
        <v>5103</v>
      </c>
      <c r="Q4571">
        <v>880.38</v>
      </c>
    </row>
    <row r="4572" spans="1:17" x14ac:dyDescent="0.3">
      <c r="A4572" t="s">
        <v>4731</v>
      </c>
      <c r="B4572" t="s">
        <v>9872</v>
      </c>
      <c r="C4572" t="s">
        <v>5111</v>
      </c>
      <c r="D4572">
        <v>3.79</v>
      </c>
      <c r="E4572">
        <v>1913</v>
      </c>
      <c r="F4572">
        <v>5</v>
      </c>
      <c r="G4572">
        <v>18.350000000000001</v>
      </c>
      <c r="H4572" t="s">
        <v>5112</v>
      </c>
      <c r="I4572">
        <v>14</v>
      </c>
      <c r="J4572">
        <v>0.55000000000000004</v>
      </c>
      <c r="K4572">
        <v>5.5555555555555552E-2</v>
      </c>
      <c r="L4572">
        <v>34434</v>
      </c>
      <c r="M4572">
        <v>2.4444444444444442</v>
      </c>
      <c r="N4572">
        <v>0</v>
      </c>
      <c r="O4572">
        <v>0</v>
      </c>
      <c r="P4572" t="s">
        <v>5103</v>
      </c>
      <c r="Q4572">
        <v>3987.6484999999998</v>
      </c>
    </row>
    <row r="4573" spans="1:17" x14ac:dyDescent="0.3">
      <c r="A4573" t="s">
        <v>407</v>
      </c>
      <c r="B4573" t="s">
        <v>5850</v>
      </c>
      <c r="C4573" t="s">
        <v>5099</v>
      </c>
      <c r="D4573">
        <v>7.19</v>
      </c>
      <c r="E4573">
        <v>999</v>
      </c>
      <c r="F4573">
        <v>3</v>
      </c>
      <c r="G4573">
        <v>18.329999999999998</v>
      </c>
      <c r="H4573" t="s">
        <v>5100</v>
      </c>
      <c r="I4573">
        <v>10</v>
      </c>
      <c r="J4573">
        <v>0.5</v>
      </c>
      <c r="K4573">
        <v>3.3333333333333333E-2</v>
      </c>
      <c r="L4573">
        <v>29970</v>
      </c>
      <c r="M4573">
        <v>1.3333333333333333</v>
      </c>
      <c r="N4573">
        <v>0</v>
      </c>
      <c r="O4573">
        <v>0</v>
      </c>
      <c r="P4573" t="s">
        <v>5103</v>
      </c>
      <c r="Q4573">
        <v>3591.4050000000002</v>
      </c>
    </row>
    <row r="4574" spans="1:17" x14ac:dyDescent="0.3">
      <c r="A4574" t="s">
        <v>515</v>
      </c>
      <c r="B4574" t="s">
        <v>6041</v>
      </c>
      <c r="C4574" t="s">
        <v>5111</v>
      </c>
      <c r="D4574">
        <v>7.19</v>
      </c>
      <c r="E4574">
        <v>12</v>
      </c>
      <c r="F4574">
        <v>3</v>
      </c>
      <c r="G4574">
        <v>18.329999999999998</v>
      </c>
      <c r="H4574" t="s">
        <v>5112</v>
      </c>
      <c r="I4574">
        <v>14</v>
      </c>
      <c r="J4574">
        <v>0.55000000000000004</v>
      </c>
      <c r="K4574">
        <v>3.3333333333333333E-2</v>
      </c>
      <c r="L4574">
        <v>360</v>
      </c>
      <c r="M4574">
        <v>1.4666666666666666</v>
      </c>
      <c r="N4574">
        <v>0</v>
      </c>
      <c r="O4574">
        <v>0</v>
      </c>
      <c r="P4574" t="s">
        <v>5103</v>
      </c>
      <c r="Q4574">
        <v>47.454000000000001</v>
      </c>
    </row>
    <row r="4575" spans="1:17" x14ac:dyDescent="0.3">
      <c r="A4575" t="s">
        <v>1571</v>
      </c>
      <c r="B4575" t="s">
        <v>7651</v>
      </c>
      <c r="C4575" t="s">
        <v>5111</v>
      </c>
      <c r="D4575">
        <v>3.69</v>
      </c>
      <c r="E4575">
        <v>1562</v>
      </c>
      <c r="F4575">
        <v>5</v>
      </c>
      <c r="G4575">
        <v>18.29</v>
      </c>
      <c r="H4575" t="s">
        <v>5112</v>
      </c>
      <c r="I4575">
        <v>14</v>
      </c>
      <c r="J4575">
        <v>0.55000000000000004</v>
      </c>
      <c r="K4575">
        <v>5.5555555555555552E-2</v>
      </c>
      <c r="L4575">
        <v>28116</v>
      </c>
      <c r="M4575">
        <v>2.4444444444444442</v>
      </c>
      <c r="N4575">
        <v>0</v>
      </c>
      <c r="O4575">
        <v>0</v>
      </c>
      <c r="P4575" t="s">
        <v>5103</v>
      </c>
      <c r="Q4575">
        <v>3170.0790000000002</v>
      </c>
    </row>
    <row r="4576" spans="1:17" x14ac:dyDescent="0.3">
      <c r="A4576" t="s">
        <v>3457</v>
      </c>
      <c r="B4576" t="s">
        <v>7026</v>
      </c>
      <c r="C4576" t="s">
        <v>5099</v>
      </c>
      <c r="D4576">
        <v>2.19</v>
      </c>
      <c r="E4576">
        <v>1375</v>
      </c>
      <c r="F4576">
        <v>9</v>
      </c>
      <c r="G4576">
        <v>18.27</v>
      </c>
      <c r="H4576" t="s">
        <v>5100</v>
      </c>
      <c r="I4576">
        <v>10</v>
      </c>
      <c r="J4576">
        <v>0.5</v>
      </c>
      <c r="K4576">
        <v>0.1</v>
      </c>
      <c r="L4576">
        <v>13750</v>
      </c>
      <c r="M4576">
        <v>4</v>
      </c>
      <c r="N4576">
        <v>0</v>
      </c>
      <c r="O4576">
        <v>0</v>
      </c>
      <c r="P4576" t="s">
        <v>5103</v>
      </c>
      <c r="Q4576">
        <v>1505.625</v>
      </c>
    </row>
    <row r="4577" spans="1:17" x14ac:dyDescent="0.3">
      <c r="A4577" t="s">
        <v>1433</v>
      </c>
      <c r="B4577" t="s">
        <v>7476</v>
      </c>
      <c r="C4577" t="s">
        <v>5099</v>
      </c>
      <c r="D4577">
        <v>1.69</v>
      </c>
      <c r="E4577">
        <v>2118</v>
      </c>
      <c r="F4577">
        <v>14</v>
      </c>
      <c r="G4577">
        <v>18.260000000000002</v>
      </c>
      <c r="H4577" t="s">
        <v>5100</v>
      </c>
      <c r="I4577">
        <v>10</v>
      </c>
      <c r="J4577">
        <v>0.5</v>
      </c>
      <c r="K4577">
        <v>0.15555555555555556</v>
      </c>
      <c r="L4577">
        <v>13615.714285714286</v>
      </c>
      <c r="M4577">
        <v>6.2222222222222223</v>
      </c>
      <c r="N4577">
        <v>0</v>
      </c>
      <c r="O4577">
        <v>0</v>
      </c>
      <c r="P4577" t="s">
        <v>5103</v>
      </c>
      <c r="Q4577">
        <v>1789.71</v>
      </c>
    </row>
    <row r="4578" spans="1:17" x14ac:dyDescent="0.3">
      <c r="A4578" t="s">
        <v>4936</v>
      </c>
      <c r="B4578" t="s">
        <v>5492</v>
      </c>
      <c r="C4578" t="s">
        <v>5099</v>
      </c>
      <c r="D4578">
        <v>4.57</v>
      </c>
      <c r="E4578">
        <v>1072</v>
      </c>
      <c r="F4578">
        <v>4</v>
      </c>
      <c r="G4578">
        <v>18.18</v>
      </c>
      <c r="H4578" t="s">
        <v>5100</v>
      </c>
      <c r="I4578">
        <v>10</v>
      </c>
      <c r="J4578">
        <v>0.5</v>
      </c>
      <c r="K4578">
        <v>4.4444444444444446E-2</v>
      </c>
      <c r="L4578">
        <v>24120</v>
      </c>
      <c r="M4578">
        <v>1.7777777777777779</v>
      </c>
      <c r="N4578">
        <v>0</v>
      </c>
      <c r="O4578">
        <v>0</v>
      </c>
      <c r="P4578" t="s">
        <v>5103</v>
      </c>
      <c r="Q4578">
        <v>2449.52</v>
      </c>
    </row>
    <row r="4579" spans="1:17" x14ac:dyDescent="0.3">
      <c r="A4579" t="s">
        <v>2767</v>
      </c>
      <c r="B4579" t="s">
        <v>8957</v>
      </c>
      <c r="C4579" t="s">
        <v>5111</v>
      </c>
      <c r="D4579">
        <v>1.79</v>
      </c>
      <c r="E4579">
        <v>373</v>
      </c>
      <c r="F4579">
        <v>10</v>
      </c>
      <c r="G4579">
        <v>18.12</v>
      </c>
      <c r="H4579" t="s">
        <v>5112</v>
      </c>
      <c r="I4579">
        <v>14</v>
      </c>
      <c r="J4579">
        <v>0.55000000000000004</v>
      </c>
      <c r="K4579">
        <v>0.1111111111111111</v>
      </c>
      <c r="L4579">
        <v>3357</v>
      </c>
      <c r="M4579">
        <v>4.8888888888888884</v>
      </c>
      <c r="N4579">
        <v>0</v>
      </c>
      <c r="O4579">
        <v>0</v>
      </c>
      <c r="P4579" t="s">
        <v>5103</v>
      </c>
      <c r="Q4579">
        <v>367.21850000000001</v>
      </c>
    </row>
    <row r="4580" spans="1:17" x14ac:dyDescent="0.3">
      <c r="A4580" t="s">
        <v>3503</v>
      </c>
      <c r="B4580" t="s">
        <v>9478</v>
      </c>
      <c r="C4580" t="s">
        <v>5111</v>
      </c>
      <c r="D4580">
        <v>7.19</v>
      </c>
      <c r="E4580">
        <v>1697</v>
      </c>
      <c r="F4580">
        <v>3</v>
      </c>
      <c r="G4580">
        <v>17.97</v>
      </c>
      <c r="H4580" t="s">
        <v>5112</v>
      </c>
      <c r="I4580">
        <v>14</v>
      </c>
      <c r="J4580">
        <v>0.55000000000000004</v>
      </c>
      <c r="K4580">
        <v>3.3333333333333333E-2</v>
      </c>
      <c r="L4580">
        <v>50910</v>
      </c>
      <c r="M4580">
        <v>1.4666666666666666</v>
      </c>
      <c r="N4580">
        <v>0</v>
      </c>
      <c r="O4580">
        <v>0</v>
      </c>
      <c r="P4580" t="s">
        <v>5103</v>
      </c>
      <c r="Q4580">
        <v>6710.7865000000002</v>
      </c>
    </row>
    <row r="4581" spans="1:17" x14ac:dyDescent="0.3">
      <c r="A4581" t="s">
        <v>845</v>
      </c>
      <c r="B4581" t="s">
        <v>6591</v>
      </c>
      <c r="C4581" t="s">
        <v>5099</v>
      </c>
      <c r="D4581">
        <v>2.29</v>
      </c>
      <c r="E4581">
        <v>1185</v>
      </c>
      <c r="F4581">
        <v>8</v>
      </c>
      <c r="G4581">
        <v>17.920000000000002</v>
      </c>
      <c r="H4581" t="s">
        <v>5100</v>
      </c>
      <c r="I4581">
        <v>10</v>
      </c>
      <c r="J4581">
        <v>0.5</v>
      </c>
      <c r="K4581">
        <v>8.8888888888888892E-2</v>
      </c>
      <c r="L4581">
        <v>13331.25</v>
      </c>
      <c r="M4581">
        <v>3.5555555555555558</v>
      </c>
      <c r="N4581">
        <v>0</v>
      </c>
      <c r="O4581">
        <v>0</v>
      </c>
      <c r="P4581" t="s">
        <v>5103</v>
      </c>
      <c r="Q4581">
        <v>1356.825</v>
      </c>
    </row>
    <row r="4582" spans="1:17" x14ac:dyDescent="0.3">
      <c r="A4582" t="s">
        <v>2444</v>
      </c>
      <c r="B4582" t="s">
        <v>8644</v>
      </c>
      <c r="C4582" t="s">
        <v>5099</v>
      </c>
      <c r="D4582">
        <v>3.49</v>
      </c>
      <c r="E4582">
        <v>770</v>
      </c>
      <c r="F4582">
        <v>5</v>
      </c>
      <c r="G4582">
        <v>17.87</v>
      </c>
      <c r="H4582" t="s">
        <v>5100</v>
      </c>
      <c r="I4582">
        <v>10</v>
      </c>
      <c r="J4582">
        <v>0.5</v>
      </c>
      <c r="K4582">
        <v>5.5555555555555552E-2</v>
      </c>
      <c r="L4582">
        <v>13860</v>
      </c>
      <c r="M4582">
        <v>2.2222222222222223</v>
      </c>
      <c r="N4582">
        <v>0</v>
      </c>
      <c r="O4582">
        <v>0</v>
      </c>
      <c r="P4582" t="s">
        <v>5103</v>
      </c>
      <c r="Q4582">
        <v>1343.65</v>
      </c>
    </row>
    <row r="4583" spans="1:17" x14ac:dyDescent="0.3">
      <c r="A4583" t="s">
        <v>4048</v>
      </c>
      <c r="B4583" t="s">
        <v>7364</v>
      </c>
      <c r="C4583" t="s">
        <v>5099</v>
      </c>
      <c r="D4583">
        <v>16.600000000000001</v>
      </c>
      <c r="E4583">
        <v>1877</v>
      </c>
      <c r="F4583">
        <v>1</v>
      </c>
      <c r="G4583">
        <v>17.600000000000001</v>
      </c>
      <c r="H4583" t="s">
        <v>5100</v>
      </c>
      <c r="I4583">
        <v>10</v>
      </c>
      <c r="J4583">
        <v>0.5</v>
      </c>
      <c r="K4583">
        <v>1.1111111111111112E-2</v>
      </c>
      <c r="L4583">
        <v>168930</v>
      </c>
      <c r="M4583">
        <v>0.44444444444444448</v>
      </c>
      <c r="N4583">
        <v>0</v>
      </c>
      <c r="O4583">
        <v>0</v>
      </c>
      <c r="P4583" t="s">
        <v>5103</v>
      </c>
      <c r="Q4583">
        <v>15579.1</v>
      </c>
    </row>
    <row r="4584" spans="1:17" x14ac:dyDescent="0.3">
      <c r="A4584" t="s">
        <v>1895</v>
      </c>
      <c r="B4584" t="s">
        <v>6348</v>
      </c>
      <c r="C4584" t="s">
        <v>5099</v>
      </c>
      <c r="D4584">
        <v>6.19</v>
      </c>
      <c r="E4584">
        <v>364</v>
      </c>
      <c r="F4584">
        <v>3</v>
      </c>
      <c r="G4584">
        <v>17.57</v>
      </c>
      <c r="H4584" t="s">
        <v>5100</v>
      </c>
      <c r="I4584">
        <v>10</v>
      </c>
      <c r="J4584">
        <v>0.5</v>
      </c>
      <c r="K4584">
        <v>3.3333333333333333E-2</v>
      </c>
      <c r="L4584">
        <v>10920</v>
      </c>
      <c r="M4584">
        <v>1.3333333333333333</v>
      </c>
      <c r="N4584">
        <v>0</v>
      </c>
      <c r="O4584">
        <v>0</v>
      </c>
      <c r="P4584" t="s">
        <v>5103</v>
      </c>
      <c r="Q4584">
        <v>1126.58</v>
      </c>
    </row>
    <row r="4585" spans="1:17" x14ac:dyDescent="0.3">
      <c r="A4585" t="s">
        <v>267</v>
      </c>
      <c r="B4585" t="s">
        <v>5603</v>
      </c>
      <c r="C4585" t="s">
        <v>5099</v>
      </c>
      <c r="D4585">
        <v>4.49</v>
      </c>
      <c r="E4585">
        <v>593</v>
      </c>
      <c r="F4585">
        <v>4</v>
      </c>
      <c r="G4585">
        <v>17.510000000000002</v>
      </c>
      <c r="H4585" t="s">
        <v>5100</v>
      </c>
      <c r="I4585">
        <v>10</v>
      </c>
      <c r="J4585">
        <v>0.5</v>
      </c>
      <c r="K4585">
        <v>4.4444444444444446E-2</v>
      </c>
      <c r="L4585">
        <v>13342.5</v>
      </c>
      <c r="M4585">
        <v>1.7777777777777779</v>
      </c>
      <c r="N4585">
        <v>0</v>
      </c>
      <c r="O4585">
        <v>0</v>
      </c>
      <c r="P4585" t="s">
        <v>5103</v>
      </c>
      <c r="Q4585">
        <v>1331.2850000000001</v>
      </c>
    </row>
    <row r="4586" spans="1:17" x14ac:dyDescent="0.3">
      <c r="A4586" t="s">
        <v>3731</v>
      </c>
      <c r="B4586" t="s">
        <v>7500</v>
      </c>
      <c r="C4586" t="s">
        <v>5099</v>
      </c>
      <c r="D4586">
        <v>5.59</v>
      </c>
      <c r="E4586">
        <v>0</v>
      </c>
      <c r="F4586">
        <v>3</v>
      </c>
      <c r="G4586">
        <v>17.45</v>
      </c>
      <c r="H4586" t="s">
        <v>5100</v>
      </c>
      <c r="I4586">
        <v>10</v>
      </c>
      <c r="J4586">
        <v>0.5</v>
      </c>
      <c r="K4586">
        <v>3.3333333333333333E-2</v>
      </c>
      <c r="L4586">
        <v>0</v>
      </c>
      <c r="M4586">
        <v>1.3333333333333333</v>
      </c>
      <c r="N4586">
        <v>2</v>
      </c>
      <c r="O4586">
        <v>5.59</v>
      </c>
      <c r="P4586" t="s">
        <v>5150</v>
      </c>
      <c r="Q4586">
        <v>0</v>
      </c>
    </row>
    <row r="4587" spans="1:17" x14ac:dyDescent="0.3">
      <c r="A4587" t="s">
        <v>2012</v>
      </c>
      <c r="B4587" t="s">
        <v>8184</v>
      </c>
      <c r="C4587" t="s">
        <v>5099</v>
      </c>
      <c r="D4587">
        <v>8.6999999999999993</v>
      </c>
      <c r="E4587">
        <v>453</v>
      </c>
      <c r="F4587">
        <v>2</v>
      </c>
      <c r="G4587">
        <v>17.399999999999999</v>
      </c>
      <c r="H4587" t="s">
        <v>5100</v>
      </c>
      <c r="I4587">
        <v>10</v>
      </c>
      <c r="J4587">
        <v>0.5</v>
      </c>
      <c r="K4587">
        <v>2.2222222222222223E-2</v>
      </c>
      <c r="L4587">
        <v>20385</v>
      </c>
      <c r="M4587">
        <v>0.88888888888888895</v>
      </c>
      <c r="N4587">
        <v>0</v>
      </c>
      <c r="O4587">
        <v>0</v>
      </c>
      <c r="P4587" t="s">
        <v>5103</v>
      </c>
      <c r="Q4587">
        <v>1970.55</v>
      </c>
    </row>
    <row r="4588" spans="1:17" x14ac:dyDescent="0.3">
      <c r="A4588" t="s">
        <v>4608</v>
      </c>
      <c r="B4588" t="s">
        <v>9067</v>
      </c>
      <c r="C4588" t="s">
        <v>5099</v>
      </c>
      <c r="D4588">
        <v>5.79</v>
      </c>
      <c r="E4588">
        <v>563</v>
      </c>
      <c r="F4588">
        <v>3</v>
      </c>
      <c r="G4588">
        <v>17.37</v>
      </c>
      <c r="H4588" t="s">
        <v>5100</v>
      </c>
      <c r="I4588">
        <v>10</v>
      </c>
      <c r="J4588">
        <v>0.5</v>
      </c>
      <c r="K4588">
        <v>3.3333333333333333E-2</v>
      </c>
      <c r="L4588">
        <v>16890</v>
      </c>
      <c r="M4588">
        <v>1.3333333333333333</v>
      </c>
      <c r="N4588">
        <v>0</v>
      </c>
      <c r="O4588">
        <v>0</v>
      </c>
      <c r="P4588" t="s">
        <v>5103</v>
      </c>
      <c r="Q4588">
        <v>1629.885</v>
      </c>
    </row>
    <row r="4589" spans="1:17" x14ac:dyDescent="0.3">
      <c r="A4589" t="s">
        <v>3240</v>
      </c>
      <c r="B4589" t="s">
        <v>9321</v>
      </c>
      <c r="C4589" t="s">
        <v>5099</v>
      </c>
      <c r="D4589">
        <v>3.5</v>
      </c>
      <c r="E4589">
        <v>357</v>
      </c>
      <c r="F4589">
        <v>5</v>
      </c>
      <c r="G4589">
        <v>17.36</v>
      </c>
      <c r="H4589" t="s">
        <v>5100</v>
      </c>
      <c r="I4589">
        <v>10</v>
      </c>
      <c r="J4589">
        <v>0.5</v>
      </c>
      <c r="K4589">
        <v>5.5555555555555552E-2</v>
      </c>
      <c r="L4589">
        <v>6426</v>
      </c>
      <c r="M4589">
        <v>2.2222222222222223</v>
      </c>
      <c r="N4589">
        <v>0</v>
      </c>
      <c r="O4589">
        <v>0</v>
      </c>
      <c r="P4589" t="s">
        <v>5103</v>
      </c>
      <c r="Q4589">
        <v>624.75</v>
      </c>
    </row>
    <row r="4590" spans="1:17" x14ac:dyDescent="0.3">
      <c r="A4590" t="s">
        <v>4687</v>
      </c>
      <c r="B4590" t="s">
        <v>9870</v>
      </c>
      <c r="C4590" t="s">
        <v>5111</v>
      </c>
      <c r="D4590">
        <v>3.39</v>
      </c>
      <c r="E4590">
        <v>2108</v>
      </c>
      <c r="F4590">
        <v>5</v>
      </c>
      <c r="G4590">
        <v>17.350000000000001</v>
      </c>
      <c r="H4590" t="s">
        <v>5112</v>
      </c>
      <c r="I4590">
        <v>14</v>
      </c>
      <c r="J4590">
        <v>0.55000000000000004</v>
      </c>
      <c r="K4590">
        <v>5.5555555555555552E-2</v>
      </c>
      <c r="L4590">
        <v>37944</v>
      </c>
      <c r="M4590">
        <v>2.4444444444444442</v>
      </c>
      <c r="N4590">
        <v>0</v>
      </c>
      <c r="O4590">
        <v>0</v>
      </c>
      <c r="P4590" t="s">
        <v>5103</v>
      </c>
      <c r="Q4590">
        <v>3930.366</v>
      </c>
    </row>
    <row r="4591" spans="1:17" x14ac:dyDescent="0.3">
      <c r="A4591" t="s">
        <v>3412</v>
      </c>
      <c r="B4591" t="s">
        <v>9421</v>
      </c>
      <c r="C4591" t="s">
        <v>5099</v>
      </c>
      <c r="D4591">
        <v>1.19</v>
      </c>
      <c r="E4591">
        <v>0</v>
      </c>
      <c r="F4591">
        <v>19</v>
      </c>
      <c r="G4591">
        <v>17.329999999999998</v>
      </c>
      <c r="H4591" t="s">
        <v>5100</v>
      </c>
      <c r="I4591">
        <v>10</v>
      </c>
      <c r="J4591">
        <v>0.5</v>
      </c>
      <c r="K4591">
        <v>0.21111111111111111</v>
      </c>
      <c r="L4591">
        <v>0</v>
      </c>
      <c r="M4591">
        <v>8.4444444444444446</v>
      </c>
      <c r="N4591">
        <v>9</v>
      </c>
      <c r="O4591">
        <v>5.3550000000000004</v>
      </c>
      <c r="P4591" t="s">
        <v>5150</v>
      </c>
      <c r="Q4591">
        <v>0</v>
      </c>
    </row>
    <row r="4592" spans="1:17" x14ac:dyDescent="0.3">
      <c r="A4592" t="s">
        <v>1040</v>
      </c>
      <c r="B4592" t="s">
        <v>6901</v>
      </c>
      <c r="C4592" t="s">
        <v>5099</v>
      </c>
      <c r="D4592">
        <v>1.39</v>
      </c>
      <c r="E4592">
        <v>982</v>
      </c>
      <c r="F4592">
        <v>13</v>
      </c>
      <c r="G4592">
        <v>17.239999999999998</v>
      </c>
      <c r="H4592" t="s">
        <v>5100</v>
      </c>
      <c r="I4592">
        <v>10</v>
      </c>
      <c r="J4592">
        <v>0.5</v>
      </c>
      <c r="K4592">
        <v>0.14444444444444443</v>
      </c>
      <c r="L4592">
        <v>6798.461538461539</v>
      </c>
      <c r="M4592">
        <v>5.7777777777777768</v>
      </c>
      <c r="N4592">
        <v>0</v>
      </c>
      <c r="O4592">
        <v>0</v>
      </c>
      <c r="P4592" t="s">
        <v>5103</v>
      </c>
      <c r="Q4592">
        <v>682.49</v>
      </c>
    </row>
    <row r="4593" spans="1:17" x14ac:dyDescent="0.3">
      <c r="A4593" t="s">
        <v>2051</v>
      </c>
      <c r="B4593" t="s">
        <v>8015</v>
      </c>
      <c r="C4593" t="s">
        <v>5099</v>
      </c>
      <c r="D4593">
        <v>5.72</v>
      </c>
      <c r="E4593">
        <v>266</v>
      </c>
      <c r="F4593">
        <v>3</v>
      </c>
      <c r="G4593">
        <v>17.16</v>
      </c>
      <c r="H4593" t="s">
        <v>5100</v>
      </c>
      <c r="I4593">
        <v>10</v>
      </c>
      <c r="J4593">
        <v>0.5</v>
      </c>
      <c r="K4593">
        <v>3.3333333333333333E-2</v>
      </c>
      <c r="L4593">
        <v>7980</v>
      </c>
      <c r="M4593">
        <v>1.3333333333333333</v>
      </c>
      <c r="N4593">
        <v>0</v>
      </c>
      <c r="O4593">
        <v>0</v>
      </c>
      <c r="P4593" t="s">
        <v>5103</v>
      </c>
      <c r="Q4593">
        <v>760.76</v>
      </c>
    </row>
    <row r="4594" spans="1:17" x14ac:dyDescent="0.3">
      <c r="A4594" t="s">
        <v>961</v>
      </c>
      <c r="B4594" t="s">
        <v>6784</v>
      </c>
      <c r="C4594" t="s">
        <v>5099</v>
      </c>
      <c r="D4594">
        <v>4.25</v>
      </c>
      <c r="E4594">
        <v>17</v>
      </c>
      <c r="F4594">
        <v>4</v>
      </c>
      <c r="G4594">
        <v>17</v>
      </c>
      <c r="H4594" t="s">
        <v>5100</v>
      </c>
      <c r="I4594">
        <v>10</v>
      </c>
      <c r="J4594">
        <v>0.5</v>
      </c>
      <c r="K4594">
        <v>4.4444444444444446E-2</v>
      </c>
      <c r="L4594">
        <v>382.5</v>
      </c>
      <c r="M4594">
        <v>1.7777777777777779</v>
      </c>
      <c r="N4594">
        <v>0</v>
      </c>
      <c r="O4594">
        <v>0</v>
      </c>
      <c r="P4594" t="s">
        <v>5103</v>
      </c>
      <c r="Q4594">
        <v>36.125</v>
      </c>
    </row>
    <row r="4595" spans="1:17" x14ac:dyDescent="0.3">
      <c r="A4595" t="s">
        <v>1540</v>
      </c>
      <c r="B4595" t="s">
        <v>7612</v>
      </c>
      <c r="C4595" t="s">
        <v>5099</v>
      </c>
      <c r="D4595">
        <v>2.4900000000000002</v>
      </c>
      <c r="E4595">
        <v>1308</v>
      </c>
      <c r="F4595">
        <v>7</v>
      </c>
      <c r="G4595">
        <v>16.98</v>
      </c>
      <c r="H4595" t="s">
        <v>5100</v>
      </c>
      <c r="I4595">
        <v>10</v>
      </c>
      <c r="J4595">
        <v>0.5</v>
      </c>
      <c r="K4595">
        <v>7.7777777777777779E-2</v>
      </c>
      <c r="L4595">
        <v>16817.142857142855</v>
      </c>
      <c r="M4595">
        <v>3.1111111111111112</v>
      </c>
      <c r="N4595">
        <v>0</v>
      </c>
      <c r="O4595">
        <v>0</v>
      </c>
      <c r="P4595" t="s">
        <v>5103</v>
      </c>
      <c r="Q4595">
        <v>1628.46</v>
      </c>
    </row>
    <row r="4596" spans="1:17" x14ac:dyDescent="0.3">
      <c r="A4596" t="s">
        <v>1792</v>
      </c>
      <c r="B4596" t="s">
        <v>7397</v>
      </c>
      <c r="C4596" t="s">
        <v>5099</v>
      </c>
      <c r="D4596">
        <v>16</v>
      </c>
      <c r="E4596">
        <v>1568</v>
      </c>
      <c r="F4596">
        <v>1</v>
      </c>
      <c r="G4596">
        <v>16.96</v>
      </c>
      <c r="H4596" t="s">
        <v>5100</v>
      </c>
      <c r="I4596">
        <v>10</v>
      </c>
      <c r="J4596">
        <v>0.5</v>
      </c>
      <c r="K4596">
        <v>1.1111111111111112E-2</v>
      </c>
      <c r="L4596">
        <v>141120</v>
      </c>
      <c r="M4596">
        <v>0.44444444444444448</v>
      </c>
      <c r="N4596">
        <v>0</v>
      </c>
      <c r="O4596">
        <v>0</v>
      </c>
      <c r="P4596" t="s">
        <v>5103</v>
      </c>
      <c r="Q4596">
        <v>12544</v>
      </c>
    </row>
    <row r="4597" spans="1:17" x14ac:dyDescent="0.3">
      <c r="A4597" t="s">
        <v>1224</v>
      </c>
      <c r="B4597" t="s">
        <v>6807</v>
      </c>
      <c r="C4597" t="s">
        <v>5099</v>
      </c>
      <c r="D4597">
        <v>15.85</v>
      </c>
      <c r="E4597">
        <v>839</v>
      </c>
      <c r="F4597">
        <v>1</v>
      </c>
      <c r="G4597">
        <v>16.8</v>
      </c>
      <c r="H4597" t="s">
        <v>5100</v>
      </c>
      <c r="I4597">
        <v>10</v>
      </c>
      <c r="J4597">
        <v>0.5</v>
      </c>
      <c r="K4597">
        <v>1.1111111111111112E-2</v>
      </c>
      <c r="L4597">
        <v>75510</v>
      </c>
      <c r="M4597">
        <v>0.44444444444444448</v>
      </c>
      <c r="N4597">
        <v>0</v>
      </c>
      <c r="O4597">
        <v>0</v>
      </c>
      <c r="P4597" t="s">
        <v>5103</v>
      </c>
      <c r="Q4597">
        <v>6649.0749999999998</v>
      </c>
    </row>
    <row r="4598" spans="1:17" x14ac:dyDescent="0.3">
      <c r="A4598" t="s">
        <v>126</v>
      </c>
      <c r="B4598" t="s">
        <v>5341</v>
      </c>
      <c r="C4598" t="s">
        <v>5099</v>
      </c>
      <c r="D4598">
        <v>5.59</v>
      </c>
      <c r="E4598">
        <v>1652</v>
      </c>
      <c r="F4598">
        <v>3</v>
      </c>
      <c r="G4598">
        <v>16.77</v>
      </c>
      <c r="H4598" t="s">
        <v>5100</v>
      </c>
      <c r="I4598">
        <v>10</v>
      </c>
      <c r="J4598">
        <v>0.5</v>
      </c>
      <c r="K4598">
        <v>3.3333333333333333E-2</v>
      </c>
      <c r="L4598">
        <v>49560</v>
      </c>
      <c r="M4598">
        <v>1.3333333333333333</v>
      </c>
      <c r="N4598">
        <v>0</v>
      </c>
      <c r="O4598">
        <v>0</v>
      </c>
      <c r="P4598" t="s">
        <v>5103</v>
      </c>
      <c r="Q4598">
        <v>4617.34</v>
      </c>
    </row>
    <row r="4599" spans="1:17" x14ac:dyDescent="0.3">
      <c r="A4599" t="s">
        <v>2757</v>
      </c>
      <c r="B4599" t="s">
        <v>8948</v>
      </c>
      <c r="C4599" t="s">
        <v>5099</v>
      </c>
      <c r="D4599">
        <v>2.29</v>
      </c>
      <c r="E4599">
        <v>0</v>
      </c>
      <c r="F4599">
        <v>8</v>
      </c>
      <c r="G4599">
        <v>16.68</v>
      </c>
      <c r="H4599" t="s">
        <v>5100</v>
      </c>
      <c r="I4599">
        <v>10</v>
      </c>
      <c r="J4599">
        <v>0.5</v>
      </c>
      <c r="K4599">
        <v>8.8888888888888892E-2</v>
      </c>
      <c r="L4599">
        <v>0</v>
      </c>
      <c r="M4599">
        <v>3.5555555555555558</v>
      </c>
      <c r="N4599">
        <v>4</v>
      </c>
      <c r="O4599">
        <v>4.58</v>
      </c>
      <c r="P4599" t="s">
        <v>5150</v>
      </c>
      <c r="Q4599">
        <v>0</v>
      </c>
    </row>
    <row r="4600" spans="1:17" x14ac:dyDescent="0.3">
      <c r="A4600" t="s">
        <v>4138</v>
      </c>
      <c r="B4600" t="s">
        <v>8004</v>
      </c>
      <c r="C4600" t="s">
        <v>5099</v>
      </c>
      <c r="D4600">
        <v>16.64</v>
      </c>
      <c r="E4600">
        <v>271</v>
      </c>
      <c r="F4600">
        <v>1</v>
      </c>
      <c r="G4600">
        <v>16.64</v>
      </c>
      <c r="H4600" t="s">
        <v>5100</v>
      </c>
      <c r="I4600">
        <v>10</v>
      </c>
      <c r="J4600">
        <v>0.5</v>
      </c>
      <c r="K4600">
        <v>1.1111111111111112E-2</v>
      </c>
      <c r="L4600">
        <v>24390</v>
      </c>
      <c r="M4600">
        <v>0.44444444444444448</v>
      </c>
      <c r="N4600">
        <v>0</v>
      </c>
      <c r="O4600">
        <v>0</v>
      </c>
      <c r="P4600" t="s">
        <v>5103</v>
      </c>
      <c r="Q4600">
        <v>2254.7199999999998</v>
      </c>
    </row>
    <row r="4601" spans="1:17" x14ac:dyDescent="0.3">
      <c r="A4601" t="s">
        <v>1720</v>
      </c>
      <c r="B4601" t="s">
        <v>7838</v>
      </c>
      <c r="C4601" t="s">
        <v>5099</v>
      </c>
      <c r="D4601">
        <v>5.29</v>
      </c>
      <c r="E4601">
        <v>6</v>
      </c>
      <c r="F4601">
        <v>3</v>
      </c>
      <c r="G4601">
        <v>16.510000000000002</v>
      </c>
      <c r="H4601" t="s">
        <v>5100</v>
      </c>
      <c r="I4601">
        <v>10</v>
      </c>
      <c r="J4601">
        <v>0.5</v>
      </c>
      <c r="K4601">
        <v>3.3333333333333333E-2</v>
      </c>
      <c r="L4601">
        <v>180</v>
      </c>
      <c r="M4601">
        <v>1.3333333333333333</v>
      </c>
      <c r="N4601">
        <v>0</v>
      </c>
      <c r="O4601">
        <v>0</v>
      </c>
      <c r="P4601" t="s">
        <v>5115</v>
      </c>
      <c r="Q4601">
        <v>15.87</v>
      </c>
    </row>
    <row r="4602" spans="1:17" x14ac:dyDescent="0.3">
      <c r="A4602" t="s">
        <v>4241</v>
      </c>
      <c r="B4602" t="s">
        <v>5721</v>
      </c>
      <c r="C4602" t="s">
        <v>5099</v>
      </c>
      <c r="D4602">
        <v>8</v>
      </c>
      <c r="E4602">
        <v>2139</v>
      </c>
      <c r="F4602">
        <v>2</v>
      </c>
      <c r="G4602">
        <v>16.48</v>
      </c>
      <c r="H4602" t="s">
        <v>5100</v>
      </c>
      <c r="I4602">
        <v>10</v>
      </c>
      <c r="J4602">
        <v>0.5</v>
      </c>
      <c r="K4602">
        <v>2.2222222222222223E-2</v>
      </c>
      <c r="L4602">
        <v>96255</v>
      </c>
      <c r="M4602">
        <v>0.88888888888888895</v>
      </c>
      <c r="N4602">
        <v>0</v>
      </c>
      <c r="O4602">
        <v>0</v>
      </c>
      <c r="P4602" t="s">
        <v>5103</v>
      </c>
      <c r="Q4602">
        <v>8556</v>
      </c>
    </row>
    <row r="4603" spans="1:17" x14ac:dyDescent="0.3">
      <c r="A4603" t="s">
        <v>1094</v>
      </c>
      <c r="B4603" t="s">
        <v>5189</v>
      </c>
      <c r="C4603" t="s">
        <v>5099</v>
      </c>
      <c r="D4603">
        <v>8</v>
      </c>
      <c r="E4603">
        <v>2023</v>
      </c>
      <c r="F4603">
        <v>2</v>
      </c>
      <c r="G4603">
        <v>16.48</v>
      </c>
      <c r="H4603" t="s">
        <v>5100</v>
      </c>
      <c r="I4603">
        <v>10</v>
      </c>
      <c r="J4603">
        <v>0.5</v>
      </c>
      <c r="K4603">
        <v>2.2222222222222223E-2</v>
      </c>
      <c r="L4603">
        <v>91035</v>
      </c>
      <c r="M4603">
        <v>0.88888888888888895</v>
      </c>
      <c r="N4603">
        <v>0</v>
      </c>
      <c r="O4603">
        <v>0</v>
      </c>
      <c r="P4603" t="s">
        <v>5103</v>
      </c>
      <c r="Q4603">
        <v>8092</v>
      </c>
    </row>
    <row r="4604" spans="1:17" x14ac:dyDescent="0.3">
      <c r="A4604" t="s">
        <v>3715</v>
      </c>
      <c r="B4604" t="s">
        <v>7895</v>
      </c>
      <c r="C4604" t="s">
        <v>5099</v>
      </c>
      <c r="D4604">
        <v>3.29</v>
      </c>
      <c r="E4604">
        <v>1453</v>
      </c>
      <c r="F4604">
        <v>5</v>
      </c>
      <c r="G4604">
        <v>16.45</v>
      </c>
      <c r="H4604" t="s">
        <v>5100</v>
      </c>
      <c r="I4604">
        <v>10</v>
      </c>
      <c r="J4604">
        <v>0.5</v>
      </c>
      <c r="K4604">
        <v>5.5555555555555552E-2</v>
      </c>
      <c r="L4604">
        <v>26154</v>
      </c>
      <c r="M4604">
        <v>2.2222222222222223</v>
      </c>
      <c r="N4604">
        <v>0</v>
      </c>
      <c r="O4604">
        <v>0</v>
      </c>
      <c r="P4604" t="s">
        <v>5103</v>
      </c>
      <c r="Q4604">
        <v>2390.1849999999999</v>
      </c>
    </row>
    <row r="4605" spans="1:17" x14ac:dyDescent="0.3">
      <c r="A4605" t="s">
        <v>3297</v>
      </c>
      <c r="B4605" t="s">
        <v>9353</v>
      </c>
      <c r="C4605" t="s">
        <v>5099</v>
      </c>
      <c r="D4605">
        <v>4.3499999999999996</v>
      </c>
      <c r="E4605">
        <v>557</v>
      </c>
      <c r="F4605">
        <v>4</v>
      </c>
      <c r="G4605">
        <v>16.350000000000001</v>
      </c>
      <c r="H4605" t="s">
        <v>5100</v>
      </c>
      <c r="I4605">
        <v>10</v>
      </c>
      <c r="J4605">
        <v>0.5</v>
      </c>
      <c r="K4605">
        <v>4.4444444444444446E-2</v>
      </c>
      <c r="L4605">
        <v>12532.5</v>
      </c>
      <c r="M4605">
        <v>1.7777777777777779</v>
      </c>
      <c r="N4605">
        <v>0</v>
      </c>
      <c r="O4605">
        <v>0</v>
      </c>
      <c r="P4605" t="s">
        <v>5103</v>
      </c>
      <c r="Q4605">
        <v>1211.4749999999999</v>
      </c>
    </row>
    <row r="4606" spans="1:17" x14ac:dyDescent="0.3">
      <c r="A4606" t="s">
        <v>2890</v>
      </c>
      <c r="B4606" t="s">
        <v>9059</v>
      </c>
      <c r="C4606" t="s">
        <v>5099</v>
      </c>
      <c r="D4606">
        <v>17.09</v>
      </c>
      <c r="E4606">
        <v>956</v>
      </c>
      <c r="F4606">
        <v>1</v>
      </c>
      <c r="G4606">
        <v>16.3</v>
      </c>
      <c r="H4606" t="s">
        <v>5100</v>
      </c>
      <c r="I4606">
        <v>10</v>
      </c>
      <c r="J4606">
        <v>0.5</v>
      </c>
      <c r="K4606">
        <v>1.1111111111111112E-2</v>
      </c>
      <c r="L4606">
        <v>86040</v>
      </c>
      <c r="M4606">
        <v>0.44444444444444448</v>
      </c>
      <c r="N4606">
        <v>0</v>
      </c>
      <c r="O4606">
        <v>0</v>
      </c>
      <c r="P4606" t="s">
        <v>5103</v>
      </c>
      <c r="Q4606">
        <v>8169.02</v>
      </c>
    </row>
    <row r="4607" spans="1:17" x14ac:dyDescent="0.3">
      <c r="A4607" t="s">
        <v>2747</v>
      </c>
      <c r="B4607" t="s">
        <v>8486</v>
      </c>
      <c r="C4607" t="s">
        <v>5099</v>
      </c>
      <c r="D4607">
        <v>2.09</v>
      </c>
      <c r="E4607">
        <v>1092</v>
      </c>
      <c r="F4607">
        <v>8</v>
      </c>
      <c r="G4607">
        <v>16.21</v>
      </c>
      <c r="H4607" t="s">
        <v>5100</v>
      </c>
      <c r="I4607">
        <v>10</v>
      </c>
      <c r="J4607">
        <v>0.5</v>
      </c>
      <c r="K4607">
        <v>8.8888888888888892E-2</v>
      </c>
      <c r="L4607">
        <v>12285</v>
      </c>
      <c r="M4607">
        <v>3.5555555555555558</v>
      </c>
      <c r="N4607">
        <v>0</v>
      </c>
      <c r="O4607">
        <v>0</v>
      </c>
      <c r="P4607" t="s">
        <v>5103</v>
      </c>
      <c r="Q4607">
        <v>1141.1400000000001</v>
      </c>
    </row>
    <row r="4608" spans="1:17" x14ac:dyDescent="0.3">
      <c r="A4608" t="s">
        <v>1859</v>
      </c>
      <c r="B4608" t="s">
        <v>8006</v>
      </c>
      <c r="C4608" t="s">
        <v>5111</v>
      </c>
      <c r="D4608">
        <v>5.29</v>
      </c>
      <c r="E4608">
        <v>843</v>
      </c>
      <c r="F4608">
        <v>3</v>
      </c>
      <c r="G4608">
        <v>16.190000000000001</v>
      </c>
      <c r="H4608" t="s">
        <v>5112</v>
      </c>
      <c r="I4608">
        <v>14</v>
      </c>
      <c r="J4608">
        <v>0.55000000000000004</v>
      </c>
      <c r="K4608">
        <v>3.3333333333333333E-2</v>
      </c>
      <c r="L4608">
        <v>25290</v>
      </c>
      <c r="M4608">
        <v>1.4666666666666666</v>
      </c>
      <c r="N4608">
        <v>0</v>
      </c>
      <c r="O4608">
        <v>0</v>
      </c>
      <c r="P4608" t="s">
        <v>5103</v>
      </c>
      <c r="Q4608">
        <v>2452.7085000000002</v>
      </c>
    </row>
    <row r="4609" spans="1:17" x14ac:dyDescent="0.3">
      <c r="A4609" t="s">
        <v>1995</v>
      </c>
      <c r="B4609" t="s">
        <v>6527</v>
      </c>
      <c r="C4609" t="s">
        <v>5099</v>
      </c>
      <c r="D4609">
        <v>2.69</v>
      </c>
      <c r="E4609">
        <v>258</v>
      </c>
      <c r="F4609">
        <v>7</v>
      </c>
      <c r="G4609">
        <v>16.170000000000002</v>
      </c>
      <c r="H4609" t="s">
        <v>5100</v>
      </c>
      <c r="I4609">
        <v>10</v>
      </c>
      <c r="J4609">
        <v>0.5</v>
      </c>
      <c r="K4609">
        <v>7.7777777777777779E-2</v>
      </c>
      <c r="L4609">
        <v>3317.1428571428569</v>
      </c>
      <c r="M4609">
        <v>3.1111111111111112</v>
      </c>
      <c r="N4609">
        <v>0</v>
      </c>
      <c r="O4609">
        <v>0</v>
      </c>
      <c r="P4609" t="s">
        <v>5103</v>
      </c>
      <c r="Q4609">
        <v>347.01</v>
      </c>
    </row>
    <row r="4610" spans="1:17" x14ac:dyDescent="0.3">
      <c r="A4610" t="s">
        <v>3967</v>
      </c>
      <c r="B4610" t="s">
        <v>9699</v>
      </c>
      <c r="C4610" t="s">
        <v>5111</v>
      </c>
      <c r="D4610">
        <v>6.59</v>
      </c>
      <c r="E4610">
        <v>606</v>
      </c>
      <c r="F4610">
        <v>3</v>
      </c>
      <c r="G4610">
        <v>16.13</v>
      </c>
      <c r="H4610" t="s">
        <v>5112</v>
      </c>
      <c r="I4610">
        <v>14</v>
      </c>
      <c r="J4610">
        <v>0.55000000000000004</v>
      </c>
      <c r="K4610">
        <v>3.3333333333333333E-2</v>
      </c>
      <c r="L4610">
        <v>18180</v>
      </c>
      <c r="M4610">
        <v>1.4666666666666666</v>
      </c>
      <c r="N4610">
        <v>0</v>
      </c>
      <c r="O4610">
        <v>0</v>
      </c>
      <c r="P4610" t="s">
        <v>5103</v>
      </c>
      <c r="Q4610">
        <v>2196.4470000000001</v>
      </c>
    </row>
    <row r="4611" spans="1:17" x14ac:dyDescent="0.3">
      <c r="A4611" t="s">
        <v>3456</v>
      </c>
      <c r="B4611" t="s">
        <v>9450</v>
      </c>
      <c r="C4611" t="s">
        <v>5099</v>
      </c>
      <c r="D4611">
        <v>1.39</v>
      </c>
      <c r="E4611">
        <v>19</v>
      </c>
      <c r="F4611">
        <v>12</v>
      </c>
      <c r="G4611">
        <v>16.100000000000001</v>
      </c>
      <c r="H4611" t="s">
        <v>5100</v>
      </c>
      <c r="I4611">
        <v>10</v>
      </c>
      <c r="J4611">
        <v>0.5</v>
      </c>
      <c r="K4611">
        <v>0.13333333333333333</v>
      </c>
      <c r="L4611">
        <v>142.5</v>
      </c>
      <c r="M4611">
        <v>5.333333333333333</v>
      </c>
      <c r="N4611">
        <v>0</v>
      </c>
      <c r="O4611">
        <v>0</v>
      </c>
      <c r="P4611" t="s">
        <v>5115</v>
      </c>
      <c r="Q4611">
        <v>13.205</v>
      </c>
    </row>
    <row r="4612" spans="1:17" x14ac:dyDescent="0.3">
      <c r="A4612" t="s">
        <v>1980</v>
      </c>
      <c r="B4612" t="s">
        <v>5176</v>
      </c>
      <c r="C4612" t="s">
        <v>5099</v>
      </c>
      <c r="D4612">
        <v>2.19</v>
      </c>
      <c r="E4612">
        <v>1554</v>
      </c>
      <c r="F4612">
        <v>8</v>
      </c>
      <c r="G4612">
        <v>16.079999999999998</v>
      </c>
      <c r="H4612" t="s">
        <v>5100</v>
      </c>
      <c r="I4612">
        <v>10</v>
      </c>
      <c r="J4612">
        <v>0.5</v>
      </c>
      <c r="K4612">
        <v>8.8888888888888892E-2</v>
      </c>
      <c r="L4612">
        <v>17482.5</v>
      </c>
      <c r="M4612">
        <v>3.5555555555555558</v>
      </c>
      <c r="N4612">
        <v>0</v>
      </c>
      <c r="O4612">
        <v>0</v>
      </c>
      <c r="P4612" t="s">
        <v>5103</v>
      </c>
      <c r="Q4612">
        <v>1701.63</v>
      </c>
    </row>
    <row r="4613" spans="1:17" x14ac:dyDescent="0.3">
      <c r="A4613" t="s">
        <v>1997</v>
      </c>
      <c r="B4613" t="s">
        <v>6894</v>
      </c>
      <c r="C4613" t="s">
        <v>5099</v>
      </c>
      <c r="D4613">
        <v>1.89</v>
      </c>
      <c r="E4613">
        <v>767</v>
      </c>
      <c r="F4613">
        <v>9</v>
      </c>
      <c r="G4613">
        <v>16.07</v>
      </c>
      <c r="H4613" t="s">
        <v>5100</v>
      </c>
      <c r="I4613">
        <v>10</v>
      </c>
      <c r="J4613">
        <v>0.5</v>
      </c>
      <c r="K4613">
        <v>0.1</v>
      </c>
      <c r="L4613">
        <v>7670</v>
      </c>
      <c r="M4613">
        <v>4</v>
      </c>
      <c r="N4613">
        <v>0</v>
      </c>
      <c r="O4613">
        <v>0</v>
      </c>
      <c r="P4613" t="s">
        <v>5103</v>
      </c>
      <c r="Q4613">
        <v>724.81500000000005</v>
      </c>
    </row>
    <row r="4614" spans="1:17" x14ac:dyDescent="0.3">
      <c r="A4614" t="s">
        <v>59</v>
      </c>
      <c r="B4614" t="s">
        <v>5213</v>
      </c>
      <c r="C4614" t="s">
        <v>5099</v>
      </c>
      <c r="D4614">
        <v>3.39</v>
      </c>
      <c r="E4614">
        <v>1560</v>
      </c>
      <c r="F4614">
        <v>5</v>
      </c>
      <c r="G4614">
        <v>16.07</v>
      </c>
      <c r="H4614" t="s">
        <v>5100</v>
      </c>
      <c r="I4614">
        <v>10</v>
      </c>
      <c r="J4614">
        <v>0.5</v>
      </c>
      <c r="K4614">
        <v>5.5555555555555552E-2</v>
      </c>
      <c r="L4614">
        <v>28080</v>
      </c>
      <c r="M4614">
        <v>2.2222222222222223</v>
      </c>
      <c r="N4614">
        <v>0</v>
      </c>
      <c r="O4614">
        <v>0</v>
      </c>
      <c r="P4614" t="s">
        <v>5103</v>
      </c>
      <c r="Q4614">
        <v>2644.2</v>
      </c>
    </row>
    <row r="4615" spans="1:17" x14ac:dyDescent="0.3">
      <c r="A4615" t="s">
        <v>4588</v>
      </c>
      <c r="B4615" t="s">
        <v>9768</v>
      </c>
      <c r="C4615" t="s">
        <v>5099</v>
      </c>
      <c r="D4615">
        <v>1.39</v>
      </c>
      <c r="E4615">
        <v>757</v>
      </c>
      <c r="F4615">
        <v>12</v>
      </c>
      <c r="G4615">
        <v>16.02</v>
      </c>
      <c r="H4615" t="s">
        <v>5100</v>
      </c>
      <c r="I4615">
        <v>10</v>
      </c>
      <c r="J4615">
        <v>0.5</v>
      </c>
      <c r="K4615">
        <v>0.13333333333333333</v>
      </c>
      <c r="L4615">
        <v>5677.5</v>
      </c>
      <c r="M4615">
        <v>5.333333333333333</v>
      </c>
      <c r="N4615">
        <v>0</v>
      </c>
      <c r="O4615">
        <v>0</v>
      </c>
      <c r="P4615" t="s">
        <v>5103</v>
      </c>
      <c r="Q4615">
        <v>526.11500000000001</v>
      </c>
    </row>
    <row r="4616" spans="1:17" x14ac:dyDescent="0.3">
      <c r="A4616" t="s">
        <v>4798</v>
      </c>
      <c r="B4616" t="s">
        <v>6775</v>
      </c>
      <c r="C4616" t="s">
        <v>5099</v>
      </c>
      <c r="D4616">
        <v>7.99</v>
      </c>
      <c r="E4616">
        <v>5</v>
      </c>
      <c r="F4616">
        <v>2</v>
      </c>
      <c r="G4616">
        <v>15.98</v>
      </c>
      <c r="H4616" t="s">
        <v>5100</v>
      </c>
      <c r="I4616">
        <v>10</v>
      </c>
      <c r="J4616">
        <v>0.5</v>
      </c>
      <c r="K4616">
        <v>2.2222222222222223E-2</v>
      </c>
      <c r="L4616">
        <v>225</v>
      </c>
      <c r="M4616">
        <v>0.88888888888888895</v>
      </c>
      <c r="N4616">
        <v>0</v>
      </c>
      <c r="O4616">
        <v>0</v>
      </c>
      <c r="P4616" t="s">
        <v>5103</v>
      </c>
      <c r="Q4616">
        <v>19.975000000000001</v>
      </c>
    </row>
    <row r="4617" spans="1:17" x14ac:dyDescent="0.3">
      <c r="A4617" t="s">
        <v>4579</v>
      </c>
      <c r="B4617" t="s">
        <v>5298</v>
      </c>
      <c r="C4617" t="s">
        <v>5099</v>
      </c>
      <c r="D4617">
        <v>3.19</v>
      </c>
      <c r="E4617">
        <v>1475</v>
      </c>
      <c r="F4617">
        <v>5</v>
      </c>
      <c r="G4617">
        <v>15.95</v>
      </c>
      <c r="H4617" t="s">
        <v>5100</v>
      </c>
      <c r="I4617">
        <v>10</v>
      </c>
      <c r="J4617">
        <v>0.5</v>
      </c>
      <c r="K4617">
        <v>5.5555555555555552E-2</v>
      </c>
      <c r="L4617">
        <v>26550</v>
      </c>
      <c r="M4617">
        <v>2.2222222222222223</v>
      </c>
      <c r="N4617">
        <v>0</v>
      </c>
      <c r="O4617">
        <v>0</v>
      </c>
      <c r="P4617" t="s">
        <v>5103</v>
      </c>
      <c r="Q4617">
        <v>2352.625</v>
      </c>
    </row>
    <row r="4618" spans="1:17" x14ac:dyDescent="0.3">
      <c r="A4618" t="s">
        <v>1089</v>
      </c>
      <c r="B4618" t="s">
        <v>6972</v>
      </c>
      <c r="C4618" t="s">
        <v>5099</v>
      </c>
      <c r="D4618">
        <v>1.49</v>
      </c>
      <c r="E4618">
        <v>2005</v>
      </c>
      <c r="F4618">
        <v>11</v>
      </c>
      <c r="G4618">
        <v>15.94</v>
      </c>
      <c r="H4618" t="s">
        <v>5100</v>
      </c>
      <c r="I4618">
        <v>10</v>
      </c>
      <c r="J4618">
        <v>0.5</v>
      </c>
      <c r="K4618">
        <v>0.12222222222222222</v>
      </c>
      <c r="L4618">
        <v>16404.545454545456</v>
      </c>
      <c r="M4618">
        <v>4.8888888888888884</v>
      </c>
      <c r="N4618">
        <v>0</v>
      </c>
      <c r="O4618">
        <v>0</v>
      </c>
      <c r="P4618" t="s">
        <v>5103</v>
      </c>
      <c r="Q4618">
        <v>1493.7249999999999</v>
      </c>
    </row>
    <row r="4619" spans="1:17" x14ac:dyDescent="0.3">
      <c r="A4619" t="s">
        <v>4614</v>
      </c>
      <c r="B4619" t="s">
        <v>5195</v>
      </c>
      <c r="C4619" t="s">
        <v>5099</v>
      </c>
      <c r="D4619">
        <v>1.69</v>
      </c>
      <c r="E4619">
        <v>12</v>
      </c>
      <c r="F4619">
        <v>10</v>
      </c>
      <c r="G4619">
        <v>15.88</v>
      </c>
      <c r="H4619" t="s">
        <v>5100</v>
      </c>
      <c r="I4619">
        <v>10</v>
      </c>
      <c r="J4619">
        <v>0.5</v>
      </c>
      <c r="K4619">
        <v>0.1111111111111111</v>
      </c>
      <c r="L4619">
        <v>108</v>
      </c>
      <c r="M4619">
        <v>4.4444444444444446</v>
      </c>
      <c r="N4619">
        <v>0</v>
      </c>
      <c r="O4619">
        <v>0</v>
      </c>
      <c r="P4619" t="s">
        <v>5115</v>
      </c>
      <c r="Q4619">
        <v>10.14</v>
      </c>
    </row>
    <row r="4620" spans="1:17" x14ac:dyDescent="0.3">
      <c r="A4620" t="s">
        <v>3766</v>
      </c>
      <c r="B4620" t="s">
        <v>6267</v>
      </c>
      <c r="C4620" t="s">
        <v>5099</v>
      </c>
      <c r="D4620">
        <v>5.29</v>
      </c>
      <c r="E4620">
        <v>13</v>
      </c>
      <c r="F4620">
        <v>3</v>
      </c>
      <c r="G4620">
        <v>15.77</v>
      </c>
      <c r="H4620" t="s">
        <v>5100</v>
      </c>
      <c r="I4620">
        <v>10</v>
      </c>
      <c r="J4620">
        <v>0.5</v>
      </c>
      <c r="K4620">
        <v>3.3333333333333333E-2</v>
      </c>
      <c r="L4620">
        <v>390</v>
      </c>
      <c r="M4620">
        <v>1.3333333333333333</v>
      </c>
      <c r="N4620">
        <v>0</v>
      </c>
      <c r="O4620">
        <v>0</v>
      </c>
      <c r="P4620" t="s">
        <v>5103</v>
      </c>
      <c r="Q4620">
        <v>34.384999999999998</v>
      </c>
    </row>
    <row r="4621" spans="1:17" x14ac:dyDescent="0.3">
      <c r="A4621" t="s">
        <v>233</v>
      </c>
      <c r="B4621" t="s">
        <v>5539</v>
      </c>
      <c r="C4621" t="s">
        <v>5099</v>
      </c>
      <c r="D4621">
        <v>7.59</v>
      </c>
      <c r="E4621">
        <v>10</v>
      </c>
      <c r="F4621">
        <v>2</v>
      </c>
      <c r="G4621">
        <v>15.64</v>
      </c>
      <c r="H4621" t="s">
        <v>5100</v>
      </c>
      <c r="I4621">
        <v>10</v>
      </c>
      <c r="J4621">
        <v>0.5</v>
      </c>
      <c r="K4621">
        <v>2.2222222222222223E-2</v>
      </c>
      <c r="L4621">
        <v>450</v>
      </c>
      <c r="M4621">
        <v>0.88888888888888895</v>
      </c>
      <c r="N4621">
        <v>0</v>
      </c>
      <c r="O4621">
        <v>0</v>
      </c>
      <c r="P4621" t="s">
        <v>5103</v>
      </c>
      <c r="Q4621">
        <v>37.950000000000003</v>
      </c>
    </row>
    <row r="4622" spans="1:17" x14ac:dyDescent="0.3">
      <c r="A4622" t="s">
        <v>2023</v>
      </c>
      <c r="B4622" t="s">
        <v>5338</v>
      </c>
      <c r="C4622" t="s">
        <v>5099</v>
      </c>
      <c r="D4622">
        <v>3.89</v>
      </c>
      <c r="E4622">
        <v>1202</v>
      </c>
      <c r="F4622">
        <v>4</v>
      </c>
      <c r="G4622">
        <v>15.56</v>
      </c>
      <c r="H4622" t="s">
        <v>5100</v>
      </c>
      <c r="I4622">
        <v>10</v>
      </c>
      <c r="J4622">
        <v>0.5</v>
      </c>
      <c r="K4622">
        <v>4.4444444444444446E-2</v>
      </c>
      <c r="L4622">
        <v>27045</v>
      </c>
      <c r="M4622">
        <v>1.7777777777777779</v>
      </c>
      <c r="N4622">
        <v>0</v>
      </c>
      <c r="O4622">
        <v>0</v>
      </c>
      <c r="P4622" t="s">
        <v>5103</v>
      </c>
      <c r="Q4622">
        <v>2337.89</v>
      </c>
    </row>
    <row r="4623" spans="1:17" x14ac:dyDescent="0.3">
      <c r="A4623" t="s">
        <v>4154</v>
      </c>
      <c r="B4623" t="s">
        <v>9758</v>
      </c>
      <c r="C4623" t="s">
        <v>5111</v>
      </c>
      <c r="D4623">
        <v>8.39</v>
      </c>
      <c r="E4623">
        <v>2164</v>
      </c>
      <c r="F4623">
        <v>2</v>
      </c>
      <c r="G4623">
        <v>15.44</v>
      </c>
      <c r="H4623" t="s">
        <v>5112</v>
      </c>
      <c r="I4623">
        <v>14</v>
      </c>
      <c r="J4623">
        <v>0.55000000000000004</v>
      </c>
      <c r="K4623">
        <v>2.2222222222222223E-2</v>
      </c>
      <c r="L4623">
        <v>97380</v>
      </c>
      <c r="M4623">
        <v>0.97777777777777786</v>
      </c>
      <c r="N4623">
        <v>0</v>
      </c>
      <c r="O4623">
        <v>0</v>
      </c>
      <c r="P4623" t="s">
        <v>5103</v>
      </c>
      <c r="Q4623">
        <v>9985.7780000000002</v>
      </c>
    </row>
    <row r="4624" spans="1:17" x14ac:dyDescent="0.3">
      <c r="A4624" t="s">
        <v>2311</v>
      </c>
      <c r="B4624" t="s">
        <v>8510</v>
      </c>
      <c r="C4624" t="s">
        <v>5111</v>
      </c>
      <c r="D4624">
        <v>2.79</v>
      </c>
      <c r="E4624">
        <v>1029</v>
      </c>
      <c r="F4624">
        <v>6</v>
      </c>
      <c r="G4624">
        <v>15.42</v>
      </c>
      <c r="H4624" t="s">
        <v>5112</v>
      </c>
      <c r="I4624">
        <v>14</v>
      </c>
      <c r="J4624">
        <v>0.55000000000000004</v>
      </c>
      <c r="K4624">
        <v>6.6666666666666666E-2</v>
      </c>
      <c r="L4624">
        <v>15435</v>
      </c>
      <c r="M4624">
        <v>2.9333333333333331</v>
      </c>
      <c r="N4624">
        <v>0</v>
      </c>
      <c r="O4624">
        <v>0</v>
      </c>
      <c r="P4624" t="s">
        <v>5103</v>
      </c>
      <c r="Q4624">
        <v>1579.0005000000001</v>
      </c>
    </row>
    <row r="4625" spans="1:17" x14ac:dyDescent="0.3">
      <c r="A4625" t="s">
        <v>4877</v>
      </c>
      <c r="B4625" t="s">
        <v>8130</v>
      </c>
      <c r="C4625" t="s">
        <v>5099</v>
      </c>
      <c r="D4625">
        <v>4.09</v>
      </c>
      <c r="E4625">
        <v>464</v>
      </c>
      <c r="F4625">
        <v>4</v>
      </c>
      <c r="G4625">
        <v>15.37</v>
      </c>
      <c r="H4625" t="s">
        <v>5100</v>
      </c>
      <c r="I4625">
        <v>10</v>
      </c>
      <c r="J4625">
        <v>0.5</v>
      </c>
      <c r="K4625">
        <v>4.4444444444444446E-2</v>
      </c>
      <c r="L4625">
        <v>10440</v>
      </c>
      <c r="M4625">
        <v>1.7777777777777779</v>
      </c>
      <c r="N4625">
        <v>0</v>
      </c>
      <c r="O4625">
        <v>0</v>
      </c>
      <c r="P4625" t="s">
        <v>5103</v>
      </c>
      <c r="Q4625">
        <v>948.88</v>
      </c>
    </row>
    <row r="4626" spans="1:17" x14ac:dyDescent="0.3">
      <c r="A4626" t="s">
        <v>1894</v>
      </c>
      <c r="B4626" t="s">
        <v>5294</v>
      </c>
      <c r="C4626" t="s">
        <v>5099</v>
      </c>
      <c r="D4626">
        <v>3.19</v>
      </c>
      <c r="E4626">
        <v>19</v>
      </c>
      <c r="F4626">
        <v>5</v>
      </c>
      <c r="G4626">
        <v>15.36</v>
      </c>
      <c r="H4626" t="s">
        <v>5100</v>
      </c>
      <c r="I4626">
        <v>10</v>
      </c>
      <c r="J4626">
        <v>0.5</v>
      </c>
      <c r="K4626">
        <v>5.5555555555555552E-2</v>
      </c>
      <c r="L4626">
        <v>342</v>
      </c>
      <c r="M4626">
        <v>2.2222222222222223</v>
      </c>
      <c r="N4626">
        <v>0</v>
      </c>
      <c r="O4626">
        <v>0</v>
      </c>
      <c r="P4626" t="s">
        <v>5103</v>
      </c>
      <c r="Q4626">
        <v>30.305</v>
      </c>
    </row>
    <row r="4627" spans="1:17" x14ac:dyDescent="0.3">
      <c r="A4627" t="s">
        <v>3858</v>
      </c>
      <c r="B4627" t="s">
        <v>9651</v>
      </c>
      <c r="C4627" t="s">
        <v>5099</v>
      </c>
      <c r="D4627">
        <v>8</v>
      </c>
      <c r="E4627">
        <v>1812</v>
      </c>
      <c r="F4627">
        <v>2</v>
      </c>
      <c r="G4627">
        <v>15.36</v>
      </c>
      <c r="H4627" t="s">
        <v>5100</v>
      </c>
      <c r="I4627">
        <v>10</v>
      </c>
      <c r="J4627">
        <v>0.5</v>
      </c>
      <c r="K4627">
        <v>2.2222222222222223E-2</v>
      </c>
      <c r="L4627">
        <v>81540</v>
      </c>
      <c r="M4627">
        <v>0.88888888888888895</v>
      </c>
      <c r="N4627">
        <v>0</v>
      </c>
      <c r="O4627">
        <v>0</v>
      </c>
      <c r="P4627" t="s">
        <v>5103</v>
      </c>
      <c r="Q4627">
        <v>7248</v>
      </c>
    </row>
    <row r="4628" spans="1:17" x14ac:dyDescent="0.3">
      <c r="A4628" t="s">
        <v>4513</v>
      </c>
      <c r="B4628" t="s">
        <v>9864</v>
      </c>
      <c r="C4628" t="s">
        <v>5111</v>
      </c>
      <c r="D4628">
        <v>2.29</v>
      </c>
      <c r="E4628">
        <v>1383</v>
      </c>
      <c r="F4628">
        <v>7</v>
      </c>
      <c r="G4628">
        <v>15.31</v>
      </c>
      <c r="H4628" t="s">
        <v>5112</v>
      </c>
      <c r="I4628">
        <v>14</v>
      </c>
      <c r="J4628">
        <v>0.55000000000000004</v>
      </c>
      <c r="K4628">
        <v>7.7777777777777779E-2</v>
      </c>
      <c r="L4628">
        <v>17781.428571428572</v>
      </c>
      <c r="M4628">
        <v>3.4222222222222225</v>
      </c>
      <c r="N4628">
        <v>0</v>
      </c>
      <c r="O4628">
        <v>0</v>
      </c>
      <c r="P4628" t="s">
        <v>5103</v>
      </c>
      <c r="Q4628">
        <v>1741.8885</v>
      </c>
    </row>
    <row r="4629" spans="1:17" x14ac:dyDescent="0.3">
      <c r="A4629" t="s">
        <v>4930</v>
      </c>
      <c r="B4629" t="s">
        <v>9749</v>
      </c>
      <c r="C4629" t="s">
        <v>5099</v>
      </c>
      <c r="D4629">
        <v>3.29</v>
      </c>
      <c r="E4629">
        <v>1141</v>
      </c>
      <c r="F4629">
        <v>6</v>
      </c>
      <c r="G4629">
        <v>15.31</v>
      </c>
      <c r="H4629" t="s">
        <v>5100</v>
      </c>
      <c r="I4629">
        <v>10</v>
      </c>
      <c r="J4629">
        <v>0.5</v>
      </c>
      <c r="K4629">
        <v>6.6666666666666666E-2</v>
      </c>
      <c r="L4629">
        <v>17115</v>
      </c>
      <c r="M4629">
        <v>2.6666666666666665</v>
      </c>
      <c r="N4629">
        <v>0</v>
      </c>
      <c r="O4629">
        <v>0</v>
      </c>
      <c r="P4629" t="s">
        <v>5103</v>
      </c>
      <c r="Q4629">
        <v>1876.9449999999999</v>
      </c>
    </row>
    <row r="4630" spans="1:17" x14ac:dyDescent="0.3">
      <c r="A4630" t="s">
        <v>4049</v>
      </c>
      <c r="B4630" t="s">
        <v>9733</v>
      </c>
      <c r="C4630" t="s">
        <v>5099</v>
      </c>
      <c r="D4630">
        <v>2.29</v>
      </c>
      <c r="E4630">
        <v>1060</v>
      </c>
      <c r="F4630">
        <v>7</v>
      </c>
      <c r="G4630">
        <v>15.31</v>
      </c>
      <c r="H4630" t="s">
        <v>5100</v>
      </c>
      <c r="I4630">
        <v>10</v>
      </c>
      <c r="J4630">
        <v>0.5</v>
      </c>
      <c r="K4630">
        <v>7.7777777777777779E-2</v>
      </c>
      <c r="L4630">
        <v>13628.571428571428</v>
      </c>
      <c r="M4630">
        <v>3.1111111111111112</v>
      </c>
      <c r="N4630">
        <v>0</v>
      </c>
      <c r="O4630">
        <v>0</v>
      </c>
      <c r="P4630" t="s">
        <v>5103</v>
      </c>
      <c r="Q4630">
        <v>1213.7</v>
      </c>
    </row>
    <row r="4631" spans="1:17" x14ac:dyDescent="0.3">
      <c r="A4631" t="s">
        <v>1084</v>
      </c>
      <c r="B4631" t="s">
        <v>6963</v>
      </c>
      <c r="C4631" t="s">
        <v>5099</v>
      </c>
      <c r="D4631">
        <v>5.09</v>
      </c>
      <c r="E4631">
        <v>935</v>
      </c>
      <c r="F4631">
        <v>3</v>
      </c>
      <c r="G4631">
        <v>15.27</v>
      </c>
      <c r="H4631" t="s">
        <v>5100</v>
      </c>
      <c r="I4631">
        <v>10</v>
      </c>
      <c r="J4631">
        <v>0.5</v>
      </c>
      <c r="K4631">
        <v>3.3333333333333333E-2</v>
      </c>
      <c r="L4631">
        <v>28050</v>
      </c>
      <c r="M4631">
        <v>1.3333333333333333</v>
      </c>
      <c r="N4631">
        <v>0</v>
      </c>
      <c r="O4631">
        <v>0</v>
      </c>
      <c r="P4631" t="s">
        <v>5103</v>
      </c>
      <c r="Q4631">
        <v>2379.5749999999998</v>
      </c>
    </row>
    <row r="4632" spans="1:17" x14ac:dyDescent="0.3">
      <c r="A4632" t="s">
        <v>2541</v>
      </c>
      <c r="B4632" t="s">
        <v>6500</v>
      </c>
      <c r="C4632" t="s">
        <v>5099</v>
      </c>
      <c r="D4632">
        <v>2.4900000000000002</v>
      </c>
      <c r="E4632">
        <v>1434</v>
      </c>
      <c r="F4632">
        <v>6</v>
      </c>
      <c r="G4632">
        <v>15.24</v>
      </c>
      <c r="H4632" t="s">
        <v>5100</v>
      </c>
      <c r="I4632">
        <v>10</v>
      </c>
      <c r="J4632">
        <v>0.5</v>
      </c>
      <c r="K4632">
        <v>6.6666666666666666E-2</v>
      </c>
      <c r="L4632">
        <v>21510</v>
      </c>
      <c r="M4632">
        <v>2.6666666666666665</v>
      </c>
      <c r="N4632">
        <v>0</v>
      </c>
      <c r="O4632">
        <v>0</v>
      </c>
      <c r="P4632" t="s">
        <v>5103</v>
      </c>
      <c r="Q4632">
        <v>1785.33</v>
      </c>
    </row>
    <row r="4633" spans="1:17" x14ac:dyDescent="0.3">
      <c r="A4633" t="s">
        <v>1017</v>
      </c>
      <c r="B4633" t="s">
        <v>6865</v>
      </c>
      <c r="C4633" t="s">
        <v>5099</v>
      </c>
      <c r="D4633">
        <v>1.39</v>
      </c>
      <c r="E4633">
        <v>0</v>
      </c>
      <c r="F4633">
        <v>11</v>
      </c>
      <c r="G4633">
        <v>15.18</v>
      </c>
      <c r="H4633" t="s">
        <v>5100</v>
      </c>
      <c r="I4633">
        <v>10</v>
      </c>
      <c r="J4633">
        <v>0.5</v>
      </c>
      <c r="K4633">
        <v>0.12222222222222222</v>
      </c>
      <c r="L4633">
        <v>0</v>
      </c>
      <c r="M4633">
        <v>4.8888888888888884</v>
      </c>
      <c r="N4633">
        <v>5</v>
      </c>
      <c r="O4633">
        <v>3.4750000000000001</v>
      </c>
      <c r="P4633" t="s">
        <v>5150</v>
      </c>
      <c r="Q4633">
        <v>0</v>
      </c>
    </row>
    <row r="4634" spans="1:17" x14ac:dyDescent="0.3">
      <c r="A4634" t="s">
        <v>3555</v>
      </c>
      <c r="B4634" t="s">
        <v>5249</v>
      </c>
      <c r="C4634" t="s">
        <v>5099</v>
      </c>
      <c r="D4634">
        <v>1.89</v>
      </c>
      <c r="E4634">
        <v>2158</v>
      </c>
      <c r="F4634">
        <v>8</v>
      </c>
      <c r="G4634">
        <v>15.12</v>
      </c>
      <c r="H4634" t="s">
        <v>5100</v>
      </c>
      <c r="I4634">
        <v>10</v>
      </c>
      <c r="J4634">
        <v>0.5</v>
      </c>
      <c r="K4634">
        <v>8.8888888888888892E-2</v>
      </c>
      <c r="L4634">
        <v>24277.5</v>
      </c>
      <c r="M4634">
        <v>3.5555555555555558</v>
      </c>
      <c r="N4634">
        <v>0</v>
      </c>
      <c r="O4634">
        <v>0</v>
      </c>
      <c r="P4634" t="s">
        <v>5103</v>
      </c>
      <c r="Q4634">
        <v>2039.31</v>
      </c>
    </row>
    <row r="4635" spans="1:17" x14ac:dyDescent="0.3">
      <c r="A4635" t="s">
        <v>4774</v>
      </c>
      <c r="B4635" t="s">
        <v>8361</v>
      </c>
      <c r="C4635" t="s">
        <v>5099</v>
      </c>
      <c r="D4635">
        <v>15.05</v>
      </c>
      <c r="E4635">
        <v>1103</v>
      </c>
      <c r="F4635">
        <v>1</v>
      </c>
      <c r="G4635">
        <v>15.05</v>
      </c>
      <c r="H4635" t="s">
        <v>5100</v>
      </c>
      <c r="I4635">
        <v>10</v>
      </c>
      <c r="J4635">
        <v>0.5</v>
      </c>
      <c r="K4635">
        <v>1.1111111111111112E-2</v>
      </c>
      <c r="L4635">
        <v>99270</v>
      </c>
      <c r="M4635">
        <v>0.44444444444444448</v>
      </c>
      <c r="N4635">
        <v>0</v>
      </c>
      <c r="O4635">
        <v>0</v>
      </c>
      <c r="P4635" t="s">
        <v>5103</v>
      </c>
      <c r="Q4635">
        <v>8300.0750000000007</v>
      </c>
    </row>
    <row r="4636" spans="1:17" x14ac:dyDescent="0.3">
      <c r="A4636" t="s">
        <v>462</v>
      </c>
      <c r="B4636" t="s">
        <v>5949</v>
      </c>
      <c r="C4636" t="s">
        <v>5099</v>
      </c>
      <c r="D4636">
        <v>14.8</v>
      </c>
      <c r="E4636">
        <v>2118</v>
      </c>
      <c r="F4636">
        <v>1</v>
      </c>
      <c r="G4636">
        <v>14.8</v>
      </c>
      <c r="H4636" t="s">
        <v>5100</v>
      </c>
      <c r="I4636">
        <v>10</v>
      </c>
      <c r="J4636">
        <v>0.5</v>
      </c>
      <c r="K4636">
        <v>1.1111111111111112E-2</v>
      </c>
      <c r="L4636">
        <v>190620</v>
      </c>
      <c r="M4636">
        <v>0.44444444444444448</v>
      </c>
      <c r="N4636">
        <v>0</v>
      </c>
      <c r="O4636">
        <v>0</v>
      </c>
      <c r="P4636" t="s">
        <v>5103</v>
      </c>
      <c r="Q4636">
        <v>15673.2</v>
      </c>
    </row>
    <row r="4637" spans="1:17" x14ac:dyDescent="0.3">
      <c r="A4637" t="s">
        <v>4655</v>
      </c>
      <c r="B4637" t="s">
        <v>8313</v>
      </c>
      <c r="C4637" t="s">
        <v>5099</v>
      </c>
      <c r="D4637">
        <v>4.83</v>
      </c>
      <c r="E4637">
        <v>226</v>
      </c>
      <c r="F4637">
        <v>3</v>
      </c>
      <c r="G4637">
        <v>14.78</v>
      </c>
      <c r="H4637" t="s">
        <v>5100</v>
      </c>
      <c r="I4637">
        <v>10</v>
      </c>
      <c r="J4637">
        <v>0.5</v>
      </c>
      <c r="K4637">
        <v>3.3333333333333333E-2</v>
      </c>
      <c r="L4637">
        <v>6780</v>
      </c>
      <c r="M4637">
        <v>1.3333333333333333</v>
      </c>
      <c r="N4637">
        <v>0</v>
      </c>
      <c r="O4637">
        <v>0</v>
      </c>
      <c r="P4637" t="s">
        <v>5103</v>
      </c>
      <c r="Q4637">
        <v>545.79</v>
      </c>
    </row>
    <row r="4638" spans="1:17" x14ac:dyDescent="0.3">
      <c r="A4638" t="s">
        <v>2066</v>
      </c>
      <c r="B4638" t="s">
        <v>8244</v>
      </c>
      <c r="C4638" t="s">
        <v>5099</v>
      </c>
      <c r="D4638">
        <v>2.09</v>
      </c>
      <c r="E4638">
        <v>1998</v>
      </c>
      <c r="F4638">
        <v>7</v>
      </c>
      <c r="G4638">
        <v>14.63</v>
      </c>
      <c r="H4638" t="s">
        <v>5100</v>
      </c>
      <c r="I4638">
        <v>10</v>
      </c>
      <c r="J4638">
        <v>0.5</v>
      </c>
      <c r="K4638">
        <v>7.7777777777777779E-2</v>
      </c>
      <c r="L4638">
        <v>25688.571428571428</v>
      </c>
      <c r="M4638">
        <v>3.1111111111111112</v>
      </c>
      <c r="N4638">
        <v>0</v>
      </c>
      <c r="O4638">
        <v>0</v>
      </c>
      <c r="P4638" t="s">
        <v>5103</v>
      </c>
      <c r="Q4638">
        <v>2087.91</v>
      </c>
    </row>
    <row r="4639" spans="1:17" x14ac:dyDescent="0.3">
      <c r="A4639" t="s">
        <v>532</v>
      </c>
      <c r="B4639" t="s">
        <v>5360</v>
      </c>
      <c r="C4639" t="s">
        <v>5099</v>
      </c>
      <c r="D4639">
        <v>4.74</v>
      </c>
      <c r="E4639">
        <v>968</v>
      </c>
      <c r="F4639">
        <v>3</v>
      </c>
      <c r="G4639">
        <v>14.5</v>
      </c>
      <c r="H4639" t="s">
        <v>5100</v>
      </c>
      <c r="I4639">
        <v>10</v>
      </c>
      <c r="J4639">
        <v>0.5</v>
      </c>
      <c r="K4639">
        <v>3.3333333333333333E-2</v>
      </c>
      <c r="L4639">
        <v>29040</v>
      </c>
      <c r="M4639">
        <v>1.3333333333333333</v>
      </c>
      <c r="N4639">
        <v>0</v>
      </c>
      <c r="O4639">
        <v>0</v>
      </c>
      <c r="P4639" t="s">
        <v>5103</v>
      </c>
      <c r="Q4639">
        <v>2294.16</v>
      </c>
    </row>
    <row r="4640" spans="1:17" x14ac:dyDescent="0.3">
      <c r="A4640" t="s">
        <v>3184</v>
      </c>
      <c r="B4640" t="s">
        <v>6986</v>
      </c>
      <c r="C4640" t="s">
        <v>5099</v>
      </c>
      <c r="D4640">
        <v>2.89</v>
      </c>
      <c r="E4640">
        <v>1881</v>
      </c>
      <c r="F4640">
        <v>5</v>
      </c>
      <c r="G4640">
        <v>14.45</v>
      </c>
      <c r="H4640" t="s">
        <v>5100</v>
      </c>
      <c r="I4640">
        <v>10</v>
      </c>
      <c r="J4640">
        <v>0.5</v>
      </c>
      <c r="K4640">
        <v>5.5555555555555552E-2</v>
      </c>
      <c r="L4640">
        <v>33858</v>
      </c>
      <c r="M4640">
        <v>2.2222222222222223</v>
      </c>
      <c r="N4640">
        <v>0</v>
      </c>
      <c r="O4640">
        <v>0</v>
      </c>
      <c r="P4640" t="s">
        <v>5103</v>
      </c>
      <c r="Q4640">
        <v>2718.0450000000001</v>
      </c>
    </row>
    <row r="4641" spans="1:17" x14ac:dyDescent="0.3">
      <c r="A4641" t="s">
        <v>2642</v>
      </c>
      <c r="B4641" t="s">
        <v>8838</v>
      </c>
      <c r="C4641" t="s">
        <v>5099</v>
      </c>
      <c r="D4641">
        <v>14.43</v>
      </c>
      <c r="E4641">
        <v>1794</v>
      </c>
      <c r="F4641">
        <v>1</v>
      </c>
      <c r="G4641">
        <v>14.43</v>
      </c>
      <c r="H4641" t="s">
        <v>5100</v>
      </c>
      <c r="I4641">
        <v>10</v>
      </c>
      <c r="J4641">
        <v>0.5</v>
      </c>
      <c r="K4641">
        <v>1.1111111111111112E-2</v>
      </c>
      <c r="L4641">
        <v>161460</v>
      </c>
      <c r="M4641">
        <v>0.44444444444444448</v>
      </c>
      <c r="N4641">
        <v>0</v>
      </c>
      <c r="O4641">
        <v>0</v>
      </c>
      <c r="P4641" t="s">
        <v>5103</v>
      </c>
      <c r="Q4641">
        <v>12943.71</v>
      </c>
    </row>
    <row r="4642" spans="1:17" x14ac:dyDescent="0.3">
      <c r="A4642" t="s">
        <v>729</v>
      </c>
      <c r="B4642" t="s">
        <v>6402</v>
      </c>
      <c r="C4642" t="s">
        <v>5099</v>
      </c>
      <c r="D4642">
        <v>7</v>
      </c>
      <c r="E4642">
        <v>0</v>
      </c>
      <c r="F4642">
        <v>2</v>
      </c>
      <c r="G4642">
        <v>14.42</v>
      </c>
      <c r="H4642" t="s">
        <v>5100</v>
      </c>
      <c r="I4642">
        <v>10</v>
      </c>
      <c r="J4642">
        <v>0.5</v>
      </c>
      <c r="K4642">
        <v>2.2222222222222223E-2</v>
      </c>
      <c r="L4642">
        <v>0</v>
      </c>
      <c r="M4642">
        <v>0.88888888888888895</v>
      </c>
      <c r="N4642">
        <v>1</v>
      </c>
      <c r="O4642">
        <v>3.5</v>
      </c>
      <c r="P4642" t="s">
        <v>5150</v>
      </c>
      <c r="Q4642">
        <v>0</v>
      </c>
    </row>
    <row r="4643" spans="1:17" x14ac:dyDescent="0.3">
      <c r="A4643" t="s">
        <v>3993</v>
      </c>
      <c r="B4643" t="s">
        <v>8392</v>
      </c>
      <c r="C4643" t="s">
        <v>5099</v>
      </c>
      <c r="D4643">
        <v>7</v>
      </c>
      <c r="E4643">
        <v>18</v>
      </c>
      <c r="F4643">
        <v>2</v>
      </c>
      <c r="G4643">
        <v>14.42</v>
      </c>
      <c r="H4643" t="s">
        <v>5100</v>
      </c>
      <c r="I4643">
        <v>10</v>
      </c>
      <c r="J4643">
        <v>0.5</v>
      </c>
      <c r="K4643">
        <v>2.2222222222222223E-2</v>
      </c>
      <c r="L4643">
        <v>810</v>
      </c>
      <c r="M4643">
        <v>0.88888888888888895</v>
      </c>
      <c r="N4643">
        <v>0</v>
      </c>
      <c r="O4643">
        <v>0</v>
      </c>
      <c r="P4643" t="s">
        <v>5103</v>
      </c>
      <c r="Q4643">
        <v>63</v>
      </c>
    </row>
    <row r="4644" spans="1:17" x14ac:dyDescent="0.3">
      <c r="A4644" t="s">
        <v>2103</v>
      </c>
      <c r="B4644" t="s">
        <v>8284</v>
      </c>
      <c r="C4644" t="s">
        <v>5099</v>
      </c>
      <c r="D4644">
        <v>3.5</v>
      </c>
      <c r="E4644">
        <v>504</v>
      </c>
      <c r="F4644">
        <v>4</v>
      </c>
      <c r="G4644">
        <v>14.42</v>
      </c>
      <c r="H4644" t="s">
        <v>5100</v>
      </c>
      <c r="I4644">
        <v>10</v>
      </c>
      <c r="J4644">
        <v>0.5</v>
      </c>
      <c r="K4644">
        <v>4.4444444444444446E-2</v>
      </c>
      <c r="L4644">
        <v>11340</v>
      </c>
      <c r="M4644">
        <v>1.7777777777777779</v>
      </c>
      <c r="N4644">
        <v>0</v>
      </c>
      <c r="O4644">
        <v>0</v>
      </c>
      <c r="P4644" t="s">
        <v>5103</v>
      </c>
      <c r="Q4644">
        <v>882</v>
      </c>
    </row>
    <row r="4645" spans="1:17" x14ac:dyDescent="0.3">
      <c r="A4645" t="s">
        <v>3769</v>
      </c>
      <c r="B4645" t="s">
        <v>9615</v>
      </c>
      <c r="C4645" t="s">
        <v>5099</v>
      </c>
      <c r="D4645">
        <v>1.39</v>
      </c>
      <c r="E4645">
        <v>842</v>
      </c>
      <c r="F4645">
        <v>11</v>
      </c>
      <c r="G4645">
        <v>14.38</v>
      </c>
      <c r="H4645" t="s">
        <v>5100</v>
      </c>
      <c r="I4645">
        <v>10</v>
      </c>
      <c r="J4645">
        <v>0.5</v>
      </c>
      <c r="K4645">
        <v>0.12222222222222222</v>
      </c>
      <c r="L4645">
        <v>6889.090909090909</v>
      </c>
      <c r="M4645">
        <v>4.8888888888888884</v>
      </c>
      <c r="N4645">
        <v>0</v>
      </c>
      <c r="O4645">
        <v>0</v>
      </c>
      <c r="P4645" t="s">
        <v>5103</v>
      </c>
      <c r="Q4645">
        <v>585.19000000000005</v>
      </c>
    </row>
    <row r="4646" spans="1:17" x14ac:dyDescent="0.3">
      <c r="A4646" t="s">
        <v>47</v>
      </c>
      <c r="B4646" t="s">
        <v>5190</v>
      </c>
      <c r="C4646" t="s">
        <v>5099</v>
      </c>
      <c r="D4646">
        <v>4.79</v>
      </c>
      <c r="E4646">
        <v>1575</v>
      </c>
      <c r="F4646">
        <v>3</v>
      </c>
      <c r="G4646">
        <v>14.28</v>
      </c>
      <c r="H4646" t="s">
        <v>5100</v>
      </c>
      <c r="I4646">
        <v>10</v>
      </c>
      <c r="J4646">
        <v>0.5</v>
      </c>
      <c r="K4646">
        <v>3.3333333333333333E-2</v>
      </c>
      <c r="L4646">
        <v>47250</v>
      </c>
      <c r="M4646">
        <v>1.3333333333333333</v>
      </c>
      <c r="N4646">
        <v>0</v>
      </c>
      <c r="O4646">
        <v>0</v>
      </c>
      <c r="P4646" t="s">
        <v>5103</v>
      </c>
      <c r="Q4646">
        <v>3772.125</v>
      </c>
    </row>
    <row r="4647" spans="1:17" x14ac:dyDescent="0.3">
      <c r="A4647" t="s">
        <v>3810</v>
      </c>
      <c r="B4647" t="s">
        <v>9633</v>
      </c>
      <c r="C4647" t="s">
        <v>5111</v>
      </c>
      <c r="D4647">
        <v>2.99</v>
      </c>
      <c r="E4647">
        <v>392</v>
      </c>
      <c r="F4647">
        <v>5</v>
      </c>
      <c r="G4647">
        <v>14.23</v>
      </c>
      <c r="H4647" t="s">
        <v>5112</v>
      </c>
      <c r="I4647">
        <v>14</v>
      </c>
      <c r="J4647">
        <v>0.55000000000000004</v>
      </c>
      <c r="K4647">
        <v>5.5555555555555552E-2</v>
      </c>
      <c r="L4647">
        <v>7056</v>
      </c>
      <c r="M4647">
        <v>2.4444444444444442</v>
      </c>
      <c r="N4647">
        <v>0</v>
      </c>
      <c r="O4647">
        <v>0</v>
      </c>
      <c r="P4647" t="s">
        <v>5103</v>
      </c>
      <c r="Q4647">
        <v>644.64400000000001</v>
      </c>
    </row>
    <row r="4648" spans="1:17" x14ac:dyDescent="0.3">
      <c r="A4648" t="s">
        <v>3315</v>
      </c>
      <c r="B4648" t="s">
        <v>9305</v>
      </c>
      <c r="C4648" t="s">
        <v>5099</v>
      </c>
      <c r="D4648">
        <v>14.19</v>
      </c>
      <c r="E4648">
        <v>0</v>
      </c>
      <c r="F4648">
        <v>1</v>
      </c>
      <c r="G4648">
        <v>14.19</v>
      </c>
      <c r="H4648" t="s">
        <v>5100</v>
      </c>
      <c r="I4648">
        <v>10</v>
      </c>
      <c r="J4648">
        <v>0.5</v>
      </c>
      <c r="K4648">
        <v>1.1111111111111112E-2</v>
      </c>
      <c r="L4648">
        <v>0</v>
      </c>
      <c r="M4648">
        <v>0.44444444444444448</v>
      </c>
      <c r="N4648">
        <v>1</v>
      </c>
      <c r="O4648">
        <v>7.0949999999999998</v>
      </c>
      <c r="P4648" t="s">
        <v>5150</v>
      </c>
      <c r="Q4648">
        <v>0</v>
      </c>
    </row>
    <row r="4649" spans="1:17" x14ac:dyDescent="0.3">
      <c r="A4649" t="s">
        <v>1654</v>
      </c>
      <c r="B4649" t="s">
        <v>7425</v>
      </c>
      <c r="C4649" t="s">
        <v>5099</v>
      </c>
      <c r="D4649">
        <v>7.09</v>
      </c>
      <c r="E4649">
        <v>1666</v>
      </c>
      <c r="F4649">
        <v>2</v>
      </c>
      <c r="G4649">
        <v>14.18</v>
      </c>
      <c r="H4649" t="s">
        <v>5100</v>
      </c>
      <c r="I4649">
        <v>10</v>
      </c>
      <c r="J4649">
        <v>0.5</v>
      </c>
      <c r="K4649">
        <v>2.2222222222222223E-2</v>
      </c>
      <c r="L4649">
        <v>74970</v>
      </c>
      <c r="M4649">
        <v>0.88888888888888895</v>
      </c>
      <c r="N4649">
        <v>0</v>
      </c>
      <c r="O4649">
        <v>0</v>
      </c>
      <c r="P4649" t="s">
        <v>5103</v>
      </c>
      <c r="Q4649">
        <v>5905.97</v>
      </c>
    </row>
    <row r="4650" spans="1:17" x14ac:dyDescent="0.3">
      <c r="A4650" t="s">
        <v>1492</v>
      </c>
      <c r="B4650" t="s">
        <v>7556</v>
      </c>
      <c r="C4650" t="s">
        <v>5099</v>
      </c>
      <c r="D4650">
        <v>2.99</v>
      </c>
      <c r="E4650">
        <v>674</v>
      </c>
      <c r="F4650">
        <v>5</v>
      </c>
      <c r="G4650">
        <v>14.17</v>
      </c>
      <c r="H4650" t="s">
        <v>5100</v>
      </c>
      <c r="I4650">
        <v>10</v>
      </c>
      <c r="J4650">
        <v>0.5</v>
      </c>
      <c r="K4650">
        <v>5.5555555555555552E-2</v>
      </c>
      <c r="L4650">
        <v>12132</v>
      </c>
      <c r="M4650">
        <v>2.2222222222222223</v>
      </c>
      <c r="N4650">
        <v>0</v>
      </c>
      <c r="O4650">
        <v>0</v>
      </c>
      <c r="P4650" t="s">
        <v>5103</v>
      </c>
      <c r="Q4650">
        <v>1007.63</v>
      </c>
    </row>
    <row r="4651" spans="1:17" x14ac:dyDescent="0.3">
      <c r="A4651" t="s">
        <v>3389</v>
      </c>
      <c r="B4651" t="s">
        <v>9405</v>
      </c>
      <c r="C4651" t="s">
        <v>5099</v>
      </c>
      <c r="D4651">
        <v>14.1</v>
      </c>
      <c r="E4651">
        <v>889</v>
      </c>
      <c r="F4651">
        <v>1</v>
      </c>
      <c r="G4651">
        <v>14.1</v>
      </c>
      <c r="H4651" t="s">
        <v>5100</v>
      </c>
      <c r="I4651">
        <v>10</v>
      </c>
      <c r="J4651">
        <v>0.5</v>
      </c>
      <c r="K4651">
        <v>1.1111111111111112E-2</v>
      </c>
      <c r="L4651">
        <v>80010</v>
      </c>
      <c r="M4651">
        <v>0.44444444444444448</v>
      </c>
      <c r="N4651">
        <v>0</v>
      </c>
      <c r="O4651">
        <v>0</v>
      </c>
      <c r="P4651" t="s">
        <v>5103</v>
      </c>
      <c r="Q4651">
        <v>6267.45</v>
      </c>
    </row>
    <row r="4652" spans="1:17" x14ac:dyDescent="0.3">
      <c r="A4652" t="s">
        <v>4808</v>
      </c>
      <c r="B4652" t="s">
        <v>6890</v>
      </c>
      <c r="C4652" t="s">
        <v>5099</v>
      </c>
      <c r="D4652">
        <v>7</v>
      </c>
      <c r="E4652">
        <v>2183</v>
      </c>
      <c r="F4652">
        <v>2</v>
      </c>
      <c r="G4652">
        <v>14</v>
      </c>
      <c r="H4652" t="s">
        <v>5100</v>
      </c>
      <c r="I4652">
        <v>10</v>
      </c>
      <c r="J4652">
        <v>0.5</v>
      </c>
      <c r="K4652">
        <v>2.2222222222222223E-2</v>
      </c>
      <c r="L4652">
        <v>98235</v>
      </c>
      <c r="M4652">
        <v>0.88888888888888895</v>
      </c>
      <c r="N4652">
        <v>0</v>
      </c>
      <c r="O4652">
        <v>0</v>
      </c>
      <c r="P4652" t="s">
        <v>5103</v>
      </c>
      <c r="Q4652">
        <v>7640.5</v>
      </c>
    </row>
    <row r="4653" spans="1:17" x14ac:dyDescent="0.3">
      <c r="A4653" t="s">
        <v>4034</v>
      </c>
      <c r="B4653" t="s">
        <v>6835</v>
      </c>
      <c r="C4653" t="s">
        <v>5099</v>
      </c>
      <c r="D4653">
        <v>7</v>
      </c>
      <c r="E4653">
        <v>1952</v>
      </c>
      <c r="F4653">
        <v>2</v>
      </c>
      <c r="G4653">
        <v>14</v>
      </c>
      <c r="H4653" t="s">
        <v>5100</v>
      </c>
      <c r="I4653">
        <v>10</v>
      </c>
      <c r="J4653">
        <v>0.5</v>
      </c>
      <c r="K4653">
        <v>2.2222222222222223E-2</v>
      </c>
      <c r="L4653">
        <v>87840</v>
      </c>
      <c r="M4653">
        <v>0.88888888888888895</v>
      </c>
      <c r="N4653">
        <v>0</v>
      </c>
      <c r="O4653">
        <v>0</v>
      </c>
      <c r="P4653" t="s">
        <v>5103</v>
      </c>
      <c r="Q4653">
        <v>6832</v>
      </c>
    </row>
    <row r="4654" spans="1:17" x14ac:dyDescent="0.3">
      <c r="A4654" t="s">
        <v>4858</v>
      </c>
      <c r="B4654" t="s">
        <v>6458</v>
      </c>
      <c r="C4654" t="s">
        <v>5099</v>
      </c>
      <c r="D4654">
        <v>7</v>
      </c>
      <c r="E4654">
        <v>176</v>
      </c>
      <c r="F4654">
        <v>2</v>
      </c>
      <c r="G4654">
        <v>14</v>
      </c>
      <c r="H4654" t="s">
        <v>5100</v>
      </c>
      <c r="I4654">
        <v>10</v>
      </c>
      <c r="J4654">
        <v>0.5</v>
      </c>
      <c r="K4654">
        <v>2.2222222222222223E-2</v>
      </c>
      <c r="L4654">
        <v>7920</v>
      </c>
      <c r="M4654">
        <v>0.88888888888888895</v>
      </c>
      <c r="N4654">
        <v>0</v>
      </c>
      <c r="O4654">
        <v>0</v>
      </c>
      <c r="P4654" t="s">
        <v>5103</v>
      </c>
      <c r="Q4654">
        <v>616</v>
      </c>
    </row>
    <row r="4655" spans="1:17" x14ac:dyDescent="0.3">
      <c r="A4655" t="s">
        <v>4336</v>
      </c>
      <c r="B4655" t="s">
        <v>9823</v>
      </c>
      <c r="C4655" t="s">
        <v>5111</v>
      </c>
      <c r="D4655">
        <v>3.39</v>
      </c>
      <c r="E4655">
        <v>1942</v>
      </c>
      <c r="F4655">
        <v>4</v>
      </c>
      <c r="G4655">
        <v>13.96</v>
      </c>
      <c r="H4655" t="s">
        <v>5112</v>
      </c>
      <c r="I4655">
        <v>14</v>
      </c>
      <c r="J4655">
        <v>0.55000000000000004</v>
      </c>
      <c r="K4655">
        <v>4.4444444444444446E-2</v>
      </c>
      <c r="L4655">
        <v>43695</v>
      </c>
      <c r="M4655">
        <v>1.9555555555555557</v>
      </c>
      <c r="N4655">
        <v>0</v>
      </c>
      <c r="O4655">
        <v>0</v>
      </c>
      <c r="P4655" t="s">
        <v>5103</v>
      </c>
      <c r="Q4655">
        <v>3620.8589999999999</v>
      </c>
    </row>
    <row r="4656" spans="1:17" x14ac:dyDescent="0.3">
      <c r="A4656" t="s">
        <v>3458</v>
      </c>
      <c r="B4656" t="s">
        <v>8375</v>
      </c>
      <c r="C4656" t="s">
        <v>5099</v>
      </c>
      <c r="D4656">
        <v>2.09</v>
      </c>
      <c r="E4656">
        <v>2126</v>
      </c>
      <c r="F4656">
        <v>7</v>
      </c>
      <c r="G4656">
        <v>13.95</v>
      </c>
      <c r="H4656" t="s">
        <v>5100</v>
      </c>
      <c r="I4656">
        <v>10</v>
      </c>
      <c r="J4656">
        <v>0.5</v>
      </c>
      <c r="K4656">
        <v>7.7777777777777779E-2</v>
      </c>
      <c r="L4656">
        <v>27334.285714285714</v>
      </c>
      <c r="M4656">
        <v>3.1111111111111112</v>
      </c>
      <c r="N4656">
        <v>0</v>
      </c>
      <c r="O4656">
        <v>0</v>
      </c>
      <c r="P4656" t="s">
        <v>5103</v>
      </c>
      <c r="Q4656">
        <v>2221.67</v>
      </c>
    </row>
    <row r="4657" spans="1:17" x14ac:dyDescent="0.3">
      <c r="A4657" t="s">
        <v>368</v>
      </c>
      <c r="B4657" t="s">
        <v>5781</v>
      </c>
      <c r="C4657" t="s">
        <v>5099</v>
      </c>
      <c r="D4657">
        <v>7.53</v>
      </c>
      <c r="E4657">
        <v>759</v>
      </c>
      <c r="F4657">
        <v>2</v>
      </c>
      <c r="G4657">
        <v>13.86</v>
      </c>
      <c r="H4657" t="s">
        <v>5100</v>
      </c>
      <c r="I4657">
        <v>10</v>
      </c>
      <c r="J4657">
        <v>0.5</v>
      </c>
      <c r="K4657">
        <v>2.2222222222222223E-2</v>
      </c>
      <c r="L4657">
        <v>34155</v>
      </c>
      <c r="M4657">
        <v>0.88888888888888895</v>
      </c>
      <c r="N4657">
        <v>0</v>
      </c>
      <c r="O4657">
        <v>0</v>
      </c>
      <c r="P4657" t="s">
        <v>5103</v>
      </c>
      <c r="Q4657">
        <v>2857.6350000000002</v>
      </c>
    </row>
    <row r="4658" spans="1:17" x14ac:dyDescent="0.3">
      <c r="A4658" t="s">
        <v>4702</v>
      </c>
      <c r="B4658" t="s">
        <v>7441</v>
      </c>
      <c r="C4658" t="s">
        <v>5099</v>
      </c>
      <c r="D4658">
        <v>13.8</v>
      </c>
      <c r="E4658">
        <v>1674</v>
      </c>
      <c r="F4658">
        <v>1</v>
      </c>
      <c r="G4658">
        <v>13.8</v>
      </c>
      <c r="H4658" t="s">
        <v>5100</v>
      </c>
      <c r="I4658">
        <v>10</v>
      </c>
      <c r="J4658">
        <v>0.5</v>
      </c>
      <c r="K4658">
        <v>1.1111111111111112E-2</v>
      </c>
      <c r="L4658">
        <v>150660</v>
      </c>
      <c r="M4658">
        <v>0.44444444444444448</v>
      </c>
      <c r="N4658">
        <v>0</v>
      </c>
      <c r="O4658">
        <v>0</v>
      </c>
      <c r="P4658" t="s">
        <v>5103</v>
      </c>
      <c r="Q4658">
        <v>11550.6</v>
      </c>
    </row>
    <row r="4659" spans="1:17" x14ac:dyDescent="0.3">
      <c r="A4659" t="s">
        <v>893</v>
      </c>
      <c r="B4659" t="s">
        <v>6670</v>
      </c>
      <c r="C4659" t="s">
        <v>5099</v>
      </c>
      <c r="D4659">
        <v>6.9</v>
      </c>
      <c r="E4659">
        <v>602</v>
      </c>
      <c r="F4659">
        <v>2</v>
      </c>
      <c r="G4659">
        <v>13.8</v>
      </c>
      <c r="H4659" t="s">
        <v>5100</v>
      </c>
      <c r="I4659">
        <v>10</v>
      </c>
      <c r="J4659">
        <v>0.5</v>
      </c>
      <c r="K4659">
        <v>2.2222222222222223E-2</v>
      </c>
      <c r="L4659">
        <v>27090</v>
      </c>
      <c r="M4659">
        <v>0.88888888888888895</v>
      </c>
      <c r="N4659">
        <v>0</v>
      </c>
      <c r="O4659">
        <v>0</v>
      </c>
      <c r="P4659" t="s">
        <v>5103</v>
      </c>
      <c r="Q4659">
        <v>2076.9</v>
      </c>
    </row>
    <row r="4660" spans="1:17" x14ac:dyDescent="0.3">
      <c r="A4660" t="s">
        <v>4399</v>
      </c>
      <c r="B4660" t="s">
        <v>9748</v>
      </c>
      <c r="C4660" t="s">
        <v>5099</v>
      </c>
      <c r="D4660">
        <v>5.7</v>
      </c>
      <c r="E4660">
        <v>0</v>
      </c>
      <c r="F4660">
        <v>3</v>
      </c>
      <c r="G4660">
        <v>13.77</v>
      </c>
      <c r="H4660" t="s">
        <v>5100</v>
      </c>
      <c r="I4660">
        <v>10</v>
      </c>
      <c r="J4660">
        <v>0.5</v>
      </c>
      <c r="K4660">
        <v>3.3333333333333333E-2</v>
      </c>
      <c r="L4660">
        <v>0</v>
      </c>
      <c r="M4660">
        <v>1.3333333333333333</v>
      </c>
      <c r="N4660">
        <v>2</v>
      </c>
      <c r="O4660">
        <v>5.7</v>
      </c>
      <c r="P4660" t="s">
        <v>5150</v>
      </c>
      <c r="Q4660">
        <v>0</v>
      </c>
    </row>
    <row r="4661" spans="1:17" x14ac:dyDescent="0.3">
      <c r="A4661" t="s">
        <v>3136</v>
      </c>
      <c r="B4661" t="s">
        <v>9246</v>
      </c>
      <c r="C4661" t="s">
        <v>5111</v>
      </c>
      <c r="D4661">
        <v>6.49</v>
      </c>
      <c r="E4661">
        <v>1074</v>
      </c>
      <c r="F4661">
        <v>2</v>
      </c>
      <c r="G4661">
        <v>13.76</v>
      </c>
      <c r="H4661" t="s">
        <v>5112</v>
      </c>
      <c r="I4661">
        <v>14</v>
      </c>
      <c r="J4661">
        <v>0.55000000000000004</v>
      </c>
      <c r="K4661">
        <v>2.2222222222222223E-2</v>
      </c>
      <c r="L4661">
        <v>48330</v>
      </c>
      <c r="M4661">
        <v>0.97777777777777786</v>
      </c>
      <c r="N4661">
        <v>0</v>
      </c>
      <c r="O4661">
        <v>0</v>
      </c>
      <c r="P4661" t="s">
        <v>5103</v>
      </c>
      <c r="Q4661">
        <v>3833.643</v>
      </c>
    </row>
    <row r="4662" spans="1:17" x14ac:dyDescent="0.3">
      <c r="A4662" t="s">
        <v>1905</v>
      </c>
      <c r="B4662" t="s">
        <v>8060</v>
      </c>
      <c r="C4662" t="s">
        <v>5099</v>
      </c>
      <c r="D4662">
        <v>1.79</v>
      </c>
      <c r="E4662">
        <v>0</v>
      </c>
      <c r="F4662">
        <v>9</v>
      </c>
      <c r="G4662">
        <v>13.66</v>
      </c>
      <c r="H4662" t="s">
        <v>5100</v>
      </c>
      <c r="I4662">
        <v>10</v>
      </c>
      <c r="J4662">
        <v>0.5</v>
      </c>
      <c r="K4662">
        <v>0.1</v>
      </c>
      <c r="L4662">
        <v>0</v>
      </c>
      <c r="M4662">
        <v>4</v>
      </c>
      <c r="N4662">
        <v>4</v>
      </c>
      <c r="O4662">
        <v>3.58</v>
      </c>
      <c r="P4662" t="s">
        <v>5150</v>
      </c>
      <c r="Q4662">
        <v>0</v>
      </c>
    </row>
    <row r="4663" spans="1:17" x14ac:dyDescent="0.3">
      <c r="A4663" t="s">
        <v>4224</v>
      </c>
      <c r="B4663" t="s">
        <v>9545</v>
      </c>
      <c r="C4663" t="s">
        <v>5099</v>
      </c>
      <c r="D4663">
        <v>3.69</v>
      </c>
      <c r="E4663">
        <v>1485</v>
      </c>
      <c r="F4663">
        <v>4</v>
      </c>
      <c r="G4663">
        <v>13.56</v>
      </c>
      <c r="H4663" t="s">
        <v>5100</v>
      </c>
      <c r="I4663">
        <v>10</v>
      </c>
      <c r="J4663">
        <v>0.5</v>
      </c>
      <c r="K4663">
        <v>4.4444444444444446E-2</v>
      </c>
      <c r="L4663">
        <v>33412.5</v>
      </c>
      <c r="M4663">
        <v>1.7777777777777779</v>
      </c>
      <c r="N4663">
        <v>0</v>
      </c>
      <c r="O4663">
        <v>0</v>
      </c>
      <c r="P4663" t="s">
        <v>5103</v>
      </c>
      <c r="Q4663">
        <v>2739.8249999999998</v>
      </c>
    </row>
    <row r="4664" spans="1:17" x14ac:dyDescent="0.3">
      <c r="A4664" t="s">
        <v>1841</v>
      </c>
      <c r="B4664" t="s">
        <v>5512</v>
      </c>
      <c r="C4664" t="s">
        <v>5099</v>
      </c>
      <c r="D4664">
        <v>1.89</v>
      </c>
      <c r="E4664">
        <v>1502</v>
      </c>
      <c r="F4664">
        <v>7</v>
      </c>
      <c r="G4664">
        <v>13.45</v>
      </c>
      <c r="H4664" t="s">
        <v>5100</v>
      </c>
      <c r="I4664">
        <v>10</v>
      </c>
      <c r="J4664">
        <v>0.5</v>
      </c>
      <c r="K4664">
        <v>7.7777777777777779E-2</v>
      </c>
      <c r="L4664">
        <v>19311.428571428572</v>
      </c>
      <c r="M4664">
        <v>3.1111111111111112</v>
      </c>
      <c r="N4664">
        <v>0</v>
      </c>
      <c r="O4664">
        <v>0</v>
      </c>
      <c r="P4664" t="s">
        <v>5103</v>
      </c>
      <c r="Q4664">
        <v>1419.39</v>
      </c>
    </row>
    <row r="4665" spans="1:17" x14ac:dyDescent="0.3">
      <c r="A4665" t="s">
        <v>623</v>
      </c>
      <c r="B4665" t="s">
        <v>6221</v>
      </c>
      <c r="C4665" t="s">
        <v>5099</v>
      </c>
      <c r="D4665">
        <v>6.7</v>
      </c>
      <c r="E4665">
        <v>1296</v>
      </c>
      <c r="F4665">
        <v>2</v>
      </c>
      <c r="G4665">
        <v>13.4</v>
      </c>
      <c r="H4665" t="s">
        <v>5100</v>
      </c>
      <c r="I4665">
        <v>10</v>
      </c>
      <c r="J4665">
        <v>0.5</v>
      </c>
      <c r="K4665">
        <v>2.2222222222222223E-2</v>
      </c>
      <c r="L4665">
        <v>58320</v>
      </c>
      <c r="M4665">
        <v>0.88888888888888895</v>
      </c>
      <c r="N4665">
        <v>0</v>
      </c>
      <c r="O4665">
        <v>0</v>
      </c>
      <c r="P4665" t="s">
        <v>5103</v>
      </c>
      <c r="Q4665">
        <v>4341.6000000000004</v>
      </c>
    </row>
    <row r="4666" spans="1:17" x14ac:dyDescent="0.3">
      <c r="A4666" t="s">
        <v>4297</v>
      </c>
      <c r="B4666" t="s">
        <v>6030</v>
      </c>
      <c r="C4666" t="s">
        <v>5099</v>
      </c>
      <c r="D4666">
        <v>13.39</v>
      </c>
      <c r="E4666">
        <v>0</v>
      </c>
      <c r="F4666">
        <v>1</v>
      </c>
      <c r="G4666">
        <v>13.39</v>
      </c>
      <c r="H4666" t="s">
        <v>5100</v>
      </c>
      <c r="I4666">
        <v>10</v>
      </c>
      <c r="J4666">
        <v>0.5</v>
      </c>
      <c r="K4666">
        <v>1.1111111111111112E-2</v>
      </c>
      <c r="L4666">
        <v>0</v>
      </c>
      <c r="M4666">
        <v>0.44444444444444448</v>
      </c>
      <c r="N4666">
        <v>1</v>
      </c>
      <c r="O4666">
        <v>6.6950000000000003</v>
      </c>
      <c r="P4666" t="s">
        <v>5150</v>
      </c>
      <c r="Q4666">
        <v>0</v>
      </c>
    </row>
    <row r="4667" spans="1:17" x14ac:dyDescent="0.3">
      <c r="A4667" t="s">
        <v>2180</v>
      </c>
      <c r="B4667" t="s">
        <v>8379</v>
      </c>
      <c r="C4667" t="s">
        <v>5099</v>
      </c>
      <c r="D4667">
        <v>2.29</v>
      </c>
      <c r="E4667">
        <v>20</v>
      </c>
      <c r="F4667">
        <v>6</v>
      </c>
      <c r="G4667">
        <v>13.3</v>
      </c>
      <c r="H4667" t="s">
        <v>5100</v>
      </c>
      <c r="I4667">
        <v>10</v>
      </c>
      <c r="J4667">
        <v>0.5</v>
      </c>
      <c r="K4667">
        <v>6.6666666666666666E-2</v>
      </c>
      <c r="L4667">
        <v>300</v>
      </c>
      <c r="M4667">
        <v>2.6666666666666665</v>
      </c>
      <c r="N4667">
        <v>0</v>
      </c>
      <c r="O4667">
        <v>0</v>
      </c>
      <c r="P4667" t="s">
        <v>5103</v>
      </c>
      <c r="Q4667">
        <v>22.9</v>
      </c>
    </row>
    <row r="4668" spans="1:17" x14ac:dyDescent="0.3">
      <c r="A4668" t="s">
        <v>2397</v>
      </c>
      <c r="B4668" t="s">
        <v>8596</v>
      </c>
      <c r="C4668" t="s">
        <v>5099</v>
      </c>
      <c r="D4668">
        <v>2.59</v>
      </c>
      <c r="E4668">
        <v>951</v>
      </c>
      <c r="F4668">
        <v>5</v>
      </c>
      <c r="G4668">
        <v>13.27</v>
      </c>
      <c r="H4668" t="s">
        <v>5100</v>
      </c>
      <c r="I4668">
        <v>10</v>
      </c>
      <c r="J4668">
        <v>0.5</v>
      </c>
      <c r="K4668">
        <v>5.5555555555555552E-2</v>
      </c>
      <c r="L4668">
        <v>17118</v>
      </c>
      <c r="M4668">
        <v>2.2222222222222223</v>
      </c>
      <c r="N4668">
        <v>0</v>
      </c>
      <c r="O4668">
        <v>0</v>
      </c>
      <c r="P4668" t="s">
        <v>5103</v>
      </c>
      <c r="Q4668">
        <v>1231.5450000000001</v>
      </c>
    </row>
    <row r="4669" spans="1:17" x14ac:dyDescent="0.3">
      <c r="A4669" t="s">
        <v>252</v>
      </c>
      <c r="B4669" t="s">
        <v>5574</v>
      </c>
      <c r="C4669" t="s">
        <v>5099</v>
      </c>
      <c r="D4669">
        <v>1.89</v>
      </c>
      <c r="E4669">
        <v>2017</v>
      </c>
      <c r="F4669">
        <v>7</v>
      </c>
      <c r="G4669">
        <v>13.19</v>
      </c>
      <c r="H4669" t="s">
        <v>5100</v>
      </c>
      <c r="I4669">
        <v>10</v>
      </c>
      <c r="J4669">
        <v>0.5</v>
      </c>
      <c r="K4669">
        <v>7.7777777777777779E-2</v>
      </c>
      <c r="L4669">
        <v>25932.857142857141</v>
      </c>
      <c r="M4669">
        <v>3.1111111111111112</v>
      </c>
      <c r="N4669">
        <v>0</v>
      </c>
      <c r="O4669">
        <v>0</v>
      </c>
      <c r="P4669" t="s">
        <v>5103</v>
      </c>
      <c r="Q4669">
        <v>1906.0650000000001</v>
      </c>
    </row>
    <row r="4670" spans="1:17" x14ac:dyDescent="0.3">
      <c r="A4670" t="s">
        <v>1101</v>
      </c>
      <c r="B4670" t="s">
        <v>6989</v>
      </c>
      <c r="C4670" t="s">
        <v>5099</v>
      </c>
      <c r="D4670">
        <v>3.5</v>
      </c>
      <c r="E4670">
        <v>1412</v>
      </c>
      <c r="F4670">
        <v>4</v>
      </c>
      <c r="G4670">
        <v>13.16</v>
      </c>
      <c r="H4670" t="s">
        <v>5100</v>
      </c>
      <c r="I4670">
        <v>10</v>
      </c>
      <c r="J4670">
        <v>0.5</v>
      </c>
      <c r="K4670">
        <v>4.4444444444444446E-2</v>
      </c>
      <c r="L4670">
        <v>31770</v>
      </c>
      <c r="M4670">
        <v>1.7777777777777779</v>
      </c>
      <c r="N4670">
        <v>0</v>
      </c>
      <c r="O4670">
        <v>0</v>
      </c>
      <c r="P4670" t="s">
        <v>5103</v>
      </c>
      <c r="Q4670">
        <v>2471</v>
      </c>
    </row>
    <row r="4671" spans="1:17" x14ac:dyDescent="0.3">
      <c r="A4671" t="s">
        <v>2491</v>
      </c>
      <c r="B4671" t="s">
        <v>6551</v>
      </c>
      <c r="C4671" t="s">
        <v>5099</v>
      </c>
      <c r="D4671">
        <v>2.19</v>
      </c>
      <c r="E4671">
        <v>1789</v>
      </c>
      <c r="F4671">
        <v>6</v>
      </c>
      <c r="G4671">
        <v>13.14</v>
      </c>
      <c r="H4671" t="s">
        <v>5100</v>
      </c>
      <c r="I4671">
        <v>10</v>
      </c>
      <c r="J4671">
        <v>0.5</v>
      </c>
      <c r="K4671">
        <v>6.6666666666666666E-2</v>
      </c>
      <c r="L4671">
        <v>26835</v>
      </c>
      <c r="M4671">
        <v>2.6666666666666665</v>
      </c>
      <c r="N4671">
        <v>0</v>
      </c>
      <c r="O4671">
        <v>0</v>
      </c>
      <c r="P4671" t="s">
        <v>5103</v>
      </c>
      <c r="Q4671">
        <v>1958.9549999999999</v>
      </c>
    </row>
    <row r="4672" spans="1:17" x14ac:dyDescent="0.3">
      <c r="A4672" t="s">
        <v>3186</v>
      </c>
      <c r="B4672" t="s">
        <v>5416</v>
      </c>
      <c r="C4672" t="s">
        <v>5099</v>
      </c>
      <c r="D4672">
        <v>3.2</v>
      </c>
      <c r="E4672">
        <v>0</v>
      </c>
      <c r="F4672">
        <v>4</v>
      </c>
      <c r="G4672">
        <v>12.99</v>
      </c>
      <c r="H4672" t="s">
        <v>5100</v>
      </c>
      <c r="I4672">
        <v>10</v>
      </c>
      <c r="J4672">
        <v>0.5</v>
      </c>
      <c r="K4672">
        <v>4.4444444444444446E-2</v>
      </c>
      <c r="L4672">
        <v>0</v>
      </c>
      <c r="M4672">
        <v>1.7777777777777779</v>
      </c>
      <c r="N4672">
        <v>2</v>
      </c>
      <c r="O4672">
        <v>3.2</v>
      </c>
      <c r="P4672" t="s">
        <v>5150</v>
      </c>
      <c r="Q4672">
        <v>0</v>
      </c>
    </row>
    <row r="4673" spans="1:17" x14ac:dyDescent="0.3">
      <c r="A4673" t="s">
        <v>1215</v>
      </c>
      <c r="B4673" t="s">
        <v>7160</v>
      </c>
      <c r="C4673" t="s">
        <v>5099</v>
      </c>
      <c r="D4673">
        <v>6.49</v>
      </c>
      <c r="E4673">
        <v>0</v>
      </c>
      <c r="F4673">
        <v>2</v>
      </c>
      <c r="G4673">
        <v>12.98</v>
      </c>
      <c r="H4673" t="s">
        <v>5100</v>
      </c>
      <c r="I4673">
        <v>10</v>
      </c>
      <c r="J4673">
        <v>0.5</v>
      </c>
      <c r="K4673">
        <v>2.2222222222222223E-2</v>
      </c>
      <c r="L4673">
        <v>0</v>
      </c>
      <c r="M4673">
        <v>0.88888888888888895</v>
      </c>
      <c r="N4673">
        <v>1</v>
      </c>
      <c r="O4673">
        <v>3.2450000000000001</v>
      </c>
      <c r="P4673" t="s">
        <v>5150</v>
      </c>
      <c r="Q4673">
        <v>0</v>
      </c>
    </row>
    <row r="4674" spans="1:17" x14ac:dyDescent="0.3">
      <c r="A4674" t="s">
        <v>2600</v>
      </c>
      <c r="B4674" t="s">
        <v>8197</v>
      </c>
      <c r="C4674" t="s">
        <v>5099</v>
      </c>
      <c r="D4674">
        <v>3.19</v>
      </c>
      <c r="E4674">
        <v>1153</v>
      </c>
      <c r="F4674">
        <v>4</v>
      </c>
      <c r="G4674">
        <v>12.95</v>
      </c>
      <c r="H4674" t="s">
        <v>5100</v>
      </c>
      <c r="I4674">
        <v>10</v>
      </c>
      <c r="J4674">
        <v>0.5</v>
      </c>
      <c r="K4674">
        <v>4.4444444444444446E-2</v>
      </c>
      <c r="L4674">
        <v>25942.5</v>
      </c>
      <c r="M4674">
        <v>1.7777777777777779</v>
      </c>
      <c r="N4674">
        <v>0</v>
      </c>
      <c r="O4674">
        <v>0</v>
      </c>
      <c r="P4674" t="s">
        <v>5103</v>
      </c>
      <c r="Q4674">
        <v>1839.0350000000001</v>
      </c>
    </row>
    <row r="4675" spans="1:17" x14ac:dyDescent="0.3">
      <c r="A4675" t="s">
        <v>4799</v>
      </c>
      <c r="B4675" t="s">
        <v>6542</v>
      </c>
      <c r="C4675" t="s">
        <v>5099</v>
      </c>
      <c r="D4675">
        <v>4.1900000000000004</v>
      </c>
      <c r="E4675">
        <v>1971</v>
      </c>
      <c r="F4675">
        <v>3</v>
      </c>
      <c r="G4675">
        <v>12.82</v>
      </c>
      <c r="H4675" t="s">
        <v>5100</v>
      </c>
      <c r="I4675">
        <v>10</v>
      </c>
      <c r="J4675">
        <v>0.5</v>
      </c>
      <c r="K4675">
        <v>3.3333333333333333E-2</v>
      </c>
      <c r="L4675">
        <v>59130</v>
      </c>
      <c r="M4675">
        <v>1.3333333333333333</v>
      </c>
      <c r="N4675">
        <v>0</v>
      </c>
      <c r="O4675">
        <v>0</v>
      </c>
      <c r="P4675" t="s">
        <v>5103</v>
      </c>
      <c r="Q4675">
        <v>4129.2449999999999</v>
      </c>
    </row>
    <row r="4676" spans="1:17" x14ac:dyDescent="0.3">
      <c r="A4676" t="s">
        <v>2631</v>
      </c>
      <c r="B4676" t="s">
        <v>8092</v>
      </c>
      <c r="C4676" t="s">
        <v>5099</v>
      </c>
      <c r="D4676">
        <v>1.99</v>
      </c>
      <c r="E4676">
        <v>1501</v>
      </c>
      <c r="F4676">
        <v>7</v>
      </c>
      <c r="G4676">
        <v>12.81</v>
      </c>
      <c r="H4676" t="s">
        <v>5100</v>
      </c>
      <c r="I4676">
        <v>10</v>
      </c>
      <c r="J4676">
        <v>0.5</v>
      </c>
      <c r="K4676">
        <v>7.7777777777777779E-2</v>
      </c>
      <c r="L4676">
        <v>19298.571428571428</v>
      </c>
      <c r="M4676">
        <v>3.1111111111111112</v>
      </c>
      <c r="N4676">
        <v>0</v>
      </c>
      <c r="O4676">
        <v>0</v>
      </c>
      <c r="P4676" t="s">
        <v>5103</v>
      </c>
      <c r="Q4676">
        <v>1493.4949999999999</v>
      </c>
    </row>
    <row r="4677" spans="1:17" x14ac:dyDescent="0.3">
      <c r="A4677" t="s">
        <v>4837</v>
      </c>
      <c r="B4677" t="s">
        <v>5166</v>
      </c>
      <c r="C4677" t="s">
        <v>5099</v>
      </c>
      <c r="D4677">
        <v>3.2</v>
      </c>
      <c r="E4677">
        <v>217</v>
      </c>
      <c r="F4677">
        <v>4</v>
      </c>
      <c r="G4677">
        <v>12.8</v>
      </c>
      <c r="H4677" t="s">
        <v>5100</v>
      </c>
      <c r="I4677">
        <v>10</v>
      </c>
      <c r="J4677">
        <v>0.5</v>
      </c>
      <c r="K4677">
        <v>4.4444444444444446E-2</v>
      </c>
      <c r="L4677">
        <v>4882.5</v>
      </c>
      <c r="M4677">
        <v>1.7777777777777779</v>
      </c>
      <c r="N4677">
        <v>0</v>
      </c>
      <c r="O4677">
        <v>0</v>
      </c>
      <c r="P4677" t="s">
        <v>5103</v>
      </c>
      <c r="Q4677">
        <v>347.2</v>
      </c>
    </row>
    <row r="4678" spans="1:17" x14ac:dyDescent="0.3">
      <c r="A4678" t="s">
        <v>3269</v>
      </c>
      <c r="B4678" t="s">
        <v>9335</v>
      </c>
      <c r="C4678" t="s">
        <v>5099</v>
      </c>
      <c r="D4678">
        <v>6.39</v>
      </c>
      <c r="E4678">
        <v>494</v>
      </c>
      <c r="F4678">
        <v>2</v>
      </c>
      <c r="G4678">
        <v>12.78</v>
      </c>
      <c r="H4678" t="s">
        <v>5100</v>
      </c>
      <c r="I4678">
        <v>10</v>
      </c>
      <c r="J4678">
        <v>0.5</v>
      </c>
      <c r="K4678">
        <v>2.2222222222222223E-2</v>
      </c>
      <c r="L4678">
        <v>22230</v>
      </c>
      <c r="M4678">
        <v>0.88888888888888895</v>
      </c>
      <c r="N4678">
        <v>0</v>
      </c>
      <c r="O4678">
        <v>0</v>
      </c>
      <c r="P4678" t="s">
        <v>5103</v>
      </c>
      <c r="Q4678">
        <v>1578.33</v>
      </c>
    </row>
    <row r="4679" spans="1:17" x14ac:dyDescent="0.3">
      <c r="A4679" t="s">
        <v>1188</v>
      </c>
      <c r="B4679" t="s">
        <v>7118</v>
      </c>
      <c r="C4679" t="s">
        <v>5099</v>
      </c>
      <c r="D4679">
        <v>1.49</v>
      </c>
      <c r="E4679">
        <v>292</v>
      </c>
      <c r="F4679">
        <v>9</v>
      </c>
      <c r="G4679">
        <v>12.78</v>
      </c>
      <c r="H4679" t="s">
        <v>5100</v>
      </c>
      <c r="I4679">
        <v>10</v>
      </c>
      <c r="J4679">
        <v>0.5</v>
      </c>
      <c r="K4679">
        <v>0.1</v>
      </c>
      <c r="L4679">
        <v>2920</v>
      </c>
      <c r="M4679">
        <v>4</v>
      </c>
      <c r="N4679">
        <v>0</v>
      </c>
      <c r="O4679">
        <v>0</v>
      </c>
      <c r="P4679" t="s">
        <v>5103</v>
      </c>
      <c r="Q4679">
        <v>217.54</v>
      </c>
    </row>
    <row r="4680" spans="1:17" x14ac:dyDescent="0.3">
      <c r="A4680" t="s">
        <v>1068</v>
      </c>
      <c r="B4680" t="s">
        <v>6510</v>
      </c>
      <c r="C4680" t="s">
        <v>5099</v>
      </c>
      <c r="D4680">
        <v>3.19</v>
      </c>
      <c r="E4680">
        <v>1511</v>
      </c>
      <c r="F4680">
        <v>4</v>
      </c>
      <c r="G4680">
        <v>12.76</v>
      </c>
      <c r="H4680" t="s">
        <v>5100</v>
      </c>
      <c r="I4680">
        <v>10</v>
      </c>
      <c r="J4680">
        <v>0.5</v>
      </c>
      <c r="K4680">
        <v>4.4444444444444446E-2</v>
      </c>
      <c r="L4680">
        <v>33997.5</v>
      </c>
      <c r="M4680">
        <v>1.7777777777777779</v>
      </c>
      <c r="N4680">
        <v>0</v>
      </c>
      <c r="O4680">
        <v>0</v>
      </c>
      <c r="P4680" t="s">
        <v>5103</v>
      </c>
      <c r="Q4680">
        <v>2410.0450000000001</v>
      </c>
    </row>
    <row r="4681" spans="1:17" x14ac:dyDescent="0.3">
      <c r="A4681" t="s">
        <v>1948</v>
      </c>
      <c r="B4681" t="s">
        <v>7952</v>
      </c>
      <c r="C4681" t="s">
        <v>5099</v>
      </c>
      <c r="D4681">
        <v>6.19</v>
      </c>
      <c r="E4681">
        <v>150</v>
      </c>
      <c r="F4681">
        <v>2</v>
      </c>
      <c r="G4681">
        <v>12.75</v>
      </c>
      <c r="H4681" t="s">
        <v>5100</v>
      </c>
      <c r="I4681">
        <v>10</v>
      </c>
      <c r="J4681">
        <v>0.5</v>
      </c>
      <c r="K4681">
        <v>2.2222222222222223E-2</v>
      </c>
      <c r="L4681">
        <v>6750</v>
      </c>
      <c r="M4681">
        <v>0.88888888888888895</v>
      </c>
      <c r="N4681">
        <v>0</v>
      </c>
      <c r="O4681">
        <v>0</v>
      </c>
      <c r="P4681" t="s">
        <v>5103</v>
      </c>
      <c r="Q4681">
        <v>464.25</v>
      </c>
    </row>
    <row r="4682" spans="1:17" x14ac:dyDescent="0.3">
      <c r="A4682" t="s">
        <v>5033</v>
      </c>
      <c r="B4682" t="s">
        <v>9969</v>
      </c>
      <c r="C4682" t="s">
        <v>5099</v>
      </c>
      <c r="D4682">
        <v>4.49</v>
      </c>
      <c r="E4682">
        <v>1084</v>
      </c>
      <c r="F4682">
        <v>3</v>
      </c>
      <c r="G4682">
        <v>12.75</v>
      </c>
      <c r="H4682" t="s">
        <v>5100</v>
      </c>
      <c r="I4682">
        <v>10</v>
      </c>
      <c r="J4682">
        <v>0.5</v>
      </c>
      <c r="K4682">
        <v>3.3333333333333333E-2</v>
      </c>
      <c r="L4682">
        <v>32520</v>
      </c>
      <c r="M4682">
        <v>1.3333333333333333</v>
      </c>
      <c r="N4682">
        <v>0</v>
      </c>
      <c r="O4682">
        <v>0</v>
      </c>
      <c r="P4682" t="s">
        <v>5103</v>
      </c>
      <c r="Q4682">
        <v>2433.58</v>
      </c>
    </row>
    <row r="4683" spans="1:17" x14ac:dyDescent="0.3">
      <c r="A4683" t="s">
        <v>3326</v>
      </c>
      <c r="B4683" t="s">
        <v>5286</v>
      </c>
      <c r="C4683" t="s">
        <v>5099</v>
      </c>
      <c r="D4683">
        <v>6.18</v>
      </c>
      <c r="E4683">
        <v>1649</v>
      </c>
      <c r="F4683">
        <v>2</v>
      </c>
      <c r="G4683">
        <v>12.73</v>
      </c>
      <c r="H4683" t="s">
        <v>5100</v>
      </c>
      <c r="I4683">
        <v>10</v>
      </c>
      <c r="J4683">
        <v>0.5</v>
      </c>
      <c r="K4683">
        <v>2.2222222222222223E-2</v>
      </c>
      <c r="L4683">
        <v>74205</v>
      </c>
      <c r="M4683">
        <v>0.88888888888888895</v>
      </c>
      <c r="N4683">
        <v>0</v>
      </c>
      <c r="O4683">
        <v>0</v>
      </c>
      <c r="P4683" t="s">
        <v>5103</v>
      </c>
      <c r="Q4683">
        <v>5095.41</v>
      </c>
    </row>
    <row r="4684" spans="1:17" x14ac:dyDescent="0.3">
      <c r="A4684" t="s">
        <v>2513</v>
      </c>
      <c r="B4684" t="s">
        <v>8724</v>
      </c>
      <c r="C4684" t="s">
        <v>5099</v>
      </c>
      <c r="D4684">
        <v>1.39</v>
      </c>
      <c r="E4684">
        <v>1143</v>
      </c>
      <c r="F4684">
        <v>9</v>
      </c>
      <c r="G4684">
        <v>12.67</v>
      </c>
      <c r="H4684" t="s">
        <v>5100</v>
      </c>
      <c r="I4684">
        <v>10</v>
      </c>
      <c r="J4684">
        <v>0.5</v>
      </c>
      <c r="K4684">
        <v>0.1</v>
      </c>
      <c r="L4684">
        <v>11430</v>
      </c>
      <c r="M4684">
        <v>4</v>
      </c>
      <c r="N4684">
        <v>0</v>
      </c>
      <c r="O4684">
        <v>0</v>
      </c>
      <c r="P4684" t="s">
        <v>5103</v>
      </c>
      <c r="Q4684">
        <v>794.38499999999999</v>
      </c>
    </row>
    <row r="4685" spans="1:17" x14ac:dyDescent="0.3">
      <c r="A4685" t="s">
        <v>1779</v>
      </c>
      <c r="B4685" t="s">
        <v>5494</v>
      </c>
      <c r="C4685" t="s">
        <v>5099</v>
      </c>
      <c r="D4685">
        <v>2.4900000000000002</v>
      </c>
      <c r="E4685">
        <v>1721</v>
      </c>
      <c r="F4685">
        <v>5</v>
      </c>
      <c r="G4685">
        <v>12.6</v>
      </c>
      <c r="H4685" t="s">
        <v>5100</v>
      </c>
      <c r="I4685">
        <v>10</v>
      </c>
      <c r="J4685">
        <v>0.5</v>
      </c>
      <c r="K4685">
        <v>5.5555555555555552E-2</v>
      </c>
      <c r="L4685">
        <v>30978</v>
      </c>
      <c r="M4685">
        <v>2.2222222222222223</v>
      </c>
      <c r="N4685">
        <v>0</v>
      </c>
      <c r="O4685">
        <v>0</v>
      </c>
      <c r="P4685" t="s">
        <v>5103</v>
      </c>
      <c r="Q4685">
        <v>2142.645</v>
      </c>
    </row>
    <row r="4686" spans="1:17" x14ac:dyDescent="0.3">
      <c r="A4686" t="s">
        <v>5045</v>
      </c>
      <c r="B4686" t="s">
        <v>9981</v>
      </c>
      <c r="C4686" t="s">
        <v>5099</v>
      </c>
      <c r="D4686">
        <v>1.39</v>
      </c>
      <c r="E4686">
        <v>752</v>
      </c>
      <c r="F4686">
        <v>9</v>
      </c>
      <c r="G4686">
        <v>12.59</v>
      </c>
      <c r="H4686" t="s">
        <v>5100</v>
      </c>
      <c r="I4686">
        <v>10</v>
      </c>
      <c r="J4686">
        <v>0.5</v>
      </c>
      <c r="K4686">
        <v>0.1</v>
      </c>
      <c r="L4686">
        <v>7520</v>
      </c>
      <c r="M4686">
        <v>4</v>
      </c>
      <c r="N4686">
        <v>0</v>
      </c>
      <c r="O4686">
        <v>0</v>
      </c>
      <c r="P4686" t="s">
        <v>5103</v>
      </c>
      <c r="Q4686">
        <v>522.64</v>
      </c>
    </row>
    <row r="4687" spans="1:17" x14ac:dyDescent="0.3">
      <c r="A4687" t="s">
        <v>2056</v>
      </c>
      <c r="B4687" t="s">
        <v>8233</v>
      </c>
      <c r="C4687" t="s">
        <v>5099</v>
      </c>
      <c r="D4687">
        <v>6.1</v>
      </c>
      <c r="E4687">
        <v>108</v>
      </c>
      <c r="F4687">
        <v>2</v>
      </c>
      <c r="G4687">
        <v>12.57</v>
      </c>
      <c r="H4687" t="s">
        <v>5100</v>
      </c>
      <c r="I4687">
        <v>10</v>
      </c>
      <c r="J4687">
        <v>0.5</v>
      </c>
      <c r="K4687">
        <v>2.2222222222222223E-2</v>
      </c>
      <c r="L4687">
        <v>4860</v>
      </c>
      <c r="M4687">
        <v>0.88888888888888895</v>
      </c>
      <c r="N4687">
        <v>0</v>
      </c>
      <c r="O4687">
        <v>0</v>
      </c>
      <c r="P4687" t="s">
        <v>5103</v>
      </c>
      <c r="Q4687">
        <v>329.4</v>
      </c>
    </row>
    <row r="4688" spans="1:17" x14ac:dyDescent="0.3">
      <c r="A4688" t="s">
        <v>4023</v>
      </c>
      <c r="B4688" t="s">
        <v>8477</v>
      </c>
      <c r="C4688" t="s">
        <v>5099</v>
      </c>
      <c r="D4688">
        <v>3.69</v>
      </c>
      <c r="E4688">
        <v>1961</v>
      </c>
      <c r="F4688">
        <v>4</v>
      </c>
      <c r="G4688">
        <v>12.56</v>
      </c>
      <c r="H4688" t="s">
        <v>5100</v>
      </c>
      <c r="I4688">
        <v>10</v>
      </c>
      <c r="J4688">
        <v>0.5</v>
      </c>
      <c r="K4688">
        <v>4.4444444444444446E-2</v>
      </c>
      <c r="L4688">
        <v>44122.5</v>
      </c>
      <c r="M4688">
        <v>1.7777777777777779</v>
      </c>
      <c r="N4688">
        <v>0</v>
      </c>
      <c r="O4688">
        <v>0</v>
      </c>
      <c r="P4688" t="s">
        <v>5103</v>
      </c>
      <c r="Q4688">
        <v>3618.0450000000001</v>
      </c>
    </row>
    <row r="4689" spans="1:17" x14ac:dyDescent="0.3">
      <c r="A4689" t="s">
        <v>4440</v>
      </c>
      <c r="B4689" t="s">
        <v>8505</v>
      </c>
      <c r="C4689" t="s">
        <v>5099</v>
      </c>
      <c r="D4689">
        <v>3.09</v>
      </c>
      <c r="E4689">
        <v>505</v>
      </c>
      <c r="F4689">
        <v>4</v>
      </c>
      <c r="G4689">
        <v>12.55</v>
      </c>
      <c r="H4689" t="s">
        <v>5100</v>
      </c>
      <c r="I4689">
        <v>10</v>
      </c>
      <c r="J4689">
        <v>0.5</v>
      </c>
      <c r="K4689">
        <v>4.4444444444444446E-2</v>
      </c>
      <c r="L4689">
        <v>11362.5</v>
      </c>
      <c r="M4689">
        <v>1.7777777777777779</v>
      </c>
      <c r="N4689">
        <v>0</v>
      </c>
      <c r="O4689">
        <v>0</v>
      </c>
      <c r="P4689" t="s">
        <v>5103</v>
      </c>
      <c r="Q4689">
        <v>780.22500000000002</v>
      </c>
    </row>
    <row r="4690" spans="1:17" x14ac:dyDescent="0.3">
      <c r="A4690" t="s">
        <v>1717</v>
      </c>
      <c r="B4690" t="s">
        <v>7544</v>
      </c>
      <c r="C4690" t="s">
        <v>5099</v>
      </c>
      <c r="D4690">
        <v>4.09</v>
      </c>
      <c r="E4690">
        <v>318</v>
      </c>
      <c r="F4690">
        <v>3</v>
      </c>
      <c r="G4690">
        <v>12.52</v>
      </c>
      <c r="H4690" t="s">
        <v>5100</v>
      </c>
      <c r="I4690">
        <v>10</v>
      </c>
      <c r="J4690">
        <v>0.5</v>
      </c>
      <c r="K4690">
        <v>3.3333333333333333E-2</v>
      </c>
      <c r="L4690">
        <v>9540</v>
      </c>
      <c r="M4690">
        <v>1.3333333333333333</v>
      </c>
      <c r="N4690">
        <v>0</v>
      </c>
      <c r="O4690">
        <v>0</v>
      </c>
      <c r="P4690" t="s">
        <v>5103</v>
      </c>
      <c r="Q4690">
        <v>650.30999999999995</v>
      </c>
    </row>
    <row r="4691" spans="1:17" x14ac:dyDescent="0.3">
      <c r="A4691" t="s">
        <v>1578</v>
      </c>
      <c r="B4691" t="s">
        <v>7659</v>
      </c>
      <c r="C4691" t="s">
        <v>5099</v>
      </c>
      <c r="D4691">
        <v>6.25</v>
      </c>
      <c r="E4691">
        <v>1000</v>
      </c>
      <c r="F4691">
        <v>2</v>
      </c>
      <c r="G4691">
        <v>12.5</v>
      </c>
      <c r="H4691" t="s">
        <v>5100</v>
      </c>
      <c r="I4691">
        <v>10</v>
      </c>
      <c r="J4691">
        <v>0.5</v>
      </c>
      <c r="K4691">
        <v>2.2222222222222223E-2</v>
      </c>
      <c r="L4691">
        <v>45000</v>
      </c>
      <c r="M4691">
        <v>0.88888888888888895</v>
      </c>
      <c r="N4691">
        <v>0</v>
      </c>
      <c r="O4691">
        <v>0</v>
      </c>
      <c r="P4691" t="s">
        <v>5103</v>
      </c>
      <c r="Q4691">
        <v>3125</v>
      </c>
    </row>
    <row r="4692" spans="1:17" x14ac:dyDescent="0.3">
      <c r="A4692" t="s">
        <v>1252</v>
      </c>
      <c r="B4692" t="s">
        <v>7209</v>
      </c>
      <c r="C4692" t="s">
        <v>5099</v>
      </c>
      <c r="D4692">
        <v>1.89</v>
      </c>
      <c r="E4692">
        <v>23</v>
      </c>
      <c r="F4692">
        <v>7</v>
      </c>
      <c r="G4692">
        <v>12.48</v>
      </c>
      <c r="H4692" t="s">
        <v>5100</v>
      </c>
      <c r="I4692">
        <v>10</v>
      </c>
      <c r="J4692">
        <v>0.5</v>
      </c>
      <c r="K4692">
        <v>7.7777777777777779E-2</v>
      </c>
      <c r="L4692">
        <v>295.71428571428572</v>
      </c>
      <c r="M4692">
        <v>3.1111111111111112</v>
      </c>
      <c r="N4692">
        <v>0</v>
      </c>
      <c r="O4692">
        <v>0</v>
      </c>
      <c r="P4692" t="s">
        <v>5103</v>
      </c>
      <c r="Q4692">
        <v>21.734999999999999</v>
      </c>
    </row>
    <row r="4693" spans="1:17" x14ac:dyDescent="0.3">
      <c r="A4693" t="s">
        <v>894</v>
      </c>
      <c r="B4693" t="s">
        <v>6672</v>
      </c>
      <c r="C4693" t="s">
        <v>5099</v>
      </c>
      <c r="D4693">
        <v>1.79</v>
      </c>
      <c r="E4693">
        <v>507</v>
      </c>
      <c r="F4693">
        <v>9</v>
      </c>
      <c r="G4693">
        <v>12.43</v>
      </c>
      <c r="H4693" t="s">
        <v>5100</v>
      </c>
      <c r="I4693">
        <v>10</v>
      </c>
      <c r="J4693">
        <v>0.5</v>
      </c>
      <c r="K4693">
        <v>0.1</v>
      </c>
      <c r="L4693">
        <v>5070</v>
      </c>
      <c r="M4693">
        <v>4</v>
      </c>
      <c r="N4693">
        <v>0</v>
      </c>
      <c r="O4693">
        <v>0</v>
      </c>
      <c r="P4693" t="s">
        <v>5103</v>
      </c>
      <c r="Q4693">
        <v>453.76499999999999</v>
      </c>
    </row>
    <row r="4694" spans="1:17" x14ac:dyDescent="0.3">
      <c r="A4694" t="s">
        <v>235</v>
      </c>
      <c r="B4694" t="s">
        <v>5543</v>
      </c>
      <c r="C4694" t="s">
        <v>5111</v>
      </c>
      <c r="D4694">
        <v>3.19</v>
      </c>
      <c r="E4694">
        <v>1932</v>
      </c>
      <c r="F4694">
        <v>4</v>
      </c>
      <c r="G4694">
        <v>12.43</v>
      </c>
      <c r="H4694" t="s">
        <v>5112</v>
      </c>
      <c r="I4694">
        <v>14</v>
      </c>
      <c r="J4694">
        <v>0.55000000000000004</v>
      </c>
      <c r="K4694">
        <v>4.4444444444444446E-2</v>
      </c>
      <c r="L4694">
        <v>43470</v>
      </c>
      <c r="M4694">
        <v>1.9555555555555557</v>
      </c>
      <c r="N4694">
        <v>0</v>
      </c>
      <c r="O4694">
        <v>0</v>
      </c>
      <c r="P4694" t="s">
        <v>5103</v>
      </c>
      <c r="Q4694">
        <v>3389.694</v>
      </c>
    </row>
    <row r="4695" spans="1:17" x14ac:dyDescent="0.3">
      <c r="A4695" t="s">
        <v>3258</v>
      </c>
      <c r="B4695" t="s">
        <v>9328</v>
      </c>
      <c r="C4695" t="s">
        <v>5111</v>
      </c>
      <c r="D4695">
        <v>7.09</v>
      </c>
      <c r="E4695">
        <v>2078</v>
      </c>
      <c r="F4695">
        <v>2</v>
      </c>
      <c r="G4695">
        <v>12.42</v>
      </c>
      <c r="H4695" t="s">
        <v>5112</v>
      </c>
      <c r="I4695">
        <v>14</v>
      </c>
      <c r="J4695">
        <v>0.55000000000000004</v>
      </c>
      <c r="K4695">
        <v>2.2222222222222223E-2</v>
      </c>
      <c r="L4695">
        <v>93510</v>
      </c>
      <c r="M4695">
        <v>0.97777777777777786</v>
      </c>
      <c r="N4695">
        <v>0</v>
      </c>
      <c r="O4695">
        <v>0</v>
      </c>
      <c r="P4695" t="s">
        <v>5103</v>
      </c>
      <c r="Q4695">
        <v>8103.1610000000001</v>
      </c>
    </row>
    <row r="4696" spans="1:17" x14ac:dyDescent="0.3">
      <c r="A4696" t="s">
        <v>582</v>
      </c>
      <c r="B4696" t="s">
        <v>6150</v>
      </c>
      <c r="C4696" t="s">
        <v>5099</v>
      </c>
      <c r="D4696">
        <v>2.39</v>
      </c>
      <c r="E4696">
        <v>0</v>
      </c>
      <c r="F4696">
        <v>5</v>
      </c>
      <c r="G4696">
        <v>12.37</v>
      </c>
      <c r="H4696" t="s">
        <v>5100</v>
      </c>
      <c r="I4696">
        <v>10</v>
      </c>
      <c r="J4696">
        <v>0.5</v>
      </c>
      <c r="K4696">
        <v>5.5555555555555552E-2</v>
      </c>
      <c r="L4696">
        <v>0</v>
      </c>
      <c r="M4696">
        <v>2.2222222222222223</v>
      </c>
      <c r="N4696">
        <v>3</v>
      </c>
      <c r="O4696">
        <v>3.585</v>
      </c>
      <c r="P4696" t="s">
        <v>5150</v>
      </c>
      <c r="Q4696">
        <v>0</v>
      </c>
    </row>
    <row r="4697" spans="1:17" x14ac:dyDescent="0.3">
      <c r="A4697" t="s">
        <v>3979</v>
      </c>
      <c r="B4697" t="s">
        <v>6483</v>
      </c>
      <c r="C4697" t="s">
        <v>5099</v>
      </c>
      <c r="D4697">
        <v>1.89</v>
      </c>
      <c r="E4697">
        <v>2023</v>
      </c>
      <c r="F4697">
        <v>7</v>
      </c>
      <c r="G4697">
        <v>12.33</v>
      </c>
      <c r="H4697" t="s">
        <v>5100</v>
      </c>
      <c r="I4697">
        <v>10</v>
      </c>
      <c r="J4697">
        <v>0.5</v>
      </c>
      <c r="K4697">
        <v>7.7777777777777779E-2</v>
      </c>
      <c r="L4697">
        <v>26010</v>
      </c>
      <c r="M4697">
        <v>3.1111111111111112</v>
      </c>
      <c r="N4697">
        <v>0</v>
      </c>
      <c r="O4697">
        <v>0</v>
      </c>
      <c r="P4697" t="s">
        <v>5103</v>
      </c>
      <c r="Q4697">
        <v>1911.7349999999999</v>
      </c>
    </row>
    <row r="4698" spans="1:17" x14ac:dyDescent="0.3">
      <c r="A4698" t="s">
        <v>4770</v>
      </c>
      <c r="B4698" t="s">
        <v>8492</v>
      </c>
      <c r="C4698" t="s">
        <v>5099</v>
      </c>
      <c r="D4698">
        <v>2.4900000000000002</v>
      </c>
      <c r="E4698">
        <v>1629</v>
      </c>
      <c r="F4698">
        <v>6</v>
      </c>
      <c r="G4698">
        <v>12.24</v>
      </c>
      <c r="H4698" t="s">
        <v>5100</v>
      </c>
      <c r="I4698">
        <v>10</v>
      </c>
      <c r="J4698">
        <v>0.5</v>
      </c>
      <c r="K4698">
        <v>6.6666666666666666E-2</v>
      </c>
      <c r="L4698">
        <v>24435</v>
      </c>
      <c r="M4698">
        <v>2.6666666666666665</v>
      </c>
      <c r="N4698">
        <v>0</v>
      </c>
      <c r="O4698">
        <v>0</v>
      </c>
      <c r="P4698" t="s">
        <v>5103</v>
      </c>
      <c r="Q4698">
        <v>2028.105</v>
      </c>
    </row>
    <row r="4699" spans="1:17" x14ac:dyDescent="0.3">
      <c r="A4699" t="s">
        <v>2607</v>
      </c>
      <c r="B4699" t="s">
        <v>8808</v>
      </c>
      <c r="C4699" t="s">
        <v>5099</v>
      </c>
      <c r="D4699">
        <v>3.2</v>
      </c>
      <c r="E4699">
        <v>822</v>
      </c>
      <c r="F4699">
        <v>4</v>
      </c>
      <c r="G4699">
        <v>12.21</v>
      </c>
      <c r="H4699" t="s">
        <v>5100</v>
      </c>
      <c r="I4699">
        <v>10</v>
      </c>
      <c r="J4699">
        <v>0.5</v>
      </c>
      <c r="K4699">
        <v>4.4444444444444446E-2</v>
      </c>
      <c r="L4699">
        <v>18495</v>
      </c>
      <c r="M4699">
        <v>1.7777777777777779</v>
      </c>
      <c r="N4699">
        <v>0</v>
      </c>
      <c r="O4699">
        <v>0</v>
      </c>
      <c r="P4699" t="s">
        <v>5103</v>
      </c>
      <c r="Q4699">
        <v>1315.2</v>
      </c>
    </row>
    <row r="4700" spans="1:17" x14ac:dyDescent="0.3">
      <c r="A4700" t="s">
        <v>3969</v>
      </c>
      <c r="B4700" t="s">
        <v>7320</v>
      </c>
      <c r="C4700" t="s">
        <v>5099</v>
      </c>
      <c r="D4700">
        <v>1.89</v>
      </c>
      <c r="E4700">
        <v>10</v>
      </c>
      <c r="F4700">
        <v>7</v>
      </c>
      <c r="G4700">
        <v>12.18</v>
      </c>
      <c r="H4700" t="s">
        <v>5100</v>
      </c>
      <c r="I4700">
        <v>10</v>
      </c>
      <c r="J4700">
        <v>0.5</v>
      </c>
      <c r="K4700">
        <v>7.7777777777777779E-2</v>
      </c>
      <c r="L4700">
        <v>128.57142857142856</v>
      </c>
      <c r="M4700">
        <v>3.1111111111111112</v>
      </c>
      <c r="N4700">
        <v>0</v>
      </c>
      <c r="O4700">
        <v>0</v>
      </c>
      <c r="P4700" t="s">
        <v>5115</v>
      </c>
      <c r="Q4700">
        <v>9.4499999999999993</v>
      </c>
    </row>
    <row r="4701" spans="1:17" x14ac:dyDescent="0.3">
      <c r="A4701" t="s">
        <v>750</v>
      </c>
      <c r="B4701" t="s">
        <v>6435</v>
      </c>
      <c r="C4701" t="s">
        <v>5111</v>
      </c>
      <c r="D4701">
        <v>6.09</v>
      </c>
      <c r="E4701">
        <v>0</v>
      </c>
      <c r="F4701">
        <v>2</v>
      </c>
      <c r="G4701">
        <v>12.18</v>
      </c>
      <c r="H4701" t="s">
        <v>5112</v>
      </c>
      <c r="I4701">
        <v>14</v>
      </c>
      <c r="J4701">
        <v>0.55000000000000004</v>
      </c>
      <c r="K4701">
        <v>2.2222222222222223E-2</v>
      </c>
      <c r="L4701">
        <v>0</v>
      </c>
      <c r="M4701">
        <v>0.97777777777777786</v>
      </c>
      <c r="N4701">
        <v>1</v>
      </c>
      <c r="O4701">
        <v>3.3494999999999999</v>
      </c>
      <c r="P4701" t="s">
        <v>5150</v>
      </c>
      <c r="Q4701">
        <v>0</v>
      </c>
    </row>
    <row r="4702" spans="1:17" x14ac:dyDescent="0.3">
      <c r="A4702" t="s">
        <v>1668</v>
      </c>
      <c r="B4702" t="s">
        <v>6598</v>
      </c>
      <c r="C4702" t="s">
        <v>5099</v>
      </c>
      <c r="D4702">
        <v>4.3899999999999997</v>
      </c>
      <c r="E4702">
        <v>328</v>
      </c>
      <c r="F4702">
        <v>3</v>
      </c>
      <c r="G4702">
        <v>12.12</v>
      </c>
      <c r="H4702" t="s">
        <v>5100</v>
      </c>
      <c r="I4702">
        <v>10</v>
      </c>
      <c r="J4702">
        <v>0.5</v>
      </c>
      <c r="K4702">
        <v>3.3333333333333333E-2</v>
      </c>
      <c r="L4702">
        <v>9840</v>
      </c>
      <c r="M4702">
        <v>1.3333333333333333</v>
      </c>
      <c r="N4702">
        <v>0</v>
      </c>
      <c r="O4702">
        <v>0</v>
      </c>
      <c r="P4702" t="s">
        <v>5103</v>
      </c>
      <c r="Q4702">
        <v>719.96</v>
      </c>
    </row>
    <row r="4703" spans="1:17" x14ac:dyDescent="0.3">
      <c r="A4703" t="s">
        <v>801</v>
      </c>
      <c r="B4703" t="s">
        <v>6521</v>
      </c>
      <c r="C4703" t="s">
        <v>5099</v>
      </c>
      <c r="D4703">
        <v>6.06</v>
      </c>
      <c r="E4703">
        <v>1607</v>
      </c>
      <c r="F4703">
        <v>2</v>
      </c>
      <c r="G4703">
        <v>12.12</v>
      </c>
      <c r="H4703" t="s">
        <v>5100</v>
      </c>
      <c r="I4703">
        <v>10</v>
      </c>
      <c r="J4703">
        <v>0.5</v>
      </c>
      <c r="K4703">
        <v>2.2222222222222223E-2</v>
      </c>
      <c r="L4703">
        <v>72315</v>
      </c>
      <c r="M4703">
        <v>0.88888888888888895</v>
      </c>
      <c r="N4703">
        <v>0</v>
      </c>
      <c r="O4703">
        <v>0</v>
      </c>
      <c r="P4703" t="s">
        <v>5103</v>
      </c>
      <c r="Q4703">
        <v>4869.21</v>
      </c>
    </row>
    <row r="4704" spans="1:17" x14ac:dyDescent="0.3">
      <c r="A4704" t="s">
        <v>3191</v>
      </c>
      <c r="B4704" t="s">
        <v>7974</v>
      </c>
      <c r="C4704" t="s">
        <v>5099</v>
      </c>
      <c r="D4704">
        <v>12.09</v>
      </c>
      <c r="E4704">
        <v>252</v>
      </c>
      <c r="F4704">
        <v>1</v>
      </c>
      <c r="G4704">
        <v>12.09</v>
      </c>
      <c r="H4704" t="s">
        <v>5100</v>
      </c>
      <c r="I4704">
        <v>10</v>
      </c>
      <c r="J4704">
        <v>0.5</v>
      </c>
      <c r="K4704">
        <v>1.1111111111111112E-2</v>
      </c>
      <c r="L4704">
        <v>22680</v>
      </c>
      <c r="M4704">
        <v>0.44444444444444448</v>
      </c>
      <c r="N4704">
        <v>0</v>
      </c>
      <c r="O4704">
        <v>0</v>
      </c>
      <c r="P4704" t="s">
        <v>5103</v>
      </c>
      <c r="Q4704">
        <v>1523.34</v>
      </c>
    </row>
    <row r="4705" spans="1:17" x14ac:dyDescent="0.3">
      <c r="A4705" t="s">
        <v>1088</v>
      </c>
      <c r="B4705" t="s">
        <v>6970</v>
      </c>
      <c r="C4705" t="s">
        <v>5099</v>
      </c>
      <c r="D4705">
        <v>3.09</v>
      </c>
      <c r="E4705">
        <v>1730</v>
      </c>
      <c r="F4705">
        <v>4</v>
      </c>
      <c r="G4705">
        <v>12.05</v>
      </c>
      <c r="H4705" t="s">
        <v>5100</v>
      </c>
      <c r="I4705">
        <v>10</v>
      </c>
      <c r="J4705">
        <v>0.5</v>
      </c>
      <c r="K4705">
        <v>4.4444444444444446E-2</v>
      </c>
      <c r="L4705">
        <v>38925</v>
      </c>
      <c r="M4705">
        <v>1.7777777777777779</v>
      </c>
      <c r="N4705">
        <v>0</v>
      </c>
      <c r="O4705">
        <v>0</v>
      </c>
      <c r="P4705" t="s">
        <v>5103</v>
      </c>
      <c r="Q4705">
        <v>2672.85</v>
      </c>
    </row>
    <row r="4706" spans="1:17" x14ac:dyDescent="0.3">
      <c r="A4706" t="s">
        <v>4031</v>
      </c>
      <c r="B4706" t="s">
        <v>8259</v>
      </c>
      <c r="C4706" t="s">
        <v>5099</v>
      </c>
      <c r="D4706">
        <v>6.49</v>
      </c>
      <c r="E4706">
        <v>108</v>
      </c>
      <c r="F4706">
        <v>2</v>
      </c>
      <c r="G4706">
        <v>12.03</v>
      </c>
      <c r="H4706" t="s">
        <v>5100</v>
      </c>
      <c r="I4706">
        <v>10</v>
      </c>
      <c r="J4706">
        <v>0.5</v>
      </c>
      <c r="K4706">
        <v>2.2222222222222223E-2</v>
      </c>
      <c r="L4706">
        <v>4860</v>
      </c>
      <c r="M4706">
        <v>0.88888888888888895</v>
      </c>
      <c r="N4706">
        <v>0</v>
      </c>
      <c r="O4706">
        <v>0</v>
      </c>
      <c r="P4706" t="s">
        <v>5103</v>
      </c>
      <c r="Q4706">
        <v>350.46</v>
      </c>
    </row>
    <row r="4707" spans="1:17" x14ac:dyDescent="0.3">
      <c r="A4707" t="s">
        <v>3588</v>
      </c>
      <c r="B4707" t="s">
        <v>5378</v>
      </c>
      <c r="C4707" t="s">
        <v>5099</v>
      </c>
      <c r="D4707">
        <v>3.2</v>
      </c>
      <c r="E4707">
        <v>1905</v>
      </c>
      <c r="F4707">
        <v>4</v>
      </c>
      <c r="G4707">
        <v>12.02</v>
      </c>
      <c r="H4707" t="s">
        <v>5100</v>
      </c>
      <c r="I4707">
        <v>10</v>
      </c>
      <c r="J4707">
        <v>0.5</v>
      </c>
      <c r="K4707">
        <v>4.4444444444444446E-2</v>
      </c>
      <c r="L4707">
        <v>42862.5</v>
      </c>
      <c r="M4707">
        <v>1.7777777777777779</v>
      </c>
      <c r="N4707">
        <v>0</v>
      </c>
      <c r="O4707">
        <v>0</v>
      </c>
      <c r="P4707" t="s">
        <v>5103</v>
      </c>
      <c r="Q4707">
        <v>3048</v>
      </c>
    </row>
    <row r="4708" spans="1:17" x14ac:dyDescent="0.3">
      <c r="A4708" t="s">
        <v>3061</v>
      </c>
      <c r="B4708" t="s">
        <v>9189</v>
      </c>
      <c r="C4708" t="s">
        <v>5099</v>
      </c>
      <c r="D4708">
        <v>1.39</v>
      </c>
      <c r="E4708">
        <v>1504</v>
      </c>
      <c r="F4708">
        <v>9</v>
      </c>
      <c r="G4708">
        <v>11.96</v>
      </c>
      <c r="H4708" t="s">
        <v>5100</v>
      </c>
      <c r="I4708">
        <v>10</v>
      </c>
      <c r="J4708">
        <v>0.5</v>
      </c>
      <c r="K4708">
        <v>0.1</v>
      </c>
      <c r="L4708">
        <v>15040</v>
      </c>
      <c r="M4708">
        <v>4</v>
      </c>
      <c r="N4708">
        <v>0</v>
      </c>
      <c r="O4708">
        <v>0</v>
      </c>
      <c r="P4708" t="s">
        <v>5103</v>
      </c>
      <c r="Q4708">
        <v>1045.28</v>
      </c>
    </row>
    <row r="4709" spans="1:17" x14ac:dyDescent="0.3">
      <c r="A4709" t="s">
        <v>3148</v>
      </c>
      <c r="B4709" t="s">
        <v>5278</v>
      </c>
      <c r="C4709" t="s">
        <v>5099</v>
      </c>
      <c r="D4709">
        <v>5.79</v>
      </c>
      <c r="E4709">
        <v>908</v>
      </c>
      <c r="F4709">
        <v>2</v>
      </c>
      <c r="G4709">
        <v>11.93</v>
      </c>
      <c r="H4709" t="s">
        <v>5100</v>
      </c>
      <c r="I4709">
        <v>10</v>
      </c>
      <c r="J4709">
        <v>0.5</v>
      </c>
      <c r="K4709">
        <v>2.2222222222222223E-2</v>
      </c>
      <c r="L4709">
        <v>40860</v>
      </c>
      <c r="M4709">
        <v>0.88888888888888895</v>
      </c>
      <c r="N4709">
        <v>0</v>
      </c>
      <c r="O4709">
        <v>0</v>
      </c>
      <c r="P4709" t="s">
        <v>5103</v>
      </c>
      <c r="Q4709">
        <v>2628.66</v>
      </c>
    </row>
    <row r="4710" spans="1:17" x14ac:dyDescent="0.3">
      <c r="A4710" t="s">
        <v>5062</v>
      </c>
      <c r="B4710" t="s">
        <v>9997</v>
      </c>
      <c r="C4710" t="s">
        <v>5099</v>
      </c>
      <c r="D4710">
        <v>1.39</v>
      </c>
      <c r="E4710">
        <v>1199</v>
      </c>
      <c r="F4710">
        <v>9</v>
      </c>
      <c r="G4710">
        <v>11.85</v>
      </c>
      <c r="H4710" t="s">
        <v>5100</v>
      </c>
      <c r="I4710">
        <v>10</v>
      </c>
      <c r="J4710">
        <v>0.5</v>
      </c>
      <c r="K4710">
        <v>0.1</v>
      </c>
      <c r="L4710">
        <v>11990</v>
      </c>
      <c r="M4710">
        <v>4</v>
      </c>
      <c r="N4710">
        <v>0</v>
      </c>
      <c r="O4710">
        <v>0</v>
      </c>
      <c r="P4710" t="s">
        <v>5103</v>
      </c>
      <c r="Q4710">
        <v>833.30499999999995</v>
      </c>
    </row>
    <row r="4711" spans="1:17" x14ac:dyDescent="0.3">
      <c r="A4711" t="s">
        <v>3748</v>
      </c>
      <c r="B4711" t="s">
        <v>9603</v>
      </c>
      <c r="C4711" t="s">
        <v>5111</v>
      </c>
      <c r="D4711">
        <v>5.89</v>
      </c>
      <c r="E4711">
        <v>0</v>
      </c>
      <c r="F4711">
        <v>2</v>
      </c>
      <c r="G4711">
        <v>11.78</v>
      </c>
      <c r="H4711" t="s">
        <v>5112</v>
      </c>
      <c r="I4711">
        <v>14</v>
      </c>
      <c r="J4711">
        <v>0.55000000000000004</v>
      </c>
      <c r="K4711">
        <v>2.2222222222222223E-2</v>
      </c>
      <c r="L4711">
        <v>0</v>
      </c>
      <c r="M4711">
        <v>0.97777777777777786</v>
      </c>
      <c r="N4711">
        <v>1</v>
      </c>
      <c r="O4711">
        <v>3.2395</v>
      </c>
      <c r="P4711" t="s">
        <v>5150</v>
      </c>
      <c r="Q4711">
        <v>0</v>
      </c>
    </row>
    <row r="4712" spans="1:17" x14ac:dyDescent="0.3">
      <c r="A4712" t="s">
        <v>1493</v>
      </c>
      <c r="B4712" t="s">
        <v>7558</v>
      </c>
      <c r="C4712" t="s">
        <v>5099</v>
      </c>
      <c r="D4712">
        <v>10.99</v>
      </c>
      <c r="E4712">
        <v>591</v>
      </c>
      <c r="F4712">
        <v>1</v>
      </c>
      <c r="G4712">
        <v>11.65</v>
      </c>
      <c r="H4712" t="s">
        <v>5100</v>
      </c>
      <c r="I4712">
        <v>10</v>
      </c>
      <c r="J4712">
        <v>0.5</v>
      </c>
      <c r="K4712">
        <v>1.1111111111111112E-2</v>
      </c>
      <c r="L4712">
        <v>53190</v>
      </c>
      <c r="M4712">
        <v>0.44444444444444448</v>
      </c>
      <c r="N4712">
        <v>0</v>
      </c>
      <c r="O4712">
        <v>0</v>
      </c>
      <c r="P4712" t="s">
        <v>5103</v>
      </c>
      <c r="Q4712">
        <v>3247.5450000000001</v>
      </c>
    </row>
    <row r="4713" spans="1:17" x14ac:dyDescent="0.3">
      <c r="A4713" t="s">
        <v>628</v>
      </c>
      <c r="B4713" t="s">
        <v>6229</v>
      </c>
      <c r="C4713" t="s">
        <v>5099</v>
      </c>
      <c r="D4713">
        <v>11.6</v>
      </c>
      <c r="E4713">
        <v>941</v>
      </c>
      <c r="F4713">
        <v>1</v>
      </c>
      <c r="G4713">
        <v>11.6</v>
      </c>
      <c r="H4713" t="s">
        <v>5100</v>
      </c>
      <c r="I4713">
        <v>10</v>
      </c>
      <c r="J4713">
        <v>0.5</v>
      </c>
      <c r="K4713">
        <v>1.1111111111111112E-2</v>
      </c>
      <c r="L4713">
        <v>84690</v>
      </c>
      <c r="M4713">
        <v>0.44444444444444448</v>
      </c>
      <c r="N4713">
        <v>0</v>
      </c>
      <c r="O4713">
        <v>0</v>
      </c>
      <c r="P4713" t="s">
        <v>5103</v>
      </c>
      <c r="Q4713">
        <v>5457.8</v>
      </c>
    </row>
    <row r="4714" spans="1:17" x14ac:dyDescent="0.3">
      <c r="A4714" t="s">
        <v>2975</v>
      </c>
      <c r="B4714" t="s">
        <v>9127</v>
      </c>
      <c r="C4714" t="s">
        <v>5099</v>
      </c>
      <c r="D4714">
        <v>3.79</v>
      </c>
      <c r="E4714">
        <v>2125</v>
      </c>
      <c r="F4714">
        <v>3</v>
      </c>
      <c r="G4714">
        <v>11.6</v>
      </c>
      <c r="H4714" t="s">
        <v>5100</v>
      </c>
      <c r="I4714">
        <v>10</v>
      </c>
      <c r="J4714">
        <v>0.5</v>
      </c>
      <c r="K4714">
        <v>3.3333333333333333E-2</v>
      </c>
      <c r="L4714">
        <v>63750</v>
      </c>
      <c r="M4714">
        <v>1.3333333333333333</v>
      </c>
      <c r="N4714">
        <v>0</v>
      </c>
      <c r="O4714">
        <v>0</v>
      </c>
      <c r="P4714" t="s">
        <v>5103</v>
      </c>
      <c r="Q4714">
        <v>4026.875</v>
      </c>
    </row>
    <row r="4715" spans="1:17" x14ac:dyDescent="0.3">
      <c r="A4715" t="s">
        <v>4012</v>
      </c>
      <c r="B4715" t="s">
        <v>8157</v>
      </c>
      <c r="C4715" t="s">
        <v>5099</v>
      </c>
      <c r="D4715">
        <v>3.89</v>
      </c>
      <c r="E4715">
        <v>1875</v>
      </c>
      <c r="F4715">
        <v>3</v>
      </c>
      <c r="G4715">
        <v>11.59</v>
      </c>
      <c r="H4715" t="s">
        <v>5100</v>
      </c>
      <c r="I4715">
        <v>10</v>
      </c>
      <c r="J4715">
        <v>0.5</v>
      </c>
      <c r="K4715">
        <v>3.3333333333333333E-2</v>
      </c>
      <c r="L4715">
        <v>56250</v>
      </c>
      <c r="M4715">
        <v>1.3333333333333333</v>
      </c>
      <c r="N4715">
        <v>0</v>
      </c>
      <c r="O4715">
        <v>0</v>
      </c>
      <c r="P4715" t="s">
        <v>5103</v>
      </c>
      <c r="Q4715">
        <v>3646.875</v>
      </c>
    </row>
    <row r="4716" spans="1:17" x14ac:dyDescent="0.3">
      <c r="A4716" t="s">
        <v>1177</v>
      </c>
      <c r="B4716" t="s">
        <v>7102</v>
      </c>
      <c r="C4716" t="s">
        <v>5099</v>
      </c>
      <c r="D4716">
        <v>5.79</v>
      </c>
      <c r="E4716">
        <v>1048</v>
      </c>
      <c r="F4716">
        <v>2</v>
      </c>
      <c r="G4716">
        <v>11.58</v>
      </c>
      <c r="H4716" t="s">
        <v>5100</v>
      </c>
      <c r="I4716">
        <v>10</v>
      </c>
      <c r="J4716">
        <v>0.5</v>
      </c>
      <c r="K4716">
        <v>2.2222222222222223E-2</v>
      </c>
      <c r="L4716">
        <v>47160</v>
      </c>
      <c r="M4716">
        <v>0.88888888888888895</v>
      </c>
      <c r="N4716">
        <v>0</v>
      </c>
      <c r="O4716">
        <v>0</v>
      </c>
      <c r="P4716" t="s">
        <v>5103</v>
      </c>
      <c r="Q4716">
        <v>3033.96</v>
      </c>
    </row>
    <row r="4717" spans="1:17" x14ac:dyDescent="0.3">
      <c r="A4717" t="s">
        <v>241</v>
      </c>
      <c r="B4717" t="s">
        <v>5555</v>
      </c>
      <c r="C4717" t="s">
        <v>5099</v>
      </c>
      <c r="D4717">
        <v>2.29</v>
      </c>
      <c r="E4717">
        <v>745</v>
      </c>
      <c r="F4717">
        <v>5</v>
      </c>
      <c r="G4717">
        <v>11.45</v>
      </c>
      <c r="H4717" t="s">
        <v>5100</v>
      </c>
      <c r="I4717">
        <v>10</v>
      </c>
      <c r="J4717">
        <v>0.5</v>
      </c>
      <c r="K4717">
        <v>5.5555555555555552E-2</v>
      </c>
      <c r="L4717">
        <v>13410</v>
      </c>
      <c r="M4717">
        <v>2.2222222222222223</v>
      </c>
      <c r="N4717">
        <v>0</v>
      </c>
      <c r="O4717">
        <v>0</v>
      </c>
      <c r="P4717" t="s">
        <v>5103</v>
      </c>
      <c r="Q4717">
        <v>853.02499999999998</v>
      </c>
    </row>
    <row r="4718" spans="1:17" x14ac:dyDescent="0.3">
      <c r="A4718" t="s">
        <v>4979</v>
      </c>
      <c r="B4718" t="s">
        <v>9916</v>
      </c>
      <c r="C4718" t="s">
        <v>5099</v>
      </c>
      <c r="D4718">
        <v>10.7</v>
      </c>
      <c r="E4718">
        <v>112</v>
      </c>
      <c r="F4718">
        <v>1</v>
      </c>
      <c r="G4718">
        <v>11.34</v>
      </c>
      <c r="H4718" t="s">
        <v>5100</v>
      </c>
      <c r="I4718">
        <v>10</v>
      </c>
      <c r="J4718">
        <v>0.5</v>
      </c>
      <c r="K4718">
        <v>1.1111111111111112E-2</v>
      </c>
      <c r="L4718">
        <v>10080</v>
      </c>
      <c r="M4718">
        <v>0.44444444444444448</v>
      </c>
      <c r="N4718">
        <v>0</v>
      </c>
      <c r="O4718">
        <v>0</v>
      </c>
      <c r="P4718" t="s">
        <v>5103</v>
      </c>
      <c r="Q4718">
        <v>599.20000000000005</v>
      </c>
    </row>
    <row r="4719" spans="1:17" x14ac:dyDescent="0.3">
      <c r="A4719" t="s">
        <v>576</v>
      </c>
      <c r="B4719" t="s">
        <v>6141</v>
      </c>
      <c r="C4719" t="s">
        <v>5099</v>
      </c>
      <c r="D4719">
        <v>3.79</v>
      </c>
      <c r="E4719">
        <v>5</v>
      </c>
      <c r="F4719">
        <v>3</v>
      </c>
      <c r="G4719">
        <v>11.3</v>
      </c>
      <c r="H4719" t="s">
        <v>5100</v>
      </c>
      <c r="I4719">
        <v>10</v>
      </c>
      <c r="J4719">
        <v>0.5</v>
      </c>
      <c r="K4719">
        <v>3.3333333333333333E-2</v>
      </c>
      <c r="L4719">
        <v>150</v>
      </c>
      <c r="M4719">
        <v>1.3333333333333333</v>
      </c>
      <c r="N4719">
        <v>0</v>
      </c>
      <c r="O4719">
        <v>0</v>
      </c>
      <c r="P4719" t="s">
        <v>5115</v>
      </c>
      <c r="Q4719">
        <v>9.4749999999999996</v>
      </c>
    </row>
    <row r="4720" spans="1:17" x14ac:dyDescent="0.3">
      <c r="A4720" t="s">
        <v>3668</v>
      </c>
      <c r="B4720" t="s">
        <v>7355</v>
      </c>
      <c r="C4720" t="s">
        <v>5099</v>
      </c>
      <c r="D4720">
        <v>2.79</v>
      </c>
      <c r="E4720">
        <v>13</v>
      </c>
      <c r="F4720">
        <v>4</v>
      </c>
      <c r="G4720">
        <v>11.16</v>
      </c>
      <c r="H4720" t="s">
        <v>5100</v>
      </c>
      <c r="I4720">
        <v>10</v>
      </c>
      <c r="J4720">
        <v>0.5</v>
      </c>
      <c r="K4720">
        <v>4.4444444444444446E-2</v>
      </c>
      <c r="L4720">
        <v>292.5</v>
      </c>
      <c r="M4720">
        <v>1.7777777777777779</v>
      </c>
      <c r="N4720">
        <v>0</v>
      </c>
      <c r="O4720">
        <v>0</v>
      </c>
      <c r="P4720" t="s">
        <v>5103</v>
      </c>
      <c r="Q4720">
        <v>18.135000000000002</v>
      </c>
    </row>
    <row r="4721" spans="1:17" x14ac:dyDescent="0.3">
      <c r="A4721" t="s">
        <v>1852</v>
      </c>
      <c r="B4721" t="s">
        <v>6337</v>
      </c>
      <c r="C4721" t="s">
        <v>5099</v>
      </c>
      <c r="D4721">
        <v>11.1</v>
      </c>
      <c r="E4721">
        <v>15</v>
      </c>
      <c r="F4721">
        <v>1</v>
      </c>
      <c r="G4721">
        <v>11.1</v>
      </c>
      <c r="H4721" t="s">
        <v>5100</v>
      </c>
      <c r="I4721">
        <v>10</v>
      </c>
      <c r="J4721">
        <v>0.5</v>
      </c>
      <c r="K4721">
        <v>1.1111111111111112E-2</v>
      </c>
      <c r="L4721">
        <v>1350</v>
      </c>
      <c r="M4721">
        <v>0.44444444444444448</v>
      </c>
      <c r="N4721">
        <v>0</v>
      </c>
      <c r="O4721">
        <v>0</v>
      </c>
      <c r="P4721" t="s">
        <v>5103</v>
      </c>
      <c r="Q4721">
        <v>83.25</v>
      </c>
    </row>
    <row r="4722" spans="1:17" x14ac:dyDescent="0.3">
      <c r="A4722" t="s">
        <v>3538</v>
      </c>
      <c r="B4722" t="s">
        <v>5121</v>
      </c>
      <c r="C4722" t="s">
        <v>5099</v>
      </c>
      <c r="D4722">
        <v>1.89</v>
      </c>
      <c r="E4722">
        <v>1833</v>
      </c>
      <c r="F4722">
        <v>6</v>
      </c>
      <c r="G4722">
        <v>11.04</v>
      </c>
      <c r="H4722" t="s">
        <v>5100</v>
      </c>
      <c r="I4722">
        <v>10</v>
      </c>
      <c r="J4722">
        <v>0.5</v>
      </c>
      <c r="K4722">
        <v>6.6666666666666666E-2</v>
      </c>
      <c r="L4722">
        <v>27495</v>
      </c>
      <c r="M4722">
        <v>2.6666666666666665</v>
      </c>
      <c r="N4722">
        <v>0</v>
      </c>
      <c r="O4722">
        <v>0</v>
      </c>
      <c r="P4722" t="s">
        <v>5103</v>
      </c>
      <c r="Q4722">
        <v>1732.1849999999999</v>
      </c>
    </row>
    <row r="4723" spans="1:17" x14ac:dyDescent="0.3">
      <c r="A4723" t="s">
        <v>1655</v>
      </c>
      <c r="B4723" t="s">
        <v>7328</v>
      </c>
      <c r="C4723" t="s">
        <v>5099</v>
      </c>
      <c r="D4723">
        <v>2.19</v>
      </c>
      <c r="E4723">
        <v>998</v>
      </c>
      <c r="F4723">
        <v>5</v>
      </c>
      <c r="G4723">
        <v>11.03</v>
      </c>
      <c r="H4723" t="s">
        <v>5100</v>
      </c>
      <c r="I4723">
        <v>10</v>
      </c>
      <c r="J4723">
        <v>0.5</v>
      </c>
      <c r="K4723">
        <v>5.5555555555555552E-2</v>
      </c>
      <c r="L4723">
        <v>17964</v>
      </c>
      <c r="M4723">
        <v>2.2222222222222223</v>
      </c>
      <c r="N4723">
        <v>0</v>
      </c>
      <c r="O4723">
        <v>0</v>
      </c>
      <c r="P4723" t="s">
        <v>5103</v>
      </c>
      <c r="Q4723">
        <v>1092.81</v>
      </c>
    </row>
    <row r="4724" spans="1:17" x14ac:dyDescent="0.3">
      <c r="A4724" t="s">
        <v>1334</v>
      </c>
      <c r="B4724" t="s">
        <v>7327</v>
      </c>
      <c r="C4724" t="s">
        <v>5111</v>
      </c>
      <c r="D4724">
        <v>5.49</v>
      </c>
      <c r="E4724">
        <v>11</v>
      </c>
      <c r="F4724">
        <v>2</v>
      </c>
      <c r="G4724">
        <v>10.98</v>
      </c>
      <c r="H4724" t="s">
        <v>5112</v>
      </c>
      <c r="I4724">
        <v>14</v>
      </c>
      <c r="J4724">
        <v>0.55000000000000004</v>
      </c>
      <c r="K4724">
        <v>2.2222222222222223E-2</v>
      </c>
      <c r="L4724">
        <v>495</v>
      </c>
      <c r="M4724">
        <v>0.97777777777777786</v>
      </c>
      <c r="N4724">
        <v>0</v>
      </c>
      <c r="O4724">
        <v>0</v>
      </c>
      <c r="P4724" t="s">
        <v>5103</v>
      </c>
      <c r="Q4724">
        <v>33.214500000000001</v>
      </c>
    </row>
    <row r="4725" spans="1:17" x14ac:dyDescent="0.3">
      <c r="A4725" t="s">
        <v>3515</v>
      </c>
      <c r="B4725" t="s">
        <v>9486</v>
      </c>
      <c r="C4725" t="s">
        <v>5111</v>
      </c>
      <c r="D4725">
        <v>6.99</v>
      </c>
      <c r="E4725">
        <v>710</v>
      </c>
      <c r="F4725">
        <v>2</v>
      </c>
      <c r="G4725">
        <v>10.92</v>
      </c>
      <c r="H4725" t="s">
        <v>5112</v>
      </c>
      <c r="I4725">
        <v>14</v>
      </c>
      <c r="J4725">
        <v>0.55000000000000004</v>
      </c>
      <c r="K4725">
        <v>2.2222222222222223E-2</v>
      </c>
      <c r="L4725">
        <v>31950</v>
      </c>
      <c r="M4725">
        <v>0.97777777777777786</v>
      </c>
      <c r="N4725">
        <v>0</v>
      </c>
      <c r="O4725">
        <v>0</v>
      </c>
      <c r="P4725" t="s">
        <v>5103</v>
      </c>
      <c r="Q4725">
        <v>2729.5949999999998</v>
      </c>
    </row>
    <row r="4726" spans="1:17" x14ac:dyDescent="0.3">
      <c r="A4726" t="s">
        <v>2485</v>
      </c>
      <c r="B4726" t="s">
        <v>8690</v>
      </c>
      <c r="C4726" t="s">
        <v>5099</v>
      </c>
      <c r="D4726">
        <v>3.49</v>
      </c>
      <c r="E4726">
        <v>1444</v>
      </c>
      <c r="F4726">
        <v>3</v>
      </c>
      <c r="G4726">
        <v>10.89</v>
      </c>
      <c r="H4726" t="s">
        <v>5100</v>
      </c>
      <c r="I4726">
        <v>10</v>
      </c>
      <c r="J4726">
        <v>0.5</v>
      </c>
      <c r="K4726">
        <v>3.3333333333333333E-2</v>
      </c>
      <c r="L4726">
        <v>43320</v>
      </c>
      <c r="M4726">
        <v>1.3333333333333333</v>
      </c>
      <c r="N4726">
        <v>0</v>
      </c>
      <c r="O4726">
        <v>0</v>
      </c>
      <c r="P4726" t="s">
        <v>5103</v>
      </c>
      <c r="Q4726">
        <v>2519.7800000000002</v>
      </c>
    </row>
    <row r="4727" spans="1:17" x14ac:dyDescent="0.3">
      <c r="A4727" t="s">
        <v>2585</v>
      </c>
      <c r="B4727" t="s">
        <v>8787</v>
      </c>
      <c r="C4727" t="s">
        <v>5111</v>
      </c>
      <c r="D4727">
        <v>4.1900000000000004</v>
      </c>
      <c r="E4727">
        <v>569</v>
      </c>
      <c r="F4727">
        <v>3</v>
      </c>
      <c r="G4727">
        <v>10.89</v>
      </c>
      <c r="H4727" t="s">
        <v>5112</v>
      </c>
      <c r="I4727">
        <v>14</v>
      </c>
      <c r="J4727">
        <v>0.55000000000000004</v>
      </c>
      <c r="K4727">
        <v>3.3333333333333333E-2</v>
      </c>
      <c r="L4727">
        <v>17070</v>
      </c>
      <c r="M4727">
        <v>1.4666666666666666</v>
      </c>
      <c r="N4727">
        <v>0</v>
      </c>
      <c r="O4727">
        <v>0</v>
      </c>
      <c r="P4727" t="s">
        <v>5103</v>
      </c>
      <c r="Q4727">
        <v>1311.2605000000001</v>
      </c>
    </row>
    <row r="4728" spans="1:17" x14ac:dyDescent="0.3">
      <c r="A4728" t="s">
        <v>3452</v>
      </c>
      <c r="B4728" t="s">
        <v>8535</v>
      </c>
      <c r="C4728" t="s">
        <v>5099</v>
      </c>
      <c r="D4728">
        <v>5.39</v>
      </c>
      <c r="E4728">
        <v>247</v>
      </c>
      <c r="F4728">
        <v>2</v>
      </c>
      <c r="G4728">
        <v>10.78</v>
      </c>
      <c r="H4728" t="s">
        <v>5100</v>
      </c>
      <c r="I4728">
        <v>10</v>
      </c>
      <c r="J4728">
        <v>0.5</v>
      </c>
      <c r="K4728">
        <v>2.2222222222222223E-2</v>
      </c>
      <c r="L4728">
        <v>11115</v>
      </c>
      <c r="M4728">
        <v>0.88888888888888895</v>
      </c>
      <c r="N4728">
        <v>0</v>
      </c>
      <c r="O4728">
        <v>0</v>
      </c>
      <c r="P4728" t="s">
        <v>5103</v>
      </c>
      <c r="Q4728">
        <v>665.66499999999996</v>
      </c>
    </row>
    <row r="4729" spans="1:17" x14ac:dyDescent="0.3">
      <c r="A4729" t="s">
        <v>575</v>
      </c>
      <c r="B4729" t="s">
        <v>6139</v>
      </c>
      <c r="C4729" t="s">
        <v>5099</v>
      </c>
      <c r="D4729">
        <v>5.39</v>
      </c>
      <c r="E4729">
        <v>719</v>
      </c>
      <c r="F4729">
        <v>2</v>
      </c>
      <c r="G4729">
        <v>10.78</v>
      </c>
      <c r="H4729" t="s">
        <v>5100</v>
      </c>
      <c r="I4729">
        <v>10</v>
      </c>
      <c r="J4729">
        <v>0.5</v>
      </c>
      <c r="K4729">
        <v>2.2222222222222223E-2</v>
      </c>
      <c r="L4729">
        <v>32355</v>
      </c>
      <c r="M4729">
        <v>0.88888888888888895</v>
      </c>
      <c r="N4729">
        <v>0</v>
      </c>
      <c r="O4729">
        <v>0</v>
      </c>
      <c r="P4729" t="s">
        <v>5103</v>
      </c>
      <c r="Q4729">
        <v>1937.7049999999999</v>
      </c>
    </row>
    <row r="4730" spans="1:17" x14ac:dyDescent="0.3">
      <c r="A4730" t="s">
        <v>4719</v>
      </c>
      <c r="B4730" t="s">
        <v>9558</v>
      </c>
      <c r="C4730" t="s">
        <v>5099</v>
      </c>
      <c r="D4730">
        <v>1.89</v>
      </c>
      <c r="E4730">
        <v>1226</v>
      </c>
      <c r="F4730">
        <v>6</v>
      </c>
      <c r="G4730">
        <v>10.74</v>
      </c>
      <c r="H4730" t="s">
        <v>5100</v>
      </c>
      <c r="I4730">
        <v>10</v>
      </c>
      <c r="J4730">
        <v>0.5</v>
      </c>
      <c r="K4730">
        <v>6.6666666666666666E-2</v>
      </c>
      <c r="L4730">
        <v>18390</v>
      </c>
      <c r="M4730">
        <v>2.6666666666666665</v>
      </c>
      <c r="N4730">
        <v>0</v>
      </c>
      <c r="O4730">
        <v>0</v>
      </c>
      <c r="P4730" t="s">
        <v>5103</v>
      </c>
      <c r="Q4730">
        <v>1158.57</v>
      </c>
    </row>
    <row r="4731" spans="1:17" x14ac:dyDescent="0.3">
      <c r="A4731" t="s">
        <v>2205</v>
      </c>
      <c r="B4731" t="s">
        <v>8106</v>
      </c>
      <c r="C4731" t="s">
        <v>5099</v>
      </c>
      <c r="D4731">
        <v>1.89</v>
      </c>
      <c r="E4731">
        <v>1988</v>
      </c>
      <c r="F4731">
        <v>6</v>
      </c>
      <c r="G4731">
        <v>10.74</v>
      </c>
      <c r="H4731" t="s">
        <v>5100</v>
      </c>
      <c r="I4731">
        <v>10</v>
      </c>
      <c r="J4731">
        <v>0.5</v>
      </c>
      <c r="K4731">
        <v>6.6666666666666666E-2</v>
      </c>
      <c r="L4731">
        <v>29820</v>
      </c>
      <c r="M4731">
        <v>2.6666666666666665</v>
      </c>
      <c r="N4731">
        <v>0</v>
      </c>
      <c r="O4731">
        <v>0</v>
      </c>
      <c r="P4731" t="s">
        <v>5103</v>
      </c>
      <c r="Q4731">
        <v>1878.66</v>
      </c>
    </row>
    <row r="4732" spans="1:17" x14ac:dyDescent="0.3">
      <c r="A4732" t="s">
        <v>1723</v>
      </c>
      <c r="B4732" t="s">
        <v>5302</v>
      </c>
      <c r="C4732" t="s">
        <v>5099</v>
      </c>
      <c r="D4732">
        <v>2.29</v>
      </c>
      <c r="E4732">
        <v>9</v>
      </c>
      <c r="F4732">
        <v>5</v>
      </c>
      <c r="G4732">
        <v>10.73</v>
      </c>
      <c r="H4732" t="s">
        <v>5100</v>
      </c>
      <c r="I4732">
        <v>10</v>
      </c>
      <c r="J4732">
        <v>0.5</v>
      </c>
      <c r="K4732">
        <v>5.5555555555555552E-2</v>
      </c>
      <c r="L4732">
        <v>162</v>
      </c>
      <c r="M4732">
        <v>2.2222222222222223</v>
      </c>
      <c r="N4732">
        <v>0</v>
      </c>
      <c r="O4732">
        <v>0</v>
      </c>
      <c r="P4732" t="s">
        <v>5115</v>
      </c>
      <c r="Q4732">
        <v>10.305</v>
      </c>
    </row>
    <row r="4733" spans="1:17" x14ac:dyDescent="0.3">
      <c r="A4733" t="s">
        <v>2974</v>
      </c>
      <c r="B4733" t="s">
        <v>5119</v>
      </c>
      <c r="C4733" t="s">
        <v>5099</v>
      </c>
      <c r="D4733">
        <v>10</v>
      </c>
      <c r="E4733">
        <v>2063</v>
      </c>
      <c r="F4733">
        <v>1</v>
      </c>
      <c r="G4733">
        <v>10.6</v>
      </c>
      <c r="H4733" t="s">
        <v>5100</v>
      </c>
      <c r="I4733">
        <v>10</v>
      </c>
      <c r="J4733">
        <v>0.5</v>
      </c>
      <c r="K4733">
        <v>1.1111111111111112E-2</v>
      </c>
      <c r="L4733">
        <v>185670</v>
      </c>
      <c r="M4733">
        <v>0.44444444444444448</v>
      </c>
      <c r="N4733">
        <v>0</v>
      </c>
      <c r="O4733">
        <v>0</v>
      </c>
      <c r="P4733" t="s">
        <v>5103</v>
      </c>
      <c r="Q4733">
        <v>10315</v>
      </c>
    </row>
    <row r="4734" spans="1:17" x14ac:dyDescent="0.3">
      <c r="A4734" t="s">
        <v>3470</v>
      </c>
      <c r="B4734" t="s">
        <v>6971</v>
      </c>
      <c r="C4734" t="s">
        <v>5099</v>
      </c>
      <c r="D4734">
        <v>2.29</v>
      </c>
      <c r="E4734">
        <v>25</v>
      </c>
      <c r="F4734">
        <v>5</v>
      </c>
      <c r="G4734">
        <v>10.55</v>
      </c>
      <c r="H4734" t="s">
        <v>5100</v>
      </c>
      <c r="I4734">
        <v>10</v>
      </c>
      <c r="J4734">
        <v>0.5</v>
      </c>
      <c r="K4734">
        <v>5.5555555555555552E-2</v>
      </c>
      <c r="L4734">
        <v>450</v>
      </c>
      <c r="M4734">
        <v>2.2222222222222223</v>
      </c>
      <c r="N4734">
        <v>0</v>
      </c>
      <c r="O4734">
        <v>0</v>
      </c>
      <c r="P4734" t="s">
        <v>5103</v>
      </c>
      <c r="Q4734">
        <v>28.625</v>
      </c>
    </row>
    <row r="4735" spans="1:17" x14ac:dyDescent="0.3">
      <c r="A4735" t="s">
        <v>130</v>
      </c>
      <c r="B4735" t="s">
        <v>5349</v>
      </c>
      <c r="C4735" t="s">
        <v>5099</v>
      </c>
      <c r="D4735">
        <v>3.59</v>
      </c>
      <c r="E4735">
        <v>1830</v>
      </c>
      <c r="F4735">
        <v>3</v>
      </c>
      <c r="G4735">
        <v>10.48</v>
      </c>
      <c r="H4735" t="s">
        <v>5100</v>
      </c>
      <c r="I4735">
        <v>10</v>
      </c>
      <c r="J4735">
        <v>0.5</v>
      </c>
      <c r="K4735">
        <v>3.3333333333333333E-2</v>
      </c>
      <c r="L4735">
        <v>54900</v>
      </c>
      <c r="M4735">
        <v>1.3333333333333333</v>
      </c>
      <c r="N4735">
        <v>0</v>
      </c>
      <c r="O4735">
        <v>0</v>
      </c>
      <c r="P4735" t="s">
        <v>5103</v>
      </c>
      <c r="Q4735">
        <v>3284.85</v>
      </c>
    </row>
    <row r="4736" spans="1:17" x14ac:dyDescent="0.3">
      <c r="A4736" t="s">
        <v>1214</v>
      </c>
      <c r="B4736" t="s">
        <v>5327</v>
      </c>
      <c r="C4736" t="s">
        <v>5099</v>
      </c>
      <c r="D4736">
        <v>3.69</v>
      </c>
      <c r="E4736">
        <v>1456</v>
      </c>
      <c r="F4736">
        <v>3</v>
      </c>
      <c r="G4736">
        <v>10.47</v>
      </c>
      <c r="H4736" t="s">
        <v>5100</v>
      </c>
      <c r="I4736">
        <v>10</v>
      </c>
      <c r="J4736">
        <v>0.5</v>
      </c>
      <c r="K4736">
        <v>3.3333333333333333E-2</v>
      </c>
      <c r="L4736">
        <v>43680</v>
      </c>
      <c r="M4736">
        <v>1.3333333333333333</v>
      </c>
      <c r="N4736">
        <v>0</v>
      </c>
      <c r="O4736">
        <v>0</v>
      </c>
      <c r="P4736" t="s">
        <v>5103</v>
      </c>
      <c r="Q4736">
        <v>2686.32</v>
      </c>
    </row>
    <row r="4737" spans="1:17" x14ac:dyDescent="0.3">
      <c r="A4737" t="s">
        <v>2276</v>
      </c>
      <c r="B4737" t="s">
        <v>5699</v>
      </c>
      <c r="C4737" t="s">
        <v>5099</v>
      </c>
      <c r="D4737">
        <v>10.4</v>
      </c>
      <c r="E4737">
        <v>61</v>
      </c>
      <c r="F4737">
        <v>1</v>
      </c>
      <c r="G4737">
        <v>10.4</v>
      </c>
      <c r="H4737" t="s">
        <v>5100</v>
      </c>
      <c r="I4737">
        <v>10</v>
      </c>
      <c r="J4737">
        <v>0.5</v>
      </c>
      <c r="K4737">
        <v>1.1111111111111112E-2</v>
      </c>
      <c r="L4737">
        <v>5490</v>
      </c>
      <c r="M4737">
        <v>0.44444444444444448</v>
      </c>
      <c r="N4737">
        <v>0</v>
      </c>
      <c r="O4737">
        <v>0</v>
      </c>
      <c r="P4737" t="s">
        <v>5103</v>
      </c>
      <c r="Q4737">
        <v>317.2</v>
      </c>
    </row>
    <row r="4738" spans="1:17" x14ac:dyDescent="0.3">
      <c r="A4738" t="s">
        <v>2039</v>
      </c>
      <c r="B4738" t="s">
        <v>8215</v>
      </c>
      <c r="C4738" t="s">
        <v>5099</v>
      </c>
      <c r="D4738">
        <v>1.99</v>
      </c>
      <c r="E4738">
        <v>1124</v>
      </c>
      <c r="F4738">
        <v>5</v>
      </c>
      <c r="G4738">
        <v>10.31</v>
      </c>
      <c r="H4738" t="s">
        <v>5100</v>
      </c>
      <c r="I4738">
        <v>10</v>
      </c>
      <c r="J4738">
        <v>0.5</v>
      </c>
      <c r="K4738">
        <v>5.5555555555555552E-2</v>
      </c>
      <c r="L4738">
        <v>20232</v>
      </c>
      <c r="M4738">
        <v>2.2222222222222223</v>
      </c>
      <c r="N4738">
        <v>0</v>
      </c>
      <c r="O4738">
        <v>0</v>
      </c>
      <c r="P4738" t="s">
        <v>5103</v>
      </c>
      <c r="Q4738">
        <v>1118.3800000000001</v>
      </c>
    </row>
    <row r="4739" spans="1:17" x14ac:dyDescent="0.3">
      <c r="A4739" t="s">
        <v>1568</v>
      </c>
      <c r="B4739" t="s">
        <v>7648</v>
      </c>
      <c r="C4739" t="s">
        <v>5099</v>
      </c>
      <c r="D4739">
        <v>9.6999999999999993</v>
      </c>
      <c r="E4739">
        <v>1929</v>
      </c>
      <c r="F4739">
        <v>1</v>
      </c>
      <c r="G4739">
        <v>10.28</v>
      </c>
      <c r="H4739" t="s">
        <v>5100</v>
      </c>
      <c r="I4739">
        <v>10</v>
      </c>
      <c r="J4739">
        <v>0.5</v>
      </c>
      <c r="K4739">
        <v>1.1111111111111112E-2</v>
      </c>
      <c r="L4739">
        <v>173610</v>
      </c>
      <c r="M4739">
        <v>0.44444444444444448</v>
      </c>
      <c r="N4739">
        <v>0</v>
      </c>
      <c r="O4739">
        <v>0</v>
      </c>
      <c r="P4739" t="s">
        <v>5103</v>
      </c>
      <c r="Q4739">
        <v>9355.65</v>
      </c>
    </row>
    <row r="4740" spans="1:17" x14ac:dyDescent="0.3">
      <c r="A4740" t="s">
        <v>821</v>
      </c>
      <c r="B4740" t="s">
        <v>6552</v>
      </c>
      <c r="C4740" t="s">
        <v>5099</v>
      </c>
      <c r="D4740">
        <v>1.39</v>
      </c>
      <c r="E4740">
        <v>0</v>
      </c>
      <c r="F4740">
        <v>8</v>
      </c>
      <c r="G4740">
        <v>10.24</v>
      </c>
      <c r="H4740" t="s">
        <v>5100</v>
      </c>
      <c r="I4740">
        <v>10</v>
      </c>
      <c r="J4740">
        <v>0.5</v>
      </c>
      <c r="K4740">
        <v>8.8888888888888892E-2</v>
      </c>
      <c r="L4740">
        <v>0</v>
      </c>
      <c r="M4740">
        <v>3.5555555555555558</v>
      </c>
      <c r="N4740">
        <v>4</v>
      </c>
      <c r="O4740">
        <v>2.78</v>
      </c>
      <c r="P4740" t="s">
        <v>5150</v>
      </c>
      <c r="Q4740">
        <v>0</v>
      </c>
    </row>
    <row r="4741" spans="1:17" x14ac:dyDescent="0.3">
      <c r="A4741" t="s">
        <v>463</v>
      </c>
      <c r="B4741" t="s">
        <v>5951</v>
      </c>
      <c r="C4741" t="s">
        <v>5099</v>
      </c>
      <c r="D4741">
        <v>9.6</v>
      </c>
      <c r="E4741">
        <v>1031</v>
      </c>
      <c r="F4741">
        <v>1</v>
      </c>
      <c r="G4741">
        <v>10.18</v>
      </c>
      <c r="H4741" t="s">
        <v>5100</v>
      </c>
      <c r="I4741">
        <v>10</v>
      </c>
      <c r="J4741">
        <v>0.5</v>
      </c>
      <c r="K4741">
        <v>1.1111111111111112E-2</v>
      </c>
      <c r="L4741">
        <v>92790</v>
      </c>
      <c r="M4741">
        <v>0.44444444444444448</v>
      </c>
      <c r="N4741">
        <v>0</v>
      </c>
      <c r="O4741">
        <v>0</v>
      </c>
      <c r="P4741" t="s">
        <v>5103</v>
      </c>
      <c r="Q4741">
        <v>4948.8</v>
      </c>
    </row>
    <row r="4742" spans="1:17" x14ac:dyDescent="0.3">
      <c r="A4742" t="s">
        <v>4637</v>
      </c>
      <c r="B4742" t="s">
        <v>8211</v>
      </c>
      <c r="C4742" t="s">
        <v>5099</v>
      </c>
      <c r="D4742">
        <v>11</v>
      </c>
      <c r="E4742">
        <v>1408</v>
      </c>
      <c r="F4742">
        <v>1</v>
      </c>
      <c r="G4742">
        <v>10.119999999999999</v>
      </c>
      <c r="H4742" t="s">
        <v>5100</v>
      </c>
      <c r="I4742">
        <v>10</v>
      </c>
      <c r="J4742">
        <v>0.5</v>
      </c>
      <c r="K4742">
        <v>1.1111111111111112E-2</v>
      </c>
      <c r="L4742">
        <v>126720</v>
      </c>
      <c r="M4742">
        <v>0.44444444444444448</v>
      </c>
      <c r="N4742">
        <v>0</v>
      </c>
      <c r="O4742">
        <v>0</v>
      </c>
      <c r="P4742" t="s">
        <v>5103</v>
      </c>
      <c r="Q4742">
        <v>7744</v>
      </c>
    </row>
    <row r="4743" spans="1:17" x14ac:dyDescent="0.3">
      <c r="A4743" t="s">
        <v>1095</v>
      </c>
      <c r="B4743" t="s">
        <v>6866</v>
      </c>
      <c r="C4743" t="s">
        <v>5099</v>
      </c>
      <c r="D4743">
        <v>1.89</v>
      </c>
      <c r="E4743">
        <v>63</v>
      </c>
      <c r="F4743">
        <v>6</v>
      </c>
      <c r="G4743">
        <v>10.119999999999999</v>
      </c>
      <c r="H4743" t="s">
        <v>5100</v>
      </c>
      <c r="I4743">
        <v>10</v>
      </c>
      <c r="J4743">
        <v>0.5</v>
      </c>
      <c r="K4743">
        <v>6.6666666666666666E-2</v>
      </c>
      <c r="L4743">
        <v>945</v>
      </c>
      <c r="M4743">
        <v>2.6666666666666665</v>
      </c>
      <c r="N4743">
        <v>0</v>
      </c>
      <c r="O4743">
        <v>0</v>
      </c>
      <c r="P4743" t="s">
        <v>5103</v>
      </c>
      <c r="Q4743">
        <v>59.534999999999997</v>
      </c>
    </row>
    <row r="4744" spans="1:17" x14ac:dyDescent="0.3">
      <c r="A4744" t="s">
        <v>2792</v>
      </c>
      <c r="B4744" t="s">
        <v>8987</v>
      </c>
      <c r="C4744" t="s">
        <v>5099</v>
      </c>
      <c r="D4744">
        <v>10.99</v>
      </c>
      <c r="E4744">
        <v>1809</v>
      </c>
      <c r="F4744">
        <v>1</v>
      </c>
      <c r="G4744">
        <v>10.11</v>
      </c>
      <c r="H4744" t="s">
        <v>5100</v>
      </c>
      <c r="I4744">
        <v>10</v>
      </c>
      <c r="J4744">
        <v>0.5</v>
      </c>
      <c r="K4744">
        <v>1.1111111111111112E-2</v>
      </c>
      <c r="L4744">
        <v>162810</v>
      </c>
      <c r="M4744">
        <v>0.44444444444444448</v>
      </c>
      <c r="N4744">
        <v>0</v>
      </c>
      <c r="O4744">
        <v>0</v>
      </c>
      <c r="P4744" t="s">
        <v>5103</v>
      </c>
      <c r="Q4744">
        <v>9940.4549999999999</v>
      </c>
    </row>
    <row r="4745" spans="1:17" x14ac:dyDescent="0.3">
      <c r="A4745" t="s">
        <v>4848</v>
      </c>
      <c r="B4745" t="s">
        <v>9901</v>
      </c>
      <c r="C4745" t="s">
        <v>5111</v>
      </c>
      <c r="D4745">
        <v>3.29</v>
      </c>
      <c r="E4745">
        <v>1839</v>
      </c>
      <c r="F4745">
        <v>3</v>
      </c>
      <c r="G4745">
        <v>10.07</v>
      </c>
      <c r="H4745" t="s">
        <v>5112</v>
      </c>
      <c r="I4745">
        <v>14</v>
      </c>
      <c r="J4745">
        <v>0.55000000000000004</v>
      </c>
      <c r="K4745">
        <v>3.3333333333333333E-2</v>
      </c>
      <c r="L4745">
        <v>55170</v>
      </c>
      <c r="M4745">
        <v>1.4666666666666666</v>
      </c>
      <c r="N4745">
        <v>0</v>
      </c>
      <c r="O4745">
        <v>0</v>
      </c>
      <c r="P4745" t="s">
        <v>5103</v>
      </c>
      <c r="Q4745">
        <v>3327.6705000000002</v>
      </c>
    </row>
    <row r="4746" spans="1:17" x14ac:dyDescent="0.3">
      <c r="A4746" t="s">
        <v>4797</v>
      </c>
      <c r="B4746" t="s">
        <v>9679</v>
      </c>
      <c r="C4746" t="s">
        <v>5099</v>
      </c>
      <c r="D4746">
        <v>3.2</v>
      </c>
      <c r="E4746">
        <v>334</v>
      </c>
      <c r="F4746">
        <v>4</v>
      </c>
      <c r="G4746">
        <v>10</v>
      </c>
      <c r="H4746" t="s">
        <v>5100</v>
      </c>
      <c r="I4746">
        <v>10</v>
      </c>
      <c r="J4746">
        <v>0.5</v>
      </c>
      <c r="K4746">
        <v>4.4444444444444446E-2</v>
      </c>
      <c r="L4746">
        <v>7515</v>
      </c>
      <c r="M4746">
        <v>1.7777777777777779</v>
      </c>
      <c r="N4746">
        <v>0</v>
      </c>
      <c r="O4746">
        <v>0</v>
      </c>
      <c r="P4746" t="s">
        <v>5103</v>
      </c>
      <c r="Q4746">
        <v>534.4</v>
      </c>
    </row>
    <row r="4747" spans="1:17" x14ac:dyDescent="0.3">
      <c r="A4747" t="s">
        <v>3318</v>
      </c>
      <c r="B4747" t="s">
        <v>9366</v>
      </c>
      <c r="C4747" t="s">
        <v>5111</v>
      </c>
      <c r="D4747">
        <v>9.99</v>
      </c>
      <c r="E4747">
        <v>2138</v>
      </c>
      <c r="F4747">
        <v>1</v>
      </c>
      <c r="G4747">
        <v>9.99</v>
      </c>
      <c r="H4747" t="s">
        <v>5112</v>
      </c>
      <c r="I4747">
        <v>14</v>
      </c>
      <c r="J4747">
        <v>0.55000000000000004</v>
      </c>
      <c r="K4747">
        <v>1.1111111111111112E-2</v>
      </c>
      <c r="L4747">
        <v>192420</v>
      </c>
      <c r="M4747">
        <v>0.48888888888888893</v>
      </c>
      <c r="N4747">
        <v>0</v>
      </c>
      <c r="O4747">
        <v>0</v>
      </c>
      <c r="P4747" t="s">
        <v>5103</v>
      </c>
      <c r="Q4747">
        <v>11747.241</v>
      </c>
    </row>
    <row r="4748" spans="1:17" x14ac:dyDescent="0.3">
      <c r="A4748" t="s">
        <v>234</v>
      </c>
      <c r="B4748" t="s">
        <v>5541</v>
      </c>
      <c r="C4748" t="s">
        <v>5099</v>
      </c>
      <c r="D4748">
        <v>2.4900000000000002</v>
      </c>
      <c r="E4748">
        <v>270</v>
      </c>
      <c r="F4748">
        <v>4</v>
      </c>
      <c r="G4748">
        <v>9.9600000000000009</v>
      </c>
      <c r="H4748" t="s">
        <v>5100</v>
      </c>
      <c r="I4748">
        <v>10</v>
      </c>
      <c r="J4748">
        <v>0.5</v>
      </c>
      <c r="K4748">
        <v>4.4444444444444446E-2</v>
      </c>
      <c r="L4748">
        <v>6075</v>
      </c>
      <c r="M4748">
        <v>1.7777777777777779</v>
      </c>
      <c r="N4748">
        <v>0</v>
      </c>
      <c r="O4748">
        <v>0</v>
      </c>
      <c r="P4748" t="s">
        <v>5103</v>
      </c>
      <c r="Q4748">
        <v>336.15</v>
      </c>
    </row>
    <row r="4749" spans="1:17" x14ac:dyDescent="0.3">
      <c r="A4749" t="s">
        <v>2034</v>
      </c>
      <c r="B4749" t="s">
        <v>5205</v>
      </c>
      <c r="C4749" t="s">
        <v>5099</v>
      </c>
      <c r="D4749">
        <v>9.9600000000000009</v>
      </c>
      <c r="E4749">
        <v>589</v>
      </c>
      <c r="F4749">
        <v>1</v>
      </c>
      <c r="G4749">
        <v>9.9600000000000009</v>
      </c>
      <c r="H4749" t="s">
        <v>5100</v>
      </c>
      <c r="I4749">
        <v>10</v>
      </c>
      <c r="J4749">
        <v>0.5</v>
      </c>
      <c r="K4749">
        <v>1.1111111111111112E-2</v>
      </c>
      <c r="L4749">
        <v>53010</v>
      </c>
      <c r="M4749">
        <v>0.44444444444444448</v>
      </c>
      <c r="N4749">
        <v>0</v>
      </c>
      <c r="O4749">
        <v>0</v>
      </c>
      <c r="P4749" t="s">
        <v>5103</v>
      </c>
      <c r="Q4749">
        <v>2933.22</v>
      </c>
    </row>
    <row r="4750" spans="1:17" x14ac:dyDescent="0.3">
      <c r="A4750" t="s">
        <v>3392</v>
      </c>
      <c r="B4750" t="s">
        <v>9408</v>
      </c>
      <c r="C4750" t="s">
        <v>5111</v>
      </c>
      <c r="D4750">
        <v>3.29</v>
      </c>
      <c r="E4750">
        <v>2107</v>
      </c>
      <c r="F4750">
        <v>3</v>
      </c>
      <c r="G4750">
        <v>9.8699999999999992</v>
      </c>
      <c r="H4750" t="s">
        <v>5112</v>
      </c>
      <c r="I4750">
        <v>14</v>
      </c>
      <c r="J4750">
        <v>0.55000000000000004</v>
      </c>
      <c r="K4750">
        <v>3.3333333333333333E-2</v>
      </c>
      <c r="L4750">
        <v>63210</v>
      </c>
      <c r="M4750">
        <v>1.4666666666666666</v>
      </c>
      <c r="N4750">
        <v>0</v>
      </c>
      <c r="O4750">
        <v>0</v>
      </c>
      <c r="P4750" t="s">
        <v>5103</v>
      </c>
      <c r="Q4750">
        <v>3812.6165000000001</v>
      </c>
    </row>
    <row r="4751" spans="1:17" x14ac:dyDescent="0.3">
      <c r="A4751" t="s">
        <v>1033</v>
      </c>
      <c r="B4751" t="s">
        <v>6889</v>
      </c>
      <c r="C4751" t="s">
        <v>5099</v>
      </c>
      <c r="D4751">
        <v>9.1999999999999993</v>
      </c>
      <c r="E4751">
        <v>1608</v>
      </c>
      <c r="F4751">
        <v>1</v>
      </c>
      <c r="G4751">
        <v>9.75</v>
      </c>
      <c r="H4751" t="s">
        <v>5100</v>
      </c>
      <c r="I4751">
        <v>10</v>
      </c>
      <c r="J4751">
        <v>0.5</v>
      </c>
      <c r="K4751">
        <v>1.1111111111111112E-2</v>
      </c>
      <c r="L4751">
        <v>144720</v>
      </c>
      <c r="M4751">
        <v>0.44444444444444448</v>
      </c>
      <c r="N4751">
        <v>0</v>
      </c>
      <c r="O4751">
        <v>0</v>
      </c>
      <c r="P4751" t="s">
        <v>5103</v>
      </c>
      <c r="Q4751">
        <v>7396.8</v>
      </c>
    </row>
    <row r="4752" spans="1:17" x14ac:dyDescent="0.3">
      <c r="A4752" t="s">
        <v>1990</v>
      </c>
      <c r="B4752" t="s">
        <v>8159</v>
      </c>
      <c r="C4752" t="s">
        <v>5111</v>
      </c>
      <c r="D4752">
        <v>2.39</v>
      </c>
      <c r="E4752">
        <v>1186</v>
      </c>
      <c r="F4752">
        <v>4</v>
      </c>
      <c r="G4752">
        <v>9.6999999999999993</v>
      </c>
      <c r="H4752" t="s">
        <v>5112</v>
      </c>
      <c r="I4752">
        <v>14</v>
      </c>
      <c r="J4752">
        <v>0.55000000000000004</v>
      </c>
      <c r="K4752">
        <v>4.4444444444444446E-2</v>
      </c>
      <c r="L4752">
        <v>26685</v>
      </c>
      <c r="M4752">
        <v>1.9555555555555557</v>
      </c>
      <c r="N4752">
        <v>0</v>
      </c>
      <c r="O4752">
        <v>0</v>
      </c>
      <c r="P4752" t="s">
        <v>5103</v>
      </c>
      <c r="Q4752">
        <v>1558.9970000000001</v>
      </c>
    </row>
    <row r="4753" spans="1:17" x14ac:dyDescent="0.3">
      <c r="A4753" t="s">
        <v>3018</v>
      </c>
      <c r="B4753" t="s">
        <v>8345</v>
      </c>
      <c r="C4753" t="s">
        <v>5099</v>
      </c>
      <c r="D4753">
        <v>1.89</v>
      </c>
      <c r="E4753">
        <v>10</v>
      </c>
      <c r="F4753">
        <v>5</v>
      </c>
      <c r="G4753">
        <v>9.67</v>
      </c>
      <c r="H4753" t="s">
        <v>5100</v>
      </c>
      <c r="I4753">
        <v>10</v>
      </c>
      <c r="J4753">
        <v>0.5</v>
      </c>
      <c r="K4753">
        <v>5.5555555555555552E-2</v>
      </c>
      <c r="L4753">
        <v>180</v>
      </c>
      <c r="M4753">
        <v>2.2222222222222223</v>
      </c>
      <c r="N4753">
        <v>0</v>
      </c>
      <c r="O4753">
        <v>0</v>
      </c>
      <c r="P4753" t="s">
        <v>5115</v>
      </c>
      <c r="Q4753">
        <v>9.4499999999999993</v>
      </c>
    </row>
    <row r="4754" spans="1:17" x14ac:dyDescent="0.3">
      <c r="A4754" t="s">
        <v>1967</v>
      </c>
      <c r="B4754" t="s">
        <v>8133</v>
      </c>
      <c r="C4754" t="s">
        <v>5111</v>
      </c>
      <c r="D4754">
        <v>4.6900000000000004</v>
      </c>
      <c r="E4754">
        <v>946</v>
      </c>
      <c r="F4754">
        <v>2</v>
      </c>
      <c r="G4754">
        <v>9.66</v>
      </c>
      <c r="H4754" t="s">
        <v>5112</v>
      </c>
      <c r="I4754">
        <v>14</v>
      </c>
      <c r="J4754">
        <v>0.55000000000000004</v>
      </c>
      <c r="K4754">
        <v>2.2222222222222223E-2</v>
      </c>
      <c r="L4754">
        <v>42570</v>
      </c>
      <c r="M4754">
        <v>0.97777777777777786</v>
      </c>
      <c r="N4754">
        <v>0</v>
      </c>
      <c r="O4754">
        <v>0</v>
      </c>
      <c r="P4754" t="s">
        <v>5103</v>
      </c>
      <c r="Q4754">
        <v>2440.2069999999999</v>
      </c>
    </row>
    <row r="4755" spans="1:17" x14ac:dyDescent="0.3">
      <c r="A4755" t="s">
        <v>2405</v>
      </c>
      <c r="B4755" t="s">
        <v>8606</v>
      </c>
      <c r="C4755" t="s">
        <v>5099</v>
      </c>
      <c r="D4755">
        <v>5.29</v>
      </c>
      <c r="E4755">
        <v>1447</v>
      </c>
      <c r="F4755">
        <v>2</v>
      </c>
      <c r="G4755">
        <v>9.6</v>
      </c>
      <c r="H4755" t="s">
        <v>5100</v>
      </c>
      <c r="I4755">
        <v>10</v>
      </c>
      <c r="J4755">
        <v>0.5</v>
      </c>
      <c r="K4755">
        <v>2.2222222222222223E-2</v>
      </c>
      <c r="L4755">
        <v>65115</v>
      </c>
      <c r="M4755">
        <v>0.88888888888888895</v>
      </c>
      <c r="N4755">
        <v>0</v>
      </c>
      <c r="O4755">
        <v>0</v>
      </c>
      <c r="P4755" t="s">
        <v>5103</v>
      </c>
      <c r="Q4755">
        <v>3827.3150000000001</v>
      </c>
    </row>
    <row r="4756" spans="1:17" x14ac:dyDescent="0.3">
      <c r="A4756" t="s">
        <v>2602</v>
      </c>
      <c r="B4756" t="s">
        <v>5392</v>
      </c>
      <c r="C4756" t="s">
        <v>5099</v>
      </c>
      <c r="D4756">
        <v>3.2</v>
      </c>
      <c r="E4756">
        <v>545</v>
      </c>
      <c r="F4756">
        <v>3</v>
      </c>
      <c r="G4756">
        <v>9.6</v>
      </c>
      <c r="H4756" t="s">
        <v>5100</v>
      </c>
      <c r="I4756">
        <v>10</v>
      </c>
      <c r="J4756">
        <v>0.5</v>
      </c>
      <c r="K4756">
        <v>3.3333333333333333E-2</v>
      </c>
      <c r="L4756">
        <v>16350</v>
      </c>
      <c r="M4756">
        <v>1.3333333333333333</v>
      </c>
      <c r="N4756">
        <v>0</v>
      </c>
      <c r="O4756">
        <v>0</v>
      </c>
      <c r="P4756" t="s">
        <v>5103</v>
      </c>
      <c r="Q4756">
        <v>872</v>
      </c>
    </row>
    <row r="4757" spans="1:17" x14ac:dyDescent="0.3">
      <c r="A4757" t="s">
        <v>3167</v>
      </c>
      <c r="B4757" t="s">
        <v>9270</v>
      </c>
      <c r="C4757" t="s">
        <v>5099</v>
      </c>
      <c r="D4757">
        <v>1.49</v>
      </c>
      <c r="E4757">
        <v>909</v>
      </c>
      <c r="F4757">
        <v>7</v>
      </c>
      <c r="G4757">
        <v>9.59</v>
      </c>
      <c r="H4757" t="s">
        <v>5100</v>
      </c>
      <c r="I4757">
        <v>10</v>
      </c>
      <c r="J4757">
        <v>0.5</v>
      </c>
      <c r="K4757">
        <v>7.7777777777777779E-2</v>
      </c>
      <c r="L4757">
        <v>11687.142857142857</v>
      </c>
      <c r="M4757">
        <v>3.1111111111111112</v>
      </c>
      <c r="N4757">
        <v>0</v>
      </c>
      <c r="O4757">
        <v>0</v>
      </c>
      <c r="P4757" t="s">
        <v>5103</v>
      </c>
      <c r="Q4757">
        <v>677.20500000000004</v>
      </c>
    </row>
    <row r="4758" spans="1:17" x14ac:dyDescent="0.3">
      <c r="A4758" t="s">
        <v>3616</v>
      </c>
      <c r="B4758" t="s">
        <v>8363</v>
      </c>
      <c r="C4758" t="s">
        <v>5099</v>
      </c>
      <c r="D4758">
        <v>1.89</v>
      </c>
      <c r="E4758">
        <v>1099</v>
      </c>
      <c r="F4758">
        <v>5</v>
      </c>
      <c r="G4758">
        <v>9.56</v>
      </c>
      <c r="H4758" t="s">
        <v>5100</v>
      </c>
      <c r="I4758">
        <v>10</v>
      </c>
      <c r="J4758">
        <v>0.5</v>
      </c>
      <c r="K4758">
        <v>5.5555555555555552E-2</v>
      </c>
      <c r="L4758">
        <v>19782</v>
      </c>
      <c r="M4758">
        <v>2.2222222222222223</v>
      </c>
      <c r="N4758">
        <v>0</v>
      </c>
      <c r="O4758">
        <v>0</v>
      </c>
      <c r="P4758" t="s">
        <v>5103</v>
      </c>
      <c r="Q4758">
        <v>1038.5550000000001</v>
      </c>
    </row>
    <row r="4759" spans="1:17" x14ac:dyDescent="0.3">
      <c r="A4759" t="s">
        <v>2435</v>
      </c>
      <c r="B4759" t="s">
        <v>5688</v>
      </c>
      <c r="C4759" t="s">
        <v>5099</v>
      </c>
      <c r="D4759">
        <v>1.99</v>
      </c>
      <c r="E4759">
        <v>1595</v>
      </c>
      <c r="F4759">
        <v>5</v>
      </c>
      <c r="G4759">
        <v>9.4700000000000006</v>
      </c>
      <c r="H4759" t="s">
        <v>5100</v>
      </c>
      <c r="I4759">
        <v>10</v>
      </c>
      <c r="J4759">
        <v>0.5</v>
      </c>
      <c r="K4759">
        <v>5.5555555555555552E-2</v>
      </c>
      <c r="L4759">
        <v>28710</v>
      </c>
      <c r="M4759">
        <v>2.2222222222222223</v>
      </c>
      <c r="N4759">
        <v>0</v>
      </c>
      <c r="O4759">
        <v>0</v>
      </c>
      <c r="P4759" t="s">
        <v>5103</v>
      </c>
      <c r="Q4759">
        <v>1587.0250000000001</v>
      </c>
    </row>
    <row r="4760" spans="1:17" x14ac:dyDescent="0.3">
      <c r="A4760" t="s">
        <v>1556</v>
      </c>
      <c r="B4760" t="s">
        <v>7632</v>
      </c>
      <c r="C4760" t="s">
        <v>5099</v>
      </c>
      <c r="D4760">
        <v>4.7</v>
      </c>
      <c r="E4760">
        <v>1424</v>
      </c>
      <c r="F4760">
        <v>2</v>
      </c>
      <c r="G4760">
        <v>9.4</v>
      </c>
      <c r="H4760" t="s">
        <v>5100</v>
      </c>
      <c r="I4760">
        <v>10</v>
      </c>
      <c r="J4760">
        <v>0.5</v>
      </c>
      <c r="K4760">
        <v>2.2222222222222223E-2</v>
      </c>
      <c r="L4760">
        <v>64080</v>
      </c>
      <c r="M4760">
        <v>0.88888888888888895</v>
      </c>
      <c r="N4760">
        <v>0</v>
      </c>
      <c r="O4760">
        <v>0</v>
      </c>
      <c r="P4760" t="s">
        <v>5103</v>
      </c>
      <c r="Q4760">
        <v>3346.4</v>
      </c>
    </row>
    <row r="4761" spans="1:17" x14ac:dyDescent="0.3">
      <c r="A4761" t="s">
        <v>2125</v>
      </c>
      <c r="B4761" t="s">
        <v>8312</v>
      </c>
      <c r="C4761" t="s">
        <v>5099</v>
      </c>
      <c r="D4761">
        <v>3.39</v>
      </c>
      <c r="E4761">
        <v>1495</v>
      </c>
      <c r="F4761">
        <v>3</v>
      </c>
      <c r="G4761">
        <v>9.36</v>
      </c>
      <c r="H4761" t="s">
        <v>5100</v>
      </c>
      <c r="I4761">
        <v>10</v>
      </c>
      <c r="J4761">
        <v>0.5</v>
      </c>
      <c r="K4761">
        <v>3.3333333333333333E-2</v>
      </c>
      <c r="L4761">
        <v>44850</v>
      </c>
      <c r="M4761">
        <v>1.3333333333333333</v>
      </c>
      <c r="N4761">
        <v>0</v>
      </c>
      <c r="O4761">
        <v>0</v>
      </c>
      <c r="P4761" t="s">
        <v>5103</v>
      </c>
      <c r="Q4761">
        <v>2534.0250000000001</v>
      </c>
    </row>
    <row r="4762" spans="1:17" x14ac:dyDescent="0.3">
      <c r="A4762" t="s">
        <v>3843</v>
      </c>
      <c r="B4762" t="s">
        <v>9133</v>
      </c>
      <c r="C4762" t="s">
        <v>5099</v>
      </c>
      <c r="D4762">
        <v>8.7899999999999991</v>
      </c>
      <c r="E4762">
        <v>1109</v>
      </c>
      <c r="F4762">
        <v>1</v>
      </c>
      <c r="G4762">
        <v>9.32</v>
      </c>
      <c r="H4762" t="s">
        <v>5100</v>
      </c>
      <c r="I4762">
        <v>10</v>
      </c>
      <c r="J4762">
        <v>0.5</v>
      </c>
      <c r="K4762">
        <v>1.1111111111111112E-2</v>
      </c>
      <c r="L4762">
        <v>99810</v>
      </c>
      <c r="M4762">
        <v>0.44444444444444448</v>
      </c>
      <c r="N4762">
        <v>0</v>
      </c>
      <c r="O4762">
        <v>0</v>
      </c>
      <c r="P4762" t="s">
        <v>5103</v>
      </c>
      <c r="Q4762">
        <v>4874.0550000000003</v>
      </c>
    </row>
    <row r="4763" spans="1:17" x14ac:dyDescent="0.3">
      <c r="A4763" t="s">
        <v>853</v>
      </c>
      <c r="B4763" t="s">
        <v>6606</v>
      </c>
      <c r="C4763" t="s">
        <v>5099</v>
      </c>
      <c r="D4763">
        <v>1.99</v>
      </c>
      <c r="E4763">
        <v>1502</v>
      </c>
      <c r="F4763">
        <v>5</v>
      </c>
      <c r="G4763">
        <v>9.31</v>
      </c>
      <c r="H4763" t="s">
        <v>5100</v>
      </c>
      <c r="I4763">
        <v>10</v>
      </c>
      <c r="J4763">
        <v>0.5</v>
      </c>
      <c r="K4763">
        <v>5.5555555555555552E-2</v>
      </c>
      <c r="L4763">
        <v>27036</v>
      </c>
      <c r="M4763">
        <v>2.2222222222222223</v>
      </c>
      <c r="N4763">
        <v>0</v>
      </c>
      <c r="O4763">
        <v>0</v>
      </c>
      <c r="P4763" t="s">
        <v>5103</v>
      </c>
      <c r="Q4763">
        <v>1494.49</v>
      </c>
    </row>
    <row r="4764" spans="1:17" x14ac:dyDescent="0.3">
      <c r="A4764" t="s">
        <v>2171</v>
      </c>
      <c r="B4764" t="s">
        <v>8368</v>
      </c>
      <c r="C4764" t="s">
        <v>5099</v>
      </c>
      <c r="D4764">
        <v>2.29</v>
      </c>
      <c r="E4764">
        <v>798</v>
      </c>
      <c r="F4764">
        <v>4</v>
      </c>
      <c r="G4764">
        <v>9.3000000000000007</v>
      </c>
      <c r="H4764" t="s">
        <v>5100</v>
      </c>
      <c r="I4764">
        <v>10</v>
      </c>
      <c r="J4764">
        <v>0.5</v>
      </c>
      <c r="K4764">
        <v>4.4444444444444446E-2</v>
      </c>
      <c r="L4764">
        <v>17955</v>
      </c>
      <c r="M4764">
        <v>1.7777777777777779</v>
      </c>
      <c r="N4764">
        <v>0</v>
      </c>
      <c r="O4764">
        <v>0</v>
      </c>
      <c r="P4764" t="s">
        <v>5103</v>
      </c>
      <c r="Q4764">
        <v>913.71</v>
      </c>
    </row>
    <row r="4765" spans="1:17" x14ac:dyDescent="0.3">
      <c r="A4765" t="s">
        <v>873</v>
      </c>
      <c r="B4765" t="s">
        <v>5486</v>
      </c>
      <c r="C4765" t="s">
        <v>5099</v>
      </c>
      <c r="D4765">
        <v>4.6900000000000004</v>
      </c>
      <c r="E4765">
        <v>881</v>
      </c>
      <c r="F4765">
        <v>2</v>
      </c>
      <c r="G4765">
        <v>9.2799999999999994</v>
      </c>
      <c r="H4765" t="s">
        <v>5100</v>
      </c>
      <c r="I4765">
        <v>10</v>
      </c>
      <c r="J4765">
        <v>0.5</v>
      </c>
      <c r="K4765">
        <v>2.2222222222222223E-2</v>
      </c>
      <c r="L4765">
        <v>39645</v>
      </c>
      <c r="M4765">
        <v>0.88888888888888895</v>
      </c>
      <c r="N4765">
        <v>0</v>
      </c>
      <c r="O4765">
        <v>0</v>
      </c>
      <c r="P4765" t="s">
        <v>5103</v>
      </c>
      <c r="Q4765">
        <v>2065.9450000000002</v>
      </c>
    </row>
    <row r="4766" spans="1:17" x14ac:dyDescent="0.3">
      <c r="A4766" t="s">
        <v>1533</v>
      </c>
      <c r="B4766" t="s">
        <v>7605</v>
      </c>
      <c r="C4766" t="s">
        <v>5111</v>
      </c>
      <c r="D4766">
        <v>2.79</v>
      </c>
      <c r="E4766">
        <v>2138</v>
      </c>
      <c r="F4766">
        <v>4</v>
      </c>
      <c r="G4766">
        <v>9.24</v>
      </c>
      <c r="H4766" t="s">
        <v>5112</v>
      </c>
      <c r="I4766">
        <v>14</v>
      </c>
      <c r="J4766">
        <v>0.55000000000000004</v>
      </c>
      <c r="K4766">
        <v>4.4444444444444446E-2</v>
      </c>
      <c r="L4766">
        <v>48105</v>
      </c>
      <c r="M4766">
        <v>1.9555555555555557</v>
      </c>
      <c r="N4766">
        <v>0</v>
      </c>
      <c r="O4766">
        <v>0</v>
      </c>
      <c r="P4766" t="s">
        <v>5103</v>
      </c>
      <c r="Q4766">
        <v>3280.761</v>
      </c>
    </row>
    <row r="4767" spans="1:17" x14ac:dyDescent="0.3">
      <c r="A4767" t="s">
        <v>4408</v>
      </c>
      <c r="B4767" t="s">
        <v>9770</v>
      </c>
      <c r="C4767" t="s">
        <v>5099</v>
      </c>
      <c r="D4767">
        <v>1.39</v>
      </c>
      <c r="E4767">
        <v>1552</v>
      </c>
      <c r="F4767">
        <v>8</v>
      </c>
      <c r="G4767">
        <v>9.16</v>
      </c>
      <c r="H4767" t="s">
        <v>5100</v>
      </c>
      <c r="I4767">
        <v>10</v>
      </c>
      <c r="J4767">
        <v>0.5</v>
      </c>
      <c r="K4767">
        <v>8.8888888888888892E-2</v>
      </c>
      <c r="L4767">
        <v>17460</v>
      </c>
      <c r="M4767">
        <v>3.5555555555555558</v>
      </c>
      <c r="N4767">
        <v>0</v>
      </c>
      <c r="O4767">
        <v>0</v>
      </c>
      <c r="P4767" t="s">
        <v>5103</v>
      </c>
      <c r="Q4767">
        <v>1078.6400000000001</v>
      </c>
    </row>
    <row r="4768" spans="1:17" x14ac:dyDescent="0.3">
      <c r="A4768" t="s">
        <v>41</v>
      </c>
      <c r="B4768" t="s">
        <v>5179</v>
      </c>
      <c r="C4768" t="s">
        <v>5099</v>
      </c>
      <c r="D4768">
        <v>2.29</v>
      </c>
      <c r="E4768">
        <v>530</v>
      </c>
      <c r="F4768">
        <v>4</v>
      </c>
      <c r="G4768">
        <v>9.1199999999999992</v>
      </c>
      <c r="H4768" t="s">
        <v>5100</v>
      </c>
      <c r="I4768">
        <v>10</v>
      </c>
      <c r="J4768">
        <v>0.5</v>
      </c>
      <c r="K4768">
        <v>4.4444444444444446E-2</v>
      </c>
      <c r="L4768">
        <v>11925</v>
      </c>
      <c r="M4768">
        <v>1.7777777777777779</v>
      </c>
      <c r="N4768">
        <v>0</v>
      </c>
      <c r="O4768">
        <v>0</v>
      </c>
      <c r="P4768" t="s">
        <v>5103</v>
      </c>
      <c r="Q4768">
        <v>606.85</v>
      </c>
    </row>
    <row r="4769" spans="1:17" x14ac:dyDescent="0.3">
      <c r="A4769" t="s">
        <v>1201</v>
      </c>
      <c r="B4769" t="s">
        <v>6951</v>
      </c>
      <c r="C4769" t="s">
        <v>5099</v>
      </c>
      <c r="D4769">
        <v>1.59</v>
      </c>
      <c r="E4769">
        <v>128</v>
      </c>
      <c r="F4769">
        <v>6</v>
      </c>
      <c r="G4769">
        <v>9.02</v>
      </c>
      <c r="H4769" t="s">
        <v>5100</v>
      </c>
      <c r="I4769">
        <v>10</v>
      </c>
      <c r="J4769">
        <v>0.5</v>
      </c>
      <c r="K4769">
        <v>6.6666666666666666E-2</v>
      </c>
      <c r="L4769">
        <v>1920</v>
      </c>
      <c r="M4769">
        <v>2.6666666666666665</v>
      </c>
      <c r="N4769">
        <v>0</v>
      </c>
      <c r="O4769">
        <v>0</v>
      </c>
      <c r="P4769" t="s">
        <v>5103</v>
      </c>
      <c r="Q4769">
        <v>101.76</v>
      </c>
    </row>
    <row r="4770" spans="1:17" x14ac:dyDescent="0.3">
      <c r="A4770" t="s">
        <v>2493</v>
      </c>
      <c r="B4770" t="s">
        <v>8699</v>
      </c>
      <c r="C4770" t="s">
        <v>5099</v>
      </c>
      <c r="D4770">
        <v>8.99</v>
      </c>
      <c r="E4770">
        <v>1052</v>
      </c>
      <c r="F4770">
        <v>1</v>
      </c>
      <c r="G4770">
        <v>8.99</v>
      </c>
      <c r="H4770" t="s">
        <v>5100</v>
      </c>
      <c r="I4770">
        <v>10</v>
      </c>
      <c r="J4770">
        <v>0.5</v>
      </c>
      <c r="K4770">
        <v>1.1111111111111112E-2</v>
      </c>
      <c r="L4770">
        <v>94680</v>
      </c>
      <c r="M4770">
        <v>0.44444444444444448</v>
      </c>
      <c r="N4770">
        <v>0</v>
      </c>
      <c r="O4770">
        <v>0</v>
      </c>
      <c r="P4770" t="s">
        <v>5103</v>
      </c>
      <c r="Q4770">
        <v>4728.74</v>
      </c>
    </row>
    <row r="4771" spans="1:17" x14ac:dyDescent="0.3">
      <c r="A4771" t="s">
        <v>722</v>
      </c>
      <c r="B4771" t="s">
        <v>5934</v>
      </c>
      <c r="C4771" t="s">
        <v>5099</v>
      </c>
      <c r="D4771">
        <v>4.49</v>
      </c>
      <c r="E4771">
        <v>1742</v>
      </c>
      <c r="F4771">
        <v>2</v>
      </c>
      <c r="G4771">
        <v>8.98</v>
      </c>
      <c r="H4771" t="s">
        <v>5100</v>
      </c>
      <c r="I4771">
        <v>10</v>
      </c>
      <c r="J4771">
        <v>0.5</v>
      </c>
      <c r="K4771">
        <v>2.2222222222222223E-2</v>
      </c>
      <c r="L4771">
        <v>78390</v>
      </c>
      <c r="M4771">
        <v>0.88888888888888895</v>
      </c>
      <c r="N4771">
        <v>0</v>
      </c>
      <c r="O4771">
        <v>0</v>
      </c>
      <c r="P4771" t="s">
        <v>5103</v>
      </c>
      <c r="Q4771">
        <v>3910.79</v>
      </c>
    </row>
    <row r="4772" spans="1:17" x14ac:dyDescent="0.3">
      <c r="A4772" t="s">
        <v>2327</v>
      </c>
      <c r="B4772" t="s">
        <v>7831</v>
      </c>
      <c r="C4772" t="s">
        <v>5099</v>
      </c>
      <c r="D4772">
        <v>8.89</v>
      </c>
      <c r="E4772">
        <v>0</v>
      </c>
      <c r="F4772">
        <v>1</v>
      </c>
      <c r="G4772">
        <v>8.89</v>
      </c>
      <c r="H4772" t="s">
        <v>5100</v>
      </c>
      <c r="I4772">
        <v>10</v>
      </c>
      <c r="J4772">
        <v>0.5</v>
      </c>
      <c r="K4772">
        <v>1.1111111111111112E-2</v>
      </c>
      <c r="L4772">
        <v>0</v>
      </c>
      <c r="M4772">
        <v>0.44444444444444448</v>
      </c>
      <c r="N4772">
        <v>1</v>
      </c>
      <c r="O4772">
        <v>4.4450000000000003</v>
      </c>
      <c r="P4772" t="s">
        <v>5150</v>
      </c>
      <c r="Q4772">
        <v>0</v>
      </c>
    </row>
    <row r="4773" spans="1:17" x14ac:dyDescent="0.3">
      <c r="A4773" t="s">
        <v>3114</v>
      </c>
      <c r="B4773" t="s">
        <v>9227</v>
      </c>
      <c r="C4773" t="s">
        <v>5111</v>
      </c>
      <c r="D4773">
        <v>1.59</v>
      </c>
      <c r="E4773">
        <v>541</v>
      </c>
      <c r="F4773">
        <v>6</v>
      </c>
      <c r="G4773">
        <v>8.89</v>
      </c>
      <c r="H4773" t="s">
        <v>5112</v>
      </c>
      <c r="I4773">
        <v>14</v>
      </c>
      <c r="J4773">
        <v>0.55000000000000004</v>
      </c>
      <c r="K4773">
        <v>6.6666666666666666E-2</v>
      </c>
      <c r="L4773">
        <v>8115</v>
      </c>
      <c r="M4773">
        <v>2.9333333333333331</v>
      </c>
      <c r="N4773">
        <v>0</v>
      </c>
      <c r="O4773">
        <v>0</v>
      </c>
      <c r="P4773" t="s">
        <v>5103</v>
      </c>
      <c r="Q4773">
        <v>473.10449999999997</v>
      </c>
    </row>
    <row r="4774" spans="1:17" x14ac:dyDescent="0.3">
      <c r="A4774" t="s">
        <v>2616</v>
      </c>
      <c r="B4774" t="s">
        <v>8820</v>
      </c>
      <c r="C4774" t="s">
        <v>5111</v>
      </c>
      <c r="D4774">
        <v>4.29</v>
      </c>
      <c r="E4774">
        <v>833</v>
      </c>
      <c r="F4774">
        <v>2</v>
      </c>
      <c r="G4774">
        <v>8.84</v>
      </c>
      <c r="H4774" t="s">
        <v>5112</v>
      </c>
      <c r="I4774">
        <v>14</v>
      </c>
      <c r="J4774">
        <v>0.55000000000000004</v>
      </c>
      <c r="K4774">
        <v>2.2222222222222223E-2</v>
      </c>
      <c r="L4774">
        <v>37485</v>
      </c>
      <c r="M4774">
        <v>0.97777777777777786</v>
      </c>
      <c r="N4774">
        <v>0</v>
      </c>
      <c r="O4774">
        <v>0</v>
      </c>
      <c r="P4774" t="s">
        <v>5103</v>
      </c>
      <c r="Q4774">
        <v>1965.4635000000001</v>
      </c>
    </row>
    <row r="4775" spans="1:17" x14ac:dyDescent="0.3">
      <c r="A4775" t="s">
        <v>1782</v>
      </c>
      <c r="B4775" t="s">
        <v>7912</v>
      </c>
      <c r="C4775" t="s">
        <v>5099</v>
      </c>
      <c r="D4775">
        <v>4.3899999999999997</v>
      </c>
      <c r="E4775">
        <v>1201</v>
      </c>
      <c r="F4775">
        <v>2</v>
      </c>
      <c r="G4775">
        <v>8.7799999999999994</v>
      </c>
      <c r="H4775" t="s">
        <v>5100</v>
      </c>
      <c r="I4775">
        <v>10</v>
      </c>
      <c r="J4775">
        <v>0.5</v>
      </c>
      <c r="K4775">
        <v>2.2222222222222223E-2</v>
      </c>
      <c r="L4775">
        <v>54045</v>
      </c>
      <c r="M4775">
        <v>0.88888888888888895</v>
      </c>
      <c r="N4775">
        <v>0</v>
      </c>
      <c r="O4775">
        <v>0</v>
      </c>
      <c r="P4775" t="s">
        <v>5103</v>
      </c>
      <c r="Q4775">
        <v>2636.1950000000002</v>
      </c>
    </row>
    <row r="4776" spans="1:17" x14ac:dyDescent="0.3">
      <c r="A4776" t="s">
        <v>3273</v>
      </c>
      <c r="B4776" t="s">
        <v>8311</v>
      </c>
      <c r="C4776" t="s">
        <v>5099</v>
      </c>
      <c r="D4776">
        <v>4.37</v>
      </c>
      <c r="E4776">
        <v>352</v>
      </c>
      <c r="F4776">
        <v>2</v>
      </c>
      <c r="G4776">
        <v>8.74</v>
      </c>
      <c r="H4776" t="s">
        <v>5100</v>
      </c>
      <c r="I4776">
        <v>10</v>
      </c>
      <c r="J4776">
        <v>0.5</v>
      </c>
      <c r="K4776">
        <v>2.2222222222222223E-2</v>
      </c>
      <c r="L4776">
        <v>15840</v>
      </c>
      <c r="M4776">
        <v>0.88888888888888895</v>
      </c>
      <c r="N4776">
        <v>0</v>
      </c>
      <c r="O4776">
        <v>0</v>
      </c>
      <c r="P4776" t="s">
        <v>5103</v>
      </c>
      <c r="Q4776">
        <v>769.12</v>
      </c>
    </row>
    <row r="4777" spans="1:17" x14ac:dyDescent="0.3">
      <c r="A4777" t="s">
        <v>1440</v>
      </c>
      <c r="B4777" t="s">
        <v>7488</v>
      </c>
      <c r="C4777" t="s">
        <v>5099</v>
      </c>
      <c r="D4777">
        <v>1.89</v>
      </c>
      <c r="E4777">
        <v>1891</v>
      </c>
      <c r="F4777">
        <v>5</v>
      </c>
      <c r="G4777">
        <v>8.6999999999999993</v>
      </c>
      <c r="H4777" t="s">
        <v>5100</v>
      </c>
      <c r="I4777">
        <v>10</v>
      </c>
      <c r="J4777">
        <v>0.5</v>
      </c>
      <c r="K4777">
        <v>5.5555555555555552E-2</v>
      </c>
      <c r="L4777">
        <v>34038</v>
      </c>
      <c r="M4777">
        <v>2.2222222222222223</v>
      </c>
      <c r="N4777">
        <v>0</v>
      </c>
      <c r="O4777">
        <v>0</v>
      </c>
      <c r="P4777" t="s">
        <v>5103</v>
      </c>
      <c r="Q4777">
        <v>1786.9949999999999</v>
      </c>
    </row>
    <row r="4778" spans="1:17" x14ac:dyDescent="0.3">
      <c r="A4778" t="s">
        <v>3163</v>
      </c>
      <c r="B4778" t="s">
        <v>9266</v>
      </c>
      <c r="C4778" t="s">
        <v>5099</v>
      </c>
      <c r="D4778">
        <v>1.79</v>
      </c>
      <c r="E4778">
        <v>24</v>
      </c>
      <c r="F4778">
        <v>6</v>
      </c>
      <c r="G4778">
        <v>8.58</v>
      </c>
      <c r="H4778" t="s">
        <v>5100</v>
      </c>
      <c r="I4778">
        <v>10</v>
      </c>
      <c r="J4778">
        <v>0.5</v>
      </c>
      <c r="K4778">
        <v>6.6666666666666666E-2</v>
      </c>
      <c r="L4778">
        <v>360</v>
      </c>
      <c r="M4778">
        <v>2.6666666666666665</v>
      </c>
      <c r="N4778">
        <v>0</v>
      </c>
      <c r="O4778">
        <v>0</v>
      </c>
      <c r="P4778" t="s">
        <v>5103</v>
      </c>
      <c r="Q4778">
        <v>21.48</v>
      </c>
    </row>
    <row r="4779" spans="1:17" x14ac:dyDescent="0.3">
      <c r="A4779" t="s">
        <v>3919</v>
      </c>
      <c r="B4779" t="s">
        <v>9680</v>
      </c>
      <c r="C4779" t="s">
        <v>5111</v>
      </c>
      <c r="D4779">
        <v>8.49</v>
      </c>
      <c r="E4779">
        <v>2177</v>
      </c>
      <c r="F4779">
        <v>1</v>
      </c>
      <c r="G4779">
        <v>8.49</v>
      </c>
      <c r="H4779" t="s">
        <v>5112</v>
      </c>
      <c r="I4779">
        <v>14</v>
      </c>
      <c r="J4779">
        <v>0.55000000000000004</v>
      </c>
      <c r="K4779">
        <v>1.1111111111111112E-2</v>
      </c>
      <c r="L4779">
        <v>195930</v>
      </c>
      <c r="M4779">
        <v>0.48888888888888893</v>
      </c>
      <c r="N4779">
        <v>0</v>
      </c>
      <c r="O4779">
        <v>0</v>
      </c>
      <c r="P4779" t="s">
        <v>5103</v>
      </c>
      <c r="Q4779">
        <v>10165.5015</v>
      </c>
    </row>
    <row r="4780" spans="1:17" x14ac:dyDescent="0.3">
      <c r="A4780" t="s">
        <v>354</v>
      </c>
      <c r="B4780" t="s">
        <v>5754</v>
      </c>
      <c r="C4780" t="s">
        <v>5099</v>
      </c>
      <c r="D4780">
        <v>2.99</v>
      </c>
      <c r="E4780">
        <v>1715</v>
      </c>
      <c r="F4780">
        <v>3</v>
      </c>
      <c r="G4780">
        <v>8.49</v>
      </c>
      <c r="H4780" t="s">
        <v>5100</v>
      </c>
      <c r="I4780">
        <v>10</v>
      </c>
      <c r="J4780">
        <v>0.5</v>
      </c>
      <c r="K4780">
        <v>3.3333333333333333E-2</v>
      </c>
      <c r="L4780">
        <v>51450</v>
      </c>
      <c r="M4780">
        <v>1.3333333333333333</v>
      </c>
      <c r="N4780">
        <v>0</v>
      </c>
      <c r="O4780">
        <v>0</v>
      </c>
      <c r="P4780" t="s">
        <v>5103</v>
      </c>
      <c r="Q4780">
        <v>2563.9250000000002</v>
      </c>
    </row>
    <row r="4781" spans="1:17" x14ac:dyDescent="0.3">
      <c r="A4781" t="s">
        <v>557</v>
      </c>
      <c r="B4781" t="s">
        <v>6106</v>
      </c>
      <c r="C4781" t="s">
        <v>5099</v>
      </c>
      <c r="D4781">
        <v>1.39</v>
      </c>
      <c r="E4781">
        <v>195</v>
      </c>
      <c r="F4781">
        <v>6</v>
      </c>
      <c r="G4781">
        <v>8.4700000000000006</v>
      </c>
      <c r="H4781" t="s">
        <v>5100</v>
      </c>
      <c r="I4781">
        <v>10</v>
      </c>
      <c r="J4781">
        <v>0.5</v>
      </c>
      <c r="K4781">
        <v>6.6666666666666666E-2</v>
      </c>
      <c r="L4781">
        <v>2925</v>
      </c>
      <c r="M4781">
        <v>2.6666666666666665</v>
      </c>
      <c r="N4781">
        <v>0</v>
      </c>
      <c r="O4781">
        <v>0</v>
      </c>
      <c r="P4781" t="s">
        <v>5103</v>
      </c>
      <c r="Q4781">
        <v>135.52500000000001</v>
      </c>
    </row>
    <row r="4782" spans="1:17" x14ac:dyDescent="0.3">
      <c r="A4782" t="s">
        <v>1817</v>
      </c>
      <c r="B4782" t="s">
        <v>6217</v>
      </c>
      <c r="C4782" t="s">
        <v>5099</v>
      </c>
      <c r="D4782">
        <v>4.09</v>
      </c>
      <c r="E4782">
        <v>1150</v>
      </c>
      <c r="F4782">
        <v>2</v>
      </c>
      <c r="G4782">
        <v>8.43</v>
      </c>
      <c r="H4782" t="s">
        <v>5100</v>
      </c>
      <c r="I4782">
        <v>10</v>
      </c>
      <c r="J4782">
        <v>0.5</v>
      </c>
      <c r="K4782">
        <v>2.2222222222222223E-2</v>
      </c>
      <c r="L4782">
        <v>51750</v>
      </c>
      <c r="M4782">
        <v>0.88888888888888895</v>
      </c>
      <c r="N4782">
        <v>0</v>
      </c>
      <c r="O4782">
        <v>0</v>
      </c>
      <c r="P4782" t="s">
        <v>5103</v>
      </c>
      <c r="Q4782">
        <v>2351.75</v>
      </c>
    </row>
    <row r="4783" spans="1:17" x14ac:dyDescent="0.3">
      <c r="A4783" t="s">
        <v>336</v>
      </c>
      <c r="B4783" t="s">
        <v>5720</v>
      </c>
      <c r="C4783" t="s">
        <v>5099</v>
      </c>
      <c r="D4783">
        <v>4.79</v>
      </c>
      <c r="E4783">
        <v>1806</v>
      </c>
      <c r="F4783">
        <v>2</v>
      </c>
      <c r="G4783">
        <v>8.3800000000000008</v>
      </c>
      <c r="H4783" t="s">
        <v>5100</v>
      </c>
      <c r="I4783">
        <v>10</v>
      </c>
      <c r="J4783">
        <v>0.5</v>
      </c>
      <c r="K4783">
        <v>2.2222222222222223E-2</v>
      </c>
      <c r="L4783">
        <v>81270</v>
      </c>
      <c r="M4783">
        <v>0.88888888888888895</v>
      </c>
      <c r="N4783">
        <v>0</v>
      </c>
      <c r="O4783">
        <v>0</v>
      </c>
      <c r="P4783" t="s">
        <v>5103</v>
      </c>
      <c r="Q4783">
        <v>4325.37</v>
      </c>
    </row>
    <row r="4784" spans="1:17" x14ac:dyDescent="0.3">
      <c r="A4784" t="s">
        <v>4980</v>
      </c>
      <c r="B4784" t="s">
        <v>9917</v>
      </c>
      <c r="C4784" t="s">
        <v>5111</v>
      </c>
      <c r="D4784">
        <v>7.89</v>
      </c>
      <c r="E4784">
        <v>1981</v>
      </c>
      <c r="F4784">
        <v>1</v>
      </c>
      <c r="G4784">
        <v>8.36</v>
      </c>
      <c r="H4784" t="s">
        <v>5112</v>
      </c>
      <c r="I4784">
        <v>14</v>
      </c>
      <c r="J4784">
        <v>0.55000000000000004</v>
      </c>
      <c r="K4784">
        <v>1.1111111111111112E-2</v>
      </c>
      <c r="L4784">
        <v>178290</v>
      </c>
      <c r="M4784">
        <v>0.48888888888888893</v>
      </c>
      <c r="N4784">
        <v>0</v>
      </c>
      <c r="O4784">
        <v>0</v>
      </c>
      <c r="P4784" t="s">
        <v>5103</v>
      </c>
      <c r="Q4784">
        <v>8596.5494999999992</v>
      </c>
    </row>
    <row r="4785" spans="1:17" x14ac:dyDescent="0.3">
      <c r="A4785" t="s">
        <v>2091</v>
      </c>
      <c r="B4785" t="s">
        <v>8272</v>
      </c>
      <c r="C4785" t="s">
        <v>5111</v>
      </c>
      <c r="D4785">
        <v>5.09</v>
      </c>
      <c r="E4785">
        <v>946</v>
      </c>
      <c r="F4785">
        <v>2</v>
      </c>
      <c r="G4785">
        <v>8.31</v>
      </c>
      <c r="H4785" t="s">
        <v>5112</v>
      </c>
      <c r="I4785">
        <v>14</v>
      </c>
      <c r="J4785">
        <v>0.55000000000000004</v>
      </c>
      <c r="K4785">
        <v>2.2222222222222223E-2</v>
      </c>
      <c r="L4785">
        <v>42570</v>
      </c>
      <c r="M4785">
        <v>0.97777777777777786</v>
      </c>
      <c r="N4785">
        <v>0</v>
      </c>
      <c r="O4785">
        <v>0</v>
      </c>
      <c r="P4785" t="s">
        <v>5103</v>
      </c>
      <c r="Q4785">
        <v>2648.3270000000002</v>
      </c>
    </row>
    <row r="4786" spans="1:17" x14ac:dyDescent="0.3">
      <c r="A4786" t="s">
        <v>791</v>
      </c>
      <c r="B4786" t="s">
        <v>6504</v>
      </c>
      <c r="C4786" t="s">
        <v>5099</v>
      </c>
      <c r="D4786">
        <v>8.2899999999999991</v>
      </c>
      <c r="E4786">
        <v>0</v>
      </c>
      <c r="F4786">
        <v>1</v>
      </c>
      <c r="G4786">
        <v>8.2899999999999991</v>
      </c>
      <c r="H4786" t="s">
        <v>5100</v>
      </c>
      <c r="I4786">
        <v>10</v>
      </c>
      <c r="J4786">
        <v>0.5</v>
      </c>
      <c r="K4786">
        <v>1.1111111111111112E-2</v>
      </c>
      <c r="L4786">
        <v>0</v>
      </c>
      <c r="M4786">
        <v>0.44444444444444448</v>
      </c>
      <c r="N4786">
        <v>1</v>
      </c>
      <c r="O4786">
        <v>4.1449999999999996</v>
      </c>
      <c r="P4786" t="s">
        <v>5150</v>
      </c>
      <c r="Q4786">
        <v>0</v>
      </c>
    </row>
    <row r="4787" spans="1:17" x14ac:dyDescent="0.3">
      <c r="A4787" t="s">
        <v>3436</v>
      </c>
      <c r="B4787" t="s">
        <v>7097</v>
      </c>
      <c r="C4787" t="s">
        <v>5099</v>
      </c>
      <c r="D4787">
        <v>4.09</v>
      </c>
      <c r="E4787">
        <v>1095</v>
      </c>
      <c r="F4787">
        <v>2</v>
      </c>
      <c r="G4787">
        <v>8.18</v>
      </c>
      <c r="H4787" t="s">
        <v>5100</v>
      </c>
      <c r="I4787">
        <v>10</v>
      </c>
      <c r="J4787">
        <v>0.5</v>
      </c>
      <c r="K4787">
        <v>2.2222222222222223E-2</v>
      </c>
      <c r="L4787">
        <v>49275</v>
      </c>
      <c r="M4787">
        <v>0.88888888888888895</v>
      </c>
      <c r="N4787">
        <v>0</v>
      </c>
      <c r="O4787">
        <v>0</v>
      </c>
      <c r="P4787" t="s">
        <v>5103</v>
      </c>
      <c r="Q4787">
        <v>2239.2750000000001</v>
      </c>
    </row>
    <row r="4788" spans="1:17" x14ac:dyDescent="0.3">
      <c r="A4788" t="s">
        <v>3676</v>
      </c>
      <c r="B4788" t="s">
        <v>9575</v>
      </c>
      <c r="C4788" t="s">
        <v>5099</v>
      </c>
      <c r="D4788">
        <v>8.1</v>
      </c>
      <c r="E4788">
        <v>1946</v>
      </c>
      <c r="F4788">
        <v>1</v>
      </c>
      <c r="G4788">
        <v>8.1</v>
      </c>
      <c r="H4788" t="s">
        <v>5100</v>
      </c>
      <c r="I4788">
        <v>10</v>
      </c>
      <c r="J4788">
        <v>0.5</v>
      </c>
      <c r="K4788">
        <v>1.1111111111111112E-2</v>
      </c>
      <c r="L4788">
        <v>175140</v>
      </c>
      <c r="M4788">
        <v>0.44444444444444448</v>
      </c>
      <c r="N4788">
        <v>0</v>
      </c>
      <c r="O4788">
        <v>0</v>
      </c>
      <c r="P4788" t="s">
        <v>5103</v>
      </c>
      <c r="Q4788">
        <v>7881.3</v>
      </c>
    </row>
    <row r="4789" spans="1:17" x14ac:dyDescent="0.3">
      <c r="A4789" t="s">
        <v>1044</v>
      </c>
      <c r="B4789" t="s">
        <v>6907</v>
      </c>
      <c r="C4789" t="s">
        <v>5099</v>
      </c>
      <c r="D4789">
        <v>1.99</v>
      </c>
      <c r="E4789">
        <v>800</v>
      </c>
      <c r="F4789">
        <v>4</v>
      </c>
      <c r="G4789">
        <v>8.08</v>
      </c>
      <c r="H4789" t="s">
        <v>5100</v>
      </c>
      <c r="I4789">
        <v>10</v>
      </c>
      <c r="J4789">
        <v>0.5</v>
      </c>
      <c r="K4789">
        <v>4.4444444444444446E-2</v>
      </c>
      <c r="L4789">
        <v>18000</v>
      </c>
      <c r="M4789">
        <v>1.7777777777777779</v>
      </c>
      <c r="N4789">
        <v>0</v>
      </c>
      <c r="O4789">
        <v>0</v>
      </c>
      <c r="P4789" t="s">
        <v>5103</v>
      </c>
      <c r="Q4789">
        <v>796</v>
      </c>
    </row>
    <row r="4790" spans="1:17" x14ac:dyDescent="0.3">
      <c r="A4790" t="s">
        <v>1082</v>
      </c>
      <c r="B4790" t="s">
        <v>6960</v>
      </c>
      <c r="C4790" t="s">
        <v>5099</v>
      </c>
      <c r="D4790">
        <v>1.39</v>
      </c>
      <c r="E4790">
        <v>1248</v>
      </c>
      <c r="F4790">
        <v>6</v>
      </c>
      <c r="G4790">
        <v>8.01</v>
      </c>
      <c r="H4790" t="s">
        <v>5100</v>
      </c>
      <c r="I4790">
        <v>10</v>
      </c>
      <c r="J4790">
        <v>0.5</v>
      </c>
      <c r="K4790">
        <v>6.6666666666666666E-2</v>
      </c>
      <c r="L4790">
        <v>18720</v>
      </c>
      <c r="M4790">
        <v>2.6666666666666665</v>
      </c>
      <c r="N4790">
        <v>0</v>
      </c>
      <c r="O4790">
        <v>0</v>
      </c>
      <c r="P4790" t="s">
        <v>5103</v>
      </c>
      <c r="Q4790">
        <v>867.36</v>
      </c>
    </row>
    <row r="4791" spans="1:17" x14ac:dyDescent="0.3">
      <c r="A4791" t="s">
        <v>3482</v>
      </c>
      <c r="B4791" t="s">
        <v>9468</v>
      </c>
      <c r="C4791" t="s">
        <v>5111</v>
      </c>
      <c r="D4791">
        <v>3.19</v>
      </c>
      <c r="E4791">
        <v>1791</v>
      </c>
      <c r="F4791">
        <v>3</v>
      </c>
      <c r="G4791">
        <v>7.92</v>
      </c>
      <c r="H4791" t="s">
        <v>5112</v>
      </c>
      <c r="I4791">
        <v>14</v>
      </c>
      <c r="J4791">
        <v>0.55000000000000004</v>
      </c>
      <c r="K4791">
        <v>3.3333333333333333E-2</v>
      </c>
      <c r="L4791">
        <v>53730</v>
      </c>
      <c r="M4791">
        <v>1.4666666666666666</v>
      </c>
      <c r="N4791">
        <v>0</v>
      </c>
      <c r="O4791">
        <v>0</v>
      </c>
      <c r="P4791" t="s">
        <v>5103</v>
      </c>
      <c r="Q4791">
        <v>3142.3094999999998</v>
      </c>
    </row>
    <row r="4792" spans="1:17" x14ac:dyDescent="0.3">
      <c r="A4792" t="s">
        <v>4505</v>
      </c>
      <c r="B4792" t="s">
        <v>9702</v>
      </c>
      <c r="C4792" t="s">
        <v>5099</v>
      </c>
      <c r="D4792">
        <v>1.39</v>
      </c>
      <c r="E4792">
        <v>69</v>
      </c>
      <c r="F4792">
        <v>6</v>
      </c>
      <c r="G4792">
        <v>7.9</v>
      </c>
      <c r="H4792" t="s">
        <v>5100</v>
      </c>
      <c r="I4792">
        <v>10</v>
      </c>
      <c r="J4792">
        <v>0.5</v>
      </c>
      <c r="K4792">
        <v>6.6666666666666666E-2</v>
      </c>
      <c r="L4792">
        <v>1035</v>
      </c>
      <c r="M4792">
        <v>2.6666666666666665</v>
      </c>
      <c r="N4792">
        <v>0</v>
      </c>
      <c r="O4792">
        <v>0</v>
      </c>
      <c r="P4792" t="s">
        <v>5103</v>
      </c>
      <c r="Q4792">
        <v>47.954999999999998</v>
      </c>
    </row>
    <row r="4793" spans="1:17" x14ac:dyDescent="0.3">
      <c r="A4793" t="s">
        <v>1130</v>
      </c>
      <c r="B4793" t="s">
        <v>7038</v>
      </c>
      <c r="C4793" t="s">
        <v>5099</v>
      </c>
      <c r="D4793">
        <v>3.89</v>
      </c>
      <c r="E4793">
        <v>2107</v>
      </c>
      <c r="F4793">
        <v>2</v>
      </c>
      <c r="G4793">
        <v>7.78</v>
      </c>
      <c r="H4793" t="s">
        <v>5100</v>
      </c>
      <c r="I4793">
        <v>10</v>
      </c>
      <c r="J4793">
        <v>0.5</v>
      </c>
      <c r="K4793">
        <v>2.2222222222222223E-2</v>
      </c>
      <c r="L4793">
        <v>94815</v>
      </c>
      <c r="M4793">
        <v>0.88888888888888895</v>
      </c>
      <c r="N4793">
        <v>0</v>
      </c>
      <c r="O4793">
        <v>0</v>
      </c>
      <c r="P4793" t="s">
        <v>5103</v>
      </c>
      <c r="Q4793">
        <v>4098.1149999999998</v>
      </c>
    </row>
    <row r="4794" spans="1:17" x14ac:dyDescent="0.3">
      <c r="A4794" t="s">
        <v>1446</v>
      </c>
      <c r="B4794" t="s">
        <v>6794</v>
      </c>
      <c r="C4794" t="s">
        <v>5099</v>
      </c>
      <c r="D4794">
        <v>7.68</v>
      </c>
      <c r="E4794">
        <v>0</v>
      </c>
      <c r="F4794">
        <v>1</v>
      </c>
      <c r="G4794">
        <v>7.68</v>
      </c>
      <c r="H4794" t="s">
        <v>5100</v>
      </c>
      <c r="I4794">
        <v>10</v>
      </c>
      <c r="J4794">
        <v>0.5</v>
      </c>
      <c r="K4794">
        <v>1.1111111111111112E-2</v>
      </c>
      <c r="L4794">
        <v>0</v>
      </c>
      <c r="M4794">
        <v>0.44444444444444448</v>
      </c>
      <c r="N4794">
        <v>1</v>
      </c>
      <c r="O4794">
        <v>3.84</v>
      </c>
      <c r="P4794" t="s">
        <v>5150</v>
      </c>
      <c r="Q4794">
        <v>0</v>
      </c>
    </row>
    <row r="4795" spans="1:17" x14ac:dyDescent="0.3">
      <c r="A4795" t="s">
        <v>527</v>
      </c>
      <c r="B4795" t="s">
        <v>6060</v>
      </c>
      <c r="C4795" t="s">
        <v>5099</v>
      </c>
      <c r="D4795">
        <v>3.2</v>
      </c>
      <c r="E4795">
        <v>644</v>
      </c>
      <c r="F4795">
        <v>3</v>
      </c>
      <c r="G4795">
        <v>7.68</v>
      </c>
      <c r="H4795" t="s">
        <v>5100</v>
      </c>
      <c r="I4795">
        <v>10</v>
      </c>
      <c r="J4795">
        <v>0.5</v>
      </c>
      <c r="K4795">
        <v>3.3333333333333333E-2</v>
      </c>
      <c r="L4795">
        <v>19320</v>
      </c>
      <c r="M4795">
        <v>1.3333333333333333</v>
      </c>
      <c r="N4795">
        <v>0</v>
      </c>
      <c r="O4795">
        <v>0</v>
      </c>
      <c r="P4795" t="s">
        <v>5103</v>
      </c>
      <c r="Q4795">
        <v>1030.4000000000001</v>
      </c>
    </row>
    <row r="4796" spans="1:17" x14ac:dyDescent="0.3">
      <c r="A4796" t="s">
        <v>1850</v>
      </c>
      <c r="B4796" t="s">
        <v>6503</v>
      </c>
      <c r="C4796" t="s">
        <v>5099</v>
      </c>
      <c r="D4796">
        <v>2.69</v>
      </c>
      <c r="E4796">
        <v>4</v>
      </c>
      <c r="F4796">
        <v>3</v>
      </c>
      <c r="G4796">
        <v>7.63</v>
      </c>
      <c r="H4796" t="s">
        <v>5100</v>
      </c>
      <c r="I4796">
        <v>10</v>
      </c>
      <c r="J4796">
        <v>0.5</v>
      </c>
      <c r="K4796">
        <v>3.3333333333333333E-2</v>
      </c>
      <c r="L4796">
        <v>120</v>
      </c>
      <c r="M4796">
        <v>1.3333333333333333</v>
      </c>
      <c r="N4796">
        <v>0</v>
      </c>
      <c r="O4796">
        <v>0</v>
      </c>
      <c r="P4796" t="s">
        <v>5115</v>
      </c>
      <c r="Q4796">
        <v>5.38</v>
      </c>
    </row>
    <row r="4797" spans="1:17" x14ac:dyDescent="0.3">
      <c r="A4797" t="s">
        <v>5030</v>
      </c>
      <c r="B4797" t="s">
        <v>9966</v>
      </c>
      <c r="C4797" t="s">
        <v>5099</v>
      </c>
      <c r="D4797">
        <v>0.99</v>
      </c>
      <c r="E4797">
        <v>1215</v>
      </c>
      <c r="F4797">
        <v>8</v>
      </c>
      <c r="G4797">
        <v>7.6</v>
      </c>
      <c r="H4797" t="s">
        <v>5100</v>
      </c>
      <c r="I4797">
        <v>10</v>
      </c>
      <c r="J4797">
        <v>0.5</v>
      </c>
      <c r="K4797">
        <v>8.8888888888888892E-2</v>
      </c>
      <c r="L4797">
        <v>13668.75</v>
      </c>
      <c r="M4797">
        <v>3.5555555555555558</v>
      </c>
      <c r="N4797">
        <v>0</v>
      </c>
      <c r="O4797">
        <v>0</v>
      </c>
      <c r="P4797" t="s">
        <v>5103</v>
      </c>
      <c r="Q4797">
        <v>601.42499999999995</v>
      </c>
    </row>
    <row r="4798" spans="1:17" x14ac:dyDescent="0.3">
      <c r="A4798" t="s">
        <v>4543</v>
      </c>
      <c r="B4798" t="s">
        <v>7431</v>
      </c>
      <c r="C4798" t="s">
        <v>5099</v>
      </c>
      <c r="D4798">
        <v>7.59</v>
      </c>
      <c r="E4798">
        <v>657</v>
      </c>
      <c r="F4798">
        <v>1</v>
      </c>
      <c r="G4798">
        <v>7.59</v>
      </c>
      <c r="H4798" t="s">
        <v>5100</v>
      </c>
      <c r="I4798">
        <v>10</v>
      </c>
      <c r="J4798">
        <v>0.5</v>
      </c>
      <c r="K4798">
        <v>1.1111111111111112E-2</v>
      </c>
      <c r="L4798">
        <v>59130</v>
      </c>
      <c r="M4798">
        <v>0.44444444444444448</v>
      </c>
      <c r="N4798">
        <v>0</v>
      </c>
      <c r="O4798">
        <v>0</v>
      </c>
      <c r="P4798" t="s">
        <v>5103</v>
      </c>
      <c r="Q4798">
        <v>2493.3150000000001</v>
      </c>
    </row>
    <row r="4799" spans="1:17" x14ac:dyDescent="0.3">
      <c r="A4799" t="s">
        <v>1120</v>
      </c>
      <c r="B4799" t="s">
        <v>7022</v>
      </c>
      <c r="C4799" t="s">
        <v>5099</v>
      </c>
      <c r="D4799">
        <v>7.59</v>
      </c>
      <c r="E4799">
        <v>1702</v>
      </c>
      <c r="F4799">
        <v>1</v>
      </c>
      <c r="G4799">
        <v>7.59</v>
      </c>
      <c r="H4799" t="s">
        <v>5100</v>
      </c>
      <c r="I4799">
        <v>10</v>
      </c>
      <c r="J4799">
        <v>0.5</v>
      </c>
      <c r="K4799">
        <v>1.1111111111111112E-2</v>
      </c>
      <c r="L4799">
        <v>153180</v>
      </c>
      <c r="M4799">
        <v>0.44444444444444448</v>
      </c>
      <c r="N4799">
        <v>0</v>
      </c>
      <c r="O4799">
        <v>0</v>
      </c>
      <c r="P4799" t="s">
        <v>5103</v>
      </c>
      <c r="Q4799">
        <v>6459.09</v>
      </c>
    </row>
    <row r="4800" spans="1:17" x14ac:dyDescent="0.3">
      <c r="A4800" t="s">
        <v>1467</v>
      </c>
      <c r="B4800" t="s">
        <v>5730</v>
      </c>
      <c r="C4800" t="s">
        <v>5099</v>
      </c>
      <c r="D4800">
        <v>1.89</v>
      </c>
      <c r="E4800">
        <v>983</v>
      </c>
      <c r="F4800">
        <v>4</v>
      </c>
      <c r="G4800">
        <v>7.56</v>
      </c>
      <c r="H4800" t="s">
        <v>5100</v>
      </c>
      <c r="I4800">
        <v>10</v>
      </c>
      <c r="J4800">
        <v>0.5</v>
      </c>
      <c r="K4800">
        <v>4.4444444444444446E-2</v>
      </c>
      <c r="L4800">
        <v>22117.5</v>
      </c>
      <c r="M4800">
        <v>1.7777777777777779</v>
      </c>
      <c r="N4800">
        <v>0</v>
      </c>
      <c r="O4800">
        <v>0</v>
      </c>
      <c r="P4800" t="s">
        <v>5103</v>
      </c>
      <c r="Q4800">
        <v>928.93499999999995</v>
      </c>
    </row>
    <row r="4801" spans="1:17" x14ac:dyDescent="0.3">
      <c r="A4801" t="s">
        <v>2208</v>
      </c>
      <c r="B4801" t="s">
        <v>6819</v>
      </c>
      <c r="C4801" t="s">
        <v>5099</v>
      </c>
      <c r="D4801">
        <v>1.89</v>
      </c>
      <c r="E4801">
        <v>479</v>
      </c>
      <c r="F4801">
        <v>4</v>
      </c>
      <c r="G4801">
        <v>7.52</v>
      </c>
      <c r="H4801" t="s">
        <v>5100</v>
      </c>
      <c r="I4801">
        <v>10</v>
      </c>
      <c r="J4801">
        <v>0.5</v>
      </c>
      <c r="K4801">
        <v>4.4444444444444446E-2</v>
      </c>
      <c r="L4801">
        <v>10777.5</v>
      </c>
      <c r="M4801">
        <v>1.7777777777777779</v>
      </c>
      <c r="N4801">
        <v>0</v>
      </c>
      <c r="O4801">
        <v>0</v>
      </c>
      <c r="P4801" t="s">
        <v>5103</v>
      </c>
      <c r="Q4801">
        <v>452.65499999999997</v>
      </c>
    </row>
    <row r="4802" spans="1:17" x14ac:dyDescent="0.3">
      <c r="A4802" t="s">
        <v>1515</v>
      </c>
      <c r="B4802" t="s">
        <v>7583</v>
      </c>
      <c r="C4802" t="s">
        <v>5099</v>
      </c>
      <c r="D4802">
        <v>4.09</v>
      </c>
      <c r="E4802">
        <v>270</v>
      </c>
      <c r="F4802">
        <v>2</v>
      </c>
      <c r="G4802">
        <v>7.52</v>
      </c>
      <c r="H4802" t="s">
        <v>5100</v>
      </c>
      <c r="I4802">
        <v>10</v>
      </c>
      <c r="J4802">
        <v>0.5</v>
      </c>
      <c r="K4802">
        <v>2.2222222222222223E-2</v>
      </c>
      <c r="L4802">
        <v>12150</v>
      </c>
      <c r="M4802">
        <v>0.88888888888888895</v>
      </c>
      <c r="N4802">
        <v>0</v>
      </c>
      <c r="O4802">
        <v>0</v>
      </c>
      <c r="P4802" t="s">
        <v>5103</v>
      </c>
      <c r="Q4802">
        <v>552.15</v>
      </c>
    </row>
    <row r="4803" spans="1:17" x14ac:dyDescent="0.3">
      <c r="A4803" t="s">
        <v>3421</v>
      </c>
      <c r="B4803" t="s">
        <v>5145</v>
      </c>
      <c r="C4803" t="s">
        <v>5099</v>
      </c>
      <c r="D4803">
        <v>7.05</v>
      </c>
      <c r="E4803">
        <v>1309</v>
      </c>
      <c r="F4803">
        <v>1</v>
      </c>
      <c r="G4803">
        <v>7.47</v>
      </c>
      <c r="H4803" t="s">
        <v>5100</v>
      </c>
      <c r="I4803">
        <v>10</v>
      </c>
      <c r="J4803">
        <v>0.5</v>
      </c>
      <c r="K4803">
        <v>1.1111111111111112E-2</v>
      </c>
      <c r="L4803">
        <v>117810</v>
      </c>
      <c r="M4803">
        <v>0.44444444444444448</v>
      </c>
      <c r="N4803">
        <v>0</v>
      </c>
      <c r="O4803">
        <v>0</v>
      </c>
      <c r="P4803" t="s">
        <v>5103</v>
      </c>
      <c r="Q4803">
        <v>4614.2250000000004</v>
      </c>
    </row>
    <row r="4804" spans="1:17" x14ac:dyDescent="0.3">
      <c r="A4804" t="s">
        <v>3044</v>
      </c>
      <c r="B4804" t="s">
        <v>8036</v>
      </c>
      <c r="C4804" t="s">
        <v>5099</v>
      </c>
      <c r="D4804">
        <v>7</v>
      </c>
      <c r="E4804">
        <v>2135</v>
      </c>
      <c r="F4804">
        <v>1</v>
      </c>
      <c r="G4804">
        <v>7.42</v>
      </c>
      <c r="H4804" t="s">
        <v>5100</v>
      </c>
      <c r="I4804">
        <v>10</v>
      </c>
      <c r="J4804">
        <v>0.5</v>
      </c>
      <c r="K4804">
        <v>1.1111111111111112E-2</v>
      </c>
      <c r="L4804">
        <v>192150</v>
      </c>
      <c r="M4804">
        <v>0.44444444444444448</v>
      </c>
      <c r="N4804">
        <v>0</v>
      </c>
      <c r="O4804">
        <v>0</v>
      </c>
      <c r="P4804" t="s">
        <v>5103</v>
      </c>
      <c r="Q4804">
        <v>7472.5</v>
      </c>
    </row>
    <row r="4805" spans="1:17" x14ac:dyDescent="0.3">
      <c r="A4805" t="s">
        <v>3885</v>
      </c>
      <c r="B4805" t="s">
        <v>8040</v>
      </c>
      <c r="C4805" t="s">
        <v>5099</v>
      </c>
      <c r="D4805">
        <v>7</v>
      </c>
      <c r="E4805">
        <v>17</v>
      </c>
      <c r="F4805">
        <v>1</v>
      </c>
      <c r="G4805">
        <v>7.42</v>
      </c>
      <c r="H4805" t="s">
        <v>5100</v>
      </c>
      <c r="I4805">
        <v>10</v>
      </c>
      <c r="J4805">
        <v>0.5</v>
      </c>
      <c r="K4805">
        <v>1.1111111111111112E-2</v>
      </c>
      <c r="L4805">
        <v>1530</v>
      </c>
      <c r="M4805">
        <v>0.44444444444444448</v>
      </c>
      <c r="N4805">
        <v>0</v>
      </c>
      <c r="O4805">
        <v>0</v>
      </c>
      <c r="P4805" t="s">
        <v>5103</v>
      </c>
      <c r="Q4805">
        <v>59.5</v>
      </c>
    </row>
    <row r="4806" spans="1:17" x14ac:dyDescent="0.3">
      <c r="A4806" t="s">
        <v>4099</v>
      </c>
      <c r="B4806" t="s">
        <v>8017</v>
      </c>
      <c r="C4806" t="s">
        <v>5099</v>
      </c>
      <c r="D4806">
        <v>6.93</v>
      </c>
      <c r="E4806">
        <v>374</v>
      </c>
      <c r="F4806">
        <v>1</v>
      </c>
      <c r="G4806">
        <v>7.35</v>
      </c>
      <c r="H4806" t="s">
        <v>5100</v>
      </c>
      <c r="I4806">
        <v>10</v>
      </c>
      <c r="J4806">
        <v>0.5</v>
      </c>
      <c r="K4806">
        <v>1.1111111111111112E-2</v>
      </c>
      <c r="L4806">
        <v>33660</v>
      </c>
      <c r="M4806">
        <v>0.44444444444444448</v>
      </c>
      <c r="N4806">
        <v>0</v>
      </c>
      <c r="O4806">
        <v>0</v>
      </c>
      <c r="P4806" t="s">
        <v>5103</v>
      </c>
      <c r="Q4806">
        <v>1295.9100000000001</v>
      </c>
    </row>
    <row r="4807" spans="1:17" x14ac:dyDescent="0.3">
      <c r="A4807" t="s">
        <v>2709</v>
      </c>
      <c r="B4807" t="s">
        <v>8906</v>
      </c>
      <c r="C4807" t="s">
        <v>5099</v>
      </c>
      <c r="D4807">
        <v>7.3</v>
      </c>
      <c r="E4807">
        <v>902</v>
      </c>
      <c r="F4807">
        <v>1</v>
      </c>
      <c r="G4807">
        <v>7.3</v>
      </c>
      <c r="H4807" t="s">
        <v>5100</v>
      </c>
      <c r="I4807">
        <v>10</v>
      </c>
      <c r="J4807">
        <v>0.5</v>
      </c>
      <c r="K4807">
        <v>1.1111111111111112E-2</v>
      </c>
      <c r="L4807">
        <v>81180</v>
      </c>
      <c r="M4807">
        <v>0.44444444444444448</v>
      </c>
      <c r="N4807">
        <v>0</v>
      </c>
      <c r="O4807">
        <v>0</v>
      </c>
      <c r="P4807" t="s">
        <v>5103</v>
      </c>
      <c r="Q4807">
        <v>3292.3</v>
      </c>
    </row>
    <row r="4808" spans="1:17" x14ac:dyDescent="0.3">
      <c r="A4808" t="s">
        <v>4304</v>
      </c>
      <c r="B4808" t="s">
        <v>8907</v>
      </c>
      <c r="C4808" t="s">
        <v>5099</v>
      </c>
      <c r="D4808">
        <v>7.29</v>
      </c>
      <c r="E4808">
        <v>1901</v>
      </c>
      <c r="F4808">
        <v>1</v>
      </c>
      <c r="G4808">
        <v>7.29</v>
      </c>
      <c r="H4808" t="s">
        <v>5100</v>
      </c>
      <c r="I4808">
        <v>10</v>
      </c>
      <c r="J4808">
        <v>0.5</v>
      </c>
      <c r="K4808">
        <v>1.1111111111111112E-2</v>
      </c>
      <c r="L4808">
        <v>171090</v>
      </c>
      <c r="M4808">
        <v>0.44444444444444448</v>
      </c>
      <c r="N4808">
        <v>0</v>
      </c>
      <c r="O4808">
        <v>0</v>
      </c>
      <c r="P4808" t="s">
        <v>5103</v>
      </c>
      <c r="Q4808">
        <v>6929.1450000000004</v>
      </c>
    </row>
    <row r="4809" spans="1:17" x14ac:dyDescent="0.3">
      <c r="A4809" t="s">
        <v>1460</v>
      </c>
      <c r="B4809" t="s">
        <v>7516</v>
      </c>
      <c r="C4809" t="s">
        <v>5099</v>
      </c>
      <c r="D4809">
        <v>3.5</v>
      </c>
      <c r="E4809">
        <v>1840</v>
      </c>
      <c r="F4809">
        <v>2</v>
      </c>
      <c r="G4809">
        <v>7.21</v>
      </c>
      <c r="H4809" t="s">
        <v>5100</v>
      </c>
      <c r="I4809">
        <v>10</v>
      </c>
      <c r="J4809">
        <v>0.5</v>
      </c>
      <c r="K4809">
        <v>2.2222222222222223E-2</v>
      </c>
      <c r="L4809">
        <v>82800</v>
      </c>
      <c r="M4809">
        <v>0.88888888888888895</v>
      </c>
      <c r="N4809">
        <v>0</v>
      </c>
      <c r="O4809">
        <v>0</v>
      </c>
      <c r="P4809" t="s">
        <v>5103</v>
      </c>
      <c r="Q4809">
        <v>3220</v>
      </c>
    </row>
    <row r="4810" spans="1:17" x14ac:dyDescent="0.3">
      <c r="A4810" t="s">
        <v>4293</v>
      </c>
      <c r="B4810" t="s">
        <v>9079</v>
      </c>
      <c r="C4810" t="s">
        <v>5099</v>
      </c>
      <c r="D4810">
        <v>7.19</v>
      </c>
      <c r="E4810">
        <v>1746</v>
      </c>
      <c r="F4810">
        <v>1</v>
      </c>
      <c r="G4810">
        <v>7.19</v>
      </c>
      <c r="H4810" t="s">
        <v>5100</v>
      </c>
      <c r="I4810">
        <v>10</v>
      </c>
      <c r="J4810">
        <v>0.5</v>
      </c>
      <c r="K4810">
        <v>1.1111111111111112E-2</v>
      </c>
      <c r="L4810">
        <v>157140</v>
      </c>
      <c r="M4810">
        <v>0.44444444444444448</v>
      </c>
      <c r="N4810">
        <v>0</v>
      </c>
      <c r="O4810">
        <v>0</v>
      </c>
      <c r="P4810" t="s">
        <v>5103</v>
      </c>
      <c r="Q4810">
        <v>6276.87</v>
      </c>
    </row>
    <row r="4811" spans="1:17" x14ac:dyDescent="0.3">
      <c r="A4811" t="s">
        <v>2715</v>
      </c>
      <c r="B4811" t="s">
        <v>8155</v>
      </c>
      <c r="C4811" t="s">
        <v>5099</v>
      </c>
      <c r="D4811">
        <v>3.59</v>
      </c>
      <c r="E4811">
        <v>213</v>
      </c>
      <c r="F4811">
        <v>2</v>
      </c>
      <c r="G4811">
        <v>7.18</v>
      </c>
      <c r="H4811" t="s">
        <v>5100</v>
      </c>
      <c r="I4811">
        <v>10</v>
      </c>
      <c r="J4811">
        <v>0.5</v>
      </c>
      <c r="K4811">
        <v>2.2222222222222223E-2</v>
      </c>
      <c r="L4811">
        <v>9585</v>
      </c>
      <c r="M4811">
        <v>0.88888888888888895</v>
      </c>
      <c r="N4811">
        <v>0</v>
      </c>
      <c r="O4811">
        <v>0</v>
      </c>
      <c r="P4811" t="s">
        <v>5103</v>
      </c>
      <c r="Q4811">
        <v>382.33499999999998</v>
      </c>
    </row>
    <row r="4812" spans="1:17" x14ac:dyDescent="0.3">
      <c r="A4812" t="s">
        <v>828</v>
      </c>
      <c r="B4812" t="s">
        <v>5358</v>
      </c>
      <c r="C4812" t="s">
        <v>5099</v>
      </c>
      <c r="D4812">
        <v>3.54</v>
      </c>
      <c r="E4812">
        <v>92</v>
      </c>
      <c r="F4812">
        <v>2</v>
      </c>
      <c r="G4812">
        <v>7.08</v>
      </c>
      <c r="H4812" t="s">
        <v>5100</v>
      </c>
      <c r="I4812">
        <v>10</v>
      </c>
      <c r="J4812">
        <v>0.5</v>
      </c>
      <c r="K4812">
        <v>2.2222222222222223E-2</v>
      </c>
      <c r="L4812">
        <v>4140</v>
      </c>
      <c r="M4812">
        <v>0.88888888888888895</v>
      </c>
      <c r="N4812">
        <v>0</v>
      </c>
      <c r="O4812">
        <v>0</v>
      </c>
      <c r="P4812" t="s">
        <v>5103</v>
      </c>
      <c r="Q4812">
        <v>162.84</v>
      </c>
    </row>
    <row r="4813" spans="1:17" x14ac:dyDescent="0.3">
      <c r="A4813" t="s">
        <v>1498</v>
      </c>
      <c r="B4813" t="s">
        <v>7564</v>
      </c>
      <c r="C4813" t="s">
        <v>5099</v>
      </c>
      <c r="D4813">
        <v>2.29</v>
      </c>
      <c r="E4813">
        <v>1226</v>
      </c>
      <c r="F4813">
        <v>3</v>
      </c>
      <c r="G4813">
        <v>7.01</v>
      </c>
      <c r="H4813" t="s">
        <v>5100</v>
      </c>
      <c r="I4813">
        <v>10</v>
      </c>
      <c r="J4813">
        <v>0.5</v>
      </c>
      <c r="K4813">
        <v>3.3333333333333333E-2</v>
      </c>
      <c r="L4813">
        <v>36780</v>
      </c>
      <c r="M4813">
        <v>1.3333333333333333</v>
      </c>
      <c r="N4813">
        <v>0</v>
      </c>
      <c r="O4813">
        <v>0</v>
      </c>
      <c r="P4813" t="s">
        <v>5103</v>
      </c>
      <c r="Q4813">
        <v>1403.77</v>
      </c>
    </row>
    <row r="4814" spans="1:17" x14ac:dyDescent="0.3">
      <c r="A4814" t="s">
        <v>2155</v>
      </c>
      <c r="B4814" t="s">
        <v>6488</v>
      </c>
      <c r="C4814" t="s">
        <v>5099</v>
      </c>
      <c r="D4814">
        <v>7</v>
      </c>
      <c r="E4814">
        <v>25</v>
      </c>
      <c r="F4814">
        <v>1</v>
      </c>
      <c r="G4814">
        <v>7</v>
      </c>
      <c r="H4814" t="s">
        <v>5100</v>
      </c>
      <c r="I4814">
        <v>10</v>
      </c>
      <c r="J4814">
        <v>0.5</v>
      </c>
      <c r="K4814">
        <v>1.1111111111111112E-2</v>
      </c>
      <c r="L4814">
        <v>2250</v>
      </c>
      <c r="M4814">
        <v>0.44444444444444448</v>
      </c>
      <c r="N4814">
        <v>0</v>
      </c>
      <c r="O4814">
        <v>0</v>
      </c>
      <c r="P4814" t="s">
        <v>5103</v>
      </c>
      <c r="Q4814">
        <v>87.5</v>
      </c>
    </row>
    <row r="4815" spans="1:17" x14ac:dyDescent="0.3">
      <c r="A4815" t="s">
        <v>4820</v>
      </c>
      <c r="B4815" t="s">
        <v>9682</v>
      </c>
      <c r="C4815" t="s">
        <v>5099</v>
      </c>
      <c r="D4815">
        <v>3.5</v>
      </c>
      <c r="E4815">
        <v>146</v>
      </c>
      <c r="F4815">
        <v>2</v>
      </c>
      <c r="G4815">
        <v>7</v>
      </c>
      <c r="H4815" t="s">
        <v>5100</v>
      </c>
      <c r="I4815">
        <v>10</v>
      </c>
      <c r="J4815">
        <v>0.5</v>
      </c>
      <c r="K4815">
        <v>2.2222222222222223E-2</v>
      </c>
      <c r="L4815">
        <v>6570</v>
      </c>
      <c r="M4815">
        <v>0.88888888888888895</v>
      </c>
      <c r="N4815">
        <v>0</v>
      </c>
      <c r="O4815">
        <v>0</v>
      </c>
      <c r="P4815" t="s">
        <v>5103</v>
      </c>
      <c r="Q4815">
        <v>255.5</v>
      </c>
    </row>
    <row r="4816" spans="1:17" x14ac:dyDescent="0.3">
      <c r="A4816" t="s">
        <v>905</v>
      </c>
      <c r="B4816" t="s">
        <v>6690</v>
      </c>
      <c r="C4816" t="s">
        <v>5099</v>
      </c>
      <c r="D4816">
        <v>3.5</v>
      </c>
      <c r="E4816">
        <v>2023</v>
      </c>
      <c r="F4816">
        <v>2</v>
      </c>
      <c r="G4816">
        <v>7</v>
      </c>
      <c r="H4816" t="s">
        <v>5100</v>
      </c>
      <c r="I4816">
        <v>10</v>
      </c>
      <c r="J4816">
        <v>0.5</v>
      </c>
      <c r="K4816">
        <v>2.2222222222222223E-2</v>
      </c>
      <c r="L4816">
        <v>91035</v>
      </c>
      <c r="M4816">
        <v>0.88888888888888895</v>
      </c>
      <c r="N4816">
        <v>0</v>
      </c>
      <c r="O4816">
        <v>0</v>
      </c>
      <c r="P4816" t="s">
        <v>5103</v>
      </c>
      <c r="Q4816">
        <v>3540.25</v>
      </c>
    </row>
    <row r="4817" spans="1:17" x14ac:dyDescent="0.3">
      <c r="A4817" t="s">
        <v>3639</v>
      </c>
      <c r="B4817" t="s">
        <v>5532</v>
      </c>
      <c r="C4817" t="s">
        <v>5099</v>
      </c>
      <c r="D4817">
        <v>6.59</v>
      </c>
      <c r="E4817">
        <v>1664</v>
      </c>
      <c r="F4817">
        <v>1</v>
      </c>
      <c r="G4817">
        <v>6.99</v>
      </c>
      <c r="H4817" t="s">
        <v>5100</v>
      </c>
      <c r="I4817">
        <v>10</v>
      </c>
      <c r="J4817">
        <v>0.5</v>
      </c>
      <c r="K4817">
        <v>1.1111111111111112E-2</v>
      </c>
      <c r="L4817">
        <v>149760</v>
      </c>
      <c r="M4817">
        <v>0.44444444444444448</v>
      </c>
      <c r="N4817">
        <v>0</v>
      </c>
      <c r="O4817">
        <v>0</v>
      </c>
      <c r="P4817" t="s">
        <v>5103</v>
      </c>
      <c r="Q4817">
        <v>5482.88</v>
      </c>
    </row>
    <row r="4818" spans="1:17" x14ac:dyDescent="0.3">
      <c r="A4818" t="s">
        <v>340</v>
      </c>
      <c r="B4818" t="s">
        <v>5727</v>
      </c>
      <c r="C4818" t="s">
        <v>5099</v>
      </c>
      <c r="D4818">
        <v>1.89</v>
      </c>
      <c r="E4818">
        <v>165</v>
      </c>
      <c r="F4818">
        <v>4</v>
      </c>
      <c r="G4818">
        <v>6.96</v>
      </c>
      <c r="H4818" t="s">
        <v>5100</v>
      </c>
      <c r="I4818">
        <v>10</v>
      </c>
      <c r="J4818">
        <v>0.5</v>
      </c>
      <c r="K4818">
        <v>4.4444444444444446E-2</v>
      </c>
      <c r="L4818">
        <v>3712.5</v>
      </c>
      <c r="M4818">
        <v>1.7777777777777779</v>
      </c>
      <c r="N4818">
        <v>0</v>
      </c>
      <c r="O4818">
        <v>0</v>
      </c>
      <c r="P4818" t="s">
        <v>5103</v>
      </c>
      <c r="Q4818">
        <v>155.92500000000001</v>
      </c>
    </row>
    <row r="4819" spans="1:17" x14ac:dyDescent="0.3">
      <c r="A4819" t="s">
        <v>1798</v>
      </c>
      <c r="B4819" t="s">
        <v>5104</v>
      </c>
      <c r="C4819" t="s">
        <v>5099</v>
      </c>
      <c r="D4819">
        <v>3.59</v>
      </c>
      <c r="E4819">
        <v>1750</v>
      </c>
      <c r="F4819">
        <v>2</v>
      </c>
      <c r="G4819">
        <v>6.89</v>
      </c>
      <c r="H4819" t="s">
        <v>5100</v>
      </c>
      <c r="I4819">
        <v>10</v>
      </c>
      <c r="J4819">
        <v>0.5</v>
      </c>
      <c r="K4819">
        <v>2.2222222222222223E-2</v>
      </c>
      <c r="L4819">
        <v>78750</v>
      </c>
      <c r="M4819">
        <v>0.88888888888888895</v>
      </c>
      <c r="N4819">
        <v>0</v>
      </c>
      <c r="O4819">
        <v>0</v>
      </c>
      <c r="P4819" t="s">
        <v>5103</v>
      </c>
      <c r="Q4819">
        <v>3141.25</v>
      </c>
    </row>
    <row r="4820" spans="1:17" x14ac:dyDescent="0.3">
      <c r="A4820" t="s">
        <v>345</v>
      </c>
      <c r="B4820" t="s">
        <v>5737</v>
      </c>
      <c r="C4820" t="s">
        <v>5099</v>
      </c>
      <c r="D4820">
        <v>2.29</v>
      </c>
      <c r="E4820">
        <v>450</v>
      </c>
      <c r="F4820">
        <v>3</v>
      </c>
      <c r="G4820">
        <v>6.87</v>
      </c>
      <c r="H4820" t="s">
        <v>5100</v>
      </c>
      <c r="I4820">
        <v>10</v>
      </c>
      <c r="J4820">
        <v>0.5</v>
      </c>
      <c r="K4820">
        <v>3.3333333333333333E-2</v>
      </c>
      <c r="L4820">
        <v>13500</v>
      </c>
      <c r="M4820">
        <v>1.3333333333333333</v>
      </c>
      <c r="N4820">
        <v>0</v>
      </c>
      <c r="O4820">
        <v>0</v>
      </c>
      <c r="P4820" t="s">
        <v>5103</v>
      </c>
      <c r="Q4820">
        <v>515.25</v>
      </c>
    </row>
    <row r="4821" spans="1:17" x14ac:dyDescent="0.3">
      <c r="A4821" t="s">
        <v>660</v>
      </c>
      <c r="B4821" t="s">
        <v>5228</v>
      </c>
      <c r="C4821" t="s">
        <v>5099</v>
      </c>
      <c r="D4821">
        <v>3.3</v>
      </c>
      <c r="E4821">
        <v>1757</v>
      </c>
      <c r="F4821">
        <v>2</v>
      </c>
      <c r="G4821">
        <v>6.8</v>
      </c>
      <c r="H4821" t="s">
        <v>5100</v>
      </c>
      <c r="I4821">
        <v>10</v>
      </c>
      <c r="J4821">
        <v>0.5</v>
      </c>
      <c r="K4821">
        <v>2.2222222222222223E-2</v>
      </c>
      <c r="L4821">
        <v>79065</v>
      </c>
      <c r="M4821">
        <v>0.88888888888888895</v>
      </c>
      <c r="N4821">
        <v>0</v>
      </c>
      <c r="O4821">
        <v>0</v>
      </c>
      <c r="P4821" t="s">
        <v>5103</v>
      </c>
      <c r="Q4821">
        <v>2899.05</v>
      </c>
    </row>
    <row r="4822" spans="1:17" x14ac:dyDescent="0.3">
      <c r="A4822" t="s">
        <v>4971</v>
      </c>
      <c r="B4822" t="s">
        <v>9908</v>
      </c>
      <c r="C4822" t="s">
        <v>5099</v>
      </c>
      <c r="D4822">
        <v>1.69</v>
      </c>
      <c r="E4822">
        <v>831</v>
      </c>
      <c r="F4822">
        <v>4</v>
      </c>
      <c r="G4822">
        <v>6.76</v>
      </c>
      <c r="H4822" t="s">
        <v>5100</v>
      </c>
      <c r="I4822">
        <v>10</v>
      </c>
      <c r="J4822">
        <v>0.5</v>
      </c>
      <c r="K4822">
        <v>4.4444444444444446E-2</v>
      </c>
      <c r="L4822">
        <v>18697.5</v>
      </c>
      <c r="M4822">
        <v>1.7777777777777779</v>
      </c>
      <c r="N4822">
        <v>0</v>
      </c>
      <c r="O4822">
        <v>0</v>
      </c>
      <c r="P4822" t="s">
        <v>5103</v>
      </c>
      <c r="Q4822">
        <v>702.19500000000005</v>
      </c>
    </row>
    <row r="4823" spans="1:17" x14ac:dyDescent="0.3">
      <c r="A4823" t="s">
        <v>262</v>
      </c>
      <c r="B4823" t="s">
        <v>5594</v>
      </c>
      <c r="C4823" t="s">
        <v>5099</v>
      </c>
      <c r="D4823">
        <v>3.7</v>
      </c>
      <c r="E4823">
        <v>1280</v>
      </c>
      <c r="F4823">
        <v>2</v>
      </c>
      <c r="G4823">
        <v>6.52</v>
      </c>
      <c r="H4823" t="s">
        <v>5100</v>
      </c>
      <c r="I4823">
        <v>10</v>
      </c>
      <c r="J4823">
        <v>0.5</v>
      </c>
      <c r="K4823">
        <v>2.2222222222222223E-2</v>
      </c>
      <c r="L4823">
        <v>57600</v>
      </c>
      <c r="M4823">
        <v>0.88888888888888895</v>
      </c>
      <c r="N4823">
        <v>0</v>
      </c>
      <c r="O4823">
        <v>0</v>
      </c>
      <c r="P4823" t="s">
        <v>5103</v>
      </c>
      <c r="Q4823">
        <v>2368</v>
      </c>
    </row>
    <row r="4824" spans="1:17" x14ac:dyDescent="0.3">
      <c r="A4824" t="s">
        <v>3272</v>
      </c>
      <c r="B4824" t="s">
        <v>7321</v>
      </c>
      <c r="C4824" t="s">
        <v>5099</v>
      </c>
      <c r="D4824">
        <v>7.4</v>
      </c>
      <c r="E4824">
        <v>767</v>
      </c>
      <c r="F4824">
        <v>1</v>
      </c>
      <c r="G4824">
        <v>6.51</v>
      </c>
      <c r="H4824" t="s">
        <v>5100</v>
      </c>
      <c r="I4824">
        <v>10</v>
      </c>
      <c r="J4824">
        <v>0.5</v>
      </c>
      <c r="K4824">
        <v>1.1111111111111112E-2</v>
      </c>
      <c r="L4824">
        <v>69030</v>
      </c>
      <c r="M4824">
        <v>0.44444444444444448</v>
      </c>
      <c r="N4824">
        <v>0</v>
      </c>
      <c r="O4824">
        <v>0</v>
      </c>
      <c r="P4824" t="s">
        <v>5103</v>
      </c>
      <c r="Q4824">
        <v>2837.9</v>
      </c>
    </row>
    <row r="4825" spans="1:17" x14ac:dyDescent="0.3">
      <c r="A4825" t="s">
        <v>4160</v>
      </c>
      <c r="B4825" t="s">
        <v>9443</v>
      </c>
      <c r="C4825" t="s">
        <v>5099</v>
      </c>
      <c r="D4825">
        <v>6.09</v>
      </c>
      <c r="E4825">
        <v>683</v>
      </c>
      <c r="F4825">
        <v>1</v>
      </c>
      <c r="G4825">
        <v>6.46</v>
      </c>
      <c r="H4825" t="s">
        <v>5100</v>
      </c>
      <c r="I4825">
        <v>10</v>
      </c>
      <c r="J4825">
        <v>0.5</v>
      </c>
      <c r="K4825">
        <v>1.1111111111111112E-2</v>
      </c>
      <c r="L4825">
        <v>61470</v>
      </c>
      <c r="M4825">
        <v>0.44444444444444448</v>
      </c>
      <c r="N4825">
        <v>0</v>
      </c>
      <c r="O4825">
        <v>0</v>
      </c>
      <c r="P4825" t="s">
        <v>5103</v>
      </c>
      <c r="Q4825">
        <v>2079.7350000000001</v>
      </c>
    </row>
    <row r="4826" spans="1:17" x14ac:dyDescent="0.3">
      <c r="A4826" t="s">
        <v>933</v>
      </c>
      <c r="B4826" t="s">
        <v>6739</v>
      </c>
      <c r="C4826" t="s">
        <v>5099</v>
      </c>
      <c r="D4826">
        <v>6.4</v>
      </c>
      <c r="E4826">
        <v>2140</v>
      </c>
      <c r="F4826">
        <v>1</v>
      </c>
      <c r="G4826">
        <v>6.4</v>
      </c>
      <c r="H4826" t="s">
        <v>5100</v>
      </c>
      <c r="I4826">
        <v>10</v>
      </c>
      <c r="J4826">
        <v>0.5</v>
      </c>
      <c r="K4826">
        <v>1.1111111111111112E-2</v>
      </c>
      <c r="L4826">
        <v>192600</v>
      </c>
      <c r="M4826">
        <v>0.44444444444444448</v>
      </c>
      <c r="N4826">
        <v>0</v>
      </c>
      <c r="O4826">
        <v>0</v>
      </c>
      <c r="P4826" t="s">
        <v>5103</v>
      </c>
      <c r="Q4826">
        <v>6848</v>
      </c>
    </row>
    <row r="4827" spans="1:17" x14ac:dyDescent="0.3">
      <c r="A4827" t="s">
        <v>4621</v>
      </c>
      <c r="B4827" t="s">
        <v>5252</v>
      </c>
      <c r="C4827" t="s">
        <v>5099</v>
      </c>
      <c r="D4827">
        <v>1.69</v>
      </c>
      <c r="E4827">
        <v>2119</v>
      </c>
      <c r="F4827">
        <v>4</v>
      </c>
      <c r="G4827">
        <v>6.34</v>
      </c>
      <c r="H4827" t="s">
        <v>5100</v>
      </c>
      <c r="I4827">
        <v>10</v>
      </c>
      <c r="J4827">
        <v>0.5</v>
      </c>
      <c r="K4827">
        <v>4.4444444444444446E-2</v>
      </c>
      <c r="L4827">
        <v>47677.5</v>
      </c>
      <c r="M4827">
        <v>1.7777777777777779</v>
      </c>
      <c r="N4827">
        <v>0</v>
      </c>
      <c r="O4827">
        <v>0</v>
      </c>
      <c r="P4827" t="s">
        <v>5103</v>
      </c>
      <c r="Q4827">
        <v>1790.5550000000001</v>
      </c>
    </row>
    <row r="4828" spans="1:17" x14ac:dyDescent="0.3">
      <c r="A4828" t="s">
        <v>636</v>
      </c>
      <c r="B4828" t="s">
        <v>6242</v>
      </c>
      <c r="C4828" t="s">
        <v>5099</v>
      </c>
      <c r="D4828">
        <v>0.89</v>
      </c>
      <c r="E4828">
        <v>1727</v>
      </c>
      <c r="F4828">
        <v>7</v>
      </c>
      <c r="G4828">
        <v>6.23</v>
      </c>
      <c r="H4828" t="s">
        <v>5100</v>
      </c>
      <c r="I4828">
        <v>10</v>
      </c>
      <c r="J4828">
        <v>0.5</v>
      </c>
      <c r="K4828">
        <v>7.7777777777777779E-2</v>
      </c>
      <c r="L4828">
        <v>22204.285714285714</v>
      </c>
      <c r="M4828">
        <v>3.1111111111111112</v>
      </c>
      <c r="N4828">
        <v>0</v>
      </c>
      <c r="O4828">
        <v>0</v>
      </c>
      <c r="P4828" t="s">
        <v>5103</v>
      </c>
      <c r="Q4828">
        <v>768.51499999999999</v>
      </c>
    </row>
    <row r="4829" spans="1:17" x14ac:dyDescent="0.3">
      <c r="A4829" t="s">
        <v>4365</v>
      </c>
      <c r="B4829" t="s">
        <v>8108</v>
      </c>
      <c r="C4829" t="s">
        <v>5099</v>
      </c>
      <c r="D4829">
        <v>1.99</v>
      </c>
      <c r="E4829">
        <v>967</v>
      </c>
      <c r="F4829">
        <v>3</v>
      </c>
      <c r="G4829">
        <v>6.09</v>
      </c>
      <c r="H4829" t="s">
        <v>5100</v>
      </c>
      <c r="I4829">
        <v>10</v>
      </c>
      <c r="J4829">
        <v>0.5</v>
      </c>
      <c r="K4829">
        <v>3.3333333333333333E-2</v>
      </c>
      <c r="L4829">
        <v>29010</v>
      </c>
      <c r="M4829">
        <v>1.3333333333333333</v>
      </c>
      <c r="N4829">
        <v>0</v>
      </c>
      <c r="O4829">
        <v>0</v>
      </c>
      <c r="P4829" t="s">
        <v>5103</v>
      </c>
      <c r="Q4829">
        <v>962.16499999999996</v>
      </c>
    </row>
    <row r="4830" spans="1:17" x14ac:dyDescent="0.3">
      <c r="A4830" t="s">
        <v>2201</v>
      </c>
      <c r="B4830" t="s">
        <v>7915</v>
      </c>
      <c r="C4830" t="s">
        <v>5099</v>
      </c>
      <c r="D4830">
        <v>6.09</v>
      </c>
      <c r="E4830">
        <v>0</v>
      </c>
      <c r="F4830">
        <v>1</v>
      </c>
      <c r="G4830">
        <v>6.09</v>
      </c>
      <c r="H4830" t="s">
        <v>5100</v>
      </c>
      <c r="I4830">
        <v>10</v>
      </c>
      <c r="J4830">
        <v>0.5</v>
      </c>
      <c r="K4830">
        <v>1.1111111111111112E-2</v>
      </c>
      <c r="L4830">
        <v>0</v>
      </c>
      <c r="M4830">
        <v>0.44444444444444448</v>
      </c>
      <c r="N4830">
        <v>1</v>
      </c>
      <c r="O4830">
        <v>3.0449999999999999</v>
      </c>
      <c r="P4830" t="s">
        <v>5150</v>
      </c>
      <c r="Q4830">
        <v>0</v>
      </c>
    </row>
    <row r="4831" spans="1:17" x14ac:dyDescent="0.3">
      <c r="A4831" t="s">
        <v>4428</v>
      </c>
      <c r="B4831" t="s">
        <v>6877</v>
      </c>
      <c r="C4831" t="s">
        <v>5099</v>
      </c>
      <c r="D4831">
        <v>1.99</v>
      </c>
      <c r="E4831">
        <v>102</v>
      </c>
      <c r="F4831">
        <v>3</v>
      </c>
      <c r="G4831">
        <v>5.97</v>
      </c>
      <c r="H4831" t="s">
        <v>5100</v>
      </c>
      <c r="I4831">
        <v>10</v>
      </c>
      <c r="J4831">
        <v>0.5</v>
      </c>
      <c r="K4831">
        <v>3.3333333333333333E-2</v>
      </c>
      <c r="L4831">
        <v>3060</v>
      </c>
      <c r="M4831">
        <v>1.3333333333333333</v>
      </c>
      <c r="N4831">
        <v>0</v>
      </c>
      <c r="O4831">
        <v>0</v>
      </c>
      <c r="P4831" t="s">
        <v>5103</v>
      </c>
      <c r="Q4831">
        <v>101.49</v>
      </c>
    </row>
    <row r="4832" spans="1:17" x14ac:dyDescent="0.3">
      <c r="A4832" t="s">
        <v>1483</v>
      </c>
      <c r="B4832" t="s">
        <v>7324</v>
      </c>
      <c r="C4832" t="s">
        <v>5099</v>
      </c>
      <c r="D4832">
        <v>1.99</v>
      </c>
      <c r="E4832">
        <v>505</v>
      </c>
      <c r="F4832">
        <v>3</v>
      </c>
      <c r="G4832">
        <v>5.81</v>
      </c>
      <c r="H4832" t="s">
        <v>5100</v>
      </c>
      <c r="I4832">
        <v>10</v>
      </c>
      <c r="J4832">
        <v>0.5</v>
      </c>
      <c r="K4832">
        <v>3.3333333333333333E-2</v>
      </c>
      <c r="L4832">
        <v>15150</v>
      </c>
      <c r="M4832">
        <v>1.3333333333333333</v>
      </c>
      <c r="N4832">
        <v>0</v>
      </c>
      <c r="O4832">
        <v>0</v>
      </c>
      <c r="P4832" t="s">
        <v>5103</v>
      </c>
      <c r="Q4832">
        <v>502.47500000000002</v>
      </c>
    </row>
    <row r="4833" spans="1:17" x14ac:dyDescent="0.3">
      <c r="A4833" t="s">
        <v>3251</v>
      </c>
      <c r="B4833" t="s">
        <v>8390</v>
      </c>
      <c r="C4833" t="s">
        <v>5099</v>
      </c>
      <c r="D4833">
        <v>1.89</v>
      </c>
      <c r="E4833">
        <v>1675</v>
      </c>
      <c r="F4833">
        <v>3</v>
      </c>
      <c r="G4833">
        <v>5.78</v>
      </c>
      <c r="H4833" t="s">
        <v>5100</v>
      </c>
      <c r="I4833">
        <v>10</v>
      </c>
      <c r="J4833">
        <v>0.5</v>
      </c>
      <c r="K4833">
        <v>3.3333333333333333E-2</v>
      </c>
      <c r="L4833">
        <v>50250</v>
      </c>
      <c r="M4833">
        <v>1.3333333333333333</v>
      </c>
      <c r="N4833">
        <v>0</v>
      </c>
      <c r="O4833">
        <v>0</v>
      </c>
      <c r="P4833" t="s">
        <v>5103</v>
      </c>
      <c r="Q4833">
        <v>1582.875</v>
      </c>
    </row>
    <row r="4834" spans="1:17" x14ac:dyDescent="0.3">
      <c r="A4834" t="s">
        <v>3625</v>
      </c>
      <c r="B4834" t="s">
        <v>8123</v>
      </c>
      <c r="C4834" t="s">
        <v>5099</v>
      </c>
      <c r="D4834">
        <v>3.49</v>
      </c>
      <c r="E4834">
        <v>1538</v>
      </c>
      <c r="F4834">
        <v>2</v>
      </c>
      <c r="G4834">
        <v>5.75</v>
      </c>
      <c r="H4834" t="s">
        <v>5100</v>
      </c>
      <c r="I4834">
        <v>10</v>
      </c>
      <c r="J4834">
        <v>0.5</v>
      </c>
      <c r="K4834">
        <v>2.2222222222222223E-2</v>
      </c>
      <c r="L4834">
        <v>69210</v>
      </c>
      <c r="M4834">
        <v>0.88888888888888895</v>
      </c>
      <c r="N4834">
        <v>0</v>
      </c>
      <c r="O4834">
        <v>0</v>
      </c>
      <c r="P4834" t="s">
        <v>5103</v>
      </c>
      <c r="Q4834">
        <v>2683.81</v>
      </c>
    </row>
    <row r="4835" spans="1:17" x14ac:dyDescent="0.3">
      <c r="A4835" t="s">
        <v>3177</v>
      </c>
      <c r="B4835" t="s">
        <v>9279</v>
      </c>
      <c r="C4835" t="s">
        <v>5111</v>
      </c>
      <c r="D4835">
        <v>3.09</v>
      </c>
      <c r="E4835">
        <v>1094</v>
      </c>
      <c r="F4835">
        <v>2</v>
      </c>
      <c r="G4835">
        <v>5.73</v>
      </c>
      <c r="H4835" t="s">
        <v>5112</v>
      </c>
      <c r="I4835">
        <v>14</v>
      </c>
      <c r="J4835">
        <v>0.55000000000000004</v>
      </c>
      <c r="K4835">
        <v>2.2222222222222223E-2</v>
      </c>
      <c r="L4835">
        <v>49230</v>
      </c>
      <c r="M4835">
        <v>0.97777777777777786</v>
      </c>
      <c r="N4835">
        <v>0</v>
      </c>
      <c r="O4835">
        <v>0</v>
      </c>
      <c r="P4835" t="s">
        <v>5103</v>
      </c>
      <c r="Q4835">
        <v>1859.2529999999999</v>
      </c>
    </row>
    <row r="4836" spans="1:17" x14ac:dyDescent="0.3">
      <c r="A4836" t="s">
        <v>902</v>
      </c>
      <c r="B4836" t="s">
        <v>6486</v>
      </c>
      <c r="C4836" t="s">
        <v>5099</v>
      </c>
      <c r="D4836">
        <v>1.89</v>
      </c>
      <c r="E4836">
        <v>1049</v>
      </c>
      <c r="F4836">
        <v>3</v>
      </c>
      <c r="G4836">
        <v>5.67</v>
      </c>
      <c r="H4836" t="s">
        <v>5100</v>
      </c>
      <c r="I4836">
        <v>10</v>
      </c>
      <c r="J4836">
        <v>0.5</v>
      </c>
      <c r="K4836">
        <v>3.3333333333333333E-2</v>
      </c>
      <c r="L4836">
        <v>31470</v>
      </c>
      <c r="M4836">
        <v>1.3333333333333333</v>
      </c>
      <c r="N4836">
        <v>0</v>
      </c>
      <c r="O4836">
        <v>0</v>
      </c>
      <c r="P4836" t="s">
        <v>5103</v>
      </c>
      <c r="Q4836">
        <v>991.30499999999995</v>
      </c>
    </row>
    <row r="4837" spans="1:17" x14ac:dyDescent="0.3">
      <c r="A4837" t="s">
        <v>2622</v>
      </c>
      <c r="B4837" t="s">
        <v>7349</v>
      </c>
      <c r="C4837" t="s">
        <v>5099</v>
      </c>
      <c r="D4837">
        <v>1.89</v>
      </c>
      <c r="E4837">
        <v>18</v>
      </c>
      <c r="F4837">
        <v>3</v>
      </c>
      <c r="G4837">
        <v>5.67</v>
      </c>
      <c r="H4837" t="s">
        <v>5100</v>
      </c>
      <c r="I4837">
        <v>10</v>
      </c>
      <c r="J4837">
        <v>0.5</v>
      </c>
      <c r="K4837">
        <v>3.3333333333333333E-2</v>
      </c>
      <c r="L4837">
        <v>540</v>
      </c>
      <c r="M4837">
        <v>1.3333333333333333</v>
      </c>
      <c r="N4837">
        <v>0</v>
      </c>
      <c r="O4837">
        <v>0</v>
      </c>
      <c r="P4837" t="s">
        <v>5103</v>
      </c>
      <c r="Q4837">
        <v>17.010000000000002</v>
      </c>
    </row>
    <row r="4838" spans="1:17" x14ac:dyDescent="0.3">
      <c r="A4838" t="s">
        <v>4867</v>
      </c>
      <c r="B4838" t="s">
        <v>7345</v>
      </c>
      <c r="C4838" t="s">
        <v>5099</v>
      </c>
      <c r="D4838">
        <v>1.89</v>
      </c>
      <c r="E4838">
        <v>24</v>
      </c>
      <c r="F4838">
        <v>3</v>
      </c>
      <c r="G4838">
        <v>5.67</v>
      </c>
      <c r="H4838" t="s">
        <v>5100</v>
      </c>
      <c r="I4838">
        <v>10</v>
      </c>
      <c r="J4838">
        <v>0.5</v>
      </c>
      <c r="K4838">
        <v>3.3333333333333333E-2</v>
      </c>
      <c r="L4838">
        <v>720</v>
      </c>
      <c r="M4838">
        <v>1.3333333333333333</v>
      </c>
      <c r="N4838">
        <v>0</v>
      </c>
      <c r="O4838">
        <v>0</v>
      </c>
      <c r="P4838" t="s">
        <v>5103</v>
      </c>
      <c r="Q4838">
        <v>22.68</v>
      </c>
    </row>
    <row r="4839" spans="1:17" x14ac:dyDescent="0.3">
      <c r="A4839" t="s">
        <v>3902</v>
      </c>
      <c r="B4839" t="s">
        <v>9620</v>
      </c>
      <c r="C4839" t="s">
        <v>5099</v>
      </c>
      <c r="D4839">
        <v>1.39</v>
      </c>
      <c r="E4839">
        <v>987</v>
      </c>
      <c r="F4839">
        <v>4</v>
      </c>
      <c r="G4839">
        <v>5.61</v>
      </c>
      <c r="H4839" t="s">
        <v>5100</v>
      </c>
      <c r="I4839">
        <v>10</v>
      </c>
      <c r="J4839">
        <v>0.5</v>
      </c>
      <c r="K4839">
        <v>4.4444444444444446E-2</v>
      </c>
      <c r="L4839">
        <v>22207.5</v>
      </c>
      <c r="M4839">
        <v>1.7777777777777779</v>
      </c>
      <c r="N4839">
        <v>0</v>
      </c>
      <c r="O4839">
        <v>0</v>
      </c>
      <c r="P4839" t="s">
        <v>5103</v>
      </c>
      <c r="Q4839">
        <v>685.96500000000003</v>
      </c>
    </row>
    <row r="4840" spans="1:17" x14ac:dyDescent="0.3">
      <c r="A4840" t="s">
        <v>2387</v>
      </c>
      <c r="B4840" t="s">
        <v>8149</v>
      </c>
      <c r="C4840" t="s">
        <v>5099</v>
      </c>
      <c r="D4840">
        <v>2.79</v>
      </c>
      <c r="E4840">
        <v>1575</v>
      </c>
      <c r="F4840">
        <v>2</v>
      </c>
      <c r="G4840">
        <v>5.58</v>
      </c>
      <c r="H4840" t="s">
        <v>5100</v>
      </c>
      <c r="I4840">
        <v>10</v>
      </c>
      <c r="J4840">
        <v>0.5</v>
      </c>
      <c r="K4840">
        <v>2.2222222222222223E-2</v>
      </c>
      <c r="L4840">
        <v>70875</v>
      </c>
      <c r="M4840">
        <v>0.88888888888888895</v>
      </c>
      <c r="N4840">
        <v>0</v>
      </c>
      <c r="O4840">
        <v>0</v>
      </c>
      <c r="P4840" t="s">
        <v>5103</v>
      </c>
      <c r="Q4840">
        <v>2197.125</v>
      </c>
    </row>
    <row r="4841" spans="1:17" x14ac:dyDescent="0.3">
      <c r="A4841" t="s">
        <v>1504</v>
      </c>
      <c r="B4841" t="s">
        <v>7571</v>
      </c>
      <c r="C4841" t="s">
        <v>5099</v>
      </c>
      <c r="D4841">
        <v>1.39</v>
      </c>
      <c r="E4841">
        <v>1219</v>
      </c>
      <c r="F4841">
        <v>4</v>
      </c>
      <c r="G4841">
        <v>5.56</v>
      </c>
      <c r="H4841" t="s">
        <v>5100</v>
      </c>
      <c r="I4841">
        <v>10</v>
      </c>
      <c r="J4841">
        <v>0.5</v>
      </c>
      <c r="K4841">
        <v>4.4444444444444446E-2</v>
      </c>
      <c r="L4841">
        <v>27427.5</v>
      </c>
      <c r="M4841">
        <v>1.7777777777777779</v>
      </c>
      <c r="N4841">
        <v>0</v>
      </c>
      <c r="O4841">
        <v>0</v>
      </c>
      <c r="P4841" t="s">
        <v>5103</v>
      </c>
      <c r="Q4841">
        <v>847.20500000000004</v>
      </c>
    </row>
    <row r="4842" spans="1:17" x14ac:dyDescent="0.3">
      <c r="A4842" t="s">
        <v>3700</v>
      </c>
      <c r="B4842" t="s">
        <v>6611</v>
      </c>
      <c r="C4842" t="s">
        <v>5099</v>
      </c>
      <c r="D4842">
        <v>2.69</v>
      </c>
      <c r="E4842">
        <v>486</v>
      </c>
      <c r="F4842">
        <v>2</v>
      </c>
      <c r="G4842">
        <v>5.54</v>
      </c>
      <c r="H4842" t="s">
        <v>5100</v>
      </c>
      <c r="I4842">
        <v>10</v>
      </c>
      <c r="J4842">
        <v>0.5</v>
      </c>
      <c r="K4842">
        <v>2.2222222222222223E-2</v>
      </c>
      <c r="L4842">
        <v>21870</v>
      </c>
      <c r="M4842">
        <v>0.88888888888888895</v>
      </c>
      <c r="N4842">
        <v>0</v>
      </c>
      <c r="O4842">
        <v>0</v>
      </c>
      <c r="P4842" t="s">
        <v>5103</v>
      </c>
      <c r="Q4842">
        <v>653.66999999999996</v>
      </c>
    </row>
    <row r="4843" spans="1:17" x14ac:dyDescent="0.3">
      <c r="A4843" t="s">
        <v>3306</v>
      </c>
      <c r="B4843" t="s">
        <v>6639</v>
      </c>
      <c r="C4843" t="s">
        <v>5099</v>
      </c>
      <c r="D4843">
        <v>5.49</v>
      </c>
      <c r="E4843">
        <v>648</v>
      </c>
      <c r="F4843">
        <v>1</v>
      </c>
      <c r="G4843">
        <v>5.49</v>
      </c>
      <c r="H4843" t="s">
        <v>5100</v>
      </c>
      <c r="I4843">
        <v>10</v>
      </c>
      <c r="J4843">
        <v>0.5</v>
      </c>
      <c r="K4843">
        <v>1.1111111111111112E-2</v>
      </c>
      <c r="L4843">
        <v>58320</v>
      </c>
      <c r="M4843">
        <v>0.44444444444444448</v>
      </c>
      <c r="N4843">
        <v>0</v>
      </c>
      <c r="O4843">
        <v>0</v>
      </c>
      <c r="P4843" t="s">
        <v>5103</v>
      </c>
      <c r="Q4843">
        <v>1778.76</v>
      </c>
    </row>
    <row r="4844" spans="1:17" x14ac:dyDescent="0.3">
      <c r="A4844" t="s">
        <v>4517</v>
      </c>
      <c r="B4844" t="s">
        <v>9792</v>
      </c>
      <c r="C4844" t="s">
        <v>5099</v>
      </c>
      <c r="D4844">
        <v>1.39</v>
      </c>
      <c r="E4844">
        <v>1443</v>
      </c>
      <c r="F4844">
        <v>4</v>
      </c>
      <c r="G4844">
        <v>5.42</v>
      </c>
      <c r="H4844" t="s">
        <v>5100</v>
      </c>
      <c r="I4844">
        <v>10</v>
      </c>
      <c r="J4844">
        <v>0.5</v>
      </c>
      <c r="K4844">
        <v>4.4444444444444446E-2</v>
      </c>
      <c r="L4844">
        <v>32467.5</v>
      </c>
      <c r="M4844">
        <v>1.7777777777777779</v>
      </c>
      <c r="N4844">
        <v>0</v>
      </c>
      <c r="O4844">
        <v>0</v>
      </c>
      <c r="P4844" t="s">
        <v>5103</v>
      </c>
      <c r="Q4844">
        <v>1002.885</v>
      </c>
    </row>
    <row r="4845" spans="1:17" x14ac:dyDescent="0.3">
      <c r="A4845" t="s">
        <v>1793</v>
      </c>
      <c r="B4845" t="s">
        <v>7926</v>
      </c>
      <c r="C4845" t="s">
        <v>5111</v>
      </c>
      <c r="D4845">
        <v>2.99</v>
      </c>
      <c r="E4845">
        <v>785</v>
      </c>
      <c r="F4845">
        <v>2</v>
      </c>
      <c r="G4845">
        <v>5.38</v>
      </c>
      <c r="H4845" t="s">
        <v>5112</v>
      </c>
      <c r="I4845">
        <v>14</v>
      </c>
      <c r="J4845">
        <v>0.55000000000000004</v>
      </c>
      <c r="K4845">
        <v>2.2222222222222223E-2</v>
      </c>
      <c r="L4845">
        <v>35325</v>
      </c>
      <c r="M4845">
        <v>0.97777777777777786</v>
      </c>
      <c r="N4845">
        <v>0</v>
      </c>
      <c r="O4845">
        <v>0</v>
      </c>
      <c r="P4845" t="s">
        <v>5103</v>
      </c>
      <c r="Q4845">
        <v>1290.9324999999999</v>
      </c>
    </row>
    <row r="4846" spans="1:17" x14ac:dyDescent="0.3">
      <c r="A4846" t="s">
        <v>4275</v>
      </c>
      <c r="B4846" t="s">
        <v>5847</v>
      </c>
      <c r="C4846" t="s">
        <v>5099</v>
      </c>
      <c r="D4846">
        <v>2.69</v>
      </c>
      <c r="E4846">
        <v>1576</v>
      </c>
      <c r="F4846">
        <v>2</v>
      </c>
      <c r="G4846">
        <v>5.38</v>
      </c>
      <c r="H4846" t="s">
        <v>5100</v>
      </c>
      <c r="I4846">
        <v>10</v>
      </c>
      <c r="J4846">
        <v>0.5</v>
      </c>
      <c r="K4846">
        <v>2.2222222222222223E-2</v>
      </c>
      <c r="L4846">
        <v>70920</v>
      </c>
      <c r="M4846">
        <v>0.88888888888888895</v>
      </c>
      <c r="N4846">
        <v>0</v>
      </c>
      <c r="O4846">
        <v>0</v>
      </c>
      <c r="P4846" t="s">
        <v>5103</v>
      </c>
      <c r="Q4846">
        <v>2119.7199999999998</v>
      </c>
    </row>
    <row r="4847" spans="1:17" x14ac:dyDescent="0.3">
      <c r="A4847" t="s">
        <v>4372</v>
      </c>
      <c r="B4847" t="s">
        <v>7336</v>
      </c>
      <c r="C4847" t="s">
        <v>5099</v>
      </c>
      <c r="D4847">
        <v>2.69</v>
      </c>
      <c r="E4847">
        <v>1002</v>
      </c>
      <c r="F4847">
        <v>2</v>
      </c>
      <c r="G4847">
        <v>5.38</v>
      </c>
      <c r="H4847" t="s">
        <v>5100</v>
      </c>
      <c r="I4847">
        <v>10</v>
      </c>
      <c r="J4847">
        <v>0.5</v>
      </c>
      <c r="K4847">
        <v>2.2222222222222223E-2</v>
      </c>
      <c r="L4847">
        <v>45090</v>
      </c>
      <c r="M4847">
        <v>0.88888888888888895</v>
      </c>
      <c r="N4847">
        <v>0</v>
      </c>
      <c r="O4847">
        <v>0</v>
      </c>
      <c r="P4847" t="s">
        <v>5103</v>
      </c>
      <c r="Q4847">
        <v>1347.69</v>
      </c>
    </row>
    <row r="4848" spans="1:17" x14ac:dyDescent="0.3">
      <c r="A4848" t="s">
        <v>2518</v>
      </c>
      <c r="B4848" t="s">
        <v>8729</v>
      </c>
      <c r="C4848" t="s">
        <v>5111</v>
      </c>
      <c r="D4848">
        <v>1.79</v>
      </c>
      <c r="E4848">
        <v>1888</v>
      </c>
      <c r="F4848">
        <v>3</v>
      </c>
      <c r="G4848">
        <v>5.37</v>
      </c>
      <c r="H4848" t="s">
        <v>5112</v>
      </c>
      <c r="I4848">
        <v>14</v>
      </c>
      <c r="J4848">
        <v>0.55000000000000004</v>
      </c>
      <c r="K4848">
        <v>3.3333333333333333E-2</v>
      </c>
      <c r="L4848">
        <v>56640</v>
      </c>
      <c r="M4848">
        <v>1.4666666666666666</v>
      </c>
      <c r="N4848">
        <v>0</v>
      </c>
      <c r="O4848">
        <v>0</v>
      </c>
      <c r="P4848" t="s">
        <v>5103</v>
      </c>
      <c r="Q4848">
        <v>1858.7360000000001</v>
      </c>
    </row>
    <row r="4849" spans="1:17" x14ac:dyDescent="0.3">
      <c r="A4849" t="s">
        <v>3941</v>
      </c>
      <c r="B4849" t="s">
        <v>9685</v>
      </c>
      <c r="C4849" t="s">
        <v>5099</v>
      </c>
      <c r="D4849">
        <v>1.39</v>
      </c>
      <c r="E4849">
        <v>0</v>
      </c>
      <c r="F4849">
        <v>5</v>
      </c>
      <c r="G4849">
        <v>5.35</v>
      </c>
      <c r="H4849" t="s">
        <v>5100</v>
      </c>
      <c r="I4849">
        <v>10</v>
      </c>
      <c r="J4849">
        <v>0.5</v>
      </c>
      <c r="K4849">
        <v>5.5555555555555552E-2</v>
      </c>
      <c r="L4849">
        <v>0</v>
      </c>
      <c r="M4849">
        <v>2.2222222222222223</v>
      </c>
      <c r="N4849">
        <v>3</v>
      </c>
      <c r="O4849">
        <v>2.085</v>
      </c>
      <c r="P4849" t="s">
        <v>5150</v>
      </c>
      <c r="Q4849">
        <v>0</v>
      </c>
    </row>
    <row r="4850" spans="1:17" x14ac:dyDescent="0.3">
      <c r="A4850" t="s">
        <v>2928</v>
      </c>
      <c r="B4850" t="s">
        <v>6755</v>
      </c>
      <c r="C4850" t="s">
        <v>5099</v>
      </c>
      <c r="D4850">
        <v>5.29</v>
      </c>
      <c r="E4850">
        <v>548</v>
      </c>
      <c r="F4850">
        <v>1</v>
      </c>
      <c r="G4850">
        <v>5.29</v>
      </c>
      <c r="H4850" t="s">
        <v>5100</v>
      </c>
      <c r="I4850">
        <v>10</v>
      </c>
      <c r="J4850">
        <v>0.5</v>
      </c>
      <c r="K4850">
        <v>1.1111111111111112E-2</v>
      </c>
      <c r="L4850">
        <v>49320</v>
      </c>
      <c r="M4850">
        <v>0.44444444444444448</v>
      </c>
      <c r="N4850">
        <v>0</v>
      </c>
      <c r="O4850">
        <v>0</v>
      </c>
      <c r="P4850" t="s">
        <v>5103</v>
      </c>
      <c r="Q4850">
        <v>1449.46</v>
      </c>
    </row>
    <row r="4851" spans="1:17" x14ac:dyDescent="0.3">
      <c r="A4851" t="s">
        <v>3207</v>
      </c>
      <c r="B4851" t="s">
        <v>9298</v>
      </c>
      <c r="C4851" t="s">
        <v>5099</v>
      </c>
      <c r="D4851">
        <v>1.39</v>
      </c>
      <c r="E4851">
        <v>1081</v>
      </c>
      <c r="F4851">
        <v>4</v>
      </c>
      <c r="G4851">
        <v>5.23</v>
      </c>
      <c r="H4851" t="s">
        <v>5100</v>
      </c>
      <c r="I4851">
        <v>10</v>
      </c>
      <c r="J4851">
        <v>0.5</v>
      </c>
      <c r="K4851">
        <v>4.4444444444444446E-2</v>
      </c>
      <c r="L4851">
        <v>24322.5</v>
      </c>
      <c r="M4851">
        <v>1.7777777777777779</v>
      </c>
      <c r="N4851">
        <v>0</v>
      </c>
      <c r="O4851">
        <v>0</v>
      </c>
      <c r="P4851" t="s">
        <v>5103</v>
      </c>
      <c r="Q4851">
        <v>751.29499999999996</v>
      </c>
    </row>
    <row r="4852" spans="1:17" x14ac:dyDescent="0.3">
      <c r="A4852" t="s">
        <v>4052</v>
      </c>
      <c r="B4852" t="s">
        <v>9612</v>
      </c>
      <c r="C4852" t="s">
        <v>5099</v>
      </c>
      <c r="D4852">
        <v>1.89</v>
      </c>
      <c r="E4852">
        <v>1958</v>
      </c>
      <c r="F4852">
        <v>3</v>
      </c>
      <c r="G4852">
        <v>5.22</v>
      </c>
      <c r="H4852" t="s">
        <v>5100</v>
      </c>
      <c r="I4852">
        <v>10</v>
      </c>
      <c r="J4852">
        <v>0.5</v>
      </c>
      <c r="K4852">
        <v>3.3333333333333333E-2</v>
      </c>
      <c r="L4852">
        <v>58740</v>
      </c>
      <c r="M4852">
        <v>1.3333333333333333</v>
      </c>
      <c r="N4852">
        <v>0</v>
      </c>
      <c r="O4852">
        <v>0</v>
      </c>
      <c r="P4852" t="s">
        <v>5103</v>
      </c>
      <c r="Q4852">
        <v>1850.31</v>
      </c>
    </row>
    <row r="4853" spans="1:17" x14ac:dyDescent="0.3">
      <c r="A4853" t="s">
        <v>2009</v>
      </c>
      <c r="B4853" t="s">
        <v>7451</v>
      </c>
      <c r="C4853" t="s">
        <v>5099</v>
      </c>
      <c r="D4853">
        <v>2.4900000000000002</v>
      </c>
      <c r="E4853">
        <v>1378</v>
      </c>
      <c r="F4853">
        <v>2</v>
      </c>
      <c r="G4853">
        <v>4.9800000000000004</v>
      </c>
      <c r="H4853" t="s">
        <v>5100</v>
      </c>
      <c r="I4853">
        <v>10</v>
      </c>
      <c r="J4853">
        <v>0.5</v>
      </c>
      <c r="K4853">
        <v>2.2222222222222223E-2</v>
      </c>
      <c r="L4853">
        <v>62010</v>
      </c>
      <c r="M4853">
        <v>0.88888888888888895</v>
      </c>
      <c r="N4853">
        <v>0</v>
      </c>
      <c r="O4853">
        <v>0</v>
      </c>
      <c r="P4853" t="s">
        <v>5103</v>
      </c>
      <c r="Q4853">
        <v>1715.61</v>
      </c>
    </row>
    <row r="4854" spans="1:17" x14ac:dyDescent="0.3">
      <c r="A4854" t="s">
        <v>606</v>
      </c>
      <c r="B4854" t="s">
        <v>6190</v>
      </c>
      <c r="C4854" t="s">
        <v>5099</v>
      </c>
      <c r="D4854">
        <v>2.4900000000000002</v>
      </c>
      <c r="E4854">
        <v>1832</v>
      </c>
      <c r="F4854">
        <v>2</v>
      </c>
      <c r="G4854">
        <v>4.9800000000000004</v>
      </c>
      <c r="H4854" t="s">
        <v>5100</v>
      </c>
      <c r="I4854">
        <v>10</v>
      </c>
      <c r="J4854">
        <v>0.5</v>
      </c>
      <c r="K4854">
        <v>2.2222222222222223E-2</v>
      </c>
      <c r="L4854">
        <v>82440</v>
      </c>
      <c r="M4854">
        <v>0.88888888888888895</v>
      </c>
      <c r="N4854">
        <v>0</v>
      </c>
      <c r="O4854">
        <v>0</v>
      </c>
      <c r="P4854" t="s">
        <v>5103</v>
      </c>
      <c r="Q4854">
        <v>2280.84</v>
      </c>
    </row>
    <row r="4855" spans="1:17" x14ac:dyDescent="0.3">
      <c r="A4855" t="s">
        <v>1298</v>
      </c>
      <c r="B4855" t="s">
        <v>5406</v>
      </c>
      <c r="C4855" t="s">
        <v>5099</v>
      </c>
      <c r="D4855">
        <v>1.89</v>
      </c>
      <c r="E4855">
        <v>1367</v>
      </c>
      <c r="F4855">
        <v>3</v>
      </c>
      <c r="G4855">
        <v>4.93</v>
      </c>
      <c r="H4855" t="s">
        <v>5100</v>
      </c>
      <c r="I4855">
        <v>10</v>
      </c>
      <c r="J4855">
        <v>0.5</v>
      </c>
      <c r="K4855">
        <v>3.3333333333333333E-2</v>
      </c>
      <c r="L4855">
        <v>41010</v>
      </c>
      <c r="M4855">
        <v>1.3333333333333333</v>
      </c>
      <c r="N4855">
        <v>0</v>
      </c>
      <c r="O4855">
        <v>0</v>
      </c>
      <c r="P4855" t="s">
        <v>5103</v>
      </c>
      <c r="Q4855">
        <v>1291.8150000000001</v>
      </c>
    </row>
    <row r="4856" spans="1:17" x14ac:dyDescent="0.3">
      <c r="A4856" t="s">
        <v>4713</v>
      </c>
      <c r="B4856" t="s">
        <v>5506</v>
      </c>
      <c r="C4856" t="s">
        <v>5099</v>
      </c>
      <c r="D4856">
        <v>4.8</v>
      </c>
      <c r="E4856">
        <v>1159</v>
      </c>
      <c r="F4856">
        <v>1</v>
      </c>
      <c r="G4856">
        <v>4.8</v>
      </c>
      <c r="H4856" t="s">
        <v>5100</v>
      </c>
      <c r="I4856">
        <v>10</v>
      </c>
      <c r="J4856">
        <v>0.5</v>
      </c>
      <c r="K4856">
        <v>1.1111111111111112E-2</v>
      </c>
      <c r="L4856">
        <v>104310</v>
      </c>
      <c r="M4856">
        <v>0.44444444444444448</v>
      </c>
      <c r="N4856">
        <v>0</v>
      </c>
      <c r="O4856">
        <v>0</v>
      </c>
      <c r="P4856" t="s">
        <v>5103</v>
      </c>
      <c r="Q4856">
        <v>2781.6</v>
      </c>
    </row>
    <row r="4857" spans="1:17" x14ac:dyDescent="0.3">
      <c r="A4857" t="s">
        <v>766</v>
      </c>
      <c r="B4857" t="s">
        <v>6463</v>
      </c>
      <c r="C4857" t="s">
        <v>5099</v>
      </c>
      <c r="D4857">
        <v>4.79</v>
      </c>
      <c r="E4857">
        <v>1617</v>
      </c>
      <c r="F4857">
        <v>1</v>
      </c>
      <c r="G4857">
        <v>4.79</v>
      </c>
      <c r="H4857" t="s">
        <v>5100</v>
      </c>
      <c r="I4857">
        <v>10</v>
      </c>
      <c r="J4857">
        <v>0.5</v>
      </c>
      <c r="K4857">
        <v>1.1111111111111112E-2</v>
      </c>
      <c r="L4857">
        <v>145530</v>
      </c>
      <c r="M4857">
        <v>0.44444444444444448</v>
      </c>
      <c r="N4857">
        <v>0</v>
      </c>
      <c r="O4857">
        <v>0</v>
      </c>
      <c r="P4857" t="s">
        <v>5103</v>
      </c>
      <c r="Q4857">
        <v>3872.7150000000001</v>
      </c>
    </row>
    <row r="4858" spans="1:17" x14ac:dyDescent="0.3">
      <c r="A4858" t="s">
        <v>809</v>
      </c>
      <c r="B4858" t="s">
        <v>6533</v>
      </c>
      <c r="C4858" t="s">
        <v>5099</v>
      </c>
      <c r="D4858">
        <v>1.69</v>
      </c>
      <c r="E4858">
        <v>759</v>
      </c>
      <c r="F4858">
        <v>3</v>
      </c>
      <c r="G4858">
        <v>4.79</v>
      </c>
      <c r="H4858" t="s">
        <v>5100</v>
      </c>
      <c r="I4858">
        <v>10</v>
      </c>
      <c r="J4858">
        <v>0.5</v>
      </c>
      <c r="K4858">
        <v>3.3333333333333333E-2</v>
      </c>
      <c r="L4858">
        <v>22770</v>
      </c>
      <c r="M4858">
        <v>1.3333333333333333</v>
      </c>
      <c r="N4858">
        <v>0</v>
      </c>
      <c r="O4858">
        <v>0</v>
      </c>
      <c r="P4858" t="s">
        <v>5103</v>
      </c>
      <c r="Q4858">
        <v>641.35500000000002</v>
      </c>
    </row>
    <row r="4859" spans="1:17" x14ac:dyDescent="0.3">
      <c r="A4859" t="s">
        <v>1005</v>
      </c>
      <c r="B4859" t="s">
        <v>6852</v>
      </c>
      <c r="C4859" t="s">
        <v>5099</v>
      </c>
      <c r="D4859">
        <v>4.5999999999999996</v>
      </c>
      <c r="E4859">
        <v>861</v>
      </c>
      <c r="F4859">
        <v>1</v>
      </c>
      <c r="G4859">
        <v>4.5999999999999996</v>
      </c>
      <c r="H4859" t="s">
        <v>5100</v>
      </c>
      <c r="I4859">
        <v>10</v>
      </c>
      <c r="J4859">
        <v>0.5</v>
      </c>
      <c r="K4859">
        <v>1.1111111111111112E-2</v>
      </c>
      <c r="L4859">
        <v>77490</v>
      </c>
      <c r="M4859">
        <v>0.44444444444444448</v>
      </c>
      <c r="N4859">
        <v>0</v>
      </c>
      <c r="O4859">
        <v>0</v>
      </c>
      <c r="P4859" t="s">
        <v>5103</v>
      </c>
      <c r="Q4859">
        <v>1980.3</v>
      </c>
    </row>
    <row r="4860" spans="1:17" x14ac:dyDescent="0.3">
      <c r="A4860" t="s">
        <v>3648</v>
      </c>
      <c r="B4860" t="s">
        <v>5469</v>
      </c>
      <c r="C4860" t="s">
        <v>5099</v>
      </c>
      <c r="D4860">
        <v>5.74</v>
      </c>
      <c r="E4860">
        <v>1900</v>
      </c>
      <c r="F4860">
        <v>1</v>
      </c>
      <c r="G4860">
        <v>4.59</v>
      </c>
      <c r="H4860" t="s">
        <v>5100</v>
      </c>
      <c r="I4860">
        <v>10</v>
      </c>
      <c r="J4860">
        <v>0.5</v>
      </c>
      <c r="K4860">
        <v>1.1111111111111112E-2</v>
      </c>
      <c r="L4860">
        <v>171000</v>
      </c>
      <c r="M4860">
        <v>0.44444444444444448</v>
      </c>
      <c r="N4860">
        <v>0</v>
      </c>
      <c r="O4860">
        <v>0</v>
      </c>
      <c r="P4860" t="s">
        <v>5103</v>
      </c>
      <c r="Q4860">
        <v>5453</v>
      </c>
    </row>
    <row r="4861" spans="1:17" x14ac:dyDescent="0.3">
      <c r="A4861" t="s">
        <v>499</v>
      </c>
      <c r="B4861" t="s">
        <v>6014</v>
      </c>
      <c r="C4861" t="s">
        <v>5099</v>
      </c>
      <c r="D4861">
        <v>4.59</v>
      </c>
      <c r="E4861">
        <v>903</v>
      </c>
      <c r="F4861">
        <v>1</v>
      </c>
      <c r="G4861">
        <v>4.59</v>
      </c>
      <c r="H4861" t="s">
        <v>5100</v>
      </c>
      <c r="I4861">
        <v>10</v>
      </c>
      <c r="J4861">
        <v>0.5</v>
      </c>
      <c r="K4861">
        <v>1.1111111111111112E-2</v>
      </c>
      <c r="L4861">
        <v>81270</v>
      </c>
      <c r="M4861">
        <v>0.44444444444444448</v>
      </c>
      <c r="N4861">
        <v>0</v>
      </c>
      <c r="O4861">
        <v>0</v>
      </c>
      <c r="P4861" t="s">
        <v>5103</v>
      </c>
      <c r="Q4861">
        <v>2072.3850000000002</v>
      </c>
    </row>
    <row r="4862" spans="1:17" x14ac:dyDescent="0.3">
      <c r="A4862" t="s">
        <v>590</v>
      </c>
      <c r="B4862" t="s">
        <v>6163</v>
      </c>
      <c r="C4862" t="s">
        <v>5099</v>
      </c>
      <c r="D4862">
        <v>1.39</v>
      </c>
      <c r="E4862">
        <v>1550</v>
      </c>
      <c r="F4862">
        <v>4</v>
      </c>
      <c r="G4862">
        <v>4.58</v>
      </c>
      <c r="H4862" t="s">
        <v>5100</v>
      </c>
      <c r="I4862">
        <v>10</v>
      </c>
      <c r="J4862">
        <v>0.5</v>
      </c>
      <c r="K4862">
        <v>4.4444444444444446E-2</v>
      </c>
      <c r="L4862">
        <v>34875</v>
      </c>
      <c r="M4862">
        <v>1.7777777777777779</v>
      </c>
      <c r="N4862">
        <v>0</v>
      </c>
      <c r="O4862">
        <v>0</v>
      </c>
      <c r="P4862" t="s">
        <v>5103</v>
      </c>
      <c r="Q4862">
        <v>1077.25</v>
      </c>
    </row>
    <row r="4863" spans="1:17" x14ac:dyDescent="0.3">
      <c r="A4863" t="s">
        <v>2007</v>
      </c>
      <c r="B4863" t="s">
        <v>8178</v>
      </c>
      <c r="C4863" t="s">
        <v>5099</v>
      </c>
      <c r="D4863">
        <v>2.29</v>
      </c>
      <c r="E4863">
        <v>269</v>
      </c>
      <c r="F4863">
        <v>2</v>
      </c>
      <c r="G4863">
        <v>4.58</v>
      </c>
      <c r="H4863" t="s">
        <v>5100</v>
      </c>
      <c r="I4863">
        <v>10</v>
      </c>
      <c r="J4863">
        <v>0.5</v>
      </c>
      <c r="K4863">
        <v>2.2222222222222223E-2</v>
      </c>
      <c r="L4863">
        <v>12105</v>
      </c>
      <c r="M4863">
        <v>0.88888888888888895</v>
      </c>
      <c r="N4863">
        <v>0</v>
      </c>
      <c r="O4863">
        <v>0</v>
      </c>
      <c r="P4863" t="s">
        <v>5103</v>
      </c>
      <c r="Q4863">
        <v>308.005</v>
      </c>
    </row>
    <row r="4864" spans="1:17" x14ac:dyDescent="0.3">
      <c r="A4864" t="s">
        <v>4278</v>
      </c>
      <c r="B4864" t="s">
        <v>8140</v>
      </c>
      <c r="C4864" t="s">
        <v>5099</v>
      </c>
      <c r="D4864">
        <v>2.29</v>
      </c>
      <c r="E4864">
        <v>0</v>
      </c>
      <c r="F4864">
        <v>2</v>
      </c>
      <c r="G4864">
        <v>4.58</v>
      </c>
      <c r="H4864" t="s">
        <v>5100</v>
      </c>
      <c r="I4864">
        <v>10</v>
      </c>
      <c r="J4864">
        <v>0.5</v>
      </c>
      <c r="K4864">
        <v>2.2222222222222223E-2</v>
      </c>
      <c r="L4864">
        <v>0</v>
      </c>
      <c r="M4864">
        <v>0.88888888888888895</v>
      </c>
      <c r="N4864">
        <v>1</v>
      </c>
      <c r="O4864">
        <v>1.145</v>
      </c>
      <c r="P4864" t="s">
        <v>5150</v>
      </c>
      <c r="Q4864">
        <v>0</v>
      </c>
    </row>
    <row r="4865" spans="1:17" x14ac:dyDescent="0.3">
      <c r="A4865" t="s">
        <v>1891</v>
      </c>
      <c r="B4865" t="s">
        <v>8045</v>
      </c>
      <c r="C4865" t="s">
        <v>5099</v>
      </c>
      <c r="D4865">
        <v>2.29</v>
      </c>
      <c r="E4865">
        <v>9</v>
      </c>
      <c r="F4865">
        <v>2</v>
      </c>
      <c r="G4865">
        <v>4.58</v>
      </c>
      <c r="H4865" t="s">
        <v>5100</v>
      </c>
      <c r="I4865">
        <v>10</v>
      </c>
      <c r="J4865">
        <v>0.5</v>
      </c>
      <c r="K4865">
        <v>2.2222222222222223E-2</v>
      </c>
      <c r="L4865">
        <v>405</v>
      </c>
      <c r="M4865">
        <v>0.88888888888888895</v>
      </c>
      <c r="N4865">
        <v>0</v>
      </c>
      <c r="O4865">
        <v>0</v>
      </c>
      <c r="P4865" t="s">
        <v>5103</v>
      </c>
      <c r="Q4865">
        <v>10.305</v>
      </c>
    </row>
    <row r="4866" spans="1:17" x14ac:dyDescent="0.3">
      <c r="A4866" t="s">
        <v>4412</v>
      </c>
      <c r="B4866" t="s">
        <v>9614</v>
      </c>
      <c r="C4866" t="s">
        <v>5099</v>
      </c>
      <c r="D4866">
        <v>2.29</v>
      </c>
      <c r="E4866">
        <v>1672</v>
      </c>
      <c r="F4866">
        <v>2</v>
      </c>
      <c r="G4866">
        <v>4.58</v>
      </c>
      <c r="H4866" t="s">
        <v>5100</v>
      </c>
      <c r="I4866">
        <v>10</v>
      </c>
      <c r="J4866">
        <v>0.5</v>
      </c>
      <c r="K4866">
        <v>2.2222222222222223E-2</v>
      </c>
      <c r="L4866">
        <v>75240</v>
      </c>
      <c r="M4866">
        <v>0.88888888888888895</v>
      </c>
      <c r="N4866">
        <v>0</v>
      </c>
      <c r="O4866">
        <v>0</v>
      </c>
      <c r="P4866" t="s">
        <v>5103</v>
      </c>
      <c r="Q4866">
        <v>1914.44</v>
      </c>
    </row>
    <row r="4867" spans="1:17" x14ac:dyDescent="0.3">
      <c r="A4867" t="s">
        <v>495</v>
      </c>
      <c r="B4867" t="s">
        <v>6007</v>
      </c>
      <c r="C4867" t="s">
        <v>5099</v>
      </c>
      <c r="D4867">
        <v>1.0900000000000001</v>
      </c>
      <c r="E4867">
        <v>348</v>
      </c>
      <c r="F4867">
        <v>4</v>
      </c>
      <c r="G4867">
        <v>4.57</v>
      </c>
      <c r="H4867" t="s">
        <v>5100</v>
      </c>
      <c r="I4867">
        <v>10</v>
      </c>
      <c r="J4867">
        <v>0.5</v>
      </c>
      <c r="K4867">
        <v>4.4444444444444446E-2</v>
      </c>
      <c r="L4867">
        <v>7830</v>
      </c>
      <c r="M4867">
        <v>1.7777777777777779</v>
      </c>
      <c r="N4867">
        <v>0</v>
      </c>
      <c r="O4867">
        <v>0</v>
      </c>
      <c r="P4867" t="s">
        <v>5103</v>
      </c>
      <c r="Q4867">
        <v>189.66</v>
      </c>
    </row>
    <row r="4868" spans="1:17" x14ac:dyDescent="0.3">
      <c r="A4868" t="s">
        <v>3125</v>
      </c>
      <c r="B4868" t="s">
        <v>5402</v>
      </c>
      <c r="C4868" t="s">
        <v>5099</v>
      </c>
      <c r="D4868">
        <v>1.59</v>
      </c>
      <c r="E4868">
        <v>1810</v>
      </c>
      <c r="F4868">
        <v>3</v>
      </c>
      <c r="G4868">
        <v>4.51</v>
      </c>
      <c r="H4868" t="s">
        <v>5100</v>
      </c>
      <c r="I4868">
        <v>10</v>
      </c>
      <c r="J4868">
        <v>0.5</v>
      </c>
      <c r="K4868">
        <v>3.3333333333333333E-2</v>
      </c>
      <c r="L4868">
        <v>54300</v>
      </c>
      <c r="M4868">
        <v>1.3333333333333333</v>
      </c>
      <c r="N4868">
        <v>0</v>
      </c>
      <c r="O4868">
        <v>0</v>
      </c>
      <c r="P4868" t="s">
        <v>5103</v>
      </c>
      <c r="Q4868">
        <v>1438.95</v>
      </c>
    </row>
    <row r="4869" spans="1:17" x14ac:dyDescent="0.3">
      <c r="A4869" t="s">
        <v>510</v>
      </c>
      <c r="B4869" t="s">
        <v>6032</v>
      </c>
      <c r="C4869" t="s">
        <v>5099</v>
      </c>
      <c r="D4869">
        <v>1.39</v>
      </c>
      <c r="E4869">
        <v>429</v>
      </c>
      <c r="F4869">
        <v>3</v>
      </c>
      <c r="G4869">
        <v>4.25</v>
      </c>
      <c r="H4869" t="s">
        <v>5100</v>
      </c>
      <c r="I4869">
        <v>10</v>
      </c>
      <c r="J4869">
        <v>0.5</v>
      </c>
      <c r="K4869">
        <v>3.3333333333333333E-2</v>
      </c>
      <c r="L4869">
        <v>12870</v>
      </c>
      <c r="M4869">
        <v>1.3333333333333333</v>
      </c>
      <c r="N4869">
        <v>0</v>
      </c>
      <c r="O4869">
        <v>0</v>
      </c>
      <c r="P4869" t="s">
        <v>5103</v>
      </c>
      <c r="Q4869">
        <v>298.15499999999997</v>
      </c>
    </row>
    <row r="4870" spans="1:17" x14ac:dyDescent="0.3">
      <c r="A4870" t="s">
        <v>2316</v>
      </c>
      <c r="B4870" t="s">
        <v>6469</v>
      </c>
      <c r="C4870" t="s">
        <v>5099</v>
      </c>
      <c r="D4870">
        <v>1.99</v>
      </c>
      <c r="E4870">
        <v>130</v>
      </c>
      <c r="F4870">
        <v>2</v>
      </c>
      <c r="G4870">
        <v>4.0999999999999996</v>
      </c>
      <c r="H4870" t="s">
        <v>5100</v>
      </c>
      <c r="I4870">
        <v>10</v>
      </c>
      <c r="J4870">
        <v>0.5</v>
      </c>
      <c r="K4870">
        <v>2.2222222222222223E-2</v>
      </c>
      <c r="L4870">
        <v>5850</v>
      </c>
      <c r="M4870">
        <v>0.88888888888888895</v>
      </c>
      <c r="N4870">
        <v>0</v>
      </c>
      <c r="O4870">
        <v>0</v>
      </c>
      <c r="P4870" t="s">
        <v>5103</v>
      </c>
      <c r="Q4870">
        <v>129.35</v>
      </c>
    </row>
    <row r="4871" spans="1:17" x14ac:dyDescent="0.3">
      <c r="A4871" t="s">
        <v>4619</v>
      </c>
      <c r="B4871" t="s">
        <v>9783</v>
      </c>
      <c r="C4871" t="s">
        <v>5099</v>
      </c>
      <c r="D4871">
        <v>1.39</v>
      </c>
      <c r="E4871">
        <v>13</v>
      </c>
      <c r="F4871">
        <v>3</v>
      </c>
      <c r="G4871">
        <v>4.0599999999999996</v>
      </c>
      <c r="H4871" t="s">
        <v>5100</v>
      </c>
      <c r="I4871">
        <v>10</v>
      </c>
      <c r="J4871">
        <v>0.5</v>
      </c>
      <c r="K4871">
        <v>3.3333333333333333E-2</v>
      </c>
      <c r="L4871">
        <v>390</v>
      </c>
      <c r="M4871">
        <v>1.3333333333333333</v>
      </c>
      <c r="N4871">
        <v>0</v>
      </c>
      <c r="O4871">
        <v>0</v>
      </c>
      <c r="P4871" t="s">
        <v>5103</v>
      </c>
      <c r="Q4871">
        <v>9.0350000000000001</v>
      </c>
    </row>
    <row r="4872" spans="1:17" x14ac:dyDescent="0.3">
      <c r="A4872" t="s">
        <v>3303</v>
      </c>
      <c r="B4872" t="s">
        <v>9356</v>
      </c>
      <c r="C4872" t="s">
        <v>5099</v>
      </c>
      <c r="D4872">
        <v>1.39</v>
      </c>
      <c r="E4872">
        <v>2073</v>
      </c>
      <c r="F4872">
        <v>3</v>
      </c>
      <c r="G4872">
        <v>3.95</v>
      </c>
      <c r="H4872" t="s">
        <v>5100</v>
      </c>
      <c r="I4872">
        <v>10</v>
      </c>
      <c r="J4872">
        <v>0.5</v>
      </c>
      <c r="K4872">
        <v>3.3333333333333333E-2</v>
      </c>
      <c r="L4872">
        <v>62190</v>
      </c>
      <c r="M4872">
        <v>1.3333333333333333</v>
      </c>
      <c r="N4872">
        <v>0</v>
      </c>
      <c r="O4872">
        <v>0</v>
      </c>
      <c r="P4872" t="s">
        <v>5103</v>
      </c>
      <c r="Q4872">
        <v>1440.7349999999999</v>
      </c>
    </row>
    <row r="4873" spans="1:17" x14ac:dyDescent="0.3">
      <c r="A4873" t="s">
        <v>2326</v>
      </c>
      <c r="B4873" t="s">
        <v>8358</v>
      </c>
      <c r="C4873" t="s">
        <v>5099</v>
      </c>
      <c r="D4873">
        <v>1.89</v>
      </c>
      <c r="E4873">
        <v>1961</v>
      </c>
      <c r="F4873">
        <v>2</v>
      </c>
      <c r="G4873">
        <v>3.89</v>
      </c>
      <c r="H4873" t="s">
        <v>5100</v>
      </c>
      <c r="I4873">
        <v>10</v>
      </c>
      <c r="J4873">
        <v>0.5</v>
      </c>
      <c r="K4873">
        <v>2.2222222222222223E-2</v>
      </c>
      <c r="L4873">
        <v>88245</v>
      </c>
      <c r="M4873">
        <v>0.88888888888888895</v>
      </c>
      <c r="N4873">
        <v>0</v>
      </c>
      <c r="O4873">
        <v>0</v>
      </c>
      <c r="P4873" t="s">
        <v>5103</v>
      </c>
      <c r="Q4873">
        <v>1853.145</v>
      </c>
    </row>
    <row r="4874" spans="1:17" x14ac:dyDescent="0.3">
      <c r="A4874" t="s">
        <v>3388</v>
      </c>
      <c r="B4874" t="s">
        <v>9404</v>
      </c>
      <c r="C4874" t="s">
        <v>5099</v>
      </c>
      <c r="D4874">
        <v>1.89</v>
      </c>
      <c r="E4874">
        <v>2091</v>
      </c>
      <c r="F4874">
        <v>2</v>
      </c>
      <c r="G4874">
        <v>3.89</v>
      </c>
      <c r="H4874" t="s">
        <v>5100</v>
      </c>
      <c r="I4874">
        <v>10</v>
      </c>
      <c r="J4874">
        <v>0.5</v>
      </c>
      <c r="K4874">
        <v>2.2222222222222223E-2</v>
      </c>
      <c r="L4874">
        <v>94095</v>
      </c>
      <c r="M4874">
        <v>0.88888888888888895</v>
      </c>
      <c r="N4874">
        <v>0</v>
      </c>
      <c r="O4874">
        <v>0</v>
      </c>
      <c r="P4874" t="s">
        <v>5103</v>
      </c>
      <c r="Q4874">
        <v>1975.9949999999999</v>
      </c>
    </row>
    <row r="4875" spans="1:17" x14ac:dyDescent="0.3">
      <c r="A4875" t="s">
        <v>3185</v>
      </c>
      <c r="B4875" t="s">
        <v>8341</v>
      </c>
      <c r="C4875" t="s">
        <v>5099</v>
      </c>
      <c r="D4875">
        <v>1.89</v>
      </c>
      <c r="E4875">
        <v>800</v>
      </c>
      <c r="F4875">
        <v>2</v>
      </c>
      <c r="G4875">
        <v>3.78</v>
      </c>
      <c r="H4875" t="s">
        <v>5100</v>
      </c>
      <c r="I4875">
        <v>10</v>
      </c>
      <c r="J4875">
        <v>0.5</v>
      </c>
      <c r="K4875">
        <v>2.2222222222222223E-2</v>
      </c>
      <c r="L4875">
        <v>36000</v>
      </c>
      <c r="M4875">
        <v>0.88888888888888895</v>
      </c>
      <c r="N4875">
        <v>0</v>
      </c>
      <c r="O4875">
        <v>0</v>
      </c>
      <c r="P4875" t="s">
        <v>5103</v>
      </c>
      <c r="Q4875">
        <v>756</v>
      </c>
    </row>
    <row r="4876" spans="1:17" x14ac:dyDescent="0.3">
      <c r="A4876" t="s">
        <v>1323</v>
      </c>
      <c r="B4876" t="s">
        <v>7313</v>
      </c>
      <c r="C4876" t="s">
        <v>5099</v>
      </c>
      <c r="D4876">
        <v>3.5</v>
      </c>
      <c r="E4876">
        <v>1787</v>
      </c>
      <c r="F4876">
        <v>1</v>
      </c>
      <c r="G4876">
        <v>3.71</v>
      </c>
      <c r="H4876" t="s">
        <v>5100</v>
      </c>
      <c r="I4876">
        <v>10</v>
      </c>
      <c r="J4876">
        <v>0.5</v>
      </c>
      <c r="K4876">
        <v>1.1111111111111112E-2</v>
      </c>
      <c r="L4876">
        <v>160830</v>
      </c>
      <c r="M4876">
        <v>0.44444444444444448</v>
      </c>
      <c r="N4876">
        <v>0</v>
      </c>
      <c r="O4876">
        <v>0</v>
      </c>
      <c r="P4876" t="s">
        <v>5103</v>
      </c>
      <c r="Q4876">
        <v>3127.25</v>
      </c>
    </row>
    <row r="4877" spans="1:17" x14ac:dyDescent="0.3">
      <c r="A4877" t="s">
        <v>153</v>
      </c>
      <c r="B4877" t="s">
        <v>5393</v>
      </c>
      <c r="C4877" t="s">
        <v>5099</v>
      </c>
      <c r="D4877">
        <v>3.5</v>
      </c>
      <c r="E4877">
        <v>1381</v>
      </c>
      <c r="F4877">
        <v>1</v>
      </c>
      <c r="G4877">
        <v>3.5</v>
      </c>
      <c r="H4877" t="s">
        <v>5100</v>
      </c>
      <c r="I4877">
        <v>10</v>
      </c>
      <c r="J4877">
        <v>0.5</v>
      </c>
      <c r="K4877">
        <v>1.1111111111111112E-2</v>
      </c>
      <c r="L4877">
        <v>124290</v>
      </c>
      <c r="M4877">
        <v>0.44444444444444448</v>
      </c>
      <c r="N4877">
        <v>0</v>
      </c>
      <c r="O4877">
        <v>0</v>
      </c>
      <c r="P4877" t="s">
        <v>5103</v>
      </c>
      <c r="Q4877">
        <v>2416.75</v>
      </c>
    </row>
    <row r="4878" spans="1:17" x14ac:dyDescent="0.3">
      <c r="A4878" t="s">
        <v>2526</v>
      </c>
      <c r="B4878" t="s">
        <v>8737</v>
      </c>
      <c r="C4878" t="s">
        <v>5099</v>
      </c>
      <c r="D4878">
        <v>3.5</v>
      </c>
      <c r="E4878">
        <v>663</v>
      </c>
      <c r="F4878">
        <v>1</v>
      </c>
      <c r="G4878">
        <v>3.5</v>
      </c>
      <c r="H4878" t="s">
        <v>5100</v>
      </c>
      <c r="I4878">
        <v>10</v>
      </c>
      <c r="J4878">
        <v>0.5</v>
      </c>
      <c r="K4878">
        <v>1.1111111111111112E-2</v>
      </c>
      <c r="L4878">
        <v>59670</v>
      </c>
      <c r="M4878">
        <v>0.44444444444444448</v>
      </c>
      <c r="N4878">
        <v>0</v>
      </c>
      <c r="O4878">
        <v>0</v>
      </c>
      <c r="P4878" t="s">
        <v>5103</v>
      </c>
      <c r="Q4878">
        <v>1160.25</v>
      </c>
    </row>
    <row r="4879" spans="1:17" x14ac:dyDescent="0.3">
      <c r="A4879" t="s">
        <v>2982</v>
      </c>
      <c r="B4879" t="s">
        <v>9130</v>
      </c>
      <c r="C4879" t="s">
        <v>5111</v>
      </c>
      <c r="D4879">
        <v>3.49</v>
      </c>
      <c r="E4879">
        <v>1919</v>
      </c>
      <c r="F4879">
        <v>1</v>
      </c>
      <c r="G4879">
        <v>3.49</v>
      </c>
      <c r="H4879" t="s">
        <v>5112</v>
      </c>
      <c r="I4879">
        <v>14</v>
      </c>
      <c r="J4879">
        <v>0.55000000000000004</v>
      </c>
      <c r="K4879">
        <v>1.1111111111111112E-2</v>
      </c>
      <c r="L4879">
        <v>172710</v>
      </c>
      <c r="M4879">
        <v>0.48888888888888893</v>
      </c>
      <c r="N4879">
        <v>0</v>
      </c>
      <c r="O4879">
        <v>0</v>
      </c>
      <c r="P4879" t="s">
        <v>5103</v>
      </c>
      <c r="Q4879">
        <v>3683.5205000000001</v>
      </c>
    </row>
    <row r="4880" spans="1:17" x14ac:dyDescent="0.3">
      <c r="A4880" t="s">
        <v>657</v>
      </c>
      <c r="B4880" t="s">
        <v>6277</v>
      </c>
      <c r="C4880" t="s">
        <v>5099</v>
      </c>
      <c r="D4880">
        <v>1.89</v>
      </c>
      <c r="E4880">
        <v>0</v>
      </c>
      <c r="F4880">
        <v>2</v>
      </c>
      <c r="G4880">
        <v>3.48</v>
      </c>
      <c r="H4880" t="s">
        <v>5100</v>
      </c>
      <c r="I4880">
        <v>10</v>
      </c>
      <c r="J4880">
        <v>0.5</v>
      </c>
      <c r="K4880">
        <v>2.2222222222222223E-2</v>
      </c>
      <c r="L4880">
        <v>0</v>
      </c>
      <c r="M4880">
        <v>0.88888888888888895</v>
      </c>
      <c r="N4880">
        <v>1</v>
      </c>
      <c r="O4880">
        <v>0.94499999999999995</v>
      </c>
      <c r="P4880" t="s">
        <v>5150</v>
      </c>
      <c r="Q4880">
        <v>0</v>
      </c>
    </row>
    <row r="4881" spans="1:17" x14ac:dyDescent="0.3">
      <c r="A4881" t="s">
        <v>3903</v>
      </c>
      <c r="B4881" t="s">
        <v>9672</v>
      </c>
      <c r="C4881" t="s">
        <v>5099</v>
      </c>
      <c r="D4881">
        <v>1.69</v>
      </c>
      <c r="E4881">
        <v>1031</v>
      </c>
      <c r="F4881">
        <v>2</v>
      </c>
      <c r="G4881">
        <v>3.38</v>
      </c>
      <c r="H4881" t="s">
        <v>5100</v>
      </c>
      <c r="I4881">
        <v>10</v>
      </c>
      <c r="J4881">
        <v>0.5</v>
      </c>
      <c r="K4881">
        <v>2.2222222222222223E-2</v>
      </c>
      <c r="L4881">
        <v>46395</v>
      </c>
      <c r="M4881">
        <v>0.88888888888888895</v>
      </c>
      <c r="N4881">
        <v>0</v>
      </c>
      <c r="O4881">
        <v>0</v>
      </c>
      <c r="P4881" t="s">
        <v>5103</v>
      </c>
      <c r="Q4881">
        <v>871.19500000000005</v>
      </c>
    </row>
    <row r="4882" spans="1:17" x14ac:dyDescent="0.3">
      <c r="A4882" t="s">
        <v>4260</v>
      </c>
      <c r="B4882" t="s">
        <v>9662</v>
      </c>
      <c r="C4882" t="s">
        <v>5099</v>
      </c>
      <c r="D4882">
        <v>0.99</v>
      </c>
      <c r="E4882">
        <v>1171</v>
      </c>
      <c r="F4882">
        <v>4</v>
      </c>
      <c r="G4882">
        <v>3.36</v>
      </c>
      <c r="H4882" t="s">
        <v>5100</v>
      </c>
      <c r="I4882">
        <v>10</v>
      </c>
      <c r="J4882">
        <v>0.5</v>
      </c>
      <c r="K4882">
        <v>4.4444444444444446E-2</v>
      </c>
      <c r="L4882">
        <v>26347.5</v>
      </c>
      <c r="M4882">
        <v>1.7777777777777779</v>
      </c>
      <c r="N4882">
        <v>0</v>
      </c>
      <c r="O4882">
        <v>0</v>
      </c>
      <c r="P4882" t="s">
        <v>5103</v>
      </c>
      <c r="Q4882">
        <v>579.64499999999998</v>
      </c>
    </row>
    <row r="4883" spans="1:17" x14ac:dyDescent="0.3">
      <c r="A4883" t="s">
        <v>2334</v>
      </c>
      <c r="B4883" t="s">
        <v>8538</v>
      </c>
      <c r="C4883" t="s">
        <v>5099</v>
      </c>
      <c r="D4883">
        <v>0.89</v>
      </c>
      <c r="E4883">
        <v>21</v>
      </c>
      <c r="F4883">
        <v>4</v>
      </c>
      <c r="G4883">
        <v>3.35</v>
      </c>
      <c r="H4883" t="s">
        <v>5100</v>
      </c>
      <c r="I4883">
        <v>10</v>
      </c>
      <c r="J4883">
        <v>0.5</v>
      </c>
      <c r="K4883">
        <v>4.4444444444444446E-2</v>
      </c>
      <c r="L4883">
        <v>472.5</v>
      </c>
      <c r="M4883">
        <v>1.7777777777777779</v>
      </c>
      <c r="N4883">
        <v>0</v>
      </c>
      <c r="O4883">
        <v>0</v>
      </c>
      <c r="P4883" t="s">
        <v>5103</v>
      </c>
      <c r="Q4883">
        <v>9.3450000000000006</v>
      </c>
    </row>
    <row r="4884" spans="1:17" x14ac:dyDescent="0.3">
      <c r="A4884" t="s">
        <v>3336</v>
      </c>
      <c r="B4884" t="s">
        <v>8034</v>
      </c>
      <c r="C4884" t="s">
        <v>5099</v>
      </c>
      <c r="D4884">
        <v>1.89</v>
      </c>
      <c r="E4884">
        <v>1284</v>
      </c>
      <c r="F4884">
        <v>2</v>
      </c>
      <c r="G4884">
        <v>3.22</v>
      </c>
      <c r="H4884" t="s">
        <v>5100</v>
      </c>
      <c r="I4884">
        <v>10</v>
      </c>
      <c r="J4884">
        <v>0.5</v>
      </c>
      <c r="K4884">
        <v>2.2222222222222223E-2</v>
      </c>
      <c r="L4884">
        <v>57780</v>
      </c>
      <c r="M4884">
        <v>0.88888888888888895</v>
      </c>
      <c r="N4884">
        <v>0</v>
      </c>
      <c r="O4884">
        <v>0</v>
      </c>
      <c r="P4884" t="s">
        <v>5103</v>
      </c>
      <c r="Q4884">
        <v>1213.3800000000001</v>
      </c>
    </row>
    <row r="4885" spans="1:17" x14ac:dyDescent="0.3">
      <c r="A4885" t="s">
        <v>507</v>
      </c>
      <c r="B4885" t="s">
        <v>5241</v>
      </c>
      <c r="C4885" t="s">
        <v>5099</v>
      </c>
      <c r="D4885">
        <v>1.89</v>
      </c>
      <c r="E4885">
        <v>1941</v>
      </c>
      <c r="F4885">
        <v>2</v>
      </c>
      <c r="G4885">
        <v>3.19</v>
      </c>
      <c r="H4885" t="s">
        <v>5100</v>
      </c>
      <c r="I4885">
        <v>10</v>
      </c>
      <c r="J4885">
        <v>0.5</v>
      </c>
      <c r="K4885">
        <v>2.2222222222222223E-2</v>
      </c>
      <c r="L4885">
        <v>87345</v>
      </c>
      <c r="M4885">
        <v>0.88888888888888895</v>
      </c>
      <c r="N4885">
        <v>0</v>
      </c>
      <c r="O4885">
        <v>0</v>
      </c>
      <c r="P4885" t="s">
        <v>5103</v>
      </c>
      <c r="Q4885">
        <v>1834.2449999999999</v>
      </c>
    </row>
    <row r="4886" spans="1:17" x14ac:dyDescent="0.3">
      <c r="A4886" t="s">
        <v>4312</v>
      </c>
      <c r="B4886" t="s">
        <v>9813</v>
      </c>
      <c r="C4886" t="s">
        <v>5111</v>
      </c>
      <c r="D4886">
        <v>3.19</v>
      </c>
      <c r="E4886">
        <v>413</v>
      </c>
      <c r="F4886">
        <v>1</v>
      </c>
      <c r="G4886">
        <v>3.19</v>
      </c>
      <c r="H4886" t="s">
        <v>5112</v>
      </c>
      <c r="I4886">
        <v>14</v>
      </c>
      <c r="J4886">
        <v>0.55000000000000004</v>
      </c>
      <c r="K4886">
        <v>1.1111111111111112E-2</v>
      </c>
      <c r="L4886">
        <v>37170</v>
      </c>
      <c r="M4886">
        <v>0.48888888888888893</v>
      </c>
      <c r="N4886">
        <v>0</v>
      </c>
      <c r="O4886">
        <v>0</v>
      </c>
      <c r="P4886" t="s">
        <v>5103</v>
      </c>
      <c r="Q4886">
        <v>724.60850000000005</v>
      </c>
    </row>
    <row r="4887" spans="1:17" x14ac:dyDescent="0.3">
      <c r="A4887" t="s">
        <v>924</v>
      </c>
      <c r="B4887" t="s">
        <v>6724</v>
      </c>
      <c r="C4887" t="s">
        <v>5099</v>
      </c>
      <c r="D4887">
        <v>3.59</v>
      </c>
      <c r="E4887">
        <v>722</v>
      </c>
      <c r="F4887">
        <v>1</v>
      </c>
      <c r="G4887">
        <v>3.04</v>
      </c>
      <c r="H4887" t="s">
        <v>5100</v>
      </c>
      <c r="I4887">
        <v>10</v>
      </c>
      <c r="J4887">
        <v>0.5</v>
      </c>
      <c r="K4887">
        <v>1.1111111111111112E-2</v>
      </c>
      <c r="L4887">
        <v>64980</v>
      </c>
      <c r="M4887">
        <v>0.44444444444444448</v>
      </c>
      <c r="N4887">
        <v>0</v>
      </c>
      <c r="O4887">
        <v>0</v>
      </c>
      <c r="P4887" t="s">
        <v>5103</v>
      </c>
      <c r="Q4887">
        <v>1295.99</v>
      </c>
    </row>
    <row r="4888" spans="1:17" x14ac:dyDescent="0.3">
      <c r="A4888" t="s">
        <v>2263</v>
      </c>
      <c r="B4888" t="s">
        <v>8463</v>
      </c>
      <c r="C4888" t="s">
        <v>5099</v>
      </c>
      <c r="D4888">
        <v>2.99</v>
      </c>
      <c r="E4888">
        <v>1749</v>
      </c>
      <c r="F4888">
        <v>1</v>
      </c>
      <c r="G4888">
        <v>2.99</v>
      </c>
      <c r="H4888" t="s">
        <v>5100</v>
      </c>
      <c r="I4888">
        <v>10</v>
      </c>
      <c r="J4888">
        <v>0.5</v>
      </c>
      <c r="K4888">
        <v>1.1111111111111112E-2</v>
      </c>
      <c r="L4888">
        <v>157410</v>
      </c>
      <c r="M4888">
        <v>0.44444444444444448</v>
      </c>
      <c r="N4888">
        <v>0</v>
      </c>
      <c r="O4888">
        <v>0</v>
      </c>
      <c r="P4888" t="s">
        <v>5103</v>
      </c>
      <c r="Q4888">
        <v>2614.7550000000001</v>
      </c>
    </row>
    <row r="4889" spans="1:17" x14ac:dyDescent="0.3">
      <c r="A4889" t="s">
        <v>4147</v>
      </c>
      <c r="B4889" t="s">
        <v>5853</v>
      </c>
      <c r="C4889" t="s">
        <v>5099</v>
      </c>
      <c r="D4889">
        <v>2.79</v>
      </c>
      <c r="E4889">
        <v>1076</v>
      </c>
      <c r="F4889">
        <v>1</v>
      </c>
      <c r="G4889">
        <v>2.96</v>
      </c>
      <c r="H4889" t="s">
        <v>5100</v>
      </c>
      <c r="I4889">
        <v>10</v>
      </c>
      <c r="J4889">
        <v>0.5</v>
      </c>
      <c r="K4889">
        <v>1.1111111111111112E-2</v>
      </c>
      <c r="L4889">
        <v>96840</v>
      </c>
      <c r="M4889">
        <v>0.44444444444444448</v>
      </c>
      <c r="N4889">
        <v>0</v>
      </c>
      <c r="O4889">
        <v>0</v>
      </c>
      <c r="P4889" t="s">
        <v>5103</v>
      </c>
      <c r="Q4889">
        <v>1501.02</v>
      </c>
    </row>
    <row r="4890" spans="1:17" x14ac:dyDescent="0.3">
      <c r="A4890" t="s">
        <v>2338</v>
      </c>
      <c r="B4890" t="s">
        <v>8409</v>
      </c>
      <c r="C4890" t="s">
        <v>5099</v>
      </c>
      <c r="D4890">
        <v>2.89</v>
      </c>
      <c r="E4890">
        <v>216</v>
      </c>
      <c r="F4890">
        <v>1</v>
      </c>
      <c r="G4890">
        <v>2.89</v>
      </c>
      <c r="H4890" t="s">
        <v>5100</v>
      </c>
      <c r="I4890">
        <v>10</v>
      </c>
      <c r="J4890">
        <v>0.5</v>
      </c>
      <c r="K4890">
        <v>1.1111111111111112E-2</v>
      </c>
      <c r="L4890">
        <v>19440</v>
      </c>
      <c r="M4890">
        <v>0.44444444444444448</v>
      </c>
      <c r="N4890">
        <v>0</v>
      </c>
      <c r="O4890">
        <v>0</v>
      </c>
      <c r="P4890" t="s">
        <v>5103</v>
      </c>
      <c r="Q4890">
        <v>312.12</v>
      </c>
    </row>
    <row r="4891" spans="1:17" x14ac:dyDescent="0.3">
      <c r="A4891" t="s">
        <v>3710</v>
      </c>
      <c r="B4891" t="s">
        <v>9588</v>
      </c>
      <c r="C4891" t="s">
        <v>5099</v>
      </c>
      <c r="D4891">
        <v>1.39</v>
      </c>
      <c r="E4891">
        <v>1617</v>
      </c>
      <c r="F4891">
        <v>2</v>
      </c>
      <c r="G4891">
        <v>2.78</v>
      </c>
      <c r="H4891" t="s">
        <v>5100</v>
      </c>
      <c r="I4891">
        <v>10</v>
      </c>
      <c r="J4891">
        <v>0.5</v>
      </c>
      <c r="K4891">
        <v>2.2222222222222223E-2</v>
      </c>
      <c r="L4891">
        <v>72765</v>
      </c>
      <c r="M4891">
        <v>0.88888888888888895</v>
      </c>
      <c r="N4891">
        <v>0</v>
      </c>
      <c r="O4891">
        <v>0</v>
      </c>
      <c r="P4891" t="s">
        <v>5103</v>
      </c>
      <c r="Q4891">
        <v>1123.8150000000001</v>
      </c>
    </row>
    <row r="4892" spans="1:17" x14ac:dyDescent="0.3">
      <c r="A4892" t="s">
        <v>4807</v>
      </c>
      <c r="B4892" t="s">
        <v>9700</v>
      </c>
      <c r="C4892" t="s">
        <v>5099</v>
      </c>
      <c r="D4892">
        <v>1.39</v>
      </c>
      <c r="E4892">
        <v>0</v>
      </c>
      <c r="F4892">
        <v>2</v>
      </c>
      <c r="G4892">
        <v>2.78</v>
      </c>
      <c r="H4892" t="s">
        <v>5100</v>
      </c>
      <c r="I4892">
        <v>10</v>
      </c>
      <c r="J4892">
        <v>0.5</v>
      </c>
      <c r="K4892">
        <v>2.2222222222222223E-2</v>
      </c>
      <c r="L4892">
        <v>0</v>
      </c>
      <c r="M4892">
        <v>0.88888888888888895</v>
      </c>
      <c r="N4892">
        <v>1</v>
      </c>
      <c r="O4892">
        <v>0.69499999999999995</v>
      </c>
      <c r="P4892" t="s">
        <v>5150</v>
      </c>
      <c r="Q4892">
        <v>0</v>
      </c>
    </row>
    <row r="4893" spans="1:17" x14ac:dyDescent="0.3">
      <c r="A4893" t="s">
        <v>2598</v>
      </c>
      <c r="B4893" t="s">
        <v>8802</v>
      </c>
      <c r="C4893" t="s">
        <v>5099</v>
      </c>
      <c r="D4893">
        <v>1.49</v>
      </c>
      <c r="E4893">
        <v>314</v>
      </c>
      <c r="F4893">
        <v>2</v>
      </c>
      <c r="G4893">
        <v>2.65</v>
      </c>
      <c r="H4893" t="s">
        <v>5100</v>
      </c>
      <c r="I4893">
        <v>10</v>
      </c>
      <c r="J4893">
        <v>0.5</v>
      </c>
      <c r="K4893">
        <v>2.2222222222222223E-2</v>
      </c>
      <c r="L4893">
        <v>14130</v>
      </c>
      <c r="M4893">
        <v>0.88888888888888895</v>
      </c>
      <c r="N4893">
        <v>0</v>
      </c>
      <c r="O4893">
        <v>0</v>
      </c>
      <c r="P4893" t="s">
        <v>5103</v>
      </c>
      <c r="Q4893">
        <v>233.93</v>
      </c>
    </row>
    <row r="4894" spans="1:17" x14ac:dyDescent="0.3">
      <c r="A4894" t="s">
        <v>2770</v>
      </c>
      <c r="B4894" t="s">
        <v>8961</v>
      </c>
      <c r="C4894" t="s">
        <v>5099</v>
      </c>
      <c r="D4894">
        <v>1.39</v>
      </c>
      <c r="E4894">
        <v>1052</v>
      </c>
      <c r="F4894">
        <v>2</v>
      </c>
      <c r="G4894">
        <v>2.5</v>
      </c>
      <c r="H4894" t="s">
        <v>5100</v>
      </c>
      <c r="I4894">
        <v>10</v>
      </c>
      <c r="J4894">
        <v>0.5</v>
      </c>
      <c r="K4894">
        <v>2.2222222222222223E-2</v>
      </c>
      <c r="L4894">
        <v>47340</v>
      </c>
      <c r="M4894">
        <v>0.88888888888888895</v>
      </c>
      <c r="N4894">
        <v>0</v>
      </c>
      <c r="O4894">
        <v>0</v>
      </c>
      <c r="P4894" t="s">
        <v>5103</v>
      </c>
      <c r="Q4894">
        <v>731.14</v>
      </c>
    </row>
    <row r="4895" spans="1:17" x14ac:dyDescent="0.3">
      <c r="A4895" t="s">
        <v>3079</v>
      </c>
      <c r="B4895" t="s">
        <v>7461</v>
      </c>
      <c r="C4895" t="s">
        <v>5099</v>
      </c>
      <c r="D4895">
        <v>2.59</v>
      </c>
      <c r="E4895">
        <v>976</v>
      </c>
      <c r="F4895">
        <v>1</v>
      </c>
      <c r="G4895">
        <v>2.38</v>
      </c>
      <c r="H4895" t="s">
        <v>5100</v>
      </c>
      <c r="I4895">
        <v>10</v>
      </c>
      <c r="J4895">
        <v>0.5</v>
      </c>
      <c r="K4895">
        <v>1.1111111111111112E-2</v>
      </c>
      <c r="L4895">
        <v>87840</v>
      </c>
      <c r="M4895">
        <v>0.44444444444444448</v>
      </c>
      <c r="N4895">
        <v>0</v>
      </c>
      <c r="O4895">
        <v>0</v>
      </c>
      <c r="P4895" t="s">
        <v>5103</v>
      </c>
      <c r="Q4895">
        <v>1263.92</v>
      </c>
    </row>
    <row r="4896" spans="1:17" x14ac:dyDescent="0.3">
      <c r="A4896" t="s">
        <v>2584</v>
      </c>
      <c r="B4896" t="s">
        <v>6609</v>
      </c>
      <c r="C4896" t="s">
        <v>5099</v>
      </c>
      <c r="D4896">
        <v>2.4900000000000002</v>
      </c>
      <c r="E4896">
        <v>1579</v>
      </c>
      <c r="F4896">
        <v>1</v>
      </c>
      <c r="G4896">
        <v>2.29</v>
      </c>
      <c r="H4896" t="s">
        <v>5100</v>
      </c>
      <c r="I4896">
        <v>10</v>
      </c>
      <c r="J4896">
        <v>0.5</v>
      </c>
      <c r="K4896">
        <v>1.1111111111111112E-2</v>
      </c>
      <c r="L4896">
        <v>142110</v>
      </c>
      <c r="M4896">
        <v>0.44444444444444448</v>
      </c>
      <c r="N4896">
        <v>0</v>
      </c>
      <c r="O4896">
        <v>0</v>
      </c>
      <c r="P4896" t="s">
        <v>5103</v>
      </c>
      <c r="Q4896">
        <v>1965.855</v>
      </c>
    </row>
    <row r="4897" spans="1:17" x14ac:dyDescent="0.3">
      <c r="A4897" t="s">
        <v>3239</v>
      </c>
      <c r="B4897" t="s">
        <v>5368</v>
      </c>
      <c r="C4897" t="s">
        <v>5099</v>
      </c>
      <c r="D4897">
        <v>2.19</v>
      </c>
      <c r="E4897">
        <v>18</v>
      </c>
      <c r="F4897">
        <v>1</v>
      </c>
      <c r="G4897">
        <v>2.19</v>
      </c>
      <c r="H4897" t="s">
        <v>5100</v>
      </c>
      <c r="I4897">
        <v>10</v>
      </c>
      <c r="J4897">
        <v>0.5</v>
      </c>
      <c r="K4897">
        <v>1.1111111111111112E-2</v>
      </c>
      <c r="L4897">
        <v>1620</v>
      </c>
      <c r="M4897">
        <v>0.44444444444444448</v>
      </c>
      <c r="N4897">
        <v>0</v>
      </c>
      <c r="O4897">
        <v>0</v>
      </c>
      <c r="P4897" t="s">
        <v>5103</v>
      </c>
      <c r="Q4897">
        <v>19.71</v>
      </c>
    </row>
    <row r="4898" spans="1:17" x14ac:dyDescent="0.3">
      <c r="A4898" t="s">
        <v>4240</v>
      </c>
      <c r="B4898" t="s">
        <v>8385</v>
      </c>
      <c r="C4898" t="s">
        <v>5099</v>
      </c>
      <c r="D4898">
        <v>1.89</v>
      </c>
      <c r="E4898">
        <v>1955</v>
      </c>
      <c r="F4898">
        <v>1</v>
      </c>
      <c r="G4898">
        <v>2</v>
      </c>
      <c r="H4898" t="s">
        <v>5100</v>
      </c>
      <c r="I4898">
        <v>10</v>
      </c>
      <c r="J4898">
        <v>0.5</v>
      </c>
      <c r="K4898">
        <v>1.1111111111111112E-2</v>
      </c>
      <c r="L4898">
        <v>175950</v>
      </c>
      <c r="M4898">
        <v>0.44444444444444448</v>
      </c>
      <c r="N4898">
        <v>0</v>
      </c>
      <c r="O4898">
        <v>0</v>
      </c>
      <c r="P4898" t="s">
        <v>5103</v>
      </c>
      <c r="Q4898">
        <v>1847.4749999999999</v>
      </c>
    </row>
    <row r="4899" spans="1:17" x14ac:dyDescent="0.3">
      <c r="A4899" t="s">
        <v>3928</v>
      </c>
      <c r="B4899" t="s">
        <v>8336</v>
      </c>
      <c r="C4899" t="s">
        <v>5099</v>
      </c>
      <c r="D4899">
        <v>1.89</v>
      </c>
      <c r="E4899">
        <v>1062</v>
      </c>
      <c r="F4899">
        <v>1</v>
      </c>
      <c r="G4899">
        <v>1.66</v>
      </c>
      <c r="H4899" t="s">
        <v>5100</v>
      </c>
      <c r="I4899">
        <v>10</v>
      </c>
      <c r="J4899">
        <v>0.5</v>
      </c>
      <c r="K4899">
        <v>1.1111111111111112E-2</v>
      </c>
      <c r="L4899">
        <v>95580</v>
      </c>
      <c r="M4899">
        <v>0.44444444444444448</v>
      </c>
      <c r="N4899">
        <v>0</v>
      </c>
      <c r="O4899">
        <v>0</v>
      </c>
      <c r="P4899" t="s">
        <v>5103</v>
      </c>
      <c r="Q4899">
        <v>1003.59</v>
      </c>
    </row>
    <row r="4900" spans="1:17" x14ac:dyDescent="0.3">
      <c r="A4900" t="s">
        <v>764</v>
      </c>
      <c r="B4900" t="s">
        <v>6459</v>
      </c>
      <c r="C4900" t="s">
        <v>5099</v>
      </c>
      <c r="D4900">
        <v>1.89</v>
      </c>
      <c r="E4900">
        <v>379</v>
      </c>
      <c r="F4900">
        <v>1</v>
      </c>
      <c r="G4900">
        <v>1.48</v>
      </c>
      <c r="H4900" t="s">
        <v>5100</v>
      </c>
      <c r="I4900">
        <v>10</v>
      </c>
      <c r="J4900">
        <v>0.5</v>
      </c>
      <c r="K4900">
        <v>1.1111111111111112E-2</v>
      </c>
      <c r="L4900">
        <v>34110</v>
      </c>
      <c r="M4900">
        <v>0.44444444444444448</v>
      </c>
      <c r="N4900">
        <v>0</v>
      </c>
      <c r="O4900">
        <v>0</v>
      </c>
      <c r="P4900" t="s">
        <v>5103</v>
      </c>
      <c r="Q4900">
        <v>358.15499999999997</v>
      </c>
    </row>
    <row r="4901" spans="1:17" x14ac:dyDescent="0.3">
      <c r="A4901" t="s">
        <v>4421</v>
      </c>
      <c r="B4901" t="s">
        <v>9776</v>
      </c>
      <c r="C4901" t="s">
        <v>5099</v>
      </c>
      <c r="D4901">
        <v>1.39</v>
      </c>
      <c r="E4901">
        <v>833</v>
      </c>
      <c r="F4901">
        <v>1</v>
      </c>
      <c r="G4901">
        <v>1.25</v>
      </c>
      <c r="H4901" t="s">
        <v>5100</v>
      </c>
      <c r="I4901">
        <v>10</v>
      </c>
      <c r="J4901">
        <v>0.5</v>
      </c>
      <c r="K4901">
        <v>1.1111111111111112E-2</v>
      </c>
      <c r="L4901">
        <v>74970</v>
      </c>
      <c r="M4901">
        <v>0.44444444444444448</v>
      </c>
      <c r="N4901">
        <v>0</v>
      </c>
      <c r="O4901">
        <v>0</v>
      </c>
      <c r="P4901" t="s">
        <v>5103</v>
      </c>
      <c r="Q4901">
        <v>578.93499999999995</v>
      </c>
    </row>
    <row r="4902" spans="1:17" x14ac:dyDescent="0.3">
      <c r="A4902" t="s">
        <v>886</v>
      </c>
      <c r="B4902" t="s">
        <v>5913</v>
      </c>
      <c r="C4902" t="s">
        <v>5099</v>
      </c>
      <c r="D4902">
        <v>157.81</v>
      </c>
      <c r="E4902">
        <v>1218</v>
      </c>
      <c r="F4902">
        <v>0</v>
      </c>
      <c r="G4902">
        <v>0</v>
      </c>
      <c r="H4902" t="s">
        <v>5100</v>
      </c>
      <c r="I4902">
        <v>10</v>
      </c>
      <c r="J4902">
        <v>0.5</v>
      </c>
      <c r="K4902">
        <v>0</v>
      </c>
      <c r="L4902" t="e">
        <v>#NUM!</v>
      </c>
      <c r="M4902">
        <v>0</v>
      </c>
      <c r="N4902">
        <v>0</v>
      </c>
      <c r="O4902">
        <v>0</v>
      </c>
      <c r="P4902" t="s">
        <v>5914</v>
      </c>
      <c r="Q4902">
        <v>96106.29</v>
      </c>
    </row>
    <row r="4903" spans="1:17" x14ac:dyDescent="0.3">
      <c r="A4903" t="s">
        <v>4747</v>
      </c>
      <c r="B4903" t="s">
        <v>9308</v>
      </c>
      <c r="C4903" t="s">
        <v>5099</v>
      </c>
      <c r="D4903">
        <v>83.7</v>
      </c>
      <c r="E4903">
        <v>1539</v>
      </c>
      <c r="F4903">
        <v>0</v>
      </c>
      <c r="G4903">
        <v>0</v>
      </c>
      <c r="H4903" t="s">
        <v>5100</v>
      </c>
      <c r="I4903">
        <v>10</v>
      </c>
      <c r="J4903">
        <v>0.5</v>
      </c>
      <c r="K4903">
        <v>0</v>
      </c>
      <c r="L4903" t="e">
        <v>#NUM!</v>
      </c>
      <c r="M4903">
        <v>0</v>
      </c>
      <c r="N4903">
        <v>0</v>
      </c>
      <c r="O4903">
        <v>0</v>
      </c>
      <c r="P4903" t="s">
        <v>5914</v>
      </c>
      <c r="Q4903">
        <v>64407.15</v>
      </c>
    </row>
    <row r="4904" spans="1:17" x14ac:dyDescent="0.3">
      <c r="A4904" t="s">
        <v>4231</v>
      </c>
      <c r="B4904" t="s">
        <v>7741</v>
      </c>
      <c r="C4904" t="s">
        <v>5099</v>
      </c>
      <c r="D4904">
        <v>10.4</v>
      </c>
      <c r="E4904">
        <v>2179</v>
      </c>
      <c r="F4904">
        <v>0</v>
      </c>
      <c r="G4904">
        <v>0</v>
      </c>
      <c r="H4904" t="s">
        <v>5100</v>
      </c>
      <c r="I4904">
        <v>10</v>
      </c>
      <c r="J4904">
        <v>0.5</v>
      </c>
      <c r="K4904">
        <v>0</v>
      </c>
      <c r="L4904" t="e">
        <v>#NUM!</v>
      </c>
      <c r="M4904">
        <v>0</v>
      </c>
      <c r="N4904">
        <v>0</v>
      </c>
      <c r="O4904">
        <v>0</v>
      </c>
      <c r="P4904" t="s">
        <v>5914</v>
      </c>
      <c r="Q4904">
        <v>11330.8</v>
      </c>
    </row>
    <row r="4905" spans="1:17" x14ac:dyDescent="0.3">
      <c r="A4905" t="s">
        <v>4083</v>
      </c>
      <c r="B4905" t="s">
        <v>9703</v>
      </c>
      <c r="C4905" t="s">
        <v>5099</v>
      </c>
      <c r="D4905">
        <v>4</v>
      </c>
      <c r="E4905">
        <v>6</v>
      </c>
      <c r="F4905">
        <v>0</v>
      </c>
      <c r="G4905">
        <v>0</v>
      </c>
      <c r="H4905" t="s">
        <v>5100</v>
      </c>
      <c r="I4905">
        <v>10</v>
      </c>
      <c r="J4905">
        <v>0.5</v>
      </c>
      <c r="K4905">
        <v>0</v>
      </c>
      <c r="L4905" t="e">
        <v>#NUM!</v>
      </c>
      <c r="M4905">
        <v>0</v>
      </c>
      <c r="N4905">
        <v>0</v>
      </c>
      <c r="O4905">
        <v>0</v>
      </c>
      <c r="P4905" t="s">
        <v>5914</v>
      </c>
      <c r="Q4905">
        <v>12</v>
      </c>
    </row>
    <row r="4906" spans="1:17" x14ac:dyDescent="0.3">
      <c r="A4906" t="s">
        <v>3171</v>
      </c>
      <c r="B4906" t="s">
        <v>7697</v>
      </c>
      <c r="C4906" t="s">
        <v>5099</v>
      </c>
      <c r="D4906">
        <v>25.68</v>
      </c>
      <c r="E4906">
        <v>1367</v>
      </c>
      <c r="F4906">
        <v>0</v>
      </c>
      <c r="G4906">
        <v>0</v>
      </c>
      <c r="H4906" t="s">
        <v>5100</v>
      </c>
      <c r="I4906">
        <v>10</v>
      </c>
      <c r="J4906">
        <v>0.5</v>
      </c>
      <c r="K4906">
        <v>0</v>
      </c>
      <c r="L4906" t="e">
        <v>#NUM!</v>
      </c>
      <c r="M4906">
        <v>0</v>
      </c>
      <c r="N4906">
        <v>0</v>
      </c>
      <c r="O4906">
        <v>0</v>
      </c>
      <c r="P4906" t="s">
        <v>5914</v>
      </c>
      <c r="Q4906">
        <v>17552.28</v>
      </c>
    </row>
    <row r="4907" spans="1:17" x14ac:dyDescent="0.3">
      <c r="A4907" t="s">
        <v>2268</v>
      </c>
      <c r="B4907" t="s">
        <v>8467</v>
      </c>
      <c r="C4907" t="s">
        <v>5111</v>
      </c>
      <c r="D4907">
        <v>4.3899999999999997</v>
      </c>
      <c r="E4907">
        <v>1227</v>
      </c>
      <c r="F4907">
        <v>0</v>
      </c>
      <c r="G4907">
        <v>0</v>
      </c>
      <c r="H4907" t="s">
        <v>5112</v>
      </c>
      <c r="I4907">
        <v>14</v>
      </c>
      <c r="J4907">
        <v>0.55000000000000004</v>
      </c>
      <c r="K4907">
        <v>0</v>
      </c>
      <c r="L4907" t="e">
        <v>#NUM!</v>
      </c>
      <c r="M4907">
        <v>0</v>
      </c>
      <c r="N4907">
        <v>0</v>
      </c>
      <c r="O4907">
        <v>0</v>
      </c>
      <c r="P4907" t="s">
        <v>5914</v>
      </c>
      <c r="Q4907">
        <v>2962.5915</v>
      </c>
    </row>
    <row r="4908" spans="1:17" x14ac:dyDescent="0.3">
      <c r="A4908" t="s">
        <v>4096</v>
      </c>
      <c r="B4908" t="s">
        <v>9634</v>
      </c>
      <c r="C4908" t="s">
        <v>5099</v>
      </c>
      <c r="D4908">
        <v>10.09</v>
      </c>
      <c r="E4908">
        <v>1675</v>
      </c>
      <c r="F4908">
        <v>0</v>
      </c>
      <c r="G4908">
        <v>0</v>
      </c>
      <c r="H4908" t="s">
        <v>5100</v>
      </c>
      <c r="I4908">
        <v>10</v>
      </c>
      <c r="J4908">
        <v>0.5</v>
      </c>
      <c r="K4908">
        <v>0</v>
      </c>
      <c r="L4908" t="e">
        <v>#NUM!</v>
      </c>
      <c r="M4908">
        <v>0</v>
      </c>
      <c r="N4908">
        <v>0</v>
      </c>
      <c r="O4908">
        <v>0</v>
      </c>
      <c r="P4908" t="s">
        <v>5914</v>
      </c>
      <c r="Q4908">
        <v>8450.375</v>
      </c>
    </row>
    <row r="4909" spans="1:17" x14ac:dyDescent="0.3">
      <c r="A4909" t="s">
        <v>3420</v>
      </c>
      <c r="B4909" t="s">
        <v>9426</v>
      </c>
      <c r="C4909" t="s">
        <v>5099</v>
      </c>
      <c r="D4909">
        <v>2.29</v>
      </c>
      <c r="E4909">
        <v>1950</v>
      </c>
      <c r="F4909">
        <v>0</v>
      </c>
      <c r="G4909">
        <v>0</v>
      </c>
      <c r="H4909" t="s">
        <v>5100</v>
      </c>
      <c r="I4909">
        <v>10</v>
      </c>
      <c r="J4909">
        <v>0.5</v>
      </c>
      <c r="K4909">
        <v>0</v>
      </c>
      <c r="L4909" t="e">
        <v>#NUM!</v>
      </c>
      <c r="M4909">
        <v>0</v>
      </c>
      <c r="N4909">
        <v>0</v>
      </c>
      <c r="O4909">
        <v>0</v>
      </c>
      <c r="P4909" t="s">
        <v>5914</v>
      </c>
      <c r="Q4909">
        <v>2232.75</v>
      </c>
    </row>
    <row r="4910" spans="1:17" x14ac:dyDescent="0.3">
      <c r="A4910" t="s">
        <v>2926</v>
      </c>
      <c r="B4910" t="s">
        <v>9085</v>
      </c>
      <c r="C4910" t="s">
        <v>5099</v>
      </c>
      <c r="D4910">
        <v>15.05</v>
      </c>
      <c r="E4910">
        <v>1879</v>
      </c>
      <c r="F4910">
        <v>0</v>
      </c>
      <c r="G4910">
        <v>0</v>
      </c>
      <c r="H4910" t="s">
        <v>5100</v>
      </c>
      <c r="I4910">
        <v>10</v>
      </c>
      <c r="J4910">
        <v>0.5</v>
      </c>
      <c r="K4910">
        <v>0</v>
      </c>
      <c r="L4910" t="e">
        <v>#NUM!</v>
      </c>
      <c r="M4910">
        <v>0</v>
      </c>
      <c r="N4910">
        <v>0</v>
      </c>
      <c r="O4910">
        <v>0</v>
      </c>
      <c r="P4910" t="s">
        <v>5914</v>
      </c>
      <c r="Q4910">
        <v>14139.475</v>
      </c>
    </row>
    <row r="4911" spans="1:17" x14ac:dyDescent="0.3">
      <c r="A4911" t="s">
        <v>682</v>
      </c>
      <c r="B4911" t="s">
        <v>6321</v>
      </c>
      <c r="C4911" t="s">
        <v>5099</v>
      </c>
      <c r="D4911">
        <v>21.33</v>
      </c>
      <c r="E4911">
        <v>1463</v>
      </c>
      <c r="F4911">
        <v>0</v>
      </c>
      <c r="G4911">
        <v>0</v>
      </c>
      <c r="H4911" t="s">
        <v>5100</v>
      </c>
      <c r="I4911">
        <v>10</v>
      </c>
      <c r="J4911">
        <v>0.5</v>
      </c>
      <c r="K4911">
        <v>0</v>
      </c>
      <c r="L4911" t="e">
        <v>#NUM!</v>
      </c>
      <c r="M4911">
        <v>0</v>
      </c>
      <c r="N4911">
        <v>0</v>
      </c>
      <c r="O4911">
        <v>0</v>
      </c>
      <c r="P4911" t="s">
        <v>5914</v>
      </c>
      <c r="Q4911">
        <v>15602.895</v>
      </c>
    </row>
    <row r="4912" spans="1:17" x14ac:dyDescent="0.3">
      <c r="A4912" t="s">
        <v>2418</v>
      </c>
      <c r="B4912" t="s">
        <v>7015</v>
      </c>
      <c r="C4912" t="s">
        <v>5099</v>
      </c>
      <c r="D4912">
        <v>15.05</v>
      </c>
      <c r="E4912">
        <v>1124</v>
      </c>
      <c r="F4912">
        <v>0</v>
      </c>
      <c r="G4912">
        <v>0</v>
      </c>
      <c r="H4912" t="s">
        <v>5100</v>
      </c>
      <c r="I4912">
        <v>10</v>
      </c>
      <c r="J4912">
        <v>0.5</v>
      </c>
      <c r="K4912">
        <v>0</v>
      </c>
      <c r="L4912" t="e">
        <v>#NUM!</v>
      </c>
      <c r="M4912">
        <v>0</v>
      </c>
      <c r="N4912">
        <v>0</v>
      </c>
      <c r="O4912">
        <v>0</v>
      </c>
      <c r="P4912" t="s">
        <v>5914</v>
      </c>
      <c r="Q4912">
        <v>8458.1</v>
      </c>
    </row>
    <row r="4913" spans="1:17" x14ac:dyDescent="0.3">
      <c r="A4913" t="s">
        <v>10088</v>
      </c>
      <c r="B4913" t="s">
        <v>10089</v>
      </c>
      <c r="C4913" t="s">
        <v>5099</v>
      </c>
      <c r="D4913">
        <v>81.900000000000006</v>
      </c>
      <c r="E4913">
        <v>1135</v>
      </c>
      <c r="F4913">
        <v>0</v>
      </c>
      <c r="G4913">
        <v>0</v>
      </c>
      <c r="H4913" t="s">
        <v>5100</v>
      </c>
      <c r="I4913">
        <v>10</v>
      </c>
      <c r="J4913">
        <v>0.5</v>
      </c>
      <c r="N4913">
        <v>0</v>
      </c>
      <c r="O4913">
        <v>0</v>
      </c>
      <c r="P4913" t="s">
        <v>5914</v>
      </c>
      <c r="Q4913">
        <v>46478.25</v>
      </c>
    </row>
    <row r="4914" spans="1:17" x14ac:dyDescent="0.3">
      <c r="A4914" t="s">
        <v>10086</v>
      </c>
      <c r="B4914" t="s">
        <v>10087</v>
      </c>
      <c r="C4914" t="s">
        <v>5099</v>
      </c>
      <c r="D4914">
        <v>37.659999999999997</v>
      </c>
      <c r="E4914">
        <v>2095</v>
      </c>
      <c r="F4914">
        <v>0</v>
      </c>
      <c r="G4914">
        <v>0</v>
      </c>
      <c r="H4914" t="s">
        <v>5100</v>
      </c>
      <c r="I4914">
        <v>10</v>
      </c>
      <c r="J4914">
        <v>0.5</v>
      </c>
      <c r="N4914">
        <v>0</v>
      </c>
      <c r="O4914">
        <v>0</v>
      </c>
      <c r="P4914" t="s">
        <v>5914</v>
      </c>
      <c r="Q4914">
        <v>39448.85</v>
      </c>
    </row>
    <row r="4915" spans="1:17" x14ac:dyDescent="0.3">
      <c r="A4915" t="s">
        <v>10084</v>
      </c>
      <c r="B4915" t="s">
        <v>10085</v>
      </c>
      <c r="C4915" t="s">
        <v>5099</v>
      </c>
      <c r="D4915">
        <v>58.25</v>
      </c>
      <c r="E4915">
        <v>1483</v>
      </c>
      <c r="F4915">
        <v>0</v>
      </c>
      <c r="G4915">
        <v>0</v>
      </c>
      <c r="H4915" t="s">
        <v>5100</v>
      </c>
      <c r="I4915">
        <v>10</v>
      </c>
      <c r="J4915">
        <v>0.5</v>
      </c>
      <c r="N4915">
        <v>0</v>
      </c>
      <c r="O4915">
        <v>0</v>
      </c>
      <c r="P4915" t="s">
        <v>5914</v>
      </c>
      <c r="Q4915">
        <v>43192.375</v>
      </c>
    </row>
    <row r="4916" spans="1:17" x14ac:dyDescent="0.3">
      <c r="A4916" t="s">
        <v>10082</v>
      </c>
      <c r="B4916" t="s">
        <v>10083</v>
      </c>
      <c r="C4916" t="s">
        <v>5099</v>
      </c>
      <c r="D4916">
        <v>57.95</v>
      </c>
      <c r="E4916">
        <v>1727</v>
      </c>
      <c r="F4916">
        <v>0</v>
      </c>
      <c r="G4916">
        <v>0</v>
      </c>
      <c r="H4916" t="s">
        <v>5100</v>
      </c>
      <c r="I4916">
        <v>10</v>
      </c>
      <c r="J4916">
        <v>0.5</v>
      </c>
      <c r="N4916">
        <v>0</v>
      </c>
      <c r="O4916">
        <v>0</v>
      </c>
      <c r="P4916" t="s">
        <v>5914</v>
      </c>
      <c r="Q4916">
        <v>50039.824999999997</v>
      </c>
    </row>
    <row r="4917" spans="1:17" x14ac:dyDescent="0.3">
      <c r="A4917" t="s">
        <v>10076</v>
      </c>
      <c r="B4917" t="s">
        <v>10077</v>
      </c>
      <c r="C4917" t="s">
        <v>5099</v>
      </c>
      <c r="D4917">
        <v>12.5</v>
      </c>
      <c r="E4917">
        <v>13</v>
      </c>
      <c r="F4917">
        <v>0</v>
      </c>
      <c r="G4917">
        <v>0</v>
      </c>
      <c r="H4917" t="s">
        <v>5100</v>
      </c>
      <c r="I4917">
        <v>10</v>
      </c>
      <c r="J4917">
        <v>0.5</v>
      </c>
      <c r="N4917">
        <v>0</v>
      </c>
      <c r="O4917">
        <v>0</v>
      </c>
      <c r="P4917" t="s">
        <v>5914</v>
      </c>
      <c r="Q4917">
        <v>81.25</v>
      </c>
    </row>
    <row r="4918" spans="1:17" x14ac:dyDescent="0.3">
      <c r="A4918" t="s">
        <v>10078</v>
      </c>
      <c r="B4918" t="s">
        <v>10079</v>
      </c>
      <c r="C4918" t="s">
        <v>5099</v>
      </c>
      <c r="D4918">
        <v>7.99</v>
      </c>
      <c r="E4918">
        <v>1425</v>
      </c>
      <c r="F4918">
        <v>0</v>
      </c>
      <c r="G4918">
        <v>0</v>
      </c>
      <c r="H4918" t="s">
        <v>5100</v>
      </c>
      <c r="I4918">
        <v>10</v>
      </c>
      <c r="J4918">
        <v>0.5</v>
      </c>
      <c r="N4918">
        <v>0</v>
      </c>
      <c r="O4918">
        <v>0</v>
      </c>
      <c r="P4918" t="s">
        <v>5914</v>
      </c>
      <c r="Q4918">
        <v>5692.875</v>
      </c>
    </row>
    <row r="4919" spans="1:17" x14ac:dyDescent="0.3">
      <c r="A4919" t="s">
        <v>10090</v>
      </c>
      <c r="B4919" t="s">
        <v>10091</v>
      </c>
      <c r="C4919" t="s">
        <v>5099</v>
      </c>
      <c r="D4919">
        <v>7.6</v>
      </c>
      <c r="E4919">
        <v>1390</v>
      </c>
      <c r="F4919">
        <v>0</v>
      </c>
      <c r="G4919">
        <v>0</v>
      </c>
      <c r="H4919" t="s">
        <v>5100</v>
      </c>
      <c r="I4919">
        <v>10</v>
      </c>
      <c r="J4919">
        <v>0.5</v>
      </c>
      <c r="N4919">
        <v>0</v>
      </c>
      <c r="O4919">
        <v>0</v>
      </c>
      <c r="P4919" t="s">
        <v>5914</v>
      </c>
      <c r="Q4919">
        <v>5282</v>
      </c>
    </row>
    <row r="4920" spans="1:17" x14ac:dyDescent="0.3">
      <c r="A4920" t="s">
        <v>10074</v>
      </c>
      <c r="B4920" t="s">
        <v>10075</v>
      </c>
      <c r="C4920" t="s">
        <v>5099</v>
      </c>
      <c r="D4920">
        <v>28.39</v>
      </c>
      <c r="E4920">
        <v>509</v>
      </c>
      <c r="F4920">
        <v>0</v>
      </c>
      <c r="G4920">
        <v>0</v>
      </c>
      <c r="H4920" t="s">
        <v>5100</v>
      </c>
      <c r="I4920">
        <v>10</v>
      </c>
      <c r="J4920">
        <v>0.5</v>
      </c>
      <c r="N4920">
        <v>0</v>
      </c>
      <c r="O4920">
        <v>0</v>
      </c>
      <c r="P4920" t="s">
        <v>5914</v>
      </c>
      <c r="Q4920">
        <v>7225.2550000000001</v>
      </c>
    </row>
    <row r="4921" spans="1:17" x14ac:dyDescent="0.3">
      <c r="A4921" t="s">
        <v>10072</v>
      </c>
      <c r="B4921" t="s">
        <v>10073</v>
      </c>
      <c r="C4921" t="s">
        <v>5099</v>
      </c>
      <c r="D4921">
        <v>5.09</v>
      </c>
      <c r="E4921">
        <v>484</v>
      </c>
      <c r="F4921">
        <v>0</v>
      </c>
      <c r="G4921">
        <v>0</v>
      </c>
      <c r="H4921" t="s">
        <v>5100</v>
      </c>
      <c r="I4921">
        <v>10</v>
      </c>
      <c r="J4921">
        <v>0.5</v>
      </c>
      <c r="N4921">
        <v>0</v>
      </c>
      <c r="O4921">
        <v>0</v>
      </c>
      <c r="P4921" t="s">
        <v>5914</v>
      </c>
      <c r="Q4921">
        <v>1231.78</v>
      </c>
    </row>
    <row r="4922" spans="1:17" x14ac:dyDescent="0.3">
      <c r="A4922" t="s">
        <v>10080</v>
      </c>
      <c r="B4922" t="s">
        <v>10081</v>
      </c>
      <c r="C4922" t="s">
        <v>5099</v>
      </c>
      <c r="D4922">
        <v>181.89</v>
      </c>
      <c r="E4922">
        <v>2222</v>
      </c>
      <c r="F4922">
        <v>0</v>
      </c>
      <c r="G4922">
        <v>0</v>
      </c>
      <c r="H4922" t="s">
        <v>5100</v>
      </c>
      <c r="I4922">
        <v>10</v>
      </c>
      <c r="J4922">
        <v>0.5</v>
      </c>
      <c r="N4922">
        <v>0</v>
      </c>
      <c r="O4922">
        <v>0</v>
      </c>
      <c r="P4922" t="s">
        <v>5914</v>
      </c>
      <c r="Q4922">
        <v>202079.79</v>
      </c>
    </row>
    <row r="4923" spans="1:17" x14ac:dyDescent="0.3">
      <c r="A4923" t="s">
        <v>10092</v>
      </c>
      <c r="B4923" t="s">
        <v>10093</v>
      </c>
      <c r="C4923" t="s">
        <v>5099</v>
      </c>
      <c r="D4923">
        <v>7.99</v>
      </c>
      <c r="E4923">
        <v>853</v>
      </c>
      <c r="F4923">
        <v>0</v>
      </c>
      <c r="G4923">
        <v>0</v>
      </c>
      <c r="H4923" t="s">
        <v>5100</v>
      </c>
      <c r="I4923">
        <v>10</v>
      </c>
      <c r="J4923">
        <v>0.5</v>
      </c>
      <c r="N4923">
        <v>0</v>
      </c>
      <c r="O4923">
        <v>0</v>
      </c>
      <c r="P4923" t="s">
        <v>5914</v>
      </c>
      <c r="Q4923">
        <v>3407.7350000000001</v>
      </c>
    </row>
    <row r="4924" spans="1:17" x14ac:dyDescent="0.3">
      <c r="A4924" t="s">
        <v>10098</v>
      </c>
      <c r="B4924" t="s">
        <v>10099</v>
      </c>
      <c r="C4924" t="s">
        <v>5099</v>
      </c>
      <c r="D4924">
        <v>30.1</v>
      </c>
      <c r="E4924">
        <v>1731</v>
      </c>
      <c r="F4924">
        <v>0</v>
      </c>
      <c r="G4924">
        <v>0</v>
      </c>
      <c r="H4924" t="s">
        <v>5100</v>
      </c>
      <c r="I4924">
        <v>10</v>
      </c>
      <c r="J4924">
        <v>0.5</v>
      </c>
      <c r="N4924">
        <v>0</v>
      </c>
      <c r="O4924">
        <v>0</v>
      </c>
      <c r="P4924" t="s">
        <v>5914</v>
      </c>
      <c r="Q4924">
        <v>26051.55</v>
      </c>
    </row>
    <row r="4925" spans="1:17" x14ac:dyDescent="0.3">
      <c r="A4925" t="s">
        <v>10096</v>
      </c>
      <c r="B4925" t="s">
        <v>10097</v>
      </c>
      <c r="C4925" t="s">
        <v>5099</v>
      </c>
      <c r="D4925">
        <v>8.85</v>
      </c>
      <c r="E4925">
        <v>455</v>
      </c>
      <c r="F4925">
        <v>0</v>
      </c>
      <c r="G4925">
        <v>0</v>
      </c>
      <c r="H4925" t="s">
        <v>5100</v>
      </c>
      <c r="I4925">
        <v>10</v>
      </c>
      <c r="J4925">
        <v>0.5</v>
      </c>
      <c r="N4925">
        <v>0</v>
      </c>
      <c r="O4925">
        <v>0</v>
      </c>
      <c r="P4925" t="s">
        <v>5914</v>
      </c>
      <c r="Q4925">
        <v>2013.375</v>
      </c>
    </row>
    <row r="4926" spans="1:17" x14ac:dyDescent="0.3">
      <c r="A4926" t="s">
        <v>10070</v>
      </c>
      <c r="B4926" t="s">
        <v>10071</v>
      </c>
      <c r="C4926" t="s">
        <v>5099</v>
      </c>
      <c r="D4926">
        <v>69.989999999999995</v>
      </c>
      <c r="E4926">
        <v>441</v>
      </c>
      <c r="F4926">
        <v>0</v>
      </c>
      <c r="G4926">
        <v>0</v>
      </c>
      <c r="H4926" t="s">
        <v>5100</v>
      </c>
      <c r="I4926">
        <v>10</v>
      </c>
      <c r="J4926">
        <v>0.5</v>
      </c>
      <c r="N4926">
        <v>0</v>
      </c>
      <c r="O4926">
        <v>0</v>
      </c>
      <c r="P4926" t="s">
        <v>5914</v>
      </c>
      <c r="Q4926">
        <v>15432.795</v>
      </c>
    </row>
    <row r="4927" spans="1:17" x14ac:dyDescent="0.3">
      <c r="A4927" t="s">
        <v>10100</v>
      </c>
      <c r="B4927" t="s">
        <v>10101</v>
      </c>
      <c r="C4927" t="s">
        <v>5099</v>
      </c>
      <c r="D4927">
        <v>15.05</v>
      </c>
      <c r="E4927">
        <v>1434</v>
      </c>
      <c r="F4927">
        <v>0</v>
      </c>
      <c r="G4927">
        <v>0</v>
      </c>
      <c r="H4927" t="s">
        <v>5100</v>
      </c>
      <c r="I4927">
        <v>10</v>
      </c>
      <c r="J4927">
        <v>0.5</v>
      </c>
      <c r="N4927">
        <v>0</v>
      </c>
      <c r="O4927">
        <v>0</v>
      </c>
      <c r="P4927" t="s">
        <v>5914</v>
      </c>
      <c r="Q4927">
        <v>10790.85</v>
      </c>
    </row>
    <row r="4928" spans="1:17" x14ac:dyDescent="0.3">
      <c r="A4928" t="s">
        <v>10102</v>
      </c>
      <c r="B4928" t="s">
        <v>10103</v>
      </c>
      <c r="C4928" t="s">
        <v>5099</v>
      </c>
      <c r="D4928">
        <v>2.29</v>
      </c>
      <c r="E4928">
        <v>1050</v>
      </c>
      <c r="F4928">
        <v>0</v>
      </c>
      <c r="G4928">
        <v>0</v>
      </c>
      <c r="H4928" t="s">
        <v>5100</v>
      </c>
      <c r="I4928">
        <v>10</v>
      </c>
      <c r="J4928">
        <v>0.5</v>
      </c>
      <c r="N4928">
        <v>0</v>
      </c>
      <c r="O4928">
        <v>0</v>
      </c>
      <c r="P4928" t="s">
        <v>5914</v>
      </c>
      <c r="Q4928">
        <v>1202.25</v>
      </c>
    </row>
    <row r="4929" spans="1:17" x14ac:dyDescent="0.3">
      <c r="A4929" t="s">
        <v>10104</v>
      </c>
      <c r="B4929" t="s">
        <v>10105</v>
      </c>
      <c r="C4929" t="s">
        <v>5111</v>
      </c>
      <c r="D4929">
        <v>9.59</v>
      </c>
      <c r="E4929">
        <v>838</v>
      </c>
      <c r="F4929">
        <v>0</v>
      </c>
      <c r="G4929">
        <v>0</v>
      </c>
      <c r="H4929" t="s">
        <v>5112</v>
      </c>
      <c r="I4929">
        <v>14</v>
      </c>
      <c r="J4929">
        <v>0.55000000000000004</v>
      </c>
      <c r="N4929">
        <v>0</v>
      </c>
      <c r="O4929">
        <v>0</v>
      </c>
      <c r="P4929" t="s">
        <v>5914</v>
      </c>
      <c r="Q4929">
        <v>4420.0309999999999</v>
      </c>
    </row>
    <row r="4930" spans="1:17" x14ac:dyDescent="0.3">
      <c r="A4930" t="s">
        <v>10106</v>
      </c>
      <c r="B4930" t="s">
        <v>10107</v>
      </c>
      <c r="C4930" t="s">
        <v>5111</v>
      </c>
      <c r="D4930">
        <v>3.29</v>
      </c>
      <c r="E4930">
        <v>2130</v>
      </c>
      <c r="F4930">
        <v>0</v>
      </c>
      <c r="G4930">
        <v>0</v>
      </c>
      <c r="H4930" t="s">
        <v>5112</v>
      </c>
      <c r="I4930">
        <v>14</v>
      </c>
      <c r="J4930">
        <v>0.55000000000000004</v>
      </c>
      <c r="N4930">
        <v>0</v>
      </c>
      <c r="O4930">
        <v>0</v>
      </c>
      <c r="P4930" t="s">
        <v>5914</v>
      </c>
      <c r="Q4930">
        <v>3854.2350000000001</v>
      </c>
    </row>
    <row r="4931" spans="1:17" x14ac:dyDescent="0.3">
      <c r="A4931" t="s">
        <v>10108</v>
      </c>
      <c r="B4931" t="s">
        <v>10109</v>
      </c>
      <c r="C4931" t="s">
        <v>5111</v>
      </c>
      <c r="D4931">
        <v>8.09</v>
      </c>
      <c r="E4931">
        <v>675</v>
      </c>
      <c r="F4931">
        <v>0</v>
      </c>
      <c r="G4931">
        <v>0</v>
      </c>
      <c r="H4931" t="s">
        <v>5112</v>
      </c>
      <c r="I4931">
        <v>14</v>
      </c>
      <c r="J4931">
        <v>0.55000000000000004</v>
      </c>
      <c r="N4931">
        <v>0</v>
      </c>
      <c r="O4931">
        <v>0</v>
      </c>
      <c r="P4931" t="s">
        <v>5914</v>
      </c>
      <c r="Q4931">
        <v>3003.4124999999999</v>
      </c>
    </row>
    <row r="4932" spans="1:17" x14ac:dyDescent="0.3">
      <c r="A4932" t="s">
        <v>10110</v>
      </c>
      <c r="B4932" t="s">
        <v>10111</v>
      </c>
      <c r="C4932" t="s">
        <v>5111</v>
      </c>
      <c r="D4932">
        <v>18.690000000000001</v>
      </c>
      <c r="E4932">
        <v>1265</v>
      </c>
      <c r="F4932">
        <v>0</v>
      </c>
      <c r="G4932">
        <v>0</v>
      </c>
      <c r="H4932" t="s">
        <v>5112</v>
      </c>
      <c r="I4932">
        <v>14</v>
      </c>
      <c r="J4932">
        <v>0.55000000000000004</v>
      </c>
      <c r="N4932">
        <v>0</v>
      </c>
      <c r="O4932">
        <v>0</v>
      </c>
      <c r="P4932" t="s">
        <v>5914</v>
      </c>
      <c r="Q4932">
        <v>13003.567499999999</v>
      </c>
    </row>
    <row r="4933" spans="1:17" x14ac:dyDescent="0.3">
      <c r="A4933" t="s">
        <v>10112</v>
      </c>
      <c r="B4933" t="s">
        <v>10113</v>
      </c>
      <c r="C4933" t="s">
        <v>5099</v>
      </c>
      <c r="D4933">
        <v>403.2</v>
      </c>
      <c r="E4933">
        <v>294</v>
      </c>
      <c r="F4933">
        <v>0</v>
      </c>
      <c r="G4933">
        <v>0</v>
      </c>
      <c r="H4933" t="s">
        <v>5100</v>
      </c>
      <c r="I4933">
        <v>10</v>
      </c>
      <c r="J4933">
        <v>0.5</v>
      </c>
      <c r="N4933">
        <v>0</v>
      </c>
      <c r="O4933">
        <v>0</v>
      </c>
      <c r="P4933" t="s">
        <v>5914</v>
      </c>
      <c r="Q4933">
        <v>59270.400000000001</v>
      </c>
    </row>
    <row r="4934" spans="1:17" x14ac:dyDescent="0.3">
      <c r="A4934" t="s">
        <v>10114</v>
      </c>
      <c r="B4934" t="s">
        <v>10115</v>
      </c>
      <c r="C4934" t="s">
        <v>5111</v>
      </c>
      <c r="D4934">
        <v>4.1900000000000004</v>
      </c>
      <c r="E4934">
        <v>18</v>
      </c>
      <c r="F4934">
        <v>0</v>
      </c>
      <c r="G4934">
        <v>0</v>
      </c>
      <c r="H4934" t="s">
        <v>5112</v>
      </c>
      <c r="I4934">
        <v>14</v>
      </c>
      <c r="J4934">
        <v>0.55000000000000004</v>
      </c>
      <c r="N4934">
        <v>0</v>
      </c>
      <c r="O4934">
        <v>0</v>
      </c>
      <c r="P4934" t="s">
        <v>5914</v>
      </c>
      <c r="Q4934">
        <v>41.481000000000002</v>
      </c>
    </row>
    <row r="4935" spans="1:17" x14ac:dyDescent="0.3">
      <c r="A4935" t="s">
        <v>10094</v>
      </c>
      <c r="B4935" t="s">
        <v>10095</v>
      </c>
      <c r="C4935" t="s">
        <v>5099</v>
      </c>
      <c r="D4935">
        <v>2.29</v>
      </c>
      <c r="E4935">
        <v>427</v>
      </c>
      <c r="F4935">
        <v>0</v>
      </c>
      <c r="G4935">
        <v>0</v>
      </c>
      <c r="H4935" t="s">
        <v>5100</v>
      </c>
      <c r="I4935">
        <v>10</v>
      </c>
      <c r="J4935">
        <v>0.5</v>
      </c>
      <c r="N4935">
        <v>0</v>
      </c>
      <c r="O4935">
        <v>0</v>
      </c>
      <c r="P4935" t="s">
        <v>5914</v>
      </c>
      <c r="Q4935">
        <v>488.91500000000002</v>
      </c>
    </row>
    <row r="4936" spans="1:17" x14ac:dyDescent="0.3">
      <c r="A4936" t="s">
        <v>10068</v>
      </c>
      <c r="B4936" t="s">
        <v>10069</v>
      </c>
      <c r="C4936" t="s">
        <v>5099</v>
      </c>
      <c r="D4936">
        <v>60.2</v>
      </c>
      <c r="E4936">
        <v>971</v>
      </c>
      <c r="F4936">
        <v>0</v>
      </c>
      <c r="G4936">
        <v>0</v>
      </c>
      <c r="H4936" t="s">
        <v>5100</v>
      </c>
      <c r="I4936">
        <v>10</v>
      </c>
      <c r="J4936">
        <v>0.5</v>
      </c>
      <c r="N4936">
        <v>0</v>
      </c>
      <c r="O4936">
        <v>0</v>
      </c>
      <c r="P4936" t="s">
        <v>5914</v>
      </c>
      <c r="Q4936">
        <v>29227.1</v>
      </c>
    </row>
    <row r="4937" spans="1:17" x14ac:dyDescent="0.3">
      <c r="A4937" t="s">
        <v>10026</v>
      </c>
      <c r="B4937" t="s">
        <v>10027</v>
      </c>
      <c r="C4937" t="s">
        <v>5099</v>
      </c>
      <c r="D4937">
        <v>8.89</v>
      </c>
      <c r="E4937">
        <v>1550</v>
      </c>
      <c r="F4937">
        <v>0</v>
      </c>
      <c r="G4937">
        <v>0</v>
      </c>
      <c r="H4937" t="s">
        <v>5100</v>
      </c>
      <c r="I4937">
        <v>10</v>
      </c>
      <c r="J4937">
        <v>0.5</v>
      </c>
      <c r="N4937">
        <v>0</v>
      </c>
      <c r="O4937">
        <v>0</v>
      </c>
      <c r="P4937" t="s">
        <v>5914</v>
      </c>
      <c r="Q4937">
        <v>6889.75</v>
      </c>
    </row>
    <row r="4938" spans="1:17" x14ac:dyDescent="0.3">
      <c r="A4938" t="s">
        <v>10064</v>
      </c>
      <c r="B4938" t="s">
        <v>10065</v>
      </c>
      <c r="C4938" t="s">
        <v>5099</v>
      </c>
      <c r="D4938">
        <v>1.89</v>
      </c>
      <c r="E4938">
        <v>397</v>
      </c>
      <c r="F4938">
        <v>0</v>
      </c>
      <c r="G4938">
        <v>0</v>
      </c>
      <c r="H4938" t="s">
        <v>5100</v>
      </c>
      <c r="I4938">
        <v>10</v>
      </c>
      <c r="J4938">
        <v>0.5</v>
      </c>
      <c r="N4938">
        <v>0</v>
      </c>
      <c r="O4938">
        <v>0</v>
      </c>
      <c r="P4938" t="s">
        <v>5914</v>
      </c>
      <c r="Q4938">
        <v>375.16500000000002</v>
      </c>
    </row>
    <row r="4939" spans="1:17" x14ac:dyDescent="0.3">
      <c r="A4939" t="s">
        <v>10116</v>
      </c>
      <c r="B4939" t="s">
        <v>10117</v>
      </c>
      <c r="C4939" t="s">
        <v>5111</v>
      </c>
      <c r="D4939">
        <v>47.39</v>
      </c>
      <c r="E4939">
        <v>12</v>
      </c>
      <c r="F4939">
        <v>0</v>
      </c>
      <c r="G4939">
        <v>0</v>
      </c>
      <c r="H4939" t="s">
        <v>5112</v>
      </c>
      <c r="I4939">
        <v>14</v>
      </c>
      <c r="J4939">
        <v>0.55000000000000004</v>
      </c>
      <c r="N4939">
        <v>0</v>
      </c>
      <c r="O4939">
        <v>0</v>
      </c>
      <c r="P4939" t="s">
        <v>5914</v>
      </c>
      <c r="Q4939">
        <v>312.774</v>
      </c>
    </row>
    <row r="4940" spans="1:17" x14ac:dyDescent="0.3">
      <c r="A4940" t="s">
        <v>10018</v>
      </c>
      <c r="B4940" t="s">
        <v>10019</v>
      </c>
      <c r="C4940" t="s">
        <v>5099</v>
      </c>
      <c r="D4940">
        <v>2.4900000000000002</v>
      </c>
      <c r="E4940">
        <v>0</v>
      </c>
      <c r="F4940">
        <v>0</v>
      </c>
      <c r="G4940">
        <v>0</v>
      </c>
      <c r="H4940" t="s">
        <v>5100</v>
      </c>
      <c r="I4940">
        <v>10</v>
      </c>
      <c r="J4940">
        <v>0.5</v>
      </c>
      <c r="N4940">
        <v>0</v>
      </c>
      <c r="O4940">
        <v>0</v>
      </c>
      <c r="P4940" t="s">
        <v>5150</v>
      </c>
      <c r="Q4940">
        <v>0</v>
      </c>
    </row>
    <row r="4941" spans="1:17" x14ac:dyDescent="0.3">
      <c r="A4941" t="s">
        <v>10020</v>
      </c>
      <c r="B4941" t="s">
        <v>10021</v>
      </c>
      <c r="C4941" t="s">
        <v>5099</v>
      </c>
      <c r="D4941">
        <v>16.32</v>
      </c>
      <c r="E4941">
        <v>2246</v>
      </c>
      <c r="F4941">
        <v>0</v>
      </c>
      <c r="G4941">
        <v>0</v>
      </c>
      <c r="H4941" t="s">
        <v>5100</v>
      </c>
      <c r="I4941">
        <v>10</v>
      </c>
      <c r="J4941">
        <v>0.5</v>
      </c>
      <c r="N4941">
        <v>0</v>
      </c>
      <c r="O4941">
        <v>0</v>
      </c>
      <c r="P4941" t="s">
        <v>5914</v>
      </c>
      <c r="Q4941">
        <v>18327.36</v>
      </c>
    </row>
    <row r="4942" spans="1:17" x14ac:dyDescent="0.3">
      <c r="A4942" t="s">
        <v>10022</v>
      </c>
      <c r="B4942" t="s">
        <v>10023</v>
      </c>
      <c r="C4942" t="s">
        <v>5099</v>
      </c>
      <c r="D4942">
        <v>31.25</v>
      </c>
      <c r="E4942">
        <v>252</v>
      </c>
      <c r="F4942">
        <v>0</v>
      </c>
      <c r="G4942">
        <v>0</v>
      </c>
      <c r="H4942" t="s">
        <v>5100</v>
      </c>
      <c r="I4942">
        <v>10</v>
      </c>
      <c r="J4942">
        <v>0.5</v>
      </c>
      <c r="N4942">
        <v>0</v>
      </c>
      <c r="O4942">
        <v>0</v>
      </c>
      <c r="P4942" t="s">
        <v>5914</v>
      </c>
      <c r="Q4942">
        <v>3937.5</v>
      </c>
    </row>
    <row r="4943" spans="1:17" x14ac:dyDescent="0.3">
      <c r="A4943" t="s">
        <v>10024</v>
      </c>
      <c r="B4943" t="s">
        <v>10025</v>
      </c>
      <c r="C4943" t="s">
        <v>5099</v>
      </c>
      <c r="D4943">
        <v>43.86</v>
      </c>
      <c r="E4943">
        <v>509</v>
      </c>
      <c r="F4943">
        <v>0</v>
      </c>
      <c r="G4943">
        <v>0</v>
      </c>
      <c r="H4943" t="s">
        <v>5100</v>
      </c>
      <c r="I4943">
        <v>10</v>
      </c>
      <c r="J4943">
        <v>0.5</v>
      </c>
      <c r="N4943">
        <v>0</v>
      </c>
      <c r="O4943">
        <v>0</v>
      </c>
      <c r="P4943" t="s">
        <v>5914</v>
      </c>
      <c r="Q4943">
        <v>11162.37</v>
      </c>
    </row>
    <row r="4944" spans="1:17" x14ac:dyDescent="0.3">
      <c r="A4944" t="s">
        <v>10028</v>
      </c>
      <c r="B4944" t="s">
        <v>10029</v>
      </c>
      <c r="C4944" t="s">
        <v>5099</v>
      </c>
      <c r="D4944">
        <v>45.6</v>
      </c>
      <c r="E4944">
        <v>18</v>
      </c>
      <c r="F4944">
        <v>0</v>
      </c>
      <c r="G4944">
        <v>0</v>
      </c>
      <c r="H4944" t="s">
        <v>5100</v>
      </c>
      <c r="I4944">
        <v>10</v>
      </c>
      <c r="J4944">
        <v>0.5</v>
      </c>
      <c r="N4944">
        <v>0</v>
      </c>
      <c r="O4944">
        <v>0</v>
      </c>
      <c r="P4944" t="s">
        <v>5914</v>
      </c>
      <c r="Q4944">
        <v>410.4</v>
      </c>
    </row>
    <row r="4945" spans="1:17" x14ac:dyDescent="0.3">
      <c r="A4945" t="s">
        <v>10030</v>
      </c>
      <c r="B4945" t="s">
        <v>10031</v>
      </c>
      <c r="C4945" t="s">
        <v>5099</v>
      </c>
      <c r="D4945">
        <v>12.8</v>
      </c>
      <c r="E4945">
        <v>2156</v>
      </c>
      <c r="F4945">
        <v>0</v>
      </c>
      <c r="G4945">
        <v>0</v>
      </c>
      <c r="H4945" t="s">
        <v>5100</v>
      </c>
      <c r="I4945">
        <v>10</v>
      </c>
      <c r="J4945">
        <v>0.5</v>
      </c>
      <c r="N4945">
        <v>0</v>
      </c>
      <c r="O4945">
        <v>0</v>
      </c>
      <c r="P4945" t="s">
        <v>5914</v>
      </c>
      <c r="Q4945">
        <v>13798.4</v>
      </c>
    </row>
    <row r="4946" spans="1:17" x14ac:dyDescent="0.3">
      <c r="A4946" t="s">
        <v>10032</v>
      </c>
      <c r="B4946" t="s">
        <v>10033</v>
      </c>
      <c r="C4946" t="s">
        <v>5099</v>
      </c>
      <c r="D4946">
        <v>5.99</v>
      </c>
      <c r="E4946">
        <v>1039</v>
      </c>
      <c r="F4946">
        <v>0</v>
      </c>
      <c r="G4946">
        <v>0</v>
      </c>
      <c r="H4946" t="s">
        <v>5100</v>
      </c>
      <c r="I4946">
        <v>10</v>
      </c>
      <c r="J4946">
        <v>0.5</v>
      </c>
      <c r="N4946">
        <v>0</v>
      </c>
      <c r="O4946">
        <v>0</v>
      </c>
      <c r="P4946" t="s">
        <v>5914</v>
      </c>
      <c r="Q4946">
        <v>3111.8049999999998</v>
      </c>
    </row>
    <row r="4947" spans="1:17" x14ac:dyDescent="0.3">
      <c r="A4947" t="s">
        <v>10034</v>
      </c>
      <c r="B4947" t="s">
        <v>10035</v>
      </c>
      <c r="C4947" t="s">
        <v>5099</v>
      </c>
      <c r="D4947">
        <v>45.1</v>
      </c>
      <c r="E4947">
        <v>796</v>
      </c>
      <c r="F4947">
        <v>0</v>
      </c>
      <c r="G4947">
        <v>0</v>
      </c>
      <c r="H4947" t="s">
        <v>5100</v>
      </c>
      <c r="I4947">
        <v>10</v>
      </c>
      <c r="J4947">
        <v>0.5</v>
      </c>
      <c r="N4947">
        <v>0</v>
      </c>
      <c r="O4947">
        <v>0</v>
      </c>
      <c r="P4947" t="s">
        <v>5914</v>
      </c>
      <c r="Q4947">
        <v>17949.8</v>
      </c>
    </row>
    <row r="4948" spans="1:17" x14ac:dyDescent="0.3">
      <c r="A4948" t="s">
        <v>10036</v>
      </c>
      <c r="B4948" t="s">
        <v>10037</v>
      </c>
      <c r="C4948" t="s">
        <v>5099</v>
      </c>
      <c r="D4948">
        <v>8.4</v>
      </c>
      <c r="E4948">
        <v>13</v>
      </c>
      <c r="F4948">
        <v>0</v>
      </c>
      <c r="G4948">
        <v>0</v>
      </c>
      <c r="H4948" t="s">
        <v>5100</v>
      </c>
      <c r="I4948">
        <v>10</v>
      </c>
      <c r="J4948">
        <v>0.5</v>
      </c>
      <c r="N4948">
        <v>0</v>
      </c>
      <c r="O4948">
        <v>0</v>
      </c>
      <c r="P4948" t="s">
        <v>5914</v>
      </c>
      <c r="Q4948">
        <v>54.6</v>
      </c>
    </row>
    <row r="4949" spans="1:17" x14ac:dyDescent="0.3">
      <c r="A4949" t="s">
        <v>10038</v>
      </c>
      <c r="B4949" t="s">
        <v>10039</v>
      </c>
      <c r="C4949" t="s">
        <v>5099</v>
      </c>
      <c r="D4949">
        <v>11.09</v>
      </c>
      <c r="E4949">
        <v>746</v>
      </c>
      <c r="F4949">
        <v>0</v>
      </c>
      <c r="G4949">
        <v>0</v>
      </c>
      <c r="H4949" t="s">
        <v>5100</v>
      </c>
      <c r="I4949">
        <v>10</v>
      </c>
      <c r="J4949">
        <v>0.5</v>
      </c>
      <c r="N4949">
        <v>0</v>
      </c>
      <c r="O4949">
        <v>0</v>
      </c>
      <c r="P4949" t="s">
        <v>5914</v>
      </c>
      <c r="Q4949">
        <v>4136.57</v>
      </c>
    </row>
    <row r="4950" spans="1:17" x14ac:dyDescent="0.3">
      <c r="A4950" t="s">
        <v>10040</v>
      </c>
      <c r="B4950" t="s">
        <v>10041</v>
      </c>
      <c r="C4950" t="s">
        <v>5099</v>
      </c>
      <c r="D4950">
        <v>15.05</v>
      </c>
      <c r="E4950">
        <v>1435</v>
      </c>
      <c r="F4950">
        <v>0</v>
      </c>
      <c r="G4950">
        <v>0</v>
      </c>
      <c r="H4950" t="s">
        <v>5100</v>
      </c>
      <c r="I4950">
        <v>10</v>
      </c>
      <c r="J4950">
        <v>0.5</v>
      </c>
      <c r="N4950">
        <v>0</v>
      </c>
      <c r="O4950">
        <v>0</v>
      </c>
      <c r="P4950" t="s">
        <v>5914</v>
      </c>
      <c r="Q4950">
        <v>10798.375</v>
      </c>
    </row>
    <row r="4951" spans="1:17" x14ac:dyDescent="0.3">
      <c r="A4951" t="s">
        <v>10042</v>
      </c>
      <c r="B4951" t="s">
        <v>10043</v>
      </c>
      <c r="C4951" t="s">
        <v>5099</v>
      </c>
      <c r="D4951">
        <v>9.7899999999999991</v>
      </c>
      <c r="E4951">
        <v>1276</v>
      </c>
      <c r="F4951">
        <v>0</v>
      </c>
      <c r="G4951">
        <v>0</v>
      </c>
      <c r="H4951" t="s">
        <v>5100</v>
      </c>
      <c r="I4951">
        <v>10</v>
      </c>
      <c r="J4951">
        <v>0.5</v>
      </c>
      <c r="N4951">
        <v>0</v>
      </c>
      <c r="O4951">
        <v>0</v>
      </c>
      <c r="P4951" t="s">
        <v>5914</v>
      </c>
      <c r="Q4951">
        <v>6246.02</v>
      </c>
    </row>
    <row r="4952" spans="1:17" x14ac:dyDescent="0.3">
      <c r="A4952" t="s">
        <v>10044</v>
      </c>
      <c r="B4952" t="s">
        <v>10045</v>
      </c>
      <c r="C4952" t="s">
        <v>5099</v>
      </c>
      <c r="D4952">
        <v>43.5</v>
      </c>
      <c r="E4952">
        <v>1194</v>
      </c>
      <c r="F4952">
        <v>0</v>
      </c>
      <c r="G4952">
        <v>0</v>
      </c>
      <c r="H4952" t="s">
        <v>5100</v>
      </c>
      <c r="I4952">
        <v>10</v>
      </c>
      <c r="J4952">
        <v>0.5</v>
      </c>
      <c r="N4952">
        <v>0</v>
      </c>
      <c r="O4952">
        <v>0</v>
      </c>
      <c r="P4952" t="s">
        <v>5914</v>
      </c>
      <c r="Q4952">
        <v>25969.5</v>
      </c>
    </row>
    <row r="4953" spans="1:17" x14ac:dyDescent="0.3">
      <c r="A4953" t="s">
        <v>10046</v>
      </c>
      <c r="B4953" t="s">
        <v>10047</v>
      </c>
      <c r="C4953" t="s">
        <v>5099</v>
      </c>
      <c r="D4953">
        <v>9.39</v>
      </c>
      <c r="E4953">
        <v>583</v>
      </c>
      <c r="F4953">
        <v>0</v>
      </c>
      <c r="G4953">
        <v>0</v>
      </c>
      <c r="H4953" t="s">
        <v>5100</v>
      </c>
      <c r="I4953">
        <v>10</v>
      </c>
      <c r="J4953">
        <v>0.5</v>
      </c>
      <c r="N4953">
        <v>0</v>
      </c>
      <c r="O4953">
        <v>0</v>
      </c>
      <c r="P4953" t="s">
        <v>5914</v>
      </c>
      <c r="Q4953">
        <v>2737.1849999999999</v>
      </c>
    </row>
    <row r="4954" spans="1:17" x14ac:dyDescent="0.3">
      <c r="A4954" t="s">
        <v>10048</v>
      </c>
      <c r="B4954" t="s">
        <v>10049</v>
      </c>
      <c r="C4954" t="s">
        <v>5099</v>
      </c>
      <c r="D4954">
        <v>5.89</v>
      </c>
      <c r="E4954">
        <v>1154</v>
      </c>
      <c r="F4954">
        <v>0</v>
      </c>
      <c r="G4954">
        <v>0</v>
      </c>
      <c r="H4954" t="s">
        <v>5100</v>
      </c>
      <c r="I4954">
        <v>10</v>
      </c>
      <c r="J4954">
        <v>0.5</v>
      </c>
      <c r="N4954">
        <v>0</v>
      </c>
      <c r="O4954">
        <v>0</v>
      </c>
      <c r="P4954" t="s">
        <v>5914</v>
      </c>
      <c r="Q4954">
        <v>3398.53</v>
      </c>
    </row>
    <row r="4955" spans="1:17" x14ac:dyDescent="0.3">
      <c r="A4955" t="s">
        <v>10050</v>
      </c>
      <c r="B4955" t="s">
        <v>10051</v>
      </c>
      <c r="C4955" t="s">
        <v>5099</v>
      </c>
      <c r="D4955">
        <v>38.299999999999997</v>
      </c>
      <c r="E4955">
        <v>880</v>
      </c>
      <c r="F4955">
        <v>0</v>
      </c>
      <c r="G4955">
        <v>0</v>
      </c>
      <c r="H4955" t="s">
        <v>5100</v>
      </c>
      <c r="I4955">
        <v>10</v>
      </c>
      <c r="J4955">
        <v>0.5</v>
      </c>
      <c r="N4955">
        <v>0</v>
      </c>
      <c r="O4955">
        <v>0</v>
      </c>
      <c r="P4955" t="s">
        <v>5914</v>
      </c>
      <c r="Q4955">
        <v>16852</v>
      </c>
    </row>
    <row r="4956" spans="1:17" x14ac:dyDescent="0.3">
      <c r="A4956" t="s">
        <v>10052</v>
      </c>
      <c r="B4956" t="s">
        <v>10053</v>
      </c>
      <c r="C4956" t="s">
        <v>5099</v>
      </c>
      <c r="D4956">
        <v>6.09</v>
      </c>
      <c r="E4956">
        <v>416</v>
      </c>
      <c r="F4956">
        <v>0</v>
      </c>
      <c r="G4956">
        <v>0</v>
      </c>
      <c r="H4956" t="s">
        <v>5100</v>
      </c>
      <c r="I4956">
        <v>10</v>
      </c>
      <c r="J4956">
        <v>0.5</v>
      </c>
      <c r="N4956">
        <v>0</v>
      </c>
      <c r="O4956">
        <v>0</v>
      </c>
      <c r="P4956" t="s">
        <v>5914</v>
      </c>
      <c r="Q4956">
        <v>1266.72</v>
      </c>
    </row>
    <row r="4957" spans="1:17" x14ac:dyDescent="0.3">
      <c r="A4957" t="s">
        <v>10054</v>
      </c>
      <c r="B4957" t="s">
        <v>10055</v>
      </c>
      <c r="C4957" t="s">
        <v>5099</v>
      </c>
      <c r="D4957">
        <v>25.4</v>
      </c>
      <c r="E4957">
        <v>1597</v>
      </c>
      <c r="F4957">
        <v>0</v>
      </c>
      <c r="G4957">
        <v>0</v>
      </c>
      <c r="H4957" t="s">
        <v>5100</v>
      </c>
      <c r="I4957">
        <v>10</v>
      </c>
      <c r="J4957">
        <v>0.5</v>
      </c>
      <c r="N4957">
        <v>0</v>
      </c>
      <c r="O4957">
        <v>0</v>
      </c>
      <c r="P4957" t="s">
        <v>5914</v>
      </c>
      <c r="Q4957">
        <v>20281.900000000001</v>
      </c>
    </row>
    <row r="4958" spans="1:17" x14ac:dyDescent="0.3">
      <c r="A4958" t="s">
        <v>10056</v>
      </c>
      <c r="B4958" t="s">
        <v>10057</v>
      </c>
      <c r="C4958" t="s">
        <v>5099</v>
      </c>
      <c r="D4958">
        <v>4.8899999999999997</v>
      </c>
      <c r="E4958">
        <v>2163</v>
      </c>
      <c r="F4958">
        <v>0</v>
      </c>
      <c r="G4958">
        <v>0</v>
      </c>
      <c r="H4958" t="s">
        <v>5100</v>
      </c>
      <c r="I4958">
        <v>10</v>
      </c>
      <c r="J4958">
        <v>0.5</v>
      </c>
      <c r="N4958">
        <v>0</v>
      </c>
      <c r="O4958">
        <v>0</v>
      </c>
      <c r="P4958" t="s">
        <v>5914</v>
      </c>
      <c r="Q4958">
        <v>5288.5349999999999</v>
      </c>
    </row>
    <row r="4959" spans="1:17" x14ac:dyDescent="0.3">
      <c r="A4959" t="s">
        <v>10058</v>
      </c>
      <c r="B4959" t="s">
        <v>10059</v>
      </c>
      <c r="C4959" t="s">
        <v>5099</v>
      </c>
      <c r="D4959">
        <v>1.89</v>
      </c>
      <c r="E4959">
        <v>789</v>
      </c>
      <c r="F4959">
        <v>0</v>
      </c>
      <c r="G4959">
        <v>0</v>
      </c>
      <c r="H4959" t="s">
        <v>5100</v>
      </c>
      <c r="I4959">
        <v>10</v>
      </c>
      <c r="J4959">
        <v>0.5</v>
      </c>
      <c r="N4959">
        <v>0</v>
      </c>
      <c r="O4959">
        <v>0</v>
      </c>
      <c r="P4959" t="s">
        <v>5914</v>
      </c>
      <c r="Q4959">
        <v>745.60500000000002</v>
      </c>
    </row>
    <row r="4960" spans="1:17" x14ac:dyDescent="0.3">
      <c r="A4960" t="s">
        <v>10060</v>
      </c>
      <c r="B4960" t="s">
        <v>10061</v>
      </c>
      <c r="C4960" t="s">
        <v>5099</v>
      </c>
      <c r="D4960">
        <v>5.99</v>
      </c>
      <c r="E4960">
        <v>603</v>
      </c>
      <c r="F4960">
        <v>0</v>
      </c>
      <c r="G4960">
        <v>0</v>
      </c>
      <c r="H4960" t="s">
        <v>5100</v>
      </c>
      <c r="I4960">
        <v>10</v>
      </c>
      <c r="J4960">
        <v>0.5</v>
      </c>
      <c r="N4960">
        <v>0</v>
      </c>
      <c r="O4960">
        <v>0</v>
      </c>
      <c r="P4960" t="s">
        <v>5914</v>
      </c>
      <c r="Q4960">
        <v>1805.9849999999999</v>
      </c>
    </row>
    <row r="4961" spans="1:17" x14ac:dyDescent="0.3">
      <c r="A4961" t="s">
        <v>10062</v>
      </c>
      <c r="B4961" t="s">
        <v>10063</v>
      </c>
      <c r="C4961" t="s">
        <v>5099</v>
      </c>
      <c r="D4961">
        <v>29.38</v>
      </c>
      <c r="E4961">
        <v>20</v>
      </c>
      <c r="F4961">
        <v>0</v>
      </c>
      <c r="G4961">
        <v>0</v>
      </c>
      <c r="H4961" t="s">
        <v>5100</v>
      </c>
      <c r="I4961">
        <v>10</v>
      </c>
      <c r="J4961">
        <v>0.5</v>
      </c>
      <c r="N4961">
        <v>0</v>
      </c>
      <c r="O4961">
        <v>0</v>
      </c>
      <c r="P4961" t="s">
        <v>5914</v>
      </c>
      <c r="Q4961">
        <v>293.8</v>
      </c>
    </row>
    <row r="4962" spans="1:17" x14ac:dyDescent="0.3">
      <c r="A4962" t="s">
        <v>10066</v>
      </c>
      <c r="B4962" t="s">
        <v>10067</v>
      </c>
      <c r="C4962" t="s">
        <v>5099</v>
      </c>
      <c r="D4962">
        <v>28.38</v>
      </c>
      <c r="E4962">
        <v>516</v>
      </c>
      <c r="F4962">
        <v>0</v>
      </c>
      <c r="G4962">
        <v>0</v>
      </c>
      <c r="H4962" t="s">
        <v>5100</v>
      </c>
      <c r="I4962">
        <v>10</v>
      </c>
      <c r="J4962">
        <v>0.5</v>
      </c>
      <c r="N4962">
        <v>0</v>
      </c>
      <c r="O4962">
        <v>0</v>
      </c>
      <c r="P4962" t="s">
        <v>5914</v>
      </c>
      <c r="Q4962">
        <v>7322.04</v>
      </c>
    </row>
    <row r="4963" spans="1:17" x14ac:dyDescent="0.3">
      <c r="A4963" t="s">
        <v>10118</v>
      </c>
      <c r="B4963" t="s">
        <v>10119</v>
      </c>
      <c r="C4963" t="s">
        <v>5111</v>
      </c>
      <c r="D4963">
        <v>29.89</v>
      </c>
      <c r="E4963">
        <v>1378</v>
      </c>
      <c r="F4963">
        <v>0</v>
      </c>
      <c r="G4963">
        <v>0</v>
      </c>
      <c r="H4963" t="s">
        <v>5112</v>
      </c>
      <c r="I4963">
        <v>14</v>
      </c>
      <c r="J4963">
        <v>0.55000000000000004</v>
      </c>
      <c r="N4963">
        <v>0</v>
      </c>
      <c r="O4963">
        <v>0</v>
      </c>
      <c r="P4963" t="s">
        <v>5914</v>
      </c>
      <c r="Q4963">
        <v>22653.631000000001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162D-E22C-44F4-A464-24478BE6BBD7}">
  <dimension ref="B1:R27"/>
  <sheetViews>
    <sheetView showGridLines="0" tabSelected="1" zoomScale="85" zoomScaleNormal="85" workbookViewId="0">
      <selection activeCell="G4" sqref="G4:G5"/>
    </sheetView>
  </sheetViews>
  <sheetFormatPr baseColWidth="10" defaultRowHeight="14.4" x14ac:dyDescent="0.3"/>
  <cols>
    <col min="2" max="2" width="27.88671875" customWidth="1"/>
    <col min="3" max="3" width="17.44140625" customWidth="1"/>
    <col min="4" max="4" width="22.88671875" customWidth="1"/>
    <col min="5" max="5" width="16.5546875" customWidth="1"/>
    <col min="6" max="6" width="15.6640625" bestFit="1" customWidth="1"/>
    <col min="7" max="7" width="18.21875" bestFit="1" customWidth="1"/>
    <col min="15" max="15" width="16.5546875" hidden="1" customWidth="1"/>
    <col min="16" max="16" width="16.33203125" hidden="1" customWidth="1"/>
  </cols>
  <sheetData>
    <row r="1" spans="2:18" ht="15" thickBot="1" x14ac:dyDescent="0.35"/>
    <row r="2" spans="2:18" ht="14.4" customHeight="1" x14ac:dyDescent="0.3">
      <c r="B2" s="41" t="s">
        <v>10192</v>
      </c>
      <c r="C2" s="42"/>
      <c r="E2" s="41" t="s">
        <v>10193</v>
      </c>
      <c r="F2" s="42"/>
      <c r="G2" s="49" t="s">
        <v>10194</v>
      </c>
      <c r="J2" s="34" t="s">
        <v>10199</v>
      </c>
      <c r="K2" s="35"/>
      <c r="L2" s="35"/>
      <c r="M2" s="35"/>
      <c r="N2" s="35"/>
      <c r="O2" s="35"/>
      <c r="P2" s="35"/>
      <c r="Q2" s="35"/>
      <c r="R2" s="35"/>
    </row>
    <row r="3" spans="2:18" x14ac:dyDescent="0.3">
      <c r="B3" s="43"/>
      <c r="C3" s="44"/>
      <c r="E3" s="43"/>
      <c r="F3" s="44"/>
      <c r="G3" s="50"/>
      <c r="J3" s="35"/>
      <c r="K3" s="35"/>
      <c r="L3" s="35"/>
      <c r="M3" s="35"/>
      <c r="N3" s="35"/>
      <c r="O3" s="35"/>
      <c r="P3" s="35"/>
      <c r="Q3" s="35"/>
      <c r="R3" s="35"/>
    </row>
    <row r="4" spans="2:18" x14ac:dyDescent="0.3">
      <c r="B4" s="45">
        <f>'1.Lista de la compra'!C455</f>
        <v>164375.66999999984</v>
      </c>
      <c r="C4" s="46"/>
      <c r="E4" s="53">
        <f>'2.stock muerto'!A2</f>
        <v>1020340.9735000003</v>
      </c>
      <c r="F4" s="54"/>
      <c r="G4" s="51">
        <f>'2.stock muerto'!C2</f>
        <v>1.349866834324797E-2</v>
      </c>
      <c r="J4" s="35"/>
      <c r="K4" s="35"/>
      <c r="L4" s="35"/>
      <c r="M4" s="35"/>
      <c r="N4" s="35"/>
      <c r="O4" s="35"/>
      <c r="P4" s="35"/>
      <c r="Q4" s="35"/>
      <c r="R4" s="35"/>
    </row>
    <row r="5" spans="2:18" ht="15" thickBot="1" x14ac:dyDescent="0.35">
      <c r="B5" s="47"/>
      <c r="C5" s="48"/>
      <c r="E5" s="55"/>
      <c r="F5" s="56"/>
      <c r="G5" s="52"/>
    </row>
    <row r="6" spans="2:18" ht="21" x14ac:dyDescent="0.3">
      <c r="B6" s="30"/>
      <c r="C6" s="30"/>
      <c r="E6" s="31"/>
      <c r="F6" s="31"/>
      <c r="G6" s="32"/>
    </row>
    <row r="7" spans="2:18" ht="21" x14ac:dyDescent="0.3">
      <c r="B7" s="30"/>
      <c r="C7" s="30"/>
      <c r="E7" s="31"/>
      <c r="F7" s="31"/>
      <c r="G7" s="32"/>
    </row>
    <row r="8" spans="2:18" ht="21" x14ac:dyDescent="0.3">
      <c r="B8" s="30"/>
      <c r="C8" s="30"/>
      <c r="E8" s="31"/>
      <c r="F8" s="31"/>
      <c r="G8" s="32"/>
    </row>
    <row r="9" spans="2:18" ht="18.600000000000001" thickBot="1" x14ac:dyDescent="0.4">
      <c r="B9" s="33" t="s">
        <v>10185</v>
      </c>
      <c r="E9" s="33" t="s">
        <v>10195</v>
      </c>
    </row>
    <row r="10" spans="2:18" ht="18.600000000000001" thickBot="1" x14ac:dyDescent="0.4">
      <c r="B10" s="11" t="s">
        <v>10186</v>
      </c>
      <c r="C10" s="15" t="s">
        <v>10187</v>
      </c>
      <c r="E10" s="9" t="s">
        <v>10196</v>
      </c>
      <c r="F10" s="10" t="s">
        <v>10197</v>
      </c>
      <c r="G10" s="10" t="s">
        <v>10198</v>
      </c>
    </row>
    <row r="11" spans="2:18" ht="18" x14ac:dyDescent="0.35">
      <c r="B11" s="12" t="s">
        <v>10151</v>
      </c>
      <c r="C11" s="20">
        <v>0.13808197373656983</v>
      </c>
      <c r="E11" s="27" t="s">
        <v>10169</v>
      </c>
      <c r="F11" s="26">
        <v>0.19951632406287786</v>
      </c>
      <c r="G11" s="17">
        <v>4579850.5899999952</v>
      </c>
    </row>
    <row r="12" spans="2:18" ht="18" x14ac:dyDescent="0.35">
      <c r="B12" s="19" t="s">
        <v>10153</v>
      </c>
      <c r="C12" s="20">
        <v>0.10780669144981413</v>
      </c>
      <c r="E12" s="29" t="s">
        <v>10170</v>
      </c>
      <c r="F12" s="28">
        <v>0.26541717049576785</v>
      </c>
      <c r="G12" s="18">
        <v>858826.9300000004</v>
      </c>
    </row>
    <row r="13" spans="2:18" ht="18.600000000000001" thickBot="1" x14ac:dyDescent="0.4">
      <c r="B13" s="13" t="s">
        <v>10150</v>
      </c>
      <c r="C13" s="20">
        <v>0.12602419040187279</v>
      </c>
      <c r="E13" s="25" t="s">
        <v>10171</v>
      </c>
      <c r="F13" s="24">
        <v>0.53506650544135426</v>
      </c>
      <c r="G13" s="16">
        <v>286264.09999999945</v>
      </c>
    </row>
    <row r="14" spans="2:18" ht="15.6" x14ac:dyDescent="0.3">
      <c r="B14" s="19" t="s">
        <v>10152</v>
      </c>
      <c r="C14" s="20">
        <v>0.12784090909090909</v>
      </c>
    </row>
    <row r="15" spans="2:18" ht="16.2" thickBot="1" x14ac:dyDescent="0.35">
      <c r="B15" s="14" t="s">
        <v>10154</v>
      </c>
      <c r="C15" s="20">
        <v>0.11931818181818182</v>
      </c>
    </row>
    <row r="16" spans="2:18" ht="23.4" customHeight="1" thickBot="1" x14ac:dyDescent="0.35">
      <c r="O16" s="2" t="s">
        <v>10120</v>
      </c>
      <c r="P16" t="s">
        <v>10158</v>
      </c>
    </row>
    <row r="17" spans="2:16" ht="18" x14ac:dyDescent="0.3">
      <c r="B17" s="21" t="s">
        <v>10188</v>
      </c>
      <c r="C17" s="22" t="s">
        <v>10190</v>
      </c>
      <c r="D17" s="22" t="s">
        <v>10189</v>
      </c>
      <c r="E17" s="23" t="s">
        <v>10191</v>
      </c>
    </row>
    <row r="18" spans="2:16" ht="15" thickBot="1" x14ac:dyDescent="0.35">
      <c r="B18" s="36" t="s">
        <v>1798</v>
      </c>
      <c r="C18" s="38">
        <f>_xlfn.XLOOKUP(B18,stock_actual!A:A,stock_actual!E:E,"Insertar SKU válido",0)</f>
        <v>1750</v>
      </c>
      <c r="D18" s="38">
        <f xml:space="preserve"> _xlfn.XLOOKUP(B18,stock_actual!A:A,stock_actual!L:L,"Ingresar SKU válido",0)</f>
        <v>78750</v>
      </c>
      <c r="E18" s="39" t="str">
        <f>_xlfn.XLOOKUP(B18,stock_actual!A:A,stock_actual!P:P,"Ingresar SKU válido",0)</f>
        <v>SOBRESTOCK</v>
      </c>
      <c r="O18" s="2" t="s">
        <v>10155</v>
      </c>
      <c r="P18" t="s">
        <v>10172</v>
      </c>
    </row>
    <row r="19" spans="2:16" ht="15" thickBot="1" x14ac:dyDescent="0.35">
      <c r="B19" s="37"/>
      <c r="C19" s="38"/>
      <c r="D19" s="38"/>
      <c r="E19" s="40"/>
      <c r="O19" s="3" t="s">
        <v>10124</v>
      </c>
      <c r="P19">
        <v>150313</v>
      </c>
    </row>
    <row r="20" spans="2:16" x14ac:dyDescent="0.3">
      <c r="O20" s="3" t="s">
        <v>5111</v>
      </c>
      <c r="P20">
        <v>121443</v>
      </c>
    </row>
    <row r="21" spans="2:16" ht="18.600000000000001" customHeight="1" x14ac:dyDescent="0.3">
      <c r="O21" s="3" t="s">
        <v>10128</v>
      </c>
      <c r="P21">
        <v>141920</v>
      </c>
    </row>
    <row r="22" spans="2:16" ht="15" customHeight="1" x14ac:dyDescent="0.3">
      <c r="B22" s="34"/>
      <c r="C22" s="35"/>
      <c r="D22" s="35"/>
      <c r="E22" s="35"/>
      <c r="F22" s="35"/>
      <c r="G22" s="35"/>
      <c r="H22" s="35"/>
      <c r="I22" s="35"/>
      <c r="J22" s="35"/>
      <c r="O22" s="3" t="s">
        <v>5099</v>
      </c>
      <c r="P22">
        <v>917078</v>
      </c>
    </row>
    <row r="23" spans="2:16" x14ac:dyDescent="0.3">
      <c r="B23" s="35"/>
      <c r="C23" s="35"/>
      <c r="D23" s="35"/>
      <c r="E23" s="35"/>
      <c r="F23" s="35"/>
      <c r="G23" s="35"/>
      <c r="H23" s="35"/>
      <c r="I23" s="35"/>
      <c r="J23" s="35"/>
      <c r="O23" s="3" t="s">
        <v>10129</v>
      </c>
      <c r="P23">
        <v>296749</v>
      </c>
    </row>
    <row r="24" spans="2:16" x14ac:dyDescent="0.3">
      <c r="B24" s="35"/>
      <c r="C24" s="35"/>
      <c r="D24" s="35"/>
      <c r="E24" s="35"/>
      <c r="F24" s="35"/>
      <c r="G24" s="35"/>
      <c r="H24" s="35"/>
      <c r="I24" s="35"/>
      <c r="J24" s="35"/>
      <c r="O24" s="3" t="s">
        <v>10130</v>
      </c>
      <c r="P24">
        <v>111997</v>
      </c>
    </row>
    <row r="25" spans="2:16" x14ac:dyDescent="0.3">
      <c r="O25" s="3" t="s">
        <v>10131</v>
      </c>
      <c r="P25">
        <v>52754</v>
      </c>
    </row>
    <row r="26" spans="2:16" x14ac:dyDescent="0.3">
      <c r="O26" s="3" t="s">
        <v>10132</v>
      </c>
      <c r="P26">
        <v>148060</v>
      </c>
    </row>
    <row r="27" spans="2:16" x14ac:dyDescent="0.3">
      <c r="O27" s="3" t="s">
        <v>10156</v>
      </c>
      <c r="P27">
        <v>1940314</v>
      </c>
    </row>
  </sheetData>
  <mergeCells count="12">
    <mergeCell ref="B22:J24"/>
    <mergeCell ref="J2:R4"/>
    <mergeCell ref="B18:B19"/>
    <mergeCell ref="C18:C19"/>
    <mergeCell ref="D18:D19"/>
    <mergeCell ref="E18:E19"/>
    <mergeCell ref="B2:C3"/>
    <mergeCell ref="B4:C5"/>
    <mergeCell ref="E2:F3"/>
    <mergeCell ref="G2:G3"/>
    <mergeCell ref="G4:G5"/>
    <mergeCell ref="E4:F5"/>
  </mergeCells>
  <conditionalFormatting pivot="1" sqref="C11:C15">
    <cfRule type="colorScale" priority="1">
      <colorScale>
        <cfvo type="min"/>
        <cfvo type="percentile" val="50"/>
        <cfvo type="max"/>
        <color rgb="FFF8696B"/>
        <color rgb="FFFFEB84"/>
        <color theme="9" tint="0.39997558519241921"/>
      </colorScale>
    </cfRule>
  </conditionalFormatting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5D42-66E0-4EA7-8BC5-46FCDFC8F3F1}">
  <dimension ref="A1:D455"/>
  <sheetViews>
    <sheetView topLeftCell="A444" workbookViewId="0">
      <selection activeCell="C455" sqref="C455"/>
    </sheetView>
  </sheetViews>
  <sheetFormatPr baseColWidth="10" defaultRowHeight="14.4" x14ac:dyDescent="0.3"/>
  <cols>
    <col min="1" max="1" width="67.33203125" bestFit="1" customWidth="1"/>
    <col min="2" max="2" width="64.21875" bestFit="1" customWidth="1"/>
    <col min="3" max="3" width="19.88671875" bestFit="1" customWidth="1"/>
    <col min="4" max="6" width="23.44140625" bestFit="1" customWidth="1"/>
    <col min="7" max="7" width="24.44140625" bestFit="1" customWidth="1"/>
    <col min="8" max="8" width="28" bestFit="1" customWidth="1"/>
    <col min="9" max="9" width="6" bestFit="1" customWidth="1"/>
    <col min="10" max="10" width="5" bestFit="1" customWidth="1"/>
    <col min="11" max="11" width="6" bestFit="1" customWidth="1"/>
    <col min="12" max="12" width="4" bestFit="1" customWidth="1"/>
    <col min="13" max="13" width="7" bestFit="1" customWidth="1"/>
    <col min="14" max="14" width="6" bestFit="1" customWidth="1"/>
    <col min="15" max="15" width="7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1" width="5" bestFit="1" customWidth="1"/>
    <col min="22" max="23" width="6" bestFit="1" customWidth="1"/>
    <col min="24" max="26" width="5" bestFit="1" customWidth="1"/>
    <col min="27" max="27" width="6" bestFit="1" customWidth="1"/>
    <col min="28" max="28" width="7" bestFit="1" customWidth="1"/>
    <col min="29" max="29" width="6" bestFit="1" customWidth="1"/>
    <col min="30" max="31" width="5" bestFit="1" customWidth="1"/>
    <col min="32" max="32" width="4" bestFit="1" customWidth="1"/>
    <col min="33" max="33" width="6" bestFit="1" customWidth="1"/>
    <col min="34" max="34" width="5" bestFit="1" customWidth="1"/>
    <col min="35" max="35" width="6" bestFit="1" customWidth="1"/>
    <col min="36" max="36" width="2" bestFit="1" customWidth="1"/>
    <col min="37" max="38" width="6" bestFit="1" customWidth="1"/>
    <col min="39" max="40" width="5" bestFit="1" customWidth="1"/>
    <col min="41" max="43" width="6" bestFit="1" customWidth="1"/>
    <col min="44" max="44" width="4" bestFit="1" customWidth="1"/>
    <col min="45" max="45" width="5" bestFit="1" customWidth="1"/>
    <col min="46" max="46" width="7" bestFit="1" customWidth="1"/>
    <col min="47" max="47" width="6" bestFit="1" customWidth="1"/>
    <col min="48" max="48" width="5" bestFit="1" customWidth="1"/>
    <col min="49" max="49" width="7" bestFit="1" customWidth="1"/>
    <col min="50" max="50" width="5" bestFit="1" customWidth="1"/>
    <col min="51" max="51" width="7" bestFit="1" customWidth="1"/>
    <col min="52" max="53" width="6" bestFit="1" customWidth="1"/>
    <col min="54" max="54" width="8" bestFit="1" customWidth="1"/>
    <col min="55" max="55" width="7" bestFit="1" customWidth="1"/>
    <col min="56" max="56" width="6" bestFit="1" customWidth="1"/>
    <col min="57" max="57" width="5" bestFit="1" customWidth="1"/>
    <col min="58" max="60" width="6" bestFit="1" customWidth="1"/>
    <col min="61" max="62" width="7" bestFit="1" customWidth="1"/>
    <col min="63" max="63" width="6" bestFit="1" customWidth="1"/>
    <col min="64" max="64" width="5" bestFit="1" customWidth="1"/>
    <col min="65" max="65" width="7" bestFit="1" customWidth="1"/>
    <col min="66" max="67" width="6" bestFit="1" customWidth="1"/>
    <col min="68" max="69" width="7" bestFit="1" customWidth="1"/>
    <col min="70" max="71" width="6" bestFit="1" customWidth="1"/>
    <col min="72" max="73" width="5" bestFit="1" customWidth="1"/>
    <col min="74" max="74" width="8" bestFit="1" customWidth="1"/>
    <col min="75" max="75" width="7" bestFit="1" customWidth="1"/>
    <col min="76" max="78" width="6" bestFit="1" customWidth="1"/>
    <col min="79" max="80" width="7" bestFit="1" customWidth="1"/>
    <col min="81" max="81" width="5" bestFit="1" customWidth="1"/>
    <col min="82" max="82" width="6" bestFit="1" customWidth="1"/>
    <col min="83" max="83" width="5" bestFit="1" customWidth="1"/>
    <col min="84" max="84" width="6" bestFit="1" customWidth="1"/>
    <col min="85" max="85" width="7" bestFit="1" customWidth="1"/>
    <col min="86" max="86" width="6" bestFit="1" customWidth="1"/>
    <col min="87" max="89" width="5" bestFit="1" customWidth="1"/>
    <col min="90" max="90" width="6" bestFit="1" customWidth="1"/>
    <col min="91" max="91" width="7" bestFit="1" customWidth="1"/>
    <col min="92" max="93" width="6" bestFit="1" customWidth="1"/>
    <col min="94" max="95" width="7" bestFit="1" customWidth="1"/>
    <col min="96" max="96" width="6" bestFit="1" customWidth="1"/>
    <col min="97" max="97" width="3" bestFit="1" customWidth="1"/>
    <col min="98" max="98" width="6" bestFit="1" customWidth="1"/>
    <col min="99" max="99" width="7" bestFit="1" customWidth="1"/>
    <col min="100" max="100" width="3" bestFit="1" customWidth="1"/>
    <col min="101" max="101" width="7" bestFit="1" customWidth="1"/>
    <col min="102" max="102" width="6" bestFit="1" customWidth="1"/>
    <col min="103" max="103" width="7" bestFit="1" customWidth="1"/>
    <col min="104" max="104" width="8" bestFit="1" customWidth="1"/>
    <col min="105" max="105" width="5" bestFit="1" customWidth="1"/>
    <col min="106" max="113" width="6" bestFit="1" customWidth="1"/>
    <col min="114" max="114" width="5" bestFit="1" customWidth="1"/>
    <col min="115" max="116" width="7" bestFit="1" customWidth="1"/>
    <col min="117" max="117" width="6" bestFit="1" customWidth="1"/>
    <col min="118" max="118" width="8" bestFit="1" customWidth="1"/>
    <col min="119" max="119" width="7" bestFit="1" customWidth="1"/>
    <col min="120" max="120" width="5" bestFit="1" customWidth="1"/>
    <col min="121" max="122" width="7" bestFit="1" customWidth="1"/>
    <col min="123" max="125" width="6" bestFit="1" customWidth="1"/>
    <col min="126" max="130" width="7" bestFit="1" customWidth="1"/>
    <col min="131" max="132" width="8" bestFit="1" customWidth="1"/>
    <col min="133" max="133" width="6" bestFit="1" customWidth="1"/>
    <col min="134" max="134" width="5" bestFit="1" customWidth="1"/>
    <col min="135" max="135" width="6" bestFit="1" customWidth="1"/>
    <col min="136" max="136" width="5" bestFit="1" customWidth="1"/>
    <col min="137" max="137" width="3" bestFit="1" customWidth="1"/>
    <col min="138" max="140" width="6" bestFit="1" customWidth="1"/>
    <col min="141" max="142" width="7" bestFit="1" customWidth="1"/>
    <col min="143" max="143" width="6" bestFit="1" customWidth="1"/>
    <col min="144" max="144" width="5" bestFit="1" customWidth="1"/>
    <col min="145" max="145" width="6" bestFit="1" customWidth="1"/>
    <col min="146" max="147" width="5" bestFit="1" customWidth="1"/>
    <col min="148" max="148" width="7" bestFit="1" customWidth="1"/>
    <col min="149" max="150" width="6" bestFit="1" customWidth="1"/>
    <col min="151" max="151" width="7" bestFit="1" customWidth="1"/>
    <col min="152" max="152" width="5" bestFit="1" customWidth="1"/>
    <col min="153" max="153" width="3" bestFit="1" customWidth="1"/>
    <col min="154" max="154" width="6" bestFit="1" customWidth="1"/>
    <col min="155" max="155" width="8" bestFit="1" customWidth="1"/>
    <col min="156" max="156" width="6" bestFit="1" customWidth="1"/>
    <col min="157" max="158" width="5" bestFit="1" customWidth="1"/>
    <col min="159" max="160" width="7" bestFit="1" customWidth="1"/>
    <col min="161" max="161" width="5" bestFit="1" customWidth="1"/>
    <col min="162" max="163" width="7" bestFit="1" customWidth="1"/>
    <col min="164" max="164" width="8" bestFit="1" customWidth="1"/>
    <col min="165" max="166" width="6" bestFit="1" customWidth="1"/>
    <col min="167" max="167" width="5" bestFit="1" customWidth="1"/>
    <col min="168" max="168" width="6" bestFit="1" customWidth="1"/>
    <col min="169" max="169" width="7" bestFit="1" customWidth="1"/>
    <col min="170" max="170" width="5" bestFit="1" customWidth="1"/>
    <col min="171" max="171" width="7" bestFit="1" customWidth="1"/>
    <col min="172" max="172" width="6" bestFit="1" customWidth="1"/>
    <col min="173" max="173" width="7" bestFit="1" customWidth="1"/>
    <col min="174" max="174" width="6" bestFit="1" customWidth="1"/>
    <col min="175" max="175" width="5" bestFit="1" customWidth="1"/>
    <col min="176" max="176" width="7" bestFit="1" customWidth="1"/>
    <col min="177" max="177" width="5" bestFit="1" customWidth="1"/>
    <col min="178" max="179" width="7" bestFit="1" customWidth="1"/>
    <col min="180" max="180" width="8" bestFit="1" customWidth="1"/>
    <col min="181" max="183" width="7" bestFit="1" customWidth="1"/>
    <col min="184" max="186" width="8" bestFit="1" customWidth="1"/>
    <col min="187" max="187" width="7" bestFit="1" customWidth="1"/>
    <col min="188" max="188" width="5" bestFit="1" customWidth="1"/>
    <col min="189" max="190" width="7" bestFit="1" customWidth="1"/>
    <col min="191" max="193" width="6" bestFit="1" customWidth="1"/>
    <col min="194" max="194" width="7" bestFit="1" customWidth="1"/>
    <col min="195" max="195" width="5" bestFit="1" customWidth="1"/>
    <col min="196" max="196" width="6" bestFit="1" customWidth="1"/>
    <col min="197" max="198" width="7" bestFit="1" customWidth="1"/>
    <col min="199" max="199" width="6" bestFit="1" customWidth="1"/>
    <col min="200" max="200" width="3" bestFit="1" customWidth="1"/>
    <col min="201" max="201" width="7" bestFit="1" customWidth="1"/>
    <col min="202" max="204" width="6" bestFit="1" customWidth="1"/>
    <col min="205" max="205" width="5" bestFit="1" customWidth="1"/>
    <col min="206" max="210" width="6" bestFit="1" customWidth="1"/>
    <col min="211" max="212" width="5" bestFit="1" customWidth="1"/>
    <col min="213" max="213" width="7" bestFit="1" customWidth="1"/>
    <col min="214" max="217" width="5" bestFit="1" customWidth="1"/>
    <col min="218" max="218" width="8" bestFit="1" customWidth="1"/>
    <col min="219" max="219" width="6" bestFit="1" customWidth="1"/>
    <col min="220" max="220" width="7" bestFit="1" customWidth="1"/>
    <col min="221" max="221" width="4" bestFit="1" customWidth="1"/>
    <col min="222" max="222" width="6" bestFit="1" customWidth="1"/>
    <col min="223" max="224" width="8" bestFit="1" customWidth="1"/>
    <col min="225" max="225" width="9" bestFit="1" customWidth="1"/>
    <col min="226" max="226" width="6" bestFit="1" customWidth="1"/>
    <col min="227" max="227" width="4" bestFit="1" customWidth="1"/>
    <col min="228" max="228" width="6" bestFit="1" customWidth="1"/>
    <col min="229" max="229" width="7" bestFit="1" customWidth="1"/>
    <col min="230" max="230" width="4" bestFit="1" customWidth="1"/>
    <col min="231" max="232" width="6" bestFit="1" customWidth="1"/>
    <col min="233" max="233" width="7" bestFit="1" customWidth="1"/>
    <col min="234" max="234" width="6" bestFit="1" customWidth="1"/>
    <col min="235" max="236" width="8" bestFit="1" customWidth="1"/>
    <col min="237" max="237" width="7" bestFit="1" customWidth="1"/>
    <col min="238" max="238" width="8" bestFit="1" customWidth="1"/>
    <col min="239" max="239" width="6" bestFit="1" customWidth="1"/>
    <col min="240" max="240" width="8" bestFit="1" customWidth="1"/>
    <col min="241" max="241" width="7" bestFit="1" customWidth="1"/>
    <col min="242" max="243" width="8" bestFit="1" customWidth="1"/>
    <col min="244" max="245" width="7" bestFit="1" customWidth="1"/>
    <col min="246" max="246" width="8" bestFit="1" customWidth="1"/>
    <col min="247" max="247" width="7" bestFit="1" customWidth="1"/>
    <col min="248" max="249" width="8" bestFit="1" customWidth="1"/>
    <col min="250" max="250" width="7" bestFit="1" customWidth="1"/>
    <col min="251" max="251" width="8" bestFit="1" customWidth="1"/>
    <col min="252" max="252" width="6" bestFit="1" customWidth="1"/>
    <col min="253" max="253" width="8" bestFit="1" customWidth="1"/>
    <col min="254" max="254" width="7" bestFit="1" customWidth="1"/>
    <col min="255" max="255" width="4" bestFit="1" customWidth="1"/>
    <col min="256" max="256" width="8" bestFit="1" customWidth="1"/>
    <col min="257" max="258" width="7" bestFit="1" customWidth="1"/>
    <col min="259" max="259" width="6" bestFit="1" customWidth="1"/>
    <col min="260" max="260" width="7" bestFit="1" customWidth="1"/>
    <col min="261" max="261" width="4" bestFit="1" customWidth="1"/>
    <col min="262" max="262" width="6" bestFit="1" customWidth="1"/>
    <col min="263" max="263" width="4" bestFit="1" customWidth="1"/>
    <col min="264" max="264" width="8" bestFit="1" customWidth="1"/>
    <col min="265" max="265" width="7" bestFit="1" customWidth="1"/>
    <col min="266" max="268" width="8" bestFit="1" customWidth="1"/>
    <col min="269" max="270" width="7" bestFit="1" customWidth="1"/>
    <col min="271" max="271" width="4" bestFit="1" customWidth="1"/>
    <col min="272" max="273" width="8" bestFit="1" customWidth="1"/>
    <col min="274" max="274" width="6" bestFit="1" customWidth="1"/>
    <col min="275" max="275" width="8" bestFit="1" customWidth="1"/>
    <col min="276" max="276" width="7" bestFit="1" customWidth="1"/>
    <col min="277" max="277" width="4" bestFit="1" customWidth="1"/>
    <col min="278" max="278" width="7" bestFit="1" customWidth="1"/>
    <col min="279" max="279" width="8" bestFit="1" customWidth="1"/>
    <col min="280" max="280" width="6" bestFit="1" customWidth="1"/>
    <col min="281" max="281" width="9" bestFit="1" customWidth="1"/>
    <col min="282" max="283" width="7" bestFit="1" customWidth="1"/>
    <col min="284" max="284" width="6" bestFit="1" customWidth="1"/>
    <col min="285" max="286" width="7" bestFit="1" customWidth="1"/>
    <col min="287" max="287" width="8" bestFit="1" customWidth="1"/>
    <col min="288" max="288" width="7" bestFit="1" customWidth="1"/>
    <col min="289" max="289" width="8" bestFit="1" customWidth="1"/>
    <col min="290" max="290" width="7" bestFit="1" customWidth="1"/>
    <col min="291" max="291" width="4" bestFit="1" customWidth="1"/>
    <col min="292" max="293" width="7" bestFit="1" customWidth="1"/>
    <col min="294" max="294" width="6" bestFit="1" customWidth="1"/>
    <col min="295" max="296" width="7" bestFit="1" customWidth="1"/>
    <col min="297" max="297" width="8" bestFit="1" customWidth="1"/>
    <col min="298" max="298" width="6" bestFit="1" customWidth="1"/>
    <col min="299" max="299" width="8" bestFit="1" customWidth="1"/>
    <col min="300" max="301" width="6" bestFit="1" customWidth="1"/>
    <col min="302" max="302" width="8" bestFit="1" customWidth="1"/>
    <col min="303" max="303" width="9" bestFit="1" customWidth="1"/>
    <col min="304" max="305" width="7" bestFit="1" customWidth="1"/>
    <col min="306" max="306" width="6" bestFit="1" customWidth="1"/>
    <col min="307" max="307" width="8" bestFit="1" customWidth="1"/>
    <col min="308" max="308" width="9" bestFit="1" customWidth="1"/>
    <col min="309" max="309" width="6" bestFit="1" customWidth="1"/>
    <col min="310" max="310" width="4" bestFit="1" customWidth="1"/>
    <col min="311" max="311" width="9" bestFit="1" customWidth="1"/>
    <col min="312" max="312" width="4" bestFit="1" customWidth="1"/>
    <col min="313" max="314" width="6" bestFit="1" customWidth="1"/>
    <col min="315" max="316" width="7" bestFit="1" customWidth="1"/>
    <col min="317" max="318" width="6" bestFit="1" customWidth="1"/>
    <col min="319" max="319" width="7" bestFit="1" customWidth="1"/>
    <col min="320" max="320" width="8" bestFit="1" customWidth="1"/>
    <col min="321" max="321" width="4" bestFit="1" customWidth="1"/>
    <col min="322" max="322" width="6" bestFit="1" customWidth="1"/>
    <col min="323" max="323" width="7" bestFit="1" customWidth="1"/>
    <col min="324" max="324" width="6" bestFit="1" customWidth="1"/>
    <col min="325" max="326" width="7" bestFit="1" customWidth="1"/>
    <col min="327" max="327" width="8" bestFit="1" customWidth="1"/>
    <col min="328" max="329" width="7" bestFit="1" customWidth="1"/>
    <col min="330" max="330" width="6" bestFit="1" customWidth="1"/>
    <col min="331" max="333" width="7" bestFit="1" customWidth="1"/>
    <col min="334" max="334" width="8" bestFit="1" customWidth="1"/>
    <col min="335" max="338" width="7" bestFit="1" customWidth="1"/>
    <col min="339" max="339" width="6" bestFit="1" customWidth="1"/>
    <col min="340" max="344" width="7" bestFit="1" customWidth="1"/>
    <col min="345" max="345" width="6" bestFit="1" customWidth="1"/>
    <col min="346" max="346" width="7" bestFit="1" customWidth="1"/>
    <col min="347" max="347" width="9" bestFit="1" customWidth="1"/>
    <col min="348" max="348" width="8" bestFit="1" customWidth="1"/>
    <col min="349" max="349" width="7" bestFit="1" customWidth="1"/>
    <col min="350" max="350" width="6" bestFit="1" customWidth="1"/>
    <col min="351" max="351" width="8" bestFit="1" customWidth="1"/>
    <col min="352" max="352" width="6" bestFit="1" customWidth="1"/>
    <col min="353" max="354" width="7" bestFit="1" customWidth="1"/>
    <col min="355" max="355" width="6" bestFit="1" customWidth="1"/>
    <col min="356" max="356" width="7" bestFit="1" customWidth="1"/>
    <col min="357" max="357" width="8" bestFit="1" customWidth="1"/>
    <col min="358" max="359" width="7" bestFit="1" customWidth="1"/>
    <col min="360" max="360" width="6" bestFit="1" customWidth="1"/>
    <col min="361" max="361" width="7" bestFit="1" customWidth="1"/>
    <col min="362" max="362" width="8" bestFit="1" customWidth="1"/>
    <col min="363" max="363" width="4" bestFit="1" customWidth="1"/>
    <col min="364" max="364" width="6" bestFit="1" customWidth="1"/>
    <col min="365" max="365" width="9" bestFit="1" customWidth="1"/>
    <col min="366" max="366" width="7" bestFit="1" customWidth="1"/>
    <col min="367" max="367" width="4" bestFit="1" customWidth="1"/>
    <col min="368" max="368" width="6" bestFit="1" customWidth="1"/>
    <col min="369" max="369" width="8" bestFit="1" customWidth="1"/>
    <col min="370" max="371" width="7" bestFit="1" customWidth="1"/>
    <col min="372" max="374" width="6" bestFit="1" customWidth="1"/>
    <col min="375" max="375" width="7" bestFit="1" customWidth="1"/>
    <col min="376" max="376" width="6" bestFit="1" customWidth="1"/>
    <col min="377" max="378" width="8" bestFit="1" customWidth="1"/>
    <col min="379" max="379" width="6" bestFit="1" customWidth="1"/>
    <col min="380" max="380" width="9" bestFit="1" customWidth="1"/>
    <col min="381" max="383" width="7" bestFit="1" customWidth="1"/>
    <col min="384" max="384" width="4" bestFit="1" customWidth="1"/>
    <col min="385" max="385" width="9" bestFit="1" customWidth="1"/>
    <col min="386" max="387" width="6" bestFit="1" customWidth="1"/>
    <col min="388" max="388" width="9" bestFit="1" customWidth="1"/>
    <col min="389" max="389" width="6" bestFit="1" customWidth="1"/>
    <col min="390" max="390" width="7" bestFit="1" customWidth="1"/>
    <col min="391" max="391" width="9" bestFit="1" customWidth="1"/>
    <col min="392" max="392" width="6" bestFit="1" customWidth="1"/>
    <col min="393" max="393" width="8" bestFit="1" customWidth="1"/>
    <col min="394" max="395" width="7" bestFit="1" customWidth="1"/>
    <col min="396" max="396" width="6" bestFit="1" customWidth="1"/>
    <col min="397" max="397" width="4" bestFit="1" customWidth="1"/>
    <col min="398" max="399" width="7" bestFit="1" customWidth="1"/>
    <col min="400" max="400" width="6" bestFit="1" customWidth="1"/>
    <col min="401" max="401" width="8" bestFit="1" customWidth="1"/>
    <col min="402" max="402" width="7" bestFit="1" customWidth="1"/>
    <col min="403" max="403" width="6" bestFit="1" customWidth="1"/>
    <col min="404" max="408" width="7" bestFit="1" customWidth="1"/>
    <col min="409" max="409" width="8" bestFit="1" customWidth="1"/>
    <col min="410" max="411" width="9" bestFit="1" customWidth="1"/>
    <col min="412" max="412" width="7" bestFit="1" customWidth="1"/>
    <col min="413" max="413" width="8" bestFit="1" customWidth="1"/>
    <col min="414" max="414" width="9" bestFit="1" customWidth="1"/>
    <col min="415" max="415" width="7" bestFit="1" customWidth="1"/>
    <col min="416" max="416" width="9" bestFit="1" customWidth="1"/>
    <col min="417" max="417" width="8" bestFit="1" customWidth="1"/>
    <col min="418" max="418" width="7" bestFit="1" customWidth="1"/>
    <col min="419" max="419" width="9" bestFit="1" customWidth="1"/>
    <col min="420" max="420" width="7" bestFit="1" customWidth="1"/>
    <col min="421" max="421" width="8" bestFit="1" customWidth="1"/>
    <col min="422" max="423" width="9" bestFit="1" customWidth="1"/>
    <col min="424" max="424" width="8" bestFit="1" customWidth="1"/>
    <col min="425" max="425" width="7" bestFit="1" customWidth="1"/>
    <col min="426" max="426" width="9" bestFit="1" customWidth="1"/>
    <col min="427" max="431" width="8" bestFit="1" customWidth="1"/>
    <col min="432" max="432" width="10" bestFit="1" customWidth="1"/>
    <col min="433" max="433" width="9" bestFit="1" customWidth="1"/>
    <col min="434" max="434" width="10" bestFit="1" customWidth="1"/>
    <col min="435" max="435" width="9" bestFit="1" customWidth="1"/>
    <col min="436" max="436" width="7" bestFit="1" customWidth="1"/>
    <col min="437" max="438" width="8" bestFit="1" customWidth="1"/>
    <col min="439" max="439" width="5" bestFit="1" customWidth="1"/>
    <col min="440" max="440" width="10" bestFit="1" customWidth="1"/>
    <col min="441" max="441" width="8" bestFit="1" customWidth="1"/>
    <col min="442" max="442" width="7" bestFit="1" customWidth="1"/>
    <col min="443" max="443" width="8" bestFit="1" customWidth="1"/>
    <col min="444" max="444" width="9" bestFit="1" customWidth="1"/>
    <col min="445" max="445" width="6" bestFit="1" customWidth="1"/>
    <col min="446" max="446" width="9" bestFit="1" customWidth="1"/>
  </cols>
  <sheetData>
    <row r="1" spans="1:4" x14ac:dyDescent="0.3">
      <c r="A1" s="2" t="s">
        <v>5097</v>
      </c>
      <c r="B1" t="s">
        <v>10160</v>
      </c>
    </row>
    <row r="3" spans="1:4" x14ac:dyDescent="0.3">
      <c r="A3" s="2" t="s">
        <v>5084</v>
      </c>
      <c r="B3" s="2" t="s">
        <v>5085</v>
      </c>
      <c r="C3" t="s">
        <v>10157</v>
      </c>
      <c r="D3" t="s">
        <v>10159</v>
      </c>
    </row>
    <row r="4" spans="1:4" x14ac:dyDescent="0.3">
      <c r="A4" t="s">
        <v>1627</v>
      </c>
      <c r="B4" t="s">
        <v>7723</v>
      </c>
      <c r="C4" s="4">
        <v>13934.72</v>
      </c>
      <c r="D4">
        <v>64</v>
      </c>
    </row>
    <row r="5" spans="1:4" x14ac:dyDescent="0.3">
      <c r="A5" t="s">
        <v>3361</v>
      </c>
      <c r="B5" t="s">
        <v>9391</v>
      </c>
      <c r="C5" s="4">
        <v>10080</v>
      </c>
      <c r="D5">
        <v>24</v>
      </c>
    </row>
    <row r="6" spans="1:4" x14ac:dyDescent="0.3">
      <c r="A6" t="s">
        <v>1629</v>
      </c>
      <c r="B6" t="s">
        <v>7572</v>
      </c>
      <c r="C6" s="4">
        <v>6325.085</v>
      </c>
      <c r="D6">
        <v>73</v>
      </c>
    </row>
    <row r="7" spans="1:4" x14ac:dyDescent="0.3">
      <c r="A7" t="s">
        <v>297</v>
      </c>
      <c r="B7" t="s">
        <v>5653</v>
      </c>
      <c r="C7" s="4">
        <v>4410.9399999999996</v>
      </c>
      <c r="D7">
        <v>46</v>
      </c>
    </row>
    <row r="8" spans="1:4" x14ac:dyDescent="0.3">
      <c r="A8" t="s">
        <v>923</v>
      </c>
      <c r="B8" t="s">
        <v>6722</v>
      </c>
      <c r="C8" s="4">
        <v>4334.3999999999996</v>
      </c>
      <c r="D8">
        <v>72</v>
      </c>
    </row>
    <row r="9" spans="1:4" x14ac:dyDescent="0.3">
      <c r="A9" t="s">
        <v>838</v>
      </c>
      <c r="B9" t="s">
        <v>6577</v>
      </c>
      <c r="C9" s="4">
        <v>3468.65</v>
      </c>
      <c r="D9">
        <v>173</v>
      </c>
    </row>
    <row r="10" spans="1:4" x14ac:dyDescent="0.3">
      <c r="A10" t="s">
        <v>5020</v>
      </c>
      <c r="B10" t="s">
        <v>9956</v>
      </c>
      <c r="C10" s="4">
        <v>3461.3865000000001</v>
      </c>
      <c r="D10">
        <v>27</v>
      </c>
    </row>
    <row r="11" spans="1:4" x14ac:dyDescent="0.3">
      <c r="A11" t="s">
        <v>4721</v>
      </c>
      <c r="B11" t="s">
        <v>9466</v>
      </c>
      <c r="C11" s="4">
        <v>2835</v>
      </c>
      <c r="D11">
        <v>189</v>
      </c>
    </row>
    <row r="12" spans="1:4" x14ac:dyDescent="0.3">
      <c r="A12" t="s">
        <v>3968</v>
      </c>
      <c r="B12" t="s">
        <v>7909</v>
      </c>
      <c r="C12" s="4">
        <v>2707.25</v>
      </c>
      <c r="D12">
        <v>221</v>
      </c>
    </row>
    <row r="13" spans="1:4" x14ac:dyDescent="0.3">
      <c r="A13" t="s">
        <v>3510</v>
      </c>
      <c r="B13" t="s">
        <v>9484</v>
      </c>
      <c r="C13" s="4">
        <v>2601.0700000000002</v>
      </c>
      <c r="D13">
        <v>46</v>
      </c>
    </row>
    <row r="14" spans="1:4" x14ac:dyDescent="0.3">
      <c r="A14" t="s">
        <v>3133</v>
      </c>
      <c r="B14" t="s">
        <v>9178</v>
      </c>
      <c r="C14" s="4">
        <v>2543.8000000000002</v>
      </c>
      <c r="D14">
        <v>92</v>
      </c>
    </row>
    <row r="15" spans="1:4" x14ac:dyDescent="0.3">
      <c r="A15" t="s">
        <v>4988</v>
      </c>
      <c r="B15" t="s">
        <v>9925</v>
      </c>
      <c r="C15" s="4">
        <v>2266.2249999999999</v>
      </c>
      <c r="D15">
        <v>65</v>
      </c>
    </row>
    <row r="16" spans="1:4" x14ac:dyDescent="0.3">
      <c r="A16" t="s">
        <v>2947</v>
      </c>
      <c r="B16" t="s">
        <v>9104</v>
      </c>
      <c r="C16" s="4">
        <v>1742.8785</v>
      </c>
      <c r="D16">
        <v>53</v>
      </c>
    </row>
    <row r="17" spans="1:4" x14ac:dyDescent="0.3">
      <c r="A17" t="s">
        <v>292</v>
      </c>
      <c r="B17" t="s">
        <v>5644</v>
      </c>
      <c r="C17" s="4">
        <v>1738.2750000000001</v>
      </c>
      <c r="D17">
        <v>55</v>
      </c>
    </row>
    <row r="18" spans="1:4" x14ac:dyDescent="0.3">
      <c r="A18" t="s">
        <v>1092</v>
      </c>
      <c r="B18" t="s">
        <v>6976</v>
      </c>
      <c r="C18" s="4">
        <v>1729.5464999999999</v>
      </c>
      <c r="D18">
        <v>37</v>
      </c>
    </row>
    <row r="19" spans="1:4" x14ac:dyDescent="0.3">
      <c r="A19" t="s">
        <v>1863</v>
      </c>
      <c r="B19" t="s">
        <v>8014</v>
      </c>
      <c r="C19" s="4">
        <v>1703.75</v>
      </c>
      <c r="D19">
        <v>145</v>
      </c>
    </row>
    <row r="20" spans="1:4" x14ac:dyDescent="0.3">
      <c r="A20" t="s">
        <v>3451</v>
      </c>
      <c r="B20" t="s">
        <v>9445</v>
      </c>
      <c r="C20" s="4">
        <v>1686.75</v>
      </c>
      <c r="D20">
        <v>173</v>
      </c>
    </row>
    <row r="21" spans="1:4" x14ac:dyDescent="0.3">
      <c r="A21" t="s">
        <v>3228</v>
      </c>
      <c r="B21" t="s">
        <v>7561</v>
      </c>
      <c r="C21" s="4">
        <v>1646.04</v>
      </c>
      <c r="D21">
        <v>24</v>
      </c>
    </row>
    <row r="22" spans="1:4" x14ac:dyDescent="0.3">
      <c r="A22" t="s">
        <v>5051</v>
      </c>
      <c r="B22" t="s">
        <v>9987</v>
      </c>
      <c r="C22" s="4">
        <v>1577.24</v>
      </c>
      <c r="D22">
        <v>14</v>
      </c>
    </row>
    <row r="23" spans="1:4" x14ac:dyDescent="0.3">
      <c r="A23" t="s">
        <v>2852</v>
      </c>
      <c r="B23" t="s">
        <v>8933</v>
      </c>
      <c r="C23" s="4">
        <v>1544.56</v>
      </c>
      <c r="D23">
        <v>16</v>
      </c>
    </row>
    <row r="24" spans="1:4" x14ac:dyDescent="0.3">
      <c r="A24" t="s">
        <v>2821</v>
      </c>
      <c r="B24" t="s">
        <v>9016</v>
      </c>
      <c r="C24" s="4">
        <v>1468.665</v>
      </c>
      <c r="D24">
        <v>23</v>
      </c>
    </row>
    <row r="25" spans="1:4" x14ac:dyDescent="0.3">
      <c r="A25" t="s">
        <v>4592</v>
      </c>
      <c r="B25" t="s">
        <v>8511</v>
      </c>
      <c r="C25" s="4">
        <v>1350.2</v>
      </c>
      <c r="D25">
        <v>40</v>
      </c>
    </row>
    <row r="26" spans="1:4" x14ac:dyDescent="0.3">
      <c r="A26" t="s">
        <v>2940</v>
      </c>
      <c r="B26" t="s">
        <v>9098</v>
      </c>
      <c r="C26" s="4">
        <v>1311.93</v>
      </c>
      <c r="D26">
        <v>27</v>
      </c>
    </row>
    <row r="27" spans="1:4" x14ac:dyDescent="0.3">
      <c r="A27" t="s">
        <v>4242</v>
      </c>
      <c r="B27" t="s">
        <v>9755</v>
      </c>
      <c r="C27" s="4">
        <v>1282.905</v>
      </c>
      <c r="D27">
        <v>39</v>
      </c>
    </row>
    <row r="28" spans="1:4" x14ac:dyDescent="0.3">
      <c r="A28" t="s">
        <v>2936</v>
      </c>
      <c r="B28" t="s">
        <v>9092</v>
      </c>
      <c r="C28" s="4">
        <v>1270.075</v>
      </c>
      <c r="D28">
        <v>5</v>
      </c>
    </row>
    <row r="29" spans="1:4" x14ac:dyDescent="0.3">
      <c r="A29" t="s">
        <v>1755</v>
      </c>
      <c r="B29" t="s">
        <v>5098</v>
      </c>
      <c r="C29" s="4">
        <v>1237.95</v>
      </c>
      <c r="D29">
        <v>189</v>
      </c>
    </row>
    <row r="30" spans="1:4" x14ac:dyDescent="0.3">
      <c r="A30" t="s">
        <v>4394</v>
      </c>
      <c r="B30" t="s">
        <v>9332</v>
      </c>
      <c r="C30" s="4">
        <v>1235.0999999999999</v>
      </c>
      <c r="D30">
        <v>46</v>
      </c>
    </row>
    <row r="31" spans="1:4" x14ac:dyDescent="0.3">
      <c r="A31" t="s">
        <v>4397</v>
      </c>
      <c r="B31" t="s">
        <v>9839</v>
      </c>
      <c r="C31" s="4">
        <v>1225.125</v>
      </c>
      <c r="D31">
        <v>225</v>
      </c>
    </row>
    <row r="32" spans="1:4" x14ac:dyDescent="0.3">
      <c r="A32" t="s">
        <v>426</v>
      </c>
      <c r="B32" t="s">
        <v>5885</v>
      </c>
      <c r="C32" s="4">
        <v>1207.9000000000001</v>
      </c>
      <c r="D32">
        <v>47</v>
      </c>
    </row>
    <row r="33" spans="1:4" x14ac:dyDescent="0.3">
      <c r="A33" t="s">
        <v>3646</v>
      </c>
      <c r="B33" t="s">
        <v>7058</v>
      </c>
      <c r="C33" s="4">
        <v>1197.98</v>
      </c>
      <c r="D33">
        <v>28</v>
      </c>
    </row>
    <row r="34" spans="1:4" x14ac:dyDescent="0.3">
      <c r="A34" t="s">
        <v>4512</v>
      </c>
      <c r="B34" t="s">
        <v>9565</v>
      </c>
      <c r="C34" s="4">
        <v>1162.075</v>
      </c>
      <c r="D34">
        <v>47</v>
      </c>
    </row>
    <row r="35" spans="1:4" x14ac:dyDescent="0.3">
      <c r="A35" t="s">
        <v>3568</v>
      </c>
      <c r="B35" t="s">
        <v>8204</v>
      </c>
      <c r="C35" s="4">
        <v>1140.7</v>
      </c>
      <c r="D35">
        <v>122</v>
      </c>
    </row>
    <row r="36" spans="1:4" x14ac:dyDescent="0.3">
      <c r="A36" t="s">
        <v>3408</v>
      </c>
      <c r="B36" t="s">
        <v>8864</v>
      </c>
      <c r="C36" s="4">
        <v>1139.9849999999999</v>
      </c>
      <c r="D36">
        <v>49</v>
      </c>
    </row>
    <row r="37" spans="1:4" x14ac:dyDescent="0.3">
      <c r="A37" t="s">
        <v>2609</v>
      </c>
      <c r="B37" t="s">
        <v>8811</v>
      </c>
      <c r="C37" s="4">
        <v>1138.1500000000001</v>
      </c>
      <c r="D37">
        <v>103</v>
      </c>
    </row>
    <row r="38" spans="1:4" x14ac:dyDescent="0.3">
      <c r="A38" t="s">
        <v>2684</v>
      </c>
      <c r="B38" t="s">
        <v>7489</v>
      </c>
      <c r="C38" s="4">
        <v>1076.4000000000001</v>
      </c>
      <c r="D38">
        <v>104</v>
      </c>
    </row>
    <row r="39" spans="1:4" x14ac:dyDescent="0.3">
      <c r="A39" t="s">
        <v>3645</v>
      </c>
      <c r="B39" t="s">
        <v>9559</v>
      </c>
      <c r="C39" s="4">
        <v>1042.8109999999999</v>
      </c>
      <c r="D39">
        <v>58</v>
      </c>
    </row>
    <row r="40" spans="1:4" x14ac:dyDescent="0.3">
      <c r="A40" t="s">
        <v>769</v>
      </c>
      <c r="B40" t="s">
        <v>6468</v>
      </c>
      <c r="C40" s="4">
        <v>1014.585</v>
      </c>
      <c r="D40">
        <v>13</v>
      </c>
    </row>
    <row r="41" spans="1:4" x14ac:dyDescent="0.3">
      <c r="A41" t="s">
        <v>3530</v>
      </c>
      <c r="B41" t="s">
        <v>9453</v>
      </c>
      <c r="C41" s="4">
        <v>1001.04</v>
      </c>
      <c r="D41">
        <v>12</v>
      </c>
    </row>
    <row r="42" spans="1:4" x14ac:dyDescent="0.3">
      <c r="A42" t="s">
        <v>1100</v>
      </c>
      <c r="B42" t="s">
        <v>6987</v>
      </c>
      <c r="C42" s="4">
        <v>974.38</v>
      </c>
      <c r="D42">
        <v>22</v>
      </c>
    </row>
    <row r="43" spans="1:4" x14ac:dyDescent="0.3">
      <c r="A43" t="s">
        <v>2373</v>
      </c>
      <c r="B43" t="s">
        <v>7420</v>
      </c>
      <c r="C43" s="4">
        <v>951.16</v>
      </c>
      <c r="D43">
        <v>28</v>
      </c>
    </row>
    <row r="44" spans="1:4" x14ac:dyDescent="0.3">
      <c r="A44" t="s">
        <v>4836</v>
      </c>
      <c r="B44" t="s">
        <v>9240</v>
      </c>
      <c r="C44" s="4">
        <v>923.91</v>
      </c>
      <c r="D44">
        <v>39</v>
      </c>
    </row>
    <row r="45" spans="1:4" x14ac:dyDescent="0.3">
      <c r="A45" t="s">
        <v>4342</v>
      </c>
      <c r="B45" t="s">
        <v>5988</v>
      </c>
      <c r="C45" s="4">
        <v>918.48</v>
      </c>
      <c r="D45">
        <v>8</v>
      </c>
    </row>
    <row r="46" spans="1:4" x14ac:dyDescent="0.3">
      <c r="A46" t="s">
        <v>938</v>
      </c>
      <c r="B46" t="s">
        <v>6746</v>
      </c>
      <c r="C46" s="4">
        <v>897.38</v>
      </c>
      <c r="D46">
        <v>40</v>
      </c>
    </row>
    <row r="47" spans="1:4" x14ac:dyDescent="0.3">
      <c r="A47" t="s">
        <v>1232</v>
      </c>
      <c r="B47" t="s">
        <v>7184</v>
      </c>
      <c r="C47" s="4">
        <v>896.4</v>
      </c>
      <c r="D47">
        <v>24</v>
      </c>
    </row>
    <row r="48" spans="1:4" x14ac:dyDescent="0.3">
      <c r="A48" t="s">
        <v>1663</v>
      </c>
      <c r="B48" t="s">
        <v>7770</v>
      </c>
      <c r="C48" s="4">
        <v>894.96</v>
      </c>
      <c r="D48">
        <v>24</v>
      </c>
    </row>
    <row r="49" spans="1:4" x14ac:dyDescent="0.3">
      <c r="A49" t="s">
        <v>1661</v>
      </c>
      <c r="B49" t="s">
        <v>7495</v>
      </c>
      <c r="C49" s="4">
        <v>888.16499999999996</v>
      </c>
      <c r="D49">
        <v>17</v>
      </c>
    </row>
    <row r="50" spans="1:4" x14ac:dyDescent="0.3">
      <c r="A50" t="s">
        <v>95</v>
      </c>
      <c r="B50" t="s">
        <v>5283</v>
      </c>
      <c r="C50" s="4">
        <v>877.5</v>
      </c>
      <c r="D50">
        <v>150</v>
      </c>
    </row>
    <row r="51" spans="1:4" x14ac:dyDescent="0.3">
      <c r="A51" t="s">
        <v>1988</v>
      </c>
      <c r="B51" t="s">
        <v>8156</v>
      </c>
      <c r="C51" s="4">
        <v>875.71</v>
      </c>
      <c r="D51">
        <v>38</v>
      </c>
    </row>
    <row r="52" spans="1:4" x14ac:dyDescent="0.3">
      <c r="A52" t="s">
        <v>3730</v>
      </c>
      <c r="B52" t="s">
        <v>9282</v>
      </c>
      <c r="C52" s="4">
        <v>872.07</v>
      </c>
      <c r="D52">
        <v>41</v>
      </c>
    </row>
    <row r="53" spans="1:4" x14ac:dyDescent="0.3">
      <c r="A53" t="s">
        <v>3975</v>
      </c>
      <c r="B53" t="s">
        <v>5666</v>
      </c>
      <c r="C53" s="4">
        <v>803</v>
      </c>
      <c r="D53">
        <v>88</v>
      </c>
    </row>
    <row r="54" spans="1:4" x14ac:dyDescent="0.3">
      <c r="A54" t="s">
        <v>3352</v>
      </c>
      <c r="B54" t="s">
        <v>9386</v>
      </c>
      <c r="C54" s="4">
        <v>785.4</v>
      </c>
      <c r="D54">
        <v>56</v>
      </c>
    </row>
    <row r="55" spans="1:4" x14ac:dyDescent="0.3">
      <c r="A55" t="s">
        <v>4695</v>
      </c>
      <c r="B55" t="s">
        <v>8571</v>
      </c>
      <c r="C55" s="4">
        <v>756.84</v>
      </c>
      <c r="D55">
        <v>34</v>
      </c>
    </row>
    <row r="56" spans="1:4" x14ac:dyDescent="0.3">
      <c r="A56" t="s">
        <v>4699</v>
      </c>
      <c r="B56" t="s">
        <v>7372</v>
      </c>
      <c r="C56" s="4">
        <v>719.82</v>
      </c>
      <c r="D56">
        <v>36</v>
      </c>
    </row>
    <row r="57" spans="1:4" x14ac:dyDescent="0.3">
      <c r="A57" t="s">
        <v>396</v>
      </c>
      <c r="B57" t="s">
        <v>5829</v>
      </c>
      <c r="C57" s="4">
        <v>695.95500000000004</v>
      </c>
      <c r="D57">
        <v>39</v>
      </c>
    </row>
    <row r="58" spans="1:4" x14ac:dyDescent="0.3">
      <c r="A58" t="s">
        <v>4965</v>
      </c>
      <c r="B58" t="s">
        <v>8347</v>
      </c>
      <c r="C58" s="4">
        <v>692.3</v>
      </c>
      <c r="D58">
        <v>92</v>
      </c>
    </row>
    <row r="59" spans="1:4" x14ac:dyDescent="0.3">
      <c r="A59" t="s">
        <v>2217</v>
      </c>
      <c r="B59" t="s">
        <v>8418</v>
      </c>
      <c r="C59" s="4">
        <v>681.81849999999997</v>
      </c>
      <c r="D59">
        <v>53</v>
      </c>
    </row>
    <row r="60" spans="1:4" x14ac:dyDescent="0.3">
      <c r="A60" t="s">
        <v>1444</v>
      </c>
      <c r="B60" t="s">
        <v>7494</v>
      </c>
      <c r="C60" s="4">
        <v>680.26</v>
      </c>
      <c r="D60">
        <v>28</v>
      </c>
    </row>
    <row r="61" spans="1:4" x14ac:dyDescent="0.3">
      <c r="A61" t="s">
        <v>283</v>
      </c>
      <c r="B61" t="s">
        <v>5629</v>
      </c>
      <c r="C61" s="4">
        <v>662.2</v>
      </c>
      <c r="D61">
        <v>43</v>
      </c>
    </row>
    <row r="62" spans="1:4" x14ac:dyDescent="0.3">
      <c r="A62" t="s">
        <v>452</v>
      </c>
      <c r="B62" t="s">
        <v>5931</v>
      </c>
      <c r="C62" s="4">
        <v>659.3895</v>
      </c>
      <c r="D62">
        <v>11</v>
      </c>
    </row>
    <row r="63" spans="1:4" x14ac:dyDescent="0.3">
      <c r="A63" t="s">
        <v>521</v>
      </c>
      <c r="B63" t="s">
        <v>6051</v>
      </c>
      <c r="C63" s="4">
        <v>620.4</v>
      </c>
      <c r="D63">
        <v>33</v>
      </c>
    </row>
    <row r="64" spans="1:4" x14ac:dyDescent="0.3">
      <c r="A64" t="s">
        <v>3335</v>
      </c>
      <c r="B64" t="s">
        <v>7677</v>
      </c>
      <c r="C64" s="4">
        <v>616.5</v>
      </c>
      <c r="D64">
        <v>20</v>
      </c>
    </row>
    <row r="65" spans="1:4" x14ac:dyDescent="0.3">
      <c r="A65" t="s">
        <v>3342</v>
      </c>
      <c r="B65" t="s">
        <v>9378</v>
      </c>
      <c r="C65" s="4">
        <v>616.40150000000006</v>
      </c>
      <c r="D65">
        <v>37</v>
      </c>
    </row>
    <row r="66" spans="1:4" x14ac:dyDescent="0.3">
      <c r="A66" t="s">
        <v>2136</v>
      </c>
      <c r="B66" t="s">
        <v>6917</v>
      </c>
      <c r="C66" s="4">
        <v>603</v>
      </c>
      <c r="D66">
        <v>201</v>
      </c>
    </row>
    <row r="67" spans="1:4" x14ac:dyDescent="0.3">
      <c r="A67" t="s">
        <v>1242</v>
      </c>
      <c r="B67" t="s">
        <v>7195</v>
      </c>
      <c r="C67" s="4">
        <v>587.58000000000004</v>
      </c>
      <c r="D67">
        <v>28</v>
      </c>
    </row>
    <row r="68" spans="1:4" x14ac:dyDescent="0.3">
      <c r="A68" t="s">
        <v>4511</v>
      </c>
      <c r="B68" t="s">
        <v>9482</v>
      </c>
      <c r="C68" s="4">
        <v>574.72</v>
      </c>
      <c r="D68">
        <v>32</v>
      </c>
    </row>
    <row r="69" spans="1:4" x14ac:dyDescent="0.3">
      <c r="A69" t="s">
        <v>711</v>
      </c>
      <c r="B69" t="s">
        <v>6375</v>
      </c>
      <c r="C69" s="4">
        <v>561.15</v>
      </c>
      <c r="D69">
        <v>129</v>
      </c>
    </row>
    <row r="70" spans="1:4" x14ac:dyDescent="0.3">
      <c r="A70" t="s">
        <v>4230</v>
      </c>
      <c r="B70" t="s">
        <v>9789</v>
      </c>
      <c r="C70" s="4">
        <v>554.90049999999997</v>
      </c>
      <c r="D70">
        <v>49</v>
      </c>
    </row>
    <row r="71" spans="1:4" x14ac:dyDescent="0.3">
      <c r="A71" t="s">
        <v>3129</v>
      </c>
      <c r="B71" t="s">
        <v>8448</v>
      </c>
      <c r="C71" s="4">
        <v>543.6</v>
      </c>
      <c r="D71">
        <v>151</v>
      </c>
    </row>
    <row r="72" spans="1:4" x14ac:dyDescent="0.3">
      <c r="A72" t="s">
        <v>1522</v>
      </c>
      <c r="B72" t="s">
        <v>5983</v>
      </c>
      <c r="C72" s="4">
        <v>540.72500000000002</v>
      </c>
      <c r="D72">
        <v>5</v>
      </c>
    </row>
    <row r="73" spans="1:4" x14ac:dyDescent="0.3">
      <c r="A73" t="s">
        <v>3409</v>
      </c>
      <c r="B73" t="s">
        <v>9371</v>
      </c>
      <c r="C73" s="4">
        <v>538.67499999999995</v>
      </c>
      <c r="D73">
        <v>29</v>
      </c>
    </row>
    <row r="74" spans="1:4" x14ac:dyDescent="0.3">
      <c r="A74" t="s">
        <v>957</v>
      </c>
      <c r="B74" t="s">
        <v>6778</v>
      </c>
      <c r="C74" s="4">
        <v>533.79999999999995</v>
      </c>
      <c r="D74">
        <v>40</v>
      </c>
    </row>
    <row r="75" spans="1:4" x14ac:dyDescent="0.3">
      <c r="A75" t="s">
        <v>3600</v>
      </c>
      <c r="B75" t="s">
        <v>8603</v>
      </c>
      <c r="C75" s="4">
        <v>531.36</v>
      </c>
      <c r="D75">
        <v>16</v>
      </c>
    </row>
    <row r="76" spans="1:4" x14ac:dyDescent="0.3">
      <c r="A76" t="s">
        <v>1138</v>
      </c>
      <c r="B76" t="s">
        <v>6449</v>
      </c>
      <c r="C76" s="4">
        <v>526.79999999999995</v>
      </c>
      <c r="D76">
        <v>48</v>
      </c>
    </row>
    <row r="77" spans="1:4" x14ac:dyDescent="0.3">
      <c r="A77" t="s">
        <v>2067</v>
      </c>
      <c r="B77" t="s">
        <v>8246</v>
      </c>
      <c r="C77" s="4">
        <v>519.4</v>
      </c>
      <c r="D77">
        <v>98</v>
      </c>
    </row>
    <row r="78" spans="1:4" x14ac:dyDescent="0.3">
      <c r="A78" t="s">
        <v>4434</v>
      </c>
      <c r="B78" t="s">
        <v>7214</v>
      </c>
      <c r="C78" s="4">
        <v>514.20000000000005</v>
      </c>
      <c r="D78">
        <v>24</v>
      </c>
    </row>
    <row r="79" spans="1:4" x14ac:dyDescent="0.3">
      <c r="A79" t="s">
        <v>1283</v>
      </c>
      <c r="B79" t="s">
        <v>7105</v>
      </c>
      <c r="C79" s="4">
        <v>497.93</v>
      </c>
      <c r="D79">
        <v>58</v>
      </c>
    </row>
    <row r="80" spans="1:4" x14ac:dyDescent="0.3">
      <c r="A80" t="s">
        <v>1584</v>
      </c>
      <c r="B80" t="s">
        <v>7669</v>
      </c>
      <c r="C80" s="4">
        <v>496.65</v>
      </c>
      <c r="D80">
        <v>6</v>
      </c>
    </row>
    <row r="81" spans="1:4" x14ac:dyDescent="0.3">
      <c r="A81" t="s">
        <v>3915</v>
      </c>
      <c r="B81" t="s">
        <v>6097</v>
      </c>
      <c r="C81" s="4">
        <v>486.36500000000001</v>
      </c>
      <c r="D81">
        <v>37</v>
      </c>
    </row>
    <row r="82" spans="1:4" x14ac:dyDescent="0.3">
      <c r="A82" t="s">
        <v>2081</v>
      </c>
      <c r="B82" t="s">
        <v>8258</v>
      </c>
      <c r="C82" s="4">
        <v>478.8</v>
      </c>
      <c r="D82">
        <v>36</v>
      </c>
    </row>
    <row r="83" spans="1:4" x14ac:dyDescent="0.3">
      <c r="A83" t="s">
        <v>4258</v>
      </c>
      <c r="B83" t="s">
        <v>8242</v>
      </c>
      <c r="C83" s="4">
        <v>477</v>
      </c>
      <c r="D83">
        <v>53</v>
      </c>
    </row>
    <row r="84" spans="1:4" x14ac:dyDescent="0.3">
      <c r="A84" t="s">
        <v>4757</v>
      </c>
      <c r="B84" t="s">
        <v>8792</v>
      </c>
      <c r="C84" s="4">
        <v>475.68</v>
      </c>
      <c r="D84">
        <v>32</v>
      </c>
    </row>
    <row r="85" spans="1:4" x14ac:dyDescent="0.3">
      <c r="A85" t="s">
        <v>1686</v>
      </c>
      <c r="B85" t="s">
        <v>7792</v>
      </c>
      <c r="C85" s="4">
        <v>467.40649999999999</v>
      </c>
      <c r="D85">
        <v>17</v>
      </c>
    </row>
    <row r="86" spans="1:4" x14ac:dyDescent="0.3">
      <c r="A86" t="s">
        <v>4705</v>
      </c>
      <c r="B86" t="s">
        <v>8745</v>
      </c>
      <c r="C86" s="4">
        <v>466.4</v>
      </c>
      <c r="D86">
        <v>16</v>
      </c>
    </row>
    <row r="87" spans="1:4" x14ac:dyDescent="0.3">
      <c r="A87" t="s">
        <v>349</v>
      </c>
      <c r="B87" t="s">
        <v>5744</v>
      </c>
      <c r="C87" s="4">
        <v>459</v>
      </c>
      <c r="D87">
        <v>90</v>
      </c>
    </row>
    <row r="88" spans="1:4" x14ac:dyDescent="0.3">
      <c r="A88" t="s">
        <v>3398</v>
      </c>
      <c r="B88" t="s">
        <v>8655</v>
      </c>
      <c r="C88" s="4">
        <v>457.125</v>
      </c>
      <c r="D88">
        <v>23</v>
      </c>
    </row>
    <row r="89" spans="1:4" x14ac:dyDescent="0.3">
      <c r="A89" t="s">
        <v>4559</v>
      </c>
      <c r="B89" t="s">
        <v>6313</v>
      </c>
      <c r="C89" s="4">
        <v>453.32</v>
      </c>
      <c r="D89">
        <v>56</v>
      </c>
    </row>
    <row r="90" spans="1:4" x14ac:dyDescent="0.3">
      <c r="A90" t="s">
        <v>4466</v>
      </c>
      <c r="B90" t="s">
        <v>5669</v>
      </c>
      <c r="C90" s="4">
        <v>445.5</v>
      </c>
      <c r="D90">
        <v>36</v>
      </c>
    </row>
    <row r="91" spans="1:4" x14ac:dyDescent="0.3">
      <c r="A91" t="s">
        <v>4208</v>
      </c>
      <c r="B91" t="s">
        <v>7150</v>
      </c>
      <c r="C91" s="4">
        <v>445.48</v>
      </c>
      <c r="D91">
        <v>8</v>
      </c>
    </row>
    <row r="92" spans="1:4" x14ac:dyDescent="0.3">
      <c r="A92" t="s">
        <v>779</v>
      </c>
      <c r="B92" t="s">
        <v>6484</v>
      </c>
      <c r="C92" s="4">
        <v>432.25</v>
      </c>
      <c r="D92">
        <v>91</v>
      </c>
    </row>
    <row r="93" spans="1:4" x14ac:dyDescent="0.3">
      <c r="A93" t="s">
        <v>162</v>
      </c>
      <c r="B93" t="s">
        <v>5411</v>
      </c>
      <c r="C93" s="4">
        <v>424.505</v>
      </c>
      <c r="D93">
        <v>59</v>
      </c>
    </row>
    <row r="94" spans="1:4" x14ac:dyDescent="0.3">
      <c r="A94" t="s">
        <v>2469</v>
      </c>
      <c r="B94" t="s">
        <v>7491</v>
      </c>
      <c r="C94" s="4">
        <v>416.25</v>
      </c>
      <c r="D94">
        <v>37</v>
      </c>
    </row>
    <row r="95" spans="1:4" x14ac:dyDescent="0.3">
      <c r="A95" t="s">
        <v>1566</v>
      </c>
      <c r="B95" t="s">
        <v>6005</v>
      </c>
      <c r="C95" s="4">
        <v>415.2</v>
      </c>
      <c r="D95">
        <v>24</v>
      </c>
    </row>
    <row r="96" spans="1:4" x14ac:dyDescent="0.3">
      <c r="A96" t="s">
        <v>1517</v>
      </c>
      <c r="B96" t="s">
        <v>7586</v>
      </c>
      <c r="C96" s="4">
        <v>411.88</v>
      </c>
      <c r="D96">
        <v>7</v>
      </c>
    </row>
    <row r="97" spans="1:4" x14ac:dyDescent="0.3">
      <c r="A97" t="s">
        <v>5003</v>
      </c>
      <c r="B97" t="s">
        <v>9940</v>
      </c>
      <c r="C97" s="4">
        <v>410.22</v>
      </c>
      <c r="D97">
        <v>18</v>
      </c>
    </row>
    <row r="98" spans="1:4" x14ac:dyDescent="0.3">
      <c r="A98" t="s">
        <v>602</v>
      </c>
      <c r="B98" t="s">
        <v>6184</v>
      </c>
      <c r="C98" s="4">
        <v>407.2</v>
      </c>
      <c r="D98">
        <v>16</v>
      </c>
    </row>
    <row r="99" spans="1:4" x14ac:dyDescent="0.3">
      <c r="A99" t="s">
        <v>2876</v>
      </c>
      <c r="B99" t="s">
        <v>9051</v>
      </c>
      <c r="C99" s="4">
        <v>404.41500000000002</v>
      </c>
      <c r="D99">
        <v>3</v>
      </c>
    </row>
    <row r="100" spans="1:4" x14ac:dyDescent="0.3">
      <c r="A100" t="s">
        <v>806</v>
      </c>
      <c r="B100" t="s">
        <v>6529</v>
      </c>
      <c r="C100" s="4">
        <v>400.2</v>
      </c>
      <c r="D100">
        <v>46</v>
      </c>
    </row>
    <row r="101" spans="1:4" x14ac:dyDescent="0.3">
      <c r="A101" t="s">
        <v>417</v>
      </c>
      <c r="B101" t="s">
        <v>5870</v>
      </c>
      <c r="C101" s="4">
        <v>396.15</v>
      </c>
      <c r="D101">
        <v>38</v>
      </c>
    </row>
    <row r="102" spans="1:4" x14ac:dyDescent="0.3">
      <c r="A102" t="s">
        <v>38</v>
      </c>
      <c r="B102" t="s">
        <v>5173</v>
      </c>
      <c r="C102" s="4">
        <v>377.32499999999999</v>
      </c>
      <c r="D102">
        <v>27</v>
      </c>
    </row>
    <row r="103" spans="1:4" x14ac:dyDescent="0.3">
      <c r="A103" t="s">
        <v>4032</v>
      </c>
      <c r="B103" t="s">
        <v>9723</v>
      </c>
      <c r="C103" s="4">
        <v>374.23649999999998</v>
      </c>
      <c r="D103">
        <v>37</v>
      </c>
    </row>
    <row r="104" spans="1:4" x14ac:dyDescent="0.3">
      <c r="A104" t="s">
        <v>4645</v>
      </c>
      <c r="B104" t="s">
        <v>9751</v>
      </c>
      <c r="C104" s="4">
        <v>373.24</v>
      </c>
      <c r="D104">
        <v>14</v>
      </c>
    </row>
    <row r="105" spans="1:4" x14ac:dyDescent="0.3">
      <c r="A105" t="s">
        <v>4960</v>
      </c>
      <c r="B105" t="s">
        <v>7370</v>
      </c>
      <c r="C105" s="4">
        <v>362.7</v>
      </c>
      <c r="D105">
        <v>39</v>
      </c>
    </row>
    <row r="106" spans="1:4" x14ac:dyDescent="0.3">
      <c r="A106" t="s">
        <v>2248</v>
      </c>
      <c r="B106" t="s">
        <v>6116</v>
      </c>
      <c r="C106" s="4">
        <v>358.57</v>
      </c>
      <c r="D106">
        <v>23</v>
      </c>
    </row>
    <row r="107" spans="1:4" x14ac:dyDescent="0.3">
      <c r="A107" t="s">
        <v>5019</v>
      </c>
      <c r="B107" t="s">
        <v>9955</v>
      </c>
      <c r="C107" s="4">
        <v>354.54</v>
      </c>
      <c r="D107">
        <v>38</v>
      </c>
    </row>
    <row r="108" spans="1:4" x14ac:dyDescent="0.3">
      <c r="A108" t="s">
        <v>4576</v>
      </c>
      <c r="B108" t="s">
        <v>7968</v>
      </c>
      <c r="C108" s="4">
        <v>346.17</v>
      </c>
      <c r="D108">
        <v>66</v>
      </c>
    </row>
    <row r="109" spans="1:4" x14ac:dyDescent="0.3">
      <c r="A109" t="s">
        <v>2978</v>
      </c>
      <c r="B109" t="s">
        <v>7646</v>
      </c>
      <c r="C109" s="4">
        <v>337.41</v>
      </c>
      <c r="D109">
        <v>18</v>
      </c>
    </row>
    <row r="110" spans="1:4" x14ac:dyDescent="0.3">
      <c r="A110" t="s">
        <v>1808</v>
      </c>
      <c r="B110" t="s">
        <v>7948</v>
      </c>
      <c r="C110" s="4">
        <v>335.83</v>
      </c>
      <c r="D110">
        <v>22</v>
      </c>
    </row>
    <row r="111" spans="1:4" x14ac:dyDescent="0.3">
      <c r="A111" t="s">
        <v>3805</v>
      </c>
      <c r="B111" t="s">
        <v>8883</v>
      </c>
      <c r="C111" s="4">
        <v>334.8</v>
      </c>
      <c r="D111">
        <v>24</v>
      </c>
    </row>
    <row r="112" spans="1:4" x14ac:dyDescent="0.3">
      <c r="A112" t="s">
        <v>2190</v>
      </c>
      <c r="B112" t="s">
        <v>8389</v>
      </c>
      <c r="C112" s="4">
        <v>329.27</v>
      </c>
      <c r="D112">
        <v>19</v>
      </c>
    </row>
    <row r="113" spans="1:4" x14ac:dyDescent="0.3">
      <c r="A113" t="s">
        <v>824</v>
      </c>
      <c r="B113" t="s">
        <v>6555</v>
      </c>
      <c r="C113" s="4">
        <v>325.64999999999998</v>
      </c>
      <c r="D113">
        <v>39</v>
      </c>
    </row>
    <row r="114" spans="1:4" x14ac:dyDescent="0.3">
      <c r="A114" t="s">
        <v>3584</v>
      </c>
      <c r="B114" t="s">
        <v>9241</v>
      </c>
      <c r="C114" s="4">
        <v>325.64999999999998</v>
      </c>
      <c r="D114">
        <v>13</v>
      </c>
    </row>
    <row r="115" spans="1:4" x14ac:dyDescent="0.3">
      <c r="A115" t="s">
        <v>4586</v>
      </c>
      <c r="B115" t="s">
        <v>6234</v>
      </c>
      <c r="C115" s="4">
        <v>323.95</v>
      </c>
      <c r="D115">
        <v>19</v>
      </c>
    </row>
    <row r="116" spans="1:4" x14ac:dyDescent="0.3">
      <c r="A116" t="s">
        <v>4782</v>
      </c>
      <c r="B116" t="s">
        <v>9337</v>
      </c>
      <c r="C116" s="4">
        <v>321.04500000000002</v>
      </c>
      <c r="D116">
        <v>51</v>
      </c>
    </row>
    <row r="117" spans="1:4" x14ac:dyDescent="0.3">
      <c r="A117" t="s">
        <v>1606</v>
      </c>
      <c r="B117" t="s">
        <v>7694</v>
      </c>
      <c r="C117" s="4">
        <v>320.76</v>
      </c>
      <c r="D117">
        <v>27</v>
      </c>
    </row>
    <row r="118" spans="1:4" x14ac:dyDescent="0.3">
      <c r="A118" t="s">
        <v>2395</v>
      </c>
      <c r="B118" t="s">
        <v>8594</v>
      </c>
      <c r="C118" s="4">
        <v>312.92</v>
      </c>
      <c r="D118">
        <v>8</v>
      </c>
    </row>
    <row r="119" spans="1:4" x14ac:dyDescent="0.3">
      <c r="A119" t="s">
        <v>1815</v>
      </c>
      <c r="B119" t="s">
        <v>7663</v>
      </c>
      <c r="C119" s="4">
        <v>311.22000000000003</v>
      </c>
      <c r="D119">
        <v>36</v>
      </c>
    </row>
    <row r="120" spans="1:4" x14ac:dyDescent="0.3">
      <c r="A120" t="s">
        <v>2508</v>
      </c>
      <c r="B120" t="s">
        <v>7523</v>
      </c>
      <c r="C120" s="4">
        <v>310.39999999999998</v>
      </c>
      <c r="D120">
        <v>16</v>
      </c>
    </row>
    <row r="121" spans="1:4" x14ac:dyDescent="0.3">
      <c r="A121" t="s">
        <v>3998</v>
      </c>
      <c r="B121" t="s">
        <v>8856</v>
      </c>
      <c r="C121" s="4">
        <v>309.14</v>
      </c>
      <c r="D121">
        <v>52</v>
      </c>
    </row>
    <row r="122" spans="1:4" x14ac:dyDescent="0.3">
      <c r="A122" t="s">
        <v>1601</v>
      </c>
      <c r="B122" t="s">
        <v>7687</v>
      </c>
      <c r="C122" s="4">
        <v>307.02</v>
      </c>
      <c r="D122">
        <v>21</v>
      </c>
    </row>
    <row r="123" spans="1:4" x14ac:dyDescent="0.3">
      <c r="A123" t="s">
        <v>4398</v>
      </c>
      <c r="B123" t="s">
        <v>7274</v>
      </c>
      <c r="C123" s="4">
        <v>306.625</v>
      </c>
      <c r="D123">
        <v>25</v>
      </c>
    </row>
    <row r="124" spans="1:4" x14ac:dyDescent="0.3">
      <c r="A124" t="s">
        <v>410</v>
      </c>
      <c r="B124" t="s">
        <v>5856</v>
      </c>
      <c r="C124" s="4">
        <v>303.75</v>
      </c>
      <c r="D124">
        <v>25</v>
      </c>
    </row>
    <row r="125" spans="1:4" x14ac:dyDescent="0.3">
      <c r="A125" t="s">
        <v>1511</v>
      </c>
      <c r="B125" t="s">
        <v>7578</v>
      </c>
      <c r="C125" s="4">
        <v>297.99</v>
      </c>
      <c r="D125">
        <v>18</v>
      </c>
    </row>
    <row r="126" spans="1:4" x14ac:dyDescent="0.3">
      <c r="A126" t="s">
        <v>2948</v>
      </c>
      <c r="B126" t="s">
        <v>7028</v>
      </c>
      <c r="C126" s="4">
        <v>297.60000000000002</v>
      </c>
      <c r="D126">
        <v>62</v>
      </c>
    </row>
    <row r="127" spans="1:4" x14ac:dyDescent="0.3">
      <c r="A127" t="s">
        <v>87</v>
      </c>
      <c r="B127" t="s">
        <v>5267</v>
      </c>
      <c r="C127" s="4">
        <v>293.14999999999998</v>
      </c>
      <c r="D127">
        <v>13</v>
      </c>
    </row>
    <row r="128" spans="1:4" x14ac:dyDescent="0.3">
      <c r="A128" t="s">
        <v>3056</v>
      </c>
      <c r="B128" t="s">
        <v>8122</v>
      </c>
      <c r="C128" s="4">
        <v>277.2</v>
      </c>
      <c r="D128">
        <v>36</v>
      </c>
    </row>
    <row r="129" spans="1:4" x14ac:dyDescent="0.3">
      <c r="A129" t="s">
        <v>4984</v>
      </c>
      <c r="B129" t="s">
        <v>9921</v>
      </c>
      <c r="C129" s="4">
        <v>277</v>
      </c>
      <c r="D129">
        <v>8</v>
      </c>
    </row>
    <row r="130" spans="1:4" x14ac:dyDescent="0.3">
      <c r="A130" t="s">
        <v>4307</v>
      </c>
      <c r="B130" t="s">
        <v>6069</v>
      </c>
      <c r="C130" s="4">
        <v>274.07499999999999</v>
      </c>
      <c r="D130">
        <v>19</v>
      </c>
    </row>
    <row r="131" spans="1:4" x14ac:dyDescent="0.3">
      <c r="A131" t="s">
        <v>1476</v>
      </c>
      <c r="B131" t="s">
        <v>7537</v>
      </c>
      <c r="C131" s="4">
        <v>264.55</v>
      </c>
      <c r="D131">
        <v>13</v>
      </c>
    </row>
    <row r="132" spans="1:4" x14ac:dyDescent="0.3">
      <c r="A132" t="s">
        <v>1358</v>
      </c>
      <c r="B132" t="s">
        <v>7361</v>
      </c>
      <c r="C132" s="4">
        <v>264.10000000000002</v>
      </c>
      <c r="D132">
        <v>139</v>
      </c>
    </row>
    <row r="133" spans="1:4" x14ac:dyDescent="0.3">
      <c r="A133" t="s">
        <v>3980</v>
      </c>
      <c r="B133" t="s">
        <v>9635</v>
      </c>
      <c r="C133" s="4">
        <v>260.89999999999998</v>
      </c>
      <c r="D133">
        <v>20</v>
      </c>
    </row>
    <row r="134" spans="1:4" x14ac:dyDescent="0.3">
      <c r="A134" t="s">
        <v>3295</v>
      </c>
      <c r="B134" t="s">
        <v>9351</v>
      </c>
      <c r="C134" s="4">
        <v>257.95</v>
      </c>
      <c r="D134">
        <v>67</v>
      </c>
    </row>
    <row r="135" spans="1:4" x14ac:dyDescent="0.3">
      <c r="A135" t="s">
        <v>2220</v>
      </c>
      <c r="B135" t="s">
        <v>5562</v>
      </c>
      <c r="C135" s="4">
        <v>245.87</v>
      </c>
      <c r="D135">
        <v>46</v>
      </c>
    </row>
    <row r="136" spans="1:4" x14ac:dyDescent="0.3">
      <c r="A136" t="s">
        <v>3162</v>
      </c>
      <c r="B136" t="s">
        <v>8444</v>
      </c>
      <c r="C136" s="4">
        <v>245.1</v>
      </c>
      <c r="D136">
        <v>20</v>
      </c>
    </row>
    <row r="137" spans="1:4" x14ac:dyDescent="0.3">
      <c r="A137" t="s">
        <v>2779</v>
      </c>
      <c r="B137" t="s">
        <v>5247</v>
      </c>
      <c r="C137" s="4">
        <v>244.8</v>
      </c>
      <c r="D137">
        <v>51</v>
      </c>
    </row>
    <row r="138" spans="1:4" x14ac:dyDescent="0.3">
      <c r="A138" t="s">
        <v>1887</v>
      </c>
      <c r="B138" t="s">
        <v>8041</v>
      </c>
      <c r="C138" s="4">
        <v>243</v>
      </c>
      <c r="D138">
        <v>36</v>
      </c>
    </row>
    <row r="139" spans="1:4" x14ac:dyDescent="0.3">
      <c r="A139" t="s">
        <v>2897</v>
      </c>
      <c r="B139" t="s">
        <v>9065</v>
      </c>
      <c r="C139" s="4">
        <v>241.13650000000001</v>
      </c>
      <c r="D139">
        <v>17</v>
      </c>
    </row>
    <row r="140" spans="1:4" x14ac:dyDescent="0.3">
      <c r="A140" t="s">
        <v>4411</v>
      </c>
      <c r="B140" t="s">
        <v>6167</v>
      </c>
      <c r="C140" s="4">
        <v>240</v>
      </c>
      <c r="D140">
        <v>32</v>
      </c>
    </row>
    <row r="141" spans="1:4" x14ac:dyDescent="0.3">
      <c r="A141" t="s">
        <v>2743</v>
      </c>
      <c r="B141" t="s">
        <v>8932</v>
      </c>
      <c r="C141" s="4">
        <v>234.5</v>
      </c>
      <c r="D141">
        <v>28</v>
      </c>
    </row>
    <row r="142" spans="1:4" x14ac:dyDescent="0.3">
      <c r="A142" t="s">
        <v>3419</v>
      </c>
      <c r="B142" t="s">
        <v>9424</v>
      </c>
      <c r="C142" s="4">
        <v>232.73249999999999</v>
      </c>
      <c r="D142">
        <v>35</v>
      </c>
    </row>
    <row r="143" spans="1:4" x14ac:dyDescent="0.3">
      <c r="A143" t="s">
        <v>3816</v>
      </c>
      <c r="B143" t="s">
        <v>7366</v>
      </c>
      <c r="C143" s="4">
        <v>231.98500000000001</v>
      </c>
      <c r="D143">
        <v>13</v>
      </c>
    </row>
    <row r="144" spans="1:4" x14ac:dyDescent="0.3">
      <c r="A144" t="s">
        <v>3178</v>
      </c>
      <c r="B144" t="s">
        <v>9281</v>
      </c>
      <c r="C144" s="4">
        <v>228.2</v>
      </c>
      <c r="D144">
        <v>28</v>
      </c>
    </row>
    <row r="145" spans="1:4" x14ac:dyDescent="0.3">
      <c r="A145" t="s">
        <v>817</v>
      </c>
      <c r="B145" t="s">
        <v>6546</v>
      </c>
      <c r="C145" s="4">
        <v>223.56</v>
      </c>
      <c r="D145">
        <v>24</v>
      </c>
    </row>
    <row r="146" spans="1:4" x14ac:dyDescent="0.3">
      <c r="A146" t="s">
        <v>2797</v>
      </c>
      <c r="B146" t="s">
        <v>8994</v>
      </c>
      <c r="C146" s="4">
        <v>221.25</v>
      </c>
      <c r="D146">
        <v>15</v>
      </c>
    </row>
    <row r="147" spans="1:4" x14ac:dyDescent="0.3">
      <c r="A147" t="s">
        <v>376</v>
      </c>
      <c r="B147" t="s">
        <v>5796</v>
      </c>
      <c r="C147" s="4">
        <v>219.34549999999999</v>
      </c>
      <c r="D147">
        <v>19</v>
      </c>
    </row>
    <row r="148" spans="1:4" x14ac:dyDescent="0.3">
      <c r="A148" t="s">
        <v>854</v>
      </c>
      <c r="B148" t="s">
        <v>6608</v>
      </c>
      <c r="C148" s="4">
        <v>216.22499999999999</v>
      </c>
      <c r="D148">
        <v>15</v>
      </c>
    </row>
    <row r="149" spans="1:4" x14ac:dyDescent="0.3">
      <c r="A149" t="s">
        <v>3038</v>
      </c>
      <c r="B149" t="s">
        <v>5197</v>
      </c>
      <c r="C149" s="4">
        <v>213.2</v>
      </c>
      <c r="D149">
        <v>104</v>
      </c>
    </row>
    <row r="150" spans="1:4" x14ac:dyDescent="0.3">
      <c r="A150" t="s">
        <v>4919</v>
      </c>
      <c r="B150" t="s">
        <v>6607</v>
      </c>
      <c r="C150" s="4">
        <v>210.7</v>
      </c>
      <c r="D150">
        <v>43</v>
      </c>
    </row>
    <row r="151" spans="1:4" x14ac:dyDescent="0.3">
      <c r="A151" t="s">
        <v>1441</v>
      </c>
      <c r="B151" t="s">
        <v>6661</v>
      </c>
      <c r="C151" s="4">
        <v>209.02500000000001</v>
      </c>
      <c r="D151">
        <v>45</v>
      </c>
    </row>
    <row r="152" spans="1:4" x14ac:dyDescent="0.3">
      <c r="A152" t="s">
        <v>2094</v>
      </c>
      <c r="B152" t="s">
        <v>5650</v>
      </c>
      <c r="C152" s="4">
        <v>207.4</v>
      </c>
      <c r="D152">
        <v>8</v>
      </c>
    </row>
    <row r="153" spans="1:4" x14ac:dyDescent="0.3">
      <c r="A153" t="s">
        <v>4496</v>
      </c>
      <c r="B153" t="s">
        <v>9602</v>
      </c>
      <c r="C153" s="4">
        <v>206.02500000000001</v>
      </c>
      <c r="D153">
        <v>41</v>
      </c>
    </row>
    <row r="154" spans="1:4" x14ac:dyDescent="0.3">
      <c r="A154" t="s">
        <v>3428</v>
      </c>
      <c r="B154" t="s">
        <v>7673</v>
      </c>
      <c r="C154" s="4">
        <v>203.35</v>
      </c>
      <c r="D154">
        <v>7</v>
      </c>
    </row>
    <row r="155" spans="1:4" x14ac:dyDescent="0.3">
      <c r="A155" t="s">
        <v>2648</v>
      </c>
      <c r="B155" t="s">
        <v>8844</v>
      </c>
      <c r="C155" s="4">
        <v>202.95</v>
      </c>
      <c r="D155">
        <v>33</v>
      </c>
    </row>
    <row r="156" spans="1:4" x14ac:dyDescent="0.3">
      <c r="A156" t="s">
        <v>5031</v>
      </c>
      <c r="B156" t="s">
        <v>9967</v>
      </c>
      <c r="C156" s="4">
        <v>199.5</v>
      </c>
      <c r="D156">
        <v>57</v>
      </c>
    </row>
    <row r="157" spans="1:4" x14ac:dyDescent="0.3">
      <c r="A157" t="s">
        <v>1521</v>
      </c>
      <c r="B157" t="s">
        <v>7591</v>
      </c>
      <c r="C157" s="4">
        <v>198.45</v>
      </c>
      <c r="D157">
        <v>9</v>
      </c>
    </row>
    <row r="158" spans="1:4" x14ac:dyDescent="0.3">
      <c r="A158" t="s">
        <v>3499</v>
      </c>
      <c r="B158" t="s">
        <v>7475</v>
      </c>
      <c r="C158" s="4">
        <v>197.37</v>
      </c>
      <c r="D158">
        <v>6</v>
      </c>
    </row>
    <row r="159" spans="1:4" x14ac:dyDescent="0.3">
      <c r="A159" t="s">
        <v>1479</v>
      </c>
      <c r="B159" t="s">
        <v>7540</v>
      </c>
      <c r="C159" s="4">
        <v>196</v>
      </c>
      <c r="D159">
        <v>112</v>
      </c>
    </row>
    <row r="160" spans="1:4" x14ac:dyDescent="0.3">
      <c r="A160" t="s">
        <v>3951</v>
      </c>
      <c r="B160" t="s">
        <v>6831</v>
      </c>
      <c r="C160" s="4">
        <v>195.65</v>
      </c>
      <c r="D160">
        <v>26</v>
      </c>
    </row>
    <row r="161" spans="1:4" x14ac:dyDescent="0.3">
      <c r="A161" t="s">
        <v>149</v>
      </c>
      <c r="B161" t="s">
        <v>5385</v>
      </c>
      <c r="C161" s="4">
        <v>195.65</v>
      </c>
      <c r="D161">
        <v>13</v>
      </c>
    </row>
    <row r="162" spans="1:4" x14ac:dyDescent="0.3">
      <c r="A162" t="s">
        <v>3082</v>
      </c>
      <c r="B162" t="s">
        <v>9206</v>
      </c>
      <c r="C162" s="4">
        <v>194.97499999999999</v>
      </c>
      <c r="D162">
        <v>55</v>
      </c>
    </row>
    <row r="163" spans="1:4" x14ac:dyDescent="0.3">
      <c r="A163" t="s">
        <v>344</v>
      </c>
      <c r="B163" t="s">
        <v>5735</v>
      </c>
      <c r="C163" s="4">
        <v>192.43</v>
      </c>
      <c r="D163">
        <v>14</v>
      </c>
    </row>
    <row r="164" spans="1:4" x14ac:dyDescent="0.3">
      <c r="A164" t="s">
        <v>2320</v>
      </c>
      <c r="B164" t="s">
        <v>8522</v>
      </c>
      <c r="C164" s="4">
        <v>192.357</v>
      </c>
      <c r="D164">
        <v>6</v>
      </c>
    </row>
    <row r="165" spans="1:4" x14ac:dyDescent="0.3">
      <c r="A165" t="s">
        <v>3598</v>
      </c>
      <c r="B165" t="s">
        <v>9257</v>
      </c>
      <c r="C165" s="4">
        <v>191.24</v>
      </c>
      <c r="D165">
        <v>7</v>
      </c>
    </row>
    <row r="166" spans="1:4" x14ac:dyDescent="0.3">
      <c r="A166" t="s">
        <v>2231</v>
      </c>
      <c r="B166" t="s">
        <v>8435</v>
      </c>
      <c r="C166" s="4">
        <v>190.68</v>
      </c>
      <c r="D166">
        <v>8</v>
      </c>
    </row>
    <row r="167" spans="1:4" x14ac:dyDescent="0.3">
      <c r="A167" t="s">
        <v>1547</v>
      </c>
      <c r="B167" t="s">
        <v>6626</v>
      </c>
      <c r="C167" s="4">
        <v>188.1</v>
      </c>
      <c r="D167">
        <v>18</v>
      </c>
    </row>
    <row r="168" spans="1:4" x14ac:dyDescent="0.3">
      <c r="A168" t="s">
        <v>3854</v>
      </c>
      <c r="B168" t="s">
        <v>5526</v>
      </c>
      <c r="C168" s="4">
        <v>183.18</v>
      </c>
      <c r="D168">
        <v>3</v>
      </c>
    </row>
    <row r="169" spans="1:4" x14ac:dyDescent="0.3">
      <c r="A169" t="s">
        <v>4182</v>
      </c>
      <c r="B169" t="s">
        <v>8843</v>
      </c>
      <c r="C169" s="4">
        <v>181.26</v>
      </c>
      <c r="D169">
        <v>19</v>
      </c>
    </row>
    <row r="170" spans="1:4" x14ac:dyDescent="0.3">
      <c r="A170" t="s">
        <v>2040</v>
      </c>
      <c r="B170" t="s">
        <v>8216</v>
      </c>
      <c r="C170" s="4">
        <v>175.6645</v>
      </c>
      <c r="D170">
        <v>41</v>
      </c>
    </row>
    <row r="171" spans="1:4" x14ac:dyDescent="0.3">
      <c r="A171" t="s">
        <v>493</v>
      </c>
      <c r="B171" t="s">
        <v>5239</v>
      </c>
      <c r="C171" s="4">
        <v>172.8</v>
      </c>
      <c r="D171">
        <v>36</v>
      </c>
    </row>
    <row r="172" spans="1:4" x14ac:dyDescent="0.3">
      <c r="A172" t="s">
        <v>5007</v>
      </c>
      <c r="B172" t="s">
        <v>9944</v>
      </c>
      <c r="C172" s="4">
        <v>172.405</v>
      </c>
      <c r="D172">
        <v>29</v>
      </c>
    </row>
    <row r="173" spans="1:4" x14ac:dyDescent="0.3">
      <c r="A173" t="s">
        <v>394</v>
      </c>
      <c r="B173" t="s">
        <v>5826</v>
      </c>
      <c r="C173" s="4">
        <v>168.69</v>
      </c>
      <c r="D173">
        <v>6</v>
      </c>
    </row>
    <row r="174" spans="1:4" x14ac:dyDescent="0.3">
      <c r="A174" t="s">
        <v>2963</v>
      </c>
      <c r="B174" t="s">
        <v>9118</v>
      </c>
      <c r="C174" s="4">
        <v>168</v>
      </c>
      <c r="D174">
        <v>1</v>
      </c>
    </row>
    <row r="175" spans="1:4" x14ac:dyDescent="0.3">
      <c r="A175" t="s">
        <v>1404</v>
      </c>
      <c r="B175" t="s">
        <v>7430</v>
      </c>
      <c r="C175" s="4">
        <v>167.75</v>
      </c>
      <c r="D175">
        <v>11</v>
      </c>
    </row>
    <row r="176" spans="1:4" x14ac:dyDescent="0.3">
      <c r="A176" t="s">
        <v>4636</v>
      </c>
      <c r="B176" t="s">
        <v>8789</v>
      </c>
      <c r="C176" s="4">
        <v>166.22499999999999</v>
      </c>
      <c r="D176">
        <v>5</v>
      </c>
    </row>
    <row r="177" spans="1:4" x14ac:dyDescent="0.3">
      <c r="A177" t="s">
        <v>2145</v>
      </c>
      <c r="B177" t="s">
        <v>6567</v>
      </c>
      <c r="C177" s="4">
        <v>164.8</v>
      </c>
      <c r="D177">
        <v>32</v>
      </c>
    </row>
    <row r="178" spans="1:4" x14ac:dyDescent="0.3">
      <c r="A178" t="s">
        <v>1021</v>
      </c>
      <c r="B178" t="s">
        <v>6873</v>
      </c>
      <c r="C178" s="4">
        <v>162.77500000000001</v>
      </c>
      <c r="D178">
        <v>17</v>
      </c>
    </row>
    <row r="179" spans="1:4" x14ac:dyDescent="0.3">
      <c r="A179" t="s">
        <v>122</v>
      </c>
      <c r="B179" t="s">
        <v>5334</v>
      </c>
      <c r="C179" s="4">
        <v>160.05500000000001</v>
      </c>
      <c r="D179">
        <v>17</v>
      </c>
    </row>
    <row r="180" spans="1:4" x14ac:dyDescent="0.3">
      <c r="A180" t="s">
        <v>4766</v>
      </c>
      <c r="B180" t="s">
        <v>9597</v>
      </c>
      <c r="C180" s="4">
        <v>160</v>
      </c>
      <c r="D180">
        <v>50</v>
      </c>
    </row>
    <row r="181" spans="1:4" x14ac:dyDescent="0.3">
      <c r="A181" t="s">
        <v>820</v>
      </c>
      <c r="B181" t="s">
        <v>6550</v>
      </c>
      <c r="C181" s="4">
        <v>156.22999999999999</v>
      </c>
      <c r="D181">
        <v>34</v>
      </c>
    </row>
    <row r="182" spans="1:4" x14ac:dyDescent="0.3">
      <c r="A182" t="s">
        <v>3034</v>
      </c>
      <c r="B182" t="s">
        <v>5713</v>
      </c>
      <c r="C182" s="4">
        <v>156.09</v>
      </c>
      <c r="D182">
        <v>11</v>
      </c>
    </row>
    <row r="183" spans="1:4" x14ac:dyDescent="0.3">
      <c r="A183" t="s">
        <v>3508</v>
      </c>
      <c r="B183" t="s">
        <v>5306</v>
      </c>
      <c r="C183" s="4">
        <v>151.51499999999999</v>
      </c>
      <c r="D183">
        <v>37</v>
      </c>
    </row>
    <row r="184" spans="1:4" x14ac:dyDescent="0.3">
      <c r="A184" t="s">
        <v>3615</v>
      </c>
      <c r="B184" t="s">
        <v>5581</v>
      </c>
      <c r="C184" s="4">
        <v>151.14500000000001</v>
      </c>
      <c r="D184">
        <v>1</v>
      </c>
    </row>
    <row r="185" spans="1:4" x14ac:dyDescent="0.3">
      <c r="A185" t="s">
        <v>4151</v>
      </c>
      <c r="B185" t="s">
        <v>5517</v>
      </c>
      <c r="C185" s="4">
        <v>149.76499999999999</v>
      </c>
      <c r="D185">
        <v>11</v>
      </c>
    </row>
    <row r="186" spans="1:4" x14ac:dyDescent="0.3">
      <c r="A186" t="s">
        <v>1352</v>
      </c>
      <c r="B186" t="s">
        <v>7353</v>
      </c>
      <c r="C186" s="4">
        <v>148.01</v>
      </c>
      <c r="D186">
        <v>38</v>
      </c>
    </row>
    <row r="187" spans="1:4" x14ac:dyDescent="0.3">
      <c r="A187" t="s">
        <v>3846</v>
      </c>
      <c r="B187" t="s">
        <v>9649</v>
      </c>
      <c r="C187" s="4">
        <v>145.99199999999999</v>
      </c>
      <c r="D187">
        <v>16</v>
      </c>
    </row>
    <row r="188" spans="1:4" x14ac:dyDescent="0.3">
      <c r="A188" t="s">
        <v>2847</v>
      </c>
      <c r="B188" t="s">
        <v>9032</v>
      </c>
      <c r="C188" s="4">
        <v>144</v>
      </c>
      <c r="D188">
        <v>30</v>
      </c>
    </row>
    <row r="189" spans="1:4" x14ac:dyDescent="0.3">
      <c r="A189" t="s">
        <v>3181</v>
      </c>
      <c r="B189" t="s">
        <v>7862</v>
      </c>
      <c r="C189" s="4">
        <v>143.69999999999999</v>
      </c>
      <c r="D189">
        <v>6</v>
      </c>
    </row>
    <row r="190" spans="1:4" x14ac:dyDescent="0.3">
      <c r="A190" t="s">
        <v>3842</v>
      </c>
      <c r="B190" t="s">
        <v>7875</v>
      </c>
      <c r="C190" s="4">
        <v>142</v>
      </c>
      <c r="D190">
        <v>4</v>
      </c>
    </row>
    <row r="191" spans="1:4" x14ac:dyDescent="0.3">
      <c r="A191" t="s">
        <v>211</v>
      </c>
      <c r="B191" t="s">
        <v>5499</v>
      </c>
      <c r="C191" s="4">
        <v>140.41999999999999</v>
      </c>
      <c r="D191">
        <v>28</v>
      </c>
    </row>
    <row r="192" spans="1:4" x14ac:dyDescent="0.3">
      <c r="A192" t="s">
        <v>3943</v>
      </c>
      <c r="B192" t="s">
        <v>9137</v>
      </c>
      <c r="C192" s="4">
        <v>140.1</v>
      </c>
      <c r="D192">
        <v>6</v>
      </c>
    </row>
    <row r="193" spans="1:4" x14ac:dyDescent="0.3">
      <c r="A193" t="s">
        <v>4682</v>
      </c>
      <c r="B193" t="s">
        <v>6787</v>
      </c>
      <c r="C193" s="4">
        <v>139.47999999999999</v>
      </c>
      <c r="D193">
        <v>22</v>
      </c>
    </row>
    <row r="194" spans="1:4" x14ac:dyDescent="0.3">
      <c r="A194" t="s">
        <v>448</v>
      </c>
      <c r="B194" t="s">
        <v>5923</v>
      </c>
      <c r="C194" s="4">
        <v>138.25</v>
      </c>
      <c r="D194">
        <v>35</v>
      </c>
    </row>
    <row r="195" spans="1:4" x14ac:dyDescent="0.3">
      <c r="A195" t="s">
        <v>296</v>
      </c>
      <c r="B195" t="s">
        <v>5651</v>
      </c>
      <c r="C195" s="4">
        <v>133.518</v>
      </c>
      <c r="D195">
        <v>4</v>
      </c>
    </row>
    <row r="196" spans="1:4" x14ac:dyDescent="0.3">
      <c r="A196" t="s">
        <v>1442</v>
      </c>
      <c r="B196" t="s">
        <v>6868</v>
      </c>
      <c r="C196" s="4">
        <v>133</v>
      </c>
      <c r="D196">
        <v>38</v>
      </c>
    </row>
    <row r="197" spans="1:4" x14ac:dyDescent="0.3">
      <c r="A197" t="s">
        <v>4256</v>
      </c>
      <c r="B197" t="s">
        <v>9644</v>
      </c>
      <c r="C197" s="4">
        <v>131.88</v>
      </c>
      <c r="D197">
        <v>24</v>
      </c>
    </row>
    <row r="198" spans="1:4" x14ac:dyDescent="0.3">
      <c r="A198" t="s">
        <v>1241</v>
      </c>
      <c r="B198" t="s">
        <v>6737</v>
      </c>
      <c r="C198" s="4">
        <v>131.57499999999999</v>
      </c>
      <c r="D198">
        <v>19</v>
      </c>
    </row>
    <row r="199" spans="1:4" x14ac:dyDescent="0.3">
      <c r="A199" t="s">
        <v>1814</v>
      </c>
      <c r="B199" t="s">
        <v>7552</v>
      </c>
      <c r="C199" s="4">
        <v>131.5</v>
      </c>
      <c r="D199">
        <v>10</v>
      </c>
    </row>
    <row r="200" spans="1:4" x14ac:dyDescent="0.3">
      <c r="A200" t="s">
        <v>2924</v>
      </c>
      <c r="B200" t="s">
        <v>9083</v>
      </c>
      <c r="C200" s="4">
        <v>129.98699999999999</v>
      </c>
      <c r="D200">
        <v>6</v>
      </c>
    </row>
    <row r="201" spans="1:4" x14ac:dyDescent="0.3">
      <c r="A201" t="s">
        <v>3728</v>
      </c>
      <c r="B201" t="s">
        <v>5500</v>
      </c>
      <c r="C201" s="4">
        <v>129.32</v>
      </c>
      <c r="D201">
        <v>53</v>
      </c>
    </row>
    <row r="202" spans="1:4" x14ac:dyDescent="0.3">
      <c r="A202" t="s">
        <v>1345</v>
      </c>
      <c r="B202" t="s">
        <v>7343</v>
      </c>
      <c r="C202" s="4">
        <v>129.316</v>
      </c>
      <c r="D202">
        <v>8</v>
      </c>
    </row>
    <row r="203" spans="1:4" x14ac:dyDescent="0.3">
      <c r="A203" t="s">
        <v>2053</v>
      </c>
      <c r="B203" t="s">
        <v>8229</v>
      </c>
      <c r="C203" s="4">
        <v>129.28299999999999</v>
      </c>
      <c r="D203">
        <v>14</v>
      </c>
    </row>
    <row r="204" spans="1:4" x14ac:dyDescent="0.3">
      <c r="A204" t="s">
        <v>1047</v>
      </c>
      <c r="B204" t="s">
        <v>6910</v>
      </c>
      <c r="C204" s="4">
        <v>126.95</v>
      </c>
      <c r="D204">
        <v>10</v>
      </c>
    </row>
    <row r="205" spans="1:4" x14ac:dyDescent="0.3">
      <c r="A205" t="s">
        <v>4142</v>
      </c>
      <c r="B205" t="s">
        <v>8275</v>
      </c>
      <c r="C205" s="4">
        <v>126.765</v>
      </c>
      <c r="D205">
        <v>27</v>
      </c>
    </row>
    <row r="206" spans="1:4" x14ac:dyDescent="0.3">
      <c r="A206" t="s">
        <v>1041</v>
      </c>
      <c r="B206" t="s">
        <v>6903</v>
      </c>
      <c r="C206" s="4">
        <v>126.35</v>
      </c>
      <c r="D206">
        <v>19</v>
      </c>
    </row>
    <row r="207" spans="1:4" x14ac:dyDescent="0.3">
      <c r="A207" t="s">
        <v>16</v>
      </c>
      <c r="B207" t="s">
        <v>5130</v>
      </c>
      <c r="C207" s="4">
        <v>126.24</v>
      </c>
      <c r="D207">
        <v>6</v>
      </c>
    </row>
    <row r="208" spans="1:4" x14ac:dyDescent="0.3">
      <c r="A208" t="s">
        <v>3416</v>
      </c>
      <c r="B208" t="s">
        <v>8825</v>
      </c>
      <c r="C208" s="4">
        <v>124.08499999999999</v>
      </c>
      <c r="D208">
        <v>23</v>
      </c>
    </row>
    <row r="209" spans="1:4" x14ac:dyDescent="0.3">
      <c r="A209" t="s">
        <v>1340</v>
      </c>
      <c r="B209" t="s">
        <v>7335</v>
      </c>
      <c r="C209" s="4">
        <v>122.785</v>
      </c>
      <c r="D209">
        <v>13</v>
      </c>
    </row>
    <row r="210" spans="1:4" x14ac:dyDescent="0.3">
      <c r="A210" t="s">
        <v>1061</v>
      </c>
      <c r="B210" t="s">
        <v>6931</v>
      </c>
      <c r="C210" s="4">
        <v>122.43</v>
      </c>
      <c r="D210">
        <v>14</v>
      </c>
    </row>
    <row r="211" spans="1:4" x14ac:dyDescent="0.3">
      <c r="A211" t="s">
        <v>2151</v>
      </c>
      <c r="B211" t="s">
        <v>7486</v>
      </c>
      <c r="C211" s="4">
        <v>121.905</v>
      </c>
      <c r="D211">
        <v>3</v>
      </c>
    </row>
    <row r="212" spans="1:4" x14ac:dyDescent="0.3">
      <c r="A212" t="s">
        <v>3383</v>
      </c>
      <c r="B212" t="s">
        <v>5838</v>
      </c>
      <c r="C212" s="4">
        <v>121.6</v>
      </c>
      <c r="D212">
        <v>16</v>
      </c>
    </row>
    <row r="213" spans="1:4" x14ac:dyDescent="0.3">
      <c r="A213" t="s">
        <v>4263</v>
      </c>
      <c r="B213" t="s">
        <v>8267</v>
      </c>
      <c r="C213" s="4">
        <v>119.19499999999999</v>
      </c>
      <c r="D213">
        <v>31</v>
      </c>
    </row>
    <row r="214" spans="1:4" x14ac:dyDescent="0.3">
      <c r="A214" t="s">
        <v>858</v>
      </c>
      <c r="B214" t="s">
        <v>6614</v>
      </c>
      <c r="C214" s="4">
        <v>118.35</v>
      </c>
      <c r="D214">
        <v>9</v>
      </c>
    </row>
    <row r="215" spans="1:4" x14ac:dyDescent="0.3">
      <c r="A215" t="s">
        <v>1159</v>
      </c>
      <c r="B215" t="s">
        <v>7076</v>
      </c>
      <c r="C215" s="4">
        <v>118.22499999999999</v>
      </c>
      <c r="D215">
        <v>5</v>
      </c>
    </row>
    <row r="216" spans="1:4" x14ac:dyDescent="0.3">
      <c r="A216" t="s">
        <v>3784</v>
      </c>
      <c r="B216" t="s">
        <v>8436</v>
      </c>
      <c r="C216" s="4">
        <v>113.685</v>
      </c>
      <c r="D216">
        <v>53</v>
      </c>
    </row>
    <row r="217" spans="1:4" x14ac:dyDescent="0.3">
      <c r="A217" t="s">
        <v>1127</v>
      </c>
      <c r="B217" t="s">
        <v>6537</v>
      </c>
      <c r="C217" s="4">
        <v>113.1</v>
      </c>
      <c r="D217">
        <v>26</v>
      </c>
    </row>
    <row r="218" spans="1:4" x14ac:dyDescent="0.3">
      <c r="A218" t="s">
        <v>748</v>
      </c>
      <c r="B218" t="s">
        <v>6433</v>
      </c>
      <c r="C218" s="4">
        <v>113.1</v>
      </c>
      <c r="D218">
        <v>29</v>
      </c>
    </row>
    <row r="219" spans="1:4" x14ac:dyDescent="0.3">
      <c r="A219" t="s">
        <v>3933</v>
      </c>
      <c r="B219" t="s">
        <v>9621</v>
      </c>
      <c r="C219" s="4">
        <v>110.32</v>
      </c>
      <c r="D219">
        <v>16</v>
      </c>
    </row>
    <row r="220" spans="1:4" x14ac:dyDescent="0.3">
      <c r="A220" t="s">
        <v>1947</v>
      </c>
      <c r="B220" t="s">
        <v>8111</v>
      </c>
      <c r="C220" s="4">
        <v>109.7</v>
      </c>
      <c r="D220">
        <v>4</v>
      </c>
    </row>
    <row r="221" spans="1:4" x14ac:dyDescent="0.3">
      <c r="A221" t="s">
        <v>1126</v>
      </c>
      <c r="B221" t="s">
        <v>7032</v>
      </c>
      <c r="C221" s="4">
        <v>108.8</v>
      </c>
      <c r="D221">
        <v>16</v>
      </c>
    </row>
    <row r="222" spans="1:4" x14ac:dyDescent="0.3">
      <c r="A222" t="s">
        <v>2349</v>
      </c>
      <c r="B222" t="s">
        <v>8555</v>
      </c>
      <c r="C222" s="4">
        <v>108</v>
      </c>
      <c r="D222">
        <v>12</v>
      </c>
    </row>
    <row r="223" spans="1:4" x14ac:dyDescent="0.3">
      <c r="A223" t="s">
        <v>3884</v>
      </c>
      <c r="B223" t="s">
        <v>8086</v>
      </c>
      <c r="C223" s="4">
        <v>107.87</v>
      </c>
      <c r="D223">
        <v>46</v>
      </c>
    </row>
    <row r="224" spans="1:4" x14ac:dyDescent="0.3">
      <c r="A224" t="s">
        <v>3328</v>
      </c>
      <c r="B224" t="s">
        <v>8468</v>
      </c>
      <c r="C224" s="4">
        <v>106.4</v>
      </c>
      <c r="D224">
        <v>16</v>
      </c>
    </row>
    <row r="225" spans="1:4" x14ac:dyDescent="0.3">
      <c r="A225" t="s">
        <v>81</v>
      </c>
      <c r="B225" t="s">
        <v>5255</v>
      </c>
      <c r="C225" s="4">
        <v>106</v>
      </c>
      <c r="D225">
        <v>40</v>
      </c>
    </row>
    <row r="226" spans="1:4" x14ac:dyDescent="0.3">
      <c r="A226" t="s">
        <v>4392</v>
      </c>
      <c r="B226" t="s">
        <v>7276</v>
      </c>
      <c r="C226" s="4">
        <v>106</v>
      </c>
      <c r="D226">
        <v>8</v>
      </c>
    </row>
    <row r="227" spans="1:4" x14ac:dyDescent="0.3">
      <c r="A227" t="s">
        <v>1485</v>
      </c>
      <c r="B227" t="s">
        <v>7547</v>
      </c>
      <c r="C227" s="4">
        <v>105.4</v>
      </c>
      <c r="D227">
        <v>17</v>
      </c>
    </row>
    <row r="228" spans="1:4" x14ac:dyDescent="0.3">
      <c r="A228" t="s">
        <v>4786</v>
      </c>
      <c r="B228" t="s">
        <v>9844</v>
      </c>
      <c r="C228" s="4">
        <v>105.2975</v>
      </c>
      <c r="D228">
        <v>5</v>
      </c>
    </row>
    <row r="229" spans="1:4" x14ac:dyDescent="0.3">
      <c r="A229" t="s">
        <v>1258</v>
      </c>
      <c r="B229" t="s">
        <v>5149</v>
      </c>
      <c r="C229" s="4">
        <v>103.125</v>
      </c>
      <c r="D229">
        <v>15</v>
      </c>
    </row>
    <row r="230" spans="1:4" x14ac:dyDescent="0.3">
      <c r="A230" t="s">
        <v>3736</v>
      </c>
      <c r="B230" t="s">
        <v>5521</v>
      </c>
      <c r="C230" s="4">
        <v>102.72499999999999</v>
      </c>
      <c r="D230">
        <v>7</v>
      </c>
    </row>
    <row r="231" spans="1:4" x14ac:dyDescent="0.3">
      <c r="A231" t="s">
        <v>3716</v>
      </c>
      <c r="B231" t="s">
        <v>5661</v>
      </c>
      <c r="C231" s="4">
        <v>101.5</v>
      </c>
      <c r="D231">
        <v>4</v>
      </c>
    </row>
    <row r="232" spans="1:4" x14ac:dyDescent="0.3">
      <c r="A232" t="s">
        <v>2945</v>
      </c>
      <c r="B232" t="s">
        <v>6612</v>
      </c>
      <c r="C232" s="4">
        <v>100</v>
      </c>
      <c r="D232">
        <v>16</v>
      </c>
    </row>
    <row r="233" spans="1:4" x14ac:dyDescent="0.3">
      <c r="A233" t="s">
        <v>1576</v>
      </c>
      <c r="B233" t="s">
        <v>7656</v>
      </c>
      <c r="C233" s="4">
        <v>98.021000000000001</v>
      </c>
      <c r="D233">
        <v>38</v>
      </c>
    </row>
    <row r="234" spans="1:4" x14ac:dyDescent="0.3">
      <c r="A234" t="s">
        <v>4753</v>
      </c>
      <c r="B234" t="s">
        <v>9665</v>
      </c>
      <c r="C234" s="4">
        <v>97.86</v>
      </c>
      <c r="D234">
        <v>21</v>
      </c>
    </row>
    <row r="235" spans="1:4" x14ac:dyDescent="0.3">
      <c r="A235" t="s">
        <v>206</v>
      </c>
      <c r="B235" t="s">
        <v>5489</v>
      </c>
      <c r="C235" s="4">
        <v>96.277500000000003</v>
      </c>
      <c r="D235">
        <v>45</v>
      </c>
    </row>
    <row r="236" spans="1:4" x14ac:dyDescent="0.3">
      <c r="A236" t="s">
        <v>2308</v>
      </c>
      <c r="B236" t="s">
        <v>7718</v>
      </c>
      <c r="C236" s="4">
        <v>95.7</v>
      </c>
      <c r="D236">
        <v>4</v>
      </c>
    </row>
    <row r="237" spans="1:4" x14ac:dyDescent="0.3">
      <c r="A237" t="s">
        <v>2842</v>
      </c>
      <c r="B237" t="s">
        <v>5458</v>
      </c>
      <c r="C237" s="4">
        <v>95.2</v>
      </c>
      <c r="D237">
        <v>17</v>
      </c>
    </row>
    <row r="238" spans="1:4" x14ac:dyDescent="0.3">
      <c r="A238" t="s">
        <v>2507</v>
      </c>
      <c r="B238" t="s">
        <v>8717</v>
      </c>
      <c r="C238" s="4">
        <v>94.5</v>
      </c>
      <c r="D238">
        <v>7</v>
      </c>
    </row>
    <row r="239" spans="1:4" x14ac:dyDescent="0.3">
      <c r="A239" t="s">
        <v>2906</v>
      </c>
      <c r="B239" t="s">
        <v>5156</v>
      </c>
      <c r="C239" s="4">
        <v>94.5</v>
      </c>
      <c r="D239">
        <v>14</v>
      </c>
    </row>
    <row r="240" spans="1:4" x14ac:dyDescent="0.3">
      <c r="A240" t="s">
        <v>4838</v>
      </c>
      <c r="B240" t="s">
        <v>5558</v>
      </c>
      <c r="C240" s="4">
        <v>93.1</v>
      </c>
      <c r="D240">
        <v>7</v>
      </c>
    </row>
    <row r="241" spans="1:4" x14ac:dyDescent="0.3">
      <c r="A241" t="s">
        <v>2630</v>
      </c>
      <c r="B241" t="s">
        <v>8830</v>
      </c>
      <c r="C241" s="4">
        <v>90.596000000000004</v>
      </c>
      <c r="D241">
        <v>8</v>
      </c>
    </row>
    <row r="242" spans="1:4" x14ac:dyDescent="0.3">
      <c r="A242" t="s">
        <v>4298</v>
      </c>
      <c r="B242" t="s">
        <v>6902</v>
      </c>
      <c r="C242" s="4">
        <v>90.3</v>
      </c>
      <c r="D242">
        <v>12</v>
      </c>
    </row>
    <row r="243" spans="1:4" x14ac:dyDescent="0.3">
      <c r="A243" t="s">
        <v>822</v>
      </c>
      <c r="B243" t="s">
        <v>6553</v>
      </c>
      <c r="C243" s="4">
        <v>90.1</v>
      </c>
      <c r="D243">
        <v>4</v>
      </c>
    </row>
    <row r="244" spans="1:4" x14ac:dyDescent="0.3">
      <c r="A244" t="s">
        <v>1058</v>
      </c>
      <c r="B244" t="s">
        <v>6925</v>
      </c>
      <c r="C244" s="4">
        <v>89.96</v>
      </c>
      <c r="D244">
        <v>4</v>
      </c>
    </row>
    <row r="245" spans="1:4" x14ac:dyDescent="0.3">
      <c r="A245" t="s">
        <v>3852</v>
      </c>
      <c r="B245" t="s">
        <v>9324</v>
      </c>
      <c r="C245" s="4">
        <v>88.95</v>
      </c>
      <c r="D245">
        <v>3</v>
      </c>
    </row>
    <row r="246" spans="1:4" x14ac:dyDescent="0.3">
      <c r="A246" t="s">
        <v>3174</v>
      </c>
      <c r="B246" t="s">
        <v>9275</v>
      </c>
      <c r="C246" s="4">
        <v>87.92</v>
      </c>
      <c r="D246">
        <v>8</v>
      </c>
    </row>
    <row r="247" spans="1:4" x14ac:dyDescent="0.3">
      <c r="A247" t="s">
        <v>3099</v>
      </c>
      <c r="B247" t="s">
        <v>8666</v>
      </c>
      <c r="C247" s="4">
        <v>86.67</v>
      </c>
      <c r="D247">
        <v>6</v>
      </c>
    </row>
    <row r="248" spans="1:4" x14ac:dyDescent="0.3">
      <c r="A248" t="s">
        <v>2660</v>
      </c>
      <c r="B248" t="s">
        <v>6415</v>
      </c>
      <c r="C248" s="4">
        <v>82.32</v>
      </c>
      <c r="D248">
        <v>16</v>
      </c>
    </row>
    <row r="249" spans="1:4" x14ac:dyDescent="0.3">
      <c r="A249" t="s">
        <v>325</v>
      </c>
      <c r="B249" t="s">
        <v>5700</v>
      </c>
      <c r="C249" s="4">
        <v>81.5</v>
      </c>
      <c r="D249">
        <v>10</v>
      </c>
    </row>
    <row r="250" spans="1:4" x14ac:dyDescent="0.3">
      <c r="A250" t="s">
        <v>3071</v>
      </c>
      <c r="B250" t="s">
        <v>7951</v>
      </c>
      <c r="C250" s="4">
        <v>80.849999999999994</v>
      </c>
      <c r="D250">
        <v>11</v>
      </c>
    </row>
    <row r="251" spans="1:4" x14ac:dyDescent="0.3">
      <c r="A251" t="s">
        <v>4410</v>
      </c>
      <c r="B251" t="s">
        <v>8249</v>
      </c>
      <c r="C251" s="4">
        <v>80.819999999999993</v>
      </c>
      <c r="D251">
        <v>36</v>
      </c>
    </row>
    <row r="252" spans="1:4" x14ac:dyDescent="0.3">
      <c r="A252" t="s">
        <v>4816</v>
      </c>
      <c r="B252" t="s">
        <v>6323</v>
      </c>
      <c r="C252" s="4">
        <v>80.75</v>
      </c>
      <c r="D252">
        <v>10</v>
      </c>
    </row>
    <row r="253" spans="1:4" x14ac:dyDescent="0.3">
      <c r="A253" t="s">
        <v>4335</v>
      </c>
      <c r="B253" t="s">
        <v>9112</v>
      </c>
      <c r="C253" s="4">
        <v>80.325000000000003</v>
      </c>
      <c r="D253">
        <v>35</v>
      </c>
    </row>
    <row r="254" spans="1:4" x14ac:dyDescent="0.3">
      <c r="A254" t="s">
        <v>4127</v>
      </c>
      <c r="B254" t="s">
        <v>8905</v>
      </c>
      <c r="C254" s="4">
        <v>80.325000000000003</v>
      </c>
      <c r="D254">
        <v>35</v>
      </c>
    </row>
    <row r="255" spans="1:4" x14ac:dyDescent="0.3">
      <c r="A255" t="s">
        <v>4997</v>
      </c>
      <c r="B255" t="s">
        <v>9934</v>
      </c>
      <c r="C255" s="4">
        <v>80</v>
      </c>
      <c r="D255">
        <v>8</v>
      </c>
    </row>
    <row r="256" spans="1:4" x14ac:dyDescent="0.3">
      <c r="A256" t="s">
        <v>3091</v>
      </c>
      <c r="B256" t="s">
        <v>8891</v>
      </c>
      <c r="C256" s="4">
        <v>79.66</v>
      </c>
      <c r="D256">
        <v>28</v>
      </c>
    </row>
    <row r="257" spans="1:4" x14ac:dyDescent="0.3">
      <c r="A257" t="s">
        <v>4555</v>
      </c>
      <c r="B257" t="s">
        <v>9852</v>
      </c>
      <c r="C257" s="4">
        <v>79.167000000000002</v>
      </c>
      <c r="D257">
        <v>6</v>
      </c>
    </row>
    <row r="258" spans="1:4" x14ac:dyDescent="0.3">
      <c r="A258" t="s">
        <v>389</v>
      </c>
      <c r="B258" t="s">
        <v>5819</v>
      </c>
      <c r="C258" s="4">
        <v>77.344999999999999</v>
      </c>
      <c r="D258">
        <v>31</v>
      </c>
    </row>
    <row r="259" spans="1:4" x14ac:dyDescent="0.3">
      <c r="A259" t="s">
        <v>2520</v>
      </c>
      <c r="B259" t="s">
        <v>8732</v>
      </c>
      <c r="C259" s="4">
        <v>76.23</v>
      </c>
      <c r="D259">
        <v>7</v>
      </c>
    </row>
    <row r="260" spans="1:4" x14ac:dyDescent="0.3">
      <c r="A260" t="s">
        <v>3052</v>
      </c>
      <c r="B260" t="s">
        <v>5961</v>
      </c>
      <c r="C260" s="4">
        <v>76.2</v>
      </c>
      <c r="D260">
        <v>4</v>
      </c>
    </row>
    <row r="261" spans="1:4" x14ac:dyDescent="0.3">
      <c r="A261" t="s">
        <v>409</v>
      </c>
      <c r="B261" t="s">
        <v>5854</v>
      </c>
      <c r="C261" s="4">
        <v>75.905000000000001</v>
      </c>
      <c r="D261">
        <v>19</v>
      </c>
    </row>
    <row r="262" spans="1:4" x14ac:dyDescent="0.3">
      <c r="A262" t="s">
        <v>3764</v>
      </c>
      <c r="B262" t="s">
        <v>8384</v>
      </c>
      <c r="C262" s="4">
        <v>75.25</v>
      </c>
      <c r="D262">
        <v>10</v>
      </c>
    </row>
    <row r="263" spans="1:4" x14ac:dyDescent="0.3">
      <c r="A263" t="s">
        <v>1956</v>
      </c>
      <c r="B263" t="s">
        <v>7595</v>
      </c>
      <c r="C263" s="4">
        <v>73.77</v>
      </c>
      <c r="D263">
        <v>6</v>
      </c>
    </row>
    <row r="264" spans="1:4" x14ac:dyDescent="0.3">
      <c r="A264" t="s">
        <v>1728</v>
      </c>
      <c r="B264" t="s">
        <v>5290</v>
      </c>
      <c r="C264" s="4">
        <v>73.37</v>
      </c>
      <c r="D264">
        <v>46</v>
      </c>
    </row>
    <row r="265" spans="1:4" x14ac:dyDescent="0.3">
      <c r="A265" t="s">
        <v>428</v>
      </c>
      <c r="B265" t="s">
        <v>5889</v>
      </c>
      <c r="C265" s="4">
        <v>71.954999999999998</v>
      </c>
      <c r="D265">
        <v>39</v>
      </c>
    </row>
    <row r="266" spans="1:4" x14ac:dyDescent="0.3">
      <c r="A266" t="s">
        <v>944</v>
      </c>
      <c r="B266" t="s">
        <v>5818</v>
      </c>
      <c r="C266" s="4">
        <v>68.885000000000005</v>
      </c>
      <c r="D266">
        <v>23</v>
      </c>
    </row>
    <row r="267" spans="1:4" x14ac:dyDescent="0.3">
      <c r="A267" t="s">
        <v>2855</v>
      </c>
      <c r="B267" t="s">
        <v>9038</v>
      </c>
      <c r="C267" s="4">
        <v>68.8</v>
      </c>
      <c r="D267">
        <v>8</v>
      </c>
    </row>
    <row r="268" spans="1:4" x14ac:dyDescent="0.3">
      <c r="A268" t="s">
        <v>3260</v>
      </c>
      <c r="B268" t="s">
        <v>9330</v>
      </c>
      <c r="C268" s="4">
        <v>67.724999999999994</v>
      </c>
      <c r="D268">
        <v>9</v>
      </c>
    </row>
    <row r="269" spans="1:4" x14ac:dyDescent="0.3">
      <c r="A269" t="s">
        <v>564</v>
      </c>
      <c r="B269" t="s">
        <v>6117</v>
      </c>
      <c r="C269" s="4">
        <v>67.622500000000002</v>
      </c>
      <c r="D269">
        <v>5</v>
      </c>
    </row>
    <row r="270" spans="1:4" x14ac:dyDescent="0.3">
      <c r="A270" t="s">
        <v>3464</v>
      </c>
      <c r="B270" t="s">
        <v>9455</v>
      </c>
      <c r="C270" s="4">
        <v>66.775499999999994</v>
      </c>
      <c r="D270">
        <v>19</v>
      </c>
    </row>
    <row r="271" spans="1:4" x14ac:dyDescent="0.3">
      <c r="A271" t="s">
        <v>1421</v>
      </c>
      <c r="B271" t="s">
        <v>7459</v>
      </c>
      <c r="C271" s="4">
        <v>64.619500000000002</v>
      </c>
      <c r="D271">
        <v>31</v>
      </c>
    </row>
    <row r="272" spans="1:4" x14ac:dyDescent="0.3">
      <c r="A272" t="s">
        <v>250</v>
      </c>
      <c r="B272" t="s">
        <v>5570</v>
      </c>
      <c r="C272" s="4">
        <v>63.555</v>
      </c>
      <c r="D272">
        <v>19</v>
      </c>
    </row>
    <row r="273" spans="1:4" x14ac:dyDescent="0.3">
      <c r="A273" t="s">
        <v>3092</v>
      </c>
      <c r="B273" t="s">
        <v>9213</v>
      </c>
      <c r="C273" s="4">
        <v>63.524999999999999</v>
      </c>
      <c r="D273">
        <v>11</v>
      </c>
    </row>
    <row r="274" spans="1:4" x14ac:dyDescent="0.3">
      <c r="A274" t="s">
        <v>1255</v>
      </c>
      <c r="B274" t="s">
        <v>7213</v>
      </c>
      <c r="C274" s="4">
        <v>63.475000000000001</v>
      </c>
      <c r="D274">
        <v>5</v>
      </c>
    </row>
    <row r="275" spans="1:4" x14ac:dyDescent="0.3">
      <c r="A275" t="s">
        <v>4846</v>
      </c>
      <c r="B275" t="s">
        <v>9896</v>
      </c>
      <c r="C275" s="4">
        <v>63.343499999999999</v>
      </c>
      <c r="D275">
        <v>33</v>
      </c>
    </row>
    <row r="276" spans="1:4" x14ac:dyDescent="0.3">
      <c r="A276" t="s">
        <v>458</v>
      </c>
      <c r="B276" t="s">
        <v>5941</v>
      </c>
      <c r="C276" s="4">
        <v>63.215000000000003</v>
      </c>
      <c r="D276">
        <v>47</v>
      </c>
    </row>
    <row r="277" spans="1:4" x14ac:dyDescent="0.3">
      <c r="A277" t="s">
        <v>4751</v>
      </c>
      <c r="B277" t="s">
        <v>7891</v>
      </c>
      <c r="C277" s="4">
        <v>62.755000000000003</v>
      </c>
      <c r="D277">
        <v>7</v>
      </c>
    </row>
    <row r="278" spans="1:4" x14ac:dyDescent="0.3">
      <c r="A278" t="s">
        <v>1611</v>
      </c>
      <c r="B278" t="s">
        <v>7703</v>
      </c>
      <c r="C278" s="4">
        <v>62.7</v>
      </c>
      <c r="D278">
        <v>4</v>
      </c>
    </row>
    <row r="279" spans="1:4" x14ac:dyDescent="0.3">
      <c r="A279" t="s">
        <v>3506</v>
      </c>
      <c r="B279" t="s">
        <v>7996</v>
      </c>
      <c r="C279" s="4">
        <v>62.405000000000001</v>
      </c>
      <c r="D279">
        <v>7</v>
      </c>
    </row>
    <row r="280" spans="1:4" x14ac:dyDescent="0.3">
      <c r="A280" t="s">
        <v>333</v>
      </c>
      <c r="B280" t="s">
        <v>5716</v>
      </c>
      <c r="C280" s="4">
        <v>61.6</v>
      </c>
      <c r="D280">
        <v>14</v>
      </c>
    </row>
    <row r="281" spans="1:4" x14ac:dyDescent="0.3">
      <c r="A281" t="s">
        <v>4932</v>
      </c>
      <c r="B281" t="s">
        <v>6514</v>
      </c>
      <c r="C281" s="4">
        <v>60.48</v>
      </c>
      <c r="D281">
        <v>64</v>
      </c>
    </row>
    <row r="282" spans="1:4" x14ac:dyDescent="0.3">
      <c r="A282" t="s">
        <v>4886</v>
      </c>
      <c r="B282" t="s">
        <v>8011</v>
      </c>
      <c r="C282" s="4">
        <v>59.825000000000003</v>
      </c>
      <c r="D282">
        <v>5</v>
      </c>
    </row>
    <row r="283" spans="1:4" x14ac:dyDescent="0.3">
      <c r="A283" t="s">
        <v>2990</v>
      </c>
      <c r="B283" t="s">
        <v>9136</v>
      </c>
      <c r="C283" s="4">
        <v>58.59</v>
      </c>
      <c r="D283">
        <v>62</v>
      </c>
    </row>
    <row r="284" spans="1:4" x14ac:dyDescent="0.3">
      <c r="A284" t="s">
        <v>1704</v>
      </c>
      <c r="B284" t="s">
        <v>7818</v>
      </c>
      <c r="C284" s="4">
        <v>56.664999999999999</v>
      </c>
      <c r="D284">
        <v>7</v>
      </c>
    </row>
    <row r="285" spans="1:4" x14ac:dyDescent="0.3">
      <c r="A285" t="s">
        <v>483</v>
      </c>
      <c r="B285" t="s">
        <v>5987</v>
      </c>
      <c r="C285" s="4">
        <v>55.6</v>
      </c>
      <c r="D285">
        <v>2</v>
      </c>
    </row>
    <row r="286" spans="1:4" x14ac:dyDescent="0.3">
      <c r="A286" t="s">
        <v>1226</v>
      </c>
      <c r="B286" t="s">
        <v>7175</v>
      </c>
      <c r="C286" s="4">
        <v>55.363</v>
      </c>
      <c r="D286">
        <v>14</v>
      </c>
    </row>
    <row r="287" spans="1:4" x14ac:dyDescent="0.3">
      <c r="A287" t="s">
        <v>979</v>
      </c>
      <c r="B287" t="s">
        <v>6812</v>
      </c>
      <c r="C287" s="4">
        <v>55.32</v>
      </c>
      <c r="D287">
        <v>3</v>
      </c>
    </row>
    <row r="288" spans="1:4" x14ac:dyDescent="0.3">
      <c r="A288" t="s">
        <v>681</v>
      </c>
      <c r="B288" t="s">
        <v>5422</v>
      </c>
      <c r="C288" s="4">
        <v>54.4</v>
      </c>
      <c r="D288">
        <v>34</v>
      </c>
    </row>
    <row r="289" spans="1:4" x14ac:dyDescent="0.3">
      <c r="A289" t="s">
        <v>1383</v>
      </c>
      <c r="B289" t="s">
        <v>7401</v>
      </c>
      <c r="C289" s="4">
        <v>54.05</v>
      </c>
      <c r="D289">
        <v>23</v>
      </c>
    </row>
    <row r="290" spans="1:4" x14ac:dyDescent="0.3">
      <c r="A290" t="s">
        <v>1573</v>
      </c>
      <c r="B290" t="s">
        <v>5782</v>
      </c>
      <c r="C290" s="4">
        <v>53.75</v>
      </c>
      <c r="D290">
        <v>5</v>
      </c>
    </row>
    <row r="291" spans="1:4" x14ac:dyDescent="0.3">
      <c r="A291" t="s">
        <v>4779</v>
      </c>
      <c r="B291" t="s">
        <v>9879</v>
      </c>
      <c r="C291" s="4">
        <v>53.344499999999996</v>
      </c>
      <c r="D291">
        <v>61</v>
      </c>
    </row>
    <row r="292" spans="1:4" x14ac:dyDescent="0.3">
      <c r="A292" t="s">
        <v>188</v>
      </c>
      <c r="B292" t="s">
        <v>5459</v>
      </c>
      <c r="C292" s="4">
        <v>53.234999999999999</v>
      </c>
      <c r="D292">
        <v>13</v>
      </c>
    </row>
    <row r="293" spans="1:4" x14ac:dyDescent="0.3">
      <c r="A293" t="s">
        <v>412</v>
      </c>
      <c r="B293" t="s">
        <v>5860</v>
      </c>
      <c r="C293" s="4">
        <v>53.164999999999999</v>
      </c>
      <c r="D293">
        <v>7</v>
      </c>
    </row>
    <row r="294" spans="1:4" x14ac:dyDescent="0.3">
      <c r="A294" t="s">
        <v>2046</v>
      </c>
      <c r="B294" t="s">
        <v>8224</v>
      </c>
      <c r="C294" s="4">
        <v>52.8</v>
      </c>
      <c r="D294">
        <v>33</v>
      </c>
    </row>
    <row r="295" spans="1:4" x14ac:dyDescent="0.3">
      <c r="A295" t="s">
        <v>1401</v>
      </c>
      <c r="B295" t="s">
        <v>5630</v>
      </c>
      <c r="C295" s="4">
        <v>52.424999999999997</v>
      </c>
      <c r="D295">
        <v>3</v>
      </c>
    </row>
    <row r="296" spans="1:4" x14ac:dyDescent="0.3">
      <c r="A296" t="s">
        <v>4210</v>
      </c>
      <c r="B296" t="s">
        <v>9185</v>
      </c>
      <c r="C296" s="4">
        <v>52.115000000000002</v>
      </c>
      <c r="D296">
        <v>7</v>
      </c>
    </row>
    <row r="297" spans="1:4" x14ac:dyDescent="0.3">
      <c r="A297" t="s">
        <v>223</v>
      </c>
      <c r="B297" t="s">
        <v>5522</v>
      </c>
      <c r="C297" s="4">
        <v>51.6</v>
      </c>
      <c r="D297">
        <v>2</v>
      </c>
    </row>
    <row r="298" spans="1:4" x14ac:dyDescent="0.3">
      <c r="A298" t="s">
        <v>1418</v>
      </c>
      <c r="B298" t="s">
        <v>7454</v>
      </c>
      <c r="C298" s="4">
        <v>51.2</v>
      </c>
      <c r="D298">
        <v>16</v>
      </c>
    </row>
    <row r="299" spans="1:4" x14ac:dyDescent="0.3">
      <c r="A299" t="s">
        <v>391</v>
      </c>
      <c r="B299" t="s">
        <v>5821</v>
      </c>
      <c r="C299" s="4">
        <v>51.04</v>
      </c>
      <c r="D299">
        <v>4</v>
      </c>
    </row>
    <row r="300" spans="1:4" x14ac:dyDescent="0.3">
      <c r="A300" t="s">
        <v>1453</v>
      </c>
      <c r="B300" t="s">
        <v>7504</v>
      </c>
      <c r="C300" s="4">
        <v>49.461500000000001</v>
      </c>
      <c r="D300">
        <v>17</v>
      </c>
    </row>
    <row r="301" spans="1:4" x14ac:dyDescent="0.3">
      <c r="A301" t="s">
        <v>2621</v>
      </c>
      <c r="B301" t="s">
        <v>8824</v>
      </c>
      <c r="C301" s="4">
        <v>49.44</v>
      </c>
      <c r="D301">
        <v>32</v>
      </c>
    </row>
    <row r="302" spans="1:4" x14ac:dyDescent="0.3">
      <c r="A302" t="s">
        <v>673</v>
      </c>
      <c r="B302" t="s">
        <v>6304</v>
      </c>
      <c r="C302" s="4">
        <v>49</v>
      </c>
      <c r="D302">
        <v>28</v>
      </c>
    </row>
    <row r="303" spans="1:4" x14ac:dyDescent="0.3">
      <c r="A303" t="s">
        <v>2830</v>
      </c>
      <c r="B303" t="s">
        <v>6698</v>
      </c>
      <c r="C303" s="4">
        <v>48.2</v>
      </c>
      <c r="D303">
        <v>8</v>
      </c>
    </row>
    <row r="304" spans="1:4" x14ac:dyDescent="0.3">
      <c r="A304" t="s">
        <v>3822</v>
      </c>
      <c r="B304" t="s">
        <v>8348</v>
      </c>
      <c r="C304" s="4">
        <v>48.195</v>
      </c>
      <c r="D304">
        <v>51</v>
      </c>
    </row>
    <row r="305" spans="1:4" x14ac:dyDescent="0.3">
      <c r="A305" t="s">
        <v>1607</v>
      </c>
      <c r="B305" t="s">
        <v>7696</v>
      </c>
      <c r="C305" s="4">
        <v>48.18</v>
      </c>
      <c r="D305">
        <v>44</v>
      </c>
    </row>
    <row r="306" spans="1:4" x14ac:dyDescent="0.3">
      <c r="A306" t="s">
        <v>3643</v>
      </c>
      <c r="B306" t="s">
        <v>9556</v>
      </c>
      <c r="C306" s="4">
        <v>48.09</v>
      </c>
      <c r="D306">
        <v>42</v>
      </c>
    </row>
    <row r="307" spans="1:4" x14ac:dyDescent="0.3">
      <c r="A307" t="s">
        <v>4508</v>
      </c>
      <c r="B307" t="s">
        <v>8150</v>
      </c>
      <c r="C307" s="4">
        <v>47.895000000000003</v>
      </c>
      <c r="D307">
        <v>31</v>
      </c>
    </row>
    <row r="308" spans="1:4" x14ac:dyDescent="0.3">
      <c r="A308" t="s">
        <v>782</v>
      </c>
      <c r="B308" t="s">
        <v>6489</v>
      </c>
      <c r="C308" s="4">
        <v>47.8</v>
      </c>
      <c r="D308">
        <v>40</v>
      </c>
    </row>
    <row r="309" spans="1:4" x14ac:dyDescent="0.3">
      <c r="A309" t="s">
        <v>3118</v>
      </c>
      <c r="B309" t="s">
        <v>7896</v>
      </c>
      <c r="C309" s="4">
        <v>47.5</v>
      </c>
      <c r="D309">
        <v>5</v>
      </c>
    </row>
    <row r="310" spans="1:4" x14ac:dyDescent="0.3">
      <c r="A310" t="s">
        <v>1355</v>
      </c>
      <c r="B310" t="s">
        <v>5788</v>
      </c>
      <c r="C310" s="4">
        <v>46.44</v>
      </c>
      <c r="D310">
        <v>4</v>
      </c>
    </row>
    <row r="311" spans="1:4" x14ac:dyDescent="0.3">
      <c r="A311" t="s">
        <v>4197</v>
      </c>
      <c r="B311" t="s">
        <v>7744</v>
      </c>
      <c r="C311" s="4">
        <v>46.2</v>
      </c>
      <c r="D311">
        <v>7</v>
      </c>
    </row>
    <row r="312" spans="1:4" x14ac:dyDescent="0.3">
      <c r="A312" t="s">
        <v>3542</v>
      </c>
      <c r="B312" t="s">
        <v>7709</v>
      </c>
      <c r="C312" s="4">
        <v>44.75</v>
      </c>
      <c r="D312">
        <v>2</v>
      </c>
    </row>
    <row r="313" spans="1:4" x14ac:dyDescent="0.3">
      <c r="A313" t="s">
        <v>2004</v>
      </c>
      <c r="B313" t="s">
        <v>8175</v>
      </c>
      <c r="C313" s="4">
        <v>44.215000000000003</v>
      </c>
      <c r="D313">
        <v>37</v>
      </c>
    </row>
    <row r="314" spans="1:4" x14ac:dyDescent="0.3">
      <c r="A314" t="s">
        <v>4118</v>
      </c>
      <c r="B314" t="s">
        <v>9753</v>
      </c>
      <c r="C314" s="4">
        <v>43.988999999999997</v>
      </c>
      <c r="D314">
        <v>2</v>
      </c>
    </row>
    <row r="315" spans="1:4" x14ac:dyDescent="0.3">
      <c r="A315" t="s">
        <v>4925</v>
      </c>
      <c r="B315" t="s">
        <v>7101</v>
      </c>
      <c r="C315" s="4">
        <v>43.89</v>
      </c>
      <c r="D315">
        <v>22</v>
      </c>
    </row>
    <row r="316" spans="1:4" x14ac:dyDescent="0.3">
      <c r="A316" t="s">
        <v>3216</v>
      </c>
      <c r="B316" t="s">
        <v>8738</v>
      </c>
      <c r="C316" s="4">
        <v>43.46</v>
      </c>
      <c r="D316">
        <v>2</v>
      </c>
    </row>
    <row r="317" spans="1:4" x14ac:dyDescent="0.3">
      <c r="A317" t="s">
        <v>4944</v>
      </c>
      <c r="B317" t="s">
        <v>9582</v>
      </c>
      <c r="C317" s="4">
        <v>43.35</v>
      </c>
      <c r="D317">
        <v>30</v>
      </c>
    </row>
    <row r="318" spans="1:4" x14ac:dyDescent="0.3">
      <c r="A318" t="s">
        <v>3868</v>
      </c>
      <c r="B318" t="s">
        <v>8009</v>
      </c>
      <c r="C318" s="4">
        <v>43</v>
      </c>
      <c r="D318">
        <v>4</v>
      </c>
    </row>
    <row r="319" spans="1:4" x14ac:dyDescent="0.3">
      <c r="A319" t="s">
        <v>654</v>
      </c>
      <c r="B319" t="s">
        <v>6273</v>
      </c>
      <c r="C319" s="4">
        <v>42.7</v>
      </c>
      <c r="D319">
        <v>14</v>
      </c>
    </row>
    <row r="320" spans="1:4" x14ac:dyDescent="0.3">
      <c r="A320" t="s">
        <v>1933</v>
      </c>
      <c r="B320" t="s">
        <v>5280</v>
      </c>
      <c r="C320" s="4">
        <v>41.86</v>
      </c>
      <c r="D320">
        <v>28</v>
      </c>
    </row>
    <row r="321" spans="1:4" x14ac:dyDescent="0.3">
      <c r="A321" t="s">
        <v>2492</v>
      </c>
      <c r="B321" t="s">
        <v>7937</v>
      </c>
      <c r="C321" s="4">
        <v>41.5</v>
      </c>
      <c r="D321">
        <v>4</v>
      </c>
    </row>
    <row r="322" spans="1:4" x14ac:dyDescent="0.3">
      <c r="A322" t="s">
        <v>37</v>
      </c>
      <c r="B322" t="s">
        <v>5171</v>
      </c>
      <c r="C322" s="4">
        <v>40.35</v>
      </c>
      <c r="D322">
        <v>6</v>
      </c>
    </row>
    <row r="323" spans="1:4" x14ac:dyDescent="0.3">
      <c r="A323" t="s">
        <v>981</v>
      </c>
      <c r="B323" t="s">
        <v>6816</v>
      </c>
      <c r="C323" s="4">
        <v>40.034500000000001</v>
      </c>
      <c r="D323">
        <v>1</v>
      </c>
    </row>
    <row r="324" spans="1:4" x14ac:dyDescent="0.3">
      <c r="A324" t="s">
        <v>2998</v>
      </c>
      <c r="B324" t="s">
        <v>9143</v>
      </c>
      <c r="C324" s="4">
        <v>39.715499999999999</v>
      </c>
      <c r="D324">
        <v>29</v>
      </c>
    </row>
    <row r="325" spans="1:4" x14ac:dyDescent="0.3">
      <c r="A325" t="s">
        <v>4876</v>
      </c>
      <c r="B325" t="s">
        <v>9541</v>
      </c>
      <c r="C325" s="4">
        <v>38.984999999999999</v>
      </c>
      <c r="D325">
        <v>23</v>
      </c>
    </row>
    <row r="326" spans="1:4" x14ac:dyDescent="0.3">
      <c r="A326" t="s">
        <v>3487</v>
      </c>
      <c r="B326" t="s">
        <v>5199</v>
      </c>
      <c r="C326" s="4">
        <v>37.994999999999997</v>
      </c>
      <c r="D326">
        <v>51</v>
      </c>
    </row>
    <row r="327" spans="1:4" x14ac:dyDescent="0.3">
      <c r="A327" t="s">
        <v>1151</v>
      </c>
      <c r="B327" t="s">
        <v>7064</v>
      </c>
      <c r="C327" s="4">
        <v>37.625</v>
      </c>
      <c r="D327">
        <v>5</v>
      </c>
    </row>
    <row r="328" spans="1:4" x14ac:dyDescent="0.3">
      <c r="A328" t="s">
        <v>3220</v>
      </c>
      <c r="B328" t="s">
        <v>8835</v>
      </c>
      <c r="C328" s="4">
        <v>37.344999999999999</v>
      </c>
      <c r="D328">
        <v>11</v>
      </c>
    </row>
    <row r="329" spans="1:4" x14ac:dyDescent="0.3">
      <c r="A329" t="s">
        <v>1116</v>
      </c>
      <c r="B329" t="s">
        <v>7016</v>
      </c>
      <c r="C329" s="4">
        <v>36.954999999999998</v>
      </c>
      <c r="D329">
        <v>19</v>
      </c>
    </row>
    <row r="330" spans="1:4" x14ac:dyDescent="0.3">
      <c r="A330" t="s">
        <v>1750</v>
      </c>
      <c r="B330" t="s">
        <v>7870</v>
      </c>
      <c r="C330" s="4">
        <v>36.64</v>
      </c>
      <c r="D330">
        <v>32</v>
      </c>
    </row>
    <row r="331" spans="1:4" x14ac:dyDescent="0.3">
      <c r="A331" t="s">
        <v>3953</v>
      </c>
      <c r="B331" t="s">
        <v>8875</v>
      </c>
      <c r="C331" s="4">
        <v>35.43</v>
      </c>
      <c r="D331">
        <v>3</v>
      </c>
    </row>
    <row r="332" spans="1:4" x14ac:dyDescent="0.3">
      <c r="A332" t="s">
        <v>2388</v>
      </c>
      <c r="B332" t="s">
        <v>8588</v>
      </c>
      <c r="C332" s="4">
        <v>35.26</v>
      </c>
      <c r="D332">
        <v>4</v>
      </c>
    </row>
    <row r="333" spans="1:4" x14ac:dyDescent="0.3">
      <c r="A333" t="s">
        <v>1819</v>
      </c>
      <c r="B333" t="s">
        <v>6833</v>
      </c>
      <c r="C333" s="4">
        <v>34.965000000000003</v>
      </c>
      <c r="D333">
        <v>37</v>
      </c>
    </row>
    <row r="334" spans="1:4" x14ac:dyDescent="0.3">
      <c r="A334" t="s">
        <v>1291</v>
      </c>
      <c r="B334" t="s">
        <v>7265</v>
      </c>
      <c r="C334" s="4">
        <v>34.875</v>
      </c>
      <c r="D334">
        <v>25</v>
      </c>
    </row>
    <row r="335" spans="1:4" x14ac:dyDescent="0.3">
      <c r="A335" t="s">
        <v>1236</v>
      </c>
      <c r="B335" t="s">
        <v>5823</v>
      </c>
      <c r="C335" s="4">
        <v>34.6</v>
      </c>
      <c r="D335">
        <v>4</v>
      </c>
    </row>
    <row r="336" spans="1:4" x14ac:dyDescent="0.3">
      <c r="A336" t="s">
        <v>287</v>
      </c>
      <c r="B336" t="s">
        <v>5635</v>
      </c>
      <c r="C336" s="4">
        <v>30.844999999999999</v>
      </c>
      <c r="D336">
        <v>31</v>
      </c>
    </row>
    <row r="337" spans="1:4" x14ac:dyDescent="0.3">
      <c r="A337" t="s">
        <v>3690</v>
      </c>
      <c r="B337" t="s">
        <v>9579</v>
      </c>
      <c r="C337" s="4">
        <v>30.794499999999999</v>
      </c>
      <c r="D337">
        <v>11</v>
      </c>
    </row>
    <row r="338" spans="1:4" x14ac:dyDescent="0.3">
      <c r="A338" t="s">
        <v>1983</v>
      </c>
      <c r="B338" t="s">
        <v>8007</v>
      </c>
      <c r="C338" s="4">
        <v>30.42</v>
      </c>
      <c r="D338">
        <v>3</v>
      </c>
    </row>
    <row r="339" spans="1:4" x14ac:dyDescent="0.3">
      <c r="A339" t="s">
        <v>3263</v>
      </c>
      <c r="B339" t="s">
        <v>8660</v>
      </c>
      <c r="C339" s="4">
        <v>30.315000000000001</v>
      </c>
      <c r="D339">
        <v>1</v>
      </c>
    </row>
    <row r="340" spans="1:4" x14ac:dyDescent="0.3">
      <c r="A340" t="s">
        <v>66</v>
      </c>
      <c r="B340" t="s">
        <v>5227</v>
      </c>
      <c r="C340" s="4">
        <v>30.184999999999999</v>
      </c>
      <c r="D340">
        <v>1</v>
      </c>
    </row>
    <row r="341" spans="1:4" x14ac:dyDescent="0.3">
      <c r="A341" t="s">
        <v>2540</v>
      </c>
      <c r="B341" t="s">
        <v>8748</v>
      </c>
      <c r="C341" s="4">
        <v>30.1</v>
      </c>
      <c r="D341">
        <v>4</v>
      </c>
    </row>
    <row r="342" spans="1:4" x14ac:dyDescent="0.3">
      <c r="A342" t="s">
        <v>1217</v>
      </c>
      <c r="B342" t="s">
        <v>7163</v>
      </c>
      <c r="C342" s="4">
        <v>29.39</v>
      </c>
      <c r="D342">
        <v>2</v>
      </c>
    </row>
    <row r="343" spans="1:4" x14ac:dyDescent="0.3">
      <c r="A343" t="s">
        <v>3945</v>
      </c>
      <c r="B343" t="s">
        <v>9364</v>
      </c>
      <c r="C343" s="4">
        <v>28.95</v>
      </c>
      <c r="D343">
        <v>2</v>
      </c>
    </row>
    <row r="344" spans="1:4" x14ac:dyDescent="0.3">
      <c r="A344" t="s">
        <v>3762</v>
      </c>
      <c r="B344" t="s">
        <v>5398</v>
      </c>
      <c r="C344" s="4">
        <v>28.62</v>
      </c>
      <c r="D344">
        <v>36</v>
      </c>
    </row>
    <row r="345" spans="1:4" x14ac:dyDescent="0.3">
      <c r="A345" t="s">
        <v>2471</v>
      </c>
      <c r="B345" t="s">
        <v>8670</v>
      </c>
      <c r="C345" s="4">
        <v>27.69</v>
      </c>
      <c r="D345">
        <v>6</v>
      </c>
    </row>
    <row r="346" spans="1:4" x14ac:dyDescent="0.3">
      <c r="A346" t="s">
        <v>1194</v>
      </c>
      <c r="B346" t="s">
        <v>7127</v>
      </c>
      <c r="C346" s="4">
        <v>27.59</v>
      </c>
      <c r="D346">
        <v>62</v>
      </c>
    </row>
    <row r="347" spans="1:4" x14ac:dyDescent="0.3">
      <c r="A347" t="s">
        <v>1364</v>
      </c>
      <c r="B347" t="s">
        <v>7371</v>
      </c>
      <c r="C347" s="4">
        <v>26.79</v>
      </c>
      <c r="D347">
        <v>2</v>
      </c>
    </row>
    <row r="348" spans="1:4" x14ac:dyDescent="0.3">
      <c r="A348" t="s">
        <v>405</v>
      </c>
      <c r="B348" t="s">
        <v>5846</v>
      </c>
      <c r="C348" s="4">
        <v>26.52</v>
      </c>
      <c r="D348">
        <v>4</v>
      </c>
    </row>
    <row r="349" spans="1:4" x14ac:dyDescent="0.3">
      <c r="A349" t="s">
        <v>2692</v>
      </c>
      <c r="B349" t="s">
        <v>8887</v>
      </c>
      <c r="C349" s="4">
        <v>26.29</v>
      </c>
      <c r="D349">
        <v>22</v>
      </c>
    </row>
    <row r="350" spans="1:4" x14ac:dyDescent="0.3">
      <c r="A350" t="s">
        <v>3104</v>
      </c>
      <c r="B350" t="s">
        <v>7497</v>
      </c>
      <c r="C350" s="4">
        <v>26.2</v>
      </c>
      <c r="D350">
        <v>2</v>
      </c>
    </row>
    <row r="351" spans="1:4" x14ac:dyDescent="0.3">
      <c r="A351" t="s">
        <v>1610</v>
      </c>
      <c r="B351" t="s">
        <v>7701</v>
      </c>
      <c r="C351" s="4">
        <v>25.679500000000001</v>
      </c>
      <c r="D351">
        <v>1</v>
      </c>
    </row>
    <row r="352" spans="1:4" x14ac:dyDescent="0.3">
      <c r="A352" t="s">
        <v>2005</v>
      </c>
      <c r="B352" t="s">
        <v>6747</v>
      </c>
      <c r="C352" s="4">
        <v>25.285</v>
      </c>
      <c r="D352">
        <v>13</v>
      </c>
    </row>
    <row r="353" spans="1:4" x14ac:dyDescent="0.3">
      <c r="A353" t="s">
        <v>244</v>
      </c>
      <c r="B353" t="s">
        <v>5561</v>
      </c>
      <c r="C353" s="4">
        <v>25.16</v>
      </c>
      <c r="D353">
        <v>4</v>
      </c>
    </row>
    <row r="354" spans="1:4" x14ac:dyDescent="0.3">
      <c r="A354" t="s">
        <v>2482</v>
      </c>
      <c r="B354" t="s">
        <v>7582</v>
      </c>
      <c r="C354" s="4">
        <v>24.475000000000001</v>
      </c>
      <c r="D354">
        <v>5</v>
      </c>
    </row>
    <row r="355" spans="1:4" x14ac:dyDescent="0.3">
      <c r="A355" t="s">
        <v>3310</v>
      </c>
      <c r="B355" t="s">
        <v>7126</v>
      </c>
      <c r="C355" s="4">
        <v>24</v>
      </c>
      <c r="D355">
        <v>4</v>
      </c>
    </row>
    <row r="356" spans="1:4" x14ac:dyDescent="0.3">
      <c r="A356" t="s">
        <v>747</v>
      </c>
      <c r="B356" t="s">
        <v>6432</v>
      </c>
      <c r="C356" s="4">
        <v>23.716000000000001</v>
      </c>
      <c r="D356">
        <v>8</v>
      </c>
    </row>
    <row r="357" spans="1:4" x14ac:dyDescent="0.3">
      <c r="A357" t="s">
        <v>1266</v>
      </c>
      <c r="B357" t="s">
        <v>7233</v>
      </c>
      <c r="C357" s="4">
        <v>23.25</v>
      </c>
      <c r="D357">
        <v>2</v>
      </c>
    </row>
    <row r="358" spans="1:4" x14ac:dyDescent="0.3">
      <c r="A358" t="s">
        <v>2672</v>
      </c>
      <c r="B358" t="s">
        <v>8865</v>
      </c>
      <c r="C358" s="4">
        <v>23</v>
      </c>
      <c r="D358">
        <v>1</v>
      </c>
    </row>
    <row r="359" spans="1:4" x14ac:dyDescent="0.3">
      <c r="A359" t="s">
        <v>3292</v>
      </c>
      <c r="B359" t="s">
        <v>8223</v>
      </c>
      <c r="C359" s="4">
        <v>22.76</v>
      </c>
      <c r="D359">
        <v>8</v>
      </c>
    </row>
    <row r="360" spans="1:4" x14ac:dyDescent="0.3">
      <c r="A360" t="s">
        <v>3226</v>
      </c>
      <c r="B360" t="s">
        <v>9171</v>
      </c>
      <c r="C360" s="4">
        <v>22.515000000000001</v>
      </c>
      <c r="D360">
        <v>1</v>
      </c>
    </row>
    <row r="361" spans="1:4" x14ac:dyDescent="0.3">
      <c r="A361" t="s">
        <v>2079</v>
      </c>
      <c r="B361" t="s">
        <v>5747</v>
      </c>
      <c r="C361" s="4">
        <v>22.425000000000001</v>
      </c>
      <c r="D361">
        <v>15</v>
      </c>
    </row>
    <row r="362" spans="1:4" x14ac:dyDescent="0.3">
      <c r="A362" t="s">
        <v>2158</v>
      </c>
      <c r="B362" t="s">
        <v>7815</v>
      </c>
      <c r="C362" s="4">
        <v>22.36</v>
      </c>
      <c r="D362">
        <v>8</v>
      </c>
    </row>
    <row r="363" spans="1:4" x14ac:dyDescent="0.3">
      <c r="A363" t="s">
        <v>3194</v>
      </c>
      <c r="B363" t="s">
        <v>9196</v>
      </c>
      <c r="C363" s="4">
        <v>22.29</v>
      </c>
      <c r="D363">
        <v>2</v>
      </c>
    </row>
    <row r="364" spans="1:4" x14ac:dyDescent="0.3">
      <c r="A364" t="s">
        <v>1950</v>
      </c>
      <c r="B364" t="s">
        <v>7936</v>
      </c>
      <c r="C364" s="4">
        <v>21.285</v>
      </c>
      <c r="D364">
        <v>3</v>
      </c>
    </row>
    <row r="365" spans="1:4" x14ac:dyDescent="0.3">
      <c r="A365" t="s">
        <v>4706</v>
      </c>
      <c r="B365" t="s">
        <v>9593</v>
      </c>
      <c r="C365" s="4">
        <v>21.16</v>
      </c>
      <c r="D365">
        <v>8</v>
      </c>
    </row>
    <row r="366" spans="1:4" x14ac:dyDescent="0.3">
      <c r="A366" t="s">
        <v>2512</v>
      </c>
      <c r="B366" t="s">
        <v>6544</v>
      </c>
      <c r="C366" s="4">
        <v>20.6</v>
      </c>
      <c r="D366">
        <v>4</v>
      </c>
    </row>
    <row r="367" spans="1:4" x14ac:dyDescent="0.3">
      <c r="A367" t="s">
        <v>941</v>
      </c>
      <c r="B367" t="s">
        <v>6751</v>
      </c>
      <c r="C367" s="4">
        <v>20.399999999999999</v>
      </c>
      <c r="D367">
        <v>4</v>
      </c>
    </row>
    <row r="368" spans="1:4" x14ac:dyDescent="0.3">
      <c r="A368" t="s">
        <v>4282</v>
      </c>
      <c r="B368" t="s">
        <v>9576</v>
      </c>
      <c r="C368" s="4">
        <v>19.899999999999999</v>
      </c>
      <c r="D368">
        <v>2</v>
      </c>
    </row>
    <row r="369" spans="1:4" x14ac:dyDescent="0.3">
      <c r="A369" t="s">
        <v>2503</v>
      </c>
      <c r="B369" t="s">
        <v>8325</v>
      </c>
      <c r="C369" s="4">
        <v>19.86</v>
      </c>
      <c r="D369">
        <v>4</v>
      </c>
    </row>
    <row r="370" spans="1:4" x14ac:dyDescent="0.3">
      <c r="A370" t="s">
        <v>4088</v>
      </c>
      <c r="B370" t="s">
        <v>6004</v>
      </c>
      <c r="C370" s="4">
        <v>19.635000000000002</v>
      </c>
      <c r="D370">
        <v>3</v>
      </c>
    </row>
    <row r="371" spans="1:4" x14ac:dyDescent="0.3">
      <c r="A371" t="s">
        <v>913</v>
      </c>
      <c r="B371" t="s">
        <v>6704</v>
      </c>
      <c r="C371" s="4">
        <v>19.489999999999998</v>
      </c>
      <c r="D371">
        <v>2</v>
      </c>
    </row>
    <row r="372" spans="1:4" x14ac:dyDescent="0.3">
      <c r="A372" t="s">
        <v>4605</v>
      </c>
      <c r="B372" t="s">
        <v>8071</v>
      </c>
      <c r="C372" s="4">
        <v>19.2</v>
      </c>
      <c r="D372">
        <v>3</v>
      </c>
    </row>
    <row r="373" spans="1:4" x14ac:dyDescent="0.3">
      <c r="A373" t="s">
        <v>3248</v>
      </c>
      <c r="B373" t="s">
        <v>5276</v>
      </c>
      <c r="C373" s="4">
        <v>19.16</v>
      </c>
      <c r="D373">
        <v>8</v>
      </c>
    </row>
    <row r="374" spans="1:4" x14ac:dyDescent="0.3">
      <c r="A374" t="s">
        <v>3878</v>
      </c>
      <c r="B374" t="s">
        <v>6594</v>
      </c>
      <c r="C374" s="4">
        <v>19.100000000000001</v>
      </c>
      <c r="D374">
        <v>2</v>
      </c>
    </row>
    <row r="375" spans="1:4" x14ac:dyDescent="0.3">
      <c r="A375" t="s">
        <v>3593</v>
      </c>
      <c r="B375" t="s">
        <v>7796</v>
      </c>
      <c r="C375" s="4">
        <v>19.035</v>
      </c>
      <c r="D375">
        <v>3</v>
      </c>
    </row>
    <row r="376" spans="1:4" x14ac:dyDescent="0.3">
      <c r="A376" t="s">
        <v>4765</v>
      </c>
      <c r="B376" t="s">
        <v>9773</v>
      </c>
      <c r="C376" s="4">
        <v>18.765000000000001</v>
      </c>
      <c r="D376">
        <v>27</v>
      </c>
    </row>
    <row r="377" spans="1:4" x14ac:dyDescent="0.3">
      <c r="A377" t="s">
        <v>281</v>
      </c>
      <c r="B377" t="s">
        <v>5625</v>
      </c>
      <c r="C377" s="4">
        <v>18.579999999999998</v>
      </c>
      <c r="D377">
        <v>2</v>
      </c>
    </row>
    <row r="378" spans="1:4" x14ac:dyDescent="0.3">
      <c r="A378" t="s">
        <v>2382</v>
      </c>
      <c r="B378" t="s">
        <v>8412</v>
      </c>
      <c r="C378" s="4">
        <v>18.54</v>
      </c>
      <c r="D378">
        <v>12</v>
      </c>
    </row>
    <row r="379" spans="1:4" x14ac:dyDescent="0.3">
      <c r="A379" t="s">
        <v>3204</v>
      </c>
      <c r="B379" t="s">
        <v>9296</v>
      </c>
      <c r="C379" s="4">
        <v>18.36</v>
      </c>
      <c r="D379">
        <v>8</v>
      </c>
    </row>
    <row r="380" spans="1:4" x14ac:dyDescent="0.3">
      <c r="A380" t="s">
        <v>1676</v>
      </c>
      <c r="B380" t="s">
        <v>7783</v>
      </c>
      <c r="C380" s="4">
        <v>18.094999999999999</v>
      </c>
      <c r="D380">
        <v>11</v>
      </c>
    </row>
    <row r="381" spans="1:4" x14ac:dyDescent="0.3">
      <c r="A381" t="s">
        <v>3792</v>
      </c>
      <c r="B381" t="s">
        <v>9627</v>
      </c>
      <c r="C381" s="4">
        <v>17.2865</v>
      </c>
      <c r="D381">
        <v>7</v>
      </c>
    </row>
    <row r="382" spans="1:4" x14ac:dyDescent="0.3">
      <c r="A382" t="s">
        <v>4929</v>
      </c>
      <c r="B382" t="s">
        <v>9725</v>
      </c>
      <c r="C382" s="4">
        <v>16.899999999999999</v>
      </c>
      <c r="D382">
        <v>20</v>
      </c>
    </row>
    <row r="383" spans="1:4" x14ac:dyDescent="0.3">
      <c r="A383" t="s">
        <v>916</v>
      </c>
      <c r="B383" t="s">
        <v>6710</v>
      </c>
      <c r="C383" s="4">
        <v>16.8</v>
      </c>
      <c r="D383">
        <v>4</v>
      </c>
    </row>
    <row r="384" spans="1:4" x14ac:dyDescent="0.3">
      <c r="A384" t="s">
        <v>987</v>
      </c>
      <c r="B384" t="s">
        <v>5971</v>
      </c>
      <c r="C384" s="4">
        <v>16.78</v>
      </c>
      <c r="D384">
        <v>4</v>
      </c>
    </row>
    <row r="385" spans="1:4" x14ac:dyDescent="0.3">
      <c r="A385" t="s">
        <v>984</v>
      </c>
      <c r="B385" t="s">
        <v>6821</v>
      </c>
      <c r="C385" s="4">
        <v>16.75</v>
      </c>
      <c r="D385">
        <v>5</v>
      </c>
    </row>
    <row r="386" spans="1:4" x14ac:dyDescent="0.3">
      <c r="A386" t="s">
        <v>338</v>
      </c>
      <c r="B386" t="s">
        <v>5724</v>
      </c>
      <c r="C386" s="4">
        <v>16.709</v>
      </c>
      <c r="D386">
        <v>2</v>
      </c>
    </row>
    <row r="387" spans="1:4" x14ac:dyDescent="0.3">
      <c r="A387" t="s">
        <v>4625</v>
      </c>
      <c r="B387" t="s">
        <v>6352</v>
      </c>
      <c r="C387" s="4">
        <v>16.475000000000001</v>
      </c>
      <c r="D387">
        <v>5</v>
      </c>
    </row>
    <row r="388" spans="1:4" x14ac:dyDescent="0.3">
      <c r="A388" t="s">
        <v>2191</v>
      </c>
      <c r="B388" t="s">
        <v>7133</v>
      </c>
      <c r="C388" s="4">
        <v>15.92</v>
      </c>
      <c r="D388">
        <v>16</v>
      </c>
    </row>
    <row r="389" spans="1:4" x14ac:dyDescent="0.3">
      <c r="A389" t="s">
        <v>4918</v>
      </c>
      <c r="B389" t="s">
        <v>6671</v>
      </c>
      <c r="C389" s="4">
        <v>15.45</v>
      </c>
      <c r="D389">
        <v>10</v>
      </c>
    </row>
    <row r="390" spans="1:4" x14ac:dyDescent="0.3">
      <c r="A390" t="s">
        <v>2570</v>
      </c>
      <c r="B390" t="s">
        <v>7002</v>
      </c>
      <c r="C390" s="4">
        <v>15.255000000000001</v>
      </c>
      <c r="D390">
        <v>9</v>
      </c>
    </row>
    <row r="391" spans="1:4" x14ac:dyDescent="0.3">
      <c r="A391" t="s">
        <v>4201</v>
      </c>
      <c r="B391" t="s">
        <v>9531</v>
      </c>
      <c r="C391" s="4">
        <v>15.2</v>
      </c>
      <c r="D391">
        <v>4</v>
      </c>
    </row>
    <row r="392" spans="1:4" x14ac:dyDescent="0.3">
      <c r="A392" t="s">
        <v>1003</v>
      </c>
      <c r="B392" t="s">
        <v>6850</v>
      </c>
      <c r="C392" s="4">
        <v>15.05</v>
      </c>
      <c r="D392">
        <v>2</v>
      </c>
    </row>
    <row r="393" spans="1:4" x14ac:dyDescent="0.3">
      <c r="A393" t="s">
        <v>1939</v>
      </c>
      <c r="B393" t="s">
        <v>8101</v>
      </c>
      <c r="C393" s="4">
        <v>14.365</v>
      </c>
      <c r="D393">
        <v>17</v>
      </c>
    </row>
    <row r="394" spans="1:4" x14ac:dyDescent="0.3">
      <c r="A394" t="s">
        <v>3574</v>
      </c>
      <c r="B394" t="s">
        <v>6785</v>
      </c>
      <c r="C394" s="4">
        <v>13.935</v>
      </c>
      <c r="D394">
        <v>3</v>
      </c>
    </row>
    <row r="395" spans="1:4" x14ac:dyDescent="0.3">
      <c r="A395" t="s">
        <v>4891</v>
      </c>
      <c r="B395" t="s">
        <v>7194</v>
      </c>
      <c r="C395" s="4">
        <v>13.49</v>
      </c>
      <c r="D395">
        <v>2</v>
      </c>
    </row>
    <row r="396" spans="1:4" x14ac:dyDescent="0.3">
      <c r="A396" t="s">
        <v>2662</v>
      </c>
      <c r="B396" t="s">
        <v>7421</v>
      </c>
      <c r="C396" s="4">
        <v>13.18</v>
      </c>
      <c r="D396">
        <v>4</v>
      </c>
    </row>
    <row r="397" spans="1:4" x14ac:dyDescent="0.3">
      <c r="A397" t="s">
        <v>3053</v>
      </c>
      <c r="B397" t="s">
        <v>7148</v>
      </c>
      <c r="C397" s="4">
        <v>12.95</v>
      </c>
      <c r="D397">
        <v>2</v>
      </c>
    </row>
    <row r="398" spans="1:4" x14ac:dyDescent="0.3">
      <c r="A398" t="s">
        <v>2702</v>
      </c>
      <c r="B398" t="s">
        <v>8899</v>
      </c>
      <c r="C398" s="4">
        <v>12.5</v>
      </c>
      <c r="D398">
        <v>5</v>
      </c>
    </row>
    <row r="399" spans="1:4" x14ac:dyDescent="0.3">
      <c r="A399" t="s">
        <v>2500</v>
      </c>
      <c r="B399" t="s">
        <v>8709</v>
      </c>
      <c r="C399" s="4">
        <v>12.46</v>
      </c>
      <c r="D399">
        <v>2</v>
      </c>
    </row>
    <row r="400" spans="1:4" x14ac:dyDescent="0.3">
      <c r="A400" t="s">
        <v>1380</v>
      </c>
      <c r="B400" t="s">
        <v>7396</v>
      </c>
      <c r="C400" s="4">
        <v>12.295</v>
      </c>
      <c r="D400">
        <v>1</v>
      </c>
    </row>
    <row r="401" spans="1:4" x14ac:dyDescent="0.3">
      <c r="A401" t="s">
        <v>4493</v>
      </c>
      <c r="B401" t="s">
        <v>9860</v>
      </c>
      <c r="C401" s="4">
        <v>11.797499999999999</v>
      </c>
      <c r="D401">
        <v>5</v>
      </c>
    </row>
    <row r="402" spans="1:4" x14ac:dyDescent="0.3">
      <c r="A402" t="s">
        <v>1384</v>
      </c>
      <c r="B402" t="s">
        <v>7402</v>
      </c>
      <c r="C402" s="4">
        <v>11.79</v>
      </c>
      <c r="D402">
        <v>2</v>
      </c>
    </row>
    <row r="403" spans="1:4" x14ac:dyDescent="0.3">
      <c r="A403" t="s">
        <v>1555</v>
      </c>
      <c r="B403" t="s">
        <v>7631</v>
      </c>
      <c r="C403" s="4">
        <v>11.75</v>
      </c>
      <c r="D403">
        <v>5</v>
      </c>
    </row>
    <row r="404" spans="1:4" x14ac:dyDescent="0.3">
      <c r="A404" t="s">
        <v>1976</v>
      </c>
      <c r="B404" t="s">
        <v>8143</v>
      </c>
      <c r="C404" s="4">
        <v>11.539</v>
      </c>
      <c r="D404">
        <v>2</v>
      </c>
    </row>
    <row r="405" spans="1:4" x14ac:dyDescent="0.3">
      <c r="A405" t="s">
        <v>2425</v>
      </c>
      <c r="B405" t="s">
        <v>8624</v>
      </c>
      <c r="C405" s="4">
        <v>11.5</v>
      </c>
      <c r="D405">
        <v>2</v>
      </c>
    </row>
    <row r="406" spans="1:4" x14ac:dyDescent="0.3">
      <c r="A406" t="s">
        <v>2521</v>
      </c>
      <c r="B406" t="s">
        <v>6372</v>
      </c>
      <c r="C406" s="4">
        <v>11.425000000000001</v>
      </c>
      <c r="D406">
        <v>1</v>
      </c>
    </row>
    <row r="407" spans="1:4" x14ac:dyDescent="0.3">
      <c r="A407" t="s">
        <v>2933</v>
      </c>
      <c r="B407" t="s">
        <v>6780</v>
      </c>
      <c r="C407" s="4">
        <v>10.9</v>
      </c>
      <c r="D407">
        <v>1</v>
      </c>
    </row>
    <row r="408" spans="1:4" x14ac:dyDescent="0.3">
      <c r="A408" t="s">
        <v>2844</v>
      </c>
      <c r="B408" t="s">
        <v>5163</v>
      </c>
      <c r="C408" s="4">
        <v>10.89</v>
      </c>
      <c r="D408">
        <v>6</v>
      </c>
    </row>
    <row r="409" spans="1:4" x14ac:dyDescent="0.3">
      <c r="A409" t="s">
        <v>3151</v>
      </c>
      <c r="B409" t="s">
        <v>9013</v>
      </c>
      <c r="C409" s="4">
        <v>10.275</v>
      </c>
      <c r="D409">
        <v>1</v>
      </c>
    </row>
    <row r="410" spans="1:4" x14ac:dyDescent="0.3">
      <c r="A410" t="s">
        <v>2456</v>
      </c>
      <c r="B410" t="s">
        <v>7445</v>
      </c>
      <c r="C410" s="4">
        <v>9.57</v>
      </c>
      <c r="D410">
        <v>6</v>
      </c>
    </row>
    <row r="411" spans="1:4" x14ac:dyDescent="0.3">
      <c r="A411" t="s">
        <v>1348</v>
      </c>
      <c r="B411" t="s">
        <v>6564</v>
      </c>
      <c r="C411" s="4">
        <v>9.1999999999999993</v>
      </c>
      <c r="D411">
        <v>1</v>
      </c>
    </row>
    <row r="412" spans="1:4" x14ac:dyDescent="0.3">
      <c r="A412" t="s">
        <v>2643</v>
      </c>
      <c r="B412" t="s">
        <v>8839</v>
      </c>
      <c r="C412" s="4">
        <v>8.7149999999999999</v>
      </c>
      <c r="D412">
        <v>7</v>
      </c>
    </row>
    <row r="413" spans="1:4" x14ac:dyDescent="0.3">
      <c r="A413" t="s">
        <v>4238</v>
      </c>
      <c r="B413" t="s">
        <v>8616</v>
      </c>
      <c r="C413" s="4">
        <v>8.5350000000000001</v>
      </c>
      <c r="D413">
        <v>3</v>
      </c>
    </row>
    <row r="414" spans="1:4" x14ac:dyDescent="0.3">
      <c r="A414" t="s">
        <v>2176</v>
      </c>
      <c r="B414" t="s">
        <v>8374</v>
      </c>
      <c r="C414" s="4">
        <v>8.4749999999999996</v>
      </c>
      <c r="D414">
        <v>5</v>
      </c>
    </row>
    <row r="415" spans="1:4" x14ac:dyDescent="0.3">
      <c r="A415" t="s">
        <v>4144</v>
      </c>
      <c r="B415" t="s">
        <v>5201</v>
      </c>
      <c r="C415" s="4">
        <v>7.86</v>
      </c>
      <c r="D415">
        <v>2</v>
      </c>
    </row>
    <row r="416" spans="1:4" x14ac:dyDescent="0.3">
      <c r="A416" t="s">
        <v>2088</v>
      </c>
      <c r="B416" t="s">
        <v>8268</v>
      </c>
      <c r="C416" s="4">
        <v>7.65</v>
      </c>
      <c r="D416">
        <v>1</v>
      </c>
    </row>
    <row r="417" spans="1:4" x14ac:dyDescent="0.3">
      <c r="A417" t="s">
        <v>4850</v>
      </c>
      <c r="B417" t="s">
        <v>9791</v>
      </c>
      <c r="C417" s="4">
        <v>7.5250000000000004</v>
      </c>
      <c r="D417">
        <v>1</v>
      </c>
    </row>
    <row r="418" spans="1:4" x14ac:dyDescent="0.3">
      <c r="A418" t="s">
        <v>3315</v>
      </c>
      <c r="B418" t="s">
        <v>9305</v>
      </c>
      <c r="C418" s="4">
        <v>7.0949999999999998</v>
      </c>
      <c r="D418">
        <v>1</v>
      </c>
    </row>
    <row r="419" spans="1:4" x14ac:dyDescent="0.3">
      <c r="A419" t="s">
        <v>683</v>
      </c>
      <c r="B419" t="s">
        <v>6322</v>
      </c>
      <c r="C419" s="4">
        <v>7</v>
      </c>
      <c r="D419">
        <v>4</v>
      </c>
    </row>
    <row r="420" spans="1:4" x14ac:dyDescent="0.3">
      <c r="A420" t="s">
        <v>4297</v>
      </c>
      <c r="B420" t="s">
        <v>6030</v>
      </c>
      <c r="C420" s="4">
        <v>6.6950000000000003</v>
      </c>
      <c r="D420">
        <v>1</v>
      </c>
    </row>
    <row r="421" spans="1:4" x14ac:dyDescent="0.3">
      <c r="A421" t="s">
        <v>4638</v>
      </c>
      <c r="B421" t="s">
        <v>6881</v>
      </c>
      <c r="C421" s="4">
        <v>6.57</v>
      </c>
      <c r="D421">
        <v>6</v>
      </c>
    </row>
    <row r="422" spans="1:4" x14ac:dyDescent="0.3">
      <c r="A422" t="s">
        <v>1628</v>
      </c>
      <c r="B422" t="s">
        <v>7725</v>
      </c>
      <c r="C422" s="4">
        <v>5.9749999999999996</v>
      </c>
      <c r="D422">
        <v>5</v>
      </c>
    </row>
    <row r="423" spans="1:4" x14ac:dyDescent="0.3">
      <c r="A423" t="s">
        <v>4399</v>
      </c>
      <c r="B423" t="s">
        <v>9748</v>
      </c>
      <c r="C423" s="4">
        <v>5.7</v>
      </c>
      <c r="D423">
        <v>2</v>
      </c>
    </row>
    <row r="424" spans="1:4" x14ac:dyDescent="0.3">
      <c r="A424" t="s">
        <v>799</v>
      </c>
      <c r="B424" t="s">
        <v>6518</v>
      </c>
      <c r="C424" s="4">
        <v>5.67</v>
      </c>
      <c r="D424">
        <v>6</v>
      </c>
    </row>
    <row r="425" spans="1:4" x14ac:dyDescent="0.3">
      <c r="A425" t="s">
        <v>3731</v>
      </c>
      <c r="B425" t="s">
        <v>7500</v>
      </c>
      <c r="C425" s="4">
        <v>5.59</v>
      </c>
      <c r="D425">
        <v>2</v>
      </c>
    </row>
    <row r="426" spans="1:4" x14ac:dyDescent="0.3">
      <c r="A426" t="s">
        <v>2417</v>
      </c>
      <c r="B426" t="s">
        <v>5473</v>
      </c>
      <c r="C426" s="4">
        <v>5.4749999999999996</v>
      </c>
      <c r="D426">
        <v>1</v>
      </c>
    </row>
    <row r="427" spans="1:4" x14ac:dyDescent="0.3">
      <c r="A427" t="s">
        <v>792</v>
      </c>
      <c r="B427" t="s">
        <v>6505</v>
      </c>
      <c r="C427" s="4">
        <v>5.4284999999999997</v>
      </c>
      <c r="D427">
        <v>3</v>
      </c>
    </row>
    <row r="428" spans="1:4" x14ac:dyDescent="0.3">
      <c r="A428" t="s">
        <v>3412</v>
      </c>
      <c r="B428" t="s">
        <v>9421</v>
      </c>
      <c r="C428" s="4">
        <v>5.3550000000000004</v>
      </c>
      <c r="D428">
        <v>9</v>
      </c>
    </row>
    <row r="429" spans="1:4" x14ac:dyDescent="0.3">
      <c r="A429" t="s">
        <v>2510</v>
      </c>
      <c r="B429" t="s">
        <v>8721</v>
      </c>
      <c r="C429" s="4">
        <v>5.14</v>
      </c>
      <c r="D429">
        <v>1</v>
      </c>
    </row>
    <row r="430" spans="1:4" x14ac:dyDescent="0.3">
      <c r="A430" t="s">
        <v>4352</v>
      </c>
      <c r="B430" t="s">
        <v>5191</v>
      </c>
      <c r="C430" s="4">
        <v>5.07</v>
      </c>
      <c r="D430">
        <v>6</v>
      </c>
    </row>
    <row r="431" spans="1:4" x14ac:dyDescent="0.3">
      <c r="A431" t="s">
        <v>2757</v>
      </c>
      <c r="B431" t="s">
        <v>8948</v>
      </c>
      <c r="C431" s="4">
        <v>4.58</v>
      </c>
      <c r="D431">
        <v>4</v>
      </c>
    </row>
    <row r="432" spans="1:4" x14ac:dyDescent="0.3">
      <c r="A432" t="s">
        <v>416</v>
      </c>
      <c r="B432" t="s">
        <v>5868</v>
      </c>
      <c r="C432" s="4">
        <v>4.58</v>
      </c>
      <c r="D432">
        <v>4</v>
      </c>
    </row>
    <row r="433" spans="1:4" x14ac:dyDescent="0.3">
      <c r="A433" t="s">
        <v>2327</v>
      </c>
      <c r="B433" t="s">
        <v>7831</v>
      </c>
      <c r="C433" s="4">
        <v>4.4450000000000003</v>
      </c>
      <c r="D433">
        <v>1</v>
      </c>
    </row>
    <row r="434" spans="1:4" x14ac:dyDescent="0.3">
      <c r="A434" t="s">
        <v>791</v>
      </c>
      <c r="B434" t="s">
        <v>6504</v>
      </c>
      <c r="C434" s="4">
        <v>4.1449999999999996</v>
      </c>
      <c r="D434">
        <v>1</v>
      </c>
    </row>
    <row r="435" spans="1:4" x14ac:dyDescent="0.3">
      <c r="A435" t="s">
        <v>1446</v>
      </c>
      <c r="B435" t="s">
        <v>6794</v>
      </c>
      <c r="C435" s="4">
        <v>3.84</v>
      </c>
      <c r="D435">
        <v>1</v>
      </c>
    </row>
    <row r="436" spans="1:4" x14ac:dyDescent="0.3">
      <c r="A436" t="s">
        <v>3702</v>
      </c>
      <c r="B436" t="s">
        <v>5245</v>
      </c>
      <c r="C436" s="4">
        <v>3.78</v>
      </c>
      <c r="D436">
        <v>4</v>
      </c>
    </row>
    <row r="437" spans="1:4" x14ac:dyDescent="0.3">
      <c r="A437" t="s">
        <v>582</v>
      </c>
      <c r="B437" t="s">
        <v>6150</v>
      </c>
      <c r="C437" s="4">
        <v>3.585</v>
      </c>
      <c r="D437">
        <v>3</v>
      </c>
    </row>
    <row r="438" spans="1:4" x14ac:dyDescent="0.3">
      <c r="A438" t="s">
        <v>1905</v>
      </c>
      <c r="B438" t="s">
        <v>8060</v>
      </c>
      <c r="C438" s="4">
        <v>3.58</v>
      </c>
      <c r="D438">
        <v>4</v>
      </c>
    </row>
    <row r="439" spans="1:4" x14ac:dyDescent="0.3">
      <c r="A439" t="s">
        <v>729</v>
      </c>
      <c r="B439" t="s">
        <v>6402</v>
      </c>
      <c r="C439" s="4">
        <v>3.5</v>
      </c>
      <c r="D439">
        <v>1</v>
      </c>
    </row>
    <row r="440" spans="1:4" x14ac:dyDescent="0.3">
      <c r="A440" t="s">
        <v>1017</v>
      </c>
      <c r="B440" t="s">
        <v>6865</v>
      </c>
      <c r="C440" s="4">
        <v>3.4750000000000001</v>
      </c>
      <c r="D440">
        <v>5</v>
      </c>
    </row>
    <row r="441" spans="1:4" x14ac:dyDescent="0.3">
      <c r="A441" t="s">
        <v>750</v>
      </c>
      <c r="B441" t="s">
        <v>6435</v>
      </c>
      <c r="C441" s="4">
        <v>3.3494999999999999</v>
      </c>
      <c r="D441">
        <v>1</v>
      </c>
    </row>
    <row r="442" spans="1:4" x14ac:dyDescent="0.3">
      <c r="A442" t="s">
        <v>1215</v>
      </c>
      <c r="B442" t="s">
        <v>7160</v>
      </c>
      <c r="C442" s="4">
        <v>3.2450000000000001</v>
      </c>
      <c r="D442">
        <v>1</v>
      </c>
    </row>
    <row r="443" spans="1:4" x14ac:dyDescent="0.3">
      <c r="A443" t="s">
        <v>3748</v>
      </c>
      <c r="B443" t="s">
        <v>9603</v>
      </c>
      <c r="C443" s="4">
        <v>3.2395</v>
      </c>
      <c r="D443">
        <v>1</v>
      </c>
    </row>
    <row r="444" spans="1:4" x14ac:dyDescent="0.3">
      <c r="A444" t="s">
        <v>3186</v>
      </c>
      <c r="B444" t="s">
        <v>5416</v>
      </c>
      <c r="C444" s="4">
        <v>3.2</v>
      </c>
      <c r="D444">
        <v>2</v>
      </c>
    </row>
    <row r="445" spans="1:4" x14ac:dyDescent="0.3">
      <c r="A445" t="s">
        <v>2201</v>
      </c>
      <c r="B445" t="s">
        <v>7915</v>
      </c>
      <c r="C445" s="4">
        <v>3.0449999999999999</v>
      </c>
      <c r="D445">
        <v>1</v>
      </c>
    </row>
    <row r="446" spans="1:4" x14ac:dyDescent="0.3">
      <c r="A446" t="s">
        <v>821</v>
      </c>
      <c r="B446" t="s">
        <v>6552</v>
      </c>
      <c r="C446" s="4">
        <v>2.78</v>
      </c>
      <c r="D446">
        <v>4</v>
      </c>
    </row>
    <row r="447" spans="1:4" x14ac:dyDescent="0.3">
      <c r="A447" t="s">
        <v>3941</v>
      </c>
      <c r="B447" t="s">
        <v>9685</v>
      </c>
      <c r="C447" s="4">
        <v>2.085</v>
      </c>
      <c r="D447">
        <v>3</v>
      </c>
    </row>
    <row r="448" spans="1:4" x14ac:dyDescent="0.3">
      <c r="A448" t="s">
        <v>551</v>
      </c>
      <c r="B448" t="s">
        <v>5410</v>
      </c>
      <c r="C448" s="4">
        <v>1.9350000000000001</v>
      </c>
      <c r="D448">
        <v>3</v>
      </c>
    </row>
    <row r="449" spans="1:4" x14ac:dyDescent="0.3">
      <c r="A449" t="s">
        <v>2547</v>
      </c>
      <c r="B449" t="s">
        <v>8752</v>
      </c>
      <c r="C449" s="4">
        <v>1.75</v>
      </c>
      <c r="D449">
        <v>1</v>
      </c>
    </row>
    <row r="450" spans="1:4" x14ac:dyDescent="0.3">
      <c r="A450" t="s">
        <v>1609</v>
      </c>
      <c r="B450" t="s">
        <v>7699</v>
      </c>
      <c r="C450" s="4">
        <v>1.345</v>
      </c>
      <c r="D450">
        <v>1</v>
      </c>
    </row>
    <row r="451" spans="1:4" x14ac:dyDescent="0.3">
      <c r="A451" t="s">
        <v>4278</v>
      </c>
      <c r="B451" t="s">
        <v>8140</v>
      </c>
      <c r="C451" s="4">
        <v>1.145</v>
      </c>
      <c r="D451">
        <v>1</v>
      </c>
    </row>
    <row r="452" spans="1:4" x14ac:dyDescent="0.3">
      <c r="A452" t="s">
        <v>657</v>
      </c>
      <c r="B452" t="s">
        <v>6277</v>
      </c>
      <c r="C452" s="4">
        <v>0.94499999999999995</v>
      </c>
      <c r="D452">
        <v>1</v>
      </c>
    </row>
    <row r="453" spans="1:4" x14ac:dyDescent="0.3">
      <c r="A453" t="s">
        <v>4807</v>
      </c>
      <c r="B453" t="s">
        <v>9700</v>
      </c>
      <c r="C453" s="4">
        <v>0.69499999999999995</v>
      </c>
      <c r="D453">
        <v>1</v>
      </c>
    </row>
    <row r="454" spans="1:4" x14ac:dyDescent="0.3">
      <c r="A454" t="s">
        <v>10018</v>
      </c>
      <c r="B454" t="s">
        <v>10019</v>
      </c>
      <c r="C454" s="4">
        <v>0</v>
      </c>
      <c r="D454">
        <v>0</v>
      </c>
    </row>
    <row r="455" spans="1:4" x14ac:dyDescent="0.3">
      <c r="A455" t="s">
        <v>10156</v>
      </c>
      <c r="C455" s="4">
        <v>164375.66999999984</v>
      </c>
      <c r="D455">
        <v>11221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C542-D4B7-4637-93A1-0A060AA51E65}">
  <dimension ref="A1:J4963"/>
  <sheetViews>
    <sheetView workbookViewId="0">
      <selection sqref="A1:XFD1"/>
    </sheetView>
  </sheetViews>
  <sheetFormatPr baseColWidth="10" defaultRowHeight="14.4" x14ac:dyDescent="0.3"/>
  <cols>
    <col min="4" max="4" width="17.21875" style="6" customWidth="1"/>
    <col min="5" max="5" width="23" customWidth="1"/>
    <col min="6" max="6" width="11" style="8" customWidth="1"/>
    <col min="10" max="10" width="25.77734375" customWidth="1"/>
  </cols>
  <sheetData>
    <row r="1" spans="1:10" x14ac:dyDescent="0.3">
      <c r="A1" t="s">
        <v>5084</v>
      </c>
      <c r="B1" t="s">
        <v>5085</v>
      </c>
      <c r="C1" t="s">
        <v>5086</v>
      </c>
      <c r="D1" s="6" t="s">
        <v>2</v>
      </c>
      <c r="E1" t="s">
        <v>10167</v>
      </c>
      <c r="F1" s="8" t="s">
        <v>10166</v>
      </c>
      <c r="G1" t="s">
        <v>10168</v>
      </c>
      <c r="I1" t="s">
        <v>10165</v>
      </c>
      <c r="J1" s="6">
        <f>SUM(D:D)</f>
        <v>5724941.6200000001</v>
      </c>
    </row>
    <row r="2" spans="1:10" x14ac:dyDescent="0.3">
      <c r="A2" t="s">
        <v>1746</v>
      </c>
      <c r="B2" t="s">
        <v>7865</v>
      </c>
      <c r="C2" t="s">
        <v>5099</v>
      </c>
      <c r="D2" s="6">
        <v>78962.820000000007</v>
      </c>
      <c r="E2" s="6">
        <f>SUM($D$2:D2)</f>
        <v>78962.820000000007</v>
      </c>
      <c r="F2" s="7">
        <f>E2/$J$1</f>
        <v>1.379277296455645E-2</v>
      </c>
      <c r="G2" t="str" cm="1">
        <f t="array" ref="G2">_xlfn.IFS(F2&lt;0.8,"Clase A",F2&lt;0.95,"Clase B",F2&gt;=0.95,"Clase C")</f>
        <v>Clase A</v>
      </c>
    </row>
    <row r="3" spans="1:10" x14ac:dyDescent="0.3">
      <c r="A3" t="s">
        <v>1627</v>
      </c>
      <c r="B3" t="s">
        <v>7723</v>
      </c>
      <c r="C3" t="s">
        <v>5099</v>
      </c>
      <c r="D3" s="6">
        <v>74271.600000000006</v>
      </c>
      <c r="E3" s="6">
        <f>SUM($D$2:D3)</f>
        <v>153234.42000000001</v>
      </c>
      <c r="F3" s="7">
        <f t="shared" ref="F3:F66" si="0">E3/$J$1</f>
        <v>2.6766110498782695E-2</v>
      </c>
      <c r="G3" t="str" cm="1">
        <f t="array" ref="G3">_xlfn.IFS(F3&lt;0.8,"Clase A",F3&lt;0.95,"Clase B",F3&gt;=0.95,"Clase C")</f>
        <v>Clase A</v>
      </c>
    </row>
    <row r="4" spans="1:10" x14ac:dyDescent="0.3">
      <c r="A4" t="s">
        <v>995</v>
      </c>
      <c r="B4" t="s">
        <v>6839</v>
      </c>
      <c r="C4" t="s">
        <v>5099</v>
      </c>
      <c r="D4" s="6">
        <v>65135.56</v>
      </c>
      <c r="E4" s="6">
        <f>SUM($D$2:D4)</f>
        <v>218369.98</v>
      </c>
      <c r="F4" s="7">
        <f t="shared" si="0"/>
        <v>3.8143616912551158E-2</v>
      </c>
      <c r="G4" t="str" cm="1">
        <f t="array" ref="G4">_xlfn.IFS(F4&lt;0.8,"Clase A",F4&lt;0.95,"Clase B",F4&gt;=0.95,"Clase C")</f>
        <v>Clase A</v>
      </c>
    </row>
    <row r="5" spans="1:10" x14ac:dyDescent="0.3">
      <c r="A5" t="s">
        <v>847</v>
      </c>
      <c r="B5" t="s">
        <v>6595</v>
      </c>
      <c r="C5" t="s">
        <v>5099</v>
      </c>
      <c r="D5" s="6">
        <v>57101.11</v>
      </c>
      <c r="E5" s="6">
        <f>SUM($D$2:D5)</f>
        <v>275471.09000000003</v>
      </c>
      <c r="F5" s="7">
        <f t="shared" si="0"/>
        <v>4.811771163528477E-2</v>
      </c>
      <c r="G5" t="str" cm="1">
        <f t="array" ref="G5">_xlfn.IFS(F5&lt;0.8,"Clase A",F5&lt;0.95,"Clase B",F5&gt;=0.95,"Clase C")</f>
        <v>Clase A</v>
      </c>
    </row>
    <row r="6" spans="1:10" x14ac:dyDescent="0.3">
      <c r="A6" t="s">
        <v>1204</v>
      </c>
      <c r="B6" t="s">
        <v>7142</v>
      </c>
      <c r="C6" t="s">
        <v>5099</v>
      </c>
      <c r="D6" s="6">
        <v>48364.78</v>
      </c>
      <c r="E6" s="6">
        <f>SUM($D$2:D6)</f>
        <v>323835.87</v>
      </c>
      <c r="F6" s="7">
        <f t="shared" si="0"/>
        <v>5.6565794290143342E-2</v>
      </c>
      <c r="G6" t="str" cm="1">
        <f t="array" ref="G6">_xlfn.IFS(F6&lt;0.8,"Clase A",F6&lt;0.95,"Clase B",F6&gt;=0.95,"Clase C")</f>
        <v>Clase A</v>
      </c>
    </row>
    <row r="7" spans="1:10" x14ac:dyDescent="0.3">
      <c r="A7" t="s">
        <v>3361</v>
      </c>
      <c r="B7" t="s">
        <v>9391</v>
      </c>
      <c r="C7" t="s">
        <v>5099</v>
      </c>
      <c r="D7" s="6">
        <v>43915.199999999997</v>
      </c>
      <c r="E7" s="6">
        <f>SUM($D$2:D7)</f>
        <v>367751.07</v>
      </c>
      <c r="F7" s="7">
        <f t="shared" si="0"/>
        <v>6.4236649805347712E-2</v>
      </c>
      <c r="G7" t="str" cm="1">
        <f t="array" ref="G7">_xlfn.IFS(F7&lt;0.8,"Clase A",F7&lt;0.95,"Clase B",F7&gt;=0.95,"Clase C")</f>
        <v>Clase A</v>
      </c>
    </row>
    <row r="8" spans="1:10" x14ac:dyDescent="0.3">
      <c r="A8" t="s">
        <v>1471</v>
      </c>
      <c r="B8" t="s">
        <v>7530</v>
      </c>
      <c r="C8" t="s">
        <v>5099</v>
      </c>
      <c r="D8" s="6">
        <v>39631.199999999997</v>
      </c>
      <c r="E8" s="6">
        <f>SUM($D$2:D8)</f>
        <v>407382.27</v>
      </c>
      <c r="F8" s="7">
        <f t="shared" si="0"/>
        <v>7.11592007465746E-2</v>
      </c>
      <c r="G8" t="str" cm="1">
        <f t="array" ref="G8">_xlfn.IFS(F8&lt;0.8,"Clase A",F8&lt;0.95,"Clase B",F8&gt;=0.95,"Clase C")</f>
        <v>Clase A</v>
      </c>
    </row>
    <row r="9" spans="1:10" x14ac:dyDescent="0.3">
      <c r="A9" t="s">
        <v>5050</v>
      </c>
      <c r="B9" t="s">
        <v>9986</v>
      </c>
      <c r="C9" t="s">
        <v>5099</v>
      </c>
      <c r="D9" s="6">
        <v>39054.959999999999</v>
      </c>
      <c r="E9" s="6">
        <f>SUM($D$2:D9)</f>
        <v>446437.23000000004</v>
      </c>
      <c r="F9" s="7">
        <f t="shared" si="0"/>
        <v>7.7981097386282172E-2</v>
      </c>
      <c r="G9" t="str" cm="1">
        <f t="array" ref="G9">_xlfn.IFS(F9&lt;0.8,"Clase A",F9&lt;0.95,"Clase B",F9&gt;=0.95,"Clase C")</f>
        <v>Clase A</v>
      </c>
    </row>
    <row r="10" spans="1:10" x14ac:dyDescent="0.3">
      <c r="A10" t="s">
        <v>3898</v>
      </c>
      <c r="B10" t="s">
        <v>9669</v>
      </c>
      <c r="C10" t="s">
        <v>5099</v>
      </c>
      <c r="D10" s="6">
        <v>38211.18</v>
      </c>
      <c r="E10" s="6">
        <f>SUM($D$2:D10)</f>
        <v>484648.41000000003</v>
      </c>
      <c r="F10" s="7">
        <f t="shared" si="0"/>
        <v>8.4655607370193592E-2</v>
      </c>
      <c r="G10" t="str" cm="1">
        <f t="array" ref="G10">_xlfn.IFS(F10&lt;0.8,"Clase A",F10&lt;0.95,"Clase B",F10&gt;=0.95,"Clase C")</f>
        <v>Clase A</v>
      </c>
    </row>
    <row r="11" spans="1:10" x14ac:dyDescent="0.3">
      <c r="A11" t="s">
        <v>3905</v>
      </c>
      <c r="B11" t="s">
        <v>9192</v>
      </c>
      <c r="C11" t="s">
        <v>5099</v>
      </c>
      <c r="D11" s="6">
        <v>36922.9</v>
      </c>
      <c r="E11" s="6">
        <f>SUM($D$2:D11)</f>
        <v>521571.31000000006</v>
      </c>
      <c r="F11" s="7">
        <f t="shared" si="0"/>
        <v>9.1105087985159233E-2</v>
      </c>
      <c r="G11" t="str" cm="1">
        <f t="array" ref="G11">_xlfn.IFS(F11&lt;0.8,"Clase A",F11&lt;0.95,"Clase B",F11&gt;=0.95,"Clase C")</f>
        <v>Clase A</v>
      </c>
    </row>
    <row r="12" spans="1:10" x14ac:dyDescent="0.3">
      <c r="A12" t="s">
        <v>425</v>
      </c>
      <c r="B12" t="s">
        <v>5598</v>
      </c>
      <c r="C12" t="s">
        <v>5099</v>
      </c>
      <c r="D12" s="6">
        <v>36734.879999999997</v>
      </c>
      <c r="E12" s="6">
        <f>SUM($D$2:D12)</f>
        <v>558306.19000000006</v>
      </c>
      <c r="F12" s="7">
        <f t="shared" si="0"/>
        <v>9.7521726343822529E-2</v>
      </c>
      <c r="G12" t="str" cm="1">
        <f t="array" ref="G12">_xlfn.IFS(F12&lt;0.8,"Clase A",F12&lt;0.95,"Clase B",F12&gt;=0.95,"Clase C")</f>
        <v>Clase A</v>
      </c>
    </row>
    <row r="13" spans="1:10" x14ac:dyDescent="0.3">
      <c r="A13" t="s">
        <v>4633</v>
      </c>
      <c r="B13" t="s">
        <v>9887</v>
      </c>
      <c r="C13" t="s">
        <v>5099</v>
      </c>
      <c r="D13" s="6">
        <v>32739.84</v>
      </c>
      <c r="E13" s="6">
        <f>SUM($D$2:D13)</f>
        <v>591046.03</v>
      </c>
      <c r="F13" s="7">
        <f t="shared" si="0"/>
        <v>0.10324053400565507</v>
      </c>
      <c r="G13" t="str" cm="1">
        <f t="array" ref="G13">_xlfn.IFS(F13&lt;0.8,"Clase A",F13&lt;0.95,"Clase B",F13&gt;=0.95,"Clase C")</f>
        <v>Clase A</v>
      </c>
    </row>
    <row r="14" spans="1:10" x14ac:dyDescent="0.3">
      <c r="A14" t="s">
        <v>3895</v>
      </c>
      <c r="B14" t="s">
        <v>9666</v>
      </c>
      <c r="C14" t="s">
        <v>5099</v>
      </c>
      <c r="D14" s="6">
        <v>31582.81</v>
      </c>
      <c r="E14" s="6">
        <f>SUM($D$2:D14)</f>
        <v>622628.84000000008</v>
      </c>
      <c r="F14" s="7">
        <f t="shared" si="0"/>
        <v>0.10875723829651909</v>
      </c>
      <c r="G14" t="str" cm="1">
        <f t="array" ref="G14">_xlfn.IFS(F14&lt;0.8,"Clase A",F14&lt;0.95,"Clase B",F14&gt;=0.95,"Clase C")</f>
        <v>Clase A</v>
      </c>
    </row>
    <row r="15" spans="1:10" x14ac:dyDescent="0.3">
      <c r="A15" t="s">
        <v>1572</v>
      </c>
      <c r="B15" t="s">
        <v>7652</v>
      </c>
      <c r="C15" t="s">
        <v>5099</v>
      </c>
      <c r="D15" s="6">
        <v>30866.59</v>
      </c>
      <c r="E15" s="6">
        <f>SUM($D$2:D15)</f>
        <v>653495.43000000005</v>
      </c>
      <c r="F15" s="7">
        <f t="shared" si="0"/>
        <v>0.11414883738150679</v>
      </c>
      <c r="G15" t="str" cm="1">
        <f t="array" ref="G15">_xlfn.IFS(F15&lt;0.8,"Clase A",F15&lt;0.95,"Clase B",F15&gt;=0.95,"Clase C")</f>
        <v>Clase A</v>
      </c>
    </row>
    <row r="16" spans="1:10" x14ac:dyDescent="0.3">
      <c r="A16" t="s">
        <v>4701</v>
      </c>
      <c r="B16" t="s">
        <v>9164</v>
      </c>
      <c r="C16" t="s">
        <v>5099</v>
      </c>
      <c r="D16" s="6">
        <v>29038.21</v>
      </c>
      <c r="E16" s="6">
        <f>SUM($D$2:D16)</f>
        <v>682533.64</v>
      </c>
      <c r="F16" s="7">
        <f t="shared" si="0"/>
        <v>0.11922106552415813</v>
      </c>
      <c r="G16" t="str" cm="1">
        <f t="array" ref="G16">_xlfn.IFS(F16&lt;0.8,"Clase A",F16&lt;0.95,"Clase B",F16&gt;=0.95,"Clase C")</f>
        <v>Clase A</v>
      </c>
    </row>
    <row r="17" spans="1:7" x14ac:dyDescent="0.3">
      <c r="A17" t="s">
        <v>948</v>
      </c>
      <c r="B17" t="s">
        <v>6763</v>
      </c>
      <c r="C17" t="s">
        <v>5099</v>
      </c>
      <c r="D17" s="6">
        <v>28488.26</v>
      </c>
      <c r="E17" s="6">
        <f>SUM($D$2:D17)</f>
        <v>711021.9</v>
      </c>
      <c r="F17" s="7">
        <f t="shared" si="0"/>
        <v>0.12419723155185643</v>
      </c>
      <c r="G17" t="str" cm="1">
        <f t="array" ref="G17">_xlfn.IFS(F17&lt;0.8,"Clase A",F17&lt;0.95,"Clase B",F17&gt;=0.95,"Clase C")</f>
        <v>Clase A</v>
      </c>
    </row>
    <row r="18" spans="1:7" x14ac:dyDescent="0.3">
      <c r="A18" t="s">
        <v>1629</v>
      </c>
      <c r="B18" t="s">
        <v>7572</v>
      </c>
      <c r="C18" t="s">
        <v>5099</v>
      </c>
      <c r="D18" s="6">
        <v>26825.68</v>
      </c>
      <c r="E18" s="6">
        <f>SUM($D$2:D18)</f>
        <v>737847.58000000007</v>
      </c>
      <c r="F18" s="7">
        <f t="shared" si="0"/>
        <v>0.12888298763123457</v>
      </c>
      <c r="G18" t="str" cm="1">
        <f t="array" ref="G18">_xlfn.IFS(F18&lt;0.8,"Clase A",F18&lt;0.95,"Clase B",F18&gt;=0.95,"Clase C")</f>
        <v>Clase A</v>
      </c>
    </row>
    <row r="19" spans="1:7" x14ac:dyDescent="0.3">
      <c r="A19" t="s">
        <v>4709</v>
      </c>
      <c r="B19" t="s">
        <v>8929</v>
      </c>
      <c r="C19" t="s">
        <v>5099</v>
      </c>
      <c r="D19" s="6">
        <v>26421.07</v>
      </c>
      <c r="E19" s="6">
        <f>SUM($D$2:D19)</f>
        <v>764268.65</v>
      </c>
      <c r="F19" s="7">
        <f t="shared" si="0"/>
        <v>0.13349806875410547</v>
      </c>
      <c r="G19" t="str" cm="1">
        <f t="array" ref="G19">_xlfn.IFS(F19&lt;0.8,"Clase A",F19&lt;0.95,"Clase B",F19&gt;=0.95,"Clase C")</f>
        <v>Clase A</v>
      </c>
    </row>
    <row r="20" spans="1:7" x14ac:dyDescent="0.3">
      <c r="A20" t="s">
        <v>225</v>
      </c>
      <c r="B20" t="s">
        <v>5525</v>
      </c>
      <c r="C20" t="s">
        <v>5099</v>
      </c>
      <c r="D20" s="6">
        <v>25562.34</v>
      </c>
      <c r="E20" s="6">
        <f>SUM($D$2:D20)</f>
        <v>789830.99</v>
      </c>
      <c r="F20" s="7">
        <f t="shared" si="0"/>
        <v>0.13796315184083921</v>
      </c>
      <c r="G20" t="str" cm="1">
        <f t="array" ref="G20">_xlfn.IFS(F20&lt;0.8,"Clase A",F20&lt;0.95,"Clase B",F20&gt;=0.95,"Clase C")</f>
        <v>Clase A</v>
      </c>
    </row>
    <row r="21" spans="1:7" x14ac:dyDescent="0.3">
      <c r="A21" t="s">
        <v>737</v>
      </c>
      <c r="B21" t="s">
        <v>6414</v>
      </c>
      <c r="C21" t="s">
        <v>5099</v>
      </c>
      <c r="D21" s="6">
        <v>24593.09</v>
      </c>
      <c r="E21" s="6">
        <f>SUM($D$2:D21)</f>
        <v>814424.08</v>
      </c>
      <c r="F21" s="7">
        <f t="shared" si="0"/>
        <v>0.14225893189108188</v>
      </c>
      <c r="G21" t="str" cm="1">
        <f t="array" ref="G21">_xlfn.IFS(F21&lt;0.8,"Clase A",F21&lt;0.95,"Clase B",F21&gt;=0.95,"Clase C")</f>
        <v>Clase A</v>
      </c>
    </row>
    <row r="22" spans="1:7" x14ac:dyDescent="0.3">
      <c r="A22" t="s">
        <v>3665</v>
      </c>
      <c r="B22" t="s">
        <v>7186</v>
      </c>
      <c r="C22" t="s">
        <v>5099</v>
      </c>
      <c r="D22" s="6">
        <v>23919.919999999998</v>
      </c>
      <c r="E22" s="6">
        <f>SUM($D$2:D22)</f>
        <v>838344</v>
      </c>
      <c r="F22" s="7">
        <f t="shared" si="0"/>
        <v>0.14643712646278478</v>
      </c>
      <c r="G22" t="str" cm="1">
        <f t="array" ref="G22">_xlfn.IFS(F22&lt;0.8,"Clase A",F22&lt;0.95,"Clase B",F22&gt;=0.95,"Clase C")</f>
        <v>Clase A</v>
      </c>
    </row>
    <row r="23" spans="1:7" x14ac:dyDescent="0.3">
      <c r="A23" t="s">
        <v>3442</v>
      </c>
      <c r="B23" t="s">
        <v>9438</v>
      </c>
      <c r="C23" t="s">
        <v>5111</v>
      </c>
      <c r="D23" s="6">
        <v>23663.02</v>
      </c>
      <c r="E23" s="6">
        <f>SUM($D$2:D23)</f>
        <v>862007.02</v>
      </c>
      <c r="F23" s="7">
        <f t="shared" si="0"/>
        <v>0.15057044721444687</v>
      </c>
      <c r="G23" t="str" cm="1">
        <f t="array" ref="G23">_xlfn.IFS(F23&lt;0.8,"Clase A",F23&lt;0.95,"Clase B",F23&gt;=0.95,"Clase C")</f>
        <v>Clase A</v>
      </c>
    </row>
    <row r="24" spans="1:7" x14ac:dyDescent="0.3">
      <c r="A24" t="s">
        <v>297</v>
      </c>
      <c r="B24" t="s">
        <v>5653</v>
      </c>
      <c r="C24" t="s">
        <v>5099</v>
      </c>
      <c r="D24" s="6">
        <v>23416.55</v>
      </c>
      <c r="E24" s="6">
        <f>SUM($D$2:D24)</f>
        <v>885423.57000000007</v>
      </c>
      <c r="F24" s="7">
        <f t="shared" si="0"/>
        <v>0.15466071599870743</v>
      </c>
      <c r="G24" t="str" cm="1">
        <f t="array" ref="G24">_xlfn.IFS(F24&lt;0.8,"Clase A",F24&lt;0.95,"Clase B",F24&gt;=0.95,"Clase C")</f>
        <v>Clase A</v>
      </c>
    </row>
    <row r="25" spans="1:7" x14ac:dyDescent="0.3">
      <c r="A25" t="s">
        <v>6</v>
      </c>
      <c r="B25" t="s">
        <v>5110</v>
      </c>
      <c r="C25" t="s">
        <v>5111</v>
      </c>
      <c r="D25" s="6">
        <v>23406.93</v>
      </c>
      <c r="E25" s="6">
        <f>SUM($D$2:D25)</f>
        <v>908830.50000000012</v>
      </c>
      <c r="F25" s="7">
        <f t="shared" si="0"/>
        <v>0.15874930441648769</v>
      </c>
      <c r="G25" t="str" cm="1">
        <f t="array" ref="G25">_xlfn.IFS(F25&lt;0.8,"Clase A",F25&lt;0.95,"Clase B",F25&gt;=0.95,"Clase C")</f>
        <v>Clase A</v>
      </c>
    </row>
    <row r="26" spans="1:7" x14ac:dyDescent="0.3">
      <c r="A26" t="s">
        <v>912</v>
      </c>
      <c r="B26" t="s">
        <v>6702</v>
      </c>
      <c r="C26" t="s">
        <v>5099</v>
      </c>
      <c r="D26" s="6">
        <v>21420.95</v>
      </c>
      <c r="E26" s="6">
        <f>SUM($D$2:D26)</f>
        <v>930251.45000000007</v>
      </c>
      <c r="F26" s="7">
        <f t="shared" si="0"/>
        <v>0.16249099322693181</v>
      </c>
      <c r="G26" t="str" cm="1">
        <f t="array" ref="G26">_xlfn.IFS(F26&lt;0.8,"Clase A",F26&lt;0.95,"Clase B",F26&gt;=0.95,"Clase C")</f>
        <v>Clase A</v>
      </c>
    </row>
    <row r="27" spans="1:7" x14ac:dyDescent="0.3">
      <c r="A27" t="s">
        <v>3100</v>
      </c>
      <c r="B27" t="s">
        <v>8218</v>
      </c>
      <c r="C27" t="s">
        <v>5099</v>
      </c>
      <c r="D27" s="6">
        <v>20624.89</v>
      </c>
      <c r="E27" s="6">
        <f>SUM($D$2:D27)</f>
        <v>950876.34000000008</v>
      </c>
      <c r="F27" s="7">
        <f t="shared" si="0"/>
        <v>0.16609363083775866</v>
      </c>
      <c r="G27" t="str" cm="1">
        <f t="array" ref="G27">_xlfn.IFS(F27&lt;0.8,"Clase A",F27&lt;0.95,"Clase B",F27&gt;=0.95,"Clase C")</f>
        <v>Clase A</v>
      </c>
    </row>
    <row r="28" spans="1:7" x14ac:dyDescent="0.3">
      <c r="A28" t="s">
        <v>630</v>
      </c>
      <c r="B28" t="s">
        <v>6231</v>
      </c>
      <c r="C28" t="s">
        <v>5099</v>
      </c>
      <c r="D28" s="6">
        <v>20419.73</v>
      </c>
      <c r="E28" s="6">
        <f>SUM($D$2:D28)</f>
        <v>971296.07000000007</v>
      </c>
      <c r="F28" s="7">
        <f t="shared" si="0"/>
        <v>0.16966043227529018</v>
      </c>
      <c r="G28" t="str" cm="1">
        <f t="array" ref="G28">_xlfn.IFS(F28&lt;0.8,"Clase A",F28&lt;0.95,"Clase B",F28&gt;=0.95,"Clase C")</f>
        <v>Clase A</v>
      </c>
    </row>
    <row r="29" spans="1:7" x14ac:dyDescent="0.3">
      <c r="A29" t="s">
        <v>5058</v>
      </c>
      <c r="B29" t="s">
        <v>9994</v>
      </c>
      <c r="C29" t="s">
        <v>5099</v>
      </c>
      <c r="D29" s="6">
        <v>20223.810000000001</v>
      </c>
      <c r="E29" s="6">
        <f>SUM($D$2:D29)</f>
        <v>991519.88000000012</v>
      </c>
      <c r="F29" s="7">
        <f t="shared" si="0"/>
        <v>0.17319301152978397</v>
      </c>
      <c r="G29" t="str" cm="1">
        <f t="array" ref="G29">_xlfn.IFS(F29&lt;0.8,"Clase A",F29&lt;0.95,"Clase B",F29&gt;=0.95,"Clase C")</f>
        <v>Clase A</v>
      </c>
    </row>
    <row r="30" spans="1:7" x14ac:dyDescent="0.3">
      <c r="A30" t="s">
        <v>2735</v>
      </c>
      <c r="B30" t="s">
        <v>5587</v>
      </c>
      <c r="C30" t="s">
        <v>5099</v>
      </c>
      <c r="D30" s="6">
        <v>20080.919999999998</v>
      </c>
      <c r="E30" s="6">
        <f>SUM($D$2:D30)</f>
        <v>1011600.8000000002</v>
      </c>
      <c r="F30" s="7">
        <f t="shared" si="0"/>
        <v>0.17670063157779417</v>
      </c>
      <c r="G30" t="str" cm="1">
        <f t="array" ref="G30">_xlfn.IFS(F30&lt;0.8,"Clase A",F30&lt;0.95,"Clase B",F30&gt;=0.95,"Clase C")</f>
        <v>Clase A</v>
      </c>
    </row>
    <row r="31" spans="1:7" x14ac:dyDescent="0.3">
      <c r="A31" t="s">
        <v>5020</v>
      </c>
      <c r="B31" t="s">
        <v>9956</v>
      </c>
      <c r="C31" t="s">
        <v>5111</v>
      </c>
      <c r="D31" s="6">
        <v>19933.830000000002</v>
      </c>
      <c r="E31" s="6">
        <f>SUM($D$2:D31)</f>
        <v>1031534.6300000001</v>
      </c>
      <c r="F31" s="7">
        <f t="shared" si="0"/>
        <v>0.18018255878738551</v>
      </c>
      <c r="G31" t="str" cm="1">
        <f t="array" ref="G31">_xlfn.IFS(F31&lt;0.8,"Clase A",F31&lt;0.95,"Clase B",F31&gt;=0.95,"Clase C")</f>
        <v>Clase A</v>
      </c>
    </row>
    <row r="32" spans="1:7" x14ac:dyDescent="0.3">
      <c r="A32" t="s">
        <v>2538</v>
      </c>
      <c r="B32" t="s">
        <v>8747</v>
      </c>
      <c r="C32" t="s">
        <v>5099</v>
      </c>
      <c r="D32" s="6">
        <v>19021.16</v>
      </c>
      <c r="E32" s="6">
        <f>SUM($D$2:D32)</f>
        <v>1050555.79</v>
      </c>
      <c r="F32" s="7">
        <f t="shared" si="0"/>
        <v>0.18350506603069955</v>
      </c>
      <c r="G32" t="str" cm="1">
        <f t="array" ref="G32">_xlfn.IFS(F32&lt;0.8,"Clase A",F32&lt;0.95,"Clase B",F32&gt;=0.95,"Clase C")</f>
        <v>Clase A</v>
      </c>
    </row>
    <row r="33" spans="1:7" x14ac:dyDescent="0.3">
      <c r="A33" t="s">
        <v>3152</v>
      </c>
      <c r="B33" t="s">
        <v>5531</v>
      </c>
      <c r="C33" t="s">
        <v>5099</v>
      </c>
      <c r="D33" s="6">
        <v>18990.32</v>
      </c>
      <c r="E33" s="6">
        <f>SUM($D$2:D33)</f>
        <v>1069546.1100000001</v>
      </c>
      <c r="F33" s="7">
        <f t="shared" si="0"/>
        <v>0.18682218631951744</v>
      </c>
      <c r="G33" t="str" cm="1">
        <f t="array" ref="G33">_xlfn.IFS(F33&lt;0.8,"Clase A",F33&lt;0.95,"Clase B",F33&gt;=0.95,"Clase C")</f>
        <v>Clase A</v>
      </c>
    </row>
    <row r="34" spans="1:7" x14ac:dyDescent="0.3">
      <c r="A34" t="s">
        <v>4659</v>
      </c>
      <c r="B34" t="s">
        <v>9822</v>
      </c>
      <c r="C34" t="s">
        <v>5111</v>
      </c>
      <c r="D34" s="6">
        <v>18980.53</v>
      </c>
      <c r="E34" s="6">
        <f>SUM($D$2:D34)</f>
        <v>1088526.6400000001</v>
      </c>
      <c r="F34" s="7">
        <f t="shared" si="0"/>
        <v>0.19013759654722909</v>
      </c>
      <c r="G34" t="str" cm="1">
        <f t="array" ref="G34">_xlfn.IFS(F34&lt;0.8,"Clase A",F34&lt;0.95,"Clase B",F34&gt;=0.95,"Clase C")</f>
        <v>Clase A</v>
      </c>
    </row>
    <row r="35" spans="1:7" x14ac:dyDescent="0.3">
      <c r="A35" t="s">
        <v>3253</v>
      </c>
      <c r="B35" t="s">
        <v>9212</v>
      </c>
      <c r="C35" t="s">
        <v>5099</v>
      </c>
      <c r="D35" s="6">
        <v>18234.900000000001</v>
      </c>
      <c r="E35" s="6">
        <f>SUM($D$2:D35)</f>
        <v>1106761.54</v>
      </c>
      <c r="F35" s="7">
        <f t="shared" si="0"/>
        <v>0.19332276439877477</v>
      </c>
      <c r="G35" t="str" cm="1">
        <f t="array" ref="G35">_xlfn.IFS(F35&lt;0.8,"Clase A",F35&lt;0.95,"Clase B",F35&gt;=0.95,"Clase C")</f>
        <v>Clase A</v>
      </c>
    </row>
    <row r="36" spans="1:7" x14ac:dyDescent="0.3">
      <c r="A36" t="s">
        <v>923</v>
      </c>
      <c r="B36" t="s">
        <v>6722</v>
      </c>
      <c r="C36" t="s">
        <v>5099</v>
      </c>
      <c r="D36" s="6">
        <v>18209.490000000002</v>
      </c>
      <c r="E36" s="6">
        <f>SUM($D$2:D36)</f>
        <v>1124971.03</v>
      </c>
      <c r="F36" s="7">
        <f t="shared" si="0"/>
        <v>0.1965034937771121</v>
      </c>
      <c r="G36" t="str" cm="1">
        <f t="array" ref="G36">_xlfn.IFS(F36&lt;0.8,"Clase A",F36&lt;0.95,"Clase B",F36&gt;=0.95,"Clase C")</f>
        <v>Clase A</v>
      </c>
    </row>
    <row r="37" spans="1:7" x14ac:dyDescent="0.3">
      <c r="A37" t="s">
        <v>85</v>
      </c>
      <c r="B37" t="s">
        <v>5263</v>
      </c>
      <c r="C37" t="s">
        <v>5099</v>
      </c>
      <c r="D37" s="6">
        <v>17569.439999999999</v>
      </c>
      <c r="E37" s="6">
        <f>SUM($D$2:D37)</f>
        <v>1142540.47</v>
      </c>
      <c r="F37" s="7">
        <f t="shared" si="0"/>
        <v>0.19957242288874205</v>
      </c>
      <c r="G37" t="str" cm="1">
        <f t="array" ref="G37">_xlfn.IFS(F37&lt;0.8,"Clase A",F37&lt;0.95,"Clase B",F37&gt;=0.95,"Clase C")</f>
        <v>Clase A</v>
      </c>
    </row>
    <row r="38" spans="1:7" x14ac:dyDescent="0.3">
      <c r="A38" t="s">
        <v>4050</v>
      </c>
      <c r="B38" t="s">
        <v>9734</v>
      </c>
      <c r="C38" t="s">
        <v>5111</v>
      </c>
      <c r="D38" s="6">
        <v>17019.419999999998</v>
      </c>
      <c r="E38" s="6">
        <f>SUM($D$2:D38)</f>
        <v>1159559.8899999999</v>
      </c>
      <c r="F38" s="7">
        <f t="shared" si="0"/>
        <v>0.20254527765822</v>
      </c>
      <c r="G38" t="str" cm="1">
        <f t="array" ref="G38">_xlfn.IFS(F38&lt;0.8,"Clase A",F38&lt;0.95,"Clase B",F38&gt;=0.95,"Clase C")</f>
        <v>Clase A</v>
      </c>
    </row>
    <row r="39" spans="1:7" x14ac:dyDescent="0.3">
      <c r="A39" t="s">
        <v>1942</v>
      </c>
      <c r="B39" t="s">
        <v>7581</v>
      </c>
      <c r="C39" t="s">
        <v>5099</v>
      </c>
      <c r="D39" s="6">
        <v>16647.28</v>
      </c>
      <c r="E39" s="6">
        <f>SUM($D$2:D39)</f>
        <v>1176207.17</v>
      </c>
      <c r="F39" s="7">
        <f t="shared" si="0"/>
        <v>0.20545312914474748</v>
      </c>
      <c r="G39" t="str" cm="1">
        <f t="array" ref="G39">_xlfn.IFS(F39&lt;0.8,"Clase A",F39&lt;0.95,"Clase B",F39&gt;=0.95,"Clase C")</f>
        <v>Clase A</v>
      </c>
    </row>
    <row r="40" spans="1:7" x14ac:dyDescent="0.3">
      <c r="A40" t="s">
        <v>3305</v>
      </c>
      <c r="B40" t="s">
        <v>5918</v>
      </c>
      <c r="C40" t="s">
        <v>5099</v>
      </c>
      <c r="D40" s="6">
        <v>16624.52</v>
      </c>
      <c r="E40" s="6">
        <f>SUM($D$2:D40)</f>
        <v>1192831.69</v>
      </c>
      <c r="F40" s="7">
        <f t="shared" si="0"/>
        <v>0.20835700504488286</v>
      </c>
      <c r="G40" t="str" cm="1">
        <f t="array" ref="G40">_xlfn.IFS(F40&lt;0.8,"Clase A",F40&lt;0.95,"Clase B",F40&gt;=0.95,"Clase C")</f>
        <v>Clase A</v>
      </c>
    </row>
    <row r="41" spans="1:7" x14ac:dyDescent="0.3">
      <c r="A41" t="s">
        <v>3869</v>
      </c>
      <c r="B41" t="s">
        <v>9657</v>
      </c>
      <c r="C41" t="s">
        <v>5111</v>
      </c>
      <c r="D41" s="6">
        <v>16552.3</v>
      </c>
      <c r="E41" s="6">
        <f>SUM($D$2:D41)</f>
        <v>1209383.99</v>
      </c>
      <c r="F41" s="7">
        <f t="shared" si="0"/>
        <v>0.21124826596921698</v>
      </c>
      <c r="G41" t="str" cm="1">
        <f t="array" ref="G41">_xlfn.IFS(F41&lt;0.8,"Clase A",F41&lt;0.95,"Clase B",F41&gt;=0.95,"Clase C")</f>
        <v>Clase A</v>
      </c>
    </row>
    <row r="42" spans="1:7" x14ac:dyDescent="0.3">
      <c r="A42" t="s">
        <v>4136</v>
      </c>
      <c r="B42" t="s">
        <v>7183</v>
      </c>
      <c r="C42" t="s">
        <v>5099</v>
      </c>
      <c r="D42" s="6">
        <v>16476.509999999998</v>
      </c>
      <c r="E42" s="6">
        <f>SUM($D$2:D42)</f>
        <v>1225860.5</v>
      </c>
      <c r="F42" s="7">
        <f t="shared" si="0"/>
        <v>0.21412628833060485</v>
      </c>
      <c r="G42" t="str" cm="1">
        <f t="array" ref="G42">_xlfn.IFS(F42&lt;0.8,"Clase A",F42&lt;0.95,"Clase B",F42&gt;=0.95,"Clase C")</f>
        <v>Clase A</v>
      </c>
    </row>
    <row r="43" spans="1:7" x14ac:dyDescent="0.3">
      <c r="A43" t="s">
        <v>3003</v>
      </c>
      <c r="B43" t="s">
        <v>9146</v>
      </c>
      <c r="C43" t="s">
        <v>5099</v>
      </c>
      <c r="D43" s="6">
        <v>15699.75</v>
      </c>
      <c r="E43" s="6">
        <f>SUM($D$2:D43)</f>
        <v>1241560.25</v>
      </c>
      <c r="F43" s="7">
        <f t="shared" si="0"/>
        <v>0.21686863070579224</v>
      </c>
      <c r="G43" t="str" cm="1">
        <f t="array" ref="G43">_xlfn.IFS(F43&lt;0.8,"Clase A",F43&lt;0.95,"Clase B",F43&gt;=0.95,"Clase C")</f>
        <v>Clase A</v>
      </c>
    </row>
    <row r="44" spans="1:7" x14ac:dyDescent="0.3">
      <c r="A44" t="s">
        <v>1730</v>
      </c>
      <c r="B44" t="s">
        <v>7847</v>
      </c>
      <c r="C44" t="s">
        <v>5099</v>
      </c>
      <c r="D44" s="6">
        <v>15609.84</v>
      </c>
      <c r="E44" s="6">
        <f>SUM($D$2:D44)</f>
        <v>1257170.0900000001</v>
      </c>
      <c r="F44" s="7">
        <f t="shared" si="0"/>
        <v>0.21959526811733673</v>
      </c>
      <c r="G44" t="str" cm="1">
        <f t="array" ref="G44">_xlfn.IFS(F44&lt;0.8,"Clase A",F44&lt;0.95,"Clase B",F44&gt;=0.95,"Clase C")</f>
        <v>Clase A</v>
      </c>
    </row>
    <row r="45" spans="1:7" x14ac:dyDescent="0.3">
      <c r="A45" t="s">
        <v>838</v>
      </c>
      <c r="B45" t="s">
        <v>6577</v>
      </c>
      <c r="C45" t="s">
        <v>5099</v>
      </c>
      <c r="D45" s="6">
        <v>14953.78</v>
      </c>
      <c r="E45" s="6">
        <f>SUM($D$2:D45)</f>
        <v>1272123.8700000001</v>
      </c>
      <c r="F45" s="7">
        <f t="shared" si="0"/>
        <v>0.22220730872710631</v>
      </c>
      <c r="G45" t="str" cm="1">
        <f t="array" ref="G45">_xlfn.IFS(F45&lt;0.8,"Clase A",F45&lt;0.95,"Clase B",F45&gt;=0.95,"Clase C")</f>
        <v>Clase A</v>
      </c>
    </row>
    <row r="46" spans="1:7" x14ac:dyDescent="0.3">
      <c r="A46" t="s">
        <v>4666</v>
      </c>
      <c r="B46" t="s">
        <v>7688</v>
      </c>
      <c r="C46" t="s">
        <v>5099</v>
      </c>
      <c r="D46" s="6">
        <v>14827.48</v>
      </c>
      <c r="E46" s="6">
        <f>SUM($D$2:D46)</f>
        <v>1286951.3500000001</v>
      </c>
      <c r="F46" s="7">
        <f t="shared" si="0"/>
        <v>0.22479728797653661</v>
      </c>
      <c r="G46" t="str" cm="1">
        <f t="array" ref="G46">_xlfn.IFS(F46&lt;0.8,"Clase A",F46&lt;0.95,"Clase B",F46&gt;=0.95,"Clase C")</f>
        <v>Clase A</v>
      </c>
    </row>
    <row r="47" spans="1:7" x14ac:dyDescent="0.3">
      <c r="A47" t="s">
        <v>2836</v>
      </c>
      <c r="B47" t="s">
        <v>7693</v>
      </c>
      <c r="C47" t="s">
        <v>5099</v>
      </c>
      <c r="D47" s="6">
        <v>14811.28</v>
      </c>
      <c r="E47" s="6">
        <f>SUM($D$2:D47)</f>
        <v>1301762.6300000001</v>
      </c>
      <c r="F47" s="7">
        <f t="shared" si="0"/>
        <v>0.22738443750278803</v>
      </c>
      <c r="G47" t="str" cm="1">
        <f t="array" ref="G47">_xlfn.IFS(F47&lt;0.8,"Clase A",F47&lt;0.95,"Clase B",F47&gt;=0.95,"Clase C")</f>
        <v>Clase A</v>
      </c>
    </row>
    <row r="48" spans="1:7" x14ac:dyDescent="0.3">
      <c r="A48" t="s">
        <v>18</v>
      </c>
      <c r="B48" t="s">
        <v>5134</v>
      </c>
      <c r="C48" t="s">
        <v>5099</v>
      </c>
      <c r="D48" s="6">
        <v>14633.76</v>
      </c>
      <c r="E48" s="6">
        <f>SUM($D$2:D48)</f>
        <v>1316396.3900000001</v>
      </c>
      <c r="F48" s="7">
        <f t="shared" si="0"/>
        <v>0.22994057885257529</v>
      </c>
      <c r="G48" t="str" cm="1">
        <f t="array" ref="G48">_xlfn.IFS(F48&lt;0.8,"Clase A",F48&lt;0.95,"Clase B",F48&gt;=0.95,"Clase C")</f>
        <v>Clase A</v>
      </c>
    </row>
    <row r="49" spans="1:7" x14ac:dyDescent="0.3">
      <c r="A49" t="s">
        <v>4903</v>
      </c>
      <c r="B49" t="s">
        <v>5593</v>
      </c>
      <c r="C49" t="s">
        <v>5099</v>
      </c>
      <c r="D49" s="6">
        <v>14629.39</v>
      </c>
      <c r="E49" s="6">
        <f>SUM($D$2:D49)</f>
        <v>1331025.78</v>
      </c>
      <c r="F49" s="7">
        <f t="shared" si="0"/>
        <v>0.2324959568758013</v>
      </c>
      <c r="G49" t="str" cm="1">
        <f t="array" ref="G49">_xlfn.IFS(F49&lt;0.8,"Clase A",F49&lt;0.95,"Clase B",F49&gt;=0.95,"Clase C")</f>
        <v>Clase A</v>
      </c>
    </row>
    <row r="50" spans="1:7" x14ac:dyDescent="0.3">
      <c r="A50" t="s">
        <v>3672</v>
      </c>
      <c r="B50" t="s">
        <v>9573</v>
      </c>
      <c r="C50" t="s">
        <v>5099</v>
      </c>
      <c r="D50" s="6">
        <v>14624.06</v>
      </c>
      <c r="E50" s="6">
        <f>SUM($D$2:D50)</f>
        <v>1345649.84</v>
      </c>
      <c r="F50" s="7">
        <f t="shared" si="0"/>
        <v>0.23505040388516663</v>
      </c>
      <c r="G50" t="str" cm="1">
        <f t="array" ref="G50">_xlfn.IFS(F50&lt;0.8,"Clase A",F50&lt;0.95,"Clase B",F50&gt;=0.95,"Clase C")</f>
        <v>Clase A</v>
      </c>
    </row>
    <row r="51" spans="1:7" x14ac:dyDescent="0.3">
      <c r="A51" t="s">
        <v>1513</v>
      </c>
      <c r="B51" t="s">
        <v>5969</v>
      </c>
      <c r="C51" t="s">
        <v>5099</v>
      </c>
      <c r="D51" s="6">
        <v>14484.67</v>
      </c>
      <c r="E51" s="6">
        <f>SUM($D$2:D51)</f>
        <v>1360134.51</v>
      </c>
      <c r="F51" s="7">
        <f t="shared" si="0"/>
        <v>0.23758050304799438</v>
      </c>
      <c r="G51" t="str" cm="1">
        <f t="array" ref="G51">_xlfn.IFS(F51&lt;0.8,"Clase A",F51&lt;0.95,"Clase B",F51&gt;=0.95,"Clase C")</f>
        <v>Clase A</v>
      </c>
    </row>
    <row r="52" spans="1:7" x14ac:dyDescent="0.3">
      <c r="A52" t="s">
        <v>3311</v>
      </c>
      <c r="B52" t="s">
        <v>9161</v>
      </c>
      <c r="C52" t="s">
        <v>5099</v>
      </c>
      <c r="D52" s="6">
        <v>13897.19</v>
      </c>
      <c r="E52" s="6">
        <f>SUM($D$2:D52)</f>
        <v>1374031.7</v>
      </c>
      <c r="F52" s="7">
        <f t="shared" si="0"/>
        <v>0.24000798457050465</v>
      </c>
      <c r="G52" t="str" cm="1">
        <f t="array" ref="G52">_xlfn.IFS(F52&lt;0.8,"Clase A",F52&lt;0.95,"Clase B",F52&gt;=0.95,"Clase C")</f>
        <v>Clase A</v>
      </c>
    </row>
    <row r="53" spans="1:7" x14ac:dyDescent="0.3">
      <c r="A53" t="s">
        <v>1632</v>
      </c>
      <c r="B53" t="s">
        <v>7728</v>
      </c>
      <c r="C53" t="s">
        <v>5099</v>
      </c>
      <c r="D53" s="6">
        <v>13875.41</v>
      </c>
      <c r="E53" s="6">
        <f>SUM($D$2:D53)</f>
        <v>1387907.1099999999</v>
      </c>
      <c r="F53" s="7">
        <f t="shared" si="0"/>
        <v>0.24243166168740771</v>
      </c>
      <c r="G53" t="str" cm="1">
        <f t="array" ref="G53">_xlfn.IFS(F53&lt;0.8,"Clase A",F53&lt;0.95,"Clase B",F53&gt;=0.95,"Clase C")</f>
        <v>Clase A</v>
      </c>
    </row>
    <row r="54" spans="1:7" x14ac:dyDescent="0.3">
      <c r="A54" t="s">
        <v>3254</v>
      </c>
      <c r="B54" t="s">
        <v>9326</v>
      </c>
      <c r="C54" t="s">
        <v>5099</v>
      </c>
      <c r="D54" s="6">
        <v>13720.72</v>
      </c>
      <c r="E54" s="6">
        <f>SUM($D$2:D54)</f>
        <v>1401627.8299999998</v>
      </c>
      <c r="F54" s="7">
        <f t="shared" si="0"/>
        <v>0.24482831844143763</v>
      </c>
      <c r="G54" t="str" cm="1">
        <f t="array" ref="G54">_xlfn.IFS(F54&lt;0.8,"Clase A",F54&lt;0.95,"Clase B",F54&gt;=0.95,"Clase C")</f>
        <v>Clase A</v>
      </c>
    </row>
    <row r="55" spans="1:7" x14ac:dyDescent="0.3">
      <c r="A55" t="s">
        <v>3636</v>
      </c>
      <c r="B55" t="s">
        <v>9551</v>
      </c>
      <c r="C55" t="s">
        <v>5099</v>
      </c>
      <c r="D55" s="6">
        <v>13444.67</v>
      </c>
      <c r="E55" s="6">
        <f>SUM($D$2:D55)</f>
        <v>1415072.4999999998</v>
      </c>
      <c r="F55" s="7">
        <f t="shared" si="0"/>
        <v>0.24717675636315042</v>
      </c>
      <c r="G55" t="str" cm="1">
        <f t="array" ref="G55">_xlfn.IFS(F55&lt;0.8,"Clase A",F55&lt;0.95,"Clase B",F55&gt;=0.95,"Clase C")</f>
        <v>Clase A</v>
      </c>
    </row>
    <row r="56" spans="1:7" x14ac:dyDescent="0.3">
      <c r="A56" t="s">
        <v>1532</v>
      </c>
      <c r="B56" t="s">
        <v>5565</v>
      </c>
      <c r="C56" t="s">
        <v>5099</v>
      </c>
      <c r="D56" s="6">
        <v>13237.77</v>
      </c>
      <c r="E56" s="6">
        <f>SUM($D$2:D56)</f>
        <v>1428310.2699999998</v>
      </c>
      <c r="F56" s="7">
        <f t="shared" si="0"/>
        <v>0.24948905417833758</v>
      </c>
      <c r="G56" t="str" cm="1">
        <f t="array" ref="G56">_xlfn.IFS(F56&lt;0.8,"Clase A",F56&lt;0.95,"Clase B",F56&gt;=0.95,"Clase C")</f>
        <v>Clase A</v>
      </c>
    </row>
    <row r="57" spans="1:7" x14ac:dyDescent="0.3">
      <c r="A57" t="s">
        <v>2571</v>
      </c>
      <c r="B57" t="s">
        <v>7174</v>
      </c>
      <c r="C57" t="s">
        <v>5099</v>
      </c>
      <c r="D57" s="6">
        <v>13180.5</v>
      </c>
      <c r="E57" s="6">
        <f>SUM($D$2:D57)</f>
        <v>1441490.7699999998</v>
      </c>
      <c r="F57" s="7">
        <f t="shared" si="0"/>
        <v>0.2517913483980645</v>
      </c>
      <c r="G57" t="str" cm="1">
        <f t="array" ref="G57">_xlfn.IFS(F57&lt;0.8,"Clase A",F57&lt;0.95,"Clase B",F57&gt;=0.95,"Clase C")</f>
        <v>Clase A</v>
      </c>
    </row>
    <row r="58" spans="1:7" x14ac:dyDescent="0.3">
      <c r="A58" t="s">
        <v>276</v>
      </c>
      <c r="B58" t="s">
        <v>5619</v>
      </c>
      <c r="C58" t="s">
        <v>5099</v>
      </c>
      <c r="D58" s="6">
        <v>13062.25</v>
      </c>
      <c r="E58" s="6">
        <f>SUM($D$2:D58)</f>
        <v>1454553.0199999998</v>
      </c>
      <c r="F58" s="7">
        <f t="shared" si="0"/>
        <v>0.25407298738532808</v>
      </c>
      <c r="G58" t="str" cm="1">
        <f t="array" ref="G58">_xlfn.IFS(F58&lt;0.8,"Clase A",F58&lt;0.95,"Clase B",F58&gt;=0.95,"Clase C")</f>
        <v>Clase A</v>
      </c>
    </row>
    <row r="59" spans="1:7" x14ac:dyDescent="0.3">
      <c r="A59" t="s">
        <v>4721</v>
      </c>
      <c r="B59" t="s">
        <v>9466</v>
      </c>
      <c r="C59" t="s">
        <v>5099</v>
      </c>
      <c r="D59" s="6">
        <v>12835.8</v>
      </c>
      <c r="E59" s="6">
        <f>SUM($D$2:D59)</f>
        <v>1467388.8199999998</v>
      </c>
      <c r="F59" s="7">
        <f t="shared" si="0"/>
        <v>0.25631507138408161</v>
      </c>
      <c r="G59" t="str" cm="1">
        <f t="array" ref="G59">_xlfn.IFS(F59&lt;0.8,"Clase A",F59&lt;0.95,"Clase B",F59&gt;=0.95,"Clase C")</f>
        <v>Clase A</v>
      </c>
    </row>
    <row r="60" spans="1:7" x14ac:dyDescent="0.3">
      <c r="A60" t="s">
        <v>4217</v>
      </c>
      <c r="B60" t="s">
        <v>9786</v>
      </c>
      <c r="C60" t="s">
        <v>5111</v>
      </c>
      <c r="D60" s="6">
        <v>12833.09</v>
      </c>
      <c r="E60" s="6">
        <f>SUM($D$2:D60)</f>
        <v>1480221.91</v>
      </c>
      <c r="F60" s="7">
        <f t="shared" si="0"/>
        <v>0.25855668201556259</v>
      </c>
      <c r="G60" t="str" cm="1">
        <f t="array" ref="G60">_xlfn.IFS(F60&lt;0.8,"Clase A",F60&lt;0.95,"Clase B",F60&gt;=0.95,"Clase C")</f>
        <v>Clase A</v>
      </c>
    </row>
    <row r="61" spans="1:7" x14ac:dyDescent="0.3">
      <c r="A61" t="s">
        <v>964</v>
      </c>
      <c r="B61" t="s">
        <v>6789</v>
      </c>
      <c r="C61" t="s">
        <v>5099</v>
      </c>
      <c r="D61" s="6">
        <v>12660.26</v>
      </c>
      <c r="E61" s="6">
        <f>SUM($D$2:D61)</f>
        <v>1492882.17</v>
      </c>
      <c r="F61" s="7">
        <f t="shared" si="0"/>
        <v>0.26076810369290715</v>
      </c>
      <c r="G61" t="str" cm="1">
        <f t="array" ref="G61">_xlfn.IFS(F61&lt;0.8,"Clase A",F61&lt;0.95,"Clase B",F61&gt;=0.95,"Clase C")</f>
        <v>Clase A</v>
      </c>
    </row>
    <row r="62" spans="1:7" x14ac:dyDescent="0.3">
      <c r="A62" t="s">
        <v>3510</v>
      </c>
      <c r="B62" t="s">
        <v>9484</v>
      </c>
      <c r="C62" t="s">
        <v>5099</v>
      </c>
      <c r="D62" s="6">
        <v>12439.7</v>
      </c>
      <c r="E62" s="6">
        <f>SUM($D$2:D62)</f>
        <v>1505321.8699999999</v>
      </c>
      <c r="F62" s="7">
        <f t="shared" si="0"/>
        <v>0.26294099921319369</v>
      </c>
      <c r="G62" t="str" cm="1">
        <f t="array" ref="G62">_xlfn.IFS(F62&lt;0.8,"Clase A",F62&lt;0.95,"Clase B",F62&gt;=0.95,"Clase C")</f>
        <v>Clase A</v>
      </c>
    </row>
    <row r="63" spans="1:7" x14ac:dyDescent="0.3">
      <c r="A63" t="s">
        <v>2936</v>
      </c>
      <c r="B63" t="s">
        <v>9092</v>
      </c>
      <c r="C63" t="s">
        <v>5099</v>
      </c>
      <c r="D63" s="6">
        <v>12426.46</v>
      </c>
      <c r="E63" s="6">
        <f>SUM($D$2:D63)</f>
        <v>1517748.3299999998</v>
      </c>
      <c r="F63" s="7">
        <f t="shared" si="0"/>
        <v>0.26511158204614144</v>
      </c>
      <c r="G63" t="str" cm="1">
        <f t="array" ref="G63">_xlfn.IFS(F63&lt;0.8,"Clase A",F63&lt;0.95,"Clase B",F63&gt;=0.95,"Clase C")</f>
        <v>Clase A</v>
      </c>
    </row>
    <row r="64" spans="1:7" x14ac:dyDescent="0.3">
      <c r="A64" t="s">
        <v>512</v>
      </c>
      <c r="B64" t="s">
        <v>5977</v>
      </c>
      <c r="C64" t="s">
        <v>5099</v>
      </c>
      <c r="D64" s="6">
        <v>12414.98</v>
      </c>
      <c r="E64" s="6">
        <f>SUM($D$2:D64)</f>
        <v>1530163.3099999998</v>
      </c>
      <c r="F64" s="7">
        <f t="shared" si="0"/>
        <v>0.26728015961846607</v>
      </c>
      <c r="G64" t="str" cm="1">
        <f t="array" ref="G64">_xlfn.IFS(F64&lt;0.8,"Clase A",F64&lt;0.95,"Clase B",F64&gt;=0.95,"Clase C")</f>
        <v>Clase A</v>
      </c>
    </row>
    <row r="65" spans="1:7" x14ac:dyDescent="0.3">
      <c r="A65" t="s">
        <v>295</v>
      </c>
      <c r="B65" t="s">
        <v>5649</v>
      </c>
      <c r="C65" t="s">
        <v>5099</v>
      </c>
      <c r="D65" s="6">
        <v>12286.71</v>
      </c>
      <c r="E65" s="6">
        <f>SUM($D$2:D65)</f>
        <v>1542450.0199999998</v>
      </c>
      <c r="F65" s="7">
        <f t="shared" si="0"/>
        <v>0.26942633172213898</v>
      </c>
      <c r="G65" t="str" cm="1">
        <f t="array" ref="G65">_xlfn.IFS(F65&lt;0.8,"Clase A",F65&lt;0.95,"Clase B",F65&gt;=0.95,"Clase C")</f>
        <v>Clase A</v>
      </c>
    </row>
    <row r="66" spans="1:7" x14ac:dyDescent="0.3">
      <c r="A66" t="s">
        <v>2281</v>
      </c>
      <c r="B66" t="s">
        <v>8481</v>
      </c>
      <c r="C66" t="s">
        <v>5099</v>
      </c>
      <c r="D66" s="6">
        <v>12267.1</v>
      </c>
      <c r="E66" s="6">
        <f>SUM($D$2:D66)</f>
        <v>1554717.1199999999</v>
      </c>
      <c r="F66" s="7">
        <f t="shared" si="0"/>
        <v>0.27156907846337125</v>
      </c>
      <c r="G66" t="str" cm="1">
        <f t="array" ref="G66">_xlfn.IFS(F66&lt;0.8,"Clase A",F66&lt;0.95,"Clase B",F66&gt;=0.95,"Clase C")</f>
        <v>Clase A</v>
      </c>
    </row>
    <row r="67" spans="1:7" x14ac:dyDescent="0.3">
      <c r="A67" t="s">
        <v>2259</v>
      </c>
      <c r="B67" t="s">
        <v>8461</v>
      </c>
      <c r="C67" t="s">
        <v>5099</v>
      </c>
      <c r="D67" s="6">
        <v>12134.48</v>
      </c>
      <c r="E67" s="6">
        <f>SUM($D$2:D67)</f>
        <v>1566851.5999999999</v>
      </c>
      <c r="F67" s="7">
        <f t="shared" ref="F67:F130" si="1">E67/$J$1</f>
        <v>0.273688659902876</v>
      </c>
      <c r="G67" t="str" cm="1">
        <f t="array" ref="G67">_xlfn.IFS(F67&lt;0.8,"Clase A",F67&lt;0.95,"Clase B",F67&gt;=0.95,"Clase C")</f>
        <v>Clase A</v>
      </c>
    </row>
    <row r="68" spans="1:7" x14ac:dyDescent="0.3">
      <c r="A68" t="s">
        <v>4566</v>
      </c>
      <c r="B68" t="s">
        <v>8725</v>
      </c>
      <c r="C68" t="s">
        <v>5099</v>
      </c>
      <c r="D68" s="6">
        <v>12128.7</v>
      </c>
      <c r="E68" s="6">
        <f>SUM($D$2:D68)</f>
        <v>1578980.2999999998</v>
      </c>
      <c r="F68" s="7">
        <f t="shared" si="1"/>
        <v>0.2758072317250983</v>
      </c>
      <c r="G68" t="str" cm="1">
        <f t="array" ref="G68">_xlfn.IFS(F68&lt;0.8,"Clase A",F68&lt;0.95,"Clase B",F68&gt;=0.95,"Clase C")</f>
        <v>Clase A</v>
      </c>
    </row>
    <row r="69" spans="1:7" x14ac:dyDescent="0.3">
      <c r="A69" t="s">
        <v>2467</v>
      </c>
      <c r="B69" t="s">
        <v>8667</v>
      </c>
      <c r="C69" t="s">
        <v>5111</v>
      </c>
      <c r="D69" s="6">
        <v>11677.92</v>
      </c>
      <c r="E69" s="6">
        <f>SUM($D$2:D69)</f>
        <v>1590658.2199999997</v>
      </c>
      <c r="F69" s="7">
        <f t="shared" si="1"/>
        <v>0.27784706387975355</v>
      </c>
      <c r="G69" t="str" cm="1">
        <f t="array" ref="G69">_xlfn.IFS(F69&lt;0.8,"Clase A",F69&lt;0.95,"Clase B",F69&gt;=0.95,"Clase C")</f>
        <v>Clase A</v>
      </c>
    </row>
    <row r="70" spans="1:7" x14ac:dyDescent="0.3">
      <c r="A70" t="s">
        <v>3968</v>
      </c>
      <c r="B70" t="s">
        <v>7909</v>
      </c>
      <c r="C70" t="s">
        <v>5099</v>
      </c>
      <c r="D70" s="6">
        <v>11636.52</v>
      </c>
      <c r="E70" s="6">
        <f>SUM($D$2:D70)</f>
        <v>1602294.7399999998</v>
      </c>
      <c r="F70" s="7">
        <f t="shared" si="1"/>
        <v>0.27987966451961821</v>
      </c>
      <c r="G70" t="str" cm="1">
        <f t="array" ref="G70">_xlfn.IFS(F70&lt;0.8,"Clase A",F70&lt;0.95,"Clase B",F70&gt;=0.95,"Clase C")</f>
        <v>Clase A</v>
      </c>
    </row>
    <row r="71" spans="1:7" x14ac:dyDescent="0.3">
      <c r="A71" t="s">
        <v>4594</v>
      </c>
      <c r="B71" t="s">
        <v>8733</v>
      </c>
      <c r="C71" t="s">
        <v>5099</v>
      </c>
      <c r="D71" s="6">
        <v>11487.22</v>
      </c>
      <c r="E71" s="6">
        <f>SUM($D$2:D71)</f>
        <v>1613781.9599999997</v>
      </c>
      <c r="F71" s="7">
        <f t="shared" si="1"/>
        <v>0.28188618629092671</v>
      </c>
      <c r="G71" t="str" cm="1">
        <f t="array" ref="G71">_xlfn.IFS(F71&lt;0.8,"Clase A",F71&lt;0.95,"Clase B",F71&gt;=0.95,"Clase C")</f>
        <v>Clase A</v>
      </c>
    </row>
    <row r="72" spans="1:7" x14ac:dyDescent="0.3">
      <c r="A72" t="s">
        <v>1430</v>
      </c>
      <c r="B72" t="s">
        <v>7471</v>
      </c>
      <c r="C72" t="s">
        <v>5099</v>
      </c>
      <c r="D72" s="6">
        <v>11478.64</v>
      </c>
      <c r="E72" s="6">
        <f>SUM($D$2:D72)</f>
        <v>1625260.5999999996</v>
      </c>
      <c r="F72" s="7">
        <f t="shared" si="1"/>
        <v>0.28389120935699597</v>
      </c>
      <c r="G72" t="str" cm="1">
        <f t="array" ref="G72">_xlfn.IFS(F72&lt;0.8,"Clase A",F72&lt;0.95,"Clase B",F72&gt;=0.95,"Clase C")</f>
        <v>Clase A</v>
      </c>
    </row>
    <row r="73" spans="1:7" x14ac:dyDescent="0.3">
      <c r="A73" t="s">
        <v>2821</v>
      </c>
      <c r="B73" t="s">
        <v>9016</v>
      </c>
      <c r="C73" t="s">
        <v>5099</v>
      </c>
      <c r="D73" s="6">
        <v>11455.35</v>
      </c>
      <c r="E73" s="6">
        <f>SUM($D$2:D73)</f>
        <v>1636715.9499999997</v>
      </c>
      <c r="F73" s="7">
        <f t="shared" si="1"/>
        <v>0.28589216425930991</v>
      </c>
      <c r="G73" t="str" cm="1">
        <f t="array" ref="G73">_xlfn.IFS(F73&lt;0.8,"Clase A",F73&lt;0.95,"Clase B",F73&gt;=0.95,"Clase C")</f>
        <v>Clase A</v>
      </c>
    </row>
    <row r="74" spans="1:7" x14ac:dyDescent="0.3">
      <c r="A74" t="s">
        <v>852</v>
      </c>
      <c r="B74" t="s">
        <v>6604</v>
      </c>
      <c r="C74" t="s">
        <v>5099</v>
      </c>
      <c r="D74" s="6">
        <v>11437.98</v>
      </c>
      <c r="E74" s="6">
        <f>SUM($D$2:D74)</f>
        <v>1648153.9299999997</v>
      </c>
      <c r="F74" s="7">
        <f t="shared" si="1"/>
        <v>0.28789008506954866</v>
      </c>
      <c r="G74" t="str" cm="1">
        <f t="array" ref="G74">_xlfn.IFS(F74&lt;0.8,"Clase A",F74&lt;0.95,"Clase B",F74&gt;=0.95,"Clase C")</f>
        <v>Clase A</v>
      </c>
    </row>
    <row r="75" spans="1:7" x14ac:dyDescent="0.3">
      <c r="A75" t="s">
        <v>2310</v>
      </c>
      <c r="B75" t="s">
        <v>7161</v>
      </c>
      <c r="C75" t="s">
        <v>5099</v>
      </c>
      <c r="D75" s="6">
        <v>11375.61</v>
      </c>
      <c r="E75" s="6">
        <f>SUM($D$2:D75)</f>
        <v>1659529.5399999998</v>
      </c>
      <c r="F75" s="7">
        <f t="shared" si="1"/>
        <v>0.28987711144554862</v>
      </c>
      <c r="G75" t="str" cm="1">
        <f t="array" ref="G75">_xlfn.IFS(F75&lt;0.8,"Clase A",F75&lt;0.95,"Clase B",F75&gt;=0.95,"Clase C")</f>
        <v>Clase A</v>
      </c>
    </row>
    <row r="76" spans="1:7" x14ac:dyDescent="0.3">
      <c r="A76" t="s">
        <v>2357</v>
      </c>
      <c r="B76" t="s">
        <v>8563</v>
      </c>
      <c r="C76" t="s">
        <v>5099</v>
      </c>
      <c r="D76" s="6">
        <v>11330.54</v>
      </c>
      <c r="E76" s="6">
        <f>SUM($D$2:D76)</f>
        <v>1670860.0799999998</v>
      </c>
      <c r="F76" s="7">
        <f t="shared" si="1"/>
        <v>0.29185626525218605</v>
      </c>
      <c r="G76" t="str" cm="1">
        <f t="array" ref="G76">_xlfn.IFS(F76&lt;0.8,"Clase A",F76&lt;0.95,"Clase B",F76&gt;=0.95,"Clase C")</f>
        <v>Clase A</v>
      </c>
    </row>
    <row r="77" spans="1:7" x14ac:dyDescent="0.3">
      <c r="A77" t="s">
        <v>2462</v>
      </c>
      <c r="B77" t="s">
        <v>8661</v>
      </c>
      <c r="C77" t="s">
        <v>5099</v>
      </c>
      <c r="D77" s="6">
        <v>11129.36</v>
      </c>
      <c r="E77" s="6">
        <f>SUM($D$2:D77)</f>
        <v>1681989.44</v>
      </c>
      <c r="F77" s="7">
        <f t="shared" si="1"/>
        <v>0.29380027808912396</v>
      </c>
      <c r="G77" t="str" cm="1">
        <f t="array" ref="G77">_xlfn.IFS(F77&lt;0.8,"Clase A",F77&lt;0.95,"Clase B",F77&gt;=0.95,"Clase C")</f>
        <v>Clase A</v>
      </c>
    </row>
    <row r="78" spans="1:7" x14ac:dyDescent="0.3">
      <c r="A78" t="s">
        <v>1927</v>
      </c>
      <c r="B78" t="s">
        <v>8087</v>
      </c>
      <c r="C78" t="s">
        <v>5099</v>
      </c>
      <c r="D78" s="6">
        <v>11062.56</v>
      </c>
      <c r="E78" s="6">
        <f>SUM($D$2:D78)</f>
        <v>1693052</v>
      </c>
      <c r="F78" s="7">
        <f t="shared" si="1"/>
        <v>0.29573262268480566</v>
      </c>
      <c r="G78" t="str" cm="1">
        <f t="array" ref="G78">_xlfn.IFS(F78&lt;0.8,"Clase A",F78&lt;0.95,"Clase B",F78&gt;=0.95,"Clase C")</f>
        <v>Clase A</v>
      </c>
    </row>
    <row r="79" spans="1:7" x14ac:dyDescent="0.3">
      <c r="A79" t="s">
        <v>742</v>
      </c>
      <c r="B79" t="s">
        <v>6424</v>
      </c>
      <c r="C79" t="s">
        <v>5111</v>
      </c>
      <c r="D79" s="6">
        <v>11039.63</v>
      </c>
      <c r="E79" s="6">
        <f>SUM($D$2:D79)</f>
        <v>1704091.63</v>
      </c>
      <c r="F79" s="7">
        <f t="shared" si="1"/>
        <v>0.29766096199946923</v>
      </c>
      <c r="G79" t="str" cm="1">
        <f t="array" ref="G79">_xlfn.IFS(F79&lt;0.8,"Clase A",F79&lt;0.95,"Clase B",F79&gt;=0.95,"Clase C")</f>
        <v>Clase A</v>
      </c>
    </row>
    <row r="80" spans="1:7" x14ac:dyDescent="0.3">
      <c r="A80" t="s">
        <v>3505</v>
      </c>
      <c r="B80" t="s">
        <v>5560</v>
      </c>
      <c r="C80" t="s">
        <v>5099</v>
      </c>
      <c r="D80" s="6">
        <v>10934.78</v>
      </c>
      <c r="E80" s="6">
        <f>SUM($D$2:D80)</f>
        <v>1715026.41</v>
      </c>
      <c r="F80" s="7">
        <f t="shared" si="1"/>
        <v>0.29957098671689159</v>
      </c>
      <c r="G80" t="str" cm="1">
        <f t="array" ref="G80">_xlfn.IFS(F80&lt;0.8,"Clase A",F80&lt;0.95,"Clase B",F80&gt;=0.95,"Clase C")</f>
        <v>Clase A</v>
      </c>
    </row>
    <row r="81" spans="1:7" x14ac:dyDescent="0.3">
      <c r="A81" t="s">
        <v>4601</v>
      </c>
      <c r="B81" t="s">
        <v>5998</v>
      </c>
      <c r="C81" t="s">
        <v>5099</v>
      </c>
      <c r="D81" s="6">
        <v>10860.36</v>
      </c>
      <c r="E81" s="6">
        <f>SUM($D$2:D81)</f>
        <v>1725886.77</v>
      </c>
      <c r="F81" s="7">
        <f t="shared" si="1"/>
        <v>0.30146801217511804</v>
      </c>
      <c r="G81" t="str" cm="1">
        <f t="array" ref="G81">_xlfn.IFS(F81&lt;0.8,"Clase A",F81&lt;0.95,"Clase B",F81&gt;=0.95,"Clase C")</f>
        <v>Clase A</v>
      </c>
    </row>
    <row r="82" spans="1:7" x14ac:dyDescent="0.3">
      <c r="A82" t="s">
        <v>3133</v>
      </c>
      <c r="B82" t="s">
        <v>9178</v>
      </c>
      <c r="C82" t="s">
        <v>5099</v>
      </c>
      <c r="D82" s="6">
        <v>10799.54</v>
      </c>
      <c r="E82" s="6">
        <f>SUM($D$2:D82)</f>
        <v>1736686.31</v>
      </c>
      <c r="F82" s="7">
        <f t="shared" si="1"/>
        <v>0.30335441394422463</v>
      </c>
      <c r="G82" t="str" cm="1">
        <f t="array" ref="G82">_xlfn.IFS(F82&lt;0.8,"Clase A",F82&lt;0.95,"Clase B",F82&gt;=0.95,"Clase C")</f>
        <v>Clase A</v>
      </c>
    </row>
    <row r="83" spans="1:7" x14ac:dyDescent="0.3">
      <c r="A83" t="s">
        <v>4791</v>
      </c>
      <c r="B83" t="s">
        <v>9436</v>
      </c>
      <c r="C83" t="s">
        <v>5099</v>
      </c>
      <c r="D83" s="6">
        <v>10760.77</v>
      </c>
      <c r="E83" s="6">
        <f>SUM($D$2:D83)</f>
        <v>1747447.08</v>
      </c>
      <c r="F83" s="7">
        <f t="shared" si="1"/>
        <v>0.30523404359187162</v>
      </c>
      <c r="G83" t="str" cm="1">
        <f t="array" ref="G83">_xlfn.IFS(F83&lt;0.8,"Clase A",F83&lt;0.95,"Clase B",F83&gt;=0.95,"Clase C")</f>
        <v>Clase A</v>
      </c>
    </row>
    <row r="84" spans="1:7" x14ac:dyDescent="0.3">
      <c r="A84" t="s">
        <v>1273</v>
      </c>
      <c r="B84" t="s">
        <v>5882</v>
      </c>
      <c r="C84" t="s">
        <v>5099</v>
      </c>
      <c r="D84" s="6">
        <v>10714.82</v>
      </c>
      <c r="E84" s="6">
        <f>SUM($D$2:D84)</f>
        <v>1758161.9000000001</v>
      </c>
      <c r="F84" s="7">
        <f t="shared" si="1"/>
        <v>0.30710564695679815</v>
      </c>
      <c r="G84" t="str" cm="1">
        <f t="array" ref="G84">_xlfn.IFS(F84&lt;0.8,"Clase A",F84&lt;0.95,"Clase B",F84&gt;=0.95,"Clase C")</f>
        <v>Clase A</v>
      </c>
    </row>
    <row r="85" spans="1:7" x14ac:dyDescent="0.3">
      <c r="A85" t="s">
        <v>4623</v>
      </c>
      <c r="B85" t="s">
        <v>9883</v>
      </c>
      <c r="C85" t="s">
        <v>5099</v>
      </c>
      <c r="D85" s="6">
        <v>10679.78</v>
      </c>
      <c r="E85" s="6">
        <f>SUM($D$2:D85)</f>
        <v>1768841.6800000002</v>
      </c>
      <c r="F85" s="7">
        <f t="shared" si="1"/>
        <v>0.30897112973529328</v>
      </c>
      <c r="G85" t="str" cm="1">
        <f t="array" ref="G85">_xlfn.IFS(F85&lt;0.8,"Clase A",F85&lt;0.95,"Clase B",F85&gt;=0.95,"Clase C")</f>
        <v>Clase A</v>
      </c>
    </row>
    <row r="86" spans="1:7" x14ac:dyDescent="0.3">
      <c r="A86" t="s">
        <v>4502</v>
      </c>
      <c r="B86" t="s">
        <v>5936</v>
      </c>
      <c r="C86" t="s">
        <v>5099</v>
      </c>
      <c r="D86" s="6">
        <v>10637</v>
      </c>
      <c r="E86" s="6">
        <f>SUM($D$2:D86)</f>
        <v>1779478.6800000002</v>
      </c>
      <c r="F86" s="7">
        <f t="shared" si="1"/>
        <v>0.31082913994850486</v>
      </c>
      <c r="G86" t="str" cm="1">
        <f t="array" ref="G86">_xlfn.IFS(F86&lt;0.8,"Clase A",F86&lt;0.95,"Clase B",F86&gt;=0.95,"Clase C")</f>
        <v>Clase A</v>
      </c>
    </row>
    <row r="87" spans="1:7" x14ac:dyDescent="0.3">
      <c r="A87" t="s">
        <v>3461</v>
      </c>
      <c r="B87" t="s">
        <v>9452</v>
      </c>
      <c r="C87" t="s">
        <v>5111</v>
      </c>
      <c r="D87" s="6">
        <v>10544.71</v>
      </c>
      <c r="E87" s="6">
        <f>SUM($D$2:D87)</f>
        <v>1790023.3900000001</v>
      </c>
      <c r="F87" s="7">
        <f t="shared" si="1"/>
        <v>0.31267102947331016</v>
      </c>
      <c r="G87" t="str" cm="1">
        <f t="array" ref="G87">_xlfn.IFS(F87&lt;0.8,"Clase A",F87&lt;0.95,"Clase B",F87&gt;=0.95,"Clase C")</f>
        <v>Clase A</v>
      </c>
    </row>
    <row r="88" spans="1:7" x14ac:dyDescent="0.3">
      <c r="A88" t="s">
        <v>88</v>
      </c>
      <c r="B88" t="s">
        <v>5269</v>
      </c>
      <c r="C88" t="s">
        <v>5099</v>
      </c>
      <c r="D88" s="6">
        <v>10295.68</v>
      </c>
      <c r="E88" s="6">
        <f>SUM($D$2:D88)</f>
        <v>1800319.07</v>
      </c>
      <c r="F88" s="7">
        <f t="shared" si="1"/>
        <v>0.31446941986458193</v>
      </c>
      <c r="G88" t="str" cm="1">
        <f t="array" ref="G88">_xlfn.IFS(F88&lt;0.8,"Clase A",F88&lt;0.95,"Clase B",F88&gt;=0.95,"Clase C")</f>
        <v>Clase A</v>
      </c>
    </row>
    <row r="89" spans="1:7" x14ac:dyDescent="0.3">
      <c r="A89" t="s">
        <v>1092</v>
      </c>
      <c r="B89" t="s">
        <v>6976</v>
      </c>
      <c r="C89" t="s">
        <v>5111</v>
      </c>
      <c r="D89" s="6">
        <v>9972.65</v>
      </c>
      <c r="E89" s="6">
        <f>SUM($D$2:D89)</f>
        <v>1810291.72</v>
      </c>
      <c r="F89" s="7">
        <f t="shared" si="1"/>
        <v>0.31621138522631781</v>
      </c>
      <c r="G89" t="str" cm="1">
        <f t="array" ref="G89">_xlfn.IFS(F89&lt;0.8,"Clase A",F89&lt;0.95,"Clase B",F89&gt;=0.95,"Clase C")</f>
        <v>Clase A</v>
      </c>
    </row>
    <row r="90" spans="1:7" x14ac:dyDescent="0.3">
      <c r="A90" t="s">
        <v>522</v>
      </c>
      <c r="B90" t="s">
        <v>6052</v>
      </c>
      <c r="C90" t="s">
        <v>5099</v>
      </c>
      <c r="D90" s="6">
        <v>9935.7199999999993</v>
      </c>
      <c r="E90" s="6">
        <f>SUM($D$2:D90)</f>
        <v>1820227.44</v>
      </c>
      <c r="F90" s="7">
        <f t="shared" si="1"/>
        <v>0.31794689986725139</v>
      </c>
      <c r="G90" t="str" cm="1">
        <f t="array" ref="G90">_xlfn.IFS(F90&lt;0.8,"Clase A",F90&lt;0.95,"Clase B",F90&gt;=0.95,"Clase C")</f>
        <v>Clase A</v>
      </c>
    </row>
    <row r="91" spans="1:7" x14ac:dyDescent="0.3">
      <c r="A91" t="s">
        <v>2516</v>
      </c>
      <c r="B91" t="s">
        <v>5946</v>
      </c>
      <c r="C91" t="s">
        <v>5099</v>
      </c>
      <c r="D91" s="6">
        <v>9883.61</v>
      </c>
      <c r="E91" s="6">
        <f>SUM($D$2:D91)</f>
        <v>1830111.05</v>
      </c>
      <c r="F91" s="7">
        <f t="shared" si="1"/>
        <v>0.31967331223195949</v>
      </c>
      <c r="G91" t="str" cm="1">
        <f t="array" ref="G91">_xlfn.IFS(F91&lt;0.8,"Clase A",F91&lt;0.95,"Clase B",F91&gt;=0.95,"Clase C")</f>
        <v>Clase A</v>
      </c>
    </row>
    <row r="92" spans="1:7" x14ac:dyDescent="0.3">
      <c r="A92" t="s">
        <v>355</v>
      </c>
      <c r="B92" t="s">
        <v>5756</v>
      </c>
      <c r="C92" t="s">
        <v>5099</v>
      </c>
      <c r="D92" s="6">
        <v>9731.4</v>
      </c>
      <c r="E92" s="6">
        <f>SUM($D$2:D92)</f>
        <v>1839842.45</v>
      </c>
      <c r="F92" s="7">
        <f t="shared" si="1"/>
        <v>0.32137313742598478</v>
      </c>
      <c r="G92" t="str" cm="1">
        <f t="array" ref="G92">_xlfn.IFS(F92&lt;0.8,"Clase A",F92&lt;0.95,"Clase B",F92&gt;=0.95,"Clase C")</f>
        <v>Clase A</v>
      </c>
    </row>
    <row r="93" spans="1:7" x14ac:dyDescent="0.3">
      <c r="A93" t="s">
        <v>2914</v>
      </c>
      <c r="B93" t="s">
        <v>5883</v>
      </c>
      <c r="C93" t="s">
        <v>5099</v>
      </c>
      <c r="D93" s="6">
        <v>9714.1</v>
      </c>
      <c r="E93" s="6">
        <f>SUM($D$2:D93)</f>
        <v>1849556.55</v>
      </c>
      <c r="F93" s="7">
        <f t="shared" si="1"/>
        <v>0.32306994075513384</v>
      </c>
      <c r="G93" t="str" cm="1">
        <f t="array" ref="G93">_xlfn.IFS(F93&lt;0.8,"Clase A",F93&lt;0.95,"Clase B",F93&gt;=0.95,"Clase C")</f>
        <v>Clase A</v>
      </c>
    </row>
    <row r="94" spans="1:7" x14ac:dyDescent="0.3">
      <c r="A94" t="s">
        <v>3893</v>
      </c>
      <c r="B94" t="s">
        <v>9638</v>
      </c>
      <c r="C94" t="s">
        <v>5099</v>
      </c>
      <c r="D94" s="6">
        <v>9595.2199999999993</v>
      </c>
      <c r="E94" s="6">
        <f>SUM($D$2:D94)</f>
        <v>1859151.77</v>
      </c>
      <c r="F94" s="7">
        <f t="shared" si="1"/>
        <v>0.32474597880702932</v>
      </c>
      <c r="G94" t="str" cm="1">
        <f t="array" ref="G94">_xlfn.IFS(F94&lt;0.8,"Clase A",F94&lt;0.95,"Clase B",F94&gt;=0.95,"Clase C")</f>
        <v>Clase A</v>
      </c>
    </row>
    <row r="95" spans="1:7" x14ac:dyDescent="0.3">
      <c r="A95" t="s">
        <v>3494</v>
      </c>
      <c r="B95" t="s">
        <v>9036</v>
      </c>
      <c r="C95" t="s">
        <v>5099</v>
      </c>
      <c r="D95" s="6">
        <v>9500.69</v>
      </c>
      <c r="E95" s="6">
        <f>SUM($D$2:D95)</f>
        <v>1868652.46</v>
      </c>
      <c r="F95" s="7">
        <f t="shared" si="1"/>
        <v>0.32640550490015302</v>
      </c>
      <c r="G95" t="str" cm="1">
        <f t="array" ref="G95">_xlfn.IFS(F95&lt;0.8,"Clase A",F95&lt;0.95,"Clase B",F95&gt;=0.95,"Clase C")</f>
        <v>Clase A</v>
      </c>
    </row>
    <row r="96" spans="1:7" x14ac:dyDescent="0.3">
      <c r="A96" t="s">
        <v>4988</v>
      </c>
      <c r="B96" t="s">
        <v>9925</v>
      </c>
      <c r="C96" t="s">
        <v>5099</v>
      </c>
      <c r="D96" s="6">
        <v>9497.01</v>
      </c>
      <c r="E96" s="6">
        <f>SUM($D$2:D96)</f>
        <v>1878149.47</v>
      </c>
      <c r="F96" s="7">
        <f t="shared" si="1"/>
        <v>0.32806438819196204</v>
      </c>
      <c r="G96" t="str" cm="1">
        <f t="array" ref="G96">_xlfn.IFS(F96&lt;0.8,"Clase A",F96&lt;0.95,"Clase B",F96&gt;=0.95,"Clase C")</f>
        <v>Clase A</v>
      </c>
    </row>
    <row r="97" spans="1:7" x14ac:dyDescent="0.3">
      <c r="A97" t="s">
        <v>2130</v>
      </c>
      <c r="B97" t="s">
        <v>8319</v>
      </c>
      <c r="C97" t="s">
        <v>5099</v>
      </c>
      <c r="D97" s="6">
        <v>9424.2199999999993</v>
      </c>
      <c r="E97" s="6">
        <f>SUM($D$2:D97)</f>
        <v>1887573.69</v>
      </c>
      <c r="F97" s="7">
        <f t="shared" si="1"/>
        <v>0.32971055694363566</v>
      </c>
      <c r="G97" t="str" cm="1">
        <f t="array" ref="G97">_xlfn.IFS(F97&lt;0.8,"Clase A",F97&lt;0.95,"Clase B",F97&gt;=0.95,"Clase C")</f>
        <v>Clase A</v>
      </c>
    </row>
    <row r="98" spans="1:7" x14ac:dyDescent="0.3">
      <c r="A98" t="s">
        <v>2111</v>
      </c>
      <c r="B98" t="s">
        <v>8293</v>
      </c>
      <c r="C98" t="s">
        <v>5111</v>
      </c>
      <c r="D98" s="6">
        <v>9281.89</v>
      </c>
      <c r="E98" s="6">
        <f>SUM($D$2:D98)</f>
        <v>1896855.5799999998</v>
      </c>
      <c r="F98" s="7">
        <f t="shared" si="1"/>
        <v>0.33133186430641715</v>
      </c>
      <c r="G98" t="str" cm="1">
        <f t="array" ref="G98">_xlfn.IFS(F98&lt;0.8,"Clase A",F98&lt;0.95,"Clase B",F98&gt;=0.95,"Clase C")</f>
        <v>Clase A</v>
      </c>
    </row>
    <row r="99" spans="1:7" x14ac:dyDescent="0.3">
      <c r="A99" t="s">
        <v>3045</v>
      </c>
      <c r="B99" t="s">
        <v>9175</v>
      </c>
      <c r="C99" t="s">
        <v>5099</v>
      </c>
      <c r="D99" s="6">
        <v>9268.2900000000009</v>
      </c>
      <c r="E99" s="6">
        <f>SUM($D$2:D99)</f>
        <v>1906123.8699999999</v>
      </c>
      <c r="F99" s="7">
        <f t="shared" si="1"/>
        <v>0.33295079609912248</v>
      </c>
      <c r="G99" t="str" cm="1">
        <f t="array" ref="G99">_xlfn.IFS(F99&lt;0.8,"Clase A",F99&lt;0.95,"Clase B",F99&gt;=0.95,"Clase C")</f>
        <v>Clase A</v>
      </c>
    </row>
    <row r="100" spans="1:7" x14ac:dyDescent="0.3">
      <c r="A100" t="s">
        <v>4634</v>
      </c>
      <c r="B100" t="s">
        <v>8962</v>
      </c>
      <c r="C100" t="s">
        <v>5099</v>
      </c>
      <c r="D100" s="6">
        <v>9201.48</v>
      </c>
      <c r="E100" s="6">
        <f>SUM($D$2:D100)</f>
        <v>1915325.3499999999</v>
      </c>
      <c r="F100" s="7">
        <f t="shared" si="1"/>
        <v>0.33455805790382886</v>
      </c>
      <c r="G100" t="str" cm="1">
        <f t="array" ref="G100">_xlfn.IFS(F100&lt;0.8,"Clase A",F100&lt;0.95,"Clase B",F100&gt;=0.95,"Clase C")</f>
        <v>Clase A</v>
      </c>
    </row>
    <row r="101" spans="1:7" x14ac:dyDescent="0.3">
      <c r="A101" t="s">
        <v>784</v>
      </c>
      <c r="B101" t="s">
        <v>6492</v>
      </c>
      <c r="C101" t="s">
        <v>5099</v>
      </c>
      <c r="D101" s="6">
        <v>9146.15</v>
      </c>
      <c r="E101" s="6">
        <f>SUM($D$2:D101)</f>
        <v>1924471.4999999998</v>
      </c>
      <c r="F101" s="7">
        <f t="shared" si="1"/>
        <v>0.3361556549811594</v>
      </c>
      <c r="G101" t="str" cm="1">
        <f t="array" ref="G101">_xlfn.IFS(F101&lt;0.8,"Clase A",F101&lt;0.95,"Clase B",F101&gt;=0.95,"Clase C")</f>
        <v>Clase A</v>
      </c>
    </row>
    <row r="102" spans="1:7" x14ac:dyDescent="0.3">
      <c r="A102" t="s">
        <v>4554</v>
      </c>
      <c r="B102" t="s">
        <v>9009</v>
      </c>
      <c r="C102" t="s">
        <v>5099</v>
      </c>
      <c r="D102" s="6">
        <v>9083.16</v>
      </c>
      <c r="E102" s="6">
        <f>SUM($D$2:D102)</f>
        <v>1933554.6599999997</v>
      </c>
      <c r="F102" s="7">
        <f t="shared" si="1"/>
        <v>0.33774224932620356</v>
      </c>
      <c r="G102" t="str" cm="1">
        <f t="array" ref="G102">_xlfn.IFS(F102&lt;0.8,"Clase A",F102&lt;0.95,"Clase B",F102&gt;=0.95,"Clase C")</f>
        <v>Clase A</v>
      </c>
    </row>
    <row r="103" spans="1:7" x14ac:dyDescent="0.3">
      <c r="A103" t="s">
        <v>3156</v>
      </c>
      <c r="B103" t="s">
        <v>9149</v>
      </c>
      <c r="C103" t="s">
        <v>5099</v>
      </c>
      <c r="D103" s="6">
        <v>8955.23</v>
      </c>
      <c r="E103" s="6">
        <f>SUM($D$2:D103)</f>
        <v>1942509.8899999997</v>
      </c>
      <c r="F103" s="7">
        <f t="shared" si="1"/>
        <v>0.33930649759184789</v>
      </c>
      <c r="G103" t="str" cm="1">
        <f t="array" ref="G103">_xlfn.IFS(F103&lt;0.8,"Clase A",F103&lt;0.95,"Clase B",F103&gt;=0.95,"Clase C")</f>
        <v>Clase A</v>
      </c>
    </row>
    <row r="104" spans="1:7" x14ac:dyDescent="0.3">
      <c r="A104" t="s">
        <v>1564</v>
      </c>
      <c r="B104" t="s">
        <v>7644</v>
      </c>
      <c r="C104" t="s">
        <v>5099</v>
      </c>
      <c r="D104" s="6">
        <v>8805.82</v>
      </c>
      <c r="E104" s="6">
        <f>SUM($D$2:D104)</f>
        <v>1951315.7099999997</v>
      </c>
      <c r="F104" s="7">
        <f t="shared" si="1"/>
        <v>0.34084464777476625</v>
      </c>
      <c r="G104" t="str" cm="1">
        <f t="array" ref="G104">_xlfn.IFS(F104&lt;0.8,"Clase A",F104&lt;0.95,"Clase B",F104&gt;=0.95,"Clase C")</f>
        <v>Clase A</v>
      </c>
    </row>
    <row r="105" spans="1:7" x14ac:dyDescent="0.3">
      <c r="A105" t="s">
        <v>4642</v>
      </c>
      <c r="B105" t="s">
        <v>7424</v>
      </c>
      <c r="C105" t="s">
        <v>5099</v>
      </c>
      <c r="D105" s="6">
        <v>8738.49</v>
      </c>
      <c r="E105" s="6">
        <f>SUM($D$2:D105)</f>
        <v>1960054.1999999997</v>
      </c>
      <c r="F105" s="7">
        <f t="shared" si="1"/>
        <v>0.34237103713906514</v>
      </c>
      <c r="G105" t="str" cm="1">
        <f t="array" ref="G105">_xlfn.IFS(F105&lt;0.8,"Clase A",F105&lt;0.95,"Clase B",F105&gt;=0.95,"Clase C")</f>
        <v>Clase A</v>
      </c>
    </row>
    <row r="106" spans="1:7" x14ac:dyDescent="0.3">
      <c r="A106" t="s">
        <v>1501</v>
      </c>
      <c r="B106" t="s">
        <v>7566</v>
      </c>
      <c r="C106" t="s">
        <v>5111</v>
      </c>
      <c r="D106" s="6">
        <v>8717.4599999999991</v>
      </c>
      <c r="E106" s="6">
        <f>SUM($D$2:D106)</f>
        <v>1968771.6599999997</v>
      </c>
      <c r="F106" s="7">
        <f t="shared" si="1"/>
        <v>0.34389375310345954</v>
      </c>
      <c r="G106" t="str" cm="1">
        <f t="array" ref="G106">_xlfn.IFS(F106&lt;0.8,"Clase A",F106&lt;0.95,"Clase B",F106&gt;=0.95,"Clase C")</f>
        <v>Clase A</v>
      </c>
    </row>
    <row r="107" spans="1:7" x14ac:dyDescent="0.3">
      <c r="A107" t="s">
        <v>4874</v>
      </c>
      <c r="B107" t="s">
        <v>8676</v>
      </c>
      <c r="C107" t="s">
        <v>5099</v>
      </c>
      <c r="D107" s="6">
        <v>8473.69</v>
      </c>
      <c r="E107" s="6">
        <f>SUM($D$2:D107)</f>
        <v>1977245.3499999996</v>
      </c>
      <c r="F107" s="7">
        <f t="shared" si="1"/>
        <v>0.34537388872098218</v>
      </c>
      <c r="G107" t="str" cm="1">
        <f t="array" ref="G107">_xlfn.IFS(F107&lt;0.8,"Clase A",F107&lt;0.95,"Clase B",F107&gt;=0.95,"Clase C")</f>
        <v>Clase A</v>
      </c>
    </row>
    <row r="108" spans="1:7" x14ac:dyDescent="0.3">
      <c r="A108" t="s">
        <v>508</v>
      </c>
      <c r="B108" t="s">
        <v>6029</v>
      </c>
      <c r="C108" t="s">
        <v>5099</v>
      </c>
      <c r="D108" s="6">
        <v>8450.2999999999993</v>
      </c>
      <c r="E108" s="6">
        <f>SUM($D$2:D108)</f>
        <v>1985695.6499999997</v>
      </c>
      <c r="F108" s="7">
        <f t="shared" si="1"/>
        <v>0.3468499387073225</v>
      </c>
      <c r="G108" t="str" cm="1">
        <f t="array" ref="G108">_xlfn.IFS(F108&lt;0.8,"Clase A",F108&lt;0.95,"Clase B",F108&gt;=0.95,"Clase C")</f>
        <v>Clase A</v>
      </c>
    </row>
    <row r="109" spans="1:7" x14ac:dyDescent="0.3">
      <c r="A109" t="s">
        <v>503</v>
      </c>
      <c r="B109" t="s">
        <v>6021</v>
      </c>
      <c r="C109" t="s">
        <v>5099</v>
      </c>
      <c r="D109" s="6">
        <v>8414.17</v>
      </c>
      <c r="E109" s="6">
        <f>SUM($D$2:D109)</f>
        <v>1994109.8199999996</v>
      </c>
      <c r="F109" s="7">
        <f t="shared" si="1"/>
        <v>0.34831967771227673</v>
      </c>
      <c r="G109" t="str" cm="1">
        <f t="array" ref="G109">_xlfn.IFS(F109&lt;0.8,"Clase A",F109&lt;0.95,"Clase B",F109&gt;=0.95,"Clase C")</f>
        <v>Clase A</v>
      </c>
    </row>
    <row r="110" spans="1:7" x14ac:dyDescent="0.3">
      <c r="A110" t="s">
        <v>4363</v>
      </c>
      <c r="B110" t="s">
        <v>9311</v>
      </c>
      <c r="C110" t="s">
        <v>5099</v>
      </c>
      <c r="D110" s="6">
        <v>8382.6</v>
      </c>
      <c r="E110" s="6">
        <f>SUM($D$2:D110)</f>
        <v>2002492.4199999997</v>
      </c>
      <c r="F110" s="7">
        <f t="shared" si="1"/>
        <v>0.34978390225051759</v>
      </c>
      <c r="G110" t="str" cm="1">
        <f t="array" ref="G110">_xlfn.IFS(F110&lt;0.8,"Clase A",F110&lt;0.95,"Clase B",F110&gt;=0.95,"Clase C")</f>
        <v>Clase A</v>
      </c>
    </row>
    <row r="111" spans="1:7" x14ac:dyDescent="0.3">
      <c r="A111" t="s">
        <v>292</v>
      </c>
      <c r="B111" t="s">
        <v>5644</v>
      </c>
      <c r="C111" t="s">
        <v>5099</v>
      </c>
      <c r="D111" s="6">
        <v>8355.9699999999993</v>
      </c>
      <c r="E111" s="6">
        <f>SUM($D$2:D111)</f>
        <v>2010848.3899999997</v>
      </c>
      <c r="F111" s="7">
        <f t="shared" si="1"/>
        <v>0.35124347521294019</v>
      </c>
      <c r="G111" t="str" cm="1">
        <f t="array" ref="G111">_xlfn.IFS(F111&lt;0.8,"Clase A",F111&lt;0.95,"Clase B",F111&gt;=0.95,"Clase C")</f>
        <v>Clase A</v>
      </c>
    </row>
    <row r="112" spans="1:7" x14ac:dyDescent="0.3">
      <c r="A112" t="s">
        <v>1587</v>
      </c>
      <c r="B112" t="s">
        <v>7672</v>
      </c>
      <c r="C112" t="s">
        <v>5111</v>
      </c>
      <c r="D112" s="6">
        <v>8271.51</v>
      </c>
      <c r="E112" s="6">
        <f>SUM($D$2:D112)</f>
        <v>2019119.8999999997</v>
      </c>
      <c r="F112" s="7">
        <f t="shared" si="1"/>
        <v>0.35268829518649303</v>
      </c>
      <c r="G112" t="str" cm="1">
        <f t="array" ref="G112">_xlfn.IFS(F112&lt;0.8,"Clase A",F112&lt;0.95,"Clase B",F112&gt;=0.95,"Clase C")</f>
        <v>Clase A</v>
      </c>
    </row>
    <row r="113" spans="1:7" x14ac:dyDescent="0.3">
      <c r="A113" t="s">
        <v>5059</v>
      </c>
      <c r="B113" t="s">
        <v>9995</v>
      </c>
      <c r="C113" t="s">
        <v>5111</v>
      </c>
      <c r="D113" s="6">
        <v>8124.02</v>
      </c>
      <c r="E113" s="6">
        <f>SUM($D$2:D113)</f>
        <v>2027243.9199999997</v>
      </c>
      <c r="F113" s="7">
        <f t="shared" si="1"/>
        <v>0.35410735245191893</v>
      </c>
      <c r="G113" t="str" cm="1">
        <f t="array" ref="G113">_xlfn.IFS(F113&lt;0.8,"Clase A",F113&lt;0.95,"Clase B",F113&gt;=0.95,"Clase C")</f>
        <v>Clase A</v>
      </c>
    </row>
    <row r="114" spans="1:7" x14ac:dyDescent="0.3">
      <c r="A114" t="s">
        <v>1387</v>
      </c>
      <c r="B114" t="s">
        <v>7406</v>
      </c>
      <c r="C114" t="s">
        <v>5111</v>
      </c>
      <c r="D114" s="6">
        <v>8119.26</v>
      </c>
      <c r="E114" s="6">
        <f>SUM($D$2:D114)</f>
        <v>2035363.1799999997</v>
      </c>
      <c r="F114" s="7">
        <f t="shared" si="1"/>
        <v>0.35552557826781817</v>
      </c>
      <c r="G114" t="str" cm="1">
        <f t="array" ref="G114">_xlfn.IFS(F114&lt;0.8,"Clase A",F114&lt;0.95,"Clase B",F114&gt;=0.95,"Clase C")</f>
        <v>Clase A</v>
      </c>
    </row>
    <row r="115" spans="1:7" x14ac:dyDescent="0.3">
      <c r="A115" t="s">
        <v>5037</v>
      </c>
      <c r="B115" t="s">
        <v>9973</v>
      </c>
      <c r="C115" t="s">
        <v>5099</v>
      </c>
      <c r="D115" s="6">
        <v>8077.92</v>
      </c>
      <c r="E115" s="6">
        <f>SUM($D$2:D115)</f>
        <v>2043441.0999999996</v>
      </c>
      <c r="F115" s="7">
        <f t="shared" si="1"/>
        <v>0.35693658304938308</v>
      </c>
      <c r="G115" t="str" cm="1">
        <f t="array" ref="G115">_xlfn.IFS(F115&lt;0.8,"Clase A",F115&lt;0.95,"Clase B",F115&gt;=0.95,"Clase C")</f>
        <v>Clase A</v>
      </c>
    </row>
    <row r="116" spans="1:7" x14ac:dyDescent="0.3">
      <c r="A116" t="s">
        <v>2675</v>
      </c>
      <c r="B116" t="s">
        <v>8869</v>
      </c>
      <c r="C116" t="s">
        <v>5111</v>
      </c>
      <c r="D116" s="6">
        <v>8068.92</v>
      </c>
      <c r="E116" s="6">
        <f>SUM($D$2:D116)</f>
        <v>2051510.0199999996</v>
      </c>
      <c r="F116" s="7">
        <f t="shared" si="1"/>
        <v>0.35834601576251524</v>
      </c>
      <c r="G116" t="str" cm="1">
        <f t="array" ref="G116">_xlfn.IFS(F116&lt;0.8,"Clase A",F116&lt;0.95,"Clase B",F116&gt;=0.95,"Clase C")</f>
        <v>Clase A</v>
      </c>
    </row>
    <row r="117" spans="1:7" x14ac:dyDescent="0.3">
      <c r="A117" t="s">
        <v>201</v>
      </c>
      <c r="B117" t="s">
        <v>5481</v>
      </c>
      <c r="C117" t="s">
        <v>5099</v>
      </c>
      <c r="D117" s="6">
        <v>7996.12</v>
      </c>
      <c r="E117" s="6">
        <f>SUM($D$2:D117)</f>
        <v>2059506.1399999997</v>
      </c>
      <c r="F117" s="7">
        <f t="shared" si="1"/>
        <v>0.3597427321887694</v>
      </c>
      <c r="G117" t="str" cm="1">
        <f t="array" ref="G117">_xlfn.IFS(F117&lt;0.8,"Clase A",F117&lt;0.95,"Clase B",F117&gt;=0.95,"Clase C")</f>
        <v>Clase A</v>
      </c>
    </row>
    <row r="118" spans="1:7" x14ac:dyDescent="0.3">
      <c r="A118" t="s">
        <v>1403</v>
      </c>
      <c r="B118" t="s">
        <v>7428</v>
      </c>
      <c r="C118" t="s">
        <v>5111</v>
      </c>
      <c r="D118" s="6">
        <v>7985.92</v>
      </c>
      <c r="E118" s="6">
        <f>SUM($D$2:D118)</f>
        <v>2067492.0599999996</v>
      </c>
      <c r="F118" s="7">
        <f t="shared" si="1"/>
        <v>0.36113766693746646</v>
      </c>
      <c r="G118" t="str" cm="1">
        <f t="array" ref="G118">_xlfn.IFS(F118&lt;0.8,"Clase A",F118&lt;0.95,"Clase B",F118&gt;=0.95,"Clase C")</f>
        <v>Clase A</v>
      </c>
    </row>
    <row r="119" spans="1:7" x14ac:dyDescent="0.3">
      <c r="A119" t="s">
        <v>4002</v>
      </c>
      <c r="B119" t="s">
        <v>9663</v>
      </c>
      <c r="C119" t="s">
        <v>5099</v>
      </c>
      <c r="D119" s="6">
        <v>7930.09</v>
      </c>
      <c r="E119" s="6">
        <f>SUM($D$2:D119)</f>
        <v>2075422.1499999997</v>
      </c>
      <c r="F119" s="7">
        <f t="shared" si="1"/>
        <v>0.36252284962165249</v>
      </c>
      <c r="G119" t="str" cm="1">
        <f t="array" ref="G119">_xlfn.IFS(F119&lt;0.8,"Clase A",F119&lt;0.95,"Clase B",F119&gt;=0.95,"Clase C")</f>
        <v>Clase A</v>
      </c>
    </row>
    <row r="120" spans="1:7" x14ac:dyDescent="0.3">
      <c r="A120" t="s">
        <v>769</v>
      </c>
      <c r="B120" t="s">
        <v>6468</v>
      </c>
      <c r="C120" t="s">
        <v>5099</v>
      </c>
      <c r="D120" s="6">
        <v>7901.16</v>
      </c>
      <c r="E120" s="6">
        <f>SUM($D$2:D120)</f>
        <v>2083323.3099999996</v>
      </c>
      <c r="F120" s="7">
        <f t="shared" si="1"/>
        <v>0.36390297897919865</v>
      </c>
      <c r="G120" t="str" cm="1">
        <f t="array" ref="G120">_xlfn.IFS(F120&lt;0.8,"Clase A",F120&lt;0.95,"Clase B",F120&gt;=0.95,"Clase C")</f>
        <v>Clase A</v>
      </c>
    </row>
    <row r="121" spans="1:7" x14ac:dyDescent="0.3">
      <c r="A121" t="s">
        <v>2362</v>
      </c>
      <c r="B121" t="s">
        <v>8568</v>
      </c>
      <c r="C121" t="s">
        <v>5111</v>
      </c>
      <c r="D121" s="6">
        <v>7891.61</v>
      </c>
      <c r="E121" s="6">
        <f>SUM($D$2:D121)</f>
        <v>2091214.9199999997</v>
      </c>
      <c r="F121" s="7">
        <f t="shared" si="1"/>
        <v>0.36528144019746345</v>
      </c>
      <c r="G121" t="str" cm="1">
        <f t="array" ref="G121">_xlfn.IFS(F121&lt;0.8,"Clase A",F121&lt;0.95,"Clase B",F121&gt;=0.95,"Clase C")</f>
        <v>Clase A</v>
      </c>
    </row>
    <row r="122" spans="1:7" x14ac:dyDescent="0.3">
      <c r="A122" t="s">
        <v>1787</v>
      </c>
      <c r="B122" t="s">
        <v>7919</v>
      </c>
      <c r="C122" t="s">
        <v>5099</v>
      </c>
      <c r="D122" s="6">
        <v>7792.16</v>
      </c>
      <c r="E122" s="6">
        <f>SUM($D$2:D122)</f>
        <v>2099007.0799999996</v>
      </c>
      <c r="F122" s="7">
        <f t="shared" si="1"/>
        <v>0.36664253005954661</v>
      </c>
      <c r="G122" t="str" cm="1">
        <f t="array" ref="G122">_xlfn.IFS(F122&lt;0.8,"Clase A",F122&lt;0.95,"Clase B",F122&gt;=0.95,"Clase C")</f>
        <v>Clase A</v>
      </c>
    </row>
    <row r="123" spans="1:7" x14ac:dyDescent="0.3">
      <c r="A123" t="s">
        <v>466</v>
      </c>
      <c r="B123" t="s">
        <v>5957</v>
      </c>
      <c r="C123" t="s">
        <v>5099</v>
      </c>
      <c r="D123" s="6">
        <v>7689.14</v>
      </c>
      <c r="E123" s="6">
        <f>SUM($D$2:D123)</f>
        <v>2106696.2199999997</v>
      </c>
      <c r="F123" s="7">
        <f t="shared" si="1"/>
        <v>0.36798562497830323</v>
      </c>
      <c r="G123" t="str" cm="1">
        <f t="array" ref="G123">_xlfn.IFS(F123&lt;0.8,"Clase A",F123&lt;0.95,"Clase B",F123&gt;=0.95,"Clase C")</f>
        <v>Clase A</v>
      </c>
    </row>
    <row r="124" spans="1:7" x14ac:dyDescent="0.3">
      <c r="A124" t="s">
        <v>1362</v>
      </c>
      <c r="B124" t="s">
        <v>7367</v>
      </c>
      <c r="C124" t="s">
        <v>5099</v>
      </c>
      <c r="D124" s="6">
        <v>7607.09</v>
      </c>
      <c r="E124" s="6">
        <f>SUM($D$2:D124)</f>
        <v>2114303.3099999996</v>
      </c>
      <c r="F124" s="7">
        <f t="shared" si="1"/>
        <v>0.36931438787318144</v>
      </c>
      <c r="G124" t="str" cm="1">
        <f t="array" ref="G124">_xlfn.IFS(F124&lt;0.8,"Clase A",F124&lt;0.95,"Clase B",F124&gt;=0.95,"Clase C")</f>
        <v>Clase A</v>
      </c>
    </row>
    <row r="125" spans="1:7" x14ac:dyDescent="0.3">
      <c r="A125" t="s">
        <v>1851</v>
      </c>
      <c r="B125" t="s">
        <v>7998</v>
      </c>
      <c r="C125" t="s">
        <v>5099</v>
      </c>
      <c r="D125" s="6">
        <v>7604.92</v>
      </c>
      <c r="E125" s="6">
        <f>SUM($D$2:D125)</f>
        <v>2121908.2299999995</v>
      </c>
      <c r="F125" s="7">
        <f t="shared" si="1"/>
        <v>0.37064277172489307</v>
      </c>
      <c r="G125" t="str" cm="1">
        <f t="array" ref="G125">_xlfn.IFS(F125&lt;0.8,"Clase A",F125&lt;0.95,"Clase B",F125&gt;=0.95,"Clase C")</f>
        <v>Clase A</v>
      </c>
    </row>
    <row r="126" spans="1:7" x14ac:dyDescent="0.3">
      <c r="A126" t="s">
        <v>2373</v>
      </c>
      <c r="B126" t="s">
        <v>7420</v>
      </c>
      <c r="C126" t="s">
        <v>5099</v>
      </c>
      <c r="D126" s="6">
        <v>7497.52</v>
      </c>
      <c r="E126" s="6">
        <f>SUM($D$2:D126)</f>
        <v>2129405.7499999995</v>
      </c>
      <c r="F126" s="7">
        <f t="shared" si="1"/>
        <v>0.37195239555997422</v>
      </c>
      <c r="G126" t="str" cm="1">
        <f t="array" ref="G126">_xlfn.IFS(F126&lt;0.8,"Clase A",F126&lt;0.95,"Clase B",F126&gt;=0.95,"Clase C")</f>
        <v>Clase A</v>
      </c>
    </row>
    <row r="127" spans="1:7" x14ac:dyDescent="0.3">
      <c r="A127" t="s">
        <v>1032</v>
      </c>
      <c r="B127" t="s">
        <v>6888</v>
      </c>
      <c r="C127" t="s">
        <v>5111</v>
      </c>
      <c r="D127" s="6">
        <v>7492.23</v>
      </c>
      <c r="E127" s="6">
        <f>SUM($D$2:D127)</f>
        <v>2136897.9799999995</v>
      </c>
      <c r="F127" s="7">
        <f t="shared" si="1"/>
        <v>0.37326109536816543</v>
      </c>
      <c r="G127" t="str" cm="1">
        <f t="array" ref="G127">_xlfn.IFS(F127&lt;0.8,"Clase A",F127&lt;0.95,"Clase B",F127&gt;=0.95,"Clase C")</f>
        <v>Clase A</v>
      </c>
    </row>
    <row r="128" spans="1:7" x14ac:dyDescent="0.3">
      <c r="A128" t="s">
        <v>3850</v>
      </c>
      <c r="B128" t="s">
        <v>8953</v>
      </c>
      <c r="C128" t="s">
        <v>5099</v>
      </c>
      <c r="D128" s="6">
        <v>7436.92</v>
      </c>
      <c r="E128" s="6">
        <f>SUM($D$2:D128)</f>
        <v>2144334.8999999994</v>
      </c>
      <c r="F128" s="7">
        <f t="shared" si="1"/>
        <v>0.37456013394246618</v>
      </c>
      <c r="G128" t="str" cm="1">
        <f t="array" ref="G128">_xlfn.IFS(F128&lt;0.8,"Clase A",F128&lt;0.95,"Clase B",F128&gt;=0.95,"Clase C")</f>
        <v>Clase A</v>
      </c>
    </row>
    <row r="129" spans="1:7" x14ac:dyDescent="0.3">
      <c r="A129" t="s">
        <v>3364</v>
      </c>
      <c r="B129" t="s">
        <v>7508</v>
      </c>
      <c r="C129" t="s">
        <v>5099</v>
      </c>
      <c r="D129" s="6">
        <v>7432.18</v>
      </c>
      <c r="E129" s="6">
        <f>SUM($D$2:D129)</f>
        <v>2151767.0799999996</v>
      </c>
      <c r="F129" s="7">
        <f t="shared" si="1"/>
        <v>0.37585834456072575</v>
      </c>
      <c r="G129" t="str" cm="1">
        <f t="array" ref="G129">_xlfn.IFS(F129&lt;0.8,"Clase A",F129&lt;0.95,"Clase B",F129&gt;=0.95,"Clase C")</f>
        <v>Clase A</v>
      </c>
    </row>
    <row r="130" spans="1:7" x14ac:dyDescent="0.3">
      <c r="A130" t="s">
        <v>573</v>
      </c>
      <c r="B130" t="s">
        <v>6135</v>
      </c>
      <c r="C130" t="s">
        <v>5099</v>
      </c>
      <c r="D130" s="6">
        <v>7419.09</v>
      </c>
      <c r="E130" s="6">
        <f>SUM($D$2:D130)</f>
        <v>2159186.1699999995</v>
      </c>
      <c r="F130" s="7">
        <f t="shared" si="1"/>
        <v>0.37715426869278701</v>
      </c>
      <c r="G130" t="str" cm="1">
        <f t="array" ref="G130">_xlfn.IFS(F130&lt;0.8,"Clase A",F130&lt;0.95,"Clase B",F130&gt;=0.95,"Clase C")</f>
        <v>Clase A</v>
      </c>
    </row>
    <row r="131" spans="1:7" x14ac:dyDescent="0.3">
      <c r="A131" t="s">
        <v>3857</v>
      </c>
      <c r="B131" t="s">
        <v>8719</v>
      </c>
      <c r="C131" t="s">
        <v>5099</v>
      </c>
      <c r="D131" s="6">
        <v>7354.4</v>
      </c>
      <c r="E131" s="6">
        <f>SUM($D$2:D131)</f>
        <v>2166540.5699999994</v>
      </c>
      <c r="F131" s="7">
        <f t="shared" ref="F131:F194" si="2">E131/$J$1</f>
        <v>0.37843889314630241</v>
      </c>
      <c r="G131" t="str" cm="1">
        <f t="array" ref="G131">_xlfn.IFS(F131&lt;0.8,"Clase A",F131&lt;0.95,"Clase B",F131&gt;=0.95,"Clase C")</f>
        <v>Clase A</v>
      </c>
    </row>
    <row r="132" spans="1:7" x14ac:dyDescent="0.3">
      <c r="A132" t="s">
        <v>560</v>
      </c>
      <c r="B132" t="s">
        <v>6111</v>
      </c>
      <c r="C132" t="s">
        <v>5099</v>
      </c>
      <c r="D132" s="6">
        <v>7291.88</v>
      </c>
      <c r="E132" s="6">
        <f>SUM($D$2:D132)</f>
        <v>2173832.4499999993</v>
      </c>
      <c r="F132" s="7">
        <f t="shared" si="2"/>
        <v>0.37971259696443843</v>
      </c>
      <c r="G132" t="str" cm="1">
        <f t="array" ref="G132">_xlfn.IFS(F132&lt;0.8,"Clase A",F132&lt;0.95,"Clase B",F132&gt;=0.95,"Clase C")</f>
        <v>Clase A</v>
      </c>
    </row>
    <row r="133" spans="1:7" x14ac:dyDescent="0.3">
      <c r="A133" t="s">
        <v>4158</v>
      </c>
      <c r="B133" t="s">
        <v>9761</v>
      </c>
      <c r="C133" t="s">
        <v>5111</v>
      </c>
      <c r="D133" s="6">
        <v>7275.98</v>
      </c>
      <c r="E133" s="6">
        <f>SUM($D$2:D133)</f>
        <v>2181108.4299999992</v>
      </c>
      <c r="F133" s="7">
        <f t="shared" si="2"/>
        <v>0.38098352346167669</v>
      </c>
      <c r="G133" t="str" cm="1">
        <f t="array" ref="G133">_xlfn.IFS(F133&lt;0.8,"Clase A",F133&lt;0.95,"Clase B",F133&gt;=0.95,"Clase C")</f>
        <v>Clase A</v>
      </c>
    </row>
    <row r="134" spans="1:7" x14ac:dyDescent="0.3">
      <c r="A134" t="s">
        <v>3408</v>
      </c>
      <c r="B134" t="s">
        <v>8864</v>
      </c>
      <c r="C134" t="s">
        <v>5099</v>
      </c>
      <c r="D134" s="6">
        <v>7272.9</v>
      </c>
      <c r="E134" s="6">
        <f>SUM($D$2:D134)</f>
        <v>2188381.3299999991</v>
      </c>
      <c r="F134" s="7">
        <f t="shared" si="2"/>
        <v>0.38225391196216235</v>
      </c>
      <c r="G134" t="str" cm="1">
        <f t="array" ref="G134">_xlfn.IFS(F134&lt;0.8,"Clase A",F134&lt;0.95,"Clase B",F134&gt;=0.95,"Clase C")</f>
        <v>Clase A</v>
      </c>
    </row>
    <row r="135" spans="1:7" x14ac:dyDescent="0.3">
      <c r="A135" t="s">
        <v>3451</v>
      </c>
      <c r="B135" t="s">
        <v>9445</v>
      </c>
      <c r="C135" t="s">
        <v>5099</v>
      </c>
      <c r="D135" s="6">
        <v>7265.96</v>
      </c>
      <c r="E135" s="6">
        <f>SUM($D$2:D135)</f>
        <v>2195647.2899999991</v>
      </c>
      <c r="F135" s="7">
        <f t="shared" si="2"/>
        <v>0.38352308822321213</v>
      </c>
      <c r="G135" t="str" cm="1">
        <f t="array" ref="G135">_xlfn.IFS(F135&lt;0.8,"Clase A",F135&lt;0.95,"Clase B",F135&gt;=0.95,"Clase C")</f>
        <v>Clase A</v>
      </c>
    </row>
    <row r="136" spans="1:7" x14ac:dyDescent="0.3">
      <c r="A136" t="s">
        <v>2807</v>
      </c>
      <c r="B136" t="s">
        <v>6680</v>
      </c>
      <c r="C136" t="s">
        <v>5099</v>
      </c>
      <c r="D136" s="6">
        <v>7241.93</v>
      </c>
      <c r="E136" s="6">
        <f>SUM($D$2:D136)</f>
        <v>2202889.2199999993</v>
      </c>
      <c r="F136" s="7">
        <f t="shared" si="2"/>
        <v>0.38478806706154661</v>
      </c>
      <c r="G136" t="str" cm="1">
        <f t="array" ref="G136">_xlfn.IFS(F136&lt;0.8,"Clase A",F136&lt;0.95,"Clase B",F136&gt;=0.95,"Clase C")</f>
        <v>Clase A</v>
      </c>
    </row>
    <row r="137" spans="1:7" x14ac:dyDescent="0.3">
      <c r="A137" t="s">
        <v>1863</v>
      </c>
      <c r="B137" t="s">
        <v>8014</v>
      </c>
      <c r="C137" t="s">
        <v>5099</v>
      </c>
      <c r="D137" s="6">
        <v>7222.96</v>
      </c>
      <c r="E137" s="6">
        <f>SUM($D$2:D137)</f>
        <v>2210112.1799999992</v>
      </c>
      <c r="F137" s="7">
        <f t="shared" si="2"/>
        <v>0.38604973232897338</v>
      </c>
      <c r="G137" t="str" cm="1">
        <f t="array" ref="G137">_xlfn.IFS(F137&lt;0.8,"Clase A",F137&lt;0.95,"Clase B",F137&gt;=0.95,"Clase C")</f>
        <v>Clase A</v>
      </c>
    </row>
    <row r="138" spans="1:7" x14ac:dyDescent="0.3">
      <c r="A138" t="s">
        <v>4736</v>
      </c>
      <c r="B138" t="s">
        <v>9461</v>
      </c>
      <c r="C138" t="s">
        <v>5099</v>
      </c>
      <c r="D138" s="6">
        <v>7217.98</v>
      </c>
      <c r="E138" s="6">
        <f>SUM($D$2:D138)</f>
        <v>2217330.1599999992</v>
      </c>
      <c r="F138" s="7">
        <f t="shared" si="2"/>
        <v>0.38731052771853403</v>
      </c>
      <c r="G138" t="str" cm="1">
        <f t="array" ref="G138">_xlfn.IFS(F138&lt;0.8,"Clase A",F138&lt;0.95,"Clase B",F138&gt;=0.95,"Clase C")</f>
        <v>Clase A</v>
      </c>
    </row>
    <row r="139" spans="1:7" x14ac:dyDescent="0.3">
      <c r="A139" t="s">
        <v>641</v>
      </c>
      <c r="B139" t="s">
        <v>6250</v>
      </c>
      <c r="C139" t="s">
        <v>5099</v>
      </c>
      <c r="D139" s="6">
        <v>7191.08</v>
      </c>
      <c r="E139" s="6">
        <f>SUM($D$2:D139)</f>
        <v>2224521.2399999993</v>
      </c>
      <c r="F139" s="7">
        <f t="shared" si="2"/>
        <v>0.3885666243702236</v>
      </c>
      <c r="G139" t="str" cm="1">
        <f t="array" ref="G139">_xlfn.IFS(F139&lt;0.8,"Clase A",F139&lt;0.95,"Clase B",F139&gt;=0.95,"Clase C")</f>
        <v>Clase A</v>
      </c>
    </row>
    <row r="140" spans="1:7" x14ac:dyDescent="0.3">
      <c r="A140" t="s">
        <v>1100</v>
      </c>
      <c r="B140" t="s">
        <v>6987</v>
      </c>
      <c r="C140" t="s">
        <v>5099</v>
      </c>
      <c r="D140" s="6">
        <v>7183.61</v>
      </c>
      <c r="E140" s="6">
        <f>SUM($D$2:D140)</f>
        <v>2231704.8499999992</v>
      </c>
      <c r="F140" s="7">
        <f t="shared" si="2"/>
        <v>0.3898214162051139</v>
      </c>
      <c r="G140" t="str" cm="1">
        <f t="array" ref="G140">_xlfn.IFS(F140&lt;0.8,"Clase A",F140&lt;0.95,"Clase B",F140&gt;=0.95,"Clase C")</f>
        <v>Clase A</v>
      </c>
    </row>
    <row r="141" spans="1:7" x14ac:dyDescent="0.3">
      <c r="A141" t="s">
        <v>1432</v>
      </c>
      <c r="B141" t="s">
        <v>7264</v>
      </c>
      <c r="C141" t="s">
        <v>5099</v>
      </c>
      <c r="D141" s="6">
        <v>7091.13</v>
      </c>
      <c r="E141" s="6">
        <f>SUM($D$2:D141)</f>
        <v>2238795.9799999991</v>
      </c>
      <c r="F141" s="7">
        <f t="shared" si="2"/>
        <v>0.39106005416348666</v>
      </c>
      <c r="G141" t="str" cm="1">
        <f t="array" ref="G141">_xlfn.IFS(F141&lt;0.8,"Clase A",F141&lt;0.95,"Clase B",F141&gt;=0.95,"Clase C")</f>
        <v>Clase A</v>
      </c>
    </row>
    <row r="142" spans="1:7" x14ac:dyDescent="0.3">
      <c r="A142" t="s">
        <v>3280</v>
      </c>
      <c r="B142" t="s">
        <v>9343</v>
      </c>
      <c r="C142" t="s">
        <v>5111</v>
      </c>
      <c r="D142" s="6">
        <v>7088.66</v>
      </c>
      <c r="E142" s="6">
        <f>SUM($D$2:D142)</f>
        <v>2245884.6399999992</v>
      </c>
      <c r="F142" s="7">
        <f t="shared" si="2"/>
        <v>0.39229826067641177</v>
      </c>
      <c r="G142" t="str" cm="1">
        <f t="array" ref="G142">_xlfn.IFS(F142&lt;0.8,"Clase A",F142&lt;0.95,"Clase B",F142&gt;=0.95,"Clase C")</f>
        <v>Clase A</v>
      </c>
    </row>
    <row r="143" spans="1:7" x14ac:dyDescent="0.3">
      <c r="A143" t="s">
        <v>395</v>
      </c>
      <c r="B143" t="s">
        <v>5763</v>
      </c>
      <c r="C143" t="s">
        <v>5099</v>
      </c>
      <c r="D143" s="6">
        <v>7081.04</v>
      </c>
      <c r="E143" s="6">
        <f>SUM($D$2:D143)</f>
        <v>2252965.6799999992</v>
      </c>
      <c r="F143" s="7">
        <f t="shared" si="2"/>
        <v>0.39353513617139718</v>
      </c>
      <c r="G143" t="str" cm="1">
        <f t="array" ref="G143">_xlfn.IFS(F143&lt;0.8,"Clase A",F143&lt;0.95,"Clase B",F143&gt;=0.95,"Clase C")</f>
        <v>Clase A</v>
      </c>
    </row>
    <row r="144" spans="1:7" x14ac:dyDescent="0.3">
      <c r="A144" t="s">
        <v>2314</v>
      </c>
      <c r="B144" t="s">
        <v>8516</v>
      </c>
      <c r="C144" t="s">
        <v>5099</v>
      </c>
      <c r="D144" s="6">
        <v>6987.05</v>
      </c>
      <c r="E144" s="6">
        <f>SUM($D$2:D144)</f>
        <v>2259952.7299999991</v>
      </c>
      <c r="F144" s="7">
        <f t="shared" si="2"/>
        <v>0.39475559403171678</v>
      </c>
      <c r="G144" t="str" cm="1">
        <f t="array" ref="G144">_xlfn.IFS(F144&lt;0.8,"Clase A",F144&lt;0.95,"Clase B",F144&gt;=0.95,"Clase C")</f>
        <v>Clase A</v>
      </c>
    </row>
    <row r="145" spans="1:7" x14ac:dyDescent="0.3">
      <c r="A145" t="s">
        <v>131</v>
      </c>
      <c r="B145" t="s">
        <v>5351</v>
      </c>
      <c r="C145" t="s">
        <v>5099</v>
      </c>
      <c r="D145" s="6">
        <v>6980.48</v>
      </c>
      <c r="E145" s="6">
        <f>SUM($D$2:D145)</f>
        <v>2266933.209999999</v>
      </c>
      <c r="F145" s="7">
        <f t="shared" si="2"/>
        <v>0.39597490428208054</v>
      </c>
      <c r="G145" t="str" cm="1">
        <f t="array" ref="G145">_xlfn.IFS(F145&lt;0.8,"Clase A",F145&lt;0.95,"Clase B",F145&gt;=0.95,"Clase C")</f>
        <v>Clase A</v>
      </c>
    </row>
    <row r="146" spans="1:7" x14ac:dyDescent="0.3">
      <c r="A146" t="s">
        <v>3283</v>
      </c>
      <c r="B146" t="s">
        <v>9347</v>
      </c>
      <c r="C146" t="s">
        <v>5111</v>
      </c>
      <c r="D146" s="6">
        <v>6949.92</v>
      </c>
      <c r="E146" s="6">
        <f>SUM($D$2:D146)</f>
        <v>2273883.129999999</v>
      </c>
      <c r="F146" s="7">
        <f t="shared" si="2"/>
        <v>0.39718887648674378</v>
      </c>
      <c r="G146" t="str" cm="1">
        <f t="array" ref="G146">_xlfn.IFS(F146&lt;0.8,"Clase A",F146&lt;0.95,"Clase B",F146&gt;=0.95,"Clase C")</f>
        <v>Clase A</v>
      </c>
    </row>
    <row r="147" spans="1:7" x14ac:dyDescent="0.3">
      <c r="A147" t="s">
        <v>3228</v>
      </c>
      <c r="B147" t="s">
        <v>7561</v>
      </c>
      <c r="C147" t="s">
        <v>5099</v>
      </c>
      <c r="D147" s="6">
        <v>6883.29</v>
      </c>
      <c r="E147" s="6">
        <f>SUM($D$2:D147)</f>
        <v>2280766.419999999</v>
      </c>
      <c r="F147" s="7">
        <f t="shared" si="2"/>
        <v>0.3983912101447768</v>
      </c>
      <c r="G147" t="str" cm="1">
        <f t="array" ref="G147">_xlfn.IFS(F147&lt;0.8,"Clase A",F147&lt;0.95,"Clase B",F147&gt;=0.95,"Clase C")</f>
        <v>Clase A</v>
      </c>
    </row>
    <row r="148" spans="1:7" x14ac:dyDescent="0.3">
      <c r="A148" t="s">
        <v>2548</v>
      </c>
      <c r="B148" t="s">
        <v>8754</v>
      </c>
      <c r="C148" t="s">
        <v>5099</v>
      </c>
      <c r="D148" s="6">
        <v>6874.57</v>
      </c>
      <c r="E148" s="6">
        <f>SUM($D$2:D148)</f>
        <v>2287640.9899999988</v>
      </c>
      <c r="F148" s="7">
        <f t="shared" si="2"/>
        <v>0.39959202064317273</v>
      </c>
      <c r="G148" t="str" cm="1">
        <f t="array" ref="G148">_xlfn.IFS(F148&lt;0.8,"Clase A",F148&lt;0.95,"Clase B",F148&gt;=0.95,"Clase C")</f>
        <v>Clase A</v>
      </c>
    </row>
    <row r="149" spans="1:7" x14ac:dyDescent="0.3">
      <c r="A149" t="s">
        <v>2498</v>
      </c>
      <c r="B149" t="s">
        <v>8705</v>
      </c>
      <c r="C149" t="s">
        <v>5111</v>
      </c>
      <c r="D149" s="6">
        <v>6818.76</v>
      </c>
      <c r="E149" s="6">
        <f>SUM($D$2:D149)</f>
        <v>2294459.7499999986</v>
      </c>
      <c r="F149" s="7">
        <f t="shared" si="2"/>
        <v>0.40078308257054307</v>
      </c>
      <c r="G149" t="str" cm="1">
        <f t="array" ref="G149">_xlfn.IFS(F149&lt;0.8,"Clase A",F149&lt;0.95,"Clase B",F149&gt;=0.95,"Clase C")</f>
        <v>Clase A</v>
      </c>
    </row>
    <row r="150" spans="1:7" x14ac:dyDescent="0.3">
      <c r="A150" t="s">
        <v>2185</v>
      </c>
      <c r="B150" t="s">
        <v>7266</v>
      </c>
      <c r="C150" t="s">
        <v>5099</v>
      </c>
      <c r="D150" s="6">
        <v>6775.65</v>
      </c>
      <c r="E150" s="6">
        <f>SUM($D$2:D150)</f>
        <v>2301235.3999999985</v>
      </c>
      <c r="F150" s="7">
        <f t="shared" si="2"/>
        <v>0.40196661429012065</v>
      </c>
      <c r="G150" t="str" cm="1">
        <f t="array" ref="G150">_xlfn.IFS(F150&lt;0.8,"Clase A",F150&lt;0.95,"Clase B",F150&gt;=0.95,"Clase C")</f>
        <v>Clase A</v>
      </c>
    </row>
    <row r="151" spans="1:7" x14ac:dyDescent="0.3">
      <c r="A151" t="s">
        <v>2546</v>
      </c>
      <c r="B151" t="s">
        <v>8751</v>
      </c>
      <c r="C151" t="s">
        <v>5099</v>
      </c>
      <c r="D151" s="6">
        <v>6727.32</v>
      </c>
      <c r="E151" s="6">
        <f>SUM($D$2:D151)</f>
        <v>2307962.7199999983</v>
      </c>
      <c r="F151" s="7">
        <f t="shared" si="2"/>
        <v>0.4031417040022145</v>
      </c>
      <c r="G151" t="str" cm="1">
        <f t="array" ref="G151">_xlfn.IFS(F151&lt;0.8,"Clase A",F151&lt;0.95,"Clase B",F151&gt;=0.95,"Clase C")</f>
        <v>Clase A</v>
      </c>
    </row>
    <row r="152" spans="1:7" x14ac:dyDescent="0.3">
      <c r="A152" t="s">
        <v>4394</v>
      </c>
      <c r="B152" t="s">
        <v>9332</v>
      </c>
      <c r="C152" t="s">
        <v>5099</v>
      </c>
      <c r="D152" s="6">
        <v>6683.16</v>
      </c>
      <c r="E152" s="6">
        <f>SUM($D$2:D152)</f>
        <v>2314645.8799999985</v>
      </c>
      <c r="F152" s="7">
        <f t="shared" si="2"/>
        <v>0.40430908009853178</v>
      </c>
      <c r="G152" t="str" cm="1">
        <f t="array" ref="G152">_xlfn.IFS(F152&lt;0.8,"Clase A",F152&lt;0.95,"Clase B",F152&gt;=0.95,"Clase C")</f>
        <v>Clase A</v>
      </c>
    </row>
    <row r="153" spans="1:7" x14ac:dyDescent="0.3">
      <c r="A153" t="s">
        <v>4242</v>
      </c>
      <c r="B153" t="s">
        <v>9755</v>
      </c>
      <c r="C153" t="s">
        <v>5099</v>
      </c>
      <c r="D153" s="6">
        <v>6643.68</v>
      </c>
      <c r="E153" s="6">
        <f>SUM($D$2:D153)</f>
        <v>2321289.5599999987</v>
      </c>
      <c r="F153" s="7">
        <f t="shared" si="2"/>
        <v>0.40546956005465756</v>
      </c>
      <c r="G153" t="str" cm="1">
        <f t="array" ref="G153">_xlfn.IFS(F153&lt;0.8,"Clase A",F153&lt;0.95,"Clase B",F153&gt;=0.95,"Clase C")</f>
        <v>Clase A</v>
      </c>
    </row>
    <row r="154" spans="1:7" x14ac:dyDescent="0.3">
      <c r="A154" t="s">
        <v>2852</v>
      </c>
      <c r="B154" t="s">
        <v>8933</v>
      </c>
      <c r="C154" t="s">
        <v>5099</v>
      </c>
      <c r="D154" s="6">
        <v>6626.04</v>
      </c>
      <c r="E154" s="6">
        <f>SUM($D$2:D154)</f>
        <v>2327915.5999999987</v>
      </c>
      <c r="F154" s="7">
        <f t="shared" si="2"/>
        <v>0.40662695875665517</v>
      </c>
      <c r="G154" t="str" cm="1">
        <f t="array" ref="G154">_xlfn.IFS(F154&lt;0.8,"Clase A",F154&lt;0.95,"Clase B",F154&gt;=0.95,"Clase C")</f>
        <v>Clase A</v>
      </c>
    </row>
    <row r="155" spans="1:7" x14ac:dyDescent="0.3">
      <c r="A155" t="s">
        <v>3793</v>
      </c>
      <c r="B155" t="s">
        <v>8491</v>
      </c>
      <c r="C155" t="s">
        <v>5099</v>
      </c>
      <c r="D155" s="6">
        <v>6624.16</v>
      </c>
      <c r="E155" s="6">
        <f>SUM($D$2:D155)</f>
        <v>2334539.7599999988</v>
      </c>
      <c r="F155" s="7">
        <f t="shared" si="2"/>
        <v>0.40778402907102462</v>
      </c>
      <c r="G155" t="str" cm="1">
        <f t="array" ref="G155">_xlfn.IFS(F155&lt;0.8,"Clase A",F155&lt;0.95,"Clase B",F155&gt;=0.95,"Clase C")</f>
        <v>Clase A</v>
      </c>
    </row>
    <row r="156" spans="1:7" x14ac:dyDescent="0.3">
      <c r="A156" t="s">
        <v>4515</v>
      </c>
      <c r="B156" t="s">
        <v>6130</v>
      </c>
      <c r="C156" t="s">
        <v>5099</v>
      </c>
      <c r="D156" s="6">
        <v>6614.43</v>
      </c>
      <c r="E156" s="6">
        <f>SUM($D$2:D156)</f>
        <v>2341154.189999999</v>
      </c>
      <c r="F156" s="7">
        <f t="shared" si="2"/>
        <v>0.40893939980474403</v>
      </c>
      <c r="G156" t="str" cm="1">
        <f t="array" ref="G156">_xlfn.IFS(F156&lt;0.8,"Clase A",F156&lt;0.95,"Clase B",F156&gt;=0.95,"Clase C")</f>
        <v>Clase A</v>
      </c>
    </row>
    <row r="157" spans="1:7" x14ac:dyDescent="0.3">
      <c r="A157" t="s">
        <v>3549</v>
      </c>
      <c r="B157" t="s">
        <v>9499</v>
      </c>
      <c r="C157" t="s">
        <v>5099</v>
      </c>
      <c r="D157" s="6">
        <v>6595.76</v>
      </c>
      <c r="E157" s="6">
        <f>SUM($D$2:D157)</f>
        <v>2347749.9499999988</v>
      </c>
      <c r="F157" s="7">
        <f t="shared" si="2"/>
        <v>0.41009150936983679</v>
      </c>
      <c r="G157" t="str" cm="1">
        <f t="array" ref="G157">_xlfn.IFS(F157&lt;0.8,"Clase A",F157&lt;0.95,"Clase B",F157&gt;=0.95,"Clase C")</f>
        <v>Clase A</v>
      </c>
    </row>
    <row r="158" spans="1:7" x14ac:dyDescent="0.3">
      <c r="A158" t="s">
        <v>1663</v>
      </c>
      <c r="B158" t="s">
        <v>7770</v>
      </c>
      <c r="C158" t="s">
        <v>5099</v>
      </c>
      <c r="D158" s="6">
        <v>6589.71</v>
      </c>
      <c r="E158" s="6">
        <f>SUM($D$2:D158)</f>
        <v>2354339.6599999988</v>
      </c>
      <c r="F158" s="7">
        <f t="shared" si="2"/>
        <v>0.41124256215559429</v>
      </c>
      <c r="G158" t="str" cm="1">
        <f t="array" ref="G158">_xlfn.IFS(F158&lt;0.8,"Clase A",F158&lt;0.95,"Clase B",F158&gt;=0.95,"Clase C")</f>
        <v>Clase A</v>
      </c>
    </row>
    <row r="159" spans="1:7" x14ac:dyDescent="0.3">
      <c r="A159" t="s">
        <v>2947</v>
      </c>
      <c r="B159" t="s">
        <v>9104</v>
      </c>
      <c r="C159" t="s">
        <v>5111</v>
      </c>
      <c r="D159" s="6">
        <v>6577.21</v>
      </c>
      <c r="E159" s="6">
        <f>SUM($D$2:D159)</f>
        <v>2360916.8699999987</v>
      </c>
      <c r="F159" s="7">
        <f t="shared" si="2"/>
        <v>0.41239143151297297</v>
      </c>
      <c r="G159" t="str" cm="1">
        <f t="array" ref="G159">_xlfn.IFS(F159&lt;0.8,"Clase A",F159&lt;0.95,"Clase B",F159&gt;=0.95,"Clase C")</f>
        <v>Clase A</v>
      </c>
    </row>
    <row r="160" spans="1:7" x14ac:dyDescent="0.3">
      <c r="A160" t="s">
        <v>4887</v>
      </c>
      <c r="B160" t="s">
        <v>7513</v>
      </c>
      <c r="C160" t="s">
        <v>5099</v>
      </c>
      <c r="D160" s="6">
        <v>6545.7</v>
      </c>
      <c r="E160" s="6">
        <f>SUM($D$2:D160)</f>
        <v>2367462.5699999989</v>
      </c>
      <c r="F160" s="7">
        <f t="shared" si="2"/>
        <v>0.4135347968840945</v>
      </c>
      <c r="G160" t="str" cm="1">
        <f t="array" ref="G160">_xlfn.IFS(F160&lt;0.8,"Clase A",F160&lt;0.95,"Clase B",F160&gt;=0.95,"Clase C")</f>
        <v>Clase A</v>
      </c>
    </row>
    <row r="161" spans="1:7" x14ac:dyDescent="0.3">
      <c r="A161" t="s">
        <v>1868</v>
      </c>
      <c r="B161" t="s">
        <v>5942</v>
      </c>
      <c r="C161" t="s">
        <v>5099</v>
      </c>
      <c r="D161" s="6">
        <v>6540.84</v>
      </c>
      <c r="E161" s="6">
        <f>SUM($D$2:D161)</f>
        <v>2374003.4099999988</v>
      </c>
      <c r="F161" s="7">
        <f t="shared" si="2"/>
        <v>0.41467731333826224</v>
      </c>
      <c r="G161" t="str" cm="1">
        <f t="array" ref="G161">_xlfn.IFS(F161&lt;0.8,"Clase A",F161&lt;0.95,"Clase B",F161&gt;=0.95,"Clase C")</f>
        <v>Clase A</v>
      </c>
    </row>
    <row r="162" spans="1:7" x14ac:dyDescent="0.3">
      <c r="A162" t="s">
        <v>347</v>
      </c>
      <c r="B162" t="s">
        <v>5741</v>
      </c>
      <c r="C162" t="s">
        <v>5099</v>
      </c>
      <c r="D162" s="6">
        <v>6528.17</v>
      </c>
      <c r="E162" s="6">
        <f>SUM($D$2:D162)</f>
        <v>2380531.5799999987</v>
      </c>
      <c r="F162" s="7">
        <f t="shared" si="2"/>
        <v>0.41581761666942529</v>
      </c>
      <c r="G162" t="str" cm="1">
        <f t="array" ref="G162">_xlfn.IFS(F162&lt;0.8,"Clase A",F162&lt;0.95,"Clase B",F162&gt;=0.95,"Clase C")</f>
        <v>Clase A</v>
      </c>
    </row>
    <row r="163" spans="1:7" x14ac:dyDescent="0.3">
      <c r="A163" t="s">
        <v>3873</v>
      </c>
      <c r="B163" t="s">
        <v>9254</v>
      </c>
      <c r="C163" t="s">
        <v>5099</v>
      </c>
      <c r="D163" s="6">
        <v>6520.26</v>
      </c>
      <c r="E163" s="6">
        <f>SUM($D$2:D163)</f>
        <v>2387051.8399999985</v>
      </c>
      <c r="F163" s="7">
        <f t="shared" si="2"/>
        <v>0.41695653832711022</v>
      </c>
      <c r="G163" t="str" cm="1">
        <f t="array" ref="G163">_xlfn.IFS(F163&lt;0.8,"Clase A",F163&lt;0.95,"Clase B",F163&gt;=0.95,"Clase C")</f>
        <v>Clase A</v>
      </c>
    </row>
    <row r="164" spans="1:7" x14ac:dyDescent="0.3">
      <c r="A164" t="s">
        <v>2831</v>
      </c>
      <c r="B164" t="s">
        <v>9020</v>
      </c>
      <c r="C164" t="s">
        <v>5099</v>
      </c>
      <c r="D164" s="6">
        <v>6497.31</v>
      </c>
      <c r="E164" s="6">
        <f>SUM($D$2:D164)</f>
        <v>2393549.1499999985</v>
      </c>
      <c r="F164" s="7">
        <f t="shared" si="2"/>
        <v>0.41809145121029173</v>
      </c>
      <c r="G164" t="str" cm="1">
        <f t="array" ref="G164">_xlfn.IFS(F164&lt;0.8,"Clase A",F164&lt;0.95,"Clase B",F164&gt;=0.95,"Clase C")</f>
        <v>Clase A</v>
      </c>
    </row>
    <row r="165" spans="1:7" x14ac:dyDescent="0.3">
      <c r="A165" t="s">
        <v>3359</v>
      </c>
      <c r="B165" t="s">
        <v>9390</v>
      </c>
      <c r="C165" t="s">
        <v>5111</v>
      </c>
      <c r="D165" s="6">
        <v>6486.55</v>
      </c>
      <c r="E165" s="6">
        <f>SUM($D$2:D165)</f>
        <v>2400035.6999999983</v>
      </c>
      <c r="F165" s="7">
        <f t="shared" si="2"/>
        <v>0.41922448459832473</v>
      </c>
      <c r="G165" t="str" cm="1">
        <f t="array" ref="G165">_xlfn.IFS(F165&lt;0.8,"Clase A",F165&lt;0.95,"Clase B",F165&gt;=0.95,"Clase C")</f>
        <v>Clase A</v>
      </c>
    </row>
    <row r="166" spans="1:7" x14ac:dyDescent="0.3">
      <c r="A166" t="s">
        <v>1786</v>
      </c>
      <c r="B166" t="s">
        <v>7917</v>
      </c>
      <c r="C166" t="s">
        <v>5099</v>
      </c>
      <c r="D166" s="6">
        <v>6471.96</v>
      </c>
      <c r="E166" s="6">
        <f>SUM($D$2:D166)</f>
        <v>2406507.6599999983</v>
      </c>
      <c r="F166" s="7">
        <f t="shared" si="2"/>
        <v>0.42035496948875406</v>
      </c>
      <c r="G166" t="str" cm="1">
        <f t="array" ref="G166">_xlfn.IFS(F166&lt;0.8,"Clase A",F166&lt;0.95,"Clase B",F166&gt;=0.95,"Clase C")</f>
        <v>Clase A</v>
      </c>
    </row>
    <row r="167" spans="1:7" x14ac:dyDescent="0.3">
      <c r="A167" t="s">
        <v>1762</v>
      </c>
      <c r="B167" t="s">
        <v>7883</v>
      </c>
      <c r="C167" t="s">
        <v>5099</v>
      </c>
      <c r="D167" s="6">
        <v>6390.72</v>
      </c>
      <c r="E167" s="6">
        <f>SUM($D$2:D167)</f>
        <v>2412898.3799999985</v>
      </c>
      <c r="F167" s="7">
        <f t="shared" si="2"/>
        <v>0.42147126384146399</v>
      </c>
      <c r="G167" t="str" cm="1">
        <f t="array" ref="G167">_xlfn.IFS(F167&lt;0.8,"Clase A",F167&lt;0.95,"Clase B",F167&gt;=0.95,"Clase C")</f>
        <v>Clase A</v>
      </c>
    </row>
    <row r="168" spans="1:7" x14ac:dyDescent="0.3">
      <c r="A168" t="s">
        <v>3446</v>
      </c>
      <c r="B168" t="s">
        <v>6128</v>
      </c>
      <c r="C168" t="s">
        <v>5099</v>
      </c>
      <c r="D168" s="6">
        <v>6380.92</v>
      </c>
      <c r="E168" s="6">
        <f>SUM($D$2:D168)</f>
        <v>2419279.2999999984</v>
      </c>
      <c r="F168" s="7">
        <f t="shared" si="2"/>
        <v>0.42258584638632496</v>
      </c>
      <c r="G168" t="str" cm="1">
        <f t="array" ref="G168">_xlfn.IFS(F168&lt;0.8,"Clase A",F168&lt;0.95,"Clase B",F168&gt;=0.95,"Clase C")</f>
        <v>Clase A</v>
      </c>
    </row>
    <row r="169" spans="1:7" x14ac:dyDescent="0.3">
      <c r="A169" t="s">
        <v>4815</v>
      </c>
      <c r="B169" t="s">
        <v>9026</v>
      </c>
      <c r="C169" t="s">
        <v>5099</v>
      </c>
      <c r="D169" s="6">
        <v>6371.58</v>
      </c>
      <c r="E169" s="6">
        <f>SUM($D$2:D169)</f>
        <v>2425650.8799999985</v>
      </c>
      <c r="F169" s="7">
        <f t="shared" si="2"/>
        <v>0.42369879747350131</v>
      </c>
      <c r="G169" t="str" cm="1">
        <f t="array" ref="G169">_xlfn.IFS(F169&lt;0.8,"Clase A",F169&lt;0.95,"Clase B",F169&gt;=0.95,"Clase C")</f>
        <v>Clase A</v>
      </c>
    </row>
    <row r="170" spans="1:7" x14ac:dyDescent="0.3">
      <c r="A170" t="s">
        <v>4750</v>
      </c>
      <c r="B170" t="s">
        <v>6086</v>
      </c>
      <c r="C170" t="s">
        <v>5099</v>
      </c>
      <c r="D170" s="6">
        <v>6365.93</v>
      </c>
      <c r="E170" s="6">
        <f>SUM($D$2:D170)</f>
        <v>2432016.8099999987</v>
      </c>
      <c r="F170" s="7">
        <f t="shared" si="2"/>
        <v>0.42481076165105047</v>
      </c>
      <c r="G170" t="str" cm="1">
        <f t="array" ref="G170">_xlfn.IFS(F170&lt;0.8,"Clase A",F170&lt;0.95,"Clase B",F170&gt;=0.95,"Clase C")</f>
        <v>Clase A</v>
      </c>
    </row>
    <row r="171" spans="1:7" x14ac:dyDescent="0.3">
      <c r="A171" t="s">
        <v>3160</v>
      </c>
      <c r="B171" t="s">
        <v>7517</v>
      </c>
      <c r="C171" t="s">
        <v>5099</v>
      </c>
      <c r="D171" s="6">
        <v>6284.82</v>
      </c>
      <c r="E171" s="6">
        <f>SUM($D$2:D171)</f>
        <v>2438301.6299999985</v>
      </c>
      <c r="F171" s="7">
        <f t="shared" si="2"/>
        <v>0.42590855799853528</v>
      </c>
      <c r="G171" t="str" cm="1">
        <f t="array" ref="G171">_xlfn.IFS(F171&lt;0.8,"Clase A",F171&lt;0.95,"Clase B",F171&gt;=0.95,"Clase C")</f>
        <v>Clase A</v>
      </c>
    </row>
    <row r="172" spans="1:7" x14ac:dyDescent="0.3">
      <c r="A172" t="s">
        <v>3646</v>
      </c>
      <c r="B172" t="s">
        <v>7058</v>
      </c>
      <c r="C172" t="s">
        <v>5099</v>
      </c>
      <c r="D172" s="6">
        <v>6258.38</v>
      </c>
      <c r="E172" s="6">
        <f>SUM($D$2:D172)</f>
        <v>2444560.0099999984</v>
      </c>
      <c r="F172" s="7">
        <f t="shared" si="2"/>
        <v>0.42700173595831331</v>
      </c>
      <c r="G172" t="str" cm="1">
        <f t="array" ref="G172">_xlfn.IFS(F172&lt;0.8,"Clase A",F172&lt;0.95,"Clase B",F172&gt;=0.95,"Clase C")</f>
        <v>Clase A</v>
      </c>
    </row>
    <row r="173" spans="1:7" x14ac:dyDescent="0.3">
      <c r="A173" t="s">
        <v>678</v>
      </c>
      <c r="B173" t="s">
        <v>6314</v>
      </c>
      <c r="C173" t="s">
        <v>5099</v>
      </c>
      <c r="D173" s="6">
        <v>6228.07</v>
      </c>
      <c r="E173" s="6">
        <f>SUM($D$2:D173)</f>
        <v>2450788.0799999982</v>
      </c>
      <c r="F173" s="7">
        <f t="shared" si="2"/>
        <v>0.42808961954095842</v>
      </c>
      <c r="G173" t="str" cm="1">
        <f t="array" ref="G173">_xlfn.IFS(F173&lt;0.8,"Clase A",F173&lt;0.95,"Clase B",F173&gt;=0.95,"Clase C")</f>
        <v>Clase A</v>
      </c>
    </row>
    <row r="174" spans="1:7" x14ac:dyDescent="0.3">
      <c r="A174" t="s">
        <v>549</v>
      </c>
      <c r="B174" t="s">
        <v>6093</v>
      </c>
      <c r="C174" t="s">
        <v>5099</v>
      </c>
      <c r="D174" s="6">
        <v>6225.76</v>
      </c>
      <c r="E174" s="6">
        <f>SUM($D$2:D174)</f>
        <v>2457013.839999998</v>
      </c>
      <c r="F174" s="7">
        <f t="shared" si="2"/>
        <v>0.42917709962603917</v>
      </c>
      <c r="G174" t="str" cm="1">
        <f t="array" ref="G174">_xlfn.IFS(F174&lt;0.8,"Clase A",F174&lt;0.95,"Clase B",F174&gt;=0.95,"Clase C")</f>
        <v>Clase A</v>
      </c>
    </row>
    <row r="175" spans="1:7" x14ac:dyDescent="0.3">
      <c r="A175" t="s">
        <v>3935</v>
      </c>
      <c r="B175" t="s">
        <v>9683</v>
      </c>
      <c r="C175" t="s">
        <v>5111</v>
      </c>
      <c r="D175" s="6">
        <v>6199.72</v>
      </c>
      <c r="E175" s="6">
        <f>SUM($D$2:D175)</f>
        <v>2463213.5599999982</v>
      </c>
      <c r="F175" s="7">
        <f t="shared" si="2"/>
        <v>0.43026003119312128</v>
      </c>
      <c r="G175" t="str" cm="1">
        <f t="array" ref="G175">_xlfn.IFS(F175&lt;0.8,"Clase A",F175&lt;0.95,"Clase B",F175&gt;=0.95,"Clase C")</f>
        <v>Clase A</v>
      </c>
    </row>
    <row r="176" spans="1:7" x14ac:dyDescent="0.3">
      <c r="A176" t="s">
        <v>4208</v>
      </c>
      <c r="B176" t="s">
        <v>7150</v>
      </c>
      <c r="C176" t="s">
        <v>5099</v>
      </c>
      <c r="D176" s="6">
        <v>6042.91</v>
      </c>
      <c r="E176" s="6">
        <f>SUM($D$2:D176)</f>
        <v>2469256.4699999983</v>
      </c>
      <c r="F176" s="7">
        <f t="shared" si="2"/>
        <v>0.43131557208787719</v>
      </c>
      <c r="G176" t="str" cm="1">
        <f t="array" ref="G176">_xlfn.IFS(F176&lt;0.8,"Clase A",F176&lt;0.95,"Clase B",F176&gt;=0.95,"Clase C")</f>
        <v>Clase A</v>
      </c>
    </row>
    <row r="177" spans="1:7" x14ac:dyDescent="0.3">
      <c r="A177" t="s">
        <v>1913</v>
      </c>
      <c r="B177" t="s">
        <v>5948</v>
      </c>
      <c r="C177" t="s">
        <v>5099</v>
      </c>
      <c r="D177" s="6">
        <v>6034.6</v>
      </c>
      <c r="E177" s="6">
        <f>SUM($D$2:D177)</f>
        <v>2475291.0699999984</v>
      </c>
      <c r="F177" s="7">
        <f t="shared" si="2"/>
        <v>0.43236966143944683</v>
      </c>
      <c r="G177" t="str" cm="1">
        <f t="array" ref="G177">_xlfn.IFS(F177&lt;0.8,"Clase A",F177&lt;0.95,"Clase B",F177&gt;=0.95,"Clase C")</f>
        <v>Clase A</v>
      </c>
    </row>
    <row r="178" spans="1:7" x14ac:dyDescent="0.3">
      <c r="A178" t="s">
        <v>4321</v>
      </c>
      <c r="B178" t="s">
        <v>9592</v>
      </c>
      <c r="C178" t="s">
        <v>5099</v>
      </c>
      <c r="D178" s="6">
        <v>6032.17</v>
      </c>
      <c r="E178" s="6">
        <f>SUM($D$2:D178)</f>
        <v>2481323.2399999984</v>
      </c>
      <c r="F178" s="7">
        <f t="shared" si="2"/>
        <v>0.43342332633253966</v>
      </c>
      <c r="G178" t="str" cm="1">
        <f t="array" ref="G178">_xlfn.IFS(F178&lt;0.8,"Clase A",F178&lt;0.95,"Clase B",F178&gt;=0.95,"Clase C")</f>
        <v>Clase A</v>
      </c>
    </row>
    <row r="179" spans="1:7" x14ac:dyDescent="0.3">
      <c r="A179" t="s">
        <v>4678</v>
      </c>
      <c r="B179" t="s">
        <v>9077</v>
      </c>
      <c r="C179" t="s">
        <v>5099</v>
      </c>
      <c r="D179" s="6">
        <v>6027.45</v>
      </c>
      <c r="E179" s="6">
        <f>SUM($D$2:D179)</f>
        <v>2487350.6899999985</v>
      </c>
      <c r="F179" s="7">
        <f t="shared" si="2"/>
        <v>0.43447616676307671</v>
      </c>
      <c r="G179" t="str" cm="1">
        <f t="array" ref="G179">_xlfn.IFS(F179&lt;0.8,"Clase A",F179&lt;0.95,"Clase B",F179&gt;=0.95,"Clase C")</f>
        <v>Clase A</v>
      </c>
    </row>
    <row r="180" spans="1:7" x14ac:dyDescent="0.3">
      <c r="A180" t="s">
        <v>4383</v>
      </c>
      <c r="B180" t="s">
        <v>9837</v>
      </c>
      <c r="C180" t="s">
        <v>5099</v>
      </c>
      <c r="D180" s="6">
        <v>6009.36</v>
      </c>
      <c r="E180" s="6">
        <f>SUM($D$2:D180)</f>
        <v>2493360.0499999984</v>
      </c>
      <c r="F180" s="7">
        <f t="shared" si="2"/>
        <v>0.43552584733606392</v>
      </c>
      <c r="G180" t="str" cm="1">
        <f t="array" ref="G180">_xlfn.IFS(F180&lt;0.8,"Clase A",F180&lt;0.95,"Clase B",F180&gt;=0.95,"Clase C")</f>
        <v>Clase A</v>
      </c>
    </row>
    <row r="181" spans="1:7" x14ac:dyDescent="0.3">
      <c r="A181" t="s">
        <v>3158</v>
      </c>
      <c r="B181" t="s">
        <v>9124</v>
      </c>
      <c r="C181" t="s">
        <v>5099</v>
      </c>
      <c r="D181" s="6">
        <v>6000.83</v>
      </c>
      <c r="E181" s="6">
        <f>SUM($D$2:D181)</f>
        <v>2499360.8799999985</v>
      </c>
      <c r="F181" s="7">
        <f t="shared" si="2"/>
        <v>0.43657403793752547</v>
      </c>
      <c r="G181" t="str" cm="1">
        <f t="array" ref="G181">_xlfn.IFS(F181&lt;0.8,"Clase A",F181&lt;0.95,"Clase B",F181&gt;=0.95,"Clase C")</f>
        <v>Clase A</v>
      </c>
    </row>
    <row r="182" spans="1:7" x14ac:dyDescent="0.3">
      <c r="A182" t="s">
        <v>4606</v>
      </c>
      <c r="B182" t="s">
        <v>8545</v>
      </c>
      <c r="C182" t="s">
        <v>5099</v>
      </c>
      <c r="D182" s="6">
        <v>5985.73</v>
      </c>
      <c r="E182" s="6">
        <f>SUM($D$2:D182)</f>
        <v>2505346.6099999985</v>
      </c>
      <c r="F182" s="7">
        <f t="shared" si="2"/>
        <v>0.43761959095750541</v>
      </c>
      <c r="G182" t="str" cm="1">
        <f t="array" ref="G182">_xlfn.IFS(F182&lt;0.8,"Clase A",F182&lt;0.95,"Clase B",F182&gt;=0.95,"Clase C")</f>
        <v>Clase A</v>
      </c>
    </row>
    <row r="183" spans="1:7" x14ac:dyDescent="0.3">
      <c r="A183" t="s">
        <v>648</v>
      </c>
      <c r="B183" t="s">
        <v>6264</v>
      </c>
      <c r="C183" t="s">
        <v>5099</v>
      </c>
      <c r="D183" s="6">
        <v>5983.18</v>
      </c>
      <c r="E183" s="6">
        <f>SUM($D$2:D183)</f>
        <v>2511329.7899999986</v>
      </c>
      <c r="F183" s="7">
        <f t="shared" si="2"/>
        <v>0.43866469855809614</v>
      </c>
      <c r="G183" t="str" cm="1">
        <f t="array" ref="G183">_xlfn.IFS(F183&lt;0.8,"Clase A",F183&lt;0.95,"Clase B",F183&gt;=0.95,"Clase C")</f>
        <v>Clase A</v>
      </c>
    </row>
    <row r="184" spans="1:7" x14ac:dyDescent="0.3">
      <c r="A184" t="s">
        <v>3418</v>
      </c>
      <c r="B184" t="s">
        <v>7903</v>
      </c>
      <c r="C184" t="s">
        <v>5099</v>
      </c>
      <c r="D184" s="6">
        <v>5982.4</v>
      </c>
      <c r="E184" s="6">
        <f>SUM($D$2:D184)</f>
        <v>2517312.1899999985</v>
      </c>
      <c r="F184" s="7">
        <f t="shared" si="2"/>
        <v>0.43970966991275601</v>
      </c>
      <c r="G184" t="str" cm="1">
        <f t="array" ref="G184">_xlfn.IFS(F184&lt;0.8,"Clase A",F184&lt;0.95,"Clase B",F184&gt;=0.95,"Clase C")</f>
        <v>Clase A</v>
      </c>
    </row>
    <row r="185" spans="1:7" x14ac:dyDescent="0.3">
      <c r="A185" t="s">
        <v>1314</v>
      </c>
      <c r="B185" t="s">
        <v>5897</v>
      </c>
      <c r="C185" t="s">
        <v>5099</v>
      </c>
      <c r="D185" s="6">
        <v>5919.34</v>
      </c>
      <c r="E185" s="6">
        <f>SUM($D$2:D185)</f>
        <v>2523231.5299999984</v>
      </c>
      <c r="F185" s="7">
        <f t="shared" si="2"/>
        <v>0.44074362630793051</v>
      </c>
      <c r="G185" t="str" cm="1">
        <f t="array" ref="G185">_xlfn.IFS(F185&lt;0.8,"Clase A",F185&lt;0.95,"Clase B",F185&gt;=0.95,"Clase C")</f>
        <v>Clase A</v>
      </c>
    </row>
    <row r="186" spans="1:7" x14ac:dyDescent="0.3">
      <c r="A186" t="s">
        <v>213</v>
      </c>
      <c r="B186" t="s">
        <v>5503</v>
      </c>
      <c r="C186" t="s">
        <v>5111</v>
      </c>
      <c r="D186" s="6">
        <v>5883.86</v>
      </c>
      <c r="E186" s="6">
        <f>SUM($D$2:D186)</f>
        <v>2529115.3899999983</v>
      </c>
      <c r="F186" s="7">
        <f t="shared" si="2"/>
        <v>0.44177138525999471</v>
      </c>
      <c r="G186" t="str" cm="1">
        <f t="array" ref="G186">_xlfn.IFS(F186&lt;0.8,"Clase A",F186&lt;0.95,"Clase B",F186&gt;=0.95,"Clase C")</f>
        <v>Clase A</v>
      </c>
    </row>
    <row r="187" spans="1:7" x14ac:dyDescent="0.3">
      <c r="A187" t="s">
        <v>2884</v>
      </c>
      <c r="B187" t="s">
        <v>8937</v>
      </c>
      <c r="C187" t="s">
        <v>5099</v>
      </c>
      <c r="D187" s="6">
        <v>5792.74</v>
      </c>
      <c r="E187" s="6">
        <f>SUM($D$2:D187)</f>
        <v>2534908.1299999985</v>
      </c>
      <c r="F187" s="7">
        <f t="shared" si="2"/>
        <v>0.44278322789254898</v>
      </c>
      <c r="G187" t="str" cm="1">
        <f t="array" ref="G187">_xlfn.IFS(F187&lt;0.8,"Clase A",F187&lt;0.95,"Clase B",F187&gt;=0.95,"Clase C")</f>
        <v>Clase A</v>
      </c>
    </row>
    <row r="188" spans="1:7" x14ac:dyDescent="0.3">
      <c r="A188" t="s">
        <v>4592</v>
      </c>
      <c r="B188" t="s">
        <v>8511</v>
      </c>
      <c r="C188" t="s">
        <v>5099</v>
      </c>
      <c r="D188" s="6">
        <v>5781.59</v>
      </c>
      <c r="E188" s="6">
        <f>SUM($D$2:D188)</f>
        <v>2540689.7199999983</v>
      </c>
      <c r="F188" s="7">
        <f t="shared" si="2"/>
        <v>0.4437931229069893</v>
      </c>
      <c r="G188" t="str" cm="1">
        <f t="array" ref="G188">_xlfn.IFS(F188&lt;0.8,"Clase A",F188&lt;0.95,"Clase B",F188&gt;=0.95,"Clase C")</f>
        <v>Clase A</v>
      </c>
    </row>
    <row r="189" spans="1:7" x14ac:dyDescent="0.3">
      <c r="A189" t="s">
        <v>4181</v>
      </c>
      <c r="B189" t="s">
        <v>9339</v>
      </c>
      <c r="C189" t="s">
        <v>5099</v>
      </c>
      <c r="D189" s="6">
        <v>5757.29</v>
      </c>
      <c r="E189" s="6">
        <f>SUM($D$2:D189)</f>
        <v>2546447.0099999984</v>
      </c>
      <c r="F189" s="7">
        <f t="shared" si="2"/>
        <v>0.44479877333666124</v>
      </c>
      <c r="G189" t="str" cm="1">
        <f t="array" ref="G189">_xlfn.IFS(F189&lt;0.8,"Clase A",F189&lt;0.95,"Clase B",F189&gt;=0.95,"Clase C")</f>
        <v>Clase A</v>
      </c>
    </row>
    <row r="190" spans="1:7" x14ac:dyDescent="0.3">
      <c r="A190" t="s">
        <v>4120</v>
      </c>
      <c r="B190" t="s">
        <v>5911</v>
      </c>
      <c r="C190" t="s">
        <v>5099</v>
      </c>
      <c r="D190" s="6">
        <v>5717.3</v>
      </c>
      <c r="E190" s="6">
        <f>SUM($D$2:D190)</f>
        <v>2552164.3099999982</v>
      </c>
      <c r="F190" s="7">
        <f t="shared" si="2"/>
        <v>0.44579743854226378</v>
      </c>
      <c r="G190" t="str" cm="1">
        <f t="array" ref="G190">_xlfn.IFS(F190&lt;0.8,"Clase A",F190&lt;0.95,"Clase B",F190&gt;=0.95,"Clase C")</f>
        <v>Clase A</v>
      </c>
    </row>
    <row r="191" spans="1:7" x14ac:dyDescent="0.3">
      <c r="A191" t="s">
        <v>2501</v>
      </c>
      <c r="B191" t="s">
        <v>7715</v>
      </c>
      <c r="C191" t="s">
        <v>5099</v>
      </c>
      <c r="D191" s="6">
        <v>5693.69</v>
      </c>
      <c r="E191" s="6">
        <f>SUM($D$2:D191)</f>
        <v>2557857.9999999981</v>
      </c>
      <c r="F191" s="7">
        <f t="shared" si="2"/>
        <v>0.4467919796883445</v>
      </c>
      <c r="G191" t="str" cm="1">
        <f t="array" ref="G191">_xlfn.IFS(F191&lt;0.8,"Clase A",F191&lt;0.95,"Clase B",F191&gt;=0.95,"Clase C")</f>
        <v>Clase A</v>
      </c>
    </row>
    <row r="192" spans="1:7" x14ac:dyDescent="0.3">
      <c r="A192" t="s">
        <v>4255</v>
      </c>
      <c r="B192" t="s">
        <v>8692</v>
      </c>
      <c r="C192" t="s">
        <v>5099</v>
      </c>
      <c r="D192" s="6">
        <v>5689.92</v>
      </c>
      <c r="E192" s="6">
        <f>SUM($D$2:D192)</f>
        <v>2563547.9199999981</v>
      </c>
      <c r="F192" s="7">
        <f t="shared" si="2"/>
        <v>0.44778586231242617</v>
      </c>
      <c r="G192" t="str" cm="1">
        <f t="array" ref="G192">_xlfn.IFS(F192&lt;0.8,"Clase A",F192&lt;0.95,"Clase B",F192&gt;=0.95,"Clase C")</f>
        <v>Clase A</v>
      </c>
    </row>
    <row r="193" spans="1:7" x14ac:dyDescent="0.3">
      <c r="A193" t="s">
        <v>1755</v>
      </c>
      <c r="B193" t="s">
        <v>5098</v>
      </c>
      <c r="C193" t="s">
        <v>5099</v>
      </c>
      <c r="D193" s="6">
        <v>5684.43</v>
      </c>
      <c r="E193" s="6">
        <f>SUM($D$2:D193)</f>
        <v>2569232.3499999982</v>
      </c>
      <c r="F193" s="7">
        <f t="shared" si="2"/>
        <v>0.44877878597476389</v>
      </c>
      <c r="G193" t="str" cm="1">
        <f t="array" ref="G193">_xlfn.IFS(F193&lt;0.8,"Clase A",F193&lt;0.95,"Clase B",F193&gt;=0.95,"Clase C")</f>
        <v>Clase A</v>
      </c>
    </row>
    <row r="194" spans="1:7" x14ac:dyDescent="0.3">
      <c r="A194" t="s">
        <v>3443</v>
      </c>
      <c r="B194" t="s">
        <v>9439</v>
      </c>
      <c r="C194" t="s">
        <v>5111</v>
      </c>
      <c r="D194" s="6">
        <v>5673.91</v>
      </c>
      <c r="E194" s="6">
        <f>SUM($D$2:D194)</f>
        <v>2574906.2599999984</v>
      </c>
      <c r="F194" s="7">
        <f t="shared" si="2"/>
        <v>0.44976987206377805</v>
      </c>
      <c r="G194" t="str" cm="1">
        <f t="array" ref="G194">_xlfn.IFS(F194&lt;0.8,"Clase A",F194&lt;0.95,"Clase B",F194&gt;=0.95,"Clase C")</f>
        <v>Clase A</v>
      </c>
    </row>
    <row r="195" spans="1:7" x14ac:dyDescent="0.3">
      <c r="A195" t="s">
        <v>3653</v>
      </c>
      <c r="B195" t="s">
        <v>9562</v>
      </c>
      <c r="C195" t="s">
        <v>5111</v>
      </c>
      <c r="D195" s="6">
        <v>5670.99</v>
      </c>
      <c r="E195" s="6">
        <f>SUM($D$2:D195)</f>
        <v>2580577.2499999986</v>
      </c>
      <c r="F195" s="7">
        <f t="shared" ref="F195:F258" si="3">E195/$J$1</f>
        <v>0.45076044810392296</v>
      </c>
      <c r="G195" t="str" cm="1">
        <f t="array" ref="G195">_xlfn.IFS(F195&lt;0.8,"Clase A",F195&lt;0.95,"Clase B",F195&gt;=0.95,"Clase C")</f>
        <v>Clase A</v>
      </c>
    </row>
    <row r="196" spans="1:7" x14ac:dyDescent="0.3">
      <c r="A196" t="s">
        <v>294</v>
      </c>
      <c r="B196" t="s">
        <v>5647</v>
      </c>
      <c r="C196" t="s">
        <v>5099</v>
      </c>
      <c r="D196" s="6">
        <v>5657.18</v>
      </c>
      <c r="E196" s="6">
        <f>SUM($D$2:D196)</f>
        <v>2586234.4299999988</v>
      </c>
      <c r="F196" s="7">
        <f t="shared" si="3"/>
        <v>0.45174861189239496</v>
      </c>
      <c r="G196" t="str" cm="1">
        <f t="array" ref="G196">_xlfn.IFS(F196&lt;0.8,"Clase A",F196&lt;0.95,"Clase B",F196&gt;=0.95,"Clase C")</f>
        <v>Clase A</v>
      </c>
    </row>
    <row r="197" spans="1:7" x14ac:dyDescent="0.3">
      <c r="A197" t="s">
        <v>1961</v>
      </c>
      <c r="B197" t="s">
        <v>6994</v>
      </c>
      <c r="C197" t="s">
        <v>5099</v>
      </c>
      <c r="D197" s="6">
        <v>5650.79</v>
      </c>
      <c r="E197" s="6">
        <f>SUM($D$2:D197)</f>
        <v>2591885.2199999988</v>
      </c>
      <c r="F197" s="7">
        <f t="shared" si="3"/>
        <v>0.45273565951227968</v>
      </c>
      <c r="G197" t="str" cm="1">
        <f t="array" ref="G197">_xlfn.IFS(F197&lt;0.8,"Clase A",F197&lt;0.95,"Clase B",F197&gt;=0.95,"Clase C")</f>
        <v>Clase A</v>
      </c>
    </row>
    <row r="198" spans="1:7" x14ac:dyDescent="0.3">
      <c r="A198" t="s">
        <v>398</v>
      </c>
      <c r="B198" t="s">
        <v>5833</v>
      </c>
      <c r="C198" t="s">
        <v>5099</v>
      </c>
      <c r="D198" s="6">
        <v>5648.7</v>
      </c>
      <c r="E198" s="6">
        <f>SUM($D$2:D198)</f>
        <v>2597533.919999999</v>
      </c>
      <c r="F198" s="7">
        <f t="shared" si="3"/>
        <v>0.45372234206293949</v>
      </c>
      <c r="G198" t="str" cm="1">
        <f t="array" ref="G198">_xlfn.IFS(F198&lt;0.8,"Clase A",F198&lt;0.95,"Clase B",F198&gt;=0.95,"Clase C")</f>
        <v>Clase A</v>
      </c>
    </row>
    <row r="199" spans="1:7" x14ac:dyDescent="0.3">
      <c r="A199" t="s">
        <v>3320</v>
      </c>
      <c r="B199" t="s">
        <v>6218</v>
      </c>
      <c r="C199" t="s">
        <v>5099</v>
      </c>
      <c r="D199" s="6">
        <v>5620.19</v>
      </c>
      <c r="E199" s="6">
        <f>SUM($D$2:D199)</f>
        <v>2603154.1099999989</v>
      </c>
      <c r="F199" s="7">
        <f t="shared" si="3"/>
        <v>0.45470404465015296</v>
      </c>
      <c r="G199" t="str" cm="1">
        <f t="array" ref="G199">_xlfn.IFS(F199&lt;0.8,"Clase A",F199&lt;0.95,"Clase B",F199&gt;=0.95,"Clase C")</f>
        <v>Clase A</v>
      </c>
    </row>
    <row r="200" spans="1:7" x14ac:dyDescent="0.3">
      <c r="A200" t="s">
        <v>754</v>
      </c>
      <c r="B200" t="s">
        <v>6443</v>
      </c>
      <c r="C200" t="s">
        <v>5099</v>
      </c>
      <c r="D200" s="6">
        <v>5581.98</v>
      </c>
      <c r="E200" s="6">
        <f>SUM($D$2:D200)</f>
        <v>2608736.0899999989</v>
      </c>
      <c r="F200" s="7">
        <f t="shared" si="3"/>
        <v>0.45567907293349813</v>
      </c>
      <c r="G200" t="str" cm="1">
        <f t="array" ref="G200">_xlfn.IFS(F200&lt;0.8,"Clase A",F200&lt;0.95,"Clase B",F200&gt;=0.95,"Clase C")</f>
        <v>Clase A</v>
      </c>
    </row>
    <row r="201" spans="1:7" x14ac:dyDescent="0.3">
      <c r="A201" t="s">
        <v>3693</v>
      </c>
      <c r="B201" t="s">
        <v>9580</v>
      </c>
      <c r="C201" t="s">
        <v>5111</v>
      </c>
      <c r="D201" s="6">
        <v>5532.61</v>
      </c>
      <c r="E201" s="6">
        <f>SUM($D$2:D201)</f>
        <v>2614268.6999999988</v>
      </c>
      <c r="F201" s="7">
        <f t="shared" si="3"/>
        <v>0.45664547754811841</v>
      </c>
      <c r="G201" t="str" cm="1">
        <f t="array" ref="G201">_xlfn.IFS(F201&lt;0.8,"Clase A",F201&lt;0.95,"Clase B",F201&gt;=0.95,"Clase C")</f>
        <v>Clase A</v>
      </c>
    </row>
    <row r="202" spans="1:7" x14ac:dyDescent="0.3">
      <c r="A202" t="s">
        <v>2722</v>
      </c>
      <c r="B202" t="s">
        <v>8916</v>
      </c>
      <c r="C202" t="s">
        <v>5099</v>
      </c>
      <c r="D202" s="6">
        <v>5508.95</v>
      </c>
      <c r="E202" s="6">
        <f>SUM($D$2:D202)</f>
        <v>2619777.649999999</v>
      </c>
      <c r="F202" s="7">
        <f t="shared" si="3"/>
        <v>0.45760774936950344</v>
      </c>
      <c r="G202" t="str" cm="1">
        <f t="array" ref="G202">_xlfn.IFS(F202&lt;0.8,"Clase A",F202&lt;0.95,"Clase B",F202&gt;=0.95,"Clase C")</f>
        <v>Clase A</v>
      </c>
    </row>
    <row r="203" spans="1:7" x14ac:dyDescent="0.3">
      <c r="A203" t="s">
        <v>4177</v>
      </c>
      <c r="B203" t="s">
        <v>8955</v>
      </c>
      <c r="C203" t="s">
        <v>5099</v>
      </c>
      <c r="D203" s="6">
        <v>5499.38</v>
      </c>
      <c r="E203" s="6">
        <f>SUM($D$2:D203)</f>
        <v>2625277.0299999989</v>
      </c>
      <c r="F203" s="7">
        <f t="shared" si="3"/>
        <v>0.45856834955812159</v>
      </c>
      <c r="G203" t="str" cm="1">
        <f t="array" ref="G203">_xlfn.IFS(F203&lt;0.8,"Clase A",F203&lt;0.95,"Clase B",F203&gt;=0.95,"Clase C")</f>
        <v>Clase A</v>
      </c>
    </row>
    <row r="204" spans="1:7" x14ac:dyDescent="0.3">
      <c r="A204" t="s">
        <v>2609</v>
      </c>
      <c r="B204" t="s">
        <v>8811</v>
      </c>
      <c r="C204" t="s">
        <v>5099</v>
      </c>
      <c r="D204" s="6">
        <v>5443.88</v>
      </c>
      <c r="E204" s="6">
        <f>SUM($D$2:D204)</f>
        <v>2630720.9099999988</v>
      </c>
      <c r="F204" s="7">
        <f t="shared" si="3"/>
        <v>0.45951925532473792</v>
      </c>
      <c r="G204" t="str" cm="1">
        <f t="array" ref="G204">_xlfn.IFS(F204&lt;0.8,"Clase A",F204&lt;0.95,"Clase B",F204&gt;=0.95,"Clase C")</f>
        <v>Clase A</v>
      </c>
    </row>
    <row r="205" spans="1:7" x14ac:dyDescent="0.3">
      <c r="A205" t="s">
        <v>927</v>
      </c>
      <c r="B205" t="s">
        <v>6730</v>
      </c>
      <c r="C205" t="s">
        <v>5099</v>
      </c>
      <c r="D205" s="6">
        <v>5443.3</v>
      </c>
      <c r="E205" s="6">
        <f>SUM($D$2:D205)</f>
        <v>2636164.2099999986</v>
      </c>
      <c r="F205" s="7">
        <f t="shared" si="3"/>
        <v>0.46047005978027744</v>
      </c>
      <c r="G205" t="str" cm="1">
        <f t="array" ref="G205">_xlfn.IFS(F205&lt;0.8,"Clase A",F205&lt;0.95,"Clase B",F205&gt;=0.95,"Clase C")</f>
        <v>Clase A</v>
      </c>
    </row>
    <row r="206" spans="1:7" x14ac:dyDescent="0.3">
      <c r="A206" t="s">
        <v>1484</v>
      </c>
      <c r="B206" t="s">
        <v>5548</v>
      </c>
      <c r="C206" t="s">
        <v>5099</v>
      </c>
      <c r="D206" s="6">
        <v>5431.26</v>
      </c>
      <c r="E206" s="6">
        <f>SUM($D$2:D206)</f>
        <v>2641595.4699999983</v>
      </c>
      <c r="F206" s="7">
        <f t="shared" si="3"/>
        <v>0.46141876115760255</v>
      </c>
      <c r="G206" t="str" cm="1">
        <f t="array" ref="G206">_xlfn.IFS(F206&lt;0.8,"Clase A",F206&lt;0.95,"Clase B",F206&gt;=0.95,"Clase C")</f>
        <v>Clase A</v>
      </c>
    </row>
    <row r="207" spans="1:7" x14ac:dyDescent="0.3">
      <c r="A207" t="s">
        <v>4661</v>
      </c>
      <c r="B207" t="s">
        <v>7242</v>
      </c>
      <c r="C207" t="s">
        <v>5099</v>
      </c>
      <c r="D207" s="6">
        <v>5422.7</v>
      </c>
      <c r="E207" s="6">
        <f>SUM($D$2:D207)</f>
        <v>2647018.1699999985</v>
      </c>
      <c r="F207" s="7">
        <f t="shared" si="3"/>
        <v>0.46236596732317392</v>
      </c>
      <c r="G207" t="str" cm="1">
        <f t="array" ref="G207">_xlfn.IFS(F207&lt;0.8,"Clase A",F207&lt;0.95,"Clase B",F207&gt;=0.95,"Clase C")</f>
        <v>Clase A</v>
      </c>
    </row>
    <row r="208" spans="1:7" x14ac:dyDescent="0.3">
      <c r="A208" t="s">
        <v>3534</v>
      </c>
      <c r="B208" t="s">
        <v>7636</v>
      </c>
      <c r="C208" t="s">
        <v>5099</v>
      </c>
      <c r="D208" s="6">
        <v>5399.24</v>
      </c>
      <c r="E208" s="6">
        <f>SUM($D$2:D208)</f>
        <v>2652417.4099999988</v>
      </c>
      <c r="F208" s="7">
        <f t="shared" si="3"/>
        <v>0.463309075630364</v>
      </c>
      <c r="G208" t="str" cm="1">
        <f t="array" ref="G208">_xlfn.IFS(F208&lt;0.8,"Clase A",F208&lt;0.95,"Clase B",F208&gt;=0.95,"Clase C")</f>
        <v>Clase A</v>
      </c>
    </row>
    <row r="209" spans="1:7" x14ac:dyDescent="0.3">
      <c r="A209" t="s">
        <v>1661</v>
      </c>
      <c r="B209" t="s">
        <v>7495</v>
      </c>
      <c r="C209" t="s">
        <v>5099</v>
      </c>
      <c r="D209" s="6">
        <v>5397.96</v>
      </c>
      <c r="E209" s="6">
        <f>SUM($D$2:D209)</f>
        <v>2657815.3699999987</v>
      </c>
      <c r="F209" s="7">
        <f t="shared" si="3"/>
        <v>0.46425196035448807</v>
      </c>
      <c r="G209" t="str" cm="1">
        <f t="array" ref="G209">_xlfn.IFS(F209&lt;0.8,"Clase A",F209&lt;0.95,"Clase B",F209&gt;=0.95,"Clase C")</f>
        <v>Clase A</v>
      </c>
    </row>
    <row r="210" spans="1:7" x14ac:dyDescent="0.3">
      <c r="A210" t="s">
        <v>2419</v>
      </c>
      <c r="B210" t="s">
        <v>7836</v>
      </c>
      <c r="C210" t="s">
        <v>5099</v>
      </c>
      <c r="D210" s="6">
        <v>5385.78</v>
      </c>
      <c r="E210" s="6">
        <f>SUM($D$2:D210)</f>
        <v>2663201.1499999985</v>
      </c>
      <c r="F210" s="7">
        <f t="shared" si="3"/>
        <v>0.46519271754599978</v>
      </c>
      <c r="G210" t="str" cm="1">
        <f t="array" ref="G210">_xlfn.IFS(F210&lt;0.8,"Clase A",F210&lt;0.95,"Clase B",F210&gt;=0.95,"Clase C")</f>
        <v>Clase A</v>
      </c>
    </row>
    <row r="211" spans="1:7" x14ac:dyDescent="0.3">
      <c r="A211" t="s">
        <v>1361</v>
      </c>
      <c r="B211" t="s">
        <v>7365</v>
      </c>
      <c r="C211" t="s">
        <v>5099</v>
      </c>
      <c r="D211" s="6">
        <v>5345.32</v>
      </c>
      <c r="E211" s="6">
        <f>SUM($D$2:D211)</f>
        <v>2668546.4699999983</v>
      </c>
      <c r="F211" s="7">
        <f t="shared" si="3"/>
        <v>0.46612640741653505</v>
      </c>
      <c r="G211" t="str" cm="1">
        <f t="array" ref="G211">_xlfn.IFS(F211&lt;0.8,"Clase A",F211&lt;0.95,"Clase B",F211&gt;=0.95,"Clase C")</f>
        <v>Clase A</v>
      </c>
    </row>
    <row r="212" spans="1:7" x14ac:dyDescent="0.3">
      <c r="A212" t="s">
        <v>1812</v>
      </c>
      <c r="B212" t="s">
        <v>7493</v>
      </c>
      <c r="C212" t="s">
        <v>5099</v>
      </c>
      <c r="D212" s="6">
        <v>5336.11</v>
      </c>
      <c r="E212" s="6">
        <f>SUM($D$2:D212)</f>
        <v>2673882.5799999982</v>
      </c>
      <c r="F212" s="7">
        <f t="shared" si="3"/>
        <v>0.46705848853704085</v>
      </c>
      <c r="G212" t="str" cm="1">
        <f t="array" ref="G212">_xlfn.IFS(F212&lt;0.8,"Clase A",F212&lt;0.95,"Clase B",F212&gt;=0.95,"Clase C")</f>
        <v>Clase A</v>
      </c>
    </row>
    <row r="213" spans="1:7" x14ac:dyDescent="0.3">
      <c r="A213" t="s">
        <v>426</v>
      </c>
      <c r="B213" t="s">
        <v>5885</v>
      </c>
      <c r="C213" t="s">
        <v>5099</v>
      </c>
      <c r="D213" s="6">
        <v>5302.62</v>
      </c>
      <c r="E213" s="6">
        <f>SUM($D$2:D213)</f>
        <v>2679185.1999999983</v>
      </c>
      <c r="F213" s="7">
        <f t="shared" si="3"/>
        <v>0.46798471981623424</v>
      </c>
      <c r="G213" t="str" cm="1">
        <f t="array" ref="G213">_xlfn.IFS(F213&lt;0.8,"Clase A",F213&lt;0.95,"Clase B",F213&gt;=0.95,"Clase C")</f>
        <v>Clase A</v>
      </c>
    </row>
    <row r="214" spans="1:7" x14ac:dyDescent="0.3">
      <c r="A214" t="s">
        <v>3568</v>
      </c>
      <c r="B214" t="s">
        <v>8204</v>
      </c>
      <c r="C214" t="s">
        <v>5099</v>
      </c>
      <c r="D214" s="6">
        <v>5299</v>
      </c>
      <c r="E214" s="6">
        <f>SUM($D$2:D214)</f>
        <v>2684484.1999999983</v>
      </c>
      <c r="F214" s="7">
        <f t="shared" si="3"/>
        <v>0.46891031877456912</v>
      </c>
      <c r="G214" t="str" cm="1">
        <f t="array" ref="G214">_xlfn.IFS(F214&lt;0.8,"Clase A",F214&lt;0.95,"Clase B",F214&gt;=0.95,"Clase C")</f>
        <v>Clase A</v>
      </c>
    </row>
    <row r="215" spans="1:7" x14ac:dyDescent="0.3">
      <c r="A215" t="s">
        <v>1988</v>
      </c>
      <c r="B215" t="s">
        <v>8156</v>
      </c>
      <c r="C215" t="s">
        <v>5099</v>
      </c>
      <c r="D215" s="6">
        <v>5245.73</v>
      </c>
      <c r="E215" s="6">
        <f>SUM($D$2:D215)</f>
        <v>2689729.9299999983</v>
      </c>
      <c r="F215" s="7">
        <f t="shared" si="3"/>
        <v>0.46982661283452498</v>
      </c>
      <c r="G215" t="str" cm="1">
        <f t="array" ref="G215">_xlfn.IFS(F215&lt;0.8,"Clase A",F215&lt;0.95,"Clase B",F215&gt;=0.95,"Clase C")</f>
        <v>Clase A</v>
      </c>
    </row>
    <row r="216" spans="1:7" x14ac:dyDescent="0.3">
      <c r="A216" t="s">
        <v>3775</v>
      </c>
      <c r="B216" t="s">
        <v>6705</v>
      </c>
      <c r="C216" t="s">
        <v>5099</v>
      </c>
      <c r="D216" s="6">
        <v>5223.4799999999996</v>
      </c>
      <c r="E216" s="6">
        <f>SUM($D$2:D216)</f>
        <v>2694953.4099999983</v>
      </c>
      <c r="F216" s="7">
        <f t="shared" si="3"/>
        <v>0.47073902039196658</v>
      </c>
      <c r="G216" t="str" cm="1">
        <f t="array" ref="G216">_xlfn.IFS(F216&lt;0.8,"Clase A",F216&lt;0.95,"Clase B",F216&gt;=0.95,"Clase C")</f>
        <v>Clase A</v>
      </c>
    </row>
    <row r="217" spans="1:7" x14ac:dyDescent="0.3">
      <c r="A217" t="s">
        <v>2811</v>
      </c>
      <c r="B217" t="s">
        <v>8499</v>
      </c>
      <c r="C217" t="s">
        <v>5099</v>
      </c>
      <c r="D217" s="6">
        <v>5199.68</v>
      </c>
      <c r="E217" s="6">
        <f>SUM($D$2:D217)</f>
        <v>2700153.0899999985</v>
      </c>
      <c r="F217" s="7">
        <f t="shared" si="3"/>
        <v>0.47164727070177503</v>
      </c>
      <c r="G217" t="str" cm="1">
        <f t="array" ref="G217">_xlfn.IFS(F217&lt;0.8,"Clase A",F217&lt;0.95,"Clase B",F217&gt;=0.95,"Clase C")</f>
        <v>Clase A</v>
      </c>
    </row>
    <row r="218" spans="1:7" x14ac:dyDescent="0.3">
      <c r="A218" t="s">
        <v>5051</v>
      </c>
      <c r="B218" t="s">
        <v>9987</v>
      </c>
      <c r="C218" t="s">
        <v>5099</v>
      </c>
      <c r="D218" s="6">
        <v>5198.74</v>
      </c>
      <c r="E218" s="6">
        <f>SUM($D$2:D218)</f>
        <v>2705351.8299999987</v>
      </c>
      <c r="F218" s="7">
        <f t="shared" si="3"/>
        <v>0.47255535681776939</v>
      </c>
      <c r="G218" t="str" cm="1">
        <f t="array" ref="G218">_xlfn.IFS(F218&lt;0.8,"Clase A",F218&lt;0.95,"Clase B",F218&gt;=0.95,"Clase C")</f>
        <v>Clase A</v>
      </c>
    </row>
    <row r="219" spans="1:7" x14ac:dyDescent="0.3">
      <c r="A219" t="s">
        <v>1260</v>
      </c>
      <c r="B219" t="s">
        <v>7221</v>
      </c>
      <c r="C219" t="s">
        <v>5099</v>
      </c>
      <c r="D219" s="6">
        <v>5193.2700000000004</v>
      </c>
      <c r="E219" s="6">
        <f>SUM($D$2:D219)</f>
        <v>2710545.0999999987</v>
      </c>
      <c r="F219" s="7">
        <f t="shared" si="3"/>
        <v>0.47346248746550512</v>
      </c>
      <c r="G219" t="str" cm="1">
        <f t="array" ref="G219">_xlfn.IFS(F219&lt;0.8,"Clase A",F219&lt;0.95,"Clase B",F219&gt;=0.95,"Clase C")</f>
        <v>Clase A</v>
      </c>
    </row>
    <row r="220" spans="1:7" x14ac:dyDescent="0.3">
      <c r="A220" t="s">
        <v>2876</v>
      </c>
      <c r="B220" t="s">
        <v>9051</v>
      </c>
      <c r="C220" t="s">
        <v>5099</v>
      </c>
      <c r="D220" s="6">
        <v>5187.3100000000004</v>
      </c>
      <c r="E220" s="6">
        <f>SUM($D$2:D220)</f>
        <v>2715732.4099999988</v>
      </c>
      <c r="F220" s="7">
        <f t="shared" si="3"/>
        <v>0.4743685770545899</v>
      </c>
      <c r="G220" t="str" cm="1">
        <f t="array" ref="G220">_xlfn.IFS(F220&lt;0.8,"Clase A",F220&lt;0.95,"Clase B",F220&gt;=0.95,"Clase C")</f>
        <v>Clase A</v>
      </c>
    </row>
    <row r="221" spans="1:7" x14ac:dyDescent="0.3">
      <c r="A221" t="s">
        <v>4295</v>
      </c>
      <c r="B221" t="s">
        <v>9806</v>
      </c>
      <c r="C221" t="s">
        <v>5111</v>
      </c>
      <c r="D221" s="6">
        <v>5185.87</v>
      </c>
      <c r="E221" s="6">
        <f>SUM($D$2:D221)</f>
        <v>2720918.2799999989</v>
      </c>
      <c r="F221" s="7">
        <f t="shared" si="3"/>
        <v>0.47527441511272545</v>
      </c>
      <c r="G221" t="str" cm="1">
        <f t="array" ref="G221">_xlfn.IFS(F221&lt;0.8,"Clase A",F221&lt;0.95,"Clase B",F221&gt;=0.95,"Clase C")</f>
        <v>Clase A</v>
      </c>
    </row>
    <row r="222" spans="1:7" x14ac:dyDescent="0.3">
      <c r="A222" t="s">
        <v>2684</v>
      </c>
      <c r="B222" t="s">
        <v>7489</v>
      </c>
      <c r="C222" t="s">
        <v>5099</v>
      </c>
      <c r="D222" s="6">
        <v>5175.66</v>
      </c>
      <c r="E222" s="6">
        <f>SUM($D$2:D222)</f>
        <v>2726093.939999999</v>
      </c>
      <c r="F222" s="7">
        <f t="shared" si="3"/>
        <v>0.47617846974656119</v>
      </c>
      <c r="G222" t="str" cm="1">
        <f t="array" ref="G222">_xlfn.IFS(F222&lt;0.8,"Clase A",F222&lt;0.95,"Clase B",F222&gt;=0.95,"Clase C")</f>
        <v>Clase A</v>
      </c>
    </row>
    <row r="223" spans="1:7" x14ac:dyDescent="0.3">
      <c r="A223" t="s">
        <v>1008</v>
      </c>
      <c r="B223" t="s">
        <v>5554</v>
      </c>
      <c r="C223" t="s">
        <v>5099</v>
      </c>
      <c r="D223" s="6">
        <v>5105.3900000000003</v>
      </c>
      <c r="E223" s="6">
        <f>SUM($D$2:D223)</f>
        <v>2731199.3299999991</v>
      </c>
      <c r="F223" s="7">
        <f t="shared" si="3"/>
        <v>0.47707025001942277</v>
      </c>
      <c r="G223" t="str" cm="1">
        <f t="array" ref="G223">_xlfn.IFS(F223&lt;0.8,"Clase A",F223&lt;0.95,"Clase B",F223&gt;=0.95,"Clase C")</f>
        <v>Clase A</v>
      </c>
    </row>
    <row r="224" spans="1:7" x14ac:dyDescent="0.3">
      <c r="A224" t="s">
        <v>261</v>
      </c>
      <c r="B224" t="s">
        <v>5592</v>
      </c>
      <c r="C224" t="s">
        <v>5099</v>
      </c>
      <c r="D224" s="6">
        <v>5091.8999999999996</v>
      </c>
      <c r="E224" s="6">
        <f>SUM($D$2:D224)</f>
        <v>2736291.2299999991</v>
      </c>
      <c r="F224" s="7">
        <f t="shared" si="3"/>
        <v>0.47795967393637789</v>
      </c>
      <c r="G224" t="str" cm="1">
        <f t="array" ref="G224">_xlfn.IFS(F224&lt;0.8,"Clase A",F224&lt;0.95,"Clase B",F224&gt;=0.95,"Clase C")</f>
        <v>Clase A</v>
      </c>
    </row>
    <row r="225" spans="1:7" x14ac:dyDescent="0.3">
      <c r="A225" t="s">
        <v>1526</v>
      </c>
      <c r="B225" t="s">
        <v>7570</v>
      </c>
      <c r="C225" t="s">
        <v>5099</v>
      </c>
      <c r="D225" s="6">
        <v>5090.1400000000003</v>
      </c>
      <c r="E225" s="6">
        <f>SUM($D$2:D225)</f>
        <v>2741381.3699999992</v>
      </c>
      <c r="F225" s="7">
        <f t="shared" si="3"/>
        <v>0.47884879042661732</v>
      </c>
      <c r="G225" t="str" cm="1">
        <f t="array" ref="G225">_xlfn.IFS(F225&lt;0.8,"Clase A",F225&lt;0.95,"Clase B",F225&gt;=0.95,"Clase C")</f>
        <v>Clase A</v>
      </c>
    </row>
    <row r="226" spans="1:7" x14ac:dyDescent="0.3">
      <c r="A226" t="s">
        <v>3023</v>
      </c>
      <c r="B226" t="s">
        <v>8228</v>
      </c>
      <c r="C226" t="s">
        <v>5099</v>
      </c>
      <c r="D226" s="6">
        <v>5048.42</v>
      </c>
      <c r="E226" s="6">
        <f>SUM($D$2:D226)</f>
        <v>2746429.7899999991</v>
      </c>
      <c r="F226" s="7">
        <f t="shared" si="3"/>
        <v>0.47973061950629969</v>
      </c>
      <c r="G226" t="str" cm="1">
        <f t="array" ref="G226">_xlfn.IFS(F226&lt;0.8,"Clase A",F226&lt;0.95,"Clase B",F226&gt;=0.95,"Clase C")</f>
        <v>Clase A</v>
      </c>
    </row>
    <row r="227" spans="1:7" x14ac:dyDescent="0.3">
      <c r="A227" t="s">
        <v>1222</v>
      </c>
      <c r="B227" t="s">
        <v>7172</v>
      </c>
      <c r="C227" t="s">
        <v>5099</v>
      </c>
      <c r="D227" s="6">
        <v>5029.45</v>
      </c>
      <c r="E227" s="6">
        <f>SUM($D$2:D227)</f>
        <v>2751459.2399999993</v>
      </c>
      <c r="F227" s="7">
        <f t="shared" si="3"/>
        <v>0.48060913501507446</v>
      </c>
      <c r="G227" t="str" cm="1">
        <f t="array" ref="G227">_xlfn.IFS(F227&lt;0.8,"Clase A",F227&lt;0.95,"Clase B",F227&gt;=0.95,"Clase C")</f>
        <v>Clase A</v>
      </c>
    </row>
    <row r="228" spans="1:7" x14ac:dyDescent="0.3">
      <c r="A228" t="s">
        <v>4512</v>
      </c>
      <c r="B228" t="s">
        <v>9565</v>
      </c>
      <c r="C228" t="s">
        <v>5099</v>
      </c>
      <c r="D228" s="6">
        <v>5027.96</v>
      </c>
      <c r="E228" s="6">
        <f>SUM($D$2:D228)</f>
        <v>2756487.1999999993</v>
      </c>
      <c r="F228" s="7">
        <f t="shared" si="3"/>
        <v>0.48148739025918647</v>
      </c>
      <c r="G228" t="str" cm="1">
        <f t="array" ref="G228">_xlfn.IFS(F228&lt;0.8,"Clase A",F228&lt;0.95,"Clase B",F228&gt;=0.95,"Clase C")</f>
        <v>Clase A</v>
      </c>
    </row>
    <row r="229" spans="1:7" x14ac:dyDescent="0.3">
      <c r="A229" t="s">
        <v>1049</v>
      </c>
      <c r="B229" t="s">
        <v>6561</v>
      </c>
      <c r="C229" t="s">
        <v>5099</v>
      </c>
      <c r="D229" s="6">
        <v>4960.0600000000004</v>
      </c>
      <c r="E229" s="6">
        <f>SUM($D$2:D229)</f>
        <v>2761447.2599999993</v>
      </c>
      <c r="F229" s="7">
        <f t="shared" si="3"/>
        <v>0.48235378512034488</v>
      </c>
      <c r="G229" t="str" cm="1">
        <f t="array" ref="G229">_xlfn.IFS(F229&lt;0.8,"Clase A",F229&lt;0.95,"Clase B",F229&gt;=0.95,"Clase C")</f>
        <v>Clase A</v>
      </c>
    </row>
    <row r="230" spans="1:7" x14ac:dyDescent="0.3">
      <c r="A230" t="s">
        <v>1618</v>
      </c>
      <c r="B230" t="s">
        <v>5958</v>
      </c>
      <c r="C230" t="s">
        <v>5099</v>
      </c>
      <c r="D230" s="6">
        <v>4854.42</v>
      </c>
      <c r="E230" s="6">
        <f>SUM($D$2:D230)</f>
        <v>2766301.6799999992</v>
      </c>
      <c r="F230" s="7">
        <f t="shared" si="3"/>
        <v>0.48320172739158851</v>
      </c>
      <c r="G230" t="str" cm="1">
        <f t="array" ref="G230">_xlfn.IFS(F230&lt;0.8,"Clase A",F230&lt;0.95,"Clase B",F230&gt;=0.95,"Clase C")</f>
        <v>Clase A</v>
      </c>
    </row>
    <row r="231" spans="1:7" x14ac:dyDescent="0.3">
      <c r="A231" t="s">
        <v>3577</v>
      </c>
      <c r="B231" t="s">
        <v>8756</v>
      </c>
      <c r="C231" t="s">
        <v>5099</v>
      </c>
      <c r="D231" s="6">
        <v>4835.5200000000004</v>
      </c>
      <c r="E231" s="6">
        <f>SUM($D$2:D231)</f>
        <v>2771137.1999999993</v>
      </c>
      <c r="F231" s="7">
        <f t="shared" si="3"/>
        <v>0.48404636831912345</v>
      </c>
      <c r="G231" t="str" cm="1">
        <f t="array" ref="G231">_xlfn.IFS(F231&lt;0.8,"Clase A",F231&lt;0.95,"Clase B",F231&gt;=0.95,"Clase C")</f>
        <v>Clase A</v>
      </c>
    </row>
    <row r="232" spans="1:7" x14ac:dyDescent="0.3">
      <c r="A232" t="s">
        <v>1955</v>
      </c>
      <c r="B232" t="s">
        <v>8120</v>
      </c>
      <c r="C232" t="s">
        <v>5111</v>
      </c>
      <c r="D232" s="6">
        <v>4828.71</v>
      </c>
      <c r="E232" s="6">
        <f>SUM($D$2:D232)</f>
        <v>2775965.9099999992</v>
      </c>
      <c r="F232" s="7">
        <f t="shared" si="3"/>
        <v>0.4848898197148776</v>
      </c>
      <c r="G232" t="str" cm="1">
        <f t="array" ref="G232">_xlfn.IFS(F232&lt;0.8,"Clase A",F232&lt;0.95,"Clase B",F232&gt;=0.95,"Clase C")</f>
        <v>Clase A</v>
      </c>
    </row>
    <row r="233" spans="1:7" x14ac:dyDescent="0.3">
      <c r="A233" t="s">
        <v>1538</v>
      </c>
      <c r="B233" t="s">
        <v>7610</v>
      </c>
      <c r="C233" t="s">
        <v>5099</v>
      </c>
      <c r="D233" s="6">
        <v>4788.6099999999997</v>
      </c>
      <c r="E233" s="6">
        <f>SUM($D$2:D233)</f>
        <v>2780754.5199999991</v>
      </c>
      <c r="F233" s="7">
        <f t="shared" si="3"/>
        <v>0.48572626667239255</v>
      </c>
      <c r="G233" t="str" cm="1">
        <f t="array" ref="G233">_xlfn.IFS(F233&lt;0.8,"Clase A",F233&lt;0.95,"Clase B",F233&gt;=0.95,"Clase C")</f>
        <v>Clase A</v>
      </c>
    </row>
    <row r="234" spans="1:7" x14ac:dyDescent="0.3">
      <c r="A234" t="s">
        <v>2942</v>
      </c>
      <c r="B234" t="s">
        <v>9099</v>
      </c>
      <c r="C234" t="s">
        <v>5099</v>
      </c>
      <c r="D234" s="6">
        <v>4707.3599999999997</v>
      </c>
      <c r="E234" s="6">
        <f>SUM($D$2:D234)</f>
        <v>2785461.879999999</v>
      </c>
      <c r="F234" s="7">
        <f t="shared" si="3"/>
        <v>0.48654852134544541</v>
      </c>
      <c r="G234" t="str" cm="1">
        <f t="array" ref="G234">_xlfn.IFS(F234&lt;0.8,"Clase A",F234&lt;0.95,"Clase B",F234&gt;=0.95,"Clase C")</f>
        <v>Clase A</v>
      </c>
    </row>
    <row r="235" spans="1:7" x14ac:dyDescent="0.3">
      <c r="A235" t="s">
        <v>4153</v>
      </c>
      <c r="B235" t="s">
        <v>8470</v>
      </c>
      <c r="C235" t="s">
        <v>5099</v>
      </c>
      <c r="D235" s="6">
        <v>4704.24</v>
      </c>
      <c r="E235" s="6">
        <f>SUM($D$2:D235)</f>
        <v>2790166.1199999992</v>
      </c>
      <c r="F235" s="7">
        <f t="shared" si="3"/>
        <v>0.487370231034775</v>
      </c>
      <c r="G235" t="str" cm="1">
        <f t="array" ref="G235">_xlfn.IFS(F235&lt;0.8,"Clase A",F235&lt;0.95,"Clase B",F235&gt;=0.95,"Clase C")</f>
        <v>Clase A</v>
      </c>
    </row>
    <row r="236" spans="1:7" x14ac:dyDescent="0.3">
      <c r="A236" t="s">
        <v>4844</v>
      </c>
      <c r="B236" t="s">
        <v>8950</v>
      </c>
      <c r="C236" t="s">
        <v>5099</v>
      </c>
      <c r="D236" s="6">
        <v>4660.66</v>
      </c>
      <c r="E236" s="6">
        <f>SUM($D$2:D236)</f>
        <v>2794826.7799999993</v>
      </c>
      <c r="F236" s="7">
        <f t="shared" si="3"/>
        <v>0.48818432841940479</v>
      </c>
      <c r="G236" t="str" cm="1">
        <f t="array" ref="G236">_xlfn.IFS(F236&lt;0.8,"Clase A",F236&lt;0.95,"Clase B",F236&gt;=0.95,"Clase C")</f>
        <v>Clase A</v>
      </c>
    </row>
    <row r="237" spans="1:7" x14ac:dyDescent="0.3">
      <c r="A237" t="s">
        <v>2972</v>
      </c>
      <c r="B237" t="s">
        <v>7596</v>
      </c>
      <c r="C237" t="s">
        <v>5099</v>
      </c>
      <c r="D237" s="6">
        <v>4657.1400000000003</v>
      </c>
      <c r="E237" s="6">
        <f>SUM($D$2:D237)</f>
        <v>2799483.9199999995</v>
      </c>
      <c r="F237" s="7">
        <f t="shared" si="3"/>
        <v>0.48899781095060307</v>
      </c>
      <c r="G237" t="str" cm="1">
        <f t="array" ref="G237">_xlfn.IFS(F237&lt;0.8,"Clase A",F237&lt;0.95,"Clase B",F237&gt;=0.95,"Clase C")</f>
        <v>Clase A</v>
      </c>
    </row>
    <row r="238" spans="1:7" x14ac:dyDescent="0.3">
      <c r="A238" t="s">
        <v>4969</v>
      </c>
      <c r="B238" t="s">
        <v>9906</v>
      </c>
      <c r="C238" t="s">
        <v>5099</v>
      </c>
      <c r="D238" s="6">
        <v>4640.34</v>
      </c>
      <c r="E238" s="6">
        <f>SUM($D$2:D238)</f>
        <v>2804124.2599999993</v>
      </c>
      <c r="F238" s="7">
        <f t="shared" si="3"/>
        <v>0.48980835895406027</v>
      </c>
      <c r="G238" t="str" cm="1">
        <f t="array" ref="G238">_xlfn.IFS(F238&lt;0.8,"Clase A",F238&lt;0.95,"Clase B",F238&gt;=0.95,"Clase C")</f>
        <v>Clase A</v>
      </c>
    </row>
    <row r="239" spans="1:7" x14ac:dyDescent="0.3">
      <c r="A239" t="s">
        <v>1940</v>
      </c>
      <c r="B239" t="s">
        <v>8103</v>
      </c>
      <c r="C239" t="s">
        <v>5099</v>
      </c>
      <c r="D239" s="6">
        <v>4633.1899999999996</v>
      </c>
      <c r="E239" s="6">
        <f>SUM($D$2:D239)</f>
        <v>2808757.4499999993</v>
      </c>
      <c r="F239" s="7">
        <f t="shared" si="3"/>
        <v>0.49061765803648477</v>
      </c>
      <c r="G239" t="str" cm="1">
        <f t="array" ref="G239">_xlfn.IFS(F239&lt;0.8,"Clase A",F239&lt;0.95,"Clase B",F239&gt;=0.95,"Clase C")</f>
        <v>Clase A</v>
      </c>
    </row>
    <row r="240" spans="1:7" x14ac:dyDescent="0.3">
      <c r="A240" t="s">
        <v>137</v>
      </c>
      <c r="B240" t="s">
        <v>5362</v>
      </c>
      <c r="C240" t="s">
        <v>5099</v>
      </c>
      <c r="D240" s="6">
        <v>4616.6400000000003</v>
      </c>
      <c r="E240" s="6">
        <f>SUM($D$2:D240)</f>
        <v>2813374.0899999994</v>
      </c>
      <c r="F240" s="7">
        <f t="shared" si="3"/>
        <v>0.49142406625973584</v>
      </c>
      <c r="G240" t="str" cm="1">
        <f t="array" ref="G240">_xlfn.IFS(F240&lt;0.8,"Clase A",F240&lt;0.95,"Clase B",F240&gt;=0.95,"Clase C")</f>
        <v>Clase A</v>
      </c>
    </row>
    <row r="241" spans="1:7" x14ac:dyDescent="0.3">
      <c r="A241" t="s">
        <v>2415</v>
      </c>
      <c r="B241" t="s">
        <v>8615</v>
      </c>
      <c r="C241" t="s">
        <v>5099</v>
      </c>
      <c r="D241" s="6">
        <v>4569.78</v>
      </c>
      <c r="E241" s="6">
        <f>SUM($D$2:D241)</f>
        <v>2817943.8699999992</v>
      </c>
      <c r="F241" s="7">
        <f t="shared" si="3"/>
        <v>0.49222228924668043</v>
      </c>
      <c r="G241" t="str" cm="1">
        <f t="array" ref="G241">_xlfn.IFS(F241&lt;0.8,"Clase A",F241&lt;0.95,"Clase B",F241&gt;=0.95,"Clase C")</f>
        <v>Clase A</v>
      </c>
    </row>
    <row r="242" spans="1:7" x14ac:dyDescent="0.3">
      <c r="A242" t="s">
        <v>1853</v>
      </c>
      <c r="B242" t="s">
        <v>8001</v>
      </c>
      <c r="C242" t="s">
        <v>5111</v>
      </c>
      <c r="D242" s="6">
        <v>4566.51</v>
      </c>
      <c r="E242" s="6">
        <f>SUM($D$2:D242)</f>
        <v>2822510.379999999</v>
      </c>
      <c r="F242" s="7">
        <f t="shared" si="3"/>
        <v>0.49301994104876112</v>
      </c>
      <c r="G242" t="str" cm="1">
        <f t="array" ref="G242">_xlfn.IFS(F242&lt;0.8,"Clase A",F242&lt;0.95,"Clase B",F242&gt;=0.95,"Clase C")</f>
        <v>Clase A</v>
      </c>
    </row>
    <row r="243" spans="1:7" x14ac:dyDescent="0.3">
      <c r="A243" t="s">
        <v>1117</v>
      </c>
      <c r="B243" t="s">
        <v>7018</v>
      </c>
      <c r="C243" t="s">
        <v>5111</v>
      </c>
      <c r="D243" s="6">
        <v>4548.95</v>
      </c>
      <c r="E243" s="6">
        <f>SUM($D$2:D243)</f>
        <v>2827059.3299999991</v>
      </c>
      <c r="F243" s="7">
        <f t="shared" si="3"/>
        <v>0.49381452557065536</v>
      </c>
      <c r="G243" t="str" cm="1">
        <f t="array" ref="G243">_xlfn.IFS(F243&lt;0.8,"Clase A",F243&lt;0.95,"Clase B",F243&gt;=0.95,"Clase C")</f>
        <v>Clase A</v>
      </c>
    </row>
    <row r="244" spans="1:7" x14ac:dyDescent="0.3">
      <c r="A244" t="s">
        <v>4368</v>
      </c>
      <c r="B244" t="s">
        <v>9153</v>
      </c>
      <c r="C244" t="s">
        <v>5099</v>
      </c>
      <c r="D244" s="6">
        <v>4535.8100000000004</v>
      </c>
      <c r="E244" s="6">
        <f>SUM($D$2:D244)</f>
        <v>2831595.1399999992</v>
      </c>
      <c r="F244" s="7">
        <f t="shared" si="3"/>
        <v>0.4946068148726378</v>
      </c>
      <c r="G244" t="str" cm="1">
        <f t="array" ref="G244">_xlfn.IFS(F244&lt;0.8,"Clase A",F244&lt;0.95,"Clase B",F244&gt;=0.95,"Clase C")</f>
        <v>Clase A</v>
      </c>
    </row>
    <row r="245" spans="1:7" x14ac:dyDescent="0.3">
      <c r="A245" t="s">
        <v>4704</v>
      </c>
      <c r="B245" t="s">
        <v>8214</v>
      </c>
      <c r="C245" t="s">
        <v>5099</v>
      </c>
      <c r="D245" s="6">
        <v>4483.37</v>
      </c>
      <c r="E245" s="6">
        <f>SUM($D$2:D245)</f>
        <v>2836078.5099999993</v>
      </c>
      <c r="F245" s="7">
        <f t="shared" si="3"/>
        <v>0.49538994425588556</v>
      </c>
      <c r="G245" t="str" cm="1">
        <f t="array" ref="G245">_xlfn.IFS(F245&lt;0.8,"Clase A",F245&lt;0.95,"Clase B",F245&gt;=0.95,"Clase C")</f>
        <v>Clase A</v>
      </c>
    </row>
    <row r="246" spans="1:7" x14ac:dyDescent="0.3">
      <c r="A246" t="s">
        <v>4358</v>
      </c>
      <c r="B246" t="s">
        <v>8151</v>
      </c>
      <c r="C246" t="s">
        <v>5099</v>
      </c>
      <c r="D246" s="6">
        <v>4477.8900000000003</v>
      </c>
      <c r="E246" s="6">
        <f>SUM($D$2:D246)</f>
        <v>2840556.3999999994</v>
      </c>
      <c r="F246" s="7">
        <f t="shared" si="3"/>
        <v>0.49617211642413211</v>
      </c>
      <c r="G246" t="str" cm="1">
        <f t="array" ref="G246">_xlfn.IFS(F246&lt;0.8,"Clase A",F246&lt;0.95,"Clase B",F246&gt;=0.95,"Clase C")</f>
        <v>Clase A</v>
      </c>
    </row>
    <row r="247" spans="1:7" x14ac:dyDescent="0.3">
      <c r="A247" t="s">
        <v>1337</v>
      </c>
      <c r="B247" t="s">
        <v>7332</v>
      </c>
      <c r="C247" t="s">
        <v>5099</v>
      </c>
      <c r="D247" s="6">
        <v>4468.1499999999996</v>
      </c>
      <c r="E247" s="6">
        <f>SUM($D$2:D247)</f>
        <v>2845024.5499999993</v>
      </c>
      <c r="F247" s="7">
        <f t="shared" si="3"/>
        <v>0.49695258726498581</v>
      </c>
      <c r="G247" t="str" cm="1">
        <f t="array" ref="G247">_xlfn.IFS(F247&lt;0.8,"Clase A",F247&lt;0.95,"Clase B",F247&gt;=0.95,"Clase C")</f>
        <v>Clase A</v>
      </c>
    </row>
    <row r="248" spans="1:7" x14ac:dyDescent="0.3">
      <c r="A248" t="s">
        <v>1604</v>
      </c>
      <c r="B248" t="s">
        <v>6287</v>
      </c>
      <c r="C248" t="s">
        <v>5099</v>
      </c>
      <c r="D248" s="6">
        <v>4467.75</v>
      </c>
      <c r="E248" s="6">
        <f>SUM($D$2:D248)</f>
        <v>2849492.2999999993</v>
      </c>
      <c r="F248" s="7">
        <f t="shared" si="3"/>
        <v>0.49773298823613144</v>
      </c>
      <c r="G248" t="str" cm="1">
        <f t="array" ref="G248">_xlfn.IFS(F248&lt;0.8,"Clase A",F248&lt;0.95,"Clase B",F248&gt;=0.95,"Clase C")</f>
        <v>Clase A</v>
      </c>
    </row>
    <row r="249" spans="1:7" x14ac:dyDescent="0.3">
      <c r="A249" t="s">
        <v>2940</v>
      </c>
      <c r="B249" t="s">
        <v>9098</v>
      </c>
      <c r="C249" t="s">
        <v>5099</v>
      </c>
      <c r="D249" s="6">
        <v>4431.1400000000003</v>
      </c>
      <c r="E249" s="6">
        <f>SUM($D$2:D249)</f>
        <v>2853923.4399999995</v>
      </c>
      <c r="F249" s="7">
        <f t="shared" si="3"/>
        <v>0.49850699438224128</v>
      </c>
      <c r="G249" t="str" cm="1">
        <f t="array" ref="G249">_xlfn.IFS(F249&lt;0.8,"Clase A",F249&lt;0.95,"Clase B",F249&gt;=0.95,"Clase C")</f>
        <v>Clase A</v>
      </c>
    </row>
    <row r="250" spans="1:7" x14ac:dyDescent="0.3">
      <c r="A250" t="s">
        <v>4021</v>
      </c>
      <c r="B250" t="s">
        <v>8578</v>
      </c>
      <c r="C250" t="s">
        <v>5099</v>
      </c>
      <c r="D250" s="6">
        <v>4422.6899999999996</v>
      </c>
      <c r="E250" s="6">
        <f>SUM($D$2:D250)</f>
        <v>2858346.1299999994</v>
      </c>
      <c r="F250" s="7">
        <f t="shared" si="3"/>
        <v>0.49927952453076707</v>
      </c>
      <c r="G250" t="str" cm="1">
        <f t="array" ref="G250">_xlfn.IFS(F250&lt;0.8,"Clase A",F250&lt;0.95,"Clase B",F250&gt;=0.95,"Clase C")</f>
        <v>Clase A</v>
      </c>
    </row>
    <row r="251" spans="1:7" x14ac:dyDescent="0.3">
      <c r="A251" t="s">
        <v>178</v>
      </c>
      <c r="B251" t="s">
        <v>5441</v>
      </c>
      <c r="C251" t="s">
        <v>5099</v>
      </c>
      <c r="D251" s="6">
        <v>4416.54</v>
      </c>
      <c r="E251" s="6">
        <f>SUM($D$2:D251)</f>
        <v>2862762.6699999995</v>
      </c>
      <c r="F251" s="7">
        <f t="shared" si="3"/>
        <v>0.50005098043253049</v>
      </c>
      <c r="G251" t="str" cm="1">
        <f t="array" ref="G251">_xlfn.IFS(F251&lt;0.8,"Clase A",F251&lt;0.95,"Clase B",F251&gt;=0.95,"Clase C")</f>
        <v>Clase A</v>
      </c>
    </row>
    <row r="252" spans="1:7" x14ac:dyDescent="0.3">
      <c r="A252" t="s">
        <v>3095</v>
      </c>
      <c r="B252" t="s">
        <v>9210</v>
      </c>
      <c r="C252" t="s">
        <v>5099</v>
      </c>
      <c r="D252" s="6">
        <v>4414.5</v>
      </c>
      <c r="E252" s="6">
        <f>SUM($D$2:D252)</f>
        <v>2867177.1699999995</v>
      </c>
      <c r="F252" s="7">
        <f t="shared" si="3"/>
        <v>0.50082207999878248</v>
      </c>
      <c r="G252" t="str" cm="1">
        <f t="array" ref="G252">_xlfn.IFS(F252&lt;0.8,"Clase A",F252&lt;0.95,"Clase B",F252&gt;=0.95,"Clase C")</f>
        <v>Clase A</v>
      </c>
    </row>
    <row r="253" spans="1:7" x14ac:dyDescent="0.3">
      <c r="A253" t="s">
        <v>2472</v>
      </c>
      <c r="B253" t="s">
        <v>8671</v>
      </c>
      <c r="C253" t="s">
        <v>5111</v>
      </c>
      <c r="D253" s="6">
        <v>4405.1000000000004</v>
      </c>
      <c r="E253" s="6">
        <f>SUM($D$2:D253)</f>
        <v>2871582.2699999996</v>
      </c>
      <c r="F253" s="7">
        <f t="shared" si="3"/>
        <v>0.50159153762689368</v>
      </c>
      <c r="G253" t="str" cm="1">
        <f t="array" ref="G253">_xlfn.IFS(F253&lt;0.8,"Clase A",F253&lt;0.95,"Clase B",F253&gt;=0.95,"Clase C")</f>
        <v>Clase A</v>
      </c>
    </row>
    <row r="254" spans="1:7" x14ac:dyDescent="0.3">
      <c r="A254" t="s">
        <v>3530</v>
      </c>
      <c r="B254" t="s">
        <v>9453</v>
      </c>
      <c r="C254" t="s">
        <v>5099</v>
      </c>
      <c r="D254" s="6">
        <v>4391.1899999999996</v>
      </c>
      <c r="E254" s="6">
        <f>SUM($D$2:D254)</f>
        <v>2875973.4599999995</v>
      </c>
      <c r="F254" s="7">
        <f t="shared" si="3"/>
        <v>0.50235856553590486</v>
      </c>
      <c r="G254" t="str" cm="1">
        <f t="array" ref="G254">_xlfn.IFS(F254&lt;0.8,"Clase A",F254&lt;0.95,"Clase B",F254&gt;=0.95,"Clase C")</f>
        <v>Clase A</v>
      </c>
    </row>
    <row r="255" spans="1:7" x14ac:dyDescent="0.3">
      <c r="A255" t="s">
        <v>4267</v>
      </c>
      <c r="B255" t="s">
        <v>8640</v>
      </c>
      <c r="C255" t="s">
        <v>5099</v>
      </c>
      <c r="D255" s="6">
        <v>4382.53</v>
      </c>
      <c r="E255" s="6">
        <f>SUM($D$2:D255)</f>
        <v>2880355.9899999993</v>
      </c>
      <c r="F255" s="7">
        <f t="shared" si="3"/>
        <v>0.50312408076573523</v>
      </c>
      <c r="G255" t="str" cm="1">
        <f t="array" ref="G255">_xlfn.IFS(F255&lt;0.8,"Clase A",F255&lt;0.95,"Clase B",F255&gt;=0.95,"Clase C")</f>
        <v>Clase A</v>
      </c>
    </row>
    <row r="256" spans="1:7" x14ac:dyDescent="0.3">
      <c r="A256" t="s">
        <v>4889</v>
      </c>
      <c r="B256" t="s">
        <v>9225</v>
      </c>
      <c r="C256" t="s">
        <v>5099</v>
      </c>
      <c r="D256" s="6">
        <v>4382.3999999999996</v>
      </c>
      <c r="E256" s="6">
        <f>SUM($D$2:D256)</f>
        <v>2884738.3899999992</v>
      </c>
      <c r="F256" s="7">
        <f t="shared" si="3"/>
        <v>0.50388957328791051</v>
      </c>
      <c r="G256" t="str" cm="1">
        <f t="array" ref="G256">_xlfn.IFS(F256&lt;0.8,"Clase A",F256&lt;0.95,"Clase B",F256&gt;=0.95,"Clase C")</f>
        <v>Clase A</v>
      </c>
    </row>
    <row r="257" spans="1:7" x14ac:dyDescent="0.3">
      <c r="A257" t="s">
        <v>3722</v>
      </c>
      <c r="B257" t="s">
        <v>9413</v>
      </c>
      <c r="C257" t="s">
        <v>5099</v>
      </c>
      <c r="D257" s="6">
        <v>4381.49</v>
      </c>
      <c r="E257" s="6">
        <f>SUM($D$2:D257)</f>
        <v>2889119.8799999994</v>
      </c>
      <c r="F257" s="7">
        <f t="shared" si="3"/>
        <v>0.50465490685649983</v>
      </c>
      <c r="G257" t="str" cm="1">
        <f t="array" ref="G257">_xlfn.IFS(F257&lt;0.8,"Clase A",F257&lt;0.95,"Clase B",F257&gt;=0.95,"Clase C")</f>
        <v>Clase A</v>
      </c>
    </row>
    <row r="258" spans="1:7" x14ac:dyDescent="0.3">
      <c r="A258" t="s">
        <v>3454</v>
      </c>
      <c r="B258" t="s">
        <v>9448</v>
      </c>
      <c r="C258" t="s">
        <v>5111</v>
      </c>
      <c r="D258" s="6">
        <v>4376.68</v>
      </c>
      <c r="E258" s="6">
        <f>SUM($D$2:D258)</f>
        <v>2893496.5599999996</v>
      </c>
      <c r="F258" s="7">
        <f t="shared" si="3"/>
        <v>0.50541940024184906</v>
      </c>
      <c r="G258" t="str" cm="1">
        <f t="array" ref="G258">_xlfn.IFS(F258&lt;0.8,"Clase A",F258&lt;0.95,"Clase B",F258&gt;=0.95,"Clase C")</f>
        <v>Clase A</v>
      </c>
    </row>
    <row r="259" spans="1:7" x14ac:dyDescent="0.3">
      <c r="A259" t="s">
        <v>4622</v>
      </c>
      <c r="B259" t="s">
        <v>8689</v>
      </c>
      <c r="C259" t="s">
        <v>5099</v>
      </c>
      <c r="D259" s="6">
        <v>4347.7299999999996</v>
      </c>
      <c r="E259" s="6">
        <f>SUM($D$2:D259)</f>
        <v>2897844.2899999996</v>
      </c>
      <c r="F259" s="7">
        <f t="shared" ref="F259:F322" si="4">E259/$J$1</f>
        <v>0.50617883680707287</v>
      </c>
      <c r="G259" t="str" cm="1">
        <f t="array" ref="G259">_xlfn.IFS(F259&lt;0.8,"Clase A",F259&lt;0.95,"Clase B",F259&gt;=0.95,"Clase C")</f>
        <v>Clase A</v>
      </c>
    </row>
    <row r="260" spans="1:7" x14ac:dyDescent="0.3">
      <c r="A260" t="s">
        <v>373</v>
      </c>
      <c r="B260" t="s">
        <v>5791</v>
      </c>
      <c r="C260" t="s">
        <v>5111</v>
      </c>
      <c r="D260" s="6">
        <v>4345.75</v>
      </c>
      <c r="E260" s="6">
        <f>SUM($D$2:D260)</f>
        <v>2902190.0399999996</v>
      </c>
      <c r="F260" s="7">
        <f t="shared" si="4"/>
        <v>0.50693792751724154</v>
      </c>
      <c r="G260" t="str" cm="1">
        <f t="array" ref="G260">_xlfn.IFS(F260&lt;0.8,"Clase A",F260&lt;0.95,"Clase B",F260&gt;=0.95,"Clase C")</f>
        <v>Clase A</v>
      </c>
    </row>
    <row r="261" spans="1:7" x14ac:dyDescent="0.3">
      <c r="A261" t="s">
        <v>190</v>
      </c>
      <c r="B261" t="s">
        <v>5462</v>
      </c>
      <c r="C261" t="s">
        <v>5099</v>
      </c>
      <c r="D261" s="6">
        <v>4319.82</v>
      </c>
      <c r="E261" s="6">
        <f>SUM($D$2:D261)</f>
        <v>2906509.8599999994</v>
      </c>
      <c r="F261" s="7">
        <f t="shared" si="4"/>
        <v>0.50769248892358121</v>
      </c>
      <c r="G261" t="str" cm="1">
        <f t="array" ref="G261">_xlfn.IFS(F261&lt;0.8,"Clase A",F261&lt;0.95,"Clase B",F261&gt;=0.95,"Clase C")</f>
        <v>Clase A</v>
      </c>
    </row>
    <row r="262" spans="1:7" x14ac:dyDescent="0.3">
      <c r="A262" t="s">
        <v>4494</v>
      </c>
      <c r="B262" t="s">
        <v>9336</v>
      </c>
      <c r="C262" t="s">
        <v>5099</v>
      </c>
      <c r="D262" s="6">
        <v>4251.62</v>
      </c>
      <c r="E262" s="6">
        <f>SUM($D$2:D262)</f>
        <v>2910761.4799999995</v>
      </c>
      <c r="F262" s="7">
        <f t="shared" si="4"/>
        <v>0.50843513754468639</v>
      </c>
      <c r="G262" t="str" cm="1">
        <f t="array" ref="G262">_xlfn.IFS(F262&lt;0.8,"Clase A",F262&lt;0.95,"Clase B",F262&gt;=0.95,"Clase C")</f>
        <v>Clase A</v>
      </c>
    </row>
    <row r="263" spans="1:7" x14ac:dyDescent="0.3">
      <c r="A263" t="s">
        <v>2047</v>
      </c>
      <c r="B263" t="s">
        <v>7069</v>
      </c>
      <c r="C263" t="s">
        <v>5099</v>
      </c>
      <c r="D263" s="6">
        <v>4242.22</v>
      </c>
      <c r="E263" s="6">
        <f>SUM($D$2:D263)</f>
        <v>2915003.6999999997</v>
      </c>
      <c r="F263" s="7">
        <f t="shared" si="4"/>
        <v>0.50917614422765056</v>
      </c>
      <c r="G263" t="str" cm="1">
        <f t="array" ref="G263">_xlfn.IFS(F263&lt;0.8,"Clase A",F263&lt;0.95,"Clase B",F263&gt;=0.95,"Clase C")</f>
        <v>Clase A</v>
      </c>
    </row>
    <row r="264" spans="1:7" x14ac:dyDescent="0.3">
      <c r="A264" t="s">
        <v>2683</v>
      </c>
      <c r="B264" t="s">
        <v>8877</v>
      </c>
      <c r="C264" t="s">
        <v>5099</v>
      </c>
      <c r="D264" s="6">
        <v>4191.66</v>
      </c>
      <c r="E264" s="6">
        <f>SUM($D$2:D264)</f>
        <v>2919195.36</v>
      </c>
      <c r="F264" s="7">
        <f t="shared" si="4"/>
        <v>0.50990831937950831</v>
      </c>
      <c r="G264" t="str" cm="1">
        <f t="array" ref="G264">_xlfn.IFS(F264&lt;0.8,"Clase A",F264&lt;0.95,"Clase B",F264&gt;=0.95,"Clase C")</f>
        <v>Clase A</v>
      </c>
    </row>
    <row r="265" spans="1:7" x14ac:dyDescent="0.3">
      <c r="A265" t="s">
        <v>277</v>
      </c>
      <c r="B265" t="s">
        <v>5621</v>
      </c>
      <c r="C265" t="s">
        <v>5111</v>
      </c>
      <c r="D265" s="6">
        <v>4170.45</v>
      </c>
      <c r="E265" s="6">
        <f>SUM($D$2:D265)</f>
        <v>2923365.81</v>
      </c>
      <c r="F265" s="7">
        <f t="shared" si="4"/>
        <v>0.51063678969009296</v>
      </c>
      <c r="G265" t="str" cm="1">
        <f t="array" ref="G265">_xlfn.IFS(F265&lt;0.8,"Clase A",F265&lt;0.95,"Clase B",F265&gt;=0.95,"Clase C")</f>
        <v>Clase A</v>
      </c>
    </row>
    <row r="266" spans="1:7" x14ac:dyDescent="0.3">
      <c r="A266" t="s">
        <v>2324</v>
      </c>
      <c r="B266" t="s">
        <v>8525</v>
      </c>
      <c r="C266" t="s">
        <v>5099</v>
      </c>
      <c r="D266" s="6">
        <v>4149.0600000000004</v>
      </c>
      <c r="E266" s="6">
        <f>SUM($D$2:D266)</f>
        <v>2927514.87</v>
      </c>
      <c r="F266" s="7">
        <f t="shared" si="4"/>
        <v>0.51136152371803578</v>
      </c>
      <c r="G266" t="str" cm="1">
        <f t="array" ref="G266">_xlfn.IFS(F266&lt;0.8,"Clase A",F266&lt;0.95,"Clase B",F266&gt;=0.95,"Clase C")</f>
        <v>Clase A</v>
      </c>
    </row>
    <row r="267" spans="1:7" x14ac:dyDescent="0.3">
      <c r="A267" t="s">
        <v>3478</v>
      </c>
      <c r="B267" t="s">
        <v>8595</v>
      </c>
      <c r="C267" t="s">
        <v>5099</v>
      </c>
      <c r="D267" s="6">
        <v>4145.63</v>
      </c>
      <c r="E267" s="6">
        <f>SUM($D$2:D267)</f>
        <v>2931660.5</v>
      </c>
      <c r="F267" s="7">
        <f t="shared" si="4"/>
        <v>0.51208565861323141</v>
      </c>
      <c r="G267" t="str" cm="1">
        <f t="array" ref="G267">_xlfn.IFS(F267&lt;0.8,"Clase A",F267&lt;0.95,"Clase B",F267&gt;=0.95,"Clase C")</f>
        <v>Clase A</v>
      </c>
    </row>
    <row r="268" spans="1:7" x14ac:dyDescent="0.3">
      <c r="A268" t="s">
        <v>1176</v>
      </c>
      <c r="B268" t="s">
        <v>7100</v>
      </c>
      <c r="C268" t="s">
        <v>5099</v>
      </c>
      <c r="D268" s="6">
        <v>4134.4799999999996</v>
      </c>
      <c r="E268" s="6">
        <f>SUM($D$2:D268)</f>
        <v>2935794.98</v>
      </c>
      <c r="F268" s="7">
        <f t="shared" si="4"/>
        <v>0.51280784589031314</v>
      </c>
      <c r="G268" t="str" cm="1">
        <f t="array" ref="G268">_xlfn.IFS(F268&lt;0.8,"Clase A",F268&lt;0.95,"Clase B",F268&gt;=0.95,"Clase C")</f>
        <v>Clase A</v>
      </c>
    </row>
    <row r="269" spans="1:7" x14ac:dyDescent="0.3">
      <c r="A269" t="s">
        <v>1694</v>
      </c>
      <c r="B269" t="s">
        <v>7804</v>
      </c>
      <c r="C269" t="s">
        <v>5099</v>
      </c>
      <c r="D269" s="6">
        <v>4127.04</v>
      </c>
      <c r="E269" s="6">
        <f>SUM($D$2:D269)</f>
        <v>2939922.02</v>
      </c>
      <c r="F269" s="7">
        <f t="shared" si="4"/>
        <v>0.51352873359082396</v>
      </c>
      <c r="G269" t="str" cm="1">
        <f t="array" ref="G269">_xlfn.IFS(F269&lt;0.8,"Clase A",F269&lt;0.95,"Clase B",F269&gt;=0.95,"Clase C")</f>
        <v>Clase A</v>
      </c>
    </row>
    <row r="270" spans="1:7" x14ac:dyDescent="0.3">
      <c r="A270" t="s">
        <v>642</v>
      </c>
      <c r="B270" t="s">
        <v>6252</v>
      </c>
      <c r="C270" t="s">
        <v>5099</v>
      </c>
      <c r="D270" s="6">
        <v>4120.3100000000004</v>
      </c>
      <c r="E270" s="6">
        <f>SUM($D$2:D270)</f>
        <v>2944042.33</v>
      </c>
      <c r="F270" s="7">
        <f t="shared" si="4"/>
        <v>0.51424844573349549</v>
      </c>
      <c r="G270" t="str" cm="1">
        <f t="array" ref="G270">_xlfn.IFS(F270&lt;0.8,"Clase A",F270&lt;0.95,"Clase B",F270&gt;=0.95,"Clase C")</f>
        <v>Clase A</v>
      </c>
    </row>
    <row r="271" spans="1:7" x14ac:dyDescent="0.3">
      <c r="A271" t="s">
        <v>1211</v>
      </c>
      <c r="B271" t="s">
        <v>7155</v>
      </c>
      <c r="C271" t="s">
        <v>5099</v>
      </c>
      <c r="D271" s="6">
        <v>4118.59</v>
      </c>
      <c r="E271" s="6">
        <f>SUM($D$2:D271)</f>
        <v>2948160.92</v>
      </c>
      <c r="F271" s="7">
        <f t="shared" si="4"/>
        <v>0.51496785743642215</v>
      </c>
      <c r="G271" t="str" cm="1">
        <f t="array" ref="G271">_xlfn.IFS(F271&lt;0.8,"Clase A",F271&lt;0.95,"Clase B",F271&gt;=0.95,"Clase C")</f>
        <v>Clase A</v>
      </c>
    </row>
    <row r="272" spans="1:7" x14ac:dyDescent="0.3">
      <c r="A272" t="s">
        <v>3956</v>
      </c>
      <c r="B272" t="s">
        <v>9511</v>
      </c>
      <c r="C272" t="s">
        <v>5099</v>
      </c>
      <c r="D272" s="6">
        <v>4102.78</v>
      </c>
      <c r="E272" s="6">
        <f>SUM($D$2:D272)</f>
        <v>2952263.6999999997</v>
      </c>
      <c r="F272" s="7">
        <f t="shared" si="4"/>
        <v>0.51568450753913531</v>
      </c>
      <c r="G272" t="str" cm="1">
        <f t="array" ref="G272">_xlfn.IFS(F272&lt;0.8,"Clase A",F272&lt;0.95,"Clase B",F272&gt;=0.95,"Clase C")</f>
        <v>Clase A</v>
      </c>
    </row>
    <row r="273" spans="1:7" x14ac:dyDescent="0.3">
      <c r="A273" t="s">
        <v>3474</v>
      </c>
      <c r="B273" t="s">
        <v>9107</v>
      </c>
      <c r="C273" t="s">
        <v>5099</v>
      </c>
      <c r="D273" s="6">
        <v>4088.52</v>
      </c>
      <c r="E273" s="6">
        <f>SUM($D$2:D273)</f>
        <v>2956352.2199999997</v>
      </c>
      <c r="F273" s="7">
        <f t="shared" si="4"/>
        <v>0.51639866678675406</v>
      </c>
      <c r="G273" t="str" cm="1">
        <f t="array" ref="G273">_xlfn.IFS(F273&lt;0.8,"Clase A",F273&lt;0.95,"Clase B",F273&gt;=0.95,"Clase C")</f>
        <v>Clase A</v>
      </c>
    </row>
    <row r="274" spans="1:7" x14ac:dyDescent="0.3">
      <c r="A274" t="s">
        <v>379</v>
      </c>
      <c r="B274" t="s">
        <v>5575</v>
      </c>
      <c r="C274" t="s">
        <v>5099</v>
      </c>
      <c r="D274" s="6">
        <v>4081.53</v>
      </c>
      <c r="E274" s="6">
        <f>SUM($D$2:D274)</f>
        <v>2960433.7499999995</v>
      </c>
      <c r="F274" s="7">
        <f t="shared" si="4"/>
        <v>0.51711160506122322</v>
      </c>
      <c r="G274" t="str" cm="1">
        <f t="array" ref="G274">_xlfn.IFS(F274&lt;0.8,"Clase A",F274&lt;0.95,"Clase B",F274&gt;=0.95,"Clase C")</f>
        <v>Clase A</v>
      </c>
    </row>
    <row r="275" spans="1:7" x14ac:dyDescent="0.3">
      <c r="A275" t="s">
        <v>4684</v>
      </c>
      <c r="B275" t="s">
        <v>9214</v>
      </c>
      <c r="C275" t="s">
        <v>5099</v>
      </c>
      <c r="D275" s="6">
        <v>4074.66</v>
      </c>
      <c r="E275" s="6">
        <f>SUM($D$2:D275)</f>
        <v>2964508.4099999997</v>
      </c>
      <c r="F275" s="7">
        <f t="shared" si="4"/>
        <v>0.51782334332345548</v>
      </c>
      <c r="G275" t="str" cm="1">
        <f t="array" ref="G275">_xlfn.IFS(F275&lt;0.8,"Clase A",F275&lt;0.95,"Clase B",F275&gt;=0.95,"Clase C")</f>
        <v>Clase A</v>
      </c>
    </row>
    <row r="276" spans="1:7" x14ac:dyDescent="0.3">
      <c r="A276" t="s">
        <v>4219</v>
      </c>
      <c r="B276" t="s">
        <v>8812</v>
      </c>
      <c r="C276" t="s">
        <v>5099</v>
      </c>
      <c r="D276" s="6">
        <v>4072.95</v>
      </c>
      <c r="E276" s="6">
        <f>SUM($D$2:D276)</f>
        <v>2968581.36</v>
      </c>
      <c r="F276" s="7">
        <f t="shared" si="4"/>
        <v>0.51853478289268562</v>
      </c>
      <c r="G276" t="str" cm="1">
        <f t="array" ref="G276">_xlfn.IFS(F276&lt;0.8,"Clase A",F276&lt;0.95,"Clase B",F276&gt;=0.95,"Clase C")</f>
        <v>Clase A</v>
      </c>
    </row>
    <row r="277" spans="1:7" x14ac:dyDescent="0.3">
      <c r="A277" t="s">
        <v>965</v>
      </c>
      <c r="B277" t="s">
        <v>6790</v>
      </c>
      <c r="C277" t="s">
        <v>5099</v>
      </c>
      <c r="D277" s="6">
        <v>4056.61</v>
      </c>
      <c r="E277" s="6">
        <f>SUM($D$2:D277)</f>
        <v>2972637.9699999997</v>
      </c>
      <c r="F277" s="7">
        <f t="shared" si="4"/>
        <v>0.51924336828433892</v>
      </c>
      <c r="G277" t="str" cm="1">
        <f t="array" ref="G277">_xlfn.IFS(F277&lt;0.8,"Clase A",F277&lt;0.95,"Clase B",F277&gt;=0.95,"Clase C")</f>
        <v>Clase A</v>
      </c>
    </row>
    <row r="278" spans="1:7" x14ac:dyDescent="0.3">
      <c r="A278" t="s">
        <v>26</v>
      </c>
      <c r="B278" t="s">
        <v>5151</v>
      </c>
      <c r="C278" t="s">
        <v>5099</v>
      </c>
      <c r="D278" s="6">
        <v>4054.34</v>
      </c>
      <c r="E278" s="6">
        <f>SUM($D$2:D278)</f>
        <v>2976692.3099999996</v>
      </c>
      <c r="F278" s="7">
        <f t="shared" si="4"/>
        <v>0.51995155716539854</v>
      </c>
      <c r="G278" t="str" cm="1">
        <f t="array" ref="G278">_xlfn.IFS(F278&lt;0.8,"Clase A",F278&lt;0.95,"Clase B",F278&gt;=0.95,"Clase C")</f>
        <v>Clase A</v>
      </c>
    </row>
    <row r="279" spans="1:7" x14ac:dyDescent="0.3">
      <c r="A279" t="s">
        <v>95</v>
      </c>
      <c r="B279" t="s">
        <v>5283</v>
      </c>
      <c r="C279" t="s">
        <v>5099</v>
      </c>
      <c r="D279" s="6">
        <v>4040.84</v>
      </c>
      <c r="E279" s="6">
        <f>SUM($D$2:D279)</f>
        <v>2980733.1499999994</v>
      </c>
      <c r="F279" s="7">
        <f t="shared" si="4"/>
        <v>0.52065738794380922</v>
      </c>
      <c r="G279" t="str" cm="1">
        <f t="array" ref="G279">_xlfn.IFS(F279&lt;0.8,"Clase A",F279&lt;0.95,"Clase B",F279&gt;=0.95,"Clase C")</f>
        <v>Clase A</v>
      </c>
    </row>
    <row r="280" spans="1:7" x14ac:dyDescent="0.3">
      <c r="A280" t="s">
        <v>4955</v>
      </c>
      <c r="B280" t="s">
        <v>8718</v>
      </c>
      <c r="C280" t="s">
        <v>5099</v>
      </c>
      <c r="D280" s="6">
        <v>4031.74</v>
      </c>
      <c r="E280" s="6">
        <f>SUM($D$2:D280)</f>
        <v>2984764.8899999997</v>
      </c>
      <c r="F280" s="7">
        <f t="shared" si="4"/>
        <v>0.52136162918636009</v>
      </c>
      <c r="G280" t="str" cm="1">
        <f t="array" ref="G280">_xlfn.IFS(F280&lt;0.8,"Clase A",F280&lt;0.95,"Clase B",F280&gt;=0.95,"Clase C")</f>
        <v>Clase A</v>
      </c>
    </row>
    <row r="281" spans="1:7" x14ac:dyDescent="0.3">
      <c r="A281" t="s">
        <v>889</v>
      </c>
      <c r="B281" t="s">
        <v>6224</v>
      </c>
      <c r="C281" t="s">
        <v>5099</v>
      </c>
      <c r="D281" s="6">
        <v>4028.1</v>
      </c>
      <c r="E281" s="6">
        <f>SUM($D$2:D281)</f>
        <v>2988792.9899999998</v>
      </c>
      <c r="F281" s="7">
        <f t="shared" si="4"/>
        <v>0.52206523461456711</v>
      </c>
      <c r="G281" t="str" cm="1">
        <f t="array" ref="G281">_xlfn.IFS(F281&lt;0.8,"Clase A",F281&lt;0.95,"Clase B",F281&gt;=0.95,"Clase C")</f>
        <v>Clase A</v>
      </c>
    </row>
    <row r="282" spans="1:7" x14ac:dyDescent="0.3">
      <c r="A282" t="s">
        <v>1804</v>
      </c>
      <c r="B282" t="s">
        <v>7941</v>
      </c>
      <c r="C282" t="s">
        <v>5111</v>
      </c>
      <c r="D282" s="6">
        <v>4023.63</v>
      </c>
      <c r="E282" s="6">
        <f>SUM($D$2:D282)</f>
        <v>2992816.6199999996</v>
      </c>
      <c r="F282" s="7">
        <f t="shared" si="4"/>
        <v>0.52276805924878578</v>
      </c>
      <c r="G282" t="str" cm="1">
        <f t="array" ref="G282">_xlfn.IFS(F282&lt;0.8,"Clase A",F282&lt;0.95,"Clase B",F282&gt;=0.95,"Clase C")</f>
        <v>Clase A</v>
      </c>
    </row>
    <row r="283" spans="1:7" x14ac:dyDescent="0.3">
      <c r="A283" t="s">
        <v>2549</v>
      </c>
      <c r="B283" t="s">
        <v>8755</v>
      </c>
      <c r="C283" t="s">
        <v>5099</v>
      </c>
      <c r="D283" s="6">
        <v>4021.88</v>
      </c>
      <c r="E283" s="6">
        <f>SUM($D$2:D283)</f>
        <v>2996838.4999999995</v>
      </c>
      <c r="F283" s="7">
        <f t="shared" si="4"/>
        <v>0.52347057820303144</v>
      </c>
      <c r="G283" t="str" cm="1">
        <f t="array" ref="G283">_xlfn.IFS(F283&lt;0.8,"Clase A",F283&lt;0.95,"Clase B",F283&gt;=0.95,"Clase C")</f>
        <v>Clase A</v>
      </c>
    </row>
    <row r="284" spans="1:7" x14ac:dyDescent="0.3">
      <c r="A284" t="s">
        <v>3007</v>
      </c>
      <c r="B284" t="s">
        <v>9150</v>
      </c>
      <c r="C284" t="s">
        <v>5099</v>
      </c>
      <c r="D284" s="6">
        <v>4021.71</v>
      </c>
      <c r="E284" s="6">
        <f>SUM($D$2:D284)</f>
        <v>3000860.2099999995</v>
      </c>
      <c r="F284" s="7">
        <f t="shared" si="4"/>
        <v>0.52417306746265113</v>
      </c>
      <c r="G284" t="str" cm="1">
        <f t="array" ref="G284">_xlfn.IFS(F284&lt;0.8,"Clase A",F284&lt;0.95,"Clase B",F284&gt;=0.95,"Clase C")</f>
        <v>Clase A</v>
      </c>
    </row>
    <row r="285" spans="1:7" x14ac:dyDescent="0.3">
      <c r="A285" t="s">
        <v>4836</v>
      </c>
      <c r="B285" t="s">
        <v>9240</v>
      </c>
      <c r="C285" t="s">
        <v>5099</v>
      </c>
      <c r="D285" s="6">
        <v>4016.85</v>
      </c>
      <c r="E285" s="6">
        <f>SUM($D$2:D285)</f>
        <v>3004877.0599999996</v>
      </c>
      <c r="F285" s="7">
        <f t="shared" si="4"/>
        <v>0.5248747078053172</v>
      </c>
      <c r="G285" t="str" cm="1">
        <f t="array" ref="G285">_xlfn.IFS(F285&lt;0.8,"Clase A",F285&lt;0.95,"Clase B",F285&gt;=0.95,"Clase C")</f>
        <v>Clase A</v>
      </c>
    </row>
    <row r="286" spans="1:7" x14ac:dyDescent="0.3">
      <c r="A286" t="s">
        <v>3352</v>
      </c>
      <c r="B286" t="s">
        <v>9386</v>
      </c>
      <c r="C286" t="s">
        <v>5099</v>
      </c>
      <c r="D286" s="6">
        <v>4011.6</v>
      </c>
      <c r="E286" s="6">
        <f>SUM($D$2:D286)</f>
        <v>3008888.6599999997</v>
      </c>
      <c r="F286" s="7">
        <f t="shared" si="4"/>
        <v>0.52557543110806426</v>
      </c>
      <c r="G286" t="str" cm="1">
        <f t="array" ref="G286">_xlfn.IFS(F286&lt;0.8,"Clase A",F286&lt;0.95,"Clase B",F286&gt;=0.95,"Clase C")</f>
        <v>Clase A</v>
      </c>
    </row>
    <row r="287" spans="1:7" x14ac:dyDescent="0.3">
      <c r="A287" t="s">
        <v>3142</v>
      </c>
      <c r="B287" t="s">
        <v>9251</v>
      </c>
      <c r="C287" t="s">
        <v>5099</v>
      </c>
      <c r="D287" s="6">
        <v>3998.4</v>
      </c>
      <c r="E287" s="6">
        <f>SUM($D$2:D287)</f>
        <v>3012887.0599999996</v>
      </c>
      <c r="F287" s="7">
        <f t="shared" si="4"/>
        <v>0.52627384871044314</v>
      </c>
      <c r="G287" t="str" cm="1">
        <f t="array" ref="G287">_xlfn.IFS(F287&lt;0.8,"Clase A",F287&lt;0.95,"Clase B",F287&gt;=0.95,"Clase C")</f>
        <v>Clase A</v>
      </c>
    </row>
    <row r="288" spans="1:7" x14ac:dyDescent="0.3">
      <c r="A288" t="s">
        <v>4397</v>
      </c>
      <c r="B288" t="s">
        <v>9839</v>
      </c>
      <c r="C288" t="s">
        <v>5111</v>
      </c>
      <c r="D288" s="6">
        <v>3996.91</v>
      </c>
      <c r="E288" s="6">
        <f>SUM($D$2:D288)</f>
        <v>3016883.9699999997</v>
      </c>
      <c r="F288" s="7">
        <f t="shared" si="4"/>
        <v>0.52697200604815941</v>
      </c>
      <c r="G288" t="str" cm="1">
        <f t="array" ref="G288">_xlfn.IFS(F288&lt;0.8,"Clase A",F288&lt;0.95,"Clase B",F288&gt;=0.95,"Clase C")</f>
        <v>Clase A</v>
      </c>
    </row>
    <row r="289" spans="1:7" x14ac:dyDescent="0.3">
      <c r="A289" t="s">
        <v>1830</v>
      </c>
      <c r="B289" t="s">
        <v>6281</v>
      </c>
      <c r="C289" t="s">
        <v>5099</v>
      </c>
      <c r="D289" s="6">
        <v>3996.5</v>
      </c>
      <c r="E289" s="6">
        <f>SUM($D$2:D289)</f>
        <v>3020880.4699999997</v>
      </c>
      <c r="F289" s="7">
        <f t="shared" si="4"/>
        <v>0.52767009176942481</v>
      </c>
      <c r="G289" t="str" cm="1">
        <f t="array" ref="G289">_xlfn.IFS(F289&lt;0.8,"Clase A",F289&lt;0.95,"Clase B",F289&gt;=0.95,"Clase C")</f>
        <v>Clase A</v>
      </c>
    </row>
    <row r="290" spans="1:7" x14ac:dyDescent="0.3">
      <c r="A290" t="s">
        <v>2042</v>
      </c>
      <c r="B290" t="s">
        <v>8219</v>
      </c>
      <c r="C290" t="s">
        <v>5099</v>
      </c>
      <c r="D290" s="6">
        <v>3981.6</v>
      </c>
      <c r="E290" s="6">
        <f>SUM($D$2:D290)</f>
        <v>3024862.07</v>
      </c>
      <c r="F290" s="7">
        <f t="shared" si="4"/>
        <v>0.52836557484406277</v>
      </c>
      <c r="G290" t="str" cm="1">
        <f t="array" ref="G290">_xlfn.IFS(F290&lt;0.8,"Clase A",F290&lt;0.95,"Clase B",F290&gt;=0.95,"Clase C")</f>
        <v>Clase A</v>
      </c>
    </row>
    <row r="291" spans="1:7" x14ac:dyDescent="0.3">
      <c r="A291" t="s">
        <v>1935</v>
      </c>
      <c r="B291" t="s">
        <v>8097</v>
      </c>
      <c r="C291" t="s">
        <v>5099</v>
      </c>
      <c r="D291" s="6">
        <v>3978.73</v>
      </c>
      <c r="E291" s="6">
        <f>SUM($D$2:D291)</f>
        <v>3028840.8</v>
      </c>
      <c r="F291" s="7">
        <f t="shared" si="4"/>
        <v>0.5290605566035449</v>
      </c>
      <c r="G291" t="str" cm="1">
        <f t="array" ref="G291">_xlfn.IFS(F291&lt;0.8,"Clase A",F291&lt;0.95,"Clase B",F291&gt;=0.95,"Clase C")</f>
        <v>Clase A</v>
      </c>
    </row>
    <row r="292" spans="1:7" x14ac:dyDescent="0.3">
      <c r="A292" t="s">
        <v>870</v>
      </c>
      <c r="B292" t="s">
        <v>6634</v>
      </c>
      <c r="C292" t="s">
        <v>5099</v>
      </c>
      <c r="D292" s="6">
        <v>3966.75</v>
      </c>
      <c r="E292" s="6">
        <f>SUM($D$2:D292)</f>
        <v>3032807.55</v>
      </c>
      <c r="F292" s="7">
        <f t="shared" si="4"/>
        <v>0.52975344576526873</v>
      </c>
      <c r="G292" t="str" cm="1">
        <f t="array" ref="G292">_xlfn.IFS(F292&lt;0.8,"Clase A",F292&lt;0.95,"Clase B",F292&gt;=0.95,"Clase C")</f>
        <v>Clase A</v>
      </c>
    </row>
    <row r="293" spans="1:7" x14ac:dyDescent="0.3">
      <c r="A293" t="s">
        <v>794</v>
      </c>
      <c r="B293" t="s">
        <v>6509</v>
      </c>
      <c r="C293" t="s">
        <v>5099</v>
      </c>
      <c r="D293" s="6">
        <v>3963.55</v>
      </c>
      <c r="E293" s="6">
        <f>SUM($D$2:D293)</f>
        <v>3036771.0999999996</v>
      </c>
      <c r="F293" s="7">
        <f t="shared" si="4"/>
        <v>0.53044577596932763</v>
      </c>
      <c r="G293" t="str" cm="1">
        <f t="array" ref="G293">_xlfn.IFS(F293&lt;0.8,"Clase A",F293&lt;0.95,"Clase B",F293&gt;=0.95,"Clase C")</f>
        <v>Clase A</v>
      </c>
    </row>
    <row r="294" spans="1:7" x14ac:dyDescent="0.3">
      <c r="A294" t="s">
        <v>4324</v>
      </c>
      <c r="B294" t="s">
        <v>9819</v>
      </c>
      <c r="C294" t="s">
        <v>5099</v>
      </c>
      <c r="D294" s="6">
        <v>3900.96</v>
      </c>
      <c r="E294" s="6">
        <f>SUM($D$2:D294)</f>
        <v>3040672.0599999996</v>
      </c>
      <c r="F294" s="7">
        <f t="shared" si="4"/>
        <v>0.53112717331080828</v>
      </c>
      <c r="G294" t="str" cm="1">
        <f t="array" ref="G294">_xlfn.IFS(F294&lt;0.8,"Clase A",F294&lt;0.95,"Clase B",F294&gt;=0.95,"Clase C")</f>
        <v>Clase A</v>
      </c>
    </row>
    <row r="295" spans="1:7" x14ac:dyDescent="0.3">
      <c r="A295" t="s">
        <v>1043</v>
      </c>
      <c r="B295" t="s">
        <v>6906</v>
      </c>
      <c r="C295" t="s">
        <v>5099</v>
      </c>
      <c r="D295" s="6">
        <v>3900.63</v>
      </c>
      <c r="E295" s="6">
        <f>SUM($D$2:D295)</f>
        <v>3044572.6899999995</v>
      </c>
      <c r="F295" s="7">
        <f t="shared" si="4"/>
        <v>0.53180851300977972</v>
      </c>
      <c r="G295" t="str" cm="1">
        <f t="array" ref="G295">_xlfn.IFS(F295&lt;0.8,"Clase A",F295&lt;0.95,"Clase B",F295&gt;=0.95,"Clase C")</f>
        <v>Clase A</v>
      </c>
    </row>
    <row r="296" spans="1:7" x14ac:dyDescent="0.3">
      <c r="A296" t="s">
        <v>2107</v>
      </c>
      <c r="B296" t="s">
        <v>8290</v>
      </c>
      <c r="C296" t="s">
        <v>5099</v>
      </c>
      <c r="D296" s="6">
        <v>3890.39</v>
      </c>
      <c r="E296" s="6">
        <f>SUM($D$2:D296)</f>
        <v>3048463.0799999996</v>
      </c>
      <c r="F296" s="7">
        <f t="shared" si="4"/>
        <v>0.53248806404422333</v>
      </c>
      <c r="G296" t="str" cm="1">
        <f t="array" ref="G296">_xlfn.IFS(F296&lt;0.8,"Clase A",F296&lt;0.95,"Clase B",F296&gt;=0.95,"Clase C")</f>
        <v>Clase A</v>
      </c>
    </row>
    <row r="297" spans="1:7" x14ac:dyDescent="0.3">
      <c r="A297" t="s">
        <v>3197</v>
      </c>
      <c r="B297" t="s">
        <v>9293</v>
      </c>
      <c r="C297" t="s">
        <v>5099</v>
      </c>
      <c r="D297" s="6">
        <v>3885.84</v>
      </c>
      <c r="E297" s="6">
        <f>SUM($D$2:D297)</f>
        <v>3052348.9199999995</v>
      </c>
      <c r="F297" s="7">
        <f t="shared" si="4"/>
        <v>0.53316682031073692</v>
      </c>
      <c r="G297" t="str" cm="1">
        <f t="array" ref="G297">_xlfn.IFS(F297&lt;0.8,"Clase A",F297&lt;0.95,"Clase B",F297&gt;=0.95,"Clase C")</f>
        <v>Clase A</v>
      </c>
    </row>
    <row r="298" spans="1:7" x14ac:dyDescent="0.3">
      <c r="A298" t="s">
        <v>2391</v>
      </c>
      <c r="B298" t="s">
        <v>8590</v>
      </c>
      <c r="C298" t="s">
        <v>5099</v>
      </c>
      <c r="D298" s="6">
        <v>3885.16</v>
      </c>
      <c r="E298" s="6">
        <f>SUM($D$2:D298)</f>
        <v>3056234.0799999996</v>
      </c>
      <c r="F298" s="7">
        <f t="shared" si="4"/>
        <v>0.53384545779874693</v>
      </c>
      <c r="G298" t="str" cm="1">
        <f t="array" ref="G298">_xlfn.IFS(F298&lt;0.8,"Clase A",F298&lt;0.95,"Clase B",F298&gt;=0.95,"Clase C")</f>
        <v>Clase A</v>
      </c>
    </row>
    <row r="299" spans="1:7" x14ac:dyDescent="0.3">
      <c r="A299" t="s">
        <v>605</v>
      </c>
      <c r="B299" t="s">
        <v>6188</v>
      </c>
      <c r="C299" t="s">
        <v>5099</v>
      </c>
      <c r="D299" s="6">
        <v>3857.38</v>
      </c>
      <c r="E299" s="6">
        <f>SUM($D$2:D299)</f>
        <v>3060091.4599999995</v>
      </c>
      <c r="F299" s="7">
        <f t="shared" si="4"/>
        <v>0.53451924283552776</v>
      </c>
      <c r="G299" t="str" cm="1">
        <f t="array" ref="G299">_xlfn.IFS(F299&lt;0.8,"Clase A",F299&lt;0.95,"Clase B",F299&gt;=0.95,"Clase C")</f>
        <v>Clase A</v>
      </c>
    </row>
    <row r="300" spans="1:7" x14ac:dyDescent="0.3">
      <c r="A300" t="s">
        <v>4465</v>
      </c>
      <c r="B300" t="s">
        <v>9568</v>
      </c>
      <c r="C300" t="s">
        <v>5099</v>
      </c>
      <c r="D300" s="6">
        <v>3846.7</v>
      </c>
      <c r="E300" s="6">
        <f>SUM($D$2:D300)</f>
        <v>3063938.1599999997</v>
      </c>
      <c r="F300" s="7">
        <f t="shared" si="4"/>
        <v>0.53519116235110176</v>
      </c>
      <c r="G300" t="str" cm="1">
        <f t="array" ref="G300">_xlfn.IFS(F300&lt;0.8,"Clase A",F300&lt;0.95,"Clase B",F300&gt;=0.95,"Clase C")</f>
        <v>Clase A</v>
      </c>
    </row>
    <row r="301" spans="1:7" x14ac:dyDescent="0.3">
      <c r="A301" t="s">
        <v>1232</v>
      </c>
      <c r="B301" t="s">
        <v>7184</v>
      </c>
      <c r="C301" t="s">
        <v>5099</v>
      </c>
      <c r="D301" s="6">
        <v>3842.48</v>
      </c>
      <c r="E301" s="6">
        <f>SUM($D$2:D301)</f>
        <v>3067780.6399999997</v>
      </c>
      <c r="F301" s="7">
        <f t="shared" si="4"/>
        <v>0.53586234474125516</v>
      </c>
      <c r="G301" t="str" cm="1">
        <f t="array" ref="G301">_xlfn.IFS(F301&lt;0.8,"Clase A",F301&lt;0.95,"Clase B",F301&gt;=0.95,"Clase C")</f>
        <v>Clase A</v>
      </c>
    </row>
    <row r="302" spans="1:7" x14ac:dyDescent="0.3">
      <c r="A302" t="s">
        <v>4152</v>
      </c>
      <c r="B302" t="s">
        <v>8960</v>
      </c>
      <c r="C302" t="s">
        <v>5099</v>
      </c>
      <c r="D302" s="6">
        <v>3842.03</v>
      </c>
      <c r="E302" s="6">
        <f>SUM($D$2:D302)</f>
        <v>3071622.6699999995</v>
      </c>
      <c r="F302" s="7">
        <f t="shared" si="4"/>
        <v>0.53653344852798679</v>
      </c>
      <c r="G302" t="str" cm="1">
        <f t="array" ref="G302">_xlfn.IFS(F302&lt;0.8,"Clase A",F302&lt;0.95,"Clase B",F302&gt;=0.95,"Clase C")</f>
        <v>Clase A</v>
      </c>
    </row>
    <row r="303" spans="1:7" x14ac:dyDescent="0.3">
      <c r="A303" t="s">
        <v>1768</v>
      </c>
      <c r="B303" t="s">
        <v>7892</v>
      </c>
      <c r="C303" t="s">
        <v>5099</v>
      </c>
      <c r="D303" s="6">
        <v>3817.52</v>
      </c>
      <c r="E303" s="6">
        <f>SUM($D$2:D303)</f>
        <v>3075440.1899999995</v>
      </c>
      <c r="F303" s="7">
        <f t="shared" si="4"/>
        <v>0.53720027104835344</v>
      </c>
      <c r="G303" t="str" cm="1">
        <f t="array" ref="G303">_xlfn.IFS(F303&lt;0.8,"Clase A",F303&lt;0.95,"Clase B",F303&gt;=0.95,"Clase C")</f>
        <v>Clase A</v>
      </c>
    </row>
    <row r="304" spans="1:7" x14ac:dyDescent="0.3">
      <c r="A304" t="s">
        <v>1112</v>
      </c>
      <c r="B304" t="s">
        <v>7008</v>
      </c>
      <c r="C304" t="s">
        <v>5111</v>
      </c>
      <c r="D304" s="6">
        <v>3814.23</v>
      </c>
      <c r="E304" s="6">
        <f>SUM($D$2:D304)</f>
        <v>3079254.4199999995</v>
      </c>
      <c r="F304" s="7">
        <f t="shared" si="4"/>
        <v>0.53786651889037074</v>
      </c>
      <c r="G304" t="str" cm="1">
        <f t="array" ref="G304">_xlfn.IFS(F304&lt;0.8,"Clase A",F304&lt;0.95,"Clase B",F304&gt;=0.95,"Clase C")</f>
        <v>Clase A</v>
      </c>
    </row>
    <row r="305" spans="1:7" x14ac:dyDescent="0.3">
      <c r="A305" t="s">
        <v>3327</v>
      </c>
      <c r="B305" t="s">
        <v>9372</v>
      </c>
      <c r="C305" t="s">
        <v>5111</v>
      </c>
      <c r="D305" s="6">
        <v>3784.38</v>
      </c>
      <c r="E305" s="6">
        <f>SUM($D$2:D305)</f>
        <v>3083038.7999999993</v>
      </c>
      <c r="F305" s="7">
        <f t="shared" si="4"/>
        <v>0.53852755270541941</v>
      </c>
      <c r="G305" t="str" cm="1">
        <f t="array" ref="G305">_xlfn.IFS(F305&lt;0.8,"Clase A",F305&lt;0.95,"Clase B",F305&gt;=0.95,"Clase C")</f>
        <v>Clase A</v>
      </c>
    </row>
    <row r="306" spans="1:7" x14ac:dyDescent="0.3">
      <c r="A306" t="s">
        <v>447</v>
      </c>
      <c r="B306" t="s">
        <v>5776</v>
      </c>
      <c r="C306" t="s">
        <v>5099</v>
      </c>
      <c r="D306" s="6">
        <v>3779.15</v>
      </c>
      <c r="E306" s="6">
        <f>SUM($D$2:D306)</f>
        <v>3086817.9499999993</v>
      </c>
      <c r="F306" s="7">
        <f t="shared" si="4"/>
        <v>0.53918767297403447</v>
      </c>
      <c r="G306" t="str" cm="1">
        <f t="array" ref="G306">_xlfn.IFS(F306&lt;0.8,"Clase A",F306&lt;0.95,"Clase B",F306&gt;=0.95,"Clase C")</f>
        <v>Clase A</v>
      </c>
    </row>
    <row r="307" spans="1:7" x14ac:dyDescent="0.3">
      <c r="A307" t="s">
        <v>2270</v>
      </c>
      <c r="B307" t="s">
        <v>8471</v>
      </c>
      <c r="C307" t="s">
        <v>5111</v>
      </c>
      <c r="D307" s="6">
        <v>3776.93</v>
      </c>
      <c r="E307" s="6">
        <f>SUM($D$2:D307)</f>
        <v>3090594.8799999994</v>
      </c>
      <c r="F307" s="7">
        <f t="shared" si="4"/>
        <v>0.53984740546576948</v>
      </c>
      <c r="G307" t="str" cm="1">
        <f t="array" ref="G307">_xlfn.IFS(F307&lt;0.8,"Clase A",F307&lt;0.95,"Clase B",F307&gt;=0.95,"Clase C")</f>
        <v>Clase A</v>
      </c>
    </row>
    <row r="308" spans="1:7" x14ac:dyDescent="0.3">
      <c r="A308" t="s">
        <v>4783</v>
      </c>
      <c r="B308" t="s">
        <v>9888</v>
      </c>
      <c r="C308" t="s">
        <v>5111</v>
      </c>
      <c r="D308" s="6">
        <v>3775.55</v>
      </c>
      <c r="E308" s="6">
        <f>SUM($D$2:D308)</f>
        <v>3094370.4299999992</v>
      </c>
      <c r="F308" s="7">
        <f t="shared" si="4"/>
        <v>0.54050689690701148</v>
      </c>
      <c r="G308" t="str" cm="1">
        <f t="array" ref="G308">_xlfn.IFS(F308&lt;0.8,"Clase A",F308&lt;0.95,"Clase B",F308&gt;=0.95,"Clase C")</f>
        <v>Clase A</v>
      </c>
    </row>
    <row r="309" spans="1:7" x14ac:dyDescent="0.3">
      <c r="A309" t="s">
        <v>3301</v>
      </c>
      <c r="B309" t="s">
        <v>9154</v>
      </c>
      <c r="C309" t="s">
        <v>5099</v>
      </c>
      <c r="D309" s="6">
        <v>3766.93</v>
      </c>
      <c r="E309" s="6">
        <f>SUM($D$2:D309)</f>
        <v>3098137.3599999994</v>
      </c>
      <c r="F309" s="7">
        <f t="shared" si="4"/>
        <v>0.54116488265604346</v>
      </c>
      <c r="G309" t="str" cm="1">
        <f t="array" ref="G309">_xlfn.IFS(F309&lt;0.8,"Clase A",F309&lt;0.95,"Clase B",F309&gt;=0.95,"Clase C")</f>
        <v>Clase A</v>
      </c>
    </row>
    <row r="310" spans="1:7" x14ac:dyDescent="0.3">
      <c r="A310" t="s">
        <v>3243</v>
      </c>
      <c r="B310" t="s">
        <v>9322</v>
      </c>
      <c r="C310" t="s">
        <v>5099</v>
      </c>
      <c r="D310" s="6">
        <v>3762.24</v>
      </c>
      <c r="E310" s="6">
        <f>SUM($D$2:D310)</f>
        <v>3101899.5999999996</v>
      </c>
      <c r="F310" s="7">
        <f t="shared" si="4"/>
        <v>0.54182204918274779</v>
      </c>
      <c r="G310" t="str" cm="1">
        <f t="array" ref="G310">_xlfn.IFS(F310&lt;0.8,"Clase A",F310&lt;0.95,"Clase B",F310&gt;=0.95,"Clase C")</f>
        <v>Clase A</v>
      </c>
    </row>
    <row r="311" spans="1:7" x14ac:dyDescent="0.3">
      <c r="A311" t="s">
        <v>3619</v>
      </c>
      <c r="B311" t="s">
        <v>9544</v>
      </c>
      <c r="C311" t="s">
        <v>5099</v>
      </c>
      <c r="D311" s="6">
        <v>3754.77</v>
      </c>
      <c r="E311" s="6">
        <f>SUM($D$2:D311)</f>
        <v>3105654.3699999996</v>
      </c>
      <c r="F311" s="7">
        <f t="shared" si="4"/>
        <v>0.54247791089265285</v>
      </c>
      <c r="G311" t="str" cm="1">
        <f t="array" ref="G311">_xlfn.IFS(F311&lt;0.8,"Clase A",F311&lt;0.95,"Clase B",F311&gt;=0.95,"Clase C")</f>
        <v>Clase A</v>
      </c>
    </row>
    <row r="312" spans="1:7" x14ac:dyDescent="0.3">
      <c r="A312" t="s">
        <v>4609</v>
      </c>
      <c r="B312" t="s">
        <v>8984</v>
      </c>
      <c r="C312" t="s">
        <v>5099</v>
      </c>
      <c r="D312" s="6">
        <v>3749.46</v>
      </c>
      <c r="E312" s="6">
        <f>SUM($D$2:D312)</f>
        <v>3109403.8299999996</v>
      </c>
      <c r="F312" s="7">
        <f t="shared" si="4"/>
        <v>0.54313284508218262</v>
      </c>
      <c r="G312" t="str" cm="1">
        <f t="array" ref="G312">_xlfn.IFS(F312&lt;0.8,"Clase A",F312&lt;0.95,"Clase B",F312&gt;=0.95,"Clase C")</f>
        <v>Clase A</v>
      </c>
    </row>
    <row r="313" spans="1:7" x14ac:dyDescent="0.3">
      <c r="A313" t="s">
        <v>3410</v>
      </c>
      <c r="B313" t="s">
        <v>7429</v>
      </c>
      <c r="C313" t="s">
        <v>5099</v>
      </c>
      <c r="D313" s="6">
        <v>3721.46</v>
      </c>
      <c r="E313" s="6">
        <f>SUM($D$2:D313)</f>
        <v>3113125.2899999996</v>
      </c>
      <c r="F313" s="7">
        <f t="shared" si="4"/>
        <v>0.54378288839214395</v>
      </c>
      <c r="G313" t="str" cm="1">
        <f t="array" ref="G313">_xlfn.IFS(F313&lt;0.8,"Clase A",F313&lt;0.95,"Clase B",F313&gt;=0.95,"Clase C")</f>
        <v>Clase A</v>
      </c>
    </row>
    <row r="314" spans="1:7" x14ac:dyDescent="0.3">
      <c r="A314" t="s">
        <v>1738</v>
      </c>
      <c r="B314" t="s">
        <v>7856</v>
      </c>
      <c r="C314" t="s">
        <v>5099</v>
      </c>
      <c r="D314" s="6">
        <v>3696.52</v>
      </c>
      <c r="E314" s="6">
        <f>SUM($D$2:D314)</f>
        <v>3116821.8099999996</v>
      </c>
      <c r="F314" s="7">
        <f t="shared" si="4"/>
        <v>0.5444285753258038</v>
      </c>
      <c r="G314" t="str" cm="1">
        <f t="array" ref="G314">_xlfn.IFS(F314&lt;0.8,"Clase A",F314&lt;0.95,"Clase B",F314&gt;=0.95,"Clase C")</f>
        <v>Clase A</v>
      </c>
    </row>
    <row r="315" spans="1:7" x14ac:dyDescent="0.3">
      <c r="A315" t="s">
        <v>1495</v>
      </c>
      <c r="B315" t="s">
        <v>7560</v>
      </c>
      <c r="C315" t="s">
        <v>5099</v>
      </c>
      <c r="D315" s="6">
        <v>3694.53</v>
      </c>
      <c r="E315" s="6">
        <f>SUM($D$2:D315)</f>
        <v>3120516.3399999994</v>
      </c>
      <c r="F315" s="7">
        <f t="shared" si="4"/>
        <v>0.54507391465766586</v>
      </c>
      <c r="G315" t="str" cm="1">
        <f t="array" ref="G315">_xlfn.IFS(F315&lt;0.8,"Clase A",F315&lt;0.95,"Clase B",F315&gt;=0.95,"Clase C")</f>
        <v>Clase A</v>
      </c>
    </row>
    <row r="316" spans="1:7" x14ac:dyDescent="0.3">
      <c r="A316" t="s">
        <v>587</v>
      </c>
      <c r="B316" t="s">
        <v>6158</v>
      </c>
      <c r="C316" t="s">
        <v>5099</v>
      </c>
      <c r="D316" s="6">
        <v>3686.82</v>
      </c>
      <c r="E316" s="6">
        <f>SUM($D$2:D316)</f>
        <v>3124203.1599999992</v>
      </c>
      <c r="F316" s="7">
        <f t="shared" si="4"/>
        <v>0.54571790725090386</v>
      </c>
      <c r="G316" t="str" cm="1">
        <f t="array" ref="G316">_xlfn.IFS(F316&lt;0.8,"Clase A",F316&lt;0.95,"Clase B",F316&gt;=0.95,"Clase C")</f>
        <v>Clase A</v>
      </c>
    </row>
    <row r="317" spans="1:7" x14ac:dyDescent="0.3">
      <c r="A317" t="s">
        <v>3730</v>
      </c>
      <c r="B317" t="s">
        <v>9282</v>
      </c>
      <c r="C317" t="s">
        <v>5099</v>
      </c>
      <c r="D317" s="6">
        <v>3683.33</v>
      </c>
      <c r="E317" s="6">
        <f>SUM($D$2:D317)</f>
        <v>3127886.4899999993</v>
      </c>
      <c r="F317" s="7">
        <f t="shared" si="4"/>
        <v>0.54636129023093849</v>
      </c>
      <c r="G317" t="str" cm="1">
        <f t="array" ref="G317">_xlfn.IFS(F317&lt;0.8,"Clase A",F317&lt;0.95,"Clase B",F317&gt;=0.95,"Clase C")</f>
        <v>Clase A</v>
      </c>
    </row>
    <row r="318" spans="1:7" x14ac:dyDescent="0.3">
      <c r="A318" t="s">
        <v>1312</v>
      </c>
      <c r="B318" t="s">
        <v>7298</v>
      </c>
      <c r="C318" t="s">
        <v>5111</v>
      </c>
      <c r="D318" s="6">
        <v>3674.42</v>
      </c>
      <c r="E318" s="6">
        <f>SUM($D$2:D318)</f>
        <v>3131560.9099999992</v>
      </c>
      <c r="F318" s="7">
        <f t="shared" si="4"/>
        <v>0.54700311686322478</v>
      </c>
      <c r="G318" t="str" cm="1">
        <f t="array" ref="G318">_xlfn.IFS(F318&lt;0.8,"Clase A",F318&lt;0.95,"Clase B",F318&gt;=0.95,"Clase C")</f>
        <v>Clase A</v>
      </c>
    </row>
    <row r="319" spans="1:7" x14ac:dyDescent="0.3">
      <c r="A319" t="s">
        <v>3740</v>
      </c>
      <c r="B319" t="s">
        <v>7712</v>
      </c>
      <c r="C319" t="s">
        <v>5099</v>
      </c>
      <c r="D319" s="6">
        <v>3656.61</v>
      </c>
      <c r="E319" s="6">
        <f>SUM($D$2:D319)</f>
        <v>3135217.5199999991</v>
      </c>
      <c r="F319" s="7">
        <f t="shared" si="4"/>
        <v>0.54764183254675691</v>
      </c>
      <c r="G319" t="str" cm="1">
        <f t="array" ref="G319">_xlfn.IFS(F319&lt;0.8,"Clase A",F319&lt;0.95,"Clase B",F319&gt;=0.95,"Clase C")</f>
        <v>Clase A</v>
      </c>
    </row>
    <row r="320" spans="1:7" x14ac:dyDescent="0.3">
      <c r="A320" t="s">
        <v>4126</v>
      </c>
      <c r="B320" t="s">
        <v>7706</v>
      </c>
      <c r="C320" t="s">
        <v>5099</v>
      </c>
      <c r="D320" s="6">
        <v>3649.96</v>
      </c>
      <c r="E320" s="6">
        <f>SUM($D$2:D320)</f>
        <v>3138867.4799999991</v>
      </c>
      <c r="F320" s="7">
        <f t="shared" si="4"/>
        <v>0.54827938664639153</v>
      </c>
      <c r="G320" t="str" cm="1">
        <f t="array" ref="G320">_xlfn.IFS(F320&lt;0.8,"Clase A",F320&lt;0.95,"Clase B",F320&gt;=0.95,"Clase C")</f>
        <v>Clase A</v>
      </c>
    </row>
    <row r="321" spans="1:7" x14ac:dyDescent="0.3">
      <c r="A321" t="s">
        <v>3109</v>
      </c>
      <c r="B321" t="s">
        <v>8920</v>
      </c>
      <c r="C321" t="s">
        <v>5099</v>
      </c>
      <c r="D321" s="6">
        <v>3641.05</v>
      </c>
      <c r="E321" s="6">
        <f>SUM($D$2:D321)</f>
        <v>3142508.5299999989</v>
      </c>
      <c r="F321" s="7">
        <f t="shared" si="4"/>
        <v>0.54891538439827769</v>
      </c>
      <c r="G321" t="str" cm="1">
        <f t="array" ref="G321">_xlfn.IFS(F321&lt;0.8,"Clase A",F321&lt;0.95,"Clase B",F321&gt;=0.95,"Clase C")</f>
        <v>Clase A</v>
      </c>
    </row>
    <row r="322" spans="1:7" x14ac:dyDescent="0.3">
      <c r="A322" t="s">
        <v>1537</v>
      </c>
      <c r="B322" t="s">
        <v>7609</v>
      </c>
      <c r="C322" t="s">
        <v>5111</v>
      </c>
      <c r="D322" s="6">
        <v>3637.72</v>
      </c>
      <c r="E322" s="6">
        <f>SUM($D$2:D322)</f>
        <v>3146146.2499999991</v>
      </c>
      <c r="F322" s="7">
        <f t="shared" si="4"/>
        <v>0.54955080048484395</v>
      </c>
      <c r="G322" t="str" cm="1">
        <f t="array" ref="G322">_xlfn.IFS(F322&lt;0.8,"Clase A",F322&lt;0.95,"Clase B",F322&gt;=0.95,"Clase C")</f>
        <v>Clase A</v>
      </c>
    </row>
    <row r="323" spans="1:7" x14ac:dyDescent="0.3">
      <c r="A323" t="s">
        <v>55</v>
      </c>
      <c r="B323" t="s">
        <v>5131</v>
      </c>
      <c r="C323" t="s">
        <v>5099</v>
      </c>
      <c r="D323" s="6">
        <v>3635.13</v>
      </c>
      <c r="E323" s="6">
        <f>SUM($D$2:D323)</f>
        <v>3149781.379999999</v>
      </c>
      <c r="F323" s="7">
        <f t="shared" ref="F323:F386" si="5">E323/$J$1</f>
        <v>0.55018576416504994</v>
      </c>
      <c r="G323" t="str" cm="1">
        <f t="array" ref="G323">_xlfn.IFS(F323&lt;0.8,"Clase A",F323&lt;0.95,"Clase B",F323&gt;=0.95,"Clase C")</f>
        <v>Clase A</v>
      </c>
    </row>
    <row r="324" spans="1:7" x14ac:dyDescent="0.3">
      <c r="A324" t="s">
        <v>4477</v>
      </c>
      <c r="B324" t="s">
        <v>9740</v>
      </c>
      <c r="C324" t="s">
        <v>5099</v>
      </c>
      <c r="D324" s="6">
        <v>3633.8</v>
      </c>
      <c r="E324" s="6">
        <f>SUM($D$2:D324)</f>
        <v>3153415.1799999988</v>
      </c>
      <c r="F324" s="7">
        <f t="shared" si="5"/>
        <v>0.55082049552847645</v>
      </c>
      <c r="G324" t="str" cm="1">
        <f t="array" ref="G324">_xlfn.IFS(F324&lt;0.8,"Clase A",F324&lt;0.95,"Clase B",F324&gt;=0.95,"Clase C")</f>
        <v>Clase A</v>
      </c>
    </row>
    <row r="325" spans="1:7" x14ac:dyDescent="0.3">
      <c r="A325" t="s">
        <v>496</v>
      </c>
      <c r="B325" t="s">
        <v>6009</v>
      </c>
      <c r="C325" t="s">
        <v>5099</v>
      </c>
      <c r="D325" s="6">
        <v>3632.97</v>
      </c>
      <c r="E325" s="6">
        <f>SUM($D$2:D325)</f>
        <v>3157048.149999999</v>
      </c>
      <c r="F325" s="7">
        <f t="shared" si="5"/>
        <v>0.55145508191225867</v>
      </c>
      <c r="G325" t="str" cm="1">
        <f t="array" ref="G325">_xlfn.IFS(F325&lt;0.8,"Clase A",F325&lt;0.95,"Clase B",F325&gt;=0.95,"Clase C")</f>
        <v>Clase A</v>
      </c>
    </row>
    <row r="326" spans="1:7" x14ac:dyDescent="0.3">
      <c r="A326" t="s">
        <v>4514</v>
      </c>
      <c r="B326" t="s">
        <v>9865</v>
      </c>
      <c r="C326" t="s">
        <v>5111</v>
      </c>
      <c r="D326" s="6">
        <v>3632.24</v>
      </c>
      <c r="E326" s="6">
        <f>SUM($D$2:D326)</f>
        <v>3160680.3899999992</v>
      </c>
      <c r="F326" s="7">
        <f t="shared" si="5"/>
        <v>0.55208954078382355</v>
      </c>
      <c r="G326" t="str" cm="1">
        <f t="array" ref="G326">_xlfn.IFS(F326&lt;0.8,"Clase A",F326&lt;0.95,"Clase B",F326&gt;=0.95,"Clase C")</f>
        <v>Clase A</v>
      </c>
    </row>
    <row r="327" spans="1:7" x14ac:dyDescent="0.3">
      <c r="A327" t="s">
        <v>4168</v>
      </c>
      <c r="B327" t="s">
        <v>7037</v>
      </c>
      <c r="C327" t="s">
        <v>5099</v>
      </c>
      <c r="D327" s="6">
        <v>3615.16</v>
      </c>
      <c r="E327" s="6">
        <f>SUM($D$2:D327)</f>
        <v>3164295.5499999993</v>
      </c>
      <c r="F327" s="7">
        <f t="shared" si="5"/>
        <v>0.55272101621885172</v>
      </c>
      <c r="G327" t="str" cm="1">
        <f t="array" ref="G327">_xlfn.IFS(F327&lt;0.8,"Clase A",F327&lt;0.95,"Clase B",F327&gt;=0.95,"Clase C")</f>
        <v>Clase A</v>
      </c>
    </row>
    <row r="328" spans="1:7" x14ac:dyDescent="0.3">
      <c r="A328" t="s">
        <v>4504</v>
      </c>
      <c r="B328" t="s">
        <v>9457</v>
      </c>
      <c r="C328" t="s">
        <v>5099</v>
      </c>
      <c r="D328" s="6">
        <v>3601.44</v>
      </c>
      <c r="E328" s="6">
        <f>SUM($D$2:D328)</f>
        <v>3167896.9899999993</v>
      </c>
      <c r="F328" s="7">
        <f t="shared" si="5"/>
        <v>0.55335009512289124</v>
      </c>
      <c r="G328" t="str" cm="1">
        <f t="array" ref="G328">_xlfn.IFS(F328&lt;0.8,"Clase A",F328&lt;0.95,"Clase B",F328&gt;=0.95,"Clase C")</f>
        <v>Clase A</v>
      </c>
    </row>
    <row r="329" spans="1:7" x14ac:dyDescent="0.3">
      <c r="A329" t="s">
        <v>4470</v>
      </c>
      <c r="B329" t="s">
        <v>7918</v>
      </c>
      <c r="C329" t="s">
        <v>5099</v>
      </c>
      <c r="D329" s="6">
        <v>3592.55</v>
      </c>
      <c r="E329" s="6">
        <f>SUM($D$2:D329)</f>
        <v>3171489.5399999991</v>
      </c>
      <c r="F329" s="7">
        <f t="shared" si="5"/>
        <v>0.5539776211726678</v>
      </c>
      <c r="G329" t="str" cm="1">
        <f t="array" ref="G329">_xlfn.IFS(F329&lt;0.8,"Clase A",F329&lt;0.95,"Clase B",F329&gt;=0.95,"Clase C")</f>
        <v>Clase A</v>
      </c>
    </row>
    <row r="330" spans="1:7" x14ac:dyDescent="0.3">
      <c r="A330" t="s">
        <v>1783</v>
      </c>
      <c r="B330" t="s">
        <v>7914</v>
      </c>
      <c r="C330" t="s">
        <v>5099</v>
      </c>
      <c r="D330" s="6">
        <v>3591.39</v>
      </c>
      <c r="E330" s="6">
        <f>SUM($D$2:D330)</f>
        <v>3175080.9299999992</v>
      </c>
      <c r="F330" s="7">
        <f t="shared" si="5"/>
        <v>0.55460494460029086</v>
      </c>
      <c r="G330" t="str" cm="1">
        <f t="array" ref="G330">_xlfn.IFS(F330&lt;0.8,"Clase A",F330&lt;0.95,"Clase B",F330&gt;=0.95,"Clase C")</f>
        <v>Clase A</v>
      </c>
    </row>
    <row r="331" spans="1:7" x14ac:dyDescent="0.3">
      <c r="A331" t="s">
        <v>2695</v>
      </c>
      <c r="B331" t="s">
        <v>8566</v>
      </c>
      <c r="C331" t="s">
        <v>5099</v>
      </c>
      <c r="D331" s="6">
        <v>3559.52</v>
      </c>
      <c r="E331" s="6">
        <f>SUM($D$2:D331)</f>
        <v>3178640.4499999993</v>
      </c>
      <c r="F331" s="7">
        <f t="shared" si="5"/>
        <v>0.55522670115891926</v>
      </c>
      <c r="G331" t="str" cm="1">
        <f t="array" ref="G331">_xlfn.IFS(F331&lt;0.8,"Clase A",F331&lt;0.95,"Clase B",F331&gt;=0.95,"Clase C")</f>
        <v>Clase A</v>
      </c>
    </row>
    <row r="332" spans="1:7" x14ac:dyDescent="0.3">
      <c r="A332" t="s">
        <v>4342</v>
      </c>
      <c r="B332" t="s">
        <v>5988</v>
      </c>
      <c r="C332" t="s">
        <v>5099</v>
      </c>
      <c r="D332" s="6">
        <v>3559.11</v>
      </c>
      <c r="E332" s="6">
        <f>SUM($D$2:D332)</f>
        <v>3182199.5599999991</v>
      </c>
      <c r="F332" s="7">
        <f t="shared" si="5"/>
        <v>0.55584838610109688</v>
      </c>
      <c r="G332" t="str" cm="1">
        <f t="array" ref="G332">_xlfn.IFS(F332&lt;0.8,"Clase A",F332&lt;0.95,"Clase B",F332&gt;=0.95,"Clase C")</f>
        <v>Clase A</v>
      </c>
    </row>
    <row r="333" spans="1:7" x14ac:dyDescent="0.3">
      <c r="A333" t="s">
        <v>2184</v>
      </c>
      <c r="B333" t="s">
        <v>8383</v>
      </c>
      <c r="C333" t="s">
        <v>5099</v>
      </c>
      <c r="D333" s="6">
        <v>3558.04</v>
      </c>
      <c r="E333" s="6">
        <f>SUM($D$2:D333)</f>
        <v>3185757.5999999992</v>
      </c>
      <c r="F333" s="7">
        <f t="shared" si="5"/>
        <v>0.55646988414180532</v>
      </c>
      <c r="G333" t="str" cm="1">
        <f t="array" ref="G333">_xlfn.IFS(F333&lt;0.8,"Clase A",F333&lt;0.95,"Clase B",F333&gt;=0.95,"Clase C")</f>
        <v>Clase A</v>
      </c>
    </row>
    <row r="334" spans="1:7" x14ac:dyDescent="0.3">
      <c r="A334" t="s">
        <v>4720</v>
      </c>
      <c r="B334" t="s">
        <v>8938</v>
      </c>
      <c r="C334" t="s">
        <v>5099</v>
      </c>
      <c r="D334" s="6">
        <v>3551.28</v>
      </c>
      <c r="E334" s="6">
        <f>SUM($D$2:D334)</f>
        <v>3189308.879999999</v>
      </c>
      <c r="F334" s="7">
        <f t="shared" si="5"/>
        <v>0.55709020138444643</v>
      </c>
      <c r="G334" t="str" cm="1">
        <f t="array" ref="G334">_xlfn.IFS(F334&lt;0.8,"Clase A",F334&lt;0.95,"Clase B",F334&gt;=0.95,"Clase C")</f>
        <v>Clase A</v>
      </c>
    </row>
    <row r="335" spans="1:7" x14ac:dyDescent="0.3">
      <c r="A335" t="s">
        <v>1552</v>
      </c>
      <c r="B335" t="s">
        <v>6168</v>
      </c>
      <c r="C335" t="s">
        <v>5099</v>
      </c>
      <c r="D335" s="6">
        <v>3529.41</v>
      </c>
      <c r="E335" s="6">
        <f>SUM($D$2:D335)</f>
        <v>3192838.2899999991</v>
      </c>
      <c r="F335" s="7">
        <f t="shared" si="5"/>
        <v>0.55770669850079613</v>
      </c>
      <c r="G335" t="str" cm="1">
        <f t="array" ref="G335">_xlfn.IFS(F335&lt;0.8,"Clase A",F335&lt;0.95,"Clase B",F335&gt;=0.95,"Clase C")</f>
        <v>Clase A</v>
      </c>
    </row>
    <row r="336" spans="1:7" x14ac:dyDescent="0.3">
      <c r="A336" t="s">
        <v>1993</v>
      </c>
      <c r="B336" t="s">
        <v>8164</v>
      </c>
      <c r="C336" t="s">
        <v>5111</v>
      </c>
      <c r="D336" s="6">
        <v>3523.45</v>
      </c>
      <c r="E336" s="6">
        <f>SUM($D$2:D336)</f>
        <v>3196361.7399999993</v>
      </c>
      <c r="F336" s="7">
        <f t="shared" si="5"/>
        <v>0.55832215455849477</v>
      </c>
      <c r="G336" t="str" cm="1">
        <f t="array" ref="G336">_xlfn.IFS(F336&lt;0.8,"Clase A",F336&lt;0.95,"Clase B",F336&gt;=0.95,"Clase C")</f>
        <v>Clase A</v>
      </c>
    </row>
    <row r="337" spans="1:7" x14ac:dyDescent="0.3">
      <c r="A337" t="s">
        <v>2423</v>
      </c>
      <c r="B337" t="s">
        <v>8623</v>
      </c>
      <c r="C337" t="s">
        <v>5099</v>
      </c>
      <c r="D337" s="6">
        <v>3522.84</v>
      </c>
      <c r="E337" s="6">
        <f>SUM($D$2:D337)</f>
        <v>3199884.5799999991</v>
      </c>
      <c r="F337" s="7">
        <f t="shared" si="5"/>
        <v>0.5589375040648884</v>
      </c>
      <c r="G337" t="str" cm="1">
        <f t="array" ref="G337">_xlfn.IFS(F337&lt;0.8,"Clase A",F337&lt;0.95,"Clase B",F337&gt;=0.95,"Clase C")</f>
        <v>Clase A</v>
      </c>
    </row>
    <row r="338" spans="1:7" x14ac:dyDescent="0.3">
      <c r="A338" t="s">
        <v>3531</v>
      </c>
      <c r="B338" t="s">
        <v>9035</v>
      </c>
      <c r="C338" t="s">
        <v>5099</v>
      </c>
      <c r="D338" s="6">
        <v>3519.42</v>
      </c>
      <c r="E338" s="6">
        <f>SUM($D$2:D338)</f>
        <v>3203403.9999999991</v>
      </c>
      <c r="F338" s="7">
        <f t="shared" si="5"/>
        <v>0.55955225618527771</v>
      </c>
      <c r="G338" t="str" cm="1">
        <f t="array" ref="G338">_xlfn.IFS(F338&lt;0.8,"Clase A",F338&lt;0.95,"Clase B",F338&gt;=0.95,"Clase C")</f>
        <v>Clase A</v>
      </c>
    </row>
    <row r="339" spans="1:7" x14ac:dyDescent="0.3">
      <c r="A339" t="s">
        <v>1553</v>
      </c>
      <c r="B339" t="s">
        <v>7628</v>
      </c>
      <c r="C339" t="s">
        <v>5099</v>
      </c>
      <c r="D339" s="6">
        <v>3519.17</v>
      </c>
      <c r="E339" s="6">
        <f>SUM($D$2:D339)</f>
        <v>3206923.169999999</v>
      </c>
      <c r="F339" s="7">
        <f t="shared" si="5"/>
        <v>0.56016696463709947</v>
      </c>
      <c r="G339" t="str" cm="1">
        <f t="array" ref="G339">_xlfn.IFS(F339&lt;0.8,"Clase A",F339&lt;0.95,"Clase B",F339&gt;=0.95,"Clase C")</f>
        <v>Clase A</v>
      </c>
    </row>
    <row r="340" spans="1:7" x14ac:dyDescent="0.3">
      <c r="A340" t="s">
        <v>196</v>
      </c>
      <c r="B340" t="s">
        <v>5472</v>
      </c>
      <c r="C340" t="s">
        <v>5099</v>
      </c>
      <c r="D340" s="6">
        <v>3488.86</v>
      </c>
      <c r="E340" s="6">
        <f>SUM($D$2:D340)</f>
        <v>3210412.0299999989</v>
      </c>
      <c r="F340" s="7">
        <f t="shared" si="5"/>
        <v>0.56077637871178831</v>
      </c>
      <c r="G340" t="str" cm="1">
        <f t="array" ref="G340">_xlfn.IFS(F340&lt;0.8,"Clase A",F340&lt;0.95,"Clase B",F340&gt;=0.95,"Clase C")</f>
        <v>Clase A</v>
      </c>
    </row>
    <row r="341" spans="1:7" x14ac:dyDescent="0.3">
      <c r="A341" t="s">
        <v>865</v>
      </c>
      <c r="B341" t="s">
        <v>6625</v>
      </c>
      <c r="C341" t="s">
        <v>5099</v>
      </c>
      <c r="D341" s="6">
        <v>3487.4</v>
      </c>
      <c r="E341" s="6">
        <f>SUM($D$2:D341)</f>
        <v>3213899.4299999988</v>
      </c>
      <c r="F341" s="7">
        <f t="shared" si="5"/>
        <v>0.56138553776204247</v>
      </c>
      <c r="G341" t="str" cm="1">
        <f t="array" ref="G341">_xlfn.IFS(F341&lt;0.8,"Clase A",F341&lt;0.95,"Clase B",F341&gt;=0.95,"Clase C")</f>
        <v>Clase A</v>
      </c>
    </row>
    <row r="342" spans="1:7" x14ac:dyDescent="0.3">
      <c r="A342" t="s">
        <v>2809</v>
      </c>
      <c r="B342" t="s">
        <v>9005</v>
      </c>
      <c r="C342" t="s">
        <v>5099</v>
      </c>
      <c r="D342" s="6">
        <v>3483.52</v>
      </c>
      <c r="E342" s="6">
        <f>SUM($D$2:D342)</f>
        <v>3217382.9499999988</v>
      </c>
      <c r="F342" s="7">
        <f t="shared" si="5"/>
        <v>0.56199401907612789</v>
      </c>
      <c r="G342" t="str" cm="1">
        <f t="array" ref="G342">_xlfn.IFS(F342&lt;0.8,"Clase A",F342&lt;0.95,"Clase B",F342&gt;=0.95,"Clase C")</f>
        <v>Clase A</v>
      </c>
    </row>
    <row r="343" spans="1:7" x14ac:dyDescent="0.3">
      <c r="A343" t="s">
        <v>29</v>
      </c>
      <c r="B343" t="s">
        <v>5157</v>
      </c>
      <c r="C343" t="s">
        <v>5099</v>
      </c>
      <c r="D343" s="6">
        <v>3468.25</v>
      </c>
      <c r="E343" s="6">
        <f>SUM($D$2:D343)</f>
        <v>3220851.1999999988</v>
      </c>
      <c r="F343" s="7">
        <f t="shared" si="5"/>
        <v>0.56259983311410589</v>
      </c>
      <c r="G343" t="str" cm="1">
        <f t="array" ref="G343">_xlfn.IFS(F343&lt;0.8,"Clase A",F343&lt;0.95,"Clase B",F343&gt;=0.95,"Clase C")</f>
        <v>Clase A</v>
      </c>
    </row>
    <row r="344" spans="1:7" x14ac:dyDescent="0.3">
      <c r="A344" t="s">
        <v>2818</v>
      </c>
      <c r="B344" t="s">
        <v>6263</v>
      </c>
      <c r="C344" t="s">
        <v>5099</v>
      </c>
      <c r="D344" s="6">
        <v>3464.68</v>
      </c>
      <c r="E344" s="6">
        <f>SUM($D$2:D344)</f>
        <v>3224315.879999999</v>
      </c>
      <c r="F344" s="7">
        <f t="shared" si="5"/>
        <v>0.56320502356493884</v>
      </c>
      <c r="G344" t="str" cm="1">
        <f t="array" ref="G344">_xlfn.IFS(F344&lt;0.8,"Clase A",F344&lt;0.95,"Clase B",F344&gt;=0.95,"Clase C")</f>
        <v>Clase A</v>
      </c>
    </row>
    <row r="345" spans="1:7" x14ac:dyDescent="0.3">
      <c r="A345" t="s">
        <v>3524</v>
      </c>
      <c r="B345" t="s">
        <v>9202</v>
      </c>
      <c r="C345" t="s">
        <v>5099</v>
      </c>
      <c r="D345" s="6">
        <v>3459.24</v>
      </c>
      <c r="E345" s="6">
        <f>SUM($D$2:D345)</f>
        <v>3227775.1199999992</v>
      </c>
      <c r="F345" s="7">
        <f t="shared" si="5"/>
        <v>0.56380926378774132</v>
      </c>
      <c r="G345" t="str" cm="1">
        <f t="array" ref="G345">_xlfn.IFS(F345&lt;0.8,"Clase A",F345&lt;0.95,"Clase B",F345&gt;=0.95,"Clase C")</f>
        <v>Clase A</v>
      </c>
    </row>
    <row r="346" spans="1:7" x14ac:dyDescent="0.3">
      <c r="A346" t="s">
        <v>2118</v>
      </c>
      <c r="B346" t="s">
        <v>8188</v>
      </c>
      <c r="C346" t="s">
        <v>5099</v>
      </c>
      <c r="D346" s="6">
        <v>3453.75</v>
      </c>
      <c r="E346" s="6">
        <f>SUM($D$2:D346)</f>
        <v>3231228.8699999992</v>
      </c>
      <c r="F346" s="7">
        <f t="shared" si="5"/>
        <v>0.56441254504879979</v>
      </c>
      <c r="G346" t="str" cm="1">
        <f t="array" ref="G346">_xlfn.IFS(F346&lt;0.8,"Clase A",F346&lt;0.95,"Clase B",F346&gt;=0.95,"Clase C")</f>
        <v>Clase A</v>
      </c>
    </row>
    <row r="347" spans="1:7" x14ac:dyDescent="0.3">
      <c r="A347" t="s">
        <v>351</v>
      </c>
      <c r="B347" t="s">
        <v>5748</v>
      </c>
      <c r="C347" t="s">
        <v>5111</v>
      </c>
      <c r="D347" s="6">
        <v>3440.99</v>
      </c>
      <c r="E347" s="6">
        <f>SUM($D$2:D347)</f>
        <v>3234669.8599999994</v>
      </c>
      <c r="F347" s="7">
        <f t="shared" si="5"/>
        <v>0.5650135974661693</v>
      </c>
      <c r="G347" t="str" cm="1">
        <f t="array" ref="G347">_xlfn.IFS(F347&lt;0.8,"Clase A",F347&lt;0.95,"Clase B",F347&gt;=0.95,"Clase C")</f>
        <v>Clase A</v>
      </c>
    </row>
    <row r="348" spans="1:7" x14ac:dyDescent="0.3">
      <c r="A348" t="s">
        <v>1305</v>
      </c>
      <c r="B348" t="s">
        <v>7288</v>
      </c>
      <c r="C348" t="s">
        <v>5111</v>
      </c>
      <c r="D348" s="6">
        <v>3439.34</v>
      </c>
      <c r="E348" s="6">
        <f>SUM($D$2:D348)</f>
        <v>3238109.1999999993</v>
      </c>
      <c r="F348" s="7">
        <f t="shared" si="5"/>
        <v>0.56561436167099277</v>
      </c>
      <c r="G348" t="str" cm="1">
        <f t="array" ref="G348">_xlfn.IFS(F348&lt;0.8,"Clase A",F348&lt;0.95,"Clase B",F348&gt;=0.95,"Clase C")</f>
        <v>Clase A</v>
      </c>
    </row>
    <row r="349" spans="1:7" x14ac:dyDescent="0.3">
      <c r="A349" t="s">
        <v>1444</v>
      </c>
      <c r="B349" t="s">
        <v>7494</v>
      </c>
      <c r="C349" t="s">
        <v>5099</v>
      </c>
      <c r="D349" s="6">
        <v>3438.13</v>
      </c>
      <c r="E349" s="6">
        <f>SUM($D$2:D349)</f>
        <v>3241547.3299999991</v>
      </c>
      <c r="F349" s="7">
        <f t="shared" si="5"/>
        <v>0.5662149145199491</v>
      </c>
      <c r="G349" t="str" cm="1">
        <f t="array" ref="G349">_xlfn.IFS(F349&lt;0.8,"Clase A",F349&lt;0.95,"Clase B",F349&gt;=0.95,"Clase C")</f>
        <v>Clase A</v>
      </c>
    </row>
    <row r="350" spans="1:7" x14ac:dyDescent="0.3">
      <c r="A350" t="s">
        <v>3398</v>
      </c>
      <c r="B350" t="s">
        <v>8655</v>
      </c>
      <c r="C350" t="s">
        <v>5099</v>
      </c>
      <c r="D350" s="6">
        <v>3432.88</v>
      </c>
      <c r="E350" s="6">
        <f>SUM($D$2:D350)</f>
        <v>3244980.209999999</v>
      </c>
      <c r="F350" s="7">
        <f t="shared" si="5"/>
        <v>0.56681455032898642</v>
      </c>
      <c r="G350" t="str" cm="1">
        <f t="array" ref="G350">_xlfn.IFS(F350&lt;0.8,"Clase A",F350&lt;0.95,"Clase B",F350&gt;=0.95,"Clase C")</f>
        <v>Clase A</v>
      </c>
    </row>
    <row r="351" spans="1:7" x14ac:dyDescent="0.3">
      <c r="A351" t="s">
        <v>4591</v>
      </c>
      <c r="B351" t="s">
        <v>9217</v>
      </c>
      <c r="C351" t="s">
        <v>5099</v>
      </c>
      <c r="D351" s="6">
        <v>3407.68</v>
      </c>
      <c r="E351" s="6">
        <f>SUM($D$2:D351)</f>
        <v>3248387.8899999992</v>
      </c>
      <c r="F351" s="7">
        <f t="shared" si="5"/>
        <v>0.56740978434641209</v>
      </c>
      <c r="G351" t="str" cm="1">
        <f t="array" ref="G351">_xlfn.IFS(F351&lt;0.8,"Clase A",F351&lt;0.95,"Clase B",F351&gt;=0.95,"Clase C")</f>
        <v>Clase A</v>
      </c>
    </row>
    <row r="352" spans="1:7" x14ac:dyDescent="0.3">
      <c r="A352" t="s">
        <v>2952</v>
      </c>
      <c r="B352" t="s">
        <v>7200</v>
      </c>
      <c r="C352" t="s">
        <v>5099</v>
      </c>
      <c r="D352" s="6">
        <v>3402.02</v>
      </c>
      <c r="E352" s="6">
        <f>SUM($D$2:D352)</f>
        <v>3251789.9099999992</v>
      </c>
      <c r="F352" s="7">
        <f t="shared" si="5"/>
        <v>0.56800402970746788</v>
      </c>
      <c r="G352" t="str" cm="1">
        <f t="array" ref="G352">_xlfn.IFS(F352&lt;0.8,"Clase A",F352&lt;0.95,"Clase B",F352&gt;=0.95,"Clase C")</f>
        <v>Clase A</v>
      </c>
    </row>
    <row r="353" spans="1:7" x14ac:dyDescent="0.3">
      <c r="A353" t="s">
        <v>4340</v>
      </c>
      <c r="B353" t="s">
        <v>6721</v>
      </c>
      <c r="C353" t="s">
        <v>5099</v>
      </c>
      <c r="D353" s="6">
        <v>3394.34</v>
      </c>
      <c r="E353" s="6">
        <f>SUM($D$2:D353)</f>
        <v>3255184.2499999991</v>
      </c>
      <c r="F353" s="7">
        <f t="shared" si="5"/>
        <v>0.56859693357012764</v>
      </c>
      <c r="G353" t="str" cm="1">
        <f t="array" ref="G353">_xlfn.IFS(F353&lt;0.8,"Clase A",F353&lt;0.95,"Clase B",F353&gt;=0.95,"Clase C")</f>
        <v>Clase A</v>
      </c>
    </row>
    <row r="354" spans="1:7" x14ac:dyDescent="0.3">
      <c r="A354" t="s">
        <v>3579</v>
      </c>
      <c r="B354" t="s">
        <v>9520</v>
      </c>
      <c r="C354" t="s">
        <v>5111</v>
      </c>
      <c r="D354" s="6">
        <v>3378.02</v>
      </c>
      <c r="E354" s="6">
        <f>SUM($D$2:D354)</f>
        <v>3258562.2699999991</v>
      </c>
      <c r="F354" s="7">
        <f t="shared" si="5"/>
        <v>0.56918698674869617</v>
      </c>
      <c r="G354" t="str" cm="1">
        <f t="array" ref="G354">_xlfn.IFS(F354&lt;0.8,"Clase A",F354&lt;0.95,"Clase B",F354&gt;=0.95,"Clase C")</f>
        <v>Clase A</v>
      </c>
    </row>
    <row r="355" spans="1:7" x14ac:dyDescent="0.3">
      <c r="A355" t="s">
        <v>3975</v>
      </c>
      <c r="B355" t="s">
        <v>5666</v>
      </c>
      <c r="C355" t="s">
        <v>5099</v>
      </c>
      <c r="D355" s="6">
        <v>3373.74</v>
      </c>
      <c r="E355" s="6">
        <f>SUM($D$2:D355)</f>
        <v>3261936.0099999993</v>
      </c>
      <c r="F355" s="7">
        <f t="shared" si="5"/>
        <v>0.56977629232138782</v>
      </c>
      <c r="G355" t="str" cm="1">
        <f t="array" ref="G355">_xlfn.IFS(F355&lt;0.8,"Clase A",F355&lt;0.95,"Clase B",F355&gt;=0.95,"Clase C")</f>
        <v>Clase A</v>
      </c>
    </row>
    <row r="356" spans="1:7" x14ac:dyDescent="0.3">
      <c r="A356" t="s">
        <v>1619</v>
      </c>
      <c r="B356" t="s">
        <v>7111</v>
      </c>
      <c r="C356" t="s">
        <v>5099</v>
      </c>
      <c r="D356" s="6">
        <v>3372.69</v>
      </c>
      <c r="E356" s="6">
        <f>SUM($D$2:D356)</f>
        <v>3265308.6999999993</v>
      </c>
      <c r="F356" s="7">
        <f t="shared" si="5"/>
        <v>0.57036541448609557</v>
      </c>
      <c r="G356" t="str" cm="1">
        <f t="array" ref="G356">_xlfn.IFS(F356&lt;0.8,"Clase A",F356&lt;0.95,"Clase B",F356&gt;=0.95,"Clase C")</f>
        <v>Clase A</v>
      </c>
    </row>
    <row r="357" spans="1:7" x14ac:dyDescent="0.3">
      <c r="A357" t="s">
        <v>4130</v>
      </c>
      <c r="B357" t="s">
        <v>8551</v>
      </c>
      <c r="C357" t="s">
        <v>5099</v>
      </c>
      <c r="D357" s="6">
        <v>3361.21</v>
      </c>
      <c r="E357" s="6">
        <f>SUM($D$2:D357)</f>
        <v>3268669.9099999992</v>
      </c>
      <c r="F357" s="7">
        <f t="shared" si="5"/>
        <v>0.57095253139018021</v>
      </c>
      <c r="G357" t="str" cm="1">
        <f t="array" ref="G357">_xlfn.IFS(F357&lt;0.8,"Clase A",F357&lt;0.95,"Clase B",F357&gt;=0.95,"Clase C")</f>
        <v>Clase A</v>
      </c>
    </row>
    <row r="358" spans="1:7" x14ac:dyDescent="0.3">
      <c r="A358" t="s">
        <v>238</v>
      </c>
      <c r="B358" t="s">
        <v>5549</v>
      </c>
      <c r="C358" t="s">
        <v>5099</v>
      </c>
      <c r="D358" s="6">
        <v>3359.94</v>
      </c>
      <c r="E358" s="6">
        <f>SUM($D$2:D358)</f>
        <v>3272029.8499999992</v>
      </c>
      <c r="F358" s="7">
        <f t="shared" si="5"/>
        <v>0.57153942645794165</v>
      </c>
      <c r="G358" t="str" cm="1">
        <f t="array" ref="G358">_xlfn.IFS(F358&lt;0.8,"Clase A",F358&lt;0.95,"Clase B",F358&gt;=0.95,"Clase C")</f>
        <v>Clase A</v>
      </c>
    </row>
    <row r="359" spans="1:7" x14ac:dyDescent="0.3">
      <c r="A359" t="s">
        <v>2434</v>
      </c>
      <c r="B359" t="s">
        <v>8631</v>
      </c>
      <c r="C359" t="s">
        <v>5111</v>
      </c>
      <c r="D359" s="6">
        <v>3353.05</v>
      </c>
      <c r="E359" s="6">
        <f>SUM($D$2:D359)</f>
        <v>3275382.899999999</v>
      </c>
      <c r="F359" s="7">
        <f t="shared" si="5"/>
        <v>0.57212511801998056</v>
      </c>
      <c r="G359" t="str" cm="1">
        <f t="array" ref="G359">_xlfn.IFS(F359&lt;0.8,"Clase A",F359&lt;0.95,"Clase B",F359&gt;=0.95,"Clase C")</f>
        <v>Clase A</v>
      </c>
    </row>
    <row r="360" spans="1:7" x14ac:dyDescent="0.3">
      <c r="A360" t="s">
        <v>3875</v>
      </c>
      <c r="B360" t="s">
        <v>9327</v>
      </c>
      <c r="C360" t="s">
        <v>5099</v>
      </c>
      <c r="D360" s="6">
        <v>3351.27</v>
      </c>
      <c r="E360" s="6">
        <f>SUM($D$2:D360)</f>
        <v>3278734.169999999</v>
      </c>
      <c r="F360" s="7">
        <f t="shared" si="5"/>
        <v>0.57271049866181845</v>
      </c>
      <c r="G360" t="str" cm="1">
        <f t="array" ref="G360">_xlfn.IFS(F360&lt;0.8,"Clase A",F360&lt;0.95,"Clase B",F360&gt;=0.95,"Clase C")</f>
        <v>Clase A</v>
      </c>
    </row>
    <row r="361" spans="1:7" x14ac:dyDescent="0.3">
      <c r="A361" t="s">
        <v>1957</v>
      </c>
      <c r="B361" t="s">
        <v>7039</v>
      </c>
      <c r="C361" t="s">
        <v>5099</v>
      </c>
      <c r="D361" s="6">
        <v>3344.57</v>
      </c>
      <c r="E361" s="6">
        <f>SUM($D$2:D361)</f>
        <v>3282078.7399999988</v>
      </c>
      <c r="F361" s="7">
        <f t="shared" si="5"/>
        <v>0.57329470898604529</v>
      </c>
      <c r="G361" t="str" cm="1">
        <f t="array" ref="G361">_xlfn.IFS(F361&lt;0.8,"Clase A",F361&lt;0.95,"Clase B",F361&gt;=0.95,"Clase C")</f>
        <v>Clase A</v>
      </c>
    </row>
    <row r="362" spans="1:7" x14ac:dyDescent="0.3">
      <c r="A362" t="s">
        <v>544</v>
      </c>
      <c r="B362" t="s">
        <v>6087</v>
      </c>
      <c r="C362" t="s">
        <v>5099</v>
      </c>
      <c r="D362" s="6">
        <v>3341.98</v>
      </c>
      <c r="E362" s="6">
        <f>SUM($D$2:D362)</f>
        <v>3285420.7199999988</v>
      </c>
      <c r="F362" s="7">
        <f t="shared" si="5"/>
        <v>0.57387846690391209</v>
      </c>
      <c r="G362" t="str" cm="1">
        <f t="array" ref="G362">_xlfn.IFS(F362&lt;0.8,"Clase A",F362&lt;0.95,"Clase B",F362&gt;=0.95,"Clase C")</f>
        <v>Clase A</v>
      </c>
    </row>
    <row r="363" spans="1:7" x14ac:dyDescent="0.3">
      <c r="A363" t="s">
        <v>4076</v>
      </c>
      <c r="B363" t="s">
        <v>9742</v>
      </c>
      <c r="C363" t="s">
        <v>5099</v>
      </c>
      <c r="D363" s="6">
        <v>3336.71</v>
      </c>
      <c r="E363" s="6">
        <f>SUM($D$2:D363)</f>
        <v>3288757.4299999988</v>
      </c>
      <c r="F363" s="7">
        <f t="shared" si="5"/>
        <v>0.57446130428837439</v>
      </c>
      <c r="G363" t="str" cm="1">
        <f t="array" ref="G363">_xlfn.IFS(F363&lt;0.8,"Clase A",F363&lt;0.95,"Clase B",F363&gt;=0.95,"Clase C")</f>
        <v>Clase A</v>
      </c>
    </row>
    <row r="364" spans="1:7" x14ac:dyDescent="0.3">
      <c r="A364" t="s">
        <v>361</v>
      </c>
      <c r="B364" t="s">
        <v>5768</v>
      </c>
      <c r="C364" t="s">
        <v>5099</v>
      </c>
      <c r="D364" s="6">
        <v>3336.69</v>
      </c>
      <c r="E364" s="6">
        <f>SUM($D$2:D364)</f>
        <v>3292094.1199999987</v>
      </c>
      <c r="F364" s="7">
        <f t="shared" si="5"/>
        <v>0.57504413817935118</v>
      </c>
      <c r="G364" t="str" cm="1">
        <f t="array" ref="G364">_xlfn.IFS(F364&lt;0.8,"Clase A",F364&lt;0.95,"Clase B",F364&gt;=0.95,"Clase C")</f>
        <v>Clase A</v>
      </c>
    </row>
    <row r="365" spans="1:7" x14ac:dyDescent="0.3">
      <c r="A365" t="s">
        <v>4737</v>
      </c>
      <c r="B365" t="s">
        <v>7211</v>
      </c>
      <c r="C365" t="s">
        <v>5099</v>
      </c>
      <c r="D365" s="6">
        <v>3331.3</v>
      </c>
      <c r="E365" s="6">
        <f>SUM($D$2:D365)</f>
        <v>3295425.4199999985</v>
      </c>
      <c r="F365" s="7">
        <f t="shared" si="5"/>
        <v>0.57562603057601114</v>
      </c>
      <c r="G365" t="str" cm="1">
        <f t="array" ref="G365">_xlfn.IFS(F365&lt;0.8,"Clase A",F365&lt;0.95,"Clase B",F365&gt;=0.95,"Clase C")</f>
        <v>Clase A</v>
      </c>
    </row>
    <row r="366" spans="1:7" x14ac:dyDescent="0.3">
      <c r="A366" t="s">
        <v>4795</v>
      </c>
      <c r="B366" t="s">
        <v>7247</v>
      </c>
      <c r="C366" t="s">
        <v>5099</v>
      </c>
      <c r="D366" s="6">
        <v>3330.32</v>
      </c>
      <c r="E366" s="6">
        <f>SUM($D$2:D366)</f>
        <v>3298755.7399999984</v>
      </c>
      <c r="F366" s="7">
        <f t="shared" si="5"/>
        <v>0.5762077517918861</v>
      </c>
      <c r="G366" t="str" cm="1">
        <f t="array" ref="G366">_xlfn.IFS(F366&lt;0.8,"Clase A",F366&lt;0.95,"Clase B",F366&gt;=0.95,"Clase C")</f>
        <v>Clase A</v>
      </c>
    </row>
    <row r="367" spans="1:7" x14ac:dyDescent="0.3">
      <c r="A367" t="s">
        <v>1843</v>
      </c>
      <c r="B367" t="s">
        <v>5986</v>
      </c>
      <c r="C367" t="s">
        <v>5099</v>
      </c>
      <c r="D367" s="6">
        <v>3326.88</v>
      </c>
      <c r="E367" s="6">
        <f>SUM($D$2:D367)</f>
        <v>3302082.6199999982</v>
      </c>
      <c r="F367" s="7">
        <f t="shared" si="5"/>
        <v>0.57678887212827123</v>
      </c>
      <c r="G367" t="str" cm="1">
        <f t="array" ref="G367">_xlfn.IFS(F367&lt;0.8,"Clase A",F367&lt;0.95,"Clase B",F367&gt;=0.95,"Clase C")</f>
        <v>Clase A</v>
      </c>
    </row>
    <row r="368" spans="1:7" x14ac:dyDescent="0.3">
      <c r="A368" t="s">
        <v>3565</v>
      </c>
      <c r="B368" t="s">
        <v>8504</v>
      </c>
      <c r="C368" t="s">
        <v>5099</v>
      </c>
      <c r="D368" s="6">
        <v>3324.66</v>
      </c>
      <c r="E368" s="6">
        <f>SUM($D$2:D368)</f>
        <v>3305407.2799999984</v>
      </c>
      <c r="F368" s="7">
        <f t="shared" si="5"/>
        <v>0.57736960468777643</v>
      </c>
      <c r="G368" t="str" cm="1">
        <f t="array" ref="G368">_xlfn.IFS(F368&lt;0.8,"Clase A",F368&lt;0.95,"Clase B",F368&gt;=0.95,"Clase C")</f>
        <v>Clase A</v>
      </c>
    </row>
    <row r="369" spans="1:7" x14ac:dyDescent="0.3">
      <c r="A369" t="s">
        <v>4590</v>
      </c>
      <c r="B369" t="s">
        <v>9348</v>
      </c>
      <c r="C369" t="s">
        <v>5099</v>
      </c>
      <c r="D369" s="6">
        <v>3324.04</v>
      </c>
      <c r="E369" s="6">
        <f>SUM($D$2:D369)</f>
        <v>3308731.3199999984</v>
      </c>
      <c r="F369" s="7">
        <f t="shared" si="5"/>
        <v>0.57795022894923398</v>
      </c>
      <c r="G369" t="str" cm="1">
        <f t="array" ref="G369">_xlfn.IFS(F369&lt;0.8,"Clase A",F369&lt;0.95,"Clase B",F369&gt;=0.95,"Clase C")</f>
        <v>Clase A</v>
      </c>
    </row>
    <row r="370" spans="1:7" x14ac:dyDescent="0.3">
      <c r="A370" t="s">
        <v>1447</v>
      </c>
      <c r="B370" t="s">
        <v>7496</v>
      </c>
      <c r="C370" t="s">
        <v>5099</v>
      </c>
      <c r="D370" s="6">
        <v>3285.38</v>
      </c>
      <c r="E370" s="6">
        <f>SUM($D$2:D370)</f>
        <v>3312016.6999999983</v>
      </c>
      <c r="F370" s="7">
        <f t="shared" si="5"/>
        <v>0.57852410030340151</v>
      </c>
      <c r="G370" t="str" cm="1">
        <f t="array" ref="G370">_xlfn.IFS(F370&lt;0.8,"Clase A",F370&lt;0.95,"Clase B",F370&gt;=0.95,"Clase C")</f>
        <v>Clase A</v>
      </c>
    </row>
    <row r="371" spans="1:7" x14ac:dyDescent="0.3">
      <c r="A371" t="s">
        <v>2323</v>
      </c>
      <c r="B371" t="s">
        <v>6919</v>
      </c>
      <c r="C371" t="s">
        <v>5099</v>
      </c>
      <c r="D371" s="6">
        <v>3284.65</v>
      </c>
      <c r="E371" s="6">
        <f>SUM($D$2:D371)</f>
        <v>3315301.3499999982</v>
      </c>
      <c r="F371" s="7">
        <f t="shared" si="5"/>
        <v>0.57909784414535181</v>
      </c>
      <c r="G371" t="str" cm="1">
        <f t="array" ref="G371">_xlfn.IFS(F371&lt;0.8,"Clase A",F371&lt;0.95,"Clase B",F371&gt;=0.95,"Clase C")</f>
        <v>Clase A</v>
      </c>
    </row>
    <row r="372" spans="1:7" x14ac:dyDescent="0.3">
      <c r="A372" t="s">
        <v>45</v>
      </c>
      <c r="B372" t="s">
        <v>5186</v>
      </c>
      <c r="C372" t="s">
        <v>5099</v>
      </c>
      <c r="D372" s="6">
        <v>3276.35</v>
      </c>
      <c r="E372" s="6">
        <f>SUM($D$2:D372)</f>
        <v>3318577.6999999983</v>
      </c>
      <c r="F372" s="7">
        <f t="shared" si="5"/>
        <v>0.57967013819085866</v>
      </c>
      <c r="G372" t="str" cm="1">
        <f t="array" ref="G372">_xlfn.IFS(F372&lt;0.8,"Clase A",F372&lt;0.95,"Clase B",F372&gt;=0.95,"Clase C")</f>
        <v>Clase A</v>
      </c>
    </row>
    <row r="373" spans="1:7" x14ac:dyDescent="0.3">
      <c r="A373" t="s">
        <v>4571</v>
      </c>
      <c r="B373" t="s">
        <v>8587</v>
      </c>
      <c r="C373" t="s">
        <v>5099</v>
      </c>
      <c r="D373" s="6">
        <v>3263.11</v>
      </c>
      <c r="E373" s="6">
        <f>SUM($D$2:D373)</f>
        <v>3321840.8099999982</v>
      </c>
      <c r="F373" s="7">
        <f t="shared" si="5"/>
        <v>0.58024011954902666</v>
      </c>
      <c r="G373" t="str" cm="1">
        <f t="array" ref="G373">_xlfn.IFS(F373&lt;0.8,"Clase A",F373&lt;0.95,"Clase B",F373&gt;=0.95,"Clase C")</f>
        <v>Clase A</v>
      </c>
    </row>
    <row r="374" spans="1:7" x14ac:dyDescent="0.3">
      <c r="A374" t="s">
        <v>4521</v>
      </c>
      <c r="B374" t="s">
        <v>8760</v>
      </c>
      <c r="C374" t="s">
        <v>5099</v>
      </c>
      <c r="D374" s="6">
        <v>3263.03</v>
      </c>
      <c r="E374" s="6">
        <f>SUM($D$2:D374)</f>
        <v>3325103.839999998</v>
      </c>
      <c r="F374" s="7">
        <f t="shared" si="5"/>
        <v>0.58081008693325298</v>
      </c>
      <c r="G374" t="str" cm="1">
        <f t="array" ref="G374">_xlfn.IFS(F374&lt;0.8,"Clase A",F374&lt;0.95,"Clase B",F374&gt;=0.95,"Clase C")</f>
        <v>Clase A</v>
      </c>
    </row>
    <row r="375" spans="1:7" x14ac:dyDescent="0.3">
      <c r="A375" t="s">
        <v>4578</v>
      </c>
      <c r="B375" t="s">
        <v>9056</v>
      </c>
      <c r="C375" t="s">
        <v>5099</v>
      </c>
      <c r="D375" s="6">
        <v>3256.28</v>
      </c>
      <c r="E375" s="6">
        <f>SUM($D$2:D375)</f>
        <v>3328360.1199999978</v>
      </c>
      <c r="F375" s="7">
        <f t="shared" si="5"/>
        <v>0.58137887526615473</v>
      </c>
      <c r="G375" t="str" cm="1">
        <f t="array" ref="G375">_xlfn.IFS(F375&lt;0.8,"Clase A",F375&lt;0.95,"Clase B",F375&gt;=0.95,"Clase C")</f>
        <v>Clase A</v>
      </c>
    </row>
    <row r="376" spans="1:7" x14ac:dyDescent="0.3">
      <c r="A376" t="s">
        <v>4755</v>
      </c>
      <c r="B376" t="s">
        <v>9205</v>
      </c>
      <c r="C376" t="s">
        <v>5099</v>
      </c>
      <c r="D376" s="6">
        <v>3254.5</v>
      </c>
      <c r="E376" s="6">
        <f>SUM($D$2:D376)</f>
        <v>3331614.6199999978</v>
      </c>
      <c r="F376" s="7">
        <f t="shared" si="5"/>
        <v>0.58194735267885545</v>
      </c>
      <c r="G376" t="str" cm="1">
        <f t="array" ref="G376">_xlfn.IFS(F376&lt;0.8,"Clase A",F376&lt;0.95,"Clase B",F376&gt;=0.95,"Clase C")</f>
        <v>Clase A</v>
      </c>
    </row>
    <row r="377" spans="1:7" x14ac:dyDescent="0.3">
      <c r="A377" t="s">
        <v>484</v>
      </c>
      <c r="B377" t="s">
        <v>5989</v>
      </c>
      <c r="C377" t="s">
        <v>5111</v>
      </c>
      <c r="D377" s="6">
        <v>3251.86</v>
      </c>
      <c r="E377" s="6">
        <f>SUM($D$2:D377)</f>
        <v>3334866.4799999977</v>
      </c>
      <c r="F377" s="7">
        <f t="shared" si="5"/>
        <v>0.58251536895148248</v>
      </c>
      <c r="G377" t="str" cm="1">
        <f t="array" ref="G377">_xlfn.IFS(F377&lt;0.8,"Clase A",F377&lt;0.95,"Clase B",F377&gt;=0.95,"Clase C")</f>
        <v>Clase A</v>
      </c>
    </row>
    <row r="378" spans="1:7" x14ac:dyDescent="0.3">
      <c r="A378" t="s">
        <v>103</v>
      </c>
      <c r="B378" t="s">
        <v>5299</v>
      </c>
      <c r="C378" t="s">
        <v>5099</v>
      </c>
      <c r="D378" s="6">
        <v>3234.08</v>
      </c>
      <c r="E378" s="6">
        <f>SUM($D$2:D378)</f>
        <v>3338100.5599999977</v>
      </c>
      <c r="F378" s="7">
        <f t="shared" si="5"/>
        <v>0.5830802795155835</v>
      </c>
      <c r="G378" t="str" cm="1">
        <f t="array" ref="G378">_xlfn.IFS(F378&lt;0.8,"Clase A",F378&lt;0.95,"Clase B",F378&gt;=0.95,"Clase C")</f>
        <v>Clase A</v>
      </c>
    </row>
    <row r="379" spans="1:7" x14ac:dyDescent="0.3">
      <c r="A379" t="s">
        <v>4040</v>
      </c>
      <c r="B379" t="s">
        <v>9728</v>
      </c>
      <c r="C379" t="s">
        <v>5111</v>
      </c>
      <c r="D379" s="6">
        <v>3232.55</v>
      </c>
      <c r="E379" s="6">
        <f>SUM($D$2:D379)</f>
        <v>3341333.1099999975</v>
      </c>
      <c r="F379" s="7">
        <f t="shared" si="5"/>
        <v>0.58364492282805103</v>
      </c>
      <c r="G379" t="str" cm="1">
        <f t="array" ref="G379">_xlfn.IFS(F379&lt;0.8,"Clase A",F379&lt;0.95,"Clase B",F379&gt;=0.95,"Clase C")</f>
        <v>Clase A</v>
      </c>
    </row>
    <row r="380" spans="1:7" x14ac:dyDescent="0.3">
      <c r="A380" t="s">
        <v>4468</v>
      </c>
      <c r="B380" t="s">
        <v>9796</v>
      </c>
      <c r="C380" t="s">
        <v>5099</v>
      </c>
      <c r="D380" s="6">
        <v>3228.34</v>
      </c>
      <c r="E380" s="6">
        <f>SUM($D$2:D380)</f>
        <v>3344561.4499999974</v>
      </c>
      <c r="F380" s="7">
        <f t="shared" si="5"/>
        <v>0.5842088307618406</v>
      </c>
      <c r="G380" t="str" cm="1">
        <f t="array" ref="G380">_xlfn.IFS(F380&lt;0.8,"Clase A",F380&lt;0.95,"Clase B",F380&gt;=0.95,"Clase C")</f>
        <v>Clase A</v>
      </c>
    </row>
    <row r="381" spans="1:7" x14ac:dyDescent="0.3">
      <c r="A381" t="s">
        <v>968</v>
      </c>
      <c r="B381" t="s">
        <v>6795</v>
      </c>
      <c r="C381" t="s">
        <v>5099</v>
      </c>
      <c r="D381" s="6">
        <v>3226.11</v>
      </c>
      <c r="E381" s="6">
        <f>SUM($D$2:D381)</f>
        <v>3347787.5599999973</v>
      </c>
      <c r="F381" s="7">
        <f t="shared" si="5"/>
        <v>0.58477234917200727</v>
      </c>
      <c r="G381" t="str" cm="1">
        <f t="array" ref="G381">_xlfn.IFS(F381&lt;0.8,"Clase A",F381&lt;0.95,"Clase B",F381&gt;=0.95,"Clase C")</f>
        <v>Clase A</v>
      </c>
    </row>
    <row r="382" spans="1:7" x14ac:dyDescent="0.3">
      <c r="A382" t="s">
        <v>4053</v>
      </c>
      <c r="B382" t="s">
        <v>9103</v>
      </c>
      <c r="C382" t="s">
        <v>5099</v>
      </c>
      <c r="D382" s="6">
        <v>3213.95</v>
      </c>
      <c r="E382" s="6">
        <f>SUM($D$2:D382)</f>
        <v>3351001.5099999974</v>
      </c>
      <c r="F382" s="7">
        <f t="shared" si="5"/>
        <v>0.58533374354304724</v>
      </c>
      <c r="G382" t="str" cm="1">
        <f t="array" ref="G382">_xlfn.IFS(F382&lt;0.8,"Clase A",F382&lt;0.95,"Clase B",F382&gt;=0.95,"Clase C")</f>
        <v>Clase A</v>
      </c>
    </row>
    <row r="383" spans="1:7" x14ac:dyDescent="0.3">
      <c r="A383" t="s">
        <v>3046</v>
      </c>
      <c r="B383" t="s">
        <v>9176</v>
      </c>
      <c r="C383" t="s">
        <v>5111</v>
      </c>
      <c r="D383" s="6">
        <v>3212.28</v>
      </c>
      <c r="E383" s="6">
        <f>SUM($D$2:D383)</f>
        <v>3354213.7899999972</v>
      </c>
      <c r="F383" s="7">
        <f t="shared" si="5"/>
        <v>0.58589484620805565</v>
      </c>
      <c r="G383" t="str" cm="1">
        <f t="array" ref="G383">_xlfn.IFS(F383&lt;0.8,"Clase A",F383&lt;0.95,"Clase B",F383&gt;=0.95,"Clase C")</f>
        <v>Clase A</v>
      </c>
    </row>
    <row r="384" spans="1:7" x14ac:dyDescent="0.3">
      <c r="A384" t="s">
        <v>5004</v>
      </c>
      <c r="B384" t="s">
        <v>9941</v>
      </c>
      <c r="C384" t="s">
        <v>5099</v>
      </c>
      <c r="D384" s="6">
        <v>3205.94</v>
      </c>
      <c r="E384" s="6">
        <f>SUM($D$2:D384)</f>
        <v>3357419.7299999972</v>
      </c>
      <c r="F384" s="7">
        <f t="shared" si="5"/>
        <v>0.58645484143819049</v>
      </c>
      <c r="G384" t="str" cm="1">
        <f t="array" ref="G384">_xlfn.IFS(F384&lt;0.8,"Clase A",F384&lt;0.95,"Clase B",F384&gt;=0.95,"Clase C")</f>
        <v>Clase A</v>
      </c>
    </row>
    <row r="385" spans="1:7" x14ac:dyDescent="0.3">
      <c r="A385" t="s">
        <v>1516</v>
      </c>
      <c r="B385" t="s">
        <v>7584</v>
      </c>
      <c r="C385" t="s">
        <v>5099</v>
      </c>
      <c r="D385" s="6">
        <v>3205.73</v>
      </c>
      <c r="E385" s="6">
        <f>SUM($D$2:D385)</f>
        <v>3360625.4599999972</v>
      </c>
      <c r="F385" s="7">
        <f t="shared" si="5"/>
        <v>0.58701479998672845</v>
      </c>
      <c r="G385" t="str" cm="1">
        <f t="array" ref="G385">_xlfn.IFS(F385&lt;0.8,"Clase A",F385&lt;0.95,"Clase B",F385&gt;=0.95,"Clase C")</f>
        <v>Clase A</v>
      </c>
    </row>
    <row r="386" spans="1:7" x14ac:dyDescent="0.3">
      <c r="A386" t="s">
        <v>3325</v>
      </c>
      <c r="B386" t="s">
        <v>7819</v>
      </c>
      <c r="C386" t="s">
        <v>5099</v>
      </c>
      <c r="D386" s="6">
        <v>3205.34</v>
      </c>
      <c r="E386" s="6">
        <f>SUM($D$2:D386)</f>
        <v>3363830.799999997</v>
      </c>
      <c r="F386" s="7">
        <f t="shared" si="5"/>
        <v>0.58757469041230104</v>
      </c>
      <c r="G386" t="str" cm="1">
        <f t="array" ref="G386">_xlfn.IFS(F386&lt;0.8,"Clase A",F386&lt;0.95,"Clase B",F386&gt;=0.95,"Clase C")</f>
        <v>Clase A</v>
      </c>
    </row>
    <row r="387" spans="1:7" x14ac:dyDescent="0.3">
      <c r="A387" t="s">
        <v>943</v>
      </c>
      <c r="B387" t="s">
        <v>5930</v>
      </c>
      <c r="C387" t="s">
        <v>5099</v>
      </c>
      <c r="D387" s="6">
        <v>3201.4</v>
      </c>
      <c r="E387" s="6">
        <f>SUM($D$2:D387)</f>
        <v>3367032.1999999969</v>
      </c>
      <c r="F387" s="7">
        <f t="shared" ref="F387:F450" si="6">E387/$J$1</f>
        <v>0.5881338926212486</v>
      </c>
      <c r="G387" t="str" cm="1">
        <f t="array" ref="G387">_xlfn.IFS(F387&lt;0.8,"Clase A",F387&lt;0.95,"Clase B",F387&gt;=0.95,"Clase C")</f>
        <v>Clase A</v>
      </c>
    </row>
    <row r="388" spans="1:7" x14ac:dyDescent="0.3">
      <c r="A388" t="s">
        <v>1024</v>
      </c>
      <c r="B388" t="s">
        <v>6878</v>
      </c>
      <c r="C388" t="s">
        <v>5099</v>
      </c>
      <c r="D388" s="6">
        <v>3187.8</v>
      </c>
      <c r="E388" s="6">
        <f>SUM($D$2:D388)</f>
        <v>3370219.9999999967</v>
      </c>
      <c r="F388" s="7">
        <f t="shared" si="6"/>
        <v>0.58869071926012007</v>
      </c>
      <c r="G388" t="str" cm="1">
        <f t="array" ref="G388">_xlfn.IFS(F388&lt;0.8,"Clase A",F388&lt;0.95,"Clase B",F388&gt;=0.95,"Clase C")</f>
        <v>Clase A</v>
      </c>
    </row>
    <row r="389" spans="1:7" x14ac:dyDescent="0.3">
      <c r="A389" t="s">
        <v>54</v>
      </c>
      <c r="B389" t="s">
        <v>5204</v>
      </c>
      <c r="C389" t="s">
        <v>5099</v>
      </c>
      <c r="D389" s="6">
        <v>3180.57</v>
      </c>
      <c r="E389" s="6">
        <f>SUM($D$2:D389)</f>
        <v>3373400.5699999966</v>
      </c>
      <c r="F389" s="7">
        <f t="shared" si="6"/>
        <v>0.58924628300401716</v>
      </c>
      <c r="G389" t="str" cm="1">
        <f t="array" ref="G389">_xlfn.IFS(F389&lt;0.8,"Clase A",F389&lt;0.95,"Clase B",F389&gt;=0.95,"Clase C")</f>
        <v>Clase A</v>
      </c>
    </row>
    <row r="390" spans="1:7" x14ac:dyDescent="0.3">
      <c r="A390" t="s">
        <v>4540</v>
      </c>
      <c r="B390" t="s">
        <v>6409</v>
      </c>
      <c r="C390" t="s">
        <v>5099</v>
      </c>
      <c r="D390" s="6">
        <v>3172.62</v>
      </c>
      <c r="E390" s="6">
        <f>SUM($D$2:D390)</f>
        <v>3376573.1899999967</v>
      </c>
      <c r="F390" s="7">
        <f t="shared" si="6"/>
        <v>0.58980045808746551</v>
      </c>
      <c r="G390" t="str" cm="1">
        <f t="array" ref="G390">_xlfn.IFS(F390&lt;0.8,"Clase A",F390&lt;0.95,"Clase B",F390&gt;=0.95,"Clase C")</f>
        <v>Clase A</v>
      </c>
    </row>
    <row r="391" spans="1:7" x14ac:dyDescent="0.3">
      <c r="A391" t="s">
        <v>3011</v>
      </c>
      <c r="B391" t="s">
        <v>8868</v>
      </c>
      <c r="C391" t="s">
        <v>5099</v>
      </c>
      <c r="D391" s="6">
        <v>3171.21</v>
      </c>
      <c r="E391" s="6">
        <f>SUM($D$2:D391)</f>
        <v>3379744.3999999966</v>
      </c>
      <c r="F391" s="7">
        <f t="shared" si="6"/>
        <v>0.59035438688019259</v>
      </c>
      <c r="G391" t="str" cm="1">
        <f t="array" ref="G391">_xlfn.IFS(F391&lt;0.8,"Clase A",F391&lt;0.95,"Clase B",F391&gt;=0.95,"Clase C")</f>
        <v>Clase A</v>
      </c>
    </row>
    <row r="392" spans="1:7" x14ac:dyDescent="0.3">
      <c r="A392" t="s">
        <v>1473</v>
      </c>
      <c r="B392" t="s">
        <v>7533</v>
      </c>
      <c r="C392" t="s">
        <v>5099</v>
      </c>
      <c r="D392" s="6">
        <v>3166.24</v>
      </c>
      <c r="E392" s="6">
        <f>SUM($D$2:D392)</f>
        <v>3382910.6399999969</v>
      </c>
      <c r="F392" s="7">
        <f t="shared" si="6"/>
        <v>0.59090744754179636</v>
      </c>
      <c r="G392" t="str" cm="1">
        <f t="array" ref="G392">_xlfn.IFS(F392&lt;0.8,"Clase A",F392&lt;0.95,"Clase B",F392&gt;=0.95,"Clase C")</f>
        <v>Clase A</v>
      </c>
    </row>
    <row r="393" spans="1:7" x14ac:dyDescent="0.3">
      <c r="A393" t="s">
        <v>370</v>
      </c>
      <c r="B393" t="s">
        <v>5785</v>
      </c>
      <c r="C393" t="s">
        <v>5099</v>
      </c>
      <c r="D393" s="6">
        <v>3166.04</v>
      </c>
      <c r="E393" s="6">
        <f>SUM($D$2:D393)</f>
        <v>3386076.6799999969</v>
      </c>
      <c r="F393" s="7">
        <f t="shared" si="6"/>
        <v>0.59146047326854612</v>
      </c>
      <c r="G393" t="str" cm="1">
        <f t="array" ref="G393">_xlfn.IFS(F393&lt;0.8,"Clase A",F393&lt;0.95,"Clase B",F393&gt;=0.95,"Clase C")</f>
        <v>Clase A</v>
      </c>
    </row>
    <row r="394" spans="1:7" x14ac:dyDescent="0.3">
      <c r="A394" t="s">
        <v>4695</v>
      </c>
      <c r="B394" t="s">
        <v>8571</v>
      </c>
      <c r="C394" t="s">
        <v>5099</v>
      </c>
      <c r="D394" s="6">
        <v>3161.91</v>
      </c>
      <c r="E394" s="6">
        <f>SUM($D$2:D394)</f>
        <v>3389238.5899999971</v>
      </c>
      <c r="F394" s="7">
        <f t="shared" si="6"/>
        <v>0.59201277759055948</v>
      </c>
      <c r="G394" t="str" cm="1">
        <f t="array" ref="G394">_xlfn.IFS(F394&lt;0.8,"Clase A",F394&lt;0.95,"Clase B",F394&gt;=0.95,"Clase C")</f>
        <v>Clase A</v>
      </c>
    </row>
    <row r="395" spans="1:7" x14ac:dyDescent="0.3">
      <c r="A395" t="s">
        <v>4692</v>
      </c>
      <c r="B395" t="s">
        <v>7708</v>
      </c>
      <c r="C395" t="s">
        <v>5099</v>
      </c>
      <c r="D395" s="6">
        <v>3145.59</v>
      </c>
      <c r="E395" s="6">
        <f>SUM($D$2:D395)</f>
        <v>3392384.1799999969</v>
      </c>
      <c r="F395" s="7">
        <f t="shared" si="6"/>
        <v>0.5925622312284814</v>
      </c>
      <c r="G395" t="str" cm="1">
        <f t="array" ref="G395">_xlfn.IFS(F395&lt;0.8,"Clase A",F395&lt;0.95,"Clase B",F395&gt;=0.95,"Clase C")</f>
        <v>Clase A</v>
      </c>
    </row>
    <row r="396" spans="1:7" x14ac:dyDescent="0.3">
      <c r="A396" t="s">
        <v>2350</v>
      </c>
      <c r="B396" t="s">
        <v>5863</v>
      </c>
      <c r="C396" t="s">
        <v>5099</v>
      </c>
      <c r="D396" s="6">
        <v>3136.22</v>
      </c>
      <c r="E396" s="6">
        <f>SUM($D$2:D396)</f>
        <v>3395520.3999999971</v>
      </c>
      <c r="F396" s="7">
        <f t="shared" si="6"/>
        <v>0.59311004816849067</v>
      </c>
      <c r="G396" t="str" cm="1">
        <f t="array" ref="G396">_xlfn.IFS(F396&lt;0.8,"Clase A",F396&lt;0.95,"Clase B",F396&gt;=0.95,"Clase C")</f>
        <v>Clase A</v>
      </c>
    </row>
    <row r="397" spans="1:7" x14ac:dyDescent="0.3">
      <c r="A397" t="s">
        <v>2200</v>
      </c>
      <c r="B397" t="s">
        <v>8399</v>
      </c>
      <c r="C397" t="s">
        <v>5099</v>
      </c>
      <c r="D397" s="6">
        <v>3134.5</v>
      </c>
      <c r="E397" s="6">
        <f>SUM($D$2:D397)</f>
        <v>3398654.8999999971</v>
      </c>
      <c r="F397" s="7">
        <f t="shared" si="6"/>
        <v>0.59365756466875497</v>
      </c>
      <c r="G397" t="str" cm="1">
        <f t="array" ref="G397">_xlfn.IFS(F397&lt;0.8,"Clase A",F397&lt;0.95,"Clase B",F397&gt;=0.95,"Clase C")</f>
        <v>Clase A</v>
      </c>
    </row>
    <row r="398" spans="1:7" x14ac:dyDescent="0.3">
      <c r="A398" t="s">
        <v>362</v>
      </c>
      <c r="B398" t="s">
        <v>5769</v>
      </c>
      <c r="C398" t="s">
        <v>5099</v>
      </c>
      <c r="D398" s="6">
        <v>3111.61</v>
      </c>
      <c r="E398" s="6">
        <f>SUM($D$2:D398)</f>
        <v>3401766.509999997</v>
      </c>
      <c r="F398" s="7">
        <f t="shared" si="6"/>
        <v>0.59420108287497209</v>
      </c>
      <c r="G398" t="str" cm="1">
        <f t="array" ref="G398">_xlfn.IFS(F398&lt;0.8,"Clase A",F398&lt;0.95,"Clase B",F398&gt;=0.95,"Clase C")</f>
        <v>Clase A</v>
      </c>
    </row>
    <row r="399" spans="1:7" x14ac:dyDescent="0.3">
      <c r="A399" t="s">
        <v>93</v>
      </c>
      <c r="B399" t="s">
        <v>5279</v>
      </c>
      <c r="C399" t="s">
        <v>5099</v>
      </c>
      <c r="D399" s="6">
        <v>3101.86</v>
      </c>
      <c r="E399" s="6">
        <f>SUM($D$2:D399)</f>
        <v>3404868.3699999969</v>
      </c>
      <c r="F399" s="7">
        <f t="shared" si="6"/>
        <v>0.59474289800705371</v>
      </c>
      <c r="G399" t="str" cm="1">
        <f t="array" ref="G399">_xlfn.IFS(F399&lt;0.8,"Clase A",F399&lt;0.95,"Clase B",F399&gt;=0.95,"Clase C")</f>
        <v>Clase A</v>
      </c>
    </row>
    <row r="400" spans="1:7" x14ac:dyDescent="0.3">
      <c r="A400" t="s">
        <v>938</v>
      </c>
      <c r="B400" t="s">
        <v>6746</v>
      </c>
      <c r="C400" t="s">
        <v>5111</v>
      </c>
      <c r="D400" s="6">
        <v>3099.39</v>
      </c>
      <c r="E400" s="6">
        <f>SUM($D$2:D400)</f>
        <v>3407967.759999997</v>
      </c>
      <c r="F400" s="7">
        <f t="shared" si="6"/>
        <v>0.59528428169368774</v>
      </c>
      <c r="G400" t="str" cm="1">
        <f t="array" ref="G400">_xlfn.IFS(F400&lt;0.8,"Clase A",F400&lt;0.95,"Clase B",F400&gt;=0.95,"Clase C")</f>
        <v>Clase A</v>
      </c>
    </row>
    <row r="401" spans="1:7" x14ac:dyDescent="0.3">
      <c r="A401" t="s">
        <v>4331</v>
      </c>
      <c r="B401" t="s">
        <v>9821</v>
      </c>
      <c r="C401" t="s">
        <v>5111</v>
      </c>
      <c r="D401" s="6">
        <v>3094.3</v>
      </c>
      <c r="E401" s="6">
        <f>SUM($D$2:D401)</f>
        <v>3411062.0599999968</v>
      </c>
      <c r="F401" s="7">
        <f t="shared" si="6"/>
        <v>0.5958247762882859</v>
      </c>
      <c r="G401" t="str" cm="1">
        <f t="array" ref="G401">_xlfn.IFS(F401&lt;0.8,"Clase A",F401&lt;0.95,"Clase B",F401&gt;=0.95,"Clase C")</f>
        <v>Clase A</v>
      </c>
    </row>
    <row r="402" spans="1:7" x14ac:dyDescent="0.3">
      <c r="A402" t="s">
        <v>1679</v>
      </c>
      <c r="B402" t="s">
        <v>5683</v>
      </c>
      <c r="C402" t="s">
        <v>5099</v>
      </c>
      <c r="D402" s="6">
        <v>3082.18</v>
      </c>
      <c r="E402" s="6">
        <f>SUM($D$2:D402)</f>
        <v>3414144.239999997</v>
      </c>
      <c r="F402" s="7">
        <f t="shared" si="6"/>
        <v>0.59636315383072791</v>
      </c>
      <c r="G402" t="str" cm="1">
        <f t="array" ref="G402">_xlfn.IFS(F402&lt;0.8,"Clase A",F402&lt;0.95,"Clase B",F402&gt;=0.95,"Clase C")</f>
        <v>Clase A</v>
      </c>
    </row>
    <row r="403" spans="1:7" x14ac:dyDescent="0.3">
      <c r="A403" t="s">
        <v>2824</v>
      </c>
      <c r="B403" t="s">
        <v>7403</v>
      </c>
      <c r="C403" t="s">
        <v>5099</v>
      </c>
      <c r="D403" s="6">
        <v>3079.55</v>
      </c>
      <c r="E403" s="6">
        <f>SUM($D$2:D403)</f>
        <v>3417223.7899999968</v>
      </c>
      <c r="F403" s="7">
        <f t="shared" si="6"/>
        <v>0.5969010719798391</v>
      </c>
      <c r="G403" t="str" cm="1">
        <f t="array" ref="G403">_xlfn.IFS(F403&lt;0.8,"Clase A",F403&lt;0.95,"Clase B",F403&gt;=0.95,"Clase C")</f>
        <v>Clase A</v>
      </c>
    </row>
    <row r="404" spans="1:7" x14ac:dyDescent="0.3">
      <c r="A404" t="s">
        <v>4746</v>
      </c>
      <c r="B404" t="s">
        <v>9264</v>
      </c>
      <c r="C404" t="s">
        <v>5099</v>
      </c>
      <c r="D404" s="6">
        <v>3079.47</v>
      </c>
      <c r="E404" s="6">
        <f>SUM($D$2:D404)</f>
        <v>3420303.259999997</v>
      </c>
      <c r="F404" s="7">
        <f t="shared" si="6"/>
        <v>0.59743897615500874</v>
      </c>
      <c r="G404" t="str" cm="1">
        <f t="array" ref="G404">_xlfn.IFS(F404&lt;0.8,"Clase A",F404&lt;0.95,"Clase B",F404&gt;=0.95,"Clase C")</f>
        <v>Clase A</v>
      </c>
    </row>
    <row r="405" spans="1:7" x14ac:dyDescent="0.3">
      <c r="A405" t="s">
        <v>4280</v>
      </c>
      <c r="B405" t="s">
        <v>7417</v>
      </c>
      <c r="C405" t="s">
        <v>5099</v>
      </c>
      <c r="D405" s="6">
        <v>3075.09</v>
      </c>
      <c r="E405" s="6">
        <f>SUM($D$2:D405)</f>
        <v>3423378.3499999968</v>
      </c>
      <c r="F405" s="7">
        <f t="shared" si="6"/>
        <v>0.59797611525687433</v>
      </c>
      <c r="G405" t="str" cm="1">
        <f t="array" ref="G405">_xlfn.IFS(F405&lt;0.8,"Clase A",F405&lt;0.95,"Clase B",F405&gt;=0.95,"Clase C")</f>
        <v>Clase A</v>
      </c>
    </row>
    <row r="406" spans="1:7" x14ac:dyDescent="0.3">
      <c r="A406" t="s">
        <v>1575</v>
      </c>
      <c r="B406" t="s">
        <v>7655</v>
      </c>
      <c r="C406" t="s">
        <v>5099</v>
      </c>
      <c r="D406" s="6">
        <v>3058.47</v>
      </c>
      <c r="E406" s="6">
        <f>SUM($D$2:D406)</f>
        <v>3426436.819999997</v>
      </c>
      <c r="F406" s="7">
        <f t="shared" si="6"/>
        <v>0.59851035127236751</v>
      </c>
      <c r="G406" t="str" cm="1">
        <f t="array" ref="G406">_xlfn.IFS(F406&lt;0.8,"Clase A",F406&lt;0.95,"Clase B",F406&gt;=0.95,"Clase C")</f>
        <v>Clase A</v>
      </c>
    </row>
    <row r="407" spans="1:7" x14ac:dyDescent="0.3">
      <c r="A407" t="s">
        <v>1872</v>
      </c>
      <c r="B407" t="s">
        <v>8024</v>
      </c>
      <c r="C407" t="s">
        <v>5099</v>
      </c>
      <c r="D407" s="6">
        <v>3057.3</v>
      </c>
      <c r="E407" s="6">
        <f>SUM($D$2:D407)</f>
        <v>3429494.1199999969</v>
      </c>
      <c r="F407" s="7">
        <f t="shared" si="6"/>
        <v>0.59904438291896445</v>
      </c>
      <c r="G407" t="str" cm="1">
        <f t="array" ref="G407">_xlfn.IFS(F407&lt;0.8,"Clase A",F407&lt;0.95,"Clase B",F407&gt;=0.95,"Clase C")</f>
        <v>Clase A</v>
      </c>
    </row>
    <row r="408" spans="1:7" x14ac:dyDescent="0.3">
      <c r="A408" t="s">
        <v>5066</v>
      </c>
      <c r="B408" t="s">
        <v>10001</v>
      </c>
      <c r="C408" t="s">
        <v>5111</v>
      </c>
      <c r="D408" s="6">
        <v>3042.12</v>
      </c>
      <c r="E408" s="6">
        <f>SUM($D$2:D408)</f>
        <v>3432536.239999997</v>
      </c>
      <c r="F408" s="7">
        <f t="shared" si="6"/>
        <v>0.59957576301013826</v>
      </c>
      <c r="G408" t="str" cm="1">
        <f t="array" ref="G408">_xlfn.IFS(F408&lt;0.8,"Clase A",F408&lt;0.95,"Clase B",F408&gt;=0.95,"Clase C")</f>
        <v>Clase A</v>
      </c>
    </row>
    <row r="409" spans="1:7" x14ac:dyDescent="0.3">
      <c r="A409" t="s">
        <v>357</v>
      </c>
      <c r="B409" t="s">
        <v>5760</v>
      </c>
      <c r="C409" t="s">
        <v>5111</v>
      </c>
      <c r="D409" s="6">
        <v>3041.06</v>
      </c>
      <c r="E409" s="6">
        <f>SUM($D$2:D409)</f>
        <v>3435577.299999997</v>
      </c>
      <c r="F409" s="7">
        <f t="shared" si="6"/>
        <v>0.60010695794658553</v>
      </c>
      <c r="G409" t="str" cm="1">
        <f t="array" ref="G409">_xlfn.IFS(F409&lt;0.8,"Clase A",F409&lt;0.95,"Clase B",F409&gt;=0.95,"Clase C")</f>
        <v>Clase A</v>
      </c>
    </row>
    <row r="410" spans="1:7" x14ac:dyDescent="0.3">
      <c r="A410" t="s">
        <v>66</v>
      </c>
      <c r="B410" t="s">
        <v>5227</v>
      </c>
      <c r="C410" t="s">
        <v>5099</v>
      </c>
      <c r="D410" s="6">
        <v>3039.01</v>
      </c>
      <c r="E410" s="6">
        <f>SUM($D$2:D410)</f>
        <v>3438616.3099999968</v>
      </c>
      <c r="F410" s="7">
        <f t="shared" si="6"/>
        <v>0.6006377948007785</v>
      </c>
      <c r="G410" t="str" cm="1">
        <f t="array" ref="G410">_xlfn.IFS(F410&lt;0.8,"Clase A",F410&lt;0.95,"Clase B",F410&gt;=0.95,"Clase C")</f>
        <v>Clase A</v>
      </c>
    </row>
    <row r="411" spans="1:7" x14ac:dyDescent="0.3">
      <c r="A411" t="s">
        <v>4699</v>
      </c>
      <c r="B411" t="s">
        <v>7372</v>
      </c>
      <c r="C411" t="s">
        <v>5099</v>
      </c>
      <c r="D411" s="6">
        <v>3036.8</v>
      </c>
      <c r="E411" s="6">
        <f>SUM($D$2:D411)</f>
        <v>3441653.1099999966</v>
      </c>
      <c r="F411" s="7">
        <f t="shared" si="6"/>
        <v>0.60116824562483429</v>
      </c>
      <c r="G411" t="str" cm="1">
        <f t="array" ref="G411">_xlfn.IFS(F411&lt;0.8,"Clase A",F411&lt;0.95,"Clase B",F411&gt;=0.95,"Clase C")</f>
        <v>Clase A</v>
      </c>
    </row>
    <row r="412" spans="1:7" x14ac:dyDescent="0.3">
      <c r="A412" t="s">
        <v>3640</v>
      </c>
      <c r="B412" t="s">
        <v>9431</v>
      </c>
      <c r="C412" t="s">
        <v>5099</v>
      </c>
      <c r="D412" s="6">
        <v>3032.6</v>
      </c>
      <c r="E412" s="6">
        <f>SUM($D$2:D412)</f>
        <v>3444685.7099999967</v>
      </c>
      <c r="F412" s="7">
        <f t="shared" si="6"/>
        <v>0.60169796281695476</v>
      </c>
      <c r="G412" t="str" cm="1">
        <f t="array" ref="G412">_xlfn.IFS(F412&lt;0.8,"Clase A",F412&lt;0.95,"Clase B",F412&gt;=0.95,"Clase C")</f>
        <v>Clase A</v>
      </c>
    </row>
    <row r="413" spans="1:7" x14ac:dyDescent="0.3">
      <c r="A413" t="s">
        <v>591</v>
      </c>
      <c r="B413" t="s">
        <v>6165</v>
      </c>
      <c r="C413" t="s">
        <v>5099</v>
      </c>
      <c r="D413" s="6">
        <v>3032.59</v>
      </c>
      <c r="E413" s="6">
        <f>SUM($D$2:D413)</f>
        <v>3447718.2999999966</v>
      </c>
      <c r="F413" s="7">
        <f t="shared" si="6"/>
        <v>0.60222767826233248</v>
      </c>
      <c r="G413" t="str" cm="1">
        <f t="array" ref="G413">_xlfn.IFS(F413&lt;0.8,"Clase A",F413&lt;0.95,"Clase B",F413&gt;=0.95,"Clase C")</f>
        <v>Clase A</v>
      </c>
    </row>
    <row r="414" spans="1:7" x14ac:dyDescent="0.3">
      <c r="A414" t="s">
        <v>1284</v>
      </c>
      <c r="B414" t="s">
        <v>5723</v>
      </c>
      <c r="C414" t="s">
        <v>5099</v>
      </c>
      <c r="D414" s="6">
        <v>3030.12</v>
      </c>
      <c r="E414" s="6">
        <f>SUM($D$2:D414)</f>
        <v>3450748.4199999967</v>
      </c>
      <c r="F414" s="7">
        <f t="shared" si="6"/>
        <v>0.60275696226226261</v>
      </c>
      <c r="G414" t="str" cm="1">
        <f t="array" ref="G414">_xlfn.IFS(F414&lt;0.8,"Clase A",F414&lt;0.95,"Clase B",F414&gt;=0.95,"Clase C")</f>
        <v>Clase A</v>
      </c>
    </row>
    <row r="415" spans="1:7" x14ac:dyDescent="0.3">
      <c r="A415" t="s">
        <v>2632</v>
      </c>
      <c r="B415" t="s">
        <v>8832</v>
      </c>
      <c r="C415" t="s">
        <v>5099</v>
      </c>
      <c r="D415" s="6">
        <v>3019.16</v>
      </c>
      <c r="E415" s="6">
        <f>SUM($D$2:D415)</f>
        <v>3453767.5799999968</v>
      </c>
      <c r="F415" s="7">
        <f t="shared" si="6"/>
        <v>0.60328433183219021</v>
      </c>
      <c r="G415" t="str" cm="1">
        <f t="array" ref="G415">_xlfn.IFS(F415&lt;0.8,"Clase A",F415&lt;0.95,"Clase B",F415&gt;=0.95,"Clase C")</f>
        <v>Clase A</v>
      </c>
    </row>
    <row r="416" spans="1:7" x14ac:dyDescent="0.3">
      <c r="A416" t="s">
        <v>2401</v>
      </c>
      <c r="B416" t="s">
        <v>8599</v>
      </c>
      <c r="C416" t="s">
        <v>5099</v>
      </c>
      <c r="D416" s="6">
        <v>2993.23</v>
      </c>
      <c r="E416" s="6">
        <f>SUM($D$2:D416)</f>
        <v>3456760.8099999968</v>
      </c>
      <c r="F416" s="7">
        <f t="shared" si="6"/>
        <v>0.60380717209828882</v>
      </c>
      <c r="G416" t="str" cm="1">
        <f t="array" ref="G416">_xlfn.IFS(F416&lt;0.8,"Clase A",F416&lt;0.95,"Clase B",F416&gt;=0.95,"Clase C")</f>
        <v>Clase A</v>
      </c>
    </row>
    <row r="417" spans="1:7" x14ac:dyDescent="0.3">
      <c r="A417" t="s">
        <v>5022</v>
      </c>
      <c r="B417" t="s">
        <v>9958</v>
      </c>
      <c r="C417" t="s">
        <v>5111</v>
      </c>
      <c r="D417" s="6">
        <v>2988.88</v>
      </c>
      <c r="E417" s="6">
        <f>SUM($D$2:D417)</f>
        <v>3459749.6899999967</v>
      </c>
      <c r="F417" s="7">
        <f t="shared" si="6"/>
        <v>0.60432925253131164</v>
      </c>
      <c r="G417" t="str" cm="1">
        <f t="array" ref="G417">_xlfn.IFS(F417&lt;0.8,"Clase A",F417&lt;0.95,"Clase B",F417&gt;=0.95,"Clase C")</f>
        <v>Clase A</v>
      </c>
    </row>
    <row r="418" spans="1:7" x14ac:dyDescent="0.3">
      <c r="A418" t="s">
        <v>2404</v>
      </c>
      <c r="B418" t="s">
        <v>8604</v>
      </c>
      <c r="C418" t="s">
        <v>5099</v>
      </c>
      <c r="D418" s="6">
        <v>2982.34</v>
      </c>
      <c r="E418" s="6">
        <f>SUM($D$2:D418)</f>
        <v>3462732.0299999965</v>
      </c>
      <c r="F418" s="7">
        <f t="shared" si="6"/>
        <v>0.60485019059460665</v>
      </c>
      <c r="G418" t="str" cm="1">
        <f t="array" ref="G418">_xlfn.IFS(F418&lt;0.8,"Clase A",F418&lt;0.95,"Clase B",F418&gt;=0.95,"Clase C")</f>
        <v>Clase A</v>
      </c>
    </row>
    <row r="419" spans="1:7" x14ac:dyDescent="0.3">
      <c r="A419" t="s">
        <v>87</v>
      </c>
      <c r="B419" t="s">
        <v>5267</v>
      </c>
      <c r="C419" t="s">
        <v>5099</v>
      </c>
      <c r="D419" s="6">
        <v>2971</v>
      </c>
      <c r="E419" s="6">
        <f>SUM($D$2:D419)</f>
        <v>3465703.0299999965</v>
      </c>
      <c r="F419" s="7">
        <f t="shared" si="6"/>
        <v>0.6053691478516765</v>
      </c>
      <c r="G419" t="str" cm="1">
        <f t="array" ref="G419">_xlfn.IFS(F419&lt;0.8,"Clase A",F419&lt;0.95,"Clase B",F419&gt;=0.95,"Clase C")</f>
        <v>Clase A</v>
      </c>
    </row>
    <row r="420" spans="1:7" x14ac:dyDescent="0.3">
      <c r="A420" t="s">
        <v>4645</v>
      </c>
      <c r="B420" t="s">
        <v>9751</v>
      </c>
      <c r="C420" t="s">
        <v>5099</v>
      </c>
      <c r="D420" s="6">
        <v>2955.91</v>
      </c>
      <c r="E420" s="6">
        <f>SUM($D$2:D420)</f>
        <v>3468658.9399999967</v>
      </c>
      <c r="F420" s="7">
        <f t="shared" si="6"/>
        <v>0.60588546927400744</v>
      </c>
      <c r="G420" t="str" cm="1">
        <f t="array" ref="G420">_xlfn.IFS(F420&lt;0.8,"Clase A",F420&lt;0.95,"Clase B",F420&gt;=0.95,"Clase C")</f>
        <v>Clase A</v>
      </c>
    </row>
    <row r="421" spans="1:7" x14ac:dyDescent="0.3">
      <c r="A421" t="s">
        <v>4466</v>
      </c>
      <c r="B421" t="s">
        <v>5669</v>
      </c>
      <c r="C421" t="s">
        <v>5099</v>
      </c>
      <c r="D421" s="6">
        <v>2953.22</v>
      </c>
      <c r="E421" s="6">
        <f>SUM($D$2:D421)</f>
        <v>3471612.1599999969</v>
      </c>
      <c r="F421" s="7">
        <f t="shared" si="6"/>
        <v>0.60640132082255138</v>
      </c>
      <c r="G421" t="str" cm="1">
        <f t="array" ref="G421">_xlfn.IFS(F421&lt;0.8,"Clase A",F421&lt;0.95,"Clase B",F421&gt;=0.95,"Clase C")</f>
        <v>Clase A</v>
      </c>
    </row>
    <row r="422" spans="1:7" x14ac:dyDescent="0.3">
      <c r="A422" t="s">
        <v>4986</v>
      </c>
      <c r="B422" t="s">
        <v>9923</v>
      </c>
      <c r="C422" t="s">
        <v>5099</v>
      </c>
      <c r="D422" s="6">
        <v>2945.58</v>
      </c>
      <c r="E422" s="6">
        <f>SUM($D$2:D422)</f>
        <v>3474557.739999997</v>
      </c>
      <c r="F422" s="7">
        <f t="shared" si="6"/>
        <v>0.60691583785967007</v>
      </c>
      <c r="G422" t="str" cm="1">
        <f t="array" ref="G422">_xlfn.IFS(F422&lt;0.8,"Clase A",F422&lt;0.95,"Clase B",F422&gt;=0.95,"Clase C")</f>
        <v>Clase A</v>
      </c>
    </row>
    <row r="423" spans="1:7" x14ac:dyDescent="0.3">
      <c r="A423" t="s">
        <v>4965</v>
      </c>
      <c r="B423" t="s">
        <v>8347</v>
      </c>
      <c r="C423" t="s">
        <v>5099</v>
      </c>
      <c r="D423" s="6">
        <v>2945.25</v>
      </c>
      <c r="E423" s="6">
        <f>SUM($D$2:D423)</f>
        <v>3477502.989999997</v>
      </c>
      <c r="F423" s="7">
        <f t="shared" si="6"/>
        <v>0.60743029725427955</v>
      </c>
      <c r="G423" t="str" cm="1">
        <f t="array" ref="G423">_xlfn.IFS(F423&lt;0.8,"Clase A",F423&lt;0.95,"Clase B",F423&gt;=0.95,"Clase C")</f>
        <v>Clase A</v>
      </c>
    </row>
    <row r="424" spans="1:7" x14ac:dyDescent="0.3">
      <c r="A424" t="s">
        <v>1322</v>
      </c>
      <c r="B424" t="s">
        <v>7198</v>
      </c>
      <c r="C424" t="s">
        <v>5099</v>
      </c>
      <c r="D424" s="6">
        <v>2943.32</v>
      </c>
      <c r="E424" s="6">
        <f>SUM($D$2:D424)</f>
        <v>3480446.3099999968</v>
      </c>
      <c r="F424" s="7">
        <f t="shared" si="6"/>
        <v>0.60794441952754741</v>
      </c>
      <c r="G424" t="str" cm="1">
        <f t="array" ref="G424">_xlfn.IFS(F424&lt;0.8,"Clase A",F424&lt;0.95,"Clase B",F424&gt;=0.95,"Clase C")</f>
        <v>Clase A</v>
      </c>
    </row>
    <row r="425" spans="1:7" x14ac:dyDescent="0.3">
      <c r="A425" t="s">
        <v>1326</v>
      </c>
      <c r="B425" t="s">
        <v>5981</v>
      </c>
      <c r="C425" t="s">
        <v>5099</v>
      </c>
      <c r="D425" s="6">
        <v>2933.68</v>
      </c>
      <c r="E425" s="6">
        <f>SUM($D$2:D425)</f>
        <v>3483379.989999997</v>
      </c>
      <c r="F425" s="7">
        <f t="shared" si="6"/>
        <v>0.60845685794084947</v>
      </c>
      <c r="G425" t="str" cm="1">
        <f t="array" ref="G425">_xlfn.IFS(F425&lt;0.8,"Clase A",F425&lt;0.95,"Clase B",F425&gt;=0.95,"Clase C")</f>
        <v>Clase A</v>
      </c>
    </row>
    <row r="426" spans="1:7" x14ac:dyDescent="0.3">
      <c r="A426" t="s">
        <v>4511</v>
      </c>
      <c r="B426" t="s">
        <v>9482</v>
      </c>
      <c r="C426" t="s">
        <v>5099</v>
      </c>
      <c r="D426" s="6">
        <v>2922.49</v>
      </c>
      <c r="E426" s="6">
        <f>SUM($D$2:D426)</f>
        <v>3486302.4799999972</v>
      </c>
      <c r="F426" s="7">
        <f t="shared" si="6"/>
        <v>0.60896734174906697</v>
      </c>
      <c r="G426" t="str" cm="1">
        <f t="array" ref="G426">_xlfn.IFS(F426&lt;0.8,"Clase A",F426&lt;0.95,"Clase B",F426&gt;=0.95,"Clase C")</f>
        <v>Clase A</v>
      </c>
    </row>
    <row r="427" spans="1:7" x14ac:dyDescent="0.3">
      <c r="A427" t="s">
        <v>4761</v>
      </c>
      <c r="B427" t="s">
        <v>9243</v>
      </c>
      <c r="C427" t="s">
        <v>5099</v>
      </c>
      <c r="D427" s="6">
        <v>2920.16</v>
      </c>
      <c r="E427" s="6">
        <f>SUM($D$2:D427)</f>
        <v>3489222.6399999973</v>
      </c>
      <c r="F427" s="7">
        <f t="shared" si="6"/>
        <v>0.60947741856623461</v>
      </c>
      <c r="G427" t="str" cm="1">
        <f t="array" ref="G427">_xlfn.IFS(F427&lt;0.8,"Clase A",F427&lt;0.95,"Clase B",F427&gt;=0.95,"Clase C")</f>
        <v>Clase A</v>
      </c>
    </row>
    <row r="428" spans="1:7" x14ac:dyDescent="0.3">
      <c r="A428" t="s">
        <v>396</v>
      </c>
      <c r="B428" t="s">
        <v>5829</v>
      </c>
      <c r="C428" t="s">
        <v>5099</v>
      </c>
      <c r="D428" s="6">
        <v>2893.4</v>
      </c>
      <c r="E428" s="6">
        <f>SUM($D$2:D428)</f>
        <v>3492116.0399999972</v>
      </c>
      <c r="F428" s="7">
        <f t="shared" si="6"/>
        <v>0.60998282109992885</v>
      </c>
      <c r="G428" t="str" cm="1">
        <f t="array" ref="G428">_xlfn.IFS(F428&lt;0.8,"Clase A",F428&lt;0.95,"Clase B",F428&gt;=0.95,"Clase C")</f>
        <v>Clase A</v>
      </c>
    </row>
    <row r="429" spans="1:7" x14ac:dyDescent="0.3">
      <c r="A429" t="s">
        <v>3234</v>
      </c>
      <c r="B429" t="s">
        <v>8656</v>
      </c>
      <c r="C429" t="s">
        <v>5099</v>
      </c>
      <c r="D429" s="6">
        <v>2891.03</v>
      </c>
      <c r="E429" s="6">
        <f>SUM($D$2:D429)</f>
        <v>3495007.069999997</v>
      </c>
      <c r="F429" s="7">
        <f t="shared" si="6"/>
        <v>0.61048780965560256</v>
      </c>
      <c r="G429" t="str" cm="1">
        <f t="array" ref="G429">_xlfn.IFS(F429&lt;0.8,"Clase A",F429&lt;0.95,"Clase B",F429&gt;=0.95,"Clase C")</f>
        <v>Clase A</v>
      </c>
    </row>
    <row r="430" spans="1:7" x14ac:dyDescent="0.3">
      <c r="A430" t="s">
        <v>807</v>
      </c>
      <c r="B430" t="s">
        <v>6530</v>
      </c>
      <c r="C430" t="s">
        <v>5099</v>
      </c>
      <c r="D430" s="6">
        <v>2886.03</v>
      </c>
      <c r="E430" s="6">
        <f>SUM($D$2:D430)</f>
        <v>3497893.0999999968</v>
      </c>
      <c r="F430" s="7">
        <f t="shared" si="6"/>
        <v>0.6109919248399247</v>
      </c>
      <c r="G430" t="str" cm="1">
        <f t="array" ref="G430">_xlfn.IFS(F430&lt;0.8,"Clase A",F430&lt;0.95,"Clase B",F430&gt;=0.95,"Clase C")</f>
        <v>Clase A</v>
      </c>
    </row>
    <row r="431" spans="1:7" x14ac:dyDescent="0.3">
      <c r="A431" t="s">
        <v>62</v>
      </c>
      <c r="B431" t="s">
        <v>5219</v>
      </c>
      <c r="C431" t="s">
        <v>5099</v>
      </c>
      <c r="D431" s="6">
        <v>2876.5</v>
      </c>
      <c r="E431" s="6">
        <f>SUM($D$2:D431)</f>
        <v>3500769.5999999968</v>
      </c>
      <c r="F431" s="7">
        <f t="shared" si="6"/>
        <v>0.61149437537845086</v>
      </c>
      <c r="G431" t="str" cm="1">
        <f t="array" ref="G431">_xlfn.IFS(F431&lt;0.8,"Clase A",F431&lt;0.95,"Clase B",F431&gt;=0.95,"Clase C")</f>
        <v>Clase A</v>
      </c>
    </row>
    <row r="432" spans="1:7" x14ac:dyDescent="0.3">
      <c r="A432" t="s">
        <v>3342</v>
      </c>
      <c r="B432" t="s">
        <v>9378</v>
      </c>
      <c r="C432" t="s">
        <v>5111</v>
      </c>
      <c r="D432" s="6">
        <v>2876.01</v>
      </c>
      <c r="E432" s="6">
        <f>SUM($D$2:D432)</f>
        <v>3503645.6099999966</v>
      </c>
      <c r="F432" s="7">
        <f t="shared" si="6"/>
        <v>0.61199674032658458</v>
      </c>
      <c r="G432" t="str" cm="1">
        <f t="array" ref="G432">_xlfn.IFS(F432&lt;0.8,"Clase A",F432&lt;0.95,"Clase B",F432&gt;=0.95,"Clase C")</f>
        <v>Clase A</v>
      </c>
    </row>
    <row r="433" spans="1:7" x14ac:dyDescent="0.3">
      <c r="A433" t="s">
        <v>1808</v>
      </c>
      <c r="B433" t="s">
        <v>7948</v>
      </c>
      <c r="C433" t="s">
        <v>5099</v>
      </c>
      <c r="D433" s="6">
        <v>2868.72</v>
      </c>
      <c r="E433" s="6">
        <f>SUM($D$2:D433)</f>
        <v>3506514.3299999968</v>
      </c>
      <c r="F433" s="7">
        <f t="shared" si="6"/>
        <v>0.61249783189928786</v>
      </c>
      <c r="G433" t="str" cm="1">
        <f t="array" ref="G433">_xlfn.IFS(F433&lt;0.8,"Clase A",F433&lt;0.95,"Clase B",F433&gt;=0.95,"Clase C")</f>
        <v>Clase A</v>
      </c>
    </row>
    <row r="434" spans="1:7" x14ac:dyDescent="0.3">
      <c r="A434" t="s">
        <v>4956</v>
      </c>
      <c r="B434" t="s">
        <v>9247</v>
      </c>
      <c r="C434" t="s">
        <v>5099</v>
      </c>
      <c r="D434" s="6">
        <v>2867.75</v>
      </c>
      <c r="E434" s="6">
        <f>SUM($D$2:D434)</f>
        <v>3509382.0799999968</v>
      </c>
      <c r="F434" s="7">
        <f t="shared" si="6"/>
        <v>0.6129987540379489</v>
      </c>
      <c r="G434" t="str" cm="1">
        <f t="array" ref="G434">_xlfn.IFS(F434&lt;0.8,"Clase A",F434&lt;0.95,"Clase B",F434&gt;=0.95,"Clase C")</f>
        <v>Clase A</v>
      </c>
    </row>
    <row r="435" spans="1:7" x14ac:dyDescent="0.3">
      <c r="A435" t="s">
        <v>3645</v>
      </c>
      <c r="B435" t="s">
        <v>9559</v>
      </c>
      <c r="C435" t="s">
        <v>5111</v>
      </c>
      <c r="D435" s="6">
        <v>2862.05</v>
      </c>
      <c r="E435" s="6">
        <f>SUM($D$2:D435)</f>
        <v>3512244.1299999966</v>
      </c>
      <c r="F435" s="7">
        <f t="shared" si="6"/>
        <v>0.61349868053326917</v>
      </c>
      <c r="G435" t="str" cm="1">
        <f t="array" ref="G435">_xlfn.IFS(F435&lt;0.8,"Clase A",F435&lt;0.95,"Clase B",F435&gt;=0.95,"Clase C")</f>
        <v>Clase A</v>
      </c>
    </row>
    <row r="436" spans="1:7" x14ac:dyDescent="0.3">
      <c r="A436" t="s">
        <v>2869</v>
      </c>
      <c r="B436" t="s">
        <v>9045</v>
      </c>
      <c r="C436" t="s">
        <v>5111</v>
      </c>
      <c r="D436" s="6">
        <v>2861.55</v>
      </c>
      <c r="E436" s="6">
        <f>SUM($D$2:D436)</f>
        <v>3515105.6799999964</v>
      </c>
      <c r="F436" s="7">
        <f t="shared" si="6"/>
        <v>0.61399851969145436</v>
      </c>
      <c r="G436" t="str" cm="1">
        <f t="array" ref="G436">_xlfn.IFS(F436&lt;0.8,"Clase A",F436&lt;0.95,"Clase B",F436&gt;=0.95,"Clase C")</f>
        <v>Clase A</v>
      </c>
    </row>
    <row r="437" spans="1:7" x14ac:dyDescent="0.3">
      <c r="A437" t="s">
        <v>1052</v>
      </c>
      <c r="B437" t="s">
        <v>6915</v>
      </c>
      <c r="C437" t="s">
        <v>5099</v>
      </c>
      <c r="D437" s="6">
        <v>2852.64</v>
      </c>
      <c r="E437" s="6">
        <f>SUM($D$2:D437)</f>
        <v>3517958.3199999966</v>
      </c>
      <c r="F437" s="7">
        <f t="shared" si="6"/>
        <v>0.61449680250189109</v>
      </c>
      <c r="G437" t="str" cm="1">
        <f t="array" ref="G437">_xlfn.IFS(F437&lt;0.8,"Clase A",F437&lt;0.95,"Clase B",F437&gt;=0.95,"Clase C")</f>
        <v>Clase A</v>
      </c>
    </row>
    <row r="438" spans="1:7" x14ac:dyDescent="0.3">
      <c r="A438" t="s">
        <v>3017</v>
      </c>
      <c r="B438" t="s">
        <v>9158</v>
      </c>
      <c r="C438" t="s">
        <v>5111</v>
      </c>
      <c r="D438" s="6">
        <v>2837.41</v>
      </c>
      <c r="E438" s="6">
        <f>SUM($D$2:D438)</f>
        <v>3520795.7299999967</v>
      </c>
      <c r="F438" s="7">
        <f t="shared" si="6"/>
        <v>0.61499242502319118</v>
      </c>
      <c r="G438" t="str" cm="1">
        <f t="array" ref="G438">_xlfn.IFS(F438&lt;0.8,"Clase A",F438&lt;0.95,"Clase B",F438&gt;=0.95,"Clase C")</f>
        <v>Clase A</v>
      </c>
    </row>
    <row r="439" spans="1:7" x14ac:dyDescent="0.3">
      <c r="A439" t="s">
        <v>1836</v>
      </c>
      <c r="B439" t="s">
        <v>7983</v>
      </c>
      <c r="C439" t="s">
        <v>5099</v>
      </c>
      <c r="D439" s="6">
        <v>2830.12</v>
      </c>
      <c r="E439" s="6">
        <f>SUM($D$2:D439)</f>
        <v>3523625.8499999968</v>
      </c>
      <c r="F439" s="7">
        <f t="shared" si="6"/>
        <v>0.61548677416906072</v>
      </c>
      <c r="G439" t="str" cm="1">
        <f t="array" ref="G439">_xlfn.IFS(F439&lt;0.8,"Clase A",F439&lt;0.95,"Clase B",F439&gt;=0.95,"Clase C")</f>
        <v>Clase A</v>
      </c>
    </row>
    <row r="440" spans="1:7" x14ac:dyDescent="0.3">
      <c r="A440" t="s">
        <v>4017</v>
      </c>
      <c r="B440" t="s">
        <v>9194</v>
      </c>
      <c r="C440" t="s">
        <v>5099</v>
      </c>
      <c r="D440" s="6">
        <v>2827.65</v>
      </c>
      <c r="E440" s="6">
        <f>SUM($D$2:D440)</f>
        <v>3526453.4999999967</v>
      </c>
      <c r="F440" s="7">
        <f t="shared" si="6"/>
        <v>0.61598069186948268</v>
      </c>
      <c r="G440" t="str" cm="1">
        <f t="array" ref="G440">_xlfn.IFS(F440&lt;0.8,"Clase A",F440&lt;0.95,"Clase B",F440&gt;=0.95,"Clase C")</f>
        <v>Clase A</v>
      </c>
    </row>
    <row r="441" spans="1:7" x14ac:dyDescent="0.3">
      <c r="A441" t="s">
        <v>326</v>
      </c>
      <c r="B441" t="s">
        <v>5702</v>
      </c>
      <c r="C441" t="s">
        <v>5099</v>
      </c>
      <c r="D441" s="6">
        <v>2822.4</v>
      </c>
      <c r="E441" s="6">
        <f>SUM($D$2:D441)</f>
        <v>3529275.8999999966</v>
      </c>
      <c r="F441" s="7">
        <f t="shared" si="6"/>
        <v>0.61647369252998541</v>
      </c>
      <c r="G441" t="str" cm="1">
        <f t="array" ref="G441">_xlfn.IFS(F441&lt;0.8,"Clase A",F441&lt;0.95,"Clase B",F441&gt;=0.95,"Clase C")</f>
        <v>Clase A</v>
      </c>
    </row>
    <row r="442" spans="1:7" x14ac:dyDescent="0.3">
      <c r="A442" t="s">
        <v>2036</v>
      </c>
      <c r="B442" t="s">
        <v>8212</v>
      </c>
      <c r="C442" t="s">
        <v>5099</v>
      </c>
      <c r="D442" s="6">
        <v>2819.2</v>
      </c>
      <c r="E442" s="6">
        <f>SUM($D$2:D442)</f>
        <v>3532095.0999999968</v>
      </c>
      <c r="F442" s="7">
        <f t="shared" si="6"/>
        <v>0.61696613423282332</v>
      </c>
      <c r="G442" t="str" cm="1">
        <f t="array" ref="G442">_xlfn.IFS(F442&lt;0.8,"Clase A",F442&lt;0.95,"Clase B",F442&gt;=0.95,"Clase C")</f>
        <v>Clase A</v>
      </c>
    </row>
    <row r="443" spans="1:7" x14ac:dyDescent="0.3">
      <c r="A443" t="s">
        <v>4055</v>
      </c>
      <c r="B443" t="s">
        <v>8144</v>
      </c>
      <c r="C443" t="s">
        <v>5099</v>
      </c>
      <c r="D443" s="6">
        <v>2810.81</v>
      </c>
      <c r="E443" s="6">
        <f>SUM($D$2:D443)</f>
        <v>3534905.9099999969</v>
      </c>
      <c r="F443" s="7">
        <f t="shared" si="6"/>
        <v>0.61745711041853324</v>
      </c>
      <c r="G443" t="str" cm="1">
        <f t="array" ref="G443">_xlfn.IFS(F443&lt;0.8,"Clase A",F443&lt;0.95,"Clase B",F443&gt;=0.95,"Clase C")</f>
        <v>Clase A</v>
      </c>
    </row>
    <row r="444" spans="1:7" x14ac:dyDescent="0.3">
      <c r="A444" t="s">
        <v>690</v>
      </c>
      <c r="B444" t="s">
        <v>6334</v>
      </c>
      <c r="C444" t="s">
        <v>5099</v>
      </c>
      <c r="D444" s="6">
        <v>2809.29</v>
      </c>
      <c r="E444" s="6">
        <f>SUM($D$2:D444)</f>
        <v>3537715.1999999969</v>
      </c>
      <c r="F444" s="7">
        <f t="shared" si="6"/>
        <v>0.61794782109935242</v>
      </c>
      <c r="G444" t="str" cm="1">
        <f t="array" ref="G444">_xlfn.IFS(F444&lt;0.8,"Clase A",F444&lt;0.95,"Clase B",F444&gt;=0.95,"Clase C")</f>
        <v>Clase A</v>
      </c>
    </row>
    <row r="445" spans="1:7" x14ac:dyDescent="0.3">
      <c r="A445" t="s">
        <v>3180</v>
      </c>
      <c r="B445" t="s">
        <v>9283</v>
      </c>
      <c r="C445" t="s">
        <v>5111</v>
      </c>
      <c r="D445" s="6">
        <v>2809.01</v>
      </c>
      <c r="E445" s="6">
        <f>SUM($D$2:D445)</f>
        <v>3540524.2099999967</v>
      </c>
      <c r="F445" s="7">
        <f t="shared" si="6"/>
        <v>0.61843848287137582</v>
      </c>
      <c r="G445" t="str" cm="1">
        <f t="array" ref="G445">_xlfn.IFS(F445&lt;0.8,"Clase A",F445&lt;0.95,"Clase B",F445&gt;=0.95,"Clase C")</f>
        <v>Clase A</v>
      </c>
    </row>
    <row r="446" spans="1:7" x14ac:dyDescent="0.3">
      <c r="A446" t="s">
        <v>569</v>
      </c>
      <c r="B446" t="s">
        <v>6127</v>
      </c>
      <c r="C446" t="s">
        <v>5099</v>
      </c>
      <c r="D446" s="6">
        <v>2807.26</v>
      </c>
      <c r="E446" s="6">
        <f>SUM($D$2:D446)</f>
        <v>3543331.4699999965</v>
      </c>
      <c r="F446" s="7">
        <f t="shared" si="6"/>
        <v>0.61892883896342621</v>
      </c>
      <c r="G446" t="str" cm="1">
        <f t="array" ref="G446">_xlfn.IFS(F446&lt;0.8,"Clase A",F446&lt;0.95,"Clase B",F446&gt;=0.95,"Clase C")</f>
        <v>Clase A</v>
      </c>
    </row>
    <row r="447" spans="1:7" x14ac:dyDescent="0.3">
      <c r="A447" t="s">
        <v>2835</v>
      </c>
      <c r="B447" t="s">
        <v>7757</v>
      </c>
      <c r="C447" t="s">
        <v>5099</v>
      </c>
      <c r="D447" s="6">
        <v>2799.54</v>
      </c>
      <c r="E447" s="6">
        <f>SUM($D$2:D447)</f>
        <v>3546131.0099999965</v>
      </c>
      <c r="F447" s="7">
        <f t="shared" si="6"/>
        <v>0.6194178465701099</v>
      </c>
      <c r="G447" t="str" cm="1">
        <f t="array" ref="G447">_xlfn.IFS(F447&lt;0.8,"Clase A",F447&lt;0.95,"Clase B",F447&gt;=0.95,"Clase C")</f>
        <v>Clase A</v>
      </c>
    </row>
    <row r="448" spans="1:7" x14ac:dyDescent="0.3">
      <c r="A448" t="s">
        <v>1093</v>
      </c>
      <c r="B448" t="s">
        <v>6977</v>
      </c>
      <c r="C448" t="s">
        <v>5099</v>
      </c>
      <c r="D448" s="6">
        <v>2795.47</v>
      </c>
      <c r="E448" s="6">
        <f>SUM($D$2:D448)</f>
        <v>3548926.4799999967</v>
      </c>
      <c r="F448" s="7">
        <f t="shared" si="6"/>
        <v>0.61990614325251348</v>
      </c>
      <c r="G448" t="str" cm="1">
        <f t="array" ref="G448">_xlfn.IFS(F448&lt;0.8,"Clase A",F448&lt;0.95,"Clase B",F448&gt;=0.95,"Clase C")</f>
        <v>Clase A</v>
      </c>
    </row>
    <row r="449" spans="1:7" x14ac:dyDescent="0.3">
      <c r="A449" t="s">
        <v>3479</v>
      </c>
      <c r="B449" t="s">
        <v>7393</v>
      </c>
      <c r="C449" t="s">
        <v>5099</v>
      </c>
      <c r="D449" s="6">
        <v>2795.4</v>
      </c>
      <c r="E449" s="6">
        <f>SUM($D$2:D449)</f>
        <v>3551721.8799999966</v>
      </c>
      <c r="F449" s="7">
        <f t="shared" si="6"/>
        <v>0.62039442770771813</v>
      </c>
      <c r="G449" t="str" cm="1">
        <f t="array" ref="G449">_xlfn.IFS(F449&lt;0.8,"Clase A",F449&lt;0.95,"Clase B",F449&gt;=0.95,"Clase C")</f>
        <v>Clase A</v>
      </c>
    </row>
    <row r="450" spans="1:7" x14ac:dyDescent="0.3">
      <c r="A450" t="s">
        <v>1476</v>
      </c>
      <c r="B450" t="s">
        <v>7537</v>
      </c>
      <c r="C450" t="s">
        <v>5099</v>
      </c>
      <c r="D450" s="6">
        <v>2795.04</v>
      </c>
      <c r="E450" s="6">
        <f>SUM($D$2:D450)</f>
        <v>3554516.9199999967</v>
      </c>
      <c r="F450" s="7">
        <f t="shared" si="6"/>
        <v>0.62088264928018544</v>
      </c>
      <c r="G450" t="str" cm="1">
        <f t="array" ref="G450">_xlfn.IFS(F450&lt;0.8,"Clase A",F450&lt;0.95,"Clase B",F450&gt;=0.95,"Clase C")</f>
        <v>Clase A</v>
      </c>
    </row>
    <row r="451" spans="1:7" x14ac:dyDescent="0.3">
      <c r="A451" t="s">
        <v>2094</v>
      </c>
      <c r="B451" t="s">
        <v>5650</v>
      </c>
      <c r="C451" t="s">
        <v>5099</v>
      </c>
      <c r="D451" s="6">
        <v>2784.26</v>
      </c>
      <c r="E451" s="6">
        <f>SUM($D$2:D451)</f>
        <v>3557301.1799999964</v>
      </c>
      <c r="F451" s="7">
        <f t="shared" ref="F451:F514" si="7">E451/$J$1</f>
        <v>0.62136898786401884</v>
      </c>
      <c r="G451" t="str" cm="1">
        <f t="array" ref="G451">_xlfn.IFS(F451&lt;0.8,"Clase A",F451&lt;0.95,"Clase B",F451&gt;=0.95,"Clase C")</f>
        <v>Clase A</v>
      </c>
    </row>
    <row r="452" spans="1:7" x14ac:dyDescent="0.3">
      <c r="A452" t="s">
        <v>283</v>
      </c>
      <c r="B452" t="s">
        <v>5629</v>
      </c>
      <c r="C452" t="s">
        <v>5099</v>
      </c>
      <c r="D452" s="6">
        <v>2784.01</v>
      </c>
      <c r="E452" s="6">
        <f>SUM($D$2:D452)</f>
        <v>3560085.1899999962</v>
      </c>
      <c r="F452" s="7">
        <f t="shared" si="7"/>
        <v>0.6218552827792847</v>
      </c>
      <c r="G452" t="str" cm="1">
        <f t="array" ref="G452">_xlfn.IFS(F452&lt;0.8,"Clase A",F452&lt;0.95,"Clase B",F452&gt;=0.95,"Clase C")</f>
        <v>Clase A</v>
      </c>
    </row>
    <row r="453" spans="1:7" x14ac:dyDescent="0.3">
      <c r="A453" t="s">
        <v>804</v>
      </c>
      <c r="B453" t="s">
        <v>6526</v>
      </c>
      <c r="C453" t="s">
        <v>5099</v>
      </c>
      <c r="D453" s="6">
        <v>2782.16</v>
      </c>
      <c r="E453" s="6">
        <f>SUM($D$2:D453)</f>
        <v>3562867.3499999964</v>
      </c>
      <c r="F453" s="7">
        <f t="shared" si="7"/>
        <v>0.6223412545471505</v>
      </c>
      <c r="G453" t="str" cm="1">
        <f t="array" ref="G453">_xlfn.IFS(F453&lt;0.8,"Clase A",F453&lt;0.95,"Clase B",F453&gt;=0.95,"Clase C")</f>
        <v>Clase A</v>
      </c>
    </row>
    <row r="454" spans="1:7" x14ac:dyDescent="0.3">
      <c r="A454" t="s">
        <v>3391</v>
      </c>
      <c r="B454" t="s">
        <v>9114</v>
      </c>
      <c r="C454" t="s">
        <v>5099</v>
      </c>
      <c r="D454" s="6">
        <v>2781.32</v>
      </c>
      <c r="E454" s="6">
        <f>SUM($D$2:D454)</f>
        <v>3565648.6699999962</v>
      </c>
      <c r="F454" s="7">
        <f t="shared" si="7"/>
        <v>0.62282707958862926</v>
      </c>
      <c r="G454" t="str" cm="1">
        <f t="array" ref="G454">_xlfn.IFS(F454&lt;0.8,"Clase A",F454&lt;0.95,"Clase B",F454&gt;=0.95,"Clase C")</f>
        <v>Clase A</v>
      </c>
    </row>
    <row r="455" spans="1:7" x14ac:dyDescent="0.3">
      <c r="A455" t="s">
        <v>2030</v>
      </c>
      <c r="B455" t="s">
        <v>8205</v>
      </c>
      <c r="C455" t="s">
        <v>5099</v>
      </c>
      <c r="D455" s="6">
        <v>2780.92</v>
      </c>
      <c r="E455" s="6">
        <f>SUM($D$2:D455)</f>
        <v>3568429.5899999961</v>
      </c>
      <c r="F455" s="7">
        <f t="shared" si="7"/>
        <v>0.62331283476039989</v>
      </c>
      <c r="G455" t="str" cm="1">
        <f t="array" ref="G455">_xlfn.IFS(F455&lt;0.8,"Clase A",F455&lt;0.95,"Clase B",F455&gt;=0.95,"Clase C")</f>
        <v>Clase A</v>
      </c>
    </row>
    <row r="456" spans="1:7" x14ac:dyDescent="0.3">
      <c r="A456" t="s">
        <v>920</v>
      </c>
      <c r="B456" t="s">
        <v>6717</v>
      </c>
      <c r="C456" t="s">
        <v>5099</v>
      </c>
      <c r="D456" s="6">
        <v>2780.3</v>
      </c>
      <c r="E456" s="6">
        <f>SUM($D$2:D456)</f>
        <v>3571209.8899999959</v>
      </c>
      <c r="F456" s="7">
        <f t="shared" si="7"/>
        <v>0.62379848163412288</v>
      </c>
      <c r="G456" t="str" cm="1">
        <f t="array" ref="G456">_xlfn.IFS(F456&lt;0.8,"Clase A",F456&lt;0.95,"Clase B",F456&gt;=0.95,"Clase C")</f>
        <v>Clase A</v>
      </c>
    </row>
    <row r="457" spans="1:7" x14ac:dyDescent="0.3">
      <c r="A457" t="s">
        <v>4249</v>
      </c>
      <c r="B457" t="s">
        <v>9017</v>
      </c>
      <c r="C457" t="s">
        <v>5099</v>
      </c>
      <c r="D457" s="6">
        <v>2765.48</v>
      </c>
      <c r="E457" s="6">
        <f>SUM($D$2:D457)</f>
        <v>3573975.3699999959</v>
      </c>
      <c r="F457" s="7">
        <f t="shared" si="7"/>
        <v>0.6242815398351601</v>
      </c>
      <c r="G457" t="str" cm="1">
        <f t="array" ref="G457">_xlfn.IFS(F457&lt;0.8,"Clase A",F457&lt;0.95,"Clase B",F457&gt;=0.95,"Clase C")</f>
        <v>Clase A</v>
      </c>
    </row>
    <row r="458" spans="1:7" x14ac:dyDescent="0.3">
      <c r="A458" t="s">
        <v>3067</v>
      </c>
      <c r="B458" t="s">
        <v>5626</v>
      </c>
      <c r="C458" t="s">
        <v>5099</v>
      </c>
      <c r="D458" s="6">
        <v>2754.73</v>
      </c>
      <c r="E458" s="6">
        <f>SUM($D$2:D458)</f>
        <v>3576730.0999999959</v>
      </c>
      <c r="F458" s="7">
        <f t="shared" si="7"/>
        <v>0.62476272028779145</v>
      </c>
      <c r="G458" t="str" cm="1">
        <f t="array" ref="G458">_xlfn.IFS(F458&lt;0.8,"Clase A",F458&lt;0.95,"Clase B",F458&gt;=0.95,"Clase C")</f>
        <v>Clase A</v>
      </c>
    </row>
    <row r="459" spans="1:7" x14ac:dyDescent="0.3">
      <c r="A459" t="s">
        <v>4434</v>
      </c>
      <c r="B459" t="s">
        <v>7214</v>
      </c>
      <c r="C459" t="s">
        <v>5099</v>
      </c>
      <c r="D459" s="6">
        <v>2754.32</v>
      </c>
      <c r="E459" s="6">
        <f>SUM($D$2:D459)</f>
        <v>3579484.4199999957</v>
      </c>
      <c r="F459" s="7">
        <f t="shared" si="7"/>
        <v>0.62524382912397203</v>
      </c>
      <c r="G459" t="str" cm="1">
        <f t="array" ref="G459">_xlfn.IFS(F459&lt;0.8,"Clase A",F459&lt;0.95,"Clase B",F459&gt;=0.95,"Clase C")</f>
        <v>Clase A</v>
      </c>
    </row>
    <row r="460" spans="1:7" x14ac:dyDescent="0.3">
      <c r="A460" t="s">
        <v>1586</v>
      </c>
      <c r="B460" t="s">
        <v>7671</v>
      </c>
      <c r="C460" t="s">
        <v>5099</v>
      </c>
      <c r="D460" s="6">
        <v>2753.28</v>
      </c>
      <c r="E460" s="6">
        <f>SUM($D$2:D460)</f>
        <v>3582237.6999999955</v>
      </c>
      <c r="F460" s="7">
        <f t="shared" si="7"/>
        <v>0.62572475629891144</v>
      </c>
      <c r="G460" t="str" cm="1">
        <f t="array" ref="G460">_xlfn.IFS(F460&lt;0.8,"Clase A",F460&lt;0.95,"Clase B",F460&gt;=0.95,"Clase C")</f>
        <v>Clase A</v>
      </c>
    </row>
    <row r="461" spans="1:7" x14ac:dyDescent="0.3">
      <c r="A461" t="s">
        <v>2841</v>
      </c>
      <c r="B461" t="s">
        <v>9027</v>
      </c>
      <c r="C461" t="s">
        <v>5099</v>
      </c>
      <c r="D461" s="6">
        <v>2749.76</v>
      </c>
      <c r="E461" s="6">
        <f>SUM($D$2:D461)</f>
        <v>3584987.4599999953</v>
      </c>
      <c r="F461" s="7">
        <f t="shared" si="7"/>
        <v>0.62620506862041947</v>
      </c>
      <c r="G461" t="str" cm="1">
        <f t="array" ref="G461">_xlfn.IFS(F461&lt;0.8,"Clase A",F461&lt;0.95,"Clase B",F461&gt;=0.95,"Clase C")</f>
        <v>Clase A</v>
      </c>
    </row>
    <row r="462" spans="1:7" x14ac:dyDescent="0.3">
      <c r="A462" t="s">
        <v>4179</v>
      </c>
      <c r="B462" t="s">
        <v>7734</v>
      </c>
      <c r="C462" t="s">
        <v>5099</v>
      </c>
      <c r="D462" s="6">
        <v>2746.92</v>
      </c>
      <c r="E462" s="6">
        <f>SUM($D$2:D462)</f>
        <v>3587734.3799999952</v>
      </c>
      <c r="F462" s="7">
        <f t="shared" si="7"/>
        <v>0.6266848848669998</v>
      </c>
      <c r="G462" t="str" cm="1">
        <f t="array" ref="G462">_xlfn.IFS(F462&lt;0.8,"Clase A",F462&lt;0.95,"Clase B",F462&gt;=0.95,"Clase C")</f>
        <v>Clase A</v>
      </c>
    </row>
    <row r="463" spans="1:7" x14ac:dyDescent="0.3">
      <c r="A463" t="s">
        <v>981</v>
      </c>
      <c r="B463" t="s">
        <v>6816</v>
      </c>
      <c r="C463" t="s">
        <v>5111</v>
      </c>
      <c r="D463" s="6">
        <v>2735.52</v>
      </c>
      <c r="E463" s="6">
        <f>SUM($D$2:D463)</f>
        <v>3590469.8999999953</v>
      </c>
      <c r="F463" s="7">
        <f t="shared" si="7"/>
        <v>0.6271627098268987</v>
      </c>
      <c r="G463" t="str" cm="1">
        <f t="array" ref="G463">_xlfn.IFS(F463&lt;0.8,"Clase A",F463&lt;0.95,"Clase B",F463&gt;=0.95,"Clase C")</f>
        <v>Clase A</v>
      </c>
    </row>
    <row r="464" spans="1:7" x14ac:dyDescent="0.3">
      <c r="A464" t="s">
        <v>1025</v>
      </c>
      <c r="B464" t="s">
        <v>6879</v>
      </c>
      <c r="C464" t="s">
        <v>5099</v>
      </c>
      <c r="D464" s="6">
        <v>2722.34</v>
      </c>
      <c r="E464" s="6">
        <f>SUM($D$2:D464)</f>
        <v>3593192.2399999951</v>
      </c>
      <c r="F464" s="7">
        <f t="shared" si="7"/>
        <v>0.62763823257991491</v>
      </c>
      <c r="G464" t="str" cm="1">
        <f t="array" ref="G464">_xlfn.IFS(F464&lt;0.8,"Clase A",F464&lt;0.95,"Clase B",F464&gt;=0.95,"Clase C")</f>
        <v>Clase A</v>
      </c>
    </row>
    <row r="465" spans="1:7" x14ac:dyDescent="0.3">
      <c r="A465" t="s">
        <v>3497</v>
      </c>
      <c r="B465" t="s">
        <v>9091</v>
      </c>
      <c r="C465" t="s">
        <v>5099</v>
      </c>
      <c r="D465" s="6">
        <v>2720.68</v>
      </c>
      <c r="E465" s="6">
        <f>SUM($D$2:D465)</f>
        <v>3595912.9199999953</v>
      </c>
      <c r="F465" s="7">
        <f t="shared" si="7"/>
        <v>0.62811346537364254</v>
      </c>
      <c r="G465" t="str" cm="1">
        <f t="array" ref="G465">_xlfn.IFS(F465&lt;0.8,"Clase A",F465&lt;0.95,"Clase B",F465&gt;=0.95,"Clase C")</f>
        <v>Clase A</v>
      </c>
    </row>
    <row r="466" spans="1:7" x14ac:dyDescent="0.3">
      <c r="A466" t="s">
        <v>2394</v>
      </c>
      <c r="B466" t="s">
        <v>8592</v>
      </c>
      <c r="C466" t="s">
        <v>5099</v>
      </c>
      <c r="D466" s="6">
        <v>2716.89</v>
      </c>
      <c r="E466" s="6">
        <f>SUM($D$2:D466)</f>
        <v>3598629.8099999954</v>
      </c>
      <c r="F466" s="7">
        <f t="shared" si="7"/>
        <v>0.62858803615188574</v>
      </c>
      <c r="G466" t="str" cm="1">
        <f t="array" ref="G466">_xlfn.IFS(F466&lt;0.8,"Clase A",F466&lt;0.95,"Clase B",F466&gt;=0.95,"Clase C")</f>
        <v>Clase A</v>
      </c>
    </row>
    <row r="467" spans="1:7" x14ac:dyDescent="0.3">
      <c r="A467" t="s">
        <v>951</v>
      </c>
      <c r="B467" t="s">
        <v>6767</v>
      </c>
      <c r="C467" t="s">
        <v>5099</v>
      </c>
      <c r="D467" s="6">
        <v>2716.4</v>
      </c>
      <c r="E467" s="6">
        <f>SUM($D$2:D467)</f>
        <v>3601346.2099999953</v>
      </c>
      <c r="F467" s="7">
        <f t="shared" si="7"/>
        <v>0.62906252133973639</v>
      </c>
      <c r="G467" t="str" cm="1">
        <f t="array" ref="G467">_xlfn.IFS(F467&lt;0.8,"Clase A",F467&lt;0.95,"Clase B",F467&gt;=0.95,"Clase C")</f>
        <v>Clase A</v>
      </c>
    </row>
    <row r="468" spans="1:7" x14ac:dyDescent="0.3">
      <c r="A468" t="s">
        <v>1979</v>
      </c>
      <c r="B468" t="s">
        <v>8147</v>
      </c>
      <c r="C468" t="s">
        <v>5099</v>
      </c>
      <c r="D468" s="6">
        <v>2711.29</v>
      </c>
      <c r="E468" s="6">
        <f>SUM($D$2:D468)</f>
        <v>3604057.4999999953</v>
      </c>
      <c r="F468" s="7">
        <f t="shared" si="7"/>
        <v>0.62953611394206588</v>
      </c>
      <c r="G468" t="str" cm="1">
        <f t="array" ref="G468">_xlfn.IFS(F468&lt;0.8,"Clase A",F468&lt;0.95,"Clase B",F468&gt;=0.95,"Clase C")</f>
        <v>Clase A</v>
      </c>
    </row>
    <row r="469" spans="1:7" x14ac:dyDescent="0.3">
      <c r="A469" t="s">
        <v>3335</v>
      </c>
      <c r="B469" t="s">
        <v>7677</v>
      </c>
      <c r="C469" t="s">
        <v>5099</v>
      </c>
      <c r="D469" s="6">
        <v>2708.94</v>
      </c>
      <c r="E469" s="6">
        <f>SUM($D$2:D469)</f>
        <v>3606766.4399999953</v>
      </c>
      <c r="F469" s="7">
        <f t="shared" si="7"/>
        <v>0.63000929605986011</v>
      </c>
      <c r="G469" t="str" cm="1">
        <f t="array" ref="G469">_xlfn.IFS(F469&lt;0.8,"Clase A",F469&lt;0.95,"Clase B",F469&gt;=0.95,"Clase C")</f>
        <v>Clase A</v>
      </c>
    </row>
    <row r="470" spans="1:7" x14ac:dyDescent="0.3">
      <c r="A470" t="s">
        <v>521</v>
      </c>
      <c r="B470" t="s">
        <v>6051</v>
      </c>
      <c r="C470" t="s">
        <v>5099</v>
      </c>
      <c r="D470" s="6">
        <v>2706.41</v>
      </c>
      <c r="E470" s="6">
        <f>SUM($D$2:D470)</f>
        <v>3609472.8499999954</v>
      </c>
      <c r="F470" s="7">
        <f t="shared" si="7"/>
        <v>0.63048203625175048</v>
      </c>
      <c r="G470" t="str" cm="1">
        <f t="array" ref="G470">_xlfn.IFS(F470&lt;0.8,"Clase A",F470&lt;0.95,"Clase B",F470&gt;=0.95,"Clase C")</f>
        <v>Clase A</v>
      </c>
    </row>
    <row r="471" spans="1:7" x14ac:dyDescent="0.3">
      <c r="A471" t="s">
        <v>3660</v>
      </c>
      <c r="B471" t="s">
        <v>8614</v>
      </c>
      <c r="C471" t="s">
        <v>5099</v>
      </c>
      <c r="D471" s="6">
        <v>2705.79</v>
      </c>
      <c r="E471" s="6">
        <f>SUM($D$2:D471)</f>
        <v>3612178.6399999955</v>
      </c>
      <c r="F471" s="7">
        <f t="shared" si="7"/>
        <v>0.63095466814559331</v>
      </c>
      <c r="G471" t="str" cm="1">
        <f t="array" ref="G471">_xlfn.IFS(F471&lt;0.8,"Clase A",F471&lt;0.95,"Clase B",F471&gt;=0.95,"Clase C")</f>
        <v>Clase A</v>
      </c>
    </row>
    <row r="472" spans="1:7" x14ac:dyDescent="0.3">
      <c r="A472" t="s">
        <v>3037</v>
      </c>
      <c r="B472" t="s">
        <v>8973</v>
      </c>
      <c r="C472" t="s">
        <v>5099</v>
      </c>
      <c r="D472" s="6">
        <v>2701.95</v>
      </c>
      <c r="E472" s="6">
        <f>SUM($D$2:D472)</f>
        <v>3614880.5899999957</v>
      </c>
      <c r="F472" s="7">
        <f t="shared" si="7"/>
        <v>0.63142662929023818</v>
      </c>
      <c r="G472" t="str" cm="1">
        <f t="array" ref="G472">_xlfn.IFS(F472&lt;0.8,"Clase A",F472&lt;0.95,"Clase B",F472&gt;=0.95,"Clase C")</f>
        <v>Clase A</v>
      </c>
    </row>
    <row r="473" spans="1:7" x14ac:dyDescent="0.3">
      <c r="A473" t="s">
        <v>1574</v>
      </c>
      <c r="B473" t="s">
        <v>7457</v>
      </c>
      <c r="C473" t="s">
        <v>5099</v>
      </c>
      <c r="D473" s="6">
        <v>2699.57</v>
      </c>
      <c r="E473" s="6">
        <f>SUM($D$2:D473)</f>
        <v>3617580.1599999955</v>
      </c>
      <c r="F473" s="7">
        <f t="shared" si="7"/>
        <v>0.63189817471011966</v>
      </c>
      <c r="G473" t="str" cm="1">
        <f t="array" ref="G473">_xlfn.IFS(F473&lt;0.8,"Clase A",F473&lt;0.95,"Clase B",F473&gt;=0.95,"Clase C")</f>
        <v>Clase A</v>
      </c>
    </row>
    <row r="474" spans="1:7" x14ac:dyDescent="0.3">
      <c r="A474" t="s">
        <v>2156</v>
      </c>
      <c r="B474" t="s">
        <v>7260</v>
      </c>
      <c r="C474" t="s">
        <v>5099</v>
      </c>
      <c r="D474" s="6">
        <v>2694.63</v>
      </c>
      <c r="E474" s="6">
        <f>SUM($D$2:D474)</f>
        <v>3620274.7899999954</v>
      </c>
      <c r="F474" s="7">
        <f t="shared" si="7"/>
        <v>0.63236885723910585</v>
      </c>
      <c r="G474" t="str" cm="1">
        <f t="array" ref="G474">_xlfn.IFS(F474&lt;0.8,"Clase A",F474&lt;0.95,"Clase B",F474&gt;=0.95,"Clase C")</f>
        <v>Clase A</v>
      </c>
    </row>
    <row r="475" spans="1:7" x14ac:dyDescent="0.3">
      <c r="A475" t="s">
        <v>827</v>
      </c>
      <c r="B475" t="s">
        <v>6560</v>
      </c>
      <c r="C475" t="s">
        <v>5099</v>
      </c>
      <c r="D475" s="6">
        <v>2688.43</v>
      </c>
      <c r="E475" s="6">
        <f>SUM($D$2:D475)</f>
        <v>3622963.2199999955</v>
      </c>
      <c r="F475" s="7">
        <f t="shared" si="7"/>
        <v>0.63283845678761619</v>
      </c>
      <c r="G475" t="str" cm="1">
        <f t="array" ref="G475">_xlfn.IFS(F475&lt;0.8,"Clase A",F475&lt;0.95,"Clase B",F475&gt;=0.95,"Clase C")</f>
        <v>Clase A</v>
      </c>
    </row>
    <row r="476" spans="1:7" x14ac:dyDescent="0.3">
      <c r="A476" t="s">
        <v>1864</v>
      </c>
      <c r="B476" t="s">
        <v>8016</v>
      </c>
      <c r="C476" t="s">
        <v>5099</v>
      </c>
      <c r="D476" s="6">
        <v>2685.59</v>
      </c>
      <c r="E476" s="6">
        <f>SUM($D$2:D476)</f>
        <v>3625648.8099999954</v>
      </c>
      <c r="F476" s="7">
        <f t="shared" si="7"/>
        <v>0.63330756026119883</v>
      </c>
      <c r="G476" t="str" cm="1">
        <f t="array" ref="G476">_xlfn.IFS(F476&lt;0.8,"Clase A",F476&lt;0.95,"Clase B",F476&gt;=0.95,"Clase C")</f>
        <v>Clase A</v>
      </c>
    </row>
    <row r="477" spans="1:7" x14ac:dyDescent="0.3">
      <c r="A477" t="s">
        <v>5003</v>
      </c>
      <c r="B477" t="s">
        <v>9940</v>
      </c>
      <c r="C477" t="s">
        <v>5099</v>
      </c>
      <c r="D477" s="6">
        <v>2682.69</v>
      </c>
      <c r="E477" s="6">
        <f>SUM($D$2:D477)</f>
        <v>3628331.4999999953</v>
      </c>
      <c r="F477" s="7">
        <f t="shared" si="7"/>
        <v>0.63377615717939761</v>
      </c>
      <c r="G477" t="str" cm="1">
        <f t="array" ref="G477">_xlfn.IFS(F477&lt;0.8,"Clase A",F477&lt;0.95,"Clase B",F477&gt;=0.95,"Clase C")</f>
        <v>Clase A</v>
      </c>
    </row>
    <row r="478" spans="1:7" x14ac:dyDescent="0.3">
      <c r="A478" t="s">
        <v>2995</v>
      </c>
      <c r="B478" t="s">
        <v>8632</v>
      </c>
      <c r="C478" t="s">
        <v>5099</v>
      </c>
      <c r="D478" s="6">
        <v>2681.52</v>
      </c>
      <c r="E478" s="6">
        <f>SUM($D$2:D478)</f>
        <v>3631013.0199999954</v>
      </c>
      <c r="F478" s="7">
        <f t="shared" si="7"/>
        <v>0.63424454972870015</v>
      </c>
      <c r="G478" t="str" cm="1">
        <f t="array" ref="G478">_xlfn.IFS(F478&lt;0.8,"Clase A",F478&lt;0.95,"Clase B",F478&gt;=0.95,"Clase C")</f>
        <v>Clase A</v>
      </c>
    </row>
    <row r="479" spans="1:7" x14ac:dyDescent="0.3">
      <c r="A479" t="s">
        <v>4636</v>
      </c>
      <c r="B479" t="s">
        <v>8789</v>
      </c>
      <c r="C479" t="s">
        <v>5099</v>
      </c>
      <c r="D479" s="6">
        <v>2678.21</v>
      </c>
      <c r="E479" s="6">
        <f>SUM($D$2:D479)</f>
        <v>3633691.2299999953</v>
      </c>
      <c r="F479" s="7">
        <f t="shared" si="7"/>
        <v>0.63471236410616805</v>
      </c>
      <c r="G479" t="str" cm="1">
        <f t="array" ref="G479">_xlfn.IFS(F479&lt;0.8,"Clase A",F479&lt;0.95,"Clase B",F479&gt;=0.95,"Clase C")</f>
        <v>Clase A</v>
      </c>
    </row>
    <row r="480" spans="1:7" x14ac:dyDescent="0.3">
      <c r="A480" t="s">
        <v>3409</v>
      </c>
      <c r="B480" t="s">
        <v>9371</v>
      </c>
      <c r="C480" t="s">
        <v>5099</v>
      </c>
      <c r="D480" s="6">
        <v>2677.16</v>
      </c>
      <c r="E480" s="6">
        <f>SUM($D$2:D480)</f>
        <v>3636368.3899999955</v>
      </c>
      <c r="F480" s="7">
        <f t="shared" si="7"/>
        <v>0.63517999507565204</v>
      </c>
      <c r="G480" t="str" cm="1">
        <f t="array" ref="G480">_xlfn.IFS(F480&lt;0.8,"Clase A",F480&lt;0.95,"Clase B",F480&gt;=0.95,"Clase C")</f>
        <v>Clase A</v>
      </c>
    </row>
    <row r="481" spans="1:7" x14ac:dyDescent="0.3">
      <c r="A481" t="s">
        <v>3946</v>
      </c>
      <c r="B481" t="s">
        <v>9689</v>
      </c>
      <c r="C481" t="s">
        <v>5111</v>
      </c>
      <c r="D481" s="6">
        <v>2671.62</v>
      </c>
      <c r="E481" s="6">
        <f>SUM($D$2:D481)</f>
        <v>3639040.0099999956</v>
      </c>
      <c r="F481" s="7">
        <f t="shared" si="7"/>
        <v>0.63564665834967859</v>
      </c>
      <c r="G481" t="str" cm="1">
        <f t="array" ref="G481">_xlfn.IFS(F481&lt;0.8,"Clase A",F481&lt;0.95,"Clase B",F481&gt;=0.95,"Clase C")</f>
        <v>Clase A</v>
      </c>
    </row>
    <row r="482" spans="1:7" x14ac:dyDescent="0.3">
      <c r="A482" t="s">
        <v>4330</v>
      </c>
      <c r="B482" t="s">
        <v>8819</v>
      </c>
      <c r="C482" t="s">
        <v>5099</v>
      </c>
      <c r="D482" s="6">
        <v>2668.8</v>
      </c>
      <c r="E482" s="6">
        <f>SUM($D$2:D482)</f>
        <v>3641708.8099999954</v>
      </c>
      <c r="F482" s="7">
        <f t="shared" si="7"/>
        <v>0.63611282904226285</v>
      </c>
      <c r="G482" t="str" cm="1">
        <f t="array" ref="G482">_xlfn.IFS(F482&lt;0.8,"Clase A",F482&lt;0.95,"Clase B",F482&gt;=0.95,"Clase C")</f>
        <v>Clase A</v>
      </c>
    </row>
    <row r="483" spans="1:7" x14ac:dyDescent="0.3">
      <c r="A483" t="s">
        <v>1740</v>
      </c>
      <c r="B483" t="s">
        <v>6773</v>
      </c>
      <c r="C483" t="s">
        <v>5099</v>
      </c>
      <c r="D483" s="6">
        <v>2665</v>
      </c>
      <c r="E483" s="6">
        <f>SUM($D$2:D483)</f>
        <v>3644373.8099999954</v>
      </c>
      <c r="F483" s="7">
        <f t="shared" si="7"/>
        <v>0.63657833597262004</v>
      </c>
      <c r="G483" t="str" cm="1">
        <f t="array" ref="G483">_xlfn.IFS(F483&lt;0.8,"Clase A",F483&lt;0.95,"Clase B",F483&gt;=0.95,"Clase C")</f>
        <v>Clase A</v>
      </c>
    </row>
    <row r="484" spans="1:7" x14ac:dyDescent="0.3">
      <c r="A484" t="s">
        <v>2681</v>
      </c>
      <c r="B484" t="s">
        <v>8874</v>
      </c>
      <c r="C484" t="s">
        <v>5111</v>
      </c>
      <c r="D484" s="6">
        <v>2664.66</v>
      </c>
      <c r="E484" s="6">
        <f>SUM($D$2:D484)</f>
        <v>3647038.4699999955</v>
      </c>
      <c r="F484" s="7">
        <f t="shared" si="7"/>
        <v>0.63704378351372526</v>
      </c>
      <c r="G484" t="str" cm="1">
        <f t="array" ref="G484">_xlfn.IFS(F484&lt;0.8,"Clase A",F484&lt;0.95,"Clase B",F484&gt;=0.95,"Clase C")</f>
        <v>Clase A</v>
      </c>
    </row>
    <row r="485" spans="1:7" x14ac:dyDescent="0.3">
      <c r="A485" t="s">
        <v>3995</v>
      </c>
      <c r="B485" t="s">
        <v>9357</v>
      </c>
      <c r="C485" t="s">
        <v>5099</v>
      </c>
      <c r="D485" s="6">
        <v>2661.01</v>
      </c>
      <c r="E485" s="6">
        <f>SUM($D$2:D485)</f>
        <v>3649699.4799999953</v>
      </c>
      <c r="F485" s="7">
        <f t="shared" si="7"/>
        <v>0.63750859349374378</v>
      </c>
      <c r="G485" t="str" cm="1">
        <f t="array" ref="G485">_xlfn.IFS(F485&lt;0.8,"Clase A",F485&lt;0.95,"Clase B",F485&gt;=0.95,"Clase C")</f>
        <v>Clase A</v>
      </c>
    </row>
    <row r="486" spans="1:7" x14ac:dyDescent="0.3">
      <c r="A486" t="s">
        <v>1184</v>
      </c>
      <c r="B486" t="s">
        <v>7114</v>
      </c>
      <c r="C486" t="s">
        <v>5111</v>
      </c>
      <c r="D486" s="6">
        <v>2649.34</v>
      </c>
      <c r="E486" s="6">
        <f>SUM($D$2:D486)</f>
        <v>3652348.8199999952</v>
      </c>
      <c r="F486" s="7">
        <f t="shared" si="7"/>
        <v>0.63797136502502805</v>
      </c>
      <c r="G486" t="str" cm="1">
        <f t="array" ref="G486">_xlfn.IFS(F486&lt;0.8,"Clase A",F486&lt;0.95,"Clase B",F486&gt;=0.95,"Clase C")</f>
        <v>Clase A</v>
      </c>
    </row>
    <row r="487" spans="1:7" x14ac:dyDescent="0.3">
      <c r="A487" t="s">
        <v>2755</v>
      </c>
      <c r="B487" t="s">
        <v>8946</v>
      </c>
      <c r="C487" t="s">
        <v>5099</v>
      </c>
      <c r="D487" s="6">
        <v>2648.05</v>
      </c>
      <c r="E487" s="6">
        <f>SUM($D$2:D487)</f>
        <v>3654996.869999995</v>
      </c>
      <c r="F487" s="7">
        <f t="shared" si="7"/>
        <v>0.6384339112265035</v>
      </c>
      <c r="G487" t="str" cm="1">
        <f t="array" ref="G487">_xlfn.IFS(F487&lt;0.8,"Clase A",F487&lt;0.95,"Clase B",F487&gt;=0.95,"Clase C")</f>
        <v>Clase A</v>
      </c>
    </row>
    <row r="488" spans="1:7" x14ac:dyDescent="0.3">
      <c r="A488" t="s">
        <v>745</v>
      </c>
      <c r="B488" t="s">
        <v>6429</v>
      </c>
      <c r="C488" t="s">
        <v>5099</v>
      </c>
      <c r="D488" s="6">
        <v>2644.35</v>
      </c>
      <c r="E488" s="6">
        <f>SUM($D$2:D488)</f>
        <v>3657641.2199999951</v>
      </c>
      <c r="F488" s="7">
        <f t="shared" si="7"/>
        <v>0.63889581113317884</v>
      </c>
      <c r="G488" t="str" cm="1">
        <f t="array" ref="G488">_xlfn.IFS(F488&lt;0.8,"Clase A",F488&lt;0.95,"Clase B",F488&gt;=0.95,"Clase C")</f>
        <v>Clase A</v>
      </c>
    </row>
    <row r="489" spans="1:7" x14ac:dyDescent="0.3">
      <c r="A489" t="s">
        <v>988</v>
      </c>
      <c r="B489" t="s">
        <v>6827</v>
      </c>
      <c r="C489" t="s">
        <v>5099</v>
      </c>
      <c r="D489" s="6">
        <v>2636.33</v>
      </c>
      <c r="E489" s="6">
        <f>SUM($D$2:D489)</f>
        <v>3660277.5499999952</v>
      </c>
      <c r="F489" s="7">
        <f t="shared" si="7"/>
        <v>0.6393563101522064</v>
      </c>
      <c r="G489" t="str" cm="1">
        <f t="array" ref="G489">_xlfn.IFS(F489&lt;0.8,"Clase A",F489&lt;0.95,"Clase B",F489&gt;=0.95,"Clase C")</f>
        <v>Clase A</v>
      </c>
    </row>
    <row r="490" spans="1:7" x14ac:dyDescent="0.3">
      <c r="A490" t="s">
        <v>5081</v>
      </c>
      <c r="B490" t="s">
        <v>10015</v>
      </c>
      <c r="C490" t="s">
        <v>5099</v>
      </c>
      <c r="D490" s="6">
        <v>2629.39</v>
      </c>
      <c r="E490" s="6">
        <f>SUM($D$2:D490)</f>
        <v>3662906.9399999953</v>
      </c>
      <c r="F490" s="7">
        <f t="shared" si="7"/>
        <v>0.63981559693179813</v>
      </c>
      <c r="G490" t="str" cm="1">
        <f t="array" ref="G490">_xlfn.IFS(F490&lt;0.8,"Clase A",F490&lt;0.95,"Clase B",F490&gt;=0.95,"Clase C")</f>
        <v>Clase A</v>
      </c>
    </row>
    <row r="491" spans="1:7" x14ac:dyDescent="0.3">
      <c r="A491" t="s">
        <v>2199</v>
      </c>
      <c r="B491" t="s">
        <v>5879</v>
      </c>
      <c r="C491" t="s">
        <v>5099</v>
      </c>
      <c r="D491" s="6">
        <v>2615.13</v>
      </c>
      <c r="E491" s="6">
        <f>SUM($D$2:D491)</f>
        <v>3665522.0699999952</v>
      </c>
      <c r="F491" s="7">
        <f t="shared" si="7"/>
        <v>0.64027239285629522</v>
      </c>
      <c r="G491" t="str" cm="1">
        <f t="array" ref="G491">_xlfn.IFS(F491&lt;0.8,"Clase A",F491&lt;0.95,"Clase B",F491&gt;=0.95,"Clase C")</f>
        <v>Clase A</v>
      </c>
    </row>
    <row r="492" spans="1:7" x14ac:dyDescent="0.3">
      <c r="A492" t="s">
        <v>4510</v>
      </c>
      <c r="B492" t="s">
        <v>5662</v>
      </c>
      <c r="C492" t="s">
        <v>5099</v>
      </c>
      <c r="D492" s="6">
        <v>2613.96</v>
      </c>
      <c r="E492" s="6">
        <f>SUM($D$2:D492)</f>
        <v>3668136.0299999951</v>
      </c>
      <c r="F492" s="7">
        <f t="shared" si="7"/>
        <v>0.64072898441189607</v>
      </c>
      <c r="G492" t="str" cm="1">
        <f t="array" ref="G492">_xlfn.IFS(F492&lt;0.8,"Clase A",F492&lt;0.95,"Clase B",F492&gt;=0.95,"Clase C")</f>
        <v>Clase A</v>
      </c>
    </row>
    <row r="493" spans="1:7" x14ac:dyDescent="0.3">
      <c r="A493" t="s">
        <v>1880</v>
      </c>
      <c r="B493" t="s">
        <v>7549</v>
      </c>
      <c r="C493" t="s">
        <v>5099</v>
      </c>
      <c r="D493" s="6">
        <v>2611.0700000000002</v>
      </c>
      <c r="E493" s="6">
        <f>SUM($D$2:D493)</f>
        <v>3670747.099999995</v>
      </c>
      <c r="F493" s="7">
        <f t="shared" si="7"/>
        <v>0.6411850711588557</v>
      </c>
      <c r="G493" t="str" cm="1">
        <f t="array" ref="G493">_xlfn.IFS(F493&lt;0.8,"Clase A",F493&lt;0.95,"Clase B",F493&gt;=0.95,"Clase C")</f>
        <v>Clase A</v>
      </c>
    </row>
    <row r="494" spans="1:7" x14ac:dyDescent="0.3">
      <c r="A494" t="s">
        <v>4983</v>
      </c>
      <c r="B494" t="s">
        <v>9920</v>
      </c>
      <c r="C494" t="s">
        <v>5099</v>
      </c>
      <c r="D494" s="6">
        <v>2601.1</v>
      </c>
      <c r="E494" s="6">
        <f>SUM($D$2:D494)</f>
        <v>3673348.1999999951</v>
      </c>
      <c r="F494" s="7">
        <f t="shared" si="7"/>
        <v>0.64163941640334055</v>
      </c>
      <c r="G494" t="str" cm="1">
        <f t="array" ref="G494">_xlfn.IFS(F494&lt;0.8,"Clase A",F494&lt;0.95,"Clase B",F494&gt;=0.95,"Clase C")</f>
        <v>Clase A</v>
      </c>
    </row>
    <row r="495" spans="1:7" x14ac:dyDescent="0.3">
      <c r="A495" t="s">
        <v>304</v>
      </c>
      <c r="B495" t="s">
        <v>5665</v>
      </c>
      <c r="C495" t="s">
        <v>5111</v>
      </c>
      <c r="D495" s="6">
        <v>2594.19</v>
      </c>
      <c r="E495" s="6">
        <f>SUM($D$2:D495)</f>
        <v>3675942.389999995</v>
      </c>
      <c r="F495" s="7">
        <f t="shared" si="7"/>
        <v>0.64209255464861748</v>
      </c>
      <c r="G495" t="str" cm="1">
        <f t="array" ref="G495">_xlfn.IFS(F495&lt;0.8,"Clase A",F495&lt;0.95,"Clase B",F495&gt;=0.95,"Clase C")</f>
        <v>Clase A</v>
      </c>
    </row>
    <row r="496" spans="1:7" x14ac:dyDescent="0.3">
      <c r="A496" t="s">
        <v>4710</v>
      </c>
      <c r="B496" t="s">
        <v>7468</v>
      </c>
      <c r="C496" t="s">
        <v>5099</v>
      </c>
      <c r="D496" s="6">
        <v>2593.39</v>
      </c>
      <c r="E496" s="6">
        <f>SUM($D$2:D496)</f>
        <v>3678535.7799999951</v>
      </c>
      <c r="F496" s="7">
        <f t="shared" si="7"/>
        <v>0.64254555315447826</v>
      </c>
      <c r="G496" t="str" cm="1">
        <f t="array" ref="G496">_xlfn.IFS(F496&lt;0.8,"Clase A",F496&lt;0.95,"Clase B",F496&gt;=0.95,"Clase C")</f>
        <v>Clase A</v>
      </c>
    </row>
    <row r="497" spans="1:7" x14ac:dyDescent="0.3">
      <c r="A497" t="s">
        <v>290</v>
      </c>
      <c r="B497" t="s">
        <v>5640</v>
      </c>
      <c r="C497" t="s">
        <v>5099</v>
      </c>
      <c r="D497" s="6">
        <v>2589.41</v>
      </c>
      <c r="E497" s="6">
        <f>SUM($D$2:D497)</f>
        <v>3681125.1899999953</v>
      </c>
      <c r="F497" s="7">
        <f t="shared" si="7"/>
        <v>0.64299785645674323</v>
      </c>
      <c r="G497" t="str" cm="1">
        <f t="array" ref="G497">_xlfn.IFS(F497&lt;0.8,"Clase A",F497&lt;0.95,"Clase B",F497&gt;=0.95,"Clase C")</f>
        <v>Clase A</v>
      </c>
    </row>
    <row r="498" spans="1:7" x14ac:dyDescent="0.3">
      <c r="A498" t="s">
        <v>2136</v>
      </c>
      <c r="B498" t="s">
        <v>6917</v>
      </c>
      <c r="C498" t="s">
        <v>5099</v>
      </c>
      <c r="D498" s="6">
        <v>2581.3200000000002</v>
      </c>
      <c r="E498" s="6">
        <f>SUM($D$2:D498)</f>
        <v>3683706.5099999951</v>
      </c>
      <c r="F498" s="7">
        <f t="shared" si="7"/>
        <v>0.64344874664416141</v>
      </c>
      <c r="G498" t="str" cm="1">
        <f t="array" ref="G498">_xlfn.IFS(F498&lt;0.8,"Clase A",F498&lt;0.95,"Clase B",F498&gt;=0.95,"Clase C")</f>
        <v>Clase A</v>
      </c>
    </row>
    <row r="499" spans="1:7" x14ac:dyDescent="0.3">
      <c r="A499" t="s">
        <v>775</v>
      </c>
      <c r="B499" t="s">
        <v>5815</v>
      </c>
      <c r="C499" t="s">
        <v>5099</v>
      </c>
      <c r="D499" s="6">
        <v>2580.6999999999998</v>
      </c>
      <c r="E499" s="6">
        <f>SUM($D$2:D499)</f>
        <v>3686287.2099999953</v>
      </c>
      <c r="F499" s="7">
        <f t="shared" si="7"/>
        <v>0.64389952853353205</v>
      </c>
      <c r="G499" t="str" cm="1">
        <f t="array" ref="G499">_xlfn.IFS(F499&lt;0.8,"Clase A",F499&lt;0.95,"Clase B",F499&gt;=0.95,"Clase C")</f>
        <v>Clase A</v>
      </c>
    </row>
    <row r="500" spans="1:7" x14ac:dyDescent="0.3">
      <c r="A500" t="s">
        <v>1183</v>
      </c>
      <c r="B500" t="s">
        <v>7112</v>
      </c>
      <c r="C500" t="s">
        <v>5111</v>
      </c>
      <c r="D500" s="6">
        <v>2570.39</v>
      </c>
      <c r="E500" s="6">
        <f>SUM($D$2:D500)</f>
        <v>3688857.5999999954</v>
      </c>
      <c r="F500" s="7">
        <f t="shared" si="7"/>
        <v>0.64434850953117584</v>
      </c>
      <c r="G500" t="str" cm="1">
        <f t="array" ref="G500">_xlfn.IFS(F500&lt;0.8,"Clase A",F500&lt;0.95,"Clase B",F500&gt;=0.95,"Clase C")</f>
        <v>Clase A</v>
      </c>
    </row>
    <row r="501" spans="1:7" x14ac:dyDescent="0.3">
      <c r="A501" t="s">
        <v>4102</v>
      </c>
      <c r="B501" t="s">
        <v>9430</v>
      </c>
      <c r="C501" t="s">
        <v>5099</v>
      </c>
      <c r="D501" s="6">
        <v>2569</v>
      </c>
      <c r="E501" s="6">
        <f>SUM($D$2:D501)</f>
        <v>3691426.5999999954</v>
      </c>
      <c r="F501" s="7">
        <f t="shared" si="7"/>
        <v>0.64479724773158387</v>
      </c>
      <c r="G501" t="str" cm="1">
        <f t="array" ref="G501">_xlfn.IFS(F501&lt;0.8,"Clase A",F501&lt;0.95,"Clase B",F501&gt;=0.95,"Clase C")</f>
        <v>Clase A</v>
      </c>
    </row>
    <row r="502" spans="1:7" x14ac:dyDescent="0.3">
      <c r="A502" t="s">
        <v>3276</v>
      </c>
      <c r="B502" t="s">
        <v>9340</v>
      </c>
      <c r="C502" t="s">
        <v>5099</v>
      </c>
      <c r="D502" s="6">
        <v>2558.85</v>
      </c>
      <c r="E502" s="6">
        <f>SUM($D$2:D502)</f>
        <v>3693985.4499999955</v>
      </c>
      <c r="F502" s="7">
        <f t="shared" si="7"/>
        <v>0.64524421298814838</v>
      </c>
      <c r="G502" t="str" cm="1">
        <f t="array" ref="G502">_xlfn.IFS(F502&lt;0.8,"Clase A",F502&lt;0.95,"Clase B",F502&gt;=0.95,"Clase C")</f>
        <v>Clase A</v>
      </c>
    </row>
    <row r="503" spans="1:7" x14ac:dyDescent="0.3">
      <c r="A503" t="s">
        <v>4302</v>
      </c>
      <c r="B503" t="s">
        <v>9811</v>
      </c>
      <c r="C503" t="s">
        <v>5111</v>
      </c>
      <c r="D503" s="6">
        <v>2557.87</v>
      </c>
      <c r="E503" s="6">
        <f>SUM($D$2:D503)</f>
        <v>3696543.3199999956</v>
      </c>
      <c r="F503" s="7">
        <f t="shared" si="7"/>
        <v>0.64569100706392801</v>
      </c>
      <c r="G503" t="str" cm="1">
        <f t="array" ref="G503">_xlfn.IFS(F503&lt;0.8,"Clase A",F503&lt;0.95,"Clase B",F503&gt;=0.95,"Clase C")</f>
        <v>Clase A</v>
      </c>
    </row>
    <row r="504" spans="1:7" x14ac:dyDescent="0.3">
      <c r="A504" t="s">
        <v>3054</v>
      </c>
      <c r="B504" t="s">
        <v>9184</v>
      </c>
      <c r="C504" t="s">
        <v>5099</v>
      </c>
      <c r="D504" s="6">
        <v>2556.61</v>
      </c>
      <c r="E504" s="6">
        <f>SUM($D$2:D504)</f>
        <v>3699099.9299999955</v>
      </c>
      <c r="F504" s="7">
        <f t="shared" si="7"/>
        <v>0.64613758105012697</v>
      </c>
      <c r="G504" t="str" cm="1">
        <f t="array" ref="G504">_xlfn.IFS(F504&lt;0.8,"Clase A",F504&lt;0.95,"Clase B",F504&gt;=0.95,"Clase C")</f>
        <v>Clase A</v>
      </c>
    </row>
    <row r="505" spans="1:7" x14ac:dyDescent="0.3">
      <c r="A505" t="s">
        <v>2260</v>
      </c>
      <c r="B505" t="s">
        <v>7449</v>
      </c>
      <c r="C505" t="s">
        <v>5099</v>
      </c>
      <c r="D505" s="6">
        <v>2555.41</v>
      </c>
      <c r="E505" s="6">
        <f>SUM($D$2:D505)</f>
        <v>3701655.3399999957</v>
      </c>
      <c r="F505" s="7">
        <f t="shared" si="7"/>
        <v>0.64658394542720166</v>
      </c>
      <c r="G505" t="str" cm="1">
        <f t="array" ref="G505">_xlfn.IFS(F505&lt;0.8,"Clase A",F505&lt;0.95,"Clase B",F505&gt;=0.95,"Clase C")</f>
        <v>Clase A</v>
      </c>
    </row>
    <row r="506" spans="1:7" x14ac:dyDescent="0.3">
      <c r="A506" t="s">
        <v>2386</v>
      </c>
      <c r="B506" t="s">
        <v>8586</v>
      </c>
      <c r="C506" t="s">
        <v>5111</v>
      </c>
      <c r="D506" s="6">
        <v>2554.59</v>
      </c>
      <c r="E506" s="6">
        <f>SUM($D$2:D506)</f>
        <v>3704209.9299999955</v>
      </c>
      <c r="F506" s="7">
        <f t="shared" si="7"/>
        <v>0.64703016657137469</v>
      </c>
      <c r="G506" t="str" cm="1">
        <f t="array" ref="G506">_xlfn.IFS(F506&lt;0.8,"Clase A",F506&lt;0.95,"Clase B",F506&gt;=0.95,"Clase C")</f>
        <v>Clase A</v>
      </c>
    </row>
    <row r="507" spans="1:7" x14ac:dyDescent="0.3">
      <c r="A507" t="s">
        <v>1666</v>
      </c>
      <c r="B507" t="s">
        <v>7727</v>
      </c>
      <c r="C507" t="s">
        <v>5099</v>
      </c>
      <c r="D507" s="6">
        <v>2551.2600000000002</v>
      </c>
      <c r="E507" s="6">
        <f>SUM($D$2:D507)</f>
        <v>3706761.1899999953</v>
      </c>
      <c r="F507" s="7">
        <f t="shared" si="7"/>
        <v>0.64747580605022748</v>
      </c>
      <c r="G507" t="str" cm="1">
        <f t="array" ref="G507">_xlfn.IFS(F507&lt;0.8,"Clase A",F507&lt;0.95,"Clase B",F507&gt;=0.95,"Clase C")</f>
        <v>Clase A</v>
      </c>
    </row>
    <row r="508" spans="1:7" x14ac:dyDescent="0.3">
      <c r="A508" t="s">
        <v>1396</v>
      </c>
      <c r="B508" t="s">
        <v>7277</v>
      </c>
      <c r="C508" t="s">
        <v>5099</v>
      </c>
      <c r="D508" s="6">
        <v>2549.42</v>
      </c>
      <c r="E508" s="6">
        <f>SUM($D$2:D508)</f>
        <v>3709310.6099999952</v>
      </c>
      <c r="F508" s="7">
        <f t="shared" si="7"/>
        <v>0.64792112412842306</v>
      </c>
      <c r="G508" t="str" cm="1">
        <f t="array" ref="G508">_xlfn.IFS(F508&lt;0.8,"Clase A",F508&lt;0.95,"Clase B",F508&gt;=0.95,"Clase C")</f>
        <v>Clase A</v>
      </c>
    </row>
    <row r="509" spans="1:7" x14ac:dyDescent="0.3">
      <c r="A509" t="s">
        <v>967</v>
      </c>
      <c r="B509" t="s">
        <v>6793</v>
      </c>
      <c r="C509" t="s">
        <v>5099</v>
      </c>
      <c r="D509" s="6">
        <v>2544.0100000000002</v>
      </c>
      <c r="E509" s="6">
        <f>SUM($D$2:D509)</f>
        <v>3711854.619999995</v>
      </c>
      <c r="F509" s="7">
        <f t="shared" si="7"/>
        <v>0.6483654972188162</v>
      </c>
      <c r="G509" t="str" cm="1">
        <f t="array" ref="G509">_xlfn.IFS(F509&lt;0.8,"Clase A",F509&lt;0.95,"Clase B",F509&gt;=0.95,"Clase C")</f>
        <v>Clase A</v>
      </c>
    </row>
    <row r="510" spans="1:7" x14ac:dyDescent="0.3">
      <c r="A510" t="s">
        <v>3068</v>
      </c>
      <c r="B510" t="s">
        <v>6164</v>
      </c>
      <c r="C510" t="s">
        <v>5099</v>
      </c>
      <c r="D510" s="6">
        <v>2536.06</v>
      </c>
      <c r="E510" s="6">
        <f>SUM($D$2:D510)</f>
        <v>3714390.679999995</v>
      </c>
      <c r="F510" s="7">
        <f t="shared" si="7"/>
        <v>0.64880848164876048</v>
      </c>
      <c r="G510" t="str" cm="1">
        <f t="array" ref="G510">_xlfn.IFS(F510&lt;0.8,"Clase A",F510&lt;0.95,"Clase B",F510&gt;=0.95,"Clase C")</f>
        <v>Clase A</v>
      </c>
    </row>
    <row r="511" spans="1:7" x14ac:dyDescent="0.3">
      <c r="A511" t="s">
        <v>711</v>
      </c>
      <c r="B511" t="s">
        <v>6375</v>
      </c>
      <c r="C511" t="s">
        <v>5099</v>
      </c>
      <c r="D511" s="6">
        <v>2534.84</v>
      </c>
      <c r="E511" s="6">
        <f>SUM($D$2:D511)</f>
        <v>3716925.5199999949</v>
      </c>
      <c r="F511" s="7">
        <f t="shared" si="7"/>
        <v>0.64925125297609498</v>
      </c>
      <c r="G511" t="str" cm="1">
        <f t="array" ref="G511">_xlfn.IFS(F511&lt;0.8,"Clase A",F511&lt;0.95,"Clase B",F511&gt;=0.95,"Clase C")</f>
        <v>Clase A</v>
      </c>
    </row>
    <row r="512" spans="1:7" x14ac:dyDescent="0.3">
      <c r="A512" t="s">
        <v>3770</v>
      </c>
      <c r="B512" t="s">
        <v>9097</v>
      </c>
      <c r="C512" t="s">
        <v>5099</v>
      </c>
      <c r="D512" s="6">
        <v>2530.4699999999998</v>
      </c>
      <c r="E512" s="6">
        <f>SUM($D$2:D512)</f>
        <v>3719455.9899999951</v>
      </c>
      <c r="F512" s="7">
        <f t="shared" si="7"/>
        <v>0.6496932609768683</v>
      </c>
      <c r="G512" t="str" cm="1">
        <f t="array" ref="G512">_xlfn.IFS(F512&lt;0.8,"Clase A",F512&lt;0.95,"Clase B",F512&gt;=0.95,"Clase C")</f>
        <v>Clase A</v>
      </c>
    </row>
    <row r="513" spans="1:7" x14ac:dyDescent="0.3">
      <c r="A513" t="s">
        <v>2639</v>
      </c>
      <c r="B513" t="s">
        <v>8580</v>
      </c>
      <c r="C513" t="s">
        <v>5099</v>
      </c>
      <c r="D513" s="6">
        <v>2529.08</v>
      </c>
      <c r="E513" s="6">
        <f>SUM($D$2:D513)</f>
        <v>3721985.0699999952</v>
      </c>
      <c r="F513" s="7">
        <f t="shared" si="7"/>
        <v>0.65013502618040586</v>
      </c>
      <c r="G513" t="str" cm="1">
        <f t="array" ref="G513">_xlfn.IFS(F513&lt;0.8,"Clase A",F513&lt;0.95,"Clase B",F513&gt;=0.95,"Clase C")</f>
        <v>Clase A</v>
      </c>
    </row>
    <row r="514" spans="1:7" x14ac:dyDescent="0.3">
      <c r="A514" t="s">
        <v>1565</v>
      </c>
      <c r="B514" t="s">
        <v>7546</v>
      </c>
      <c r="C514" t="s">
        <v>5099</v>
      </c>
      <c r="D514" s="6">
        <v>2525.59</v>
      </c>
      <c r="E514" s="6">
        <f>SUM($D$2:D514)</f>
        <v>3724510.659999995</v>
      </c>
      <c r="F514" s="7">
        <f t="shared" si="7"/>
        <v>0.65057618177074006</v>
      </c>
      <c r="G514" t="str" cm="1">
        <f t="array" ref="G514">_xlfn.IFS(F514&lt;0.8,"Clase A",F514&lt;0.95,"Clase B",F514&gt;=0.95,"Clase C")</f>
        <v>Clase A</v>
      </c>
    </row>
    <row r="515" spans="1:7" x14ac:dyDescent="0.3">
      <c r="A515" t="s">
        <v>3219</v>
      </c>
      <c r="B515" t="s">
        <v>9273</v>
      </c>
      <c r="C515" t="s">
        <v>5099</v>
      </c>
      <c r="D515" s="6">
        <v>2525.21</v>
      </c>
      <c r="E515" s="6">
        <f>SUM($D$2:D515)</f>
        <v>3727035.869999995</v>
      </c>
      <c r="F515" s="7">
        <f t="shared" ref="F515:F578" si="8">E515/$J$1</f>
        <v>0.65101727098485151</v>
      </c>
      <c r="G515" t="str" cm="1">
        <f t="array" ref="G515">_xlfn.IFS(F515&lt;0.8,"Clase A",F515&lt;0.95,"Clase B",F515&gt;=0.95,"Clase C")</f>
        <v>Clase A</v>
      </c>
    </row>
    <row r="516" spans="1:7" x14ac:dyDescent="0.3">
      <c r="A516" t="s">
        <v>1685</v>
      </c>
      <c r="B516" t="s">
        <v>5867</v>
      </c>
      <c r="C516" t="s">
        <v>5099</v>
      </c>
      <c r="D516" s="6">
        <v>2524.34</v>
      </c>
      <c r="E516" s="6">
        <f>SUM($D$2:D516)</f>
        <v>3729560.2099999948</v>
      </c>
      <c r="F516" s="7">
        <f t="shared" si="8"/>
        <v>0.65145820823234779</v>
      </c>
      <c r="G516" t="str" cm="1">
        <f t="array" ref="G516">_xlfn.IFS(F516&lt;0.8,"Clase A",F516&lt;0.95,"Clase B",F516&gt;=0.95,"Clase C")</f>
        <v>Clase A</v>
      </c>
    </row>
    <row r="517" spans="1:7" x14ac:dyDescent="0.3">
      <c r="A517" t="s">
        <v>364</v>
      </c>
      <c r="B517" t="s">
        <v>5773</v>
      </c>
      <c r="C517" t="s">
        <v>5099</v>
      </c>
      <c r="D517" s="6">
        <v>2520.31</v>
      </c>
      <c r="E517" s="6">
        <f>SUM($D$2:D517)</f>
        <v>3732080.5199999949</v>
      </c>
      <c r="F517" s="7">
        <f t="shared" si="8"/>
        <v>0.65189844154253485</v>
      </c>
      <c r="G517" t="str" cm="1">
        <f t="array" ref="G517">_xlfn.IFS(F517&lt;0.8,"Clase A",F517&lt;0.95,"Clase B",F517&gt;=0.95,"Clase C")</f>
        <v>Clase A</v>
      </c>
    </row>
    <row r="518" spans="1:7" x14ac:dyDescent="0.3">
      <c r="A518" t="s">
        <v>2063</v>
      </c>
      <c r="B518" t="s">
        <v>8240</v>
      </c>
      <c r="C518" t="s">
        <v>5099</v>
      </c>
      <c r="D518" s="6">
        <v>2519.19</v>
      </c>
      <c r="E518" s="6">
        <f>SUM($D$2:D518)</f>
        <v>3734599.7099999948</v>
      </c>
      <c r="F518" s="7">
        <f t="shared" si="8"/>
        <v>0.65233847921753907</v>
      </c>
      <c r="G518" t="str" cm="1">
        <f t="array" ref="G518">_xlfn.IFS(F518&lt;0.8,"Clase A",F518&lt;0.95,"Clase B",F518&gt;=0.95,"Clase C")</f>
        <v>Clase A</v>
      </c>
    </row>
    <row r="519" spans="1:7" x14ac:dyDescent="0.3">
      <c r="A519" t="s">
        <v>910</v>
      </c>
      <c r="B519" t="s">
        <v>6699</v>
      </c>
      <c r="C519" t="s">
        <v>5099</v>
      </c>
      <c r="D519" s="6">
        <v>2516.1</v>
      </c>
      <c r="E519" s="6">
        <f>SUM($D$2:D519)</f>
        <v>3737115.8099999949</v>
      </c>
      <c r="F519" s="7">
        <f t="shared" si="8"/>
        <v>0.65277797714904817</v>
      </c>
      <c r="G519" t="str" cm="1">
        <f t="array" ref="G519">_xlfn.IFS(F519&lt;0.8,"Clase A",F519&lt;0.95,"Clase B",F519&gt;=0.95,"Clase C")</f>
        <v>Clase A</v>
      </c>
    </row>
    <row r="520" spans="1:7" x14ac:dyDescent="0.3">
      <c r="A520" t="s">
        <v>1242</v>
      </c>
      <c r="B520" t="s">
        <v>7195</v>
      </c>
      <c r="C520" t="s">
        <v>5099</v>
      </c>
      <c r="D520" s="6">
        <v>2515.62</v>
      </c>
      <c r="E520" s="6">
        <f>SUM($D$2:D520)</f>
        <v>3739631.429999995</v>
      </c>
      <c r="F520" s="7">
        <f t="shared" si="8"/>
        <v>0.65321739123690747</v>
      </c>
      <c r="G520" t="str" cm="1">
        <f t="array" ref="G520">_xlfn.IFS(F520&lt;0.8,"Clase A",F520&lt;0.95,"Clase B",F520&gt;=0.95,"Clase C")</f>
        <v>Clase A</v>
      </c>
    </row>
    <row r="521" spans="1:7" x14ac:dyDescent="0.3">
      <c r="A521" t="s">
        <v>2081</v>
      </c>
      <c r="B521" t="s">
        <v>8258</v>
      </c>
      <c r="C521" t="s">
        <v>5099</v>
      </c>
      <c r="D521" s="6">
        <v>2509.92</v>
      </c>
      <c r="E521" s="6">
        <f>SUM($D$2:D521)</f>
        <v>3742141.349999995</v>
      </c>
      <c r="F521" s="7">
        <f t="shared" si="8"/>
        <v>0.653655809681426</v>
      </c>
      <c r="G521" t="str" cm="1">
        <f t="array" ref="G521">_xlfn.IFS(F521&lt;0.8,"Clase A",F521&lt;0.95,"Clase B",F521&gt;=0.95,"Clase C")</f>
        <v>Clase A</v>
      </c>
    </row>
    <row r="522" spans="1:7" x14ac:dyDescent="0.3">
      <c r="A522" t="s">
        <v>1196</v>
      </c>
      <c r="B522" t="s">
        <v>7131</v>
      </c>
      <c r="C522" t="s">
        <v>5099</v>
      </c>
      <c r="D522" s="6">
        <v>2504.65</v>
      </c>
      <c r="E522" s="6">
        <f>SUM($D$2:D522)</f>
        <v>3744645.9999999949</v>
      </c>
      <c r="F522" s="7">
        <f t="shared" si="8"/>
        <v>0.65409330759254014</v>
      </c>
      <c r="G522" t="str" cm="1">
        <f t="array" ref="G522">_xlfn.IFS(F522&lt;0.8,"Clase A",F522&lt;0.95,"Clase B",F522&gt;=0.95,"Clase C")</f>
        <v>Clase A</v>
      </c>
    </row>
    <row r="523" spans="1:7" x14ac:dyDescent="0.3">
      <c r="A523" t="s">
        <v>107</v>
      </c>
      <c r="B523" t="s">
        <v>5307</v>
      </c>
      <c r="C523" t="s">
        <v>5099</v>
      </c>
      <c r="D523" s="6">
        <v>2502.9299999999998</v>
      </c>
      <c r="E523" s="6">
        <f>SUM($D$2:D523)</f>
        <v>3747148.929999995</v>
      </c>
      <c r="F523" s="7">
        <f t="shared" si="8"/>
        <v>0.65453050506390931</v>
      </c>
      <c r="G523" t="str" cm="1">
        <f t="array" ref="G523">_xlfn.IFS(F523&lt;0.8,"Clase A",F523&lt;0.95,"Clase B",F523&gt;=0.95,"Clase C")</f>
        <v>Clase A</v>
      </c>
    </row>
    <row r="524" spans="1:7" x14ac:dyDescent="0.3">
      <c r="A524" t="s">
        <v>100</v>
      </c>
      <c r="B524" t="s">
        <v>5293</v>
      </c>
      <c r="C524" t="s">
        <v>5099</v>
      </c>
      <c r="D524" s="6">
        <v>2500.7399999999998</v>
      </c>
      <c r="E524" s="6">
        <f>SUM($D$2:D524)</f>
        <v>3749649.6699999953</v>
      </c>
      <c r="F524" s="7">
        <f t="shared" si="8"/>
        <v>0.65496731999862645</v>
      </c>
      <c r="G524" t="str" cm="1">
        <f t="array" ref="G524">_xlfn.IFS(F524&lt;0.8,"Clase A",F524&lt;0.95,"Clase B",F524&gt;=0.95,"Clase C")</f>
        <v>Clase A</v>
      </c>
    </row>
    <row r="525" spans="1:7" x14ac:dyDescent="0.3">
      <c r="A525" t="s">
        <v>2717</v>
      </c>
      <c r="B525" t="s">
        <v>8911</v>
      </c>
      <c r="C525" t="s">
        <v>5111</v>
      </c>
      <c r="D525" s="6">
        <v>2486.09</v>
      </c>
      <c r="E525" s="6">
        <f>SUM($D$2:D525)</f>
        <v>3752135.7599999951</v>
      </c>
      <c r="F525" s="7">
        <f t="shared" si="8"/>
        <v>0.6554015759552837</v>
      </c>
      <c r="G525" t="str" cm="1">
        <f t="array" ref="G525">_xlfn.IFS(F525&lt;0.8,"Clase A",F525&lt;0.95,"Clase B",F525&gt;=0.95,"Clase C")</f>
        <v>Clase A</v>
      </c>
    </row>
    <row r="526" spans="1:7" x14ac:dyDescent="0.3">
      <c r="A526" t="s">
        <v>3492</v>
      </c>
      <c r="B526" t="s">
        <v>9208</v>
      </c>
      <c r="C526" t="s">
        <v>5099</v>
      </c>
      <c r="D526" s="6">
        <v>2479</v>
      </c>
      <c r="E526" s="6">
        <f>SUM($D$2:D526)</f>
        <v>3754614.7599999951</v>
      </c>
      <c r="F526" s="7">
        <f t="shared" si="8"/>
        <v>0.65583459347136452</v>
      </c>
      <c r="G526" t="str" cm="1">
        <f t="array" ref="G526">_xlfn.IFS(F526&lt;0.8,"Clase A",F526&lt;0.95,"Clase B",F526&gt;=0.95,"Clase C")</f>
        <v>Clase A</v>
      </c>
    </row>
    <row r="527" spans="1:7" x14ac:dyDescent="0.3">
      <c r="A527" t="s">
        <v>3129</v>
      </c>
      <c r="B527" t="s">
        <v>8448</v>
      </c>
      <c r="C527" t="s">
        <v>5099</v>
      </c>
      <c r="D527" s="6">
        <v>2478.4699999999998</v>
      </c>
      <c r="E527" s="6">
        <f>SUM($D$2:D527)</f>
        <v>3757093.2299999953</v>
      </c>
      <c r="F527" s="7">
        <f t="shared" si="8"/>
        <v>0.65626751841008213</v>
      </c>
      <c r="G527" t="str" cm="1">
        <f t="array" ref="G527">_xlfn.IFS(F527&lt;0.8,"Clase A",F527&lt;0.95,"Clase B",F527&gt;=0.95,"Clase C")</f>
        <v>Clase A</v>
      </c>
    </row>
    <row r="528" spans="1:7" x14ac:dyDescent="0.3">
      <c r="A528" t="s">
        <v>2070</v>
      </c>
      <c r="B528" t="s">
        <v>8247</v>
      </c>
      <c r="C528" t="s">
        <v>5099</v>
      </c>
      <c r="D528" s="6">
        <v>2477.7600000000002</v>
      </c>
      <c r="E528" s="6">
        <f>SUM($D$2:D528)</f>
        <v>3759570.9899999951</v>
      </c>
      <c r="F528" s="7">
        <f t="shared" si="8"/>
        <v>0.65670031933006767</v>
      </c>
      <c r="G528" t="str" cm="1">
        <f t="array" ref="G528">_xlfn.IFS(F528&lt;0.8,"Clase A",F528&lt;0.95,"Clase B",F528&gt;=0.95,"Clase C")</f>
        <v>Clase A</v>
      </c>
    </row>
    <row r="529" spans="1:7" x14ac:dyDescent="0.3">
      <c r="A529" t="s">
        <v>1472</v>
      </c>
      <c r="B529" t="s">
        <v>7531</v>
      </c>
      <c r="C529" t="s">
        <v>5111</v>
      </c>
      <c r="D529" s="6">
        <v>2477.23</v>
      </c>
      <c r="E529" s="6">
        <f>SUM($D$2:D529)</f>
        <v>3762048.2199999951</v>
      </c>
      <c r="F529" s="7">
        <f t="shared" si="8"/>
        <v>0.65713302767269</v>
      </c>
      <c r="G529" t="str" cm="1">
        <f t="array" ref="G529">_xlfn.IFS(F529&lt;0.8,"Clase A",F529&lt;0.95,"Clase B",F529&gt;=0.95,"Clase C")</f>
        <v>Clase A</v>
      </c>
    </row>
    <row r="530" spans="1:7" x14ac:dyDescent="0.3">
      <c r="A530" t="s">
        <v>2099</v>
      </c>
      <c r="B530" t="s">
        <v>5595</v>
      </c>
      <c r="C530" t="s">
        <v>5099</v>
      </c>
      <c r="D530" s="6">
        <v>2474.4699999999998</v>
      </c>
      <c r="E530" s="6">
        <f>SUM($D$2:D530)</f>
        <v>3764522.6899999953</v>
      </c>
      <c r="F530" s="7">
        <f t="shared" si="8"/>
        <v>0.65756525391432641</v>
      </c>
      <c r="G530" t="str" cm="1">
        <f t="array" ref="G530">_xlfn.IFS(F530&lt;0.8,"Clase A",F530&lt;0.95,"Clase B",F530&gt;=0.95,"Clase C")</f>
        <v>Clase A</v>
      </c>
    </row>
    <row r="531" spans="1:7" x14ac:dyDescent="0.3">
      <c r="A531" t="s">
        <v>2274</v>
      </c>
      <c r="B531" t="s">
        <v>8474</v>
      </c>
      <c r="C531" t="s">
        <v>5099</v>
      </c>
      <c r="D531" s="6">
        <v>2474.21</v>
      </c>
      <c r="E531" s="6">
        <f>SUM($D$2:D531)</f>
        <v>3766996.8999999953</v>
      </c>
      <c r="F531" s="7">
        <f t="shared" si="8"/>
        <v>0.65799743474065242</v>
      </c>
      <c r="G531" t="str" cm="1">
        <f t="array" ref="G531">_xlfn.IFS(F531&lt;0.8,"Clase A",F531&lt;0.95,"Clase B",F531&gt;=0.95,"Clase C")</f>
        <v>Clase A</v>
      </c>
    </row>
    <row r="532" spans="1:7" x14ac:dyDescent="0.3">
      <c r="A532" t="s">
        <v>388</v>
      </c>
      <c r="B532" t="s">
        <v>5817</v>
      </c>
      <c r="C532" t="s">
        <v>5099</v>
      </c>
      <c r="D532" s="6">
        <v>2469.6</v>
      </c>
      <c r="E532" s="6">
        <f>SUM($D$2:D532)</f>
        <v>3769466.4999999953</v>
      </c>
      <c r="F532" s="7">
        <f t="shared" si="8"/>
        <v>0.65842881031859246</v>
      </c>
      <c r="G532" t="str" cm="1">
        <f t="array" ref="G532">_xlfn.IFS(F532&lt;0.8,"Clase A",F532&lt;0.95,"Clase B",F532&gt;=0.95,"Clase C")</f>
        <v>Clase A</v>
      </c>
    </row>
    <row r="533" spans="1:7" x14ac:dyDescent="0.3">
      <c r="A533" t="s">
        <v>2151</v>
      </c>
      <c r="B533" t="s">
        <v>7486</v>
      </c>
      <c r="C533" t="s">
        <v>5099</v>
      </c>
      <c r="D533" s="6">
        <v>2467.4299999999998</v>
      </c>
      <c r="E533" s="6">
        <f>SUM($D$2:D533)</f>
        <v>3771933.9299999955</v>
      </c>
      <c r="F533" s="7">
        <f t="shared" si="8"/>
        <v>0.65885980685336587</v>
      </c>
      <c r="G533" t="str" cm="1">
        <f t="array" ref="G533">_xlfn.IFS(F533&lt;0.8,"Clase A",F533&lt;0.95,"Clase B",F533&gt;=0.95,"Clase C")</f>
        <v>Clase A</v>
      </c>
    </row>
    <row r="534" spans="1:7" x14ac:dyDescent="0.3">
      <c r="A534" t="s">
        <v>4921</v>
      </c>
      <c r="B534" t="s">
        <v>8198</v>
      </c>
      <c r="C534" t="s">
        <v>5099</v>
      </c>
      <c r="D534" s="6">
        <v>2458.0100000000002</v>
      </c>
      <c r="E534" s="6">
        <f>SUM($D$2:D534)</f>
        <v>3774391.9399999953</v>
      </c>
      <c r="F534" s="7">
        <f t="shared" si="8"/>
        <v>0.65928915795651299</v>
      </c>
      <c r="G534" t="str" cm="1">
        <f t="array" ref="G534">_xlfn.IFS(F534&lt;0.8,"Clase A",F534&lt;0.95,"Clase B",F534&gt;=0.95,"Clase C")</f>
        <v>Clase A</v>
      </c>
    </row>
    <row r="535" spans="1:7" x14ac:dyDescent="0.3">
      <c r="A535" t="s">
        <v>3009</v>
      </c>
      <c r="B535" t="s">
        <v>9152</v>
      </c>
      <c r="C535" t="s">
        <v>5099</v>
      </c>
      <c r="D535" s="6">
        <v>2446.38</v>
      </c>
      <c r="E535" s="6">
        <f>SUM($D$2:D535)</f>
        <v>3776838.3199999952</v>
      </c>
      <c r="F535" s="7">
        <f t="shared" si="8"/>
        <v>0.65971647759789642</v>
      </c>
      <c r="G535" t="str" cm="1">
        <f t="array" ref="G535">_xlfn.IFS(F535&lt;0.8,"Clase A",F535&lt;0.95,"Clase B",F535&gt;=0.95,"Clase C")</f>
        <v>Clase A</v>
      </c>
    </row>
    <row r="536" spans="1:7" x14ac:dyDescent="0.3">
      <c r="A536" t="s">
        <v>1733</v>
      </c>
      <c r="B536" t="s">
        <v>7667</v>
      </c>
      <c r="C536" t="s">
        <v>5099</v>
      </c>
      <c r="D536" s="6">
        <v>2441.85</v>
      </c>
      <c r="E536" s="6">
        <f>SUM($D$2:D536)</f>
        <v>3779280.1699999953</v>
      </c>
      <c r="F536" s="7">
        <f t="shared" si="8"/>
        <v>0.66014300596483555</v>
      </c>
      <c r="G536" t="str" cm="1">
        <f t="array" ref="G536">_xlfn.IFS(F536&lt;0.8,"Clase A",F536&lt;0.95,"Clase B",F536&gt;=0.95,"Clase C")</f>
        <v>Clase A</v>
      </c>
    </row>
    <row r="537" spans="1:7" x14ac:dyDescent="0.3">
      <c r="A537" t="s">
        <v>2217</v>
      </c>
      <c r="B537" t="s">
        <v>8418</v>
      </c>
      <c r="C537" t="s">
        <v>5111</v>
      </c>
      <c r="D537" s="6">
        <v>2440.52</v>
      </c>
      <c r="E537" s="6">
        <f>SUM($D$2:D537)</f>
        <v>3781720.6899999953</v>
      </c>
      <c r="F537" s="7">
        <f t="shared" si="8"/>
        <v>0.66056930201499509</v>
      </c>
      <c r="G537" t="str" cm="1">
        <f t="array" ref="G537">_xlfn.IFS(F537&lt;0.8,"Clase A",F537&lt;0.95,"Clase B",F537&gt;=0.95,"Clase C")</f>
        <v>Clase A</v>
      </c>
    </row>
    <row r="538" spans="1:7" x14ac:dyDescent="0.3">
      <c r="A538" t="s">
        <v>3601</v>
      </c>
      <c r="B538" t="s">
        <v>7354</v>
      </c>
      <c r="C538" t="s">
        <v>5099</v>
      </c>
      <c r="D538" s="6">
        <v>2435.88</v>
      </c>
      <c r="E538" s="6">
        <f>SUM($D$2:D538)</f>
        <v>3784156.5699999952</v>
      </c>
      <c r="F538" s="7">
        <f t="shared" si="8"/>
        <v>0.6609947875765404</v>
      </c>
      <c r="G538" t="str" cm="1">
        <f t="array" ref="G538">_xlfn.IFS(F538&lt;0.8,"Clase A",F538&lt;0.95,"Clase B",F538&gt;=0.95,"Clase C")</f>
        <v>Clase A</v>
      </c>
    </row>
    <row r="539" spans="1:7" x14ac:dyDescent="0.3">
      <c r="A539" t="s">
        <v>171</v>
      </c>
      <c r="B539" t="s">
        <v>5429</v>
      </c>
      <c r="C539" t="s">
        <v>5099</v>
      </c>
      <c r="D539" s="6">
        <v>2432.1999999999998</v>
      </c>
      <c r="E539" s="6">
        <f>SUM($D$2:D539)</f>
        <v>3786588.7699999954</v>
      </c>
      <c r="F539" s="7">
        <f t="shared" si="8"/>
        <v>0.66141963033677109</v>
      </c>
      <c r="G539" t="str" cm="1">
        <f t="array" ref="G539">_xlfn.IFS(F539&lt;0.8,"Clase A",F539&lt;0.95,"Clase B",F539&gt;=0.95,"Clase C")</f>
        <v>Clase A</v>
      </c>
    </row>
    <row r="540" spans="1:7" x14ac:dyDescent="0.3">
      <c r="A540" t="s">
        <v>2067</v>
      </c>
      <c r="B540" t="s">
        <v>8246</v>
      </c>
      <c r="C540" t="s">
        <v>5099</v>
      </c>
      <c r="D540" s="6">
        <v>2425.5500000000002</v>
      </c>
      <c r="E540" s="6">
        <f>SUM($D$2:D540)</f>
        <v>3789014.3199999952</v>
      </c>
      <c r="F540" s="7">
        <f t="shared" si="8"/>
        <v>0.66184331151310416</v>
      </c>
      <c r="G540" t="str" cm="1">
        <f t="array" ref="G540">_xlfn.IFS(F540&lt;0.8,"Clase A",F540&lt;0.95,"Clase B",F540&gt;=0.95,"Clase C")</f>
        <v>Clase A</v>
      </c>
    </row>
    <row r="541" spans="1:7" x14ac:dyDescent="0.3">
      <c r="A541" t="s">
        <v>1213</v>
      </c>
      <c r="B541" t="s">
        <v>6325</v>
      </c>
      <c r="C541" t="s">
        <v>5099</v>
      </c>
      <c r="D541" s="6">
        <v>2423.5</v>
      </c>
      <c r="E541" s="6">
        <f>SUM($D$2:D541)</f>
        <v>3791437.8199999952</v>
      </c>
      <c r="F541" s="7">
        <f t="shared" si="8"/>
        <v>0.66226663460718316</v>
      </c>
      <c r="G541" t="str" cm="1">
        <f t="array" ref="G541">_xlfn.IFS(F541&lt;0.8,"Clase A",F541&lt;0.95,"Clase B",F541&gt;=0.95,"Clase C")</f>
        <v>Clase A</v>
      </c>
    </row>
    <row r="542" spans="1:7" x14ac:dyDescent="0.3">
      <c r="A542" t="s">
        <v>713</v>
      </c>
      <c r="B542" t="s">
        <v>6259</v>
      </c>
      <c r="C542" t="s">
        <v>5099</v>
      </c>
      <c r="D542" s="6">
        <v>2421.04</v>
      </c>
      <c r="E542" s="6">
        <f>SUM($D$2:D542)</f>
        <v>3793858.8599999952</v>
      </c>
      <c r="F542" s="7">
        <f t="shared" si="8"/>
        <v>0.6626895280025572</v>
      </c>
      <c r="G542" t="str" cm="1">
        <f t="array" ref="G542">_xlfn.IFS(F542&lt;0.8,"Clase A",F542&lt;0.95,"Clase B",F542&gt;=0.95,"Clase C")</f>
        <v>Clase A</v>
      </c>
    </row>
    <row r="543" spans="1:7" x14ac:dyDescent="0.3">
      <c r="A543" t="s">
        <v>4811</v>
      </c>
      <c r="B543" t="s">
        <v>9389</v>
      </c>
      <c r="C543" t="s">
        <v>5099</v>
      </c>
      <c r="D543" s="6">
        <v>2420.79</v>
      </c>
      <c r="E543" s="6">
        <f>SUM($D$2:D543)</f>
        <v>3796279.6499999953</v>
      </c>
      <c r="F543" s="7">
        <f t="shared" si="8"/>
        <v>0.66311237772936371</v>
      </c>
      <c r="G543" t="str" cm="1">
        <f t="array" ref="G543">_xlfn.IFS(F543&lt;0.8,"Clase A",F543&lt;0.95,"Clase B",F543&gt;=0.95,"Clase C")</f>
        <v>Clase A</v>
      </c>
    </row>
    <row r="544" spans="1:7" x14ac:dyDescent="0.3">
      <c r="A544" t="s">
        <v>4056</v>
      </c>
      <c r="B544" t="s">
        <v>8853</v>
      </c>
      <c r="C544" t="s">
        <v>5099</v>
      </c>
      <c r="D544" s="6">
        <v>2412.81</v>
      </c>
      <c r="E544" s="6">
        <f>SUM($D$2:D544)</f>
        <v>3798692.4599999953</v>
      </c>
      <c r="F544" s="7">
        <f t="shared" si="8"/>
        <v>0.66353383355549311</v>
      </c>
      <c r="G544" t="str" cm="1">
        <f t="array" ref="G544">_xlfn.IFS(F544&lt;0.8,"Clase A",F544&lt;0.95,"Clase B",F544&gt;=0.95,"Clase C")</f>
        <v>Clase A</v>
      </c>
    </row>
    <row r="545" spans="1:7" x14ac:dyDescent="0.3">
      <c r="A545" t="s">
        <v>468</v>
      </c>
      <c r="B545" t="s">
        <v>5851</v>
      </c>
      <c r="C545" t="s">
        <v>5099</v>
      </c>
      <c r="D545" s="6">
        <v>2411.21</v>
      </c>
      <c r="E545" s="6">
        <f>SUM($D$2:D545)</f>
        <v>3801103.6699999953</v>
      </c>
      <c r="F545" s="7">
        <f t="shared" si="8"/>
        <v>0.66395500990279011</v>
      </c>
      <c r="G545" t="str" cm="1">
        <f t="array" ref="G545">_xlfn.IFS(F545&lt;0.8,"Clase A",F545&lt;0.95,"Clase B",F545&gt;=0.95,"Clase C")</f>
        <v>Clase A</v>
      </c>
    </row>
    <row r="546" spans="1:7" x14ac:dyDescent="0.3">
      <c r="A546" t="s">
        <v>330</v>
      </c>
      <c r="B546" t="s">
        <v>5710</v>
      </c>
      <c r="C546" t="s">
        <v>5111</v>
      </c>
      <c r="D546" s="6">
        <v>2409.9699999999998</v>
      </c>
      <c r="E546" s="6">
        <f>SUM($D$2:D546)</f>
        <v>3803513.6399999955</v>
      </c>
      <c r="F546" s="7">
        <f t="shared" si="8"/>
        <v>0.66437596965399193</v>
      </c>
      <c r="G546" t="str" cm="1">
        <f t="array" ref="G546">_xlfn.IFS(F546&lt;0.8,"Clase A",F546&lt;0.95,"Clase B",F546&gt;=0.95,"Clase C")</f>
        <v>Clase A</v>
      </c>
    </row>
    <row r="547" spans="1:7" x14ac:dyDescent="0.3">
      <c r="A547" t="s">
        <v>2728</v>
      </c>
      <c r="B547" t="s">
        <v>5628</v>
      </c>
      <c r="C547" t="s">
        <v>5099</v>
      </c>
      <c r="D547" s="6">
        <v>2402.21</v>
      </c>
      <c r="E547" s="6">
        <f>SUM($D$2:D547)</f>
        <v>3805915.8499999954</v>
      </c>
      <c r="F547" s="7">
        <f t="shared" si="8"/>
        <v>0.66479557393285615</v>
      </c>
      <c r="G547" t="str" cm="1">
        <f t="array" ref="G547">_xlfn.IFS(F547&lt;0.8,"Clase A",F547&lt;0.95,"Clase B",F547&gt;=0.95,"Clase C")</f>
        <v>Clase A</v>
      </c>
    </row>
    <row r="548" spans="1:7" x14ac:dyDescent="0.3">
      <c r="A548" t="s">
        <v>1038</v>
      </c>
      <c r="B548" t="s">
        <v>6898</v>
      </c>
      <c r="C548" t="s">
        <v>5111</v>
      </c>
      <c r="D548" s="6">
        <v>2396.9699999999998</v>
      </c>
      <c r="E548" s="6">
        <f>SUM($D$2:D548)</f>
        <v>3808312.8199999956</v>
      </c>
      <c r="F548" s="7">
        <f t="shared" si="8"/>
        <v>0.66521426291854402</v>
      </c>
      <c r="G548" t="str" cm="1">
        <f t="array" ref="G548">_xlfn.IFS(F548&lt;0.8,"Clase A",F548&lt;0.95,"Clase B",F548&gt;=0.95,"Clase C")</f>
        <v>Clase A</v>
      </c>
    </row>
    <row r="549" spans="1:7" x14ac:dyDescent="0.3">
      <c r="A549" t="s">
        <v>4801</v>
      </c>
      <c r="B549" t="s">
        <v>6979</v>
      </c>
      <c r="C549" t="s">
        <v>5099</v>
      </c>
      <c r="D549" s="6">
        <v>2391.63</v>
      </c>
      <c r="E549" s="6">
        <f>SUM($D$2:D549)</f>
        <v>3810704.4499999955</v>
      </c>
      <c r="F549" s="7">
        <f t="shared" si="8"/>
        <v>0.66563201914362846</v>
      </c>
      <c r="G549" t="str" cm="1">
        <f t="array" ref="G549">_xlfn.IFS(F549&lt;0.8,"Clase A",F549&lt;0.95,"Clase B",F549&gt;=0.95,"Clase C")</f>
        <v>Clase A</v>
      </c>
    </row>
    <row r="550" spans="1:7" x14ac:dyDescent="0.3">
      <c r="A550" t="s">
        <v>3814</v>
      </c>
      <c r="B550" t="s">
        <v>9190</v>
      </c>
      <c r="C550" t="s">
        <v>5099</v>
      </c>
      <c r="D550" s="6">
        <v>2387.31</v>
      </c>
      <c r="E550" s="6">
        <f>SUM($D$2:D550)</f>
        <v>3813091.7599999956</v>
      </c>
      <c r="F550" s="7">
        <f t="shared" si="8"/>
        <v>0.66604902077586525</v>
      </c>
      <c r="G550" t="str" cm="1">
        <f t="array" ref="G550">_xlfn.IFS(F550&lt;0.8,"Clase A",F550&lt;0.95,"Clase B",F550&gt;=0.95,"Clase C")</f>
        <v>Clase A</v>
      </c>
    </row>
    <row r="551" spans="1:7" x14ac:dyDescent="0.3">
      <c r="A551" t="s">
        <v>883</v>
      </c>
      <c r="B551" t="s">
        <v>6655</v>
      </c>
      <c r="C551" t="s">
        <v>5099</v>
      </c>
      <c r="D551" s="6">
        <v>2386.96</v>
      </c>
      <c r="E551" s="6">
        <f>SUM($D$2:D551)</f>
        <v>3815478.7199999955</v>
      </c>
      <c r="F551" s="7">
        <f t="shared" si="8"/>
        <v>0.66646596127210733</v>
      </c>
      <c r="G551" t="str" cm="1">
        <f t="array" ref="G551">_xlfn.IFS(F551&lt;0.8,"Clase A",F551&lt;0.95,"Clase B",F551&gt;=0.95,"Clase C")</f>
        <v>Clase A</v>
      </c>
    </row>
    <row r="552" spans="1:7" x14ac:dyDescent="0.3">
      <c r="A552" t="s">
        <v>1015</v>
      </c>
      <c r="B552" t="s">
        <v>6863</v>
      </c>
      <c r="C552" t="s">
        <v>5111</v>
      </c>
      <c r="D552" s="6">
        <v>2382.98</v>
      </c>
      <c r="E552" s="6">
        <f>SUM($D$2:D552)</f>
        <v>3817861.6999999955</v>
      </c>
      <c r="F552" s="7">
        <f t="shared" si="8"/>
        <v>0.66688220656475361</v>
      </c>
      <c r="G552" t="str" cm="1">
        <f t="array" ref="G552">_xlfn.IFS(F552&lt;0.8,"Clase A",F552&lt;0.95,"Clase B",F552&gt;=0.95,"Clase C")</f>
        <v>Clase A</v>
      </c>
    </row>
    <row r="553" spans="1:7" x14ac:dyDescent="0.3">
      <c r="A553" t="s">
        <v>4424</v>
      </c>
      <c r="B553" t="s">
        <v>9846</v>
      </c>
      <c r="C553" t="s">
        <v>5111</v>
      </c>
      <c r="D553" s="6">
        <v>2382.12</v>
      </c>
      <c r="E553" s="6">
        <f>SUM($D$2:D553)</f>
        <v>3820243.8199999956</v>
      </c>
      <c r="F553" s="7">
        <f t="shared" si="8"/>
        <v>0.66729830163752757</v>
      </c>
      <c r="G553" t="str" cm="1">
        <f t="array" ref="G553">_xlfn.IFS(F553&lt;0.8,"Clase A",F553&lt;0.95,"Clase B",F553&gt;=0.95,"Clase C")</f>
        <v>Clase A</v>
      </c>
    </row>
    <row r="554" spans="1:7" x14ac:dyDescent="0.3">
      <c r="A554" t="s">
        <v>4977</v>
      </c>
      <c r="B554" t="s">
        <v>9914</v>
      </c>
      <c r="C554" t="s">
        <v>5099</v>
      </c>
      <c r="D554" s="6">
        <v>2377.5700000000002</v>
      </c>
      <c r="E554" s="6">
        <f>SUM($D$2:D554)</f>
        <v>3822621.3899999955</v>
      </c>
      <c r="F554" s="7">
        <f t="shared" si="8"/>
        <v>0.6677136019423715</v>
      </c>
      <c r="G554" t="str" cm="1">
        <f t="array" ref="G554">_xlfn.IFS(F554&lt;0.8,"Clase A",F554&lt;0.95,"Clase B",F554&gt;=0.95,"Clase C")</f>
        <v>Clase A</v>
      </c>
    </row>
    <row r="555" spans="1:7" x14ac:dyDescent="0.3">
      <c r="A555" t="s">
        <v>472</v>
      </c>
      <c r="B555" t="s">
        <v>5968</v>
      </c>
      <c r="C555" t="s">
        <v>5099</v>
      </c>
      <c r="D555" s="6">
        <v>2374.9699999999998</v>
      </c>
      <c r="E555" s="6">
        <f>SUM($D$2:D555)</f>
        <v>3824996.3599999957</v>
      </c>
      <c r="F555" s="7">
        <f t="shared" si="8"/>
        <v>0.66812844809411276</v>
      </c>
      <c r="G555" t="str" cm="1">
        <f t="array" ref="G555">_xlfn.IFS(F555&lt;0.8,"Clase A",F555&lt;0.95,"Clase B",F555&gt;=0.95,"Clase C")</f>
        <v>Clase A</v>
      </c>
    </row>
    <row r="556" spans="1:7" x14ac:dyDescent="0.3">
      <c r="A556" t="s">
        <v>3997</v>
      </c>
      <c r="B556" t="s">
        <v>7585</v>
      </c>
      <c r="C556" t="s">
        <v>5099</v>
      </c>
      <c r="D556" s="6">
        <v>2369.0100000000002</v>
      </c>
      <c r="E556" s="6">
        <f>SUM($D$2:D556)</f>
        <v>3827365.3699999955</v>
      </c>
      <c r="F556" s="7">
        <f t="shared" si="8"/>
        <v>0.66854225318720284</v>
      </c>
      <c r="G556" t="str" cm="1">
        <f t="array" ref="G556">_xlfn.IFS(F556&lt;0.8,"Clase A",F556&lt;0.95,"Clase B",F556&gt;=0.95,"Clase C")</f>
        <v>Clase A</v>
      </c>
    </row>
    <row r="557" spans="1:7" x14ac:dyDescent="0.3">
      <c r="A557" t="s">
        <v>1378</v>
      </c>
      <c r="B557" t="s">
        <v>7392</v>
      </c>
      <c r="C557" t="s">
        <v>5099</v>
      </c>
      <c r="D557" s="6">
        <v>2366.6</v>
      </c>
      <c r="E557" s="6">
        <f>SUM($D$2:D557)</f>
        <v>3829731.9699999955</v>
      </c>
      <c r="F557" s="7">
        <f t="shared" si="8"/>
        <v>0.66895563731530161</v>
      </c>
      <c r="G557" t="str" cm="1">
        <f t="array" ref="G557">_xlfn.IFS(F557&lt;0.8,"Clase A",F557&lt;0.95,"Clase B",F557&gt;=0.95,"Clase C")</f>
        <v>Clase A</v>
      </c>
    </row>
    <row r="558" spans="1:7" x14ac:dyDescent="0.3">
      <c r="A558" t="s">
        <v>1522</v>
      </c>
      <c r="B558" t="s">
        <v>5983</v>
      </c>
      <c r="C558" t="s">
        <v>5099</v>
      </c>
      <c r="D558" s="6">
        <v>2361.89</v>
      </c>
      <c r="E558" s="6">
        <f>SUM($D$2:D558)</f>
        <v>3832093.8599999957</v>
      </c>
      <c r="F558" s="7">
        <f t="shared" si="8"/>
        <v>0.66936819872758735</v>
      </c>
      <c r="G558" t="str" cm="1">
        <f t="array" ref="G558">_xlfn.IFS(F558&lt;0.8,"Clase A",F558&lt;0.95,"Clase B",F558&gt;=0.95,"Clase C")</f>
        <v>Clase A</v>
      </c>
    </row>
    <row r="559" spans="1:7" x14ac:dyDescent="0.3">
      <c r="A559" t="s">
        <v>3266</v>
      </c>
      <c r="B559" t="s">
        <v>8810</v>
      </c>
      <c r="C559" t="s">
        <v>5099</v>
      </c>
      <c r="D559" s="6">
        <v>2359.6799999999998</v>
      </c>
      <c r="E559" s="6">
        <f>SUM($D$2:D559)</f>
        <v>3834453.5399999958</v>
      </c>
      <c r="F559" s="7">
        <f t="shared" si="8"/>
        <v>0.66978037410973557</v>
      </c>
      <c r="G559" t="str" cm="1">
        <f t="array" ref="G559">_xlfn.IFS(F559&lt;0.8,"Clase A",F559&lt;0.95,"Clase B",F559&gt;=0.95,"Clase C")</f>
        <v>Clase A</v>
      </c>
    </row>
    <row r="560" spans="1:7" x14ac:dyDescent="0.3">
      <c r="A560" t="s">
        <v>2275</v>
      </c>
      <c r="B560" t="s">
        <v>8476</v>
      </c>
      <c r="C560" t="s">
        <v>5099</v>
      </c>
      <c r="D560" s="6">
        <v>2359.65</v>
      </c>
      <c r="E560" s="6">
        <f>SUM($D$2:D560)</f>
        <v>3836813.1899999958</v>
      </c>
      <c r="F560" s="7">
        <f t="shared" si="8"/>
        <v>0.67019254425165575</v>
      </c>
      <c r="G560" t="str" cm="1">
        <f t="array" ref="G560">_xlfn.IFS(F560&lt;0.8,"Clase A",F560&lt;0.95,"Clase B",F560&gt;=0.95,"Clase C")</f>
        <v>Clase A</v>
      </c>
    </row>
    <row r="561" spans="1:7" x14ac:dyDescent="0.3">
      <c r="A561" t="s">
        <v>3746</v>
      </c>
      <c r="B561" t="s">
        <v>9304</v>
      </c>
      <c r="C561" t="s">
        <v>5099</v>
      </c>
      <c r="D561" s="6">
        <v>2359.5</v>
      </c>
      <c r="E561" s="6">
        <f>SUM($D$2:D561)</f>
        <v>3839172.6899999958</v>
      </c>
      <c r="F561" s="7">
        <f t="shared" si="8"/>
        <v>0.67060468819243535</v>
      </c>
      <c r="G561" t="str" cm="1">
        <f t="array" ref="G561">_xlfn.IFS(F561&lt;0.8,"Clase A",F561&lt;0.95,"Clase B",F561&gt;=0.95,"Clase C")</f>
        <v>Clase A</v>
      </c>
    </row>
    <row r="562" spans="1:7" x14ac:dyDescent="0.3">
      <c r="A562" t="s">
        <v>4230</v>
      </c>
      <c r="B562" t="s">
        <v>9789</v>
      </c>
      <c r="C562" t="s">
        <v>5111</v>
      </c>
      <c r="D562" s="6">
        <v>2356.98</v>
      </c>
      <c r="E562" s="6">
        <f>SUM($D$2:D562)</f>
        <v>3841529.6699999957</v>
      </c>
      <c r="F562" s="7">
        <f t="shared" si="8"/>
        <v>0.67101639195405383</v>
      </c>
      <c r="G562" t="str" cm="1">
        <f t="array" ref="G562">_xlfn.IFS(F562&lt;0.8,"Clase A",F562&lt;0.95,"Clase B",F562&gt;=0.95,"Clase C")</f>
        <v>Clase A</v>
      </c>
    </row>
    <row r="563" spans="1:7" x14ac:dyDescent="0.3">
      <c r="A563" t="s">
        <v>3281</v>
      </c>
      <c r="B563" t="s">
        <v>9344</v>
      </c>
      <c r="C563" t="s">
        <v>5099</v>
      </c>
      <c r="D563" s="6">
        <v>2354.1</v>
      </c>
      <c r="E563" s="6">
        <f>SUM($D$2:D563)</f>
        <v>3843883.7699999958</v>
      </c>
      <c r="F563" s="7">
        <f t="shared" si="8"/>
        <v>0.67142759265377383</v>
      </c>
      <c r="G563" t="str" cm="1">
        <f t="array" ref="G563">_xlfn.IFS(F563&lt;0.8,"Clase A",F563&lt;0.95,"Clase B",F563&gt;=0.95,"Clase C")</f>
        <v>Clase A</v>
      </c>
    </row>
    <row r="564" spans="1:7" x14ac:dyDescent="0.3">
      <c r="A564" t="s">
        <v>929</v>
      </c>
      <c r="B564" t="s">
        <v>5963</v>
      </c>
      <c r="C564" t="s">
        <v>5099</v>
      </c>
      <c r="D564" s="6">
        <v>2352.5700000000002</v>
      </c>
      <c r="E564" s="6">
        <f>SUM($D$2:D564)</f>
        <v>3846236.3399999957</v>
      </c>
      <c r="F564" s="7">
        <f t="shared" si="8"/>
        <v>0.67183852610186012</v>
      </c>
      <c r="G564" t="str" cm="1">
        <f t="array" ref="G564">_xlfn.IFS(F564&lt;0.8,"Clase A",F564&lt;0.95,"Clase B",F564&gt;=0.95,"Clase C")</f>
        <v>Clase A</v>
      </c>
    </row>
    <row r="565" spans="1:7" x14ac:dyDescent="0.3">
      <c r="A565" t="s">
        <v>2872</v>
      </c>
      <c r="B565" t="s">
        <v>8783</v>
      </c>
      <c r="C565" t="s">
        <v>5099</v>
      </c>
      <c r="D565" s="6">
        <v>2320.81</v>
      </c>
      <c r="E565" s="6">
        <f>SUM($D$2:D565)</f>
        <v>3848557.1499999957</v>
      </c>
      <c r="F565" s="7">
        <f t="shared" si="8"/>
        <v>0.67224391189512178</v>
      </c>
      <c r="G565" t="str" cm="1">
        <f t="array" ref="G565">_xlfn.IFS(F565&lt;0.8,"Clase A",F565&lt;0.95,"Clase B",F565&gt;=0.95,"Clase C")</f>
        <v>Clase A</v>
      </c>
    </row>
    <row r="566" spans="1:7" x14ac:dyDescent="0.3">
      <c r="A566" t="s">
        <v>1087</v>
      </c>
      <c r="B566" t="s">
        <v>6968</v>
      </c>
      <c r="C566" t="s">
        <v>5099</v>
      </c>
      <c r="D566" s="6">
        <v>2320.56</v>
      </c>
      <c r="E566" s="6">
        <f>SUM($D$2:D566)</f>
        <v>3850877.7099999958</v>
      </c>
      <c r="F566" s="7">
        <f t="shared" si="8"/>
        <v>0.67264925401981579</v>
      </c>
      <c r="G566" t="str" cm="1">
        <f t="array" ref="G566">_xlfn.IFS(F566&lt;0.8,"Clase A",F566&lt;0.95,"Clase B",F566&gt;=0.95,"Clase C")</f>
        <v>Clase A</v>
      </c>
    </row>
    <row r="567" spans="1:7" x14ac:dyDescent="0.3">
      <c r="A567" t="s">
        <v>305</v>
      </c>
      <c r="B567" t="s">
        <v>5569</v>
      </c>
      <c r="C567" t="s">
        <v>5099</v>
      </c>
      <c r="D567" s="6">
        <v>2317.2399999999998</v>
      </c>
      <c r="E567" s="6">
        <f>SUM($D$2:D567)</f>
        <v>3853194.949999996</v>
      </c>
      <c r="F567" s="7">
        <f t="shared" si="8"/>
        <v>0.67305401622593242</v>
      </c>
      <c r="G567" t="str" cm="1">
        <f t="array" ref="G567">_xlfn.IFS(F567&lt;0.8,"Clase A",F567&lt;0.95,"Clase B",F567&gt;=0.95,"Clase C")</f>
        <v>Clase A</v>
      </c>
    </row>
    <row r="568" spans="1:7" x14ac:dyDescent="0.3">
      <c r="A568" t="s">
        <v>1208</v>
      </c>
      <c r="B568" t="s">
        <v>7149</v>
      </c>
      <c r="C568" t="s">
        <v>5111</v>
      </c>
      <c r="D568" s="6">
        <v>2305.65</v>
      </c>
      <c r="E568" s="6">
        <f>SUM($D$2:D568)</f>
        <v>3855500.5999999959</v>
      </c>
      <c r="F568" s="7">
        <f t="shared" si="8"/>
        <v>0.67345675395725624</v>
      </c>
      <c r="G568" t="str" cm="1">
        <f t="array" ref="G568">_xlfn.IFS(F568&lt;0.8,"Clase A",F568&lt;0.95,"Clase B",F568&gt;=0.95,"Clase C")</f>
        <v>Clase A</v>
      </c>
    </row>
    <row r="569" spans="1:7" x14ac:dyDescent="0.3">
      <c r="A569" t="s">
        <v>2805</v>
      </c>
      <c r="B569" t="s">
        <v>7720</v>
      </c>
      <c r="C569" t="s">
        <v>5099</v>
      </c>
      <c r="D569" s="6">
        <v>2301</v>
      </c>
      <c r="E569" s="6">
        <f>SUM($D$2:D569)</f>
        <v>3857801.5999999959</v>
      </c>
      <c r="F569" s="7">
        <f t="shared" si="8"/>
        <v>0.67385867945322309</v>
      </c>
      <c r="G569" t="str" cm="1">
        <f t="array" ref="G569">_xlfn.IFS(F569&lt;0.8,"Clase A",F569&lt;0.95,"Clase B",F569&gt;=0.95,"Clase C")</f>
        <v>Clase A</v>
      </c>
    </row>
    <row r="570" spans="1:7" x14ac:dyDescent="0.3">
      <c r="A570" t="s">
        <v>4901</v>
      </c>
      <c r="B570" t="s">
        <v>7466</v>
      </c>
      <c r="C570" t="s">
        <v>5099</v>
      </c>
      <c r="D570" s="6">
        <v>2298.7199999999998</v>
      </c>
      <c r="E570" s="6">
        <f>SUM($D$2:D570)</f>
        <v>3860100.3199999961</v>
      </c>
      <c r="F570" s="7">
        <f t="shared" si="8"/>
        <v>0.67426020669185371</v>
      </c>
      <c r="G570" t="str" cm="1">
        <f t="array" ref="G570">_xlfn.IFS(F570&lt;0.8,"Clase A",F570&lt;0.95,"Clase B",F570&gt;=0.95,"Clase C")</f>
        <v>Clase A</v>
      </c>
    </row>
    <row r="571" spans="1:7" x14ac:dyDescent="0.3">
      <c r="A571" t="s">
        <v>1777</v>
      </c>
      <c r="B571" t="s">
        <v>6928</v>
      </c>
      <c r="C571" t="s">
        <v>5099</v>
      </c>
      <c r="D571" s="6">
        <v>2297.7600000000002</v>
      </c>
      <c r="E571" s="6">
        <f>SUM($D$2:D571)</f>
        <v>3862398.0799999959</v>
      </c>
      <c r="F571" s="7">
        <f t="shared" si="8"/>
        <v>0.67466156624318485</v>
      </c>
      <c r="G571" t="str" cm="1">
        <f t="array" ref="G571">_xlfn.IFS(F571&lt;0.8,"Clase A",F571&lt;0.95,"Clase B",F571&gt;=0.95,"Clase C")</f>
        <v>Clase A</v>
      </c>
    </row>
    <row r="572" spans="1:7" x14ac:dyDescent="0.3">
      <c r="A572" t="s">
        <v>3102</v>
      </c>
      <c r="B572" t="s">
        <v>6742</v>
      </c>
      <c r="C572" t="s">
        <v>5099</v>
      </c>
      <c r="D572" s="6">
        <v>2290.3000000000002</v>
      </c>
      <c r="E572" s="6">
        <f>SUM($D$2:D572)</f>
        <v>3864688.3799999957</v>
      </c>
      <c r="F572" s="7">
        <f t="shared" si="8"/>
        <v>0.67506162272445946</v>
      </c>
      <c r="G572" t="str" cm="1">
        <f t="array" ref="G572">_xlfn.IFS(F572&lt;0.8,"Clase A",F572&lt;0.95,"Clase B",F572&gt;=0.95,"Clase C")</f>
        <v>Clase A</v>
      </c>
    </row>
    <row r="573" spans="1:7" x14ac:dyDescent="0.3">
      <c r="A573" t="s">
        <v>1138</v>
      </c>
      <c r="B573" t="s">
        <v>6449</v>
      </c>
      <c r="C573" t="s">
        <v>5099</v>
      </c>
      <c r="D573" s="6">
        <v>2287</v>
      </c>
      <c r="E573" s="6">
        <f>SUM($D$2:D573)</f>
        <v>3866975.3799999957</v>
      </c>
      <c r="F573" s="7">
        <f t="shared" si="8"/>
        <v>0.67546110278064209</v>
      </c>
      <c r="G573" t="str" cm="1">
        <f t="array" ref="G573">_xlfn.IFS(F573&lt;0.8,"Clase A",F573&lt;0.95,"Clase B",F573&gt;=0.95,"Clase C")</f>
        <v>Clase A</v>
      </c>
    </row>
    <row r="574" spans="1:7" x14ac:dyDescent="0.3">
      <c r="A574" t="s">
        <v>2073</v>
      </c>
      <c r="B574" t="s">
        <v>7889</v>
      </c>
      <c r="C574" t="s">
        <v>5099</v>
      </c>
      <c r="D574" s="6">
        <v>2277.56</v>
      </c>
      <c r="E574" s="6">
        <f>SUM($D$2:D574)</f>
        <v>3869252.9399999958</v>
      </c>
      <c r="F574" s="7">
        <f t="shared" si="8"/>
        <v>0.67585893391171314</v>
      </c>
      <c r="G574" t="str" cm="1">
        <f t="array" ref="G574">_xlfn.IFS(F574&lt;0.8,"Clase A",F574&lt;0.95,"Clase B",F574&gt;=0.95,"Clase C")</f>
        <v>Clase A</v>
      </c>
    </row>
    <row r="575" spans="1:7" x14ac:dyDescent="0.3">
      <c r="A575" t="s">
        <v>1321</v>
      </c>
      <c r="B575" t="s">
        <v>5861</v>
      </c>
      <c r="C575" t="s">
        <v>5099</v>
      </c>
      <c r="D575" s="6">
        <v>2273.41</v>
      </c>
      <c r="E575" s="6">
        <f>SUM($D$2:D575)</f>
        <v>3871526.3499999959</v>
      </c>
      <c r="F575" s="7">
        <f t="shared" si="8"/>
        <v>0.67625604014456231</v>
      </c>
      <c r="G575" t="str" cm="1">
        <f t="array" ref="G575">_xlfn.IFS(F575&lt;0.8,"Clase A",F575&lt;0.95,"Clase B",F575&gt;=0.95,"Clase C")</f>
        <v>Clase A</v>
      </c>
    </row>
    <row r="576" spans="1:7" x14ac:dyDescent="0.3">
      <c r="A576" t="s">
        <v>1680</v>
      </c>
      <c r="B576" t="s">
        <v>7786</v>
      </c>
      <c r="C576" t="s">
        <v>5099</v>
      </c>
      <c r="D576" s="6">
        <v>2268.36</v>
      </c>
      <c r="E576" s="6">
        <f>SUM($D$2:D576)</f>
        <v>3873794.7099999958</v>
      </c>
      <c r="F576" s="7">
        <f t="shared" si="8"/>
        <v>0.67665226427234648</v>
      </c>
      <c r="G576" t="str" cm="1">
        <f t="array" ref="G576">_xlfn.IFS(F576&lt;0.8,"Clase A",F576&lt;0.95,"Clase B",F576&gt;=0.95,"Clase C")</f>
        <v>Clase A</v>
      </c>
    </row>
    <row r="577" spans="1:7" x14ac:dyDescent="0.3">
      <c r="A577" t="s">
        <v>452</v>
      </c>
      <c r="B577" t="s">
        <v>5931</v>
      </c>
      <c r="C577" t="s">
        <v>5111</v>
      </c>
      <c r="D577" s="6">
        <v>2264.8000000000002</v>
      </c>
      <c r="E577" s="6">
        <f>SUM($D$2:D577)</f>
        <v>3876059.5099999956</v>
      </c>
      <c r="F577" s="7">
        <f t="shared" si="8"/>
        <v>0.67704786655972848</v>
      </c>
      <c r="G577" t="str" cm="1">
        <f t="array" ref="G577">_xlfn.IFS(F577&lt;0.8,"Clase A",F577&lt;0.95,"Clase B",F577&gt;=0.95,"Clase C")</f>
        <v>Clase A</v>
      </c>
    </row>
    <row r="578" spans="1:7" x14ac:dyDescent="0.3">
      <c r="A578" t="s">
        <v>2934</v>
      </c>
      <c r="B578" t="s">
        <v>7437</v>
      </c>
      <c r="C578" t="s">
        <v>5099</v>
      </c>
      <c r="D578" s="6">
        <v>2264.0700000000002</v>
      </c>
      <c r="E578" s="6">
        <f>SUM($D$2:D578)</f>
        <v>3878323.5799999954</v>
      </c>
      <c r="F578" s="7">
        <f t="shared" si="8"/>
        <v>0.67744334133489303</v>
      </c>
      <c r="G578" t="str" cm="1">
        <f t="array" ref="G578">_xlfn.IFS(F578&lt;0.8,"Clase A",F578&lt;0.95,"Clase B",F578&gt;=0.95,"Clase C")</f>
        <v>Clase A</v>
      </c>
    </row>
    <row r="579" spans="1:7" x14ac:dyDescent="0.3">
      <c r="A579" t="s">
        <v>2954</v>
      </c>
      <c r="B579" t="s">
        <v>9111</v>
      </c>
      <c r="C579" t="s">
        <v>5099</v>
      </c>
      <c r="D579" s="6">
        <v>2262.67</v>
      </c>
      <c r="E579" s="6">
        <f>SUM($D$2:D579)</f>
        <v>3880586.2499999953</v>
      </c>
      <c r="F579" s="7">
        <f t="shared" ref="F579:F642" si="9">E579/$J$1</f>
        <v>0.67783857156607918</v>
      </c>
      <c r="G579" t="str" cm="1">
        <f t="array" ref="G579">_xlfn.IFS(F579&lt;0.8,"Clase A",F579&lt;0.95,"Clase B",F579&gt;=0.95,"Clase C")</f>
        <v>Clase A</v>
      </c>
    </row>
    <row r="580" spans="1:7" x14ac:dyDescent="0.3">
      <c r="A580" t="s">
        <v>1653</v>
      </c>
      <c r="B580" t="s">
        <v>6045</v>
      </c>
      <c r="C580" t="s">
        <v>5099</v>
      </c>
      <c r="D580" s="6">
        <v>2256.6999999999998</v>
      </c>
      <c r="E580" s="6">
        <f>SUM($D$2:D580)</f>
        <v>3882842.9499999955</v>
      </c>
      <c r="F580" s="7">
        <f t="shared" si="9"/>
        <v>0.67823275899187163</v>
      </c>
      <c r="G580" t="str" cm="1">
        <f t="array" ref="G580">_xlfn.IFS(F580&lt;0.8,"Clase A",F580&lt;0.95,"Clase B",F580&gt;=0.95,"Clase C")</f>
        <v>Clase A</v>
      </c>
    </row>
    <row r="581" spans="1:7" x14ac:dyDescent="0.3">
      <c r="A581" t="s">
        <v>2559</v>
      </c>
      <c r="B581" t="s">
        <v>6114</v>
      </c>
      <c r="C581" t="s">
        <v>5099</v>
      </c>
      <c r="D581" s="6">
        <v>2255.56</v>
      </c>
      <c r="E581" s="6">
        <f>SUM($D$2:D581)</f>
        <v>3885098.5099999956</v>
      </c>
      <c r="F581" s="7">
        <f t="shared" si="9"/>
        <v>0.67862674728899608</v>
      </c>
      <c r="G581" t="str" cm="1">
        <f t="array" ref="G581">_xlfn.IFS(F581&lt;0.8,"Clase A",F581&lt;0.95,"Clase B",F581&gt;=0.95,"Clase C")</f>
        <v>Clase A</v>
      </c>
    </row>
    <row r="582" spans="1:7" x14ac:dyDescent="0.3">
      <c r="A582" t="s">
        <v>1773</v>
      </c>
      <c r="B582" t="s">
        <v>7901</v>
      </c>
      <c r="C582" t="s">
        <v>5099</v>
      </c>
      <c r="D582" s="6">
        <v>2253.4</v>
      </c>
      <c r="E582" s="6">
        <f>SUM($D$2:D582)</f>
        <v>3887351.9099999955</v>
      </c>
      <c r="F582" s="7">
        <f t="shared" si="9"/>
        <v>0.67902035828969654</v>
      </c>
      <c r="G582" t="str" cm="1">
        <f t="array" ref="G582">_xlfn.IFS(F582&lt;0.8,"Clase A",F582&lt;0.95,"Clase B",F582&gt;=0.95,"Clase C")</f>
        <v>Clase A</v>
      </c>
    </row>
    <row r="583" spans="1:7" x14ac:dyDescent="0.3">
      <c r="A583" t="s">
        <v>1078</v>
      </c>
      <c r="B583" t="s">
        <v>6954</v>
      </c>
      <c r="C583" t="s">
        <v>5099</v>
      </c>
      <c r="D583" s="6">
        <v>2252.4</v>
      </c>
      <c r="E583" s="6">
        <f>SUM($D$2:D583)</f>
        <v>3889604.3099999954</v>
      </c>
      <c r="F583" s="7">
        <f t="shared" si="9"/>
        <v>0.67941379461612661</v>
      </c>
      <c r="G583" t="str" cm="1">
        <f t="array" ref="G583">_xlfn.IFS(F583&lt;0.8,"Clase A",F583&lt;0.95,"Clase B",F583&gt;=0.95,"Clase C")</f>
        <v>Clase A</v>
      </c>
    </row>
    <row r="584" spans="1:7" x14ac:dyDescent="0.3">
      <c r="A584" t="s">
        <v>3201</v>
      </c>
      <c r="B584" t="s">
        <v>7665</v>
      </c>
      <c r="C584" t="s">
        <v>5099</v>
      </c>
      <c r="D584" s="6">
        <v>2245.8000000000002</v>
      </c>
      <c r="E584" s="6">
        <f>SUM($D$2:D584)</f>
        <v>3891850.1099999952</v>
      </c>
      <c r="F584" s="7">
        <f t="shared" si="9"/>
        <v>0.67980607809237281</v>
      </c>
      <c r="G584" t="str" cm="1">
        <f t="array" ref="G584">_xlfn.IFS(F584&lt;0.8,"Clase A",F584&lt;0.95,"Clase B",F584&gt;=0.95,"Clase C")</f>
        <v>Clase A</v>
      </c>
    </row>
    <row r="585" spans="1:7" x14ac:dyDescent="0.3">
      <c r="A585" t="s">
        <v>1729</v>
      </c>
      <c r="B585" t="s">
        <v>7846</v>
      </c>
      <c r="C585" t="s">
        <v>5111</v>
      </c>
      <c r="D585" s="6">
        <v>2243.1799999999998</v>
      </c>
      <c r="E585" s="6">
        <f>SUM($D$2:D585)</f>
        <v>3894093.2899999954</v>
      </c>
      <c r="F585" s="7">
        <f t="shared" si="9"/>
        <v>0.68019790392203083</v>
      </c>
      <c r="G585" t="str" cm="1">
        <f t="array" ref="G585">_xlfn.IFS(F585&lt;0.8,"Clase A",F585&lt;0.95,"Clase B",F585&gt;=0.95,"Clase C")</f>
        <v>Clase A</v>
      </c>
    </row>
    <row r="586" spans="1:7" x14ac:dyDescent="0.3">
      <c r="A586" t="s">
        <v>2001</v>
      </c>
      <c r="B586" t="s">
        <v>8173</v>
      </c>
      <c r="C586" t="s">
        <v>5099</v>
      </c>
      <c r="D586" s="6">
        <v>2241.2800000000002</v>
      </c>
      <c r="E586" s="6">
        <f>SUM($D$2:D586)</f>
        <v>3896334.5699999952</v>
      </c>
      <c r="F586" s="7">
        <f t="shared" si="9"/>
        <v>0.68058939787057515</v>
      </c>
      <c r="G586" t="str" cm="1">
        <f t="array" ref="G586">_xlfn.IFS(F586&lt;0.8,"Clase A",F586&lt;0.95,"Clase B",F586&gt;=0.95,"Clase C")</f>
        <v>Clase A</v>
      </c>
    </row>
    <row r="587" spans="1:7" x14ac:dyDescent="0.3">
      <c r="A587" t="s">
        <v>1802</v>
      </c>
      <c r="B587" t="s">
        <v>7938</v>
      </c>
      <c r="C587" t="s">
        <v>5099</v>
      </c>
      <c r="D587" s="6">
        <v>2240.06</v>
      </c>
      <c r="E587" s="6">
        <f>SUM($D$2:D587)</f>
        <v>3898574.6299999952</v>
      </c>
      <c r="F587" s="7">
        <f t="shared" si="9"/>
        <v>0.6809806787165098</v>
      </c>
      <c r="G587" t="str" cm="1">
        <f t="array" ref="G587">_xlfn.IFS(F587&lt;0.8,"Clase A",F587&lt;0.95,"Clase B",F587&gt;=0.95,"Clase C")</f>
        <v>Clase A</v>
      </c>
    </row>
    <row r="588" spans="1:7" x14ac:dyDescent="0.3">
      <c r="A588" t="s">
        <v>2846</v>
      </c>
      <c r="B588" t="s">
        <v>9030</v>
      </c>
      <c r="C588" t="s">
        <v>5099</v>
      </c>
      <c r="D588" s="6">
        <v>2239.1999999999998</v>
      </c>
      <c r="E588" s="6">
        <f>SUM($D$2:D588)</f>
        <v>3900813.8299999954</v>
      </c>
      <c r="F588" s="7">
        <f t="shared" si="9"/>
        <v>0.68137180934257202</v>
      </c>
      <c r="G588" t="str" cm="1">
        <f t="array" ref="G588">_xlfn.IFS(F588&lt;0.8,"Clase A",F588&lt;0.95,"Clase B",F588&gt;=0.95,"Clase C")</f>
        <v>Clase A</v>
      </c>
    </row>
    <row r="589" spans="1:7" x14ac:dyDescent="0.3">
      <c r="A589" t="s">
        <v>4479</v>
      </c>
      <c r="B589" t="s">
        <v>7262</v>
      </c>
      <c r="C589" t="s">
        <v>5099</v>
      </c>
      <c r="D589" s="6">
        <v>2233.71</v>
      </c>
      <c r="E589" s="6">
        <f>SUM($D$2:D589)</f>
        <v>3903047.5399999954</v>
      </c>
      <c r="F589" s="7">
        <f t="shared" si="9"/>
        <v>0.68176198100689023</v>
      </c>
      <c r="G589" t="str" cm="1">
        <f t="array" ref="G589">_xlfn.IFS(F589&lt;0.8,"Clase A",F589&lt;0.95,"Clase B",F589&gt;=0.95,"Clase C")</f>
        <v>Clase A</v>
      </c>
    </row>
    <row r="590" spans="1:7" x14ac:dyDescent="0.3">
      <c r="A590" t="s">
        <v>3499</v>
      </c>
      <c r="B590" t="s">
        <v>7475</v>
      </c>
      <c r="C590" t="s">
        <v>5099</v>
      </c>
      <c r="D590" s="6">
        <v>2222.44</v>
      </c>
      <c r="E590" s="6">
        <f>SUM($D$2:D590)</f>
        <v>3905269.9799999953</v>
      </c>
      <c r="F590" s="7">
        <f t="shared" si="9"/>
        <v>0.68215018409218209</v>
      </c>
      <c r="G590" t="str" cm="1">
        <f t="array" ref="G590">_xlfn.IFS(F590&lt;0.8,"Clase A",F590&lt;0.95,"Clase B",F590&gt;=0.95,"Clase C")</f>
        <v>Clase A</v>
      </c>
    </row>
    <row r="591" spans="1:7" x14ac:dyDescent="0.3">
      <c r="A591" t="s">
        <v>3714</v>
      </c>
      <c r="B591" t="s">
        <v>7593</v>
      </c>
      <c r="C591" t="s">
        <v>5099</v>
      </c>
      <c r="D591" s="6">
        <v>2220.48</v>
      </c>
      <c r="E591" s="6">
        <f>SUM($D$2:D591)</f>
        <v>3907490.4599999953</v>
      </c>
      <c r="F591" s="7">
        <f t="shared" si="9"/>
        <v>0.68253804481590419</v>
      </c>
      <c r="G591" t="str" cm="1">
        <f t="array" ref="G591">_xlfn.IFS(F591&lt;0.8,"Clase A",F591&lt;0.95,"Clase B",F591&gt;=0.95,"Clase C")</f>
        <v>Clase A</v>
      </c>
    </row>
    <row r="592" spans="1:7" x14ac:dyDescent="0.3">
      <c r="A592" t="s">
        <v>957</v>
      </c>
      <c r="B592" t="s">
        <v>6778</v>
      </c>
      <c r="C592" t="s">
        <v>5099</v>
      </c>
      <c r="D592" s="6">
        <v>2220.3000000000002</v>
      </c>
      <c r="E592" s="6">
        <f>SUM($D$2:D592)</f>
        <v>3909710.7599999951</v>
      </c>
      <c r="F592" s="7">
        <f t="shared" si="9"/>
        <v>0.68292587409825767</v>
      </c>
      <c r="G592" t="str" cm="1">
        <f t="array" ref="G592">_xlfn.IFS(F592&lt;0.8,"Clase A",F592&lt;0.95,"Clase B",F592&gt;=0.95,"Clase C")</f>
        <v>Clase A</v>
      </c>
    </row>
    <row r="593" spans="1:7" x14ac:dyDescent="0.3">
      <c r="A593" t="s">
        <v>4258</v>
      </c>
      <c r="B593" t="s">
        <v>8242</v>
      </c>
      <c r="C593" t="s">
        <v>5099</v>
      </c>
      <c r="D593" s="6">
        <v>2216.52</v>
      </c>
      <c r="E593" s="6">
        <f>SUM($D$2:D593)</f>
        <v>3911927.2799999951</v>
      </c>
      <c r="F593" s="7">
        <f t="shared" si="9"/>
        <v>0.68331304311186936</v>
      </c>
      <c r="G593" t="str" cm="1">
        <f t="array" ref="G593">_xlfn.IFS(F593&lt;0.8,"Clase A",F593&lt;0.95,"Clase B",F593&gt;=0.95,"Clase C")</f>
        <v>Clase A</v>
      </c>
    </row>
    <row r="594" spans="1:7" x14ac:dyDescent="0.3">
      <c r="A594" t="s">
        <v>3964</v>
      </c>
      <c r="B594" t="s">
        <v>9694</v>
      </c>
      <c r="C594" t="s">
        <v>5111</v>
      </c>
      <c r="D594" s="6">
        <v>2215.6799999999998</v>
      </c>
      <c r="E594" s="6">
        <f>SUM($D$2:D594)</f>
        <v>3914142.9599999953</v>
      </c>
      <c r="F594" s="7">
        <f t="shared" si="9"/>
        <v>0.683700065399094</v>
      </c>
      <c r="G594" t="str" cm="1">
        <f t="array" ref="G594">_xlfn.IFS(F594&lt;0.8,"Clase A",F594&lt;0.95,"Clase B",F594&gt;=0.95,"Clase C")</f>
        <v>Clase A</v>
      </c>
    </row>
    <row r="595" spans="1:7" x14ac:dyDescent="0.3">
      <c r="A595" t="s">
        <v>3134</v>
      </c>
      <c r="B595" t="s">
        <v>6940</v>
      </c>
      <c r="C595" t="s">
        <v>5099</v>
      </c>
      <c r="D595" s="6">
        <v>2212.6999999999998</v>
      </c>
      <c r="E595" s="6">
        <f>SUM($D$2:D595)</f>
        <v>3916355.6599999955</v>
      </c>
      <c r="F595" s="7">
        <f t="shared" si="9"/>
        <v>0.68408656715699323</v>
      </c>
      <c r="G595" t="str" cm="1">
        <f t="array" ref="G595">_xlfn.IFS(F595&lt;0.8,"Clase A",F595&lt;0.95,"Clase B",F595&gt;=0.95,"Clase C")</f>
        <v>Clase A</v>
      </c>
    </row>
    <row r="596" spans="1:7" x14ac:dyDescent="0.3">
      <c r="A596" t="s">
        <v>1888</v>
      </c>
      <c r="B596" t="s">
        <v>6633</v>
      </c>
      <c r="C596" t="s">
        <v>5099</v>
      </c>
      <c r="D596" s="6">
        <v>2206.9499999999998</v>
      </c>
      <c r="E596" s="6">
        <f>SUM($D$2:D596)</f>
        <v>3918562.6099999957</v>
      </c>
      <c r="F596" s="7">
        <f t="shared" si="9"/>
        <v>0.68447206453783815</v>
      </c>
      <c r="G596" t="str" cm="1">
        <f t="array" ref="G596">_xlfn.IFS(F596&lt;0.8,"Clase A",F596&lt;0.95,"Clase B",F596&gt;=0.95,"Clase C")</f>
        <v>Clase A</v>
      </c>
    </row>
    <row r="597" spans="1:7" x14ac:dyDescent="0.3">
      <c r="A597" t="s">
        <v>2128</v>
      </c>
      <c r="B597" t="s">
        <v>8316</v>
      </c>
      <c r="C597" t="s">
        <v>5099</v>
      </c>
      <c r="D597" s="6">
        <v>2206.3200000000002</v>
      </c>
      <c r="E597" s="6">
        <f>SUM($D$2:D597)</f>
        <v>3920768.9299999955</v>
      </c>
      <c r="F597" s="7">
        <f t="shared" si="9"/>
        <v>0.68485745187389269</v>
      </c>
      <c r="G597" t="str" cm="1">
        <f t="array" ref="G597">_xlfn.IFS(F597&lt;0.8,"Clase A",F597&lt;0.95,"Clase B",F597&gt;=0.95,"Clase C")</f>
        <v>Clase A</v>
      </c>
    </row>
    <row r="598" spans="1:7" x14ac:dyDescent="0.3">
      <c r="A598" t="s">
        <v>3198</v>
      </c>
      <c r="B598" t="s">
        <v>7282</v>
      </c>
      <c r="C598" t="s">
        <v>5099</v>
      </c>
      <c r="D598" s="6">
        <v>2205.0700000000002</v>
      </c>
      <c r="E598" s="6">
        <f>SUM($D$2:D598)</f>
        <v>3922973.9999999953</v>
      </c>
      <c r="F598" s="7">
        <f t="shared" si="9"/>
        <v>0.68524262086710941</v>
      </c>
      <c r="G598" t="str" cm="1">
        <f t="array" ref="G598">_xlfn.IFS(F598&lt;0.8,"Clase A",F598&lt;0.95,"Clase B",F598&gt;=0.95,"Clase C")</f>
        <v>Clase A</v>
      </c>
    </row>
    <row r="599" spans="1:7" x14ac:dyDescent="0.3">
      <c r="A599" t="s">
        <v>3984</v>
      </c>
      <c r="B599" t="s">
        <v>7206</v>
      </c>
      <c r="C599" t="s">
        <v>5099</v>
      </c>
      <c r="D599" s="6">
        <v>2204.37</v>
      </c>
      <c r="E599" s="6">
        <f>SUM($D$2:D599)</f>
        <v>3925178.3699999955</v>
      </c>
      <c r="F599" s="7">
        <f t="shared" si="9"/>
        <v>0.68562766758833693</v>
      </c>
      <c r="G599" t="str" cm="1">
        <f t="array" ref="G599">_xlfn.IFS(F599&lt;0.8,"Clase A",F599&lt;0.95,"Clase B",F599&gt;=0.95,"Clase C")</f>
        <v>Clase A</v>
      </c>
    </row>
    <row r="600" spans="1:7" x14ac:dyDescent="0.3">
      <c r="A600" t="s">
        <v>3774</v>
      </c>
      <c r="B600" t="s">
        <v>8127</v>
      </c>
      <c r="C600" t="s">
        <v>5099</v>
      </c>
      <c r="D600" s="6">
        <v>2203.66</v>
      </c>
      <c r="E600" s="6">
        <f>SUM($D$2:D600)</f>
        <v>3927382.0299999956</v>
      </c>
      <c r="F600" s="7">
        <f t="shared" si="9"/>
        <v>0.68601259029083261</v>
      </c>
      <c r="G600" t="str" cm="1">
        <f t="array" ref="G600">_xlfn.IFS(F600&lt;0.8,"Clase A",F600&lt;0.95,"Clase B",F600&gt;=0.95,"Clase C")</f>
        <v>Clase A</v>
      </c>
    </row>
    <row r="601" spans="1:7" x14ac:dyDescent="0.3">
      <c r="A601" t="s">
        <v>1203</v>
      </c>
      <c r="B601" t="s">
        <v>7140</v>
      </c>
      <c r="C601" t="s">
        <v>5099</v>
      </c>
      <c r="D601" s="6">
        <v>2203.44</v>
      </c>
      <c r="E601" s="6">
        <f>SUM($D$2:D601)</f>
        <v>3929585.4699999955</v>
      </c>
      <c r="F601" s="7">
        <f t="shared" si="9"/>
        <v>0.68639747456498879</v>
      </c>
      <c r="G601" t="str" cm="1">
        <f t="array" ref="G601">_xlfn.IFS(F601&lt;0.8,"Clase A",F601&lt;0.95,"Clase B",F601&gt;=0.95,"Clase C")</f>
        <v>Clase A</v>
      </c>
    </row>
    <row r="602" spans="1:7" x14ac:dyDescent="0.3">
      <c r="A602" t="s">
        <v>4089</v>
      </c>
      <c r="B602" t="s">
        <v>9446</v>
      </c>
      <c r="C602" t="s">
        <v>5099</v>
      </c>
      <c r="D602" s="6">
        <v>2201.58</v>
      </c>
      <c r="E602" s="6">
        <f>SUM($D$2:D602)</f>
        <v>3931787.0499999956</v>
      </c>
      <c r="F602" s="7">
        <f t="shared" si="9"/>
        <v>0.68678203394500215</v>
      </c>
      <c r="G602" t="str" cm="1">
        <f t="array" ref="G602">_xlfn.IFS(F602&lt;0.8,"Clase A",F602&lt;0.95,"Clase B",F602&gt;=0.95,"Clase C")</f>
        <v>Clase A</v>
      </c>
    </row>
    <row r="603" spans="1:7" x14ac:dyDescent="0.3">
      <c r="A603" t="s">
        <v>4879</v>
      </c>
      <c r="B603" t="s">
        <v>9903</v>
      </c>
      <c r="C603" t="s">
        <v>5111</v>
      </c>
      <c r="D603" s="6">
        <v>2201.4299999999998</v>
      </c>
      <c r="E603" s="6">
        <f>SUM($D$2:D603)</f>
        <v>3933988.4799999958</v>
      </c>
      <c r="F603" s="7">
        <f t="shared" si="9"/>
        <v>0.68716656712387503</v>
      </c>
      <c r="G603" t="str" cm="1">
        <f t="array" ref="G603">_xlfn.IFS(F603&lt;0.8,"Clase A",F603&lt;0.95,"Clase B",F603&gt;=0.95,"Clase C")</f>
        <v>Clase A</v>
      </c>
    </row>
    <row r="604" spans="1:7" x14ac:dyDescent="0.3">
      <c r="A604" t="s">
        <v>1580</v>
      </c>
      <c r="B604" t="s">
        <v>7662</v>
      </c>
      <c r="C604" t="s">
        <v>5099</v>
      </c>
      <c r="D604" s="6">
        <v>2188.0100000000002</v>
      </c>
      <c r="E604" s="6">
        <f>SUM($D$2:D604)</f>
        <v>3936176.4899999956</v>
      </c>
      <c r="F604" s="7">
        <f t="shared" si="9"/>
        <v>0.68754875617404032</v>
      </c>
      <c r="G604" t="str" cm="1">
        <f t="array" ref="G604">_xlfn.IFS(F604&lt;0.8,"Clase A",F604&lt;0.95,"Clase B",F604&gt;=0.95,"Clase C")</f>
        <v>Clase A</v>
      </c>
    </row>
    <row r="605" spans="1:7" x14ac:dyDescent="0.3">
      <c r="A605" t="s">
        <v>5019</v>
      </c>
      <c r="B605" t="s">
        <v>9955</v>
      </c>
      <c r="C605" t="s">
        <v>5099</v>
      </c>
      <c r="D605" s="6">
        <v>2186.84</v>
      </c>
      <c r="E605" s="6">
        <f>SUM($D$2:D605)</f>
        <v>3938363.3299999954</v>
      </c>
      <c r="F605" s="7">
        <f t="shared" si="9"/>
        <v>0.68793074085530947</v>
      </c>
      <c r="G605" t="str" cm="1">
        <f t="array" ref="G605">_xlfn.IFS(F605&lt;0.8,"Clase A",F605&lt;0.95,"Clase B",F605&gt;=0.95,"Clase C")</f>
        <v>Clase A</v>
      </c>
    </row>
    <row r="606" spans="1:7" x14ac:dyDescent="0.3">
      <c r="A606" t="s">
        <v>181</v>
      </c>
      <c r="B606" t="s">
        <v>5447</v>
      </c>
      <c r="C606" t="s">
        <v>5099</v>
      </c>
      <c r="D606" s="6">
        <v>2186.5</v>
      </c>
      <c r="E606" s="6">
        <f>SUM($D$2:D606)</f>
        <v>3940549.8299999954</v>
      </c>
      <c r="F606" s="7">
        <f t="shared" si="9"/>
        <v>0.68831266614732667</v>
      </c>
      <c r="G606" t="str" cm="1">
        <f t="array" ref="G606">_xlfn.IFS(F606&lt;0.8,"Clase A",F606&lt;0.95,"Clase B",F606&gt;=0.95,"Clase C")</f>
        <v>Clase A</v>
      </c>
    </row>
    <row r="607" spans="1:7" x14ac:dyDescent="0.3">
      <c r="A607" t="s">
        <v>279</v>
      </c>
      <c r="B607" t="s">
        <v>5623</v>
      </c>
      <c r="C607" t="s">
        <v>5099</v>
      </c>
      <c r="D607" s="6">
        <v>2184.9299999999998</v>
      </c>
      <c r="E607" s="6">
        <f>SUM($D$2:D607)</f>
        <v>3942734.7599999956</v>
      </c>
      <c r="F607" s="7">
        <f t="shared" si="9"/>
        <v>0.68869431720073948</v>
      </c>
      <c r="G607" t="str" cm="1">
        <f t="array" ref="G607">_xlfn.IFS(F607&lt;0.8,"Clase A",F607&lt;0.95,"Clase B",F607&gt;=0.95,"Clase C")</f>
        <v>Clase A</v>
      </c>
    </row>
    <row r="608" spans="1:7" x14ac:dyDescent="0.3">
      <c r="A608" t="s">
        <v>3880</v>
      </c>
      <c r="B608" t="s">
        <v>7597</v>
      </c>
      <c r="C608" t="s">
        <v>5099</v>
      </c>
      <c r="D608" s="6">
        <v>2183.71</v>
      </c>
      <c r="E608" s="6">
        <f>SUM($D$2:D608)</f>
        <v>3944918.4699999955</v>
      </c>
      <c r="F608" s="7">
        <f t="shared" si="9"/>
        <v>0.68907575515154262</v>
      </c>
      <c r="G608" t="str" cm="1">
        <f t="array" ref="G608">_xlfn.IFS(F608&lt;0.8,"Clase A",F608&lt;0.95,"Clase B",F608&gt;=0.95,"Clase C")</f>
        <v>Clase A</v>
      </c>
    </row>
    <row r="609" spans="1:7" x14ac:dyDescent="0.3">
      <c r="A609" t="s">
        <v>980</v>
      </c>
      <c r="B609" t="s">
        <v>6814</v>
      </c>
      <c r="C609" t="s">
        <v>5099</v>
      </c>
      <c r="D609" s="6">
        <v>2182.3200000000002</v>
      </c>
      <c r="E609" s="6">
        <f>SUM($D$2:D609)</f>
        <v>3947100.7899999954</v>
      </c>
      <c r="F609" s="7">
        <f t="shared" si="9"/>
        <v>0.68945695030510989</v>
      </c>
      <c r="G609" t="str" cm="1">
        <f t="array" ref="G609">_xlfn.IFS(F609&lt;0.8,"Clase A",F609&lt;0.95,"Clase B",F609&gt;=0.95,"Clase C")</f>
        <v>Clase A</v>
      </c>
    </row>
    <row r="610" spans="1:7" x14ac:dyDescent="0.3">
      <c r="A610" t="s">
        <v>3210</v>
      </c>
      <c r="B610" t="s">
        <v>9300</v>
      </c>
      <c r="C610" t="s">
        <v>5111</v>
      </c>
      <c r="D610" s="6">
        <v>2178</v>
      </c>
      <c r="E610" s="6">
        <f>SUM($D$2:D610)</f>
        <v>3949278.7899999954</v>
      </c>
      <c r="F610" s="7">
        <f t="shared" si="9"/>
        <v>0.68983739086582951</v>
      </c>
      <c r="G610" t="str" cm="1">
        <f t="array" ref="G610">_xlfn.IFS(F610&lt;0.8,"Clase A",F610&lt;0.95,"Clase B",F610&gt;=0.95,"Clase C")</f>
        <v>Clase A</v>
      </c>
    </row>
    <row r="611" spans="1:7" x14ac:dyDescent="0.3">
      <c r="A611" t="s">
        <v>4404</v>
      </c>
      <c r="B611" t="s">
        <v>8537</v>
      </c>
      <c r="C611" t="s">
        <v>5099</v>
      </c>
      <c r="D611" s="6">
        <v>2174.5300000000002</v>
      </c>
      <c r="E611" s="6">
        <f>SUM($D$2:D611)</f>
        <v>3951453.3199999952</v>
      </c>
      <c r="F611" s="7">
        <f t="shared" si="9"/>
        <v>0.69021722530683116</v>
      </c>
      <c r="G611" t="str" cm="1">
        <f t="array" ref="G611">_xlfn.IFS(F611&lt;0.8,"Clase A",F611&lt;0.95,"Clase B",F611&gt;=0.95,"Clase C")</f>
        <v>Clase A</v>
      </c>
    </row>
    <row r="612" spans="1:7" x14ac:dyDescent="0.3">
      <c r="A612" t="s">
        <v>904</v>
      </c>
      <c r="B612" t="s">
        <v>6688</v>
      </c>
      <c r="C612" t="s">
        <v>5099</v>
      </c>
      <c r="D612" s="6">
        <v>2169.0700000000002</v>
      </c>
      <c r="E612" s="6">
        <f>SUM($D$2:D612)</f>
        <v>3953622.389999995</v>
      </c>
      <c r="F612" s="7">
        <f t="shared" si="9"/>
        <v>0.69059610602631694</v>
      </c>
      <c r="G612" t="str" cm="1">
        <f t="array" ref="G612">_xlfn.IFS(F612&lt;0.8,"Clase A",F612&lt;0.95,"Clase B",F612&gt;=0.95,"Clase C")</f>
        <v>Clase A</v>
      </c>
    </row>
    <row r="613" spans="1:7" x14ac:dyDescent="0.3">
      <c r="A613" t="s">
        <v>432</v>
      </c>
      <c r="B613" t="s">
        <v>5896</v>
      </c>
      <c r="C613" t="s">
        <v>5099</v>
      </c>
      <c r="D613" s="6">
        <v>2163.71</v>
      </c>
      <c r="E613" s="6">
        <f>SUM($D$2:D613)</f>
        <v>3955786.099999995</v>
      </c>
      <c r="F613" s="7">
        <f t="shared" si="9"/>
        <v>0.69097405049171401</v>
      </c>
      <c r="G613" t="str" cm="1">
        <f t="array" ref="G613">_xlfn.IFS(F613&lt;0.8,"Clase A",F613&lt;0.95,"Clase B",F613&gt;=0.95,"Clase C")</f>
        <v>Clase A</v>
      </c>
    </row>
    <row r="614" spans="1:7" x14ac:dyDescent="0.3">
      <c r="A614" t="s">
        <v>402</v>
      </c>
      <c r="B614" t="s">
        <v>5840</v>
      </c>
      <c r="C614" t="s">
        <v>5099</v>
      </c>
      <c r="D614" s="6">
        <v>2154.89</v>
      </c>
      <c r="E614" s="6">
        <f>SUM($D$2:D614)</f>
        <v>3957940.9899999951</v>
      </c>
      <c r="F614" s="7">
        <f t="shared" si="9"/>
        <v>0.69135045433004694</v>
      </c>
      <c r="G614" t="str" cm="1">
        <f t="array" ref="G614">_xlfn.IFS(F614&lt;0.8,"Clase A",F614&lt;0.95,"Clase B",F614&gt;=0.95,"Clase C")</f>
        <v>Clase A</v>
      </c>
    </row>
    <row r="615" spans="1:7" x14ac:dyDescent="0.3">
      <c r="A615" t="s">
        <v>2219</v>
      </c>
      <c r="B615" t="s">
        <v>8420</v>
      </c>
      <c r="C615" t="s">
        <v>5099</v>
      </c>
      <c r="D615" s="6">
        <v>2153.35</v>
      </c>
      <c r="E615" s="6">
        <f>SUM($D$2:D615)</f>
        <v>3960094.3399999952</v>
      </c>
      <c r="F615" s="7">
        <f t="shared" si="9"/>
        <v>0.69172658917000363</v>
      </c>
      <c r="G615" t="str" cm="1">
        <f t="array" ref="G615">_xlfn.IFS(F615&lt;0.8,"Clase A",F615&lt;0.95,"Clase B",F615&gt;=0.95,"Clase C")</f>
        <v>Clase A</v>
      </c>
    </row>
    <row r="616" spans="1:7" x14ac:dyDescent="0.3">
      <c r="A616" t="s">
        <v>1646</v>
      </c>
      <c r="B616" t="s">
        <v>5793</v>
      </c>
      <c r="C616" t="s">
        <v>5099</v>
      </c>
      <c r="D616" s="6">
        <v>2148.1</v>
      </c>
      <c r="E616" s="6">
        <f>SUM($D$2:D616)</f>
        <v>3962242.4399999953</v>
      </c>
      <c r="F616" s="7">
        <f t="shared" si="9"/>
        <v>0.6921018069700412</v>
      </c>
      <c r="G616" t="str" cm="1">
        <f t="array" ref="G616">_xlfn.IFS(F616&lt;0.8,"Clase A",F616&lt;0.95,"Clase B",F616&gt;=0.95,"Clase C")</f>
        <v>Clase A</v>
      </c>
    </row>
    <row r="617" spans="1:7" x14ac:dyDescent="0.3">
      <c r="A617" t="s">
        <v>844</v>
      </c>
      <c r="B617" t="s">
        <v>6589</v>
      </c>
      <c r="C617" t="s">
        <v>5099</v>
      </c>
      <c r="D617" s="6">
        <v>2146.02</v>
      </c>
      <c r="E617" s="6">
        <f>SUM($D$2:D617)</f>
        <v>3964388.4599999953</v>
      </c>
      <c r="F617" s="7">
        <f t="shared" si="9"/>
        <v>0.69247666144759656</v>
      </c>
      <c r="G617" t="str" cm="1">
        <f t="array" ref="G617">_xlfn.IFS(F617&lt;0.8,"Clase A",F617&lt;0.95,"Clase B",F617&gt;=0.95,"Clase C")</f>
        <v>Clase A</v>
      </c>
    </row>
    <row r="618" spans="1:7" x14ac:dyDescent="0.3">
      <c r="A618" t="s">
        <v>1057</v>
      </c>
      <c r="B618" t="s">
        <v>6924</v>
      </c>
      <c r="C618" t="s">
        <v>5099</v>
      </c>
      <c r="D618" s="6">
        <v>2143.9899999999998</v>
      </c>
      <c r="E618" s="6">
        <f>SUM($D$2:D618)</f>
        <v>3966532.4499999955</v>
      </c>
      <c r="F618" s="7">
        <f t="shared" si="9"/>
        <v>0.69285116133638325</v>
      </c>
      <c r="G618" t="str" cm="1">
        <f t="array" ref="G618">_xlfn.IFS(F618&lt;0.8,"Clase A",F618&lt;0.95,"Clase B",F618&gt;=0.95,"Clase C")</f>
        <v>Clase A</v>
      </c>
    </row>
    <row r="619" spans="1:7" x14ac:dyDescent="0.3">
      <c r="A619" t="s">
        <v>3341</v>
      </c>
      <c r="B619" t="s">
        <v>8442</v>
      </c>
      <c r="C619" t="s">
        <v>5099</v>
      </c>
      <c r="D619" s="6">
        <v>2141.08</v>
      </c>
      <c r="E619" s="6">
        <f>SUM($D$2:D619)</f>
        <v>3968673.5299999956</v>
      </c>
      <c r="F619" s="7">
        <f t="shared" si="9"/>
        <v>0.69322515292304332</v>
      </c>
      <c r="G619" t="str" cm="1">
        <f t="array" ref="G619">_xlfn.IFS(F619&lt;0.8,"Clase A",F619&lt;0.95,"Clase B",F619&gt;=0.95,"Clase C")</f>
        <v>Clase A</v>
      </c>
    </row>
    <row r="620" spans="1:7" x14ac:dyDescent="0.3">
      <c r="A620" t="s">
        <v>3368</v>
      </c>
      <c r="B620" t="s">
        <v>9280</v>
      </c>
      <c r="C620" t="s">
        <v>5099</v>
      </c>
      <c r="D620" s="6">
        <v>2139.6799999999998</v>
      </c>
      <c r="E620" s="6">
        <f>SUM($D$2:D620)</f>
        <v>3970813.2099999958</v>
      </c>
      <c r="F620" s="7">
        <f t="shared" si="9"/>
        <v>0.69359889996572499</v>
      </c>
      <c r="G620" t="str" cm="1">
        <f t="array" ref="G620">_xlfn.IFS(F620&lt;0.8,"Clase A",F620&lt;0.95,"Clase B",F620&gt;=0.95,"Clase C")</f>
        <v>Clase A</v>
      </c>
    </row>
    <row r="621" spans="1:7" x14ac:dyDescent="0.3">
      <c r="A621" t="s">
        <v>2902</v>
      </c>
      <c r="B621" t="s">
        <v>8873</v>
      </c>
      <c r="C621" t="s">
        <v>5099</v>
      </c>
      <c r="D621" s="6">
        <v>2134.56</v>
      </c>
      <c r="E621" s="6">
        <f>SUM($D$2:D621)</f>
        <v>3972947.7699999958</v>
      </c>
      <c r="F621" s="7">
        <f t="shared" si="9"/>
        <v>0.69397175267614275</v>
      </c>
      <c r="G621" t="str" cm="1">
        <f t="array" ref="G621">_xlfn.IFS(F621&lt;0.8,"Clase A",F621&lt;0.95,"Clase B",F621&gt;=0.95,"Clase C")</f>
        <v>Clase A</v>
      </c>
    </row>
    <row r="622" spans="1:7" x14ac:dyDescent="0.3">
      <c r="A622" t="s">
        <v>5034</v>
      </c>
      <c r="B622" t="s">
        <v>9970</v>
      </c>
      <c r="C622" t="s">
        <v>5099</v>
      </c>
      <c r="D622" s="6">
        <v>2131.5300000000002</v>
      </c>
      <c r="E622" s="6">
        <f>SUM($D$2:D622)</f>
        <v>3975079.2999999956</v>
      </c>
      <c r="F622" s="7">
        <f t="shared" si="9"/>
        <v>0.69434407612352134</v>
      </c>
      <c r="G622" t="str" cm="1">
        <f t="array" ref="G622">_xlfn.IFS(F622&lt;0.8,"Clase A",F622&lt;0.95,"Clase B",F622&gt;=0.95,"Clase C")</f>
        <v>Clase A</v>
      </c>
    </row>
    <row r="623" spans="1:7" x14ac:dyDescent="0.3">
      <c r="A623" t="s">
        <v>2083</v>
      </c>
      <c r="B623" t="s">
        <v>8261</v>
      </c>
      <c r="C623" t="s">
        <v>5099</v>
      </c>
      <c r="D623" s="6">
        <v>2126.9</v>
      </c>
      <c r="E623" s="6">
        <f>SUM($D$2:D623)</f>
        <v>3977206.1999999955</v>
      </c>
      <c r="F623" s="7">
        <f t="shared" si="9"/>
        <v>0.69471559082902845</v>
      </c>
      <c r="G623" t="str" cm="1">
        <f t="array" ref="G623">_xlfn.IFS(F623&lt;0.8,"Clase A",F623&lt;0.95,"Clase B",F623&gt;=0.95,"Clase C")</f>
        <v>Clase A</v>
      </c>
    </row>
    <row r="624" spans="1:7" x14ac:dyDescent="0.3">
      <c r="A624" t="s">
        <v>2439</v>
      </c>
      <c r="B624" t="s">
        <v>8637</v>
      </c>
      <c r="C624" t="s">
        <v>5099</v>
      </c>
      <c r="D624" s="6">
        <v>2122.61</v>
      </c>
      <c r="E624" s="6">
        <f>SUM($D$2:D624)</f>
        <v>3979328.8099999954</v>
      </c>
      <c r="F624" s="7">
        <f t="shared" si="9"/>
        <v>0.69508635618191605</v>
      </c>
      <c r="G624" t="str" cm="1">
        <f t="array" ref="G624">_xlfn.IFS(F624&lt;0.8,"Clase A",F624&lt;0.95,"Clase B",F624&gt;=0.95,"Clase C")</f>
        <v>Clase A</v>
      </c>
    </row>
    <row r="625" spans="1:7" x14ac:dyDescent="0.3">
      <c r="A625" t="s">
        <v>4519</v>
      </c>
      <c r="B625" t="s">
        <v>7253</v>
      </c>
      <c r="C625" t="s">
        <v>5099</v>
      </c>
      <c r="D625" s="6">
        <v>2121.34</v>
      </c>
      <c r="E625" s="6">
        <f>SUM($D$2:D625)</f>
        <v>3981450.1499999953</v>
      </c>
      <c r="F625" s="7">
        <f t="shared" si="9"/>
        <v>0.69545689969848024</v>
      </c>
      <c r="G625" t="str" cm="1">
        <f t="array" ref="G625">_xlfn.IFS(F625&lt;0.8,"Clase A",F625&lt;0.95,"Clase B",F625&gt;=0.95,"Clase C")</f>
        <v>Clase A</v>
      </c>
    </row>
    <row r="626" spans="1:7" x14ac:dyDescent="0.3">
      <c r="A626" t="s">
        <v>3600</v>
      </c>
      <c r="B626" t="s">
        <v>8603</v>
      </c>
      <c r="C626" t="s">
        <v>5099</v>
      </c>
      <c r="D626" s="6">
        <v>2120.2199999999998</v>
      </c>
      <c r="E626" s="6">
        <f>SUM($D$2:D626)</f>
        <v>3983570.3699999955</v>
      </c>
      <c r="F626" s="7">
        <f t="shared" si="9"/>
        <v>0.69582724757986181</v>
      </c>
      <c r="G626" t="str" cm="1">
        <f t="array" ref="G626">_xlfn.IFS(F626&lt;0.8,"Clase A",F626&lt;0.95,"Clase B",F626&gt;=0.95,"Clase C")</f>
        <v>Clase A</v>
      </c>
    </row>
    <row r="627" spans="1:7" x14ac:dyDescent="0.3">
      <c r="A627" t="s">
        <v>1014</v>
      </c>
      <c r="B627" t="s">
        <v>5605</v>
      </c>
      <c r="C627" t="s">
        <v>5099</v>
      </c>
      <c r="D627" s="6">
        <v>2118.6</v>
      </c>
      <c r="E627" s="6">
        <f>SUM($D$2:D627)</f>
        <v>3985688.9699999955</v>
      </c>
      <c r="F627" s="7">
        <f t="shared" si="9"/>
        <v>0.69619731248892547</v>
      </c>
      <c r="G627" t="str" cm="1">
        <f t="array" ref="G627">_xlfn.IFS(F627&lt;0.8,"Clase A",F627&lt;0.95,"Clase B",F627&gt;=0.95,"Clase C")</f>
        <v>Clase A</v>
      </c>
    </row>
    <row r="628" spans="1:7" x14ac:dyDescent="0.3">
      <c r="A628" t="s">
        <v>4483</v>
      </c>
      <c r="B628" t="s">
        <v>8576</v>
      </c>
      <c r="C628" t="s">
        <v>5099</v>
      </c>
      <c r="D628" s="6">
        <v>2110.5300000000002</v>
      </c>
      <c r="E628" s="6">
        <f>SUM($D$2:D628)</f>
        <v>3987799.4999999953</v>
      </c>
      <c r="F628" s="7">
        <f t="shared" si="9"/>
        <v>0.69656596777662783</v>
      </c>
      <c r="G628" t="str" cm="1">
        <f t="array" ref="G628">_xlfn.IFS(F628&lt;0.8,"Clase A",F628&lt;0.95,"Clase B",F628&gt;=0.95,"Clase C")</f>
        <v>Clase A</v>
      </c>
    </row>
    <row r="629" spans="1:7" x14ac:dyDescent="0.3">
      <c r="A629" t="s">
        <v>4531</v>
      </c>
      <c r="B629" t="s">
        <v>9604</v>
      </c>
      <c r="C629" t="s">
        <v>5099</v>
      </c>
      <c r="D629" s="6">
        <v>2106.44</v>
      </c>
      <c r="E629" s="6">
        <f>SUM($D$2:D629)</f>
        <v>3989905.9399999953</v>
      </c>
      <c r="F629" s="7">
        <f t="shared" si="9"/>
        <v>0.69693390864656457</v>
      </c>
      <c r="G629" t="str" cm="1">
        <f t="array" ref="G629">_xlfn.IFS(F629&lt;0.8,"Clase A",F629&lt;0.95,"Clase B",F629&gt;=0.95,"Clase C")</f>
        <v>Clase A</v>
      </c>
    </row>
    <row r="630" spans="1:7" x14ac:dyDescent="0.3">
      <c r="A630" t="s">
        <v>3500</v>
      </c>
      <c r="B630" t="s">
        <v>9476</v>
      </c>
      <c r="C630" t="s">
        <v>5099</v>
      </c>
      <c r="D630" s="6">
        <v>2102.16</v>
      </c>
      <c r="E630" s="6">
        <f>SUM($D$2:D630)</f>
        <v>3992008.0999999954</v>
      </c>
      <c r="F630" s="7">
        <f t="shared" si="9"/>
        <v>0.69730110191062444</v>
      </c>
      <c r="G630" t="str" cm="1">
        <f t="array" ref="G630">_xlfn.IFS(F630&lt;0.8,"Clase A",F630&lt;0.95,"Clase B",F630&gt;=0.95,"Clase C")</f>
        <v>Clase A</v>
      </c>
    </row>
    <row r="631" spans="1:7" x14ac:dyDescent="0.3">
      <c r="A631" t="s">
        <v>4671</v>
      </c>
      <c r="B631" t="s">
        <v>6076</v>
      </c>
      <c r="C631" t="s">
        <v>5099</v>
      </c>
      <c r="D631" s="6">
        <v>2100.9699999999998</v>
      </c>
      <c r="E631" s="6">
        <f>SUM($D$2:D631)</f>
        <v>3994109.0699999956</v>
      </c>
      <c r="F631" s="7">
        <f t="shared" si="9"/>
        <v>0.69766808731230268</v>
      </c>
      <c r="G631" t="str" cm="1">
        <f t="array" ref="G631">_xlfn.IFS(F631&lt;0.8,"Clase A",F631&lt;0.95,"Clase B",F631&gt;=0.95,"Clase C")</f>
        <v>Clase A</v>
      </c>
    </row>
    <row r="632" spans="1:7" x14ac:dyDescent="0.3">
      <c r="A632" t="s">
        <v>2429</v>
      </c>
      <c r="B632" t="s">
        <v>8628</v>
      </c>
      <c r="C632" t="s">
        <v>5099</v>
      </c>
      <c r="D632" s="6">
        <v>2098.9299999999998</v>
      </c>
      <c r="E632" s="6">
        <f>SUM($D$2:D632)</f>
        <v>3996207.9999999958</v>
      </c>
      <c r="F632" s="7">
        <f t="shared" si="9"/>
        <v>0.69803471637846948</v>
      </c>
      <c r="G632" t="str" cm="1">
        <f t="array" ref="G632">_xlfn.IFS(F632&lt;0.8,"Clase A",F632&lt;0.95,"Clase B",F632&gt;=0.95,"Clase C")</f>
        <v>Clase A</v>
      </c>
    </row>
    <row r="633" spans="1:7" x14ac:dyDescent="0.3">
      <c r="A633" t="s">
        <v>497</v>
      </c>
      <c r="B633" t="s">
        <v>6010</v>
      </c>
      <c r="C633" t="s">
        <v>5099</v>
      </c>
      <c r="D633" s="6">
        <v>2098.4</v>
      </c>
      <c r="E633" s="6">
        <f>SUM($D$2:D633)</f>
        <v>3998306.3999999957</v>
      </c>
      <c r="F633" s="7">
        <f t="shared" si="9"/>
        <v>0.69840125286727306</v>
      </c>
      <c r="G633" t="str" cm="1">
        <f t="array" ref="G633">_xlfn.IFS(F633&lt;0.8,"Clase A",F633&lt;0.95,"Clase B",F633&gt;=0.95,"Clase C")</f>
        <v>Clase A</v>
      </c>
    </row>
    <row r="634" spans="1:7" x14ac:dyDescent="0.3">
      <c r="A634" t="s">
        <v>4668</v>
      </c>
      <c r="B634" t="s">
        <v>9224</v>
      </c>
      <c r="C634" t="s">
        <v>5099</v>
      </c>
      <c r="D634" s="6">
        <v>2095.11</v>
      </c>
      <c r="E634" s="6">
        <f>SUM($D$2:D634)</f>
        <v>4000401.5099999956</v>
      </c>
      <c r="F634" s="7">
        <f t="shared" si="9"/>
        <v>0.69876721467772718</v>
      </c>
      <c r="G634" t="str" cm="1">
        <f t="array" ref="G634">_xlfn.IFS(F634&lt;0.8,"Clase A",F634&lt;0.95,"Clase B",F634&gt;=0.95,"Clase C")</f>
        <v>Clase A</v>
      </c>
    </row>
    <row r="635" spans="1:7" x14ac:dyDescent="0.3">
      <c r="A635" t="s">
        <v>63</v>
      </c>
      <c r="B635" t="s">
        <v>5221</v>
      </c>
      <c r="C635" t="s">
        <v>5099</v>
      </c>
      <c r="D635" s="6">
        <v>2093.0500000000002</v>
      </c>
      <c r="E635" s="6">
        <f>SUM($D$2:D635)</f>
        <v>4002494.5599999954</v>
      </c>
      <c r="F635" s="7">
        <f t="shared" si="9"/>
        <v>0.69913281665918459</v>
      </c>
      <c r="G635" t="str" cm="1">
        <f t="array" ref="G635">_xlfn.IFS(F635&lt;0.8,"Clase A",F635&lt;0.95,"Clase B",F635&gt;=0.95,"Clase C")</f>
        <v>Clase A</v>
      </c>
    </row>
    <row r="636" spans="1:7" x14ac:dyDescent="0.3">
      <c r="A636" t="s">
        <v>1262</v>
      </c>
      <c r="B636" t="s">
        <v>7225</v>
      </c>
      <c r="C636" t="s">
        <v>5111</v>
      </c>
      <c r="D636" s="6">
        <v>2091.83</v>
      </c>
      <c r="E636" s="6">
        <f>SUM($D$2:D636)</f>
        <v>4004586.3899999955</v>
      </c>
      <c r="F636" s="7">
        <f t="shared" si="9"/>
        <v>0.69949820553803221</v>
      </c>
      <c r="G636" t="str" cm="1">
        <f t="array" ref="G636">_xlfn.IFS(F636&lt;0.8,"Clase A",F636&lt;0.95,"Clase B",F636&gt;=0.95,"Clase C")</f>
        <v>Clase A</v>
      </c>
    </row>
    <row r="637" spans="1:7" x14ac:dyDescent="0.3">
      <c r="A637" t="s">
        <v>1690</v>
      </c>
      <c r="B637" t="s">
        <v>7799</v>
      </c>
      <c r="C637" t="s">
        <v>5099</v>
      </c>
      <c r="D637" s="6">
        <v>2090.96</v>
      </c>
      <c r="E637" s="6">
        <f>SUM($D$2:D637)</f>
        <v>4006677.3499999954</v>
      </c>
      <c r="F637" s="7">
        <f t="shared" si="9"/>
        <v>0.69986344245026477</v>
      </c>
      <c r="G637" t="str" cm="1">
        <f t="array" ref="G637">_xlfn.IFS(F637&lt;0.8,"Clase A",F637&lt;0.95,"Clase B",F637&gt;=0.95,"Clase C")</f>
        <v>Clase A</v>
      </c>
    </row>
    <row r="638" spans="1:7" x14ac:dyDescent="0.3">
      <c r="A638" t="s">
        <v>645</v>
      </c>
      <c r="B638" t="s">
        <v>6258</v>
      </c>
      <c r="C638" t="s">
        <v>5099</v>
      </c>
      <c r="D638" s="6">
        <v>2089.7600000000002</v>
      </c>
      <c r="E638" s="6">
        <f>SUM($D$2:D638)</f>
        <v>4008767.1099999952</v>
      </c>
      <c r="F638" s="7">
        <f t="shared" si="9"/>
        <v>0.70022846975337283</v>
      </c>
      <c r="G638" t="str" cm="1">
        <f t="array" ref="G638">_xlfn.IFS(F638&lt;0.8,"Clase A",F638&lt;0.95,"Clase B",F638&gt;=0.95,"Clase C")</f>
        <v>Clase A</v>
      </c>
    </row>
    <row r="639" spans="1:7" x14ac:dyDescent="0.3">
      <c r="A639" t="s">
        <v>779</v>
      </c>
      <c r="B639" t="s">
        <v>6484</v>
      </c>
      <c r="C639" t="s">
        <v>5099</v>
      </c>
      <c r="D639" s="6">
        <v>2087.15</v>
      </c>
      <c r="E639" s="6">
        <f>SUM($D$2:D639)</f>
        <v>4010854.2599999951</v>
      </c>
      <c r="F639" s="7">
        <f t="shared" si="9"/>
        <v>0.70059304115663545</v>
      </c>
      <c r="G639" t="str" cm="1">
        <f t="array" ref="G639">_xlfn.IFS(F639&lt;0.8,"Clase A",F639&lt;0.95,"Clase B",F639&gt;=0.95,"Clase C")</f>
        <v>Clase A</v>
      </c>
    </row>
    <row r="640" spans="1:7" x14ac:dyDescent="0.3">
      <c r="A640" t="s">
        <v>5048</v>
      </c>
      <c r="B640" t="s">
        <v>9984</v>
      </c>
      <c r="C640" t="s">
        <v>5099</v>
      </c>
      <c r="D640" s="6">
        <v>2085.36</v>
      </c>
      <c r="E640" s="6">
        <f>SUM($D$2:D640)</f>
        <v>4012939.619999995</v>
      </c>
      <c r="F640" s="7">
        <f t="shared" si="9"/>
        <v>0.70095729989295419</v>
      </c>
      <c r="G640" t="str" cm="1">
        <f t="array" ref="G640">_xlfn.IFS(F640&lt;0.8,"Clase A",F640&lt;0.95,"Clase B",F640&gt;=0.95,"Clase C")</f>
        <v>Clase A</v>
      </c>
    </row>
    <row r="641" spans="1:7" x14ac:dyDescent="0.3">
      <c r="A641" t="s">
        <v>2544</v>
      </c>
      <c r="B641" t="s">
        <v>8750</v>
      </c>
      <c r="C641" t="s">
        <v>5111</v>
      </c>
      <c r="D641" s="6">
        <v>2083.2399999999998</v>
      </c>
      <c r="E641" s="6">
        <f>SUM($D$2:D641)</f>
        <v>4015022.8599999952</v>
      </c>
      <c r="F641" s="7">
        <f t="shared" si="9"/>
        <v>0.70132118831981993</v>
      </c>
      <c r="G641" t="str" cm="1">
        <f t="array" ref="G641">_xlfn.IFS(F641&lt;0.8,"Clase A",F641&lt;0.95,"Clase B",F641&gt;=0.95,"Clase C")</f>
        <v>Clase A</v>
      </c>
    </row>
    <row r="642" spans="1:7" x14ac:dyDescent="0.3">
      <c r="A642" t="s">
        <v>962</v>
      </c>
      <c r="B642" t="s">
        <v>6786</v>
      </c>
      <c r="C642" t="s">
        <v>5099</v>
      </c>
      <c r="D642" s="6">
        <v>2082.4299999999998</v>
      </c>
      <c r="E642" s="6">
        <f>SUM($D$2:D642)</f>
        <v>4017105.2899999954</v>
      </c>
      <c r="F642" s="7">
        <f t="shared" si="9"/>
        <v>0.70168493526052678</v>
      </c>
      <c r="G642" t="str" cm="1">
        <f t="array" ref="G642">_xlfn.IFS(F642&lt;0.8,"Clase A",F642&lt;0.95,"Clase B",F642&gt;=0.95,"Clase C")</f>
        <v>Clase A</v>
      </c>
    </row>
    <row r="643" spans="1:7" x14ac:dyDescent="0.3">
      <c r="A643" t="s">
        <v>2245</v>
      </c>
      <c r="B643" t="s">
        <v>6452</v>
      </c>
      <c r="C643" t="s">
        <v>5099</v>
      </c>
      <c r="D643" s="6">
        <v>2077.77</v>
      </c>
      <c r="E643" s="6">
        <f>SUM($D$2:D643)</f>
        <v>4019183.0599999954</v>
      </c>
      <c r="F643" s="7">
        <f t="shared" ref="F643:F706" si="10">E643/$J$1</f>
        <v>0.70204786821913401</v>
      </c>
      <c r="G643" t="str" cm="1">
        <f t="array" ref="G643">_xlfn.IFS(F643&lt;0.8,"Clase A",F643&lt;0.95,"Clase B",F643&gt;=0.95,"Clase C")</f>
        <v>Clase A</v>
      </c>
    </row>
    <row r="644" spans="1:7" x14ac:dyDescent="0.3">
      <c r="A644" t="s">
        <v>4941</v>
      </c>
      <c r="B644" t="s">
        <v>8426</v>
      </c>
      <c r="C644" t="s">
        <v>5099</v>
      </c>
      <c r="D644" s="6">
        <v>2076.35</v>
      </c>
      <c r="E644" s="6">
        <f>SUM($D$2:D644)</f>
        <v>4021259.4099999955</v>
      </c>
      <c r="F644" s="7">
        <f t="shared" si="10"/>
        <v>0.70241055314027734</v>
      </c>
      <c r="G644" t="str" cm="1">
        <f t="array" ref="G644">_xlfn.IFS(F644&lt;0.8,"Clase A",F644&lt;0.95,"Clase B",F644&gt;=0.95,"Clase C")</f>
        <v>Clase A</v>
      </c>
    </row>
    <row r="645" spans="1:7" x14ac:dyDescent="0.3">
      <c r="A645" t="s">
        <v>2576</v>
      </c>
      <c r="B645" t="s">
        <v>5799</v>
      </c>
      <c r="C645" t="s">
        <v>5099</v>
      </c>
      <c r="D645" s="6">
        <v>2072.7800000000002</v>
      </c>
      <c r="E645" s="6">
        <f>SUM($D$2:D645)</f>
        <v>4023332.1899999953</v>
      </c>
      <c r="F645" s="7">
        <f t="shared" si="10"/>
        <v>0.70277261447427564</v>
      </c>
      <c r="G645" t="str" cm="1">
        <f t="array" ref="G645">_xlfn.IFS(F645&lt;0.8,"Clase A",F645&lt;0.95,"Clase B",F645&gt;=0.95,"Clase C")</f>
        <v>Clase A</v>
      </c>
    </row>
    <row r="646" spans="1:7" x14ac:dyDescent="0.3">
      <c r="A646" t="s">
        <v>4639</v>
      </c>
      <c r="B646" t="s">
        <v>6050</v>
      </c>
      <c r="C646" t="s">
        <v>5099</v>
      </c>
      <c r="D646" s="6">
        <v>2067.9</v>
      </c>
      <c r="E646" s="6">
        <f>SUM($D$2:D646)</f>
        <v>4025400.0899999952</v>
      </c>
      <c r="F646" s="7">
        <f t="shared" si="10"/>
        <v>0.70313382339783492</v>
      </c>
      <c r="G646" t="str" cm="1">
        <f t="array" ref="G646">_xlfn.IFS(F646&lt;0.8,"Clase A",F646&lt;0.95,"Clase B",F646&gt;=0.95,"Clase C")</f>
        <v>Clase A</v>
      </c>
    </row>
    <row r="647" spans="1:7" x14ac:dyDescent="0.3">
      <c r="A647" t="s">
        <v>3610</v>
      </c>
      <c r="B647" t="s">
        <v>9536</v>
      </c>
      <c r="C647" t="s">
        <v>5111</v>
      </c>
      <c r="D647" s="6">
        <v>2065.96</v>
      </c>
      <c r="E647" s="6">
        <f>SUM($D$2:D647)</f>
        <v>4027466.0499999952</v>
      </c>
      <c r="F647" s="7">
        <f t="shared" si="10"/>
        <v>0.70349469345330984</v>
      </c>
      <c r="G647" t="str" cm="1">
        <f t="array" ref="G647">_xlfn.IFS(F647&lt;0.8,"Clase A",F647&lt;0.95,"Clase B",F647&gt;=0.95,"Clase C")</f>
        <v>Clase A</v>
      </c>
    </row>
    <row r="648" spans="1:7" x14ac:dyDescent="0.3">
      <c r="A648" t="s">
        <v>3161</v>
      </c>
      <c r="B648" t="s">
        <v>9031</v>
      </c>
      <c r="C648" t="s">
        <v>5099</v>
      </c>
      <c r="D648" s="6">
        <v>2065.9</v>
      </c>
      <c r="E648" s="6">
        <f>SUM($D$2:D648)</f>
        <v>4029531.9499999951</v>
      </c>
      <c r="F648" s="7">
        <f t="shared" si="10"/>
        <v>0.70385555302832847</v>
      </c>
      <c r="G648" t="str" cm="1">
        <f t="array" ref="G648">_xlfn.IFS(F648&lt;0.8,"Clase A",F648&lt;0.95,"Clase B",F648&gt;=0.95,"Clase C")</f>
        <v>Clase A</v>
      </c>
    </row>
    <row r="649" spans="1:7" x14ac:dyDescent="0.3">
      <c r="A649" t="s">
        <v>3915</v>
      </c>
      <c r="B649" t="s">
        <v>6097</v>
      </c>
      <c r="C649" t="s">
        <v>5099</v>
      </c>
      <c r="D649" s="6">
        <v>2063.4</v>
      </c>
      <c r="E649" s="6">
        <f>SUM($D$2:D649)</f>
        <v>4031595.349999995</v>
      </c>
      <c r="F649" s="7">
        <f t="shared" si="10"/>
        <v>0.70421597591767149</v>
      </c>
      <c r="G649" t="str" cm="1">
        <f t="array" ref="G649">_xlfn.IFS(F649&lt;0.8,"Clase A",F649&lt;0.95,"Clase B",F649&gt;=0.95,"Clase C")</f>
        <v>Clase A</v>
      </c>
    </row>
    <row r="650" spans="1:7" x14ac:dyDescent="0.3">
      <c r="A650" t="s">
        <v>970</v>
      </c>
      <c r="B650" t="s">
        <v>6797</v>
      </c>
      <c r="C650" t="s">
        <v>5111</v>
      </c>
      <c r="D650" s="6">
        <v>2055.71</v>
      </c>
      <c r="E650" s="6">
        <f>SUM($D$2:D650)</f>
        <v>4033651.0599999949</v>
      </c>
      <c r="F650" s="7">
        <f t="shared" si="10"/>
        <v>0.70457505556187572</v>
      </c>
      <c r="G650" t="str" cm="1">
        <f t="array" ref="G650">_xlfn.IFS(F650&lt;0.8,"Clase A",F650&lt;0.95,"Clase B",F650&gt;=0.95,"Clase C")</f>
        <v>Clase A</v>
      </c>
    </row>
    <row r="651" spans="1:7" x14ac:dyDescent="0.3">
      <c r="A651" t="s">
        <v>2305</v>
      </c>
      <c r="B651" t="s">
        <v>5514</v>
      </c>
      <c r="C651" t="s">
        <v>5099</v>
      </c>
      <c r="D651" s="6">
        <v>2054.37</v>
      </c>
      <c r="E651" s="6">
        <f>SUM($D$2:D651)</f>
        <v>4035705.429999995</v>
      </c>
      <c r="F651" s="7">
        <f t="shared" si="10"/>
        <v>0.70493390114255783</v>
      </c>
      <c r="G651" t="str" cm="1">
        <f t="array" ref="G651">_xlfn.IFS(F651&lt;0.8,"Clase A",F651&lt;0.95,"Clase B",F651&gt;=0.95,"Clase C")</f>
        <v>Clase A</v>
      </c>
    </row>
    <row r="652" spans="1:7" x14ac:dyDescent="0.3">
      <c r="A652" t="s">
        <v>230</v>
      </c>
      <c r="B652" t="s">
        <v>5533</v>
      </c>
      <c r="C652" t="s">
        <v>5099</v>
      </c>
      <c r="D652" s="6">
        <v>2050.7399999999998</v>
      </c>
      <c r="E652" s="6">
        <f>SUM($D$2:D652)</f>
        <v>4037756.1699999953</v>
      </c>
      <c r="F652" s="7">
        <f t="shared" si="10"/>
        <v>0.70529211265563874</v>
      </c>
      <c r="G652" t="str" cm="1">
        <f t="array" ref="G652">_xlfn.IFS(F652&lt;0.8,"Clase A",F652&lt;0.95,"Clase B",F652&gt;=0.95,"Clase C")</f>
        <v>Clase A</v>
      </c>
    </row>
    <row r="653" spans="1:7" x14ac:dyDescent="0.3">
      <c r="A653" t="s">
        <v>4347</v>
      </c>
      <c r="B653" t="s">
        <v>9830</v>
      </c>
      <c r="C653" t="s">
        <v>5099</v>
      </c>
      <c r="D653" s="6">
        <v>2049.52</v>
      </c>
      <c r="E653" s="6">
        <f>SUM($D$2:D653)</f>
        <v>4039805.6899999953</v>
      </c>
      <c r="F653" s="7">
        <f t="shared" si="10"/>
        <v>0.70565011106610986</v>
      </c>
      <c r="G653" t="str" cm="1">
        <f t="array" ref="G653">_xlfn.IFS(F653&lt;0.8,"Clase A",F653&lt;0.95,"Clase B",F653&gt;=0.95,"Clase C")</f>
        <v>Clase A</v>
      </c>
    </row>
    <row r="654" spans="1:7" x14ac:dyDescent="0.3">
      <c r="A654" t="s">
        <v>2028</v>
      </c>
      <c r="B654" t="s">
        <v>8202</v>
      </c>
      <c r="C654" t="s">
        <v>5111</v>
      </c>
      <c r="D654" s="6">
        <v>2046.54</v>
      </c>
      <c r="E654" s="6">
        <f>SUM($D$2:D654)</f>
        <v>4041852.2299999953</v>
      </c>
      <c r="F654" s="7">
        <f t="shared" si="10"/>
        <v>0.70600758894725557</v>
      </c>
      <c r="G654" t="str" cm="1">
        <f t="array" ref="G654">_xlfn.IFS(F654&lt;0.8,"Clase A",F654&lt;0.95,"Clase B",F654&gt;=0.95,"Clase C")</f>
        <v>Clase A</v>
      </c>
    </row>
    <row r="655" spans="1:7" x14ac:dyDescent="0.3">
      <c r="A655" t="s">
        <v>4528</v>
      </c>
      <c r="B655" t="s">
        <v>7405</v>
      </c>
      <c r="C655" t="s">
        <v>5099</v>
      </c>
      <c r="D655" s="6">
        <v>2044.61</v>
      </c>
      <c r="E655" s="6">
        <f>SUM($D$2:D655)</f>
        <v>4043896.8399999952</v>
      </c>
      <c r="F655" s="7">
        <f t="shared" si="10"/>
        <v>0.70636472970705944</v>
      </c>
      <c r="G655" t="str" cm="1">
        <f t="array" ref="G655">_xlfn.IFS(F655&lt;0.8,"Clase A",F655&lt;0.95,"Clase B",F655&gt;=0.95,"Clase C")</f>
        <v>Clase A</v>
      </c>
    </row>
    <row r="656" spans="1:7" x14ac:dyDescent="0.3">
      <c r="A656" t="s">
        <v>1921</v>
      </c>
      <c r="B656" t="s">
        <v>8080</v>
      </c>
      <c r="C656" t="s">
        <v>5099</v>
      </c>
      <c r="D656" s="6">
        <v>2042.96</v>
      </c>
      <c r="E656" s="6">
        <f>SUM($D$2:D656)</f>
        <v>4045939.7999999952</v>
      </c>
      <c r="F656" s="7">
        <f t="shared" si="10"/>
        <v>0.70672158225431736</v>
      </c>
      <c r="G656" t="str" cm="1">
        <f t="array" ref="G656">_xlfn.IFS(F656&lt;0.8,"Clase A",F656&lt;0.95,"Clase B",F656&gt;=0.95,"Clase C")</f>
        <v>Clase A</v>
      </c>
    </row>
    <row r="657" spans="1:7" x14ac:dyDescent="0.3">
      <c r="A657" t="s">
        <v>3036</v>
      </c>
      <c r="B657" t="s">
        <v>9168</v>
      </c>
      <c r="C657" t="s">
        <v>5111</v>
      </c>
      <c r="D657" s="6">
        <v>2042.86</v>
      </c>
      <c r="E657" s="6">
        <f>SUM($D$2:D657)</f>
        <v>4047982.659999995</v>
      </c>
      <c r="F657" s="7">
        <f t="shared" si="10"/>
        <v>0.70707841733414833</v>
      </c>
      <c r="G657" t="str" cm="1">
        <f t="array" ref="G657">_xlfn.IFS(F657&lt;0.8,"Clase A",F657&lt;0.95,"Clase B",F657&gt;=0.95,"Clase C")</f>
        <v>Clase A</v>
      </c>
    </row>
    <row r="658" spans="1:7" x14ac:dyDescent="0.3">
      <c r="A658" t="s">
        <v>2280</v>
      </c>
      <c r="B658" t="s">
        <v>8158</v>
      </c>
      <c r="C658" t="s">
        <v>5099</v>
      </c>
      <c r="D658" s="6">
        <v>2042.08</v>
      </c>
      <c r="E658" s="6">
        <f>SUM($D$2:D658)</f>
        <v>4050024.7399999951</v>
      </c>
      <c r="F658" s="7">
        <f t="shared" si="10"/>
        <v>0.70743511616804833</v>
      </c>
      <c r="G658" t="str" cm="1">
        <f t="array" ref="G658">_xlfn.IFS(F658&lt;0.8,"Clase A",F658&lt;0.95,"Clase B",F658&gt;=0.95,"Clase C")</f>
        <v>Clase A</v>
      </c>
    </row>
    <row r="659" spans="1:7" x14ac:dyDescent="0.3">
      <c r="A659" t="s">
        <v>1601</v>
      </c>
      <c r="B659" t="s">
        <v>7687</v>
      </c>
      <c r="C659" t="s">
        <v>5099</v>
      </c>
      <c r="D659" s="6">
        <v>2040.65</v>
      </c>
      <c r="E659" s="6">
        <f>SUM($D$2:D659)</f>
        <v>4052065.389999995</v>
      </c>
      <c r="F659" s="7">
        <f t="shared" si="10"/>
        <v>0.70779156521774189</v>
      </c>
      <c r="G659" t="str" cm="1">
        <f t="array" ref="G659">_xlfn.IFS(F659&lt;0.8,"Clase A",F659&lt;0.95,"Clase B",F659&gt;=0.95,"Clase C")</f>
        <v>Clase A</v>
      </c>
    </row>
    <row r="660" spans="1:7" x14ac:dyDescent="0.3">
      <c r="A660" t="s">
        <v>5077</v>
      </c>
      <c r="B660" t="s">
        <v>10011</v>
      </c>
      <c r="C660" t="s">
        <v>5099</v>
      </c>
      <c r="D660" s="6">
        <v>2032.44</v>
      </c>
      <c r="E660" s="6">
        <f>SUM($D$2:D660)</f>
        <v>4054097.829999995</v>
      </c>
      <c r="F660" s="7">
        <f t="shared" si="10"/>
        <v>0.7081465801916762</v>
      </c>
      <c r="G660" t="str" cm="1">
        <f t="array" ref="G660">_xlfn.IFS(F660&lt;0.8,"Clase A",F660&lt;0.95,"Clase B",F660&gt;=0.95,"Clase C")</f>
        <v>Clase A</v>
      </c>
    </row>
    <row r="661" spans="1:7" x14ac:dyDescent="0.3">
      <c r="A661" t="s">
        <v>3745</v>
      </c>
      <c r="B661" t="s">
        <v>9207</v>
      </c>
      <c r="C661" t="s">
        <v>5099</v>
      </c>
      <c r="D661" s="6">
        <v>2031.61</v>
      </c>
      <c r="E661" s="6">
        <f>SUM($D$2:D661)</f>
        <v>4056129.4399999948</v>
      </c>
      <c r="F661" s="7">
        <f t="shared" si="10"/>
        <v>0.70850145018596622</v>
      </c>
      <c r="G661" t="str" cm="1">
        <f t="array" ref="G661">_xlfn.IFS(F661&lt;0.8,"Clase A",F661&lt;0.95,"Clase B",F661&gt;=0.95,"Clase C")</f>
        <v>Clase A</v>
      </c>
    </row>
    <row r="662" spans="1:7" x14ac:dyDescent="0.3">
      <c r="A662" t="s">
        <v>1069</v>
      </c>
      <c r="B662" t="s">
        <v>6942</v>
      </c>
      <c r="C662" t="s">
        <v>5111</v>
      </c>
      <c r="D662" s="6">
        <v>2018.93</v>
      </c>
      <c r="E662" s="6">
        <f>SUM($D$2:D662)</f>
        <v>4058148.369999995</v>
      </c>
      <c r="F662" s="7">
        <f t="shared" si="10"/>
        <v>0.70885410531050885</v>
      </c>
      <c r="G662" t="str" cm="1">
        <f t="array" ref="G662">_xlfn.IFS(F662&lt;0.8,"Clase A",F662&lt;0.95,"Clase B",F662&gt;=0.95,"Clase C")</f>
        <v>Clase A</v>
      </c>
    </row>
    <row r="663" spans="1:7" x14ac:dyDescent="0.3">
      <c r="A663" t="s">
        <v>4705</v>
      </c>
      <c r="B663" t="s">
        <v>8745</v>
      </c>
      <c r="C663" t="s">
        <v>5099</v>
      </c>
      <c r="D663" s="6">
        <v>2018.44</v>
      </c>
      <c r="E663" s="6">
        <f>SUM($D$2:D663)</f>
        <v>4060166.8099999949</v>
      </c>
      <c r="F663" s="7">
        <f t="shared" si="10"/>
        <v>0.70920667484465894</v>
      </c>
      <c r="G663" t="str" cm="1">
        <f t="array" ref="G663">_xlfn.IFS(F663&lt;0.8,"Clase A",F663&lt;0.95,"Clase B",F663&gt;=0.95,"Clase C")</f>
        <v>Clase A</v>
      </c>
    </row>
    <row r="664" spans="1:7" x14ac:dyDescent="0.3">
      <c r="A664" t="s">
        <v>2174</v>
      </c>
      <c r="B664" t="s">
        <v>8371</v>
      </c>
      <c r="C664" t="s">
        <v>5099</v>
      </c>
      <c r="D664" s="6">
        <v>2018.34</v>
      </c>
      <c r="E664" s="6">
        <f>SUM($D$2:D664)</f>
        <v>4062185.1499999948</v>
      </c>
      <c r="F664" s="7">
        <f t="shared" si="10"/>
        <v>0.70955922691138196</v>
      </c>
      <c r="G664" t="str" cm="1">
        <f t="array" ref="G664">_xlfn.IFS(F664&lt;0.8,"Clase A",F664&lt;0.95,"Clase B",F664&gt;=0.95,"Clase C")</f>
        <v>Clase A</v>
      </c>
    </row>
    <row r="665" spans="1:7" x14ac:dyDescent="0.3">
      <c r="A665" t="s">
        <v>3586</v>
      </c>
      <c r="B665" t="s">
        <v>7751</v>
      </c>
      <c r="C665" t="s">
        <v>5099</v>
      </c>
      <c r="D665" s="6">
        <v>2016.52</v>
      </c>
      <c r="E665" s="6">
        <f>SUM($D$2:D665)</f>
        <v>4064201.6699999948</v>
      </c>
      <c r="F665" s="7">
        <f t="shared" si="10"/>
        <v>0.70991146107093306</v>
      </c>
      <c r="G665" t="str" cm="1">
        <f t="array" ref="G665">_xlfn.IFS(F665&lt;0.8,"Clase A",F665&lt;0.95,"Clase B",F665&gt;=0.95,"Clase C")</f>
        <v>Clase A</v>
      </c>
    </row>
    <row r="666" spans="1:7" x14ac:dyDescent="0.3">
      <c r="A666" t="s">
        <v>1815</v>
      </c>
      <c r="B666" t="s">
        <v>7663</v>
      </c>
      <c r="C666" t="s">
        <v>5099</v>
      </c>
      <c r="D666" s="6">
        <v>2009.41</v>
      </c>
      <c r="E666" s="6">
        <f>SUM($D$2:D666)</f>
        <v>4066211.079999995</v>
      </c>
      <c r="F666" s="7">
        <f t="shared" si="10"/>
        <v>0.71026245329642246</v>
      </c>
      <c r="G666" t="str" cm="1">
        <f t="array" ref="G666">_xlfn.IFS(F666&lt;0.8,"Clase A",F666&lt;0.95,"Clase B",F666&gt;=0.95,"Clase C")</f>
        <v>Clase A</v>
      </c>
    </row>
    <row r="667" spans="1:7" x14ac:dyDescent="0.3">
      <c r="A667" t="s">
        <v>3164</v>
      </c>
      <c r="B667" t="s">
        <v>8740</v>
      </c>
      <c r="C667" t="s">
        <v>5099</v>
      </c>
      <c r="D667" s="6">
        <v>2007.33</v>
      </c>
      <c r="E667" s="6">
        <f>SUM($D$2:D667)</f>
        <v>4068218.409999995</v>
      </c>
      <c r="F667" s="7">
        <f t="shared" si="10"/>
        <v>0.71061308219942942</v>
      </c>
      <c r="G667" t="str" cm="1">
        <f t="array" ref="G667">_xlfn.IFS(F667&lt;0.8,"Clase A",F667&lt;0.95,"Clase B",F667&gt;=0.95,"Clase C")</f>
        <v>Clase A</v>
      </c>
    </row>
    <row r="668" spans="1:7" x14ac:dyDescent="0.3">
      <c r="A668" t="s">
        <v>5082</v>
      </c>
      <c r="B668" t="s">
        <v>10016</v>
      </c>
      <c r="C668" t="s">
        <v>5099</v>
      </c>
      <c r="D668" s="6">
        <v>2003</v>
      </c>
      <c r="E668" s="6">
        <f>SUM($D$2:D668)</f>
        <v>4070221.409999995</v>
      </c>
      <c r="F668" s="7">
        <f t="shared" si="10"/>
        <v>0.7109629547628461</v>
      </c>
      <c r="G668" t="str" cm="1">
        <f t="array" ref="G668">_xlfn.IFS(F668&lt;0.8,"Clase A",F668&lt;0.95,"Clase B",F668&gt;=0.95,"Clase C")</f>
        <v>Clase A</v>
      </c>
    </row>
    <row r="669" spans="1:7" x14ac:dyDescent="0.3">
      <c r="A669" t="s">
        <v>1874</v>
      </c>
      <c r="B669" t="s">
        <v>8027</v>
      </c>
      <c r="C669" t="s">
        <v>5099</v>
      </c>
      <c r="D669" s="6">
        <v>1996.71</v>
      </c>
      <c r="E669" s="6">
        <f>SUM($D$2:D669)</f>
        <v>4072218.119999995</v>
      </c>
      <c r="F669" s="7">
        <f t="shared" si="10"/>
        <v>0.7113117286251025</v>
      </c>
      <c r="G669" t="str" cm="1">
        <f t="array" ref="G669">_xlfn.IFS(F669&lt;0.8,"Clase A",F669&lt;0.95,"Clase B",F669&gt;=0.95,"Clase C")</f>
        <v>Clase A</v>
      </c>
    </row>
    <row r="670" spans="1:7" x14ac:dyDescent="0.3">
      <c r="A670" t="s">
        <v>4276</v>
      </c>
      <c r="B670" t="s">
        <v>9802</v>
      </c>
      <c r="C670" t="s">
        <v>5111</v>
      </c>
      <c r="D670" s="6">
        <v>1990.93</v>
      </c>
      <c r="E670" s="6">
        <f>SUM($D$2:D670)</f>
        <v>4074209.0499999952</v>
      </c>
      <c r="F670" s="7">
        <f t="shared" si="10"/>
        <v>0.71165949287007668</v>
      </c>
      <c r="G670" t="str" cm="1">
        <f t="array" ref="G670">_xlfn.IFS(F670&lt;0.8,"Clase A",F670&lt;0.95,"Clase B",F670&gt;=0.95,"Clase C")</f>
        <v>Clase A</v>
      </c>
    </row>
    <row r="671" spans="1:7" x14ac:dyDescent="0.3">
      <c r="A671" t="s">
        <v>1366</v>
      </c>
      <c r="B671" t="s">
        <v>7373</v>
      </c>
      <c r="C671" t="s">
        <v>5099</v>
      </c>
      <c r="D671" s="6">
        <v>1989.83</v>
      </c>
      <c r="E671" s="6">
        <f>SUM($D$2:D671)</f>
        <v>4076198.8799999952</v>
      </c>
      <c r="F671" s="7">
        <f t="shared" si="10"/>
        <v>0.71200706497335342</v>
      </c>
      <c r="G671" t="str" cm="1">
        <f t="array" ref="G671">_xlfn.IFS(F671&lt;0.8,"Clase A",F671&lt;0.95,"Clase B",F671&gt;=0.95,"Clase C")</f>
        <v>Clase A</v>
      </c>
    </row>
    <row r="672" spans="1:7" x14ac:dyDescent="0.3">
      <c r="A672" t="s">
        <v>4291</v>
      </c>
      <c r="B672" t="s">
        <v>8967</v>
      </c>
      <c r="C672" t="s">
        <v>5099</v>
      </c>
      <c r="D672" s="6">
        <v>1986.6</v>
      </c>
      <c r="E672" s="6">
        <f>SUM($D$2:D672)</f>
        <v>4078185.4799999953</v>
      </c>
      <c r="F672" s="7">
        <f t="shared" si="10"/>
        <v>0.71235407287873709</v>
      </c>
      <c r="G672" t="str" cm="1">
        <f t="array" ref="G672">_xlfn.IFS(F672&lt;0.8,"Clase A",F672&lt;0.95,"Clase B",F672&gt;=0.95,"Clase C")</f>
        <v>Clase A</v>
      </c>
    </row>
    <row r="673" spans="1:7" x14ac:dyDescent="0.3">
      <c r="A673" t="s">
        <v>4651</v>
      </c>
      <c r="B673" t="s">
        <v>7871</v>
      </c>
      <c r="C673" t="s">
        <v>5099</v>
      </c>
      <c r="D673" s="6">
        <v>1986.18</v>
      </c>
      <c r="E673" s="6">
        <f>SUM($D$2:D673)</f>
        <v>4080171.6599999955</v>
      </c>
      <c r="F673" s="7">
        <f t="shared" si="10"/>
        <v>0.71270100742092724</v>
      </c>
      <c r="G673" t="str" cm="1">
        <f t="array" ref="G673">_xlfn.IFS(F673&lt;0.8,"Clase A",F673&lt;0.95,"Clase B",F673&gt;=0.95,"Clase C")</f>
        <v>Clase A</v>
      </c>
    </row>
    <row r="674" spans="1:7" x14ac:dyDescent="0.3">
      <c r="A674" t="s">
        <v>1407</v>
      </c>
      <c r="B674" t="s">
        <v>6689</v>
      </c>
      <c r="C674" t="s">
        <v>5099</v>
      </c>
      <c r="D674" s="6">
        <v>1981.65</v>
      </c>
      <c r="E674" s="6">
        <f>SUM($D$2:D674)</f>
        <v>4082153.3099999954</v>
      </c>
      <c r="F674" s="7">
        <f t="shared" si="10"/>
        <v>0.71304715068867297</v>
      </c>
      <c r="G674" t="str" cm="1">
        <f t="array" ref="G674">_xlfn.IFS(F674&lt;0.8,"Clase A",F674&lt;0.95,"Clase B",F674&gt;=0.95,"Clase C")</f>
        <v>Clase A</v>
      </c>
    </row>
    <row r="675" spans="1:7" x14ac:dyDescent="0.3">
      <c r="A675" t="s">
        <v>2427</v>
      </c>
      <c r="B675" t="s">
        <v>7575</v>
      </c>
      <c r="C675" t="s">
        <v>5099</v>
      </c>
      <c r="D675" s="6">
        <v>1979.31</v>
      </c>
      <c r="E675" s="6">
        <f>SUM($D$2:D675)</f>
        <v>4084132.6199999955</v>
      </c>
      <c r="F675" s="7">
        <f t="shared" si="10"/>
        <v>0.71339288521862609</v>
      </c>
      <c r="G675" t="str" cm="1">
        <f t="array" ref="G675">_xlfn.IFS(F675&lt;0.8,"Clase A",F675&lt;0.95,"Clase B",F675&gt;=0.95,"Clase C")</f>
        <v>Clase A</v>
      </c>
    </row>
    <row r="676" spans="1:7" x14ac:dyDescent="0.3">
      <c r="A676" t="s">
        <v>3965</v>
      </c>
      <c r="B676" t="s">
        <v>9695</v>
      </c>
      <c r="C676" t="s">
        <v>5111</v>
      </c>
      <c r="D676" s="6">
        <v>1977.06</v>
      </c>
      <c r="E676" s="6">
        <f>SUM($D$2:D676)</f>
        <v>4086109.6799999955</v>
      </c>
      <c r="F676" s="7">
        <f t="shared" si="10"/>
        <v>0.71373822673147114</v>
      </c>
      <c r="G676" t="str" cm="1">
        <f t="array" ref="G676">_xlfn.IFS(F676&lt;0.8,"Clase A",F676&lt;0.95,"Clase B",F676&gt;=0.95,"Clase C")</f>
        <v>Clase A</v>
      </c>
    </row>
    <row r="677" spans="1:7" x14ac:dyDescent="0.3">
      <c r="A677" t="s">
        <v>4722</v>
      </c>
      <c r="B677" t="s">
        <v>6305</v>
      </c>
      <c r="C677" t="s">
        <v>5099</v>
      </c>
      <c r="D677" s="6">
        <v>1974.95</v>
      </c>
      <c r="E677" s="6">
        <f>SUM($D$2:D677)</f>
        <v>4088084.6299999957</v>
      </c>
      <c r="F677" s="7">
        <f t="shared" si="10"/>
        <v>0.71408319968160572</v>
      </c>
      <c r="G677" t="str" cm="1">
        <f t="array" ref="G677">_xlfn.IFS(F677&lt;0.8,"Clase A",F677&lt;0.95,"Clase B",F677&gt;=0.95,"Clase C")</f>
        <v>Clase A</v>
      </c>
    </row>
    <row r="678" spans="1:7" x14ac:dyDescent="0.3">
      <c r="A678" t="s">
        <v>1318</v>
      </c>
      <c r="B678" t="s">
        <v>7305</v>
      </c>
      <c r="C678" t="s">
        <v>5099</v>
      </c>
      <c r="D678" s="6">
        <v>1968.7</v>
      </c>
      <c r="E678" s="6">
        <f>SUM($D$2:D678)</f>
        <v>4090053.3299999959</v>
      </c>
      <c r="F678" s="7">
        <f t="shared" si="10"/>
        <v>0.71442708091755103</v>
      </c>
      <c r="G678" t="str" cm="1">
        <f t="array" ref="G678">_xlfn.IFS(F678&lt;0.8,"Clase A",F678&lt;0.95,"Clase B",F678&gt;=0.95,"Clase C")</f>
        <v>Clase A</v>
      </c>
    </row>
    <row r="679" spans="1:7" x14ac:dyDescent="0.3">
      <c r="A679" t="s">
        <v>74</v>
      </c>
      <c r="B679" t="s">
        <v>5242</v>
      </c>
      <c r="C679" t="s">
        <v>5099</v>
      </c>
      <c r="D679" s="6">
        <v>1968.34</v>
      </c>
      <c r="E679" s="6">
        <f>SUM($D$2:D679)</f>
        <v>4092021.6699999957</v>
      </c>
      <c r="F679" s="7">
        <f t="shared" si="10"/>
        <v>0.71477089927075899</v>
      </c>
      <c r="G679" t="str" cm="1">
        <f t="array" ref="G679">_xlfn.IFS(F679&lt;0.8,"Clase A",F679&lt;0.95,"Clase B",F679&gt;=0.95,"Clase C")</f>
        <v>Clase A</v>
      </c>
    </row>
    <row r="680" spans="1:7" x14ac:dyDescent="0.3">
      <c r="A680" t="s">
        <v>2025</v>
      </c>
      <c r="B680" t="s">
        <v>6120</v>
      </c>
      <c r="C680" t="s">
        <v>5099</v>
      </c>
      <c r="D680" s="6">
        <v>1965.3</v>
      </c>
      <c r="E680" s="6">
        <f>SUM($D$2:D680)</f>
        <v>4093986.9699999955</v>
      </c>
      <c r="F680" s="7">
        <f t="shared" si="10"/>
        <v>0.71511418661418513</v>
      </c>
      <c r="G680" t="str" cm="1">
        <f t="array" ref="G680">_xlfn.IFS(F680&lt;0.8,"Clase A",F680&lt;0.95,"Clase B",F680&gt;=0.95,"Clase C")</f>
        <v>Clase A</v>
      </c>
    </row>
    <row r="681" spans="1:7" x14ac:dyDescent="0.3">
      <c r="A681" t="s">
        <v>4398</v>
      </c>
      <c r="B681" t="s">
        <v>7274</v>
      </c>
      <c r="C681" t="s">
        <v>5099</v>
      </c>
      <c r="D681" s="6">
        <v>1963.93</v>
      </c>
      <c r="E681" s="6">
        <f>SUM($D$2:D681)</f>
        <v>4095950.8999999957</v>
      </c>
      <c r="F681" s="7">
        <f t="shared" si="10"/>
        <v>0.71545723465386113</v>
      </c>
      <c r="G681" t="str" cm="1">
        <f t="array" ref="G681">_xlfn.IFS(F681&lt;0.8,"Clase A",F681&lt;0.95,"Clase B",F681&gt;=0.95,"Clase C")</f>
        <v>Clase A</v>
      </c>
    </row>
    <row r="682" spans="1:7" x14ac:dyDescent="0.3">
      <c r="A682" t="s">
        <v>4757</v>
      </c>
      <c r="B682" t="s">
        <v>8792</v>
      </c>
      <c r="C682" t="s">
        <v>5099</v>
      </c>
      <c r="D682" s="6">
        <v>1963.86</v>
      </c>
      <c r="E682" s="6">
        <f>SUM($D$2:D682)</f>
        <v>4097914.7599999956</v>
      </c>
      <c r="F682" s="7">
        <f t="shared" si="10"/>
        <v>0.7158002704663381</v>
      </c>
      <c r="G682" t="str" cm="1">
        <f t="array" ref="G682">_xlfn.IFS(F682&lt;0.8,"Clase A",F682&lt;0.95,"Clase B",F682&gt;=0.95,"Clase C")</f>
        <v>Clase A</v>
      </c>
    </row>
    <row r="683" spans="1:7" x14ac:dyDescent="0.3">
      <c r="A683" t="s">
        <v>2551</v>
      </c>
      <c r="B683" t="s">
        <v>7484</v>
      </c>
      <c r="C683" t="s">
        <v>5099</v>
      </c>
      <c r="D683" s="6">
        <v>1957.02</v>
      </c>
      <c r="E683" s="6">
        <f>SUM($D$2:D683)</f>
        <v>4099871.7799999956</v>
      </c>
      <c r="F683" s="7">
        <f t="shared" si="10"/>
        <v>0.71614211150680618</v>
      </c>
      <c r="G683" t="str" cm="1">
        <f t="array" ref="G683">_xlfn.IFS(F683&lt;0.8,"Clase A",F683&lt;0.95,"Clase B",F683&gt;=0.95,"Clase C")</f>
        <v>Clase A</v>
      </c>
    </row>
    <row r="684" spans="1:7" x14ac:dyDescent="0.3">
      <c r="A684" t="s">
        <v>4184</v>
      </c>
      <c r="B684" t="s">
        <v>8913</v>
      </c>
      <c r="C684" t="s">
        <v>5099</v>
      </c>
      <c r="D684" s="6">
        <v>1949.78</v>
      </c>
      <c r="E684" s="6">
        <f>SUM($D$2:D684)</f>
        <v>4101821.5599999954</v>
      </c>
      <c r="F684" s="7">
        <f t="shared" si="10"/>
        <v>0.71648268790555725</v>
      </c>
      <c r="G684" t="str" cm="1">
        <f t="array" ref="G684">_xlfn.IFS(F684&lt;0.8,"Clase A",F684&lt;0.95,"Clase B",F684&gt;=0.95,"Clase C")</f>
        <v>Clase A</v>
      </c>
    </row>
    <row r="685" spans="1:7" x14ac:dyDescent="0.3">
      <c r="A685" t="s">
        <v>710</v>
      </c>
      <c r="B685" t="s">
        <v>6373</v>
      </c>
      <c r="C685" t="s">
        <v>5099</v>
      </c>
      <c r="D685" s="6">
        <v>1944.72</v>
      </c>
      <c r="E685" s="6">
        <f>SUM($D$2:D685)</f>
        <v>4103766.2799999956</v>
      </c>
      <c r="F685" s="7">
        <f t="shared" si="10"/>
        <v>0.71682238045250068</v>
      </c>
      <c r="G685" t="str" cm="1">
        <f t="array" ref="G685">_xlfn.IFS(F685&lt;0.8,"Clase A",F685&lt;0.95,"Clase B",F685&gt;=0.95,"Clase C")</f>
        <v>Clase A</v>
      </c>
    </row>
    <row r="686" spans="1:7" x14ac:dyDescent="0.3">
      <c r="A686" t="s">
        <v>1822</v>
      </c>
      <c r="B686" t="s">
        <v>7961</v>
      </c>
      <c r="C686" t="s">
        <v>5099</v>
      </c>
      <c r="D686" s="6">
        <v>1943.5</v>
      </c>
      <c r="E686" s="6">
        <f>SUM($D$2:D686)</f>
        <v>4105709.7799999956</v>
      </c>
      <c r="F686" s="7">
        <f t="shared" si="10"/>
        <v>0.71716185989683434</v>
      </c>
      <c r="G686" t="str" cm="1">
        <f t="array" ref="G686">_xlfn.IFS(F686&lt;0.8,"Clase A",F686&lt;0.95,"Clase B",F686&gt;=0.95,"Clase C")</f>
        <v>Clase A</v>
      </c>
    </row>
    <row r="687" spans="1:7" x14ac:dyDescent="0.3">
      <c r="A687" t="s">
        <v>2812</v>
      </c>
      <c r="B687" t="s">
        <v>7529</v>
      </c>
      <c r="C687" t="s">
        <v>5099</v>
      </c>
      <c r="D687" s="6">
        <v>1941.14</v>
      </c>
      <c r="E687" s="6">
        <f>SUM($D$2:D687)</f>
        <v>4107650.9199999957</v>
      </c>
      <c r="F687" s="7">
        <f t="shared" si="10"/>
        <v>0.71750092710989</v>
      </c>
      <c r="G687" t="str" cm="1">
        <f t="array" ref="G687">_xlfn.IFS(F687&lt;0.8,"Clase A",F687&lt;0.95,"Clase B",F687&gt;=0.95,"Clase C")</f>
        <v>Clase A</v>
      </c>
    </row>
    <row r="688" spans="1:7" x14ac:dyDescent="0.3">
      <c r="A688" t="s">
        <v>4586</v>
      </c>
      <c r="B688" t="s">
        <v>6234</v>
      </c>
      <c r="C688" t="s">
        <v>5099</v>
      </c>
      <c r="D688" s="6">
        <v>1937.49</v>
      </c>
      <c r="E688" s="6">
        <f>SUM($D$2:D688)</f>
        <v>4109588.409999996</v>
      </c>
      <c r="F688" s="7">
        <f t="shared" si="10"/>
        <v>0.71783935676185917</v>
      </c>
      <c r="G688" t="str" cm="1">
        <f t="array" ref="G688">_xlfn.IFS(F688&lt;0.8,"Clase A",F688&lt;0.95,"Clase B",F688&gt;=0.95,"Clase C")</f>
        <v>Clase A</v>
      </c>
    </row>
    <row r="689" spans="1:7" x14ac:dyDescent="0.3">
      <c r="A689" t="s">
        <v>106</v>
      </c>
      <c r="B689" t="s">
        <v>5305</v>
      </c>
      <c r="C689" t="s">
        <v>5099</v>
      </c>
      <c r="D689" s="6">
        <v>1936.35</v>
      </c>
      <c r="E689" s="6">
        <f>SUM($D$2:D689)</f>
        <v>4111524.7599999961</v>
      </c>
      <c r="F689" s="7">
        <f t="shared" si="10"/>
        <v>0.71817758728516012</v>
      </c>
      <c r="G689" t="str" cm="1">
        <f t="array" ref="G689">_xlfn.IFS(F689&lt;0.8,"Clase A",F689&lt;0.95,"Clase B",F689&gt;=0.95,"Clase C")</f>
        <v>Clase A</v>
      </c>
    </row>
    <row r="690" spans="1:7" x14ac:dyDescent="0.3">
      <c r="A690" t="s">
        <v>5016</v>
      </c>
      <c r="B690" t="s">
        <v>9952</v>
      </c>
      <c r="C690" t="s">
        <v>5099</v>
      </c>
      <c r="D690" s="6">
        <v>1932.93</v>
      </c>
      <c r="E690" s="6">
        <f>SUM($D$2:D690)</f>
        <v>4113457.6899999962</v>
      </c>
      <c r="F690" s="7">
        <f t="shared" si="10"/>
        <v>0.71851522042245664</v>
      </c>
      <c r="G690" t="str" cm="1">
        <f t="array" ref="G690">_xlfn.IFS(F690&lt;0.8,"Clase A",F690&lt;0.95,"Clase B",F690&gt;=0.95,"Clase C")</f>
        <v>Clase A</v>
      </c>
    </row>
    <row r="691" spans="1:7" x14ac:dyDescent="0.3">
      <c r="A691" t="s">
        <v>3375</v>
      </c>
      <c r="B691" t="s">
        <v>6092</v>
      </c>
      <c r="C691" t="s">
        <v>5099</v>
      </c>
      <c r="D691" s="6">
        <v>1932.55</v>
      </c>
      <c r="E691" s="6">
        <f>SUM($D$2:D691)</f>
        <v>4115390.239999996</v>
      </c>
      <c r="F691" s="7">
        <f t="shared" si="10"/>
        <v>0.71885278718353041</v>
      </c>
      <c r="G691" t="str" cm="1">
        <f t="array" ref="G691">_xlfn.IFS(F691&lt;0.8,"Clase A",F691&lt;0.95,"Clase B",F691&gt;=0.95,"Clase C")</f>
        <v>Clase A</v>
      </c>
    </row>
    <row r="692" spans="1:7" x14ac:dyDescent="0.3">
      <c r="A692" t="s">
        <v>4884</v>
      </c>
      <c r="B692" t="s">
        <v>8693</v>
      </c>
      <c r="C692" t="s">
        <v>5099</v>
      </c>
      <c r="D692" s="6">
        <v>1929.41</v>
      </c>
      <c r="E692" s="6">
        <f>SUM($D$2:D692)</f>
        <v>4117319.6499999962</v>
      </c>
      <c r="F692" s="7">
        <f t="shared" si="10"/>
        <v>0.71918980546739553</v>
      </c>
      <c r="G692" t="str" cm="1">
        <f t="array" ref="G692">_xlfn.IFS(F692&lt;0.8,"Clase A",F692&lt;0.95,"Clase B",F692&gt;=0.95,"Clase C")</f>
        <v>Clase A</v>
      </c>
    </row>
    <row r="693" spans="1:7" x14ac:dyDescent="0.3">
      <c r="A693" t="s">
        <v>3237</v>
      </c>
      <c r="B693" t="s">
        <v>8712</v>
      </c>
      <c r="C693" t="s">
        <v>5099</v>
      </c>
      <c r="D693" s="6">
        <v>1924.49</v>
      </c>
      <c r="E693" s="6">
        <f>SUM($D$2:D693)</f>
        <v>4119244.1399999964</v>
      </c>
      <c r="F693" s="7">
        <f t="shared" si="10"/>
        <v>0.71952596435385074</v>
      </c>
      <c r="G693" t="str" cm="1">
        <f t="array" ref="G693">_xlfn.IFS(F693&lt;0.8,"Clase A",F693&lt;0.95,"Clase B",F693&gt;=0.95,"Clase C")</f>
        <v>Clase A</v>
      </c>
    </row>
    <row r="694" spans="1:7" x14ac:dyDescent="0.3">
      <c r="A694" t="s">
        <v>3800</v>
      </c>
      <c r="B694" t="s">
        <v>9261</v>
      </c>
      <c r="C694" t="s">
        <v>5099</v>
      </c>
      <c r="D694" s="6">
        <v>1923.85</v>
      </c>
      <c r="E694" s="6">
        <f>SUM($D$2:D694)</f>
        <v>4121167.9899999965</v>
      </c>
      <c r="F694" s="7">
        <f t="shared" si="10"/>
        <v>0.71986201144877293</v>
      </c>
      <c r="G694" t="str" cm="1">
        <f t="array" ref="G694">_xlfn.IFS(F694&lt;0.8,"Clase A",F694&lt;0.95,"Clase B",F694&gt;=0.95,"Clase C")</f>
        <v>Clase A</v>
      </c>
    </row>
    <row r="695" spans="1:7" x14ac:dyDescent="0.3">
      <c r="A695" t="s">
        <v>3221</v>
      </c>
      <c r="B695" t="s">
        <v>8988</v>
      </c>
      <c r="C695" t="s">
        <v>5099</v>
      </c>
      <c r="D695" s="6">
        <v>1923.81</v>
      </c>
      <c r="E695" s="6">
        <f>SUM($D$2:D695)</f>
        <v>4123091.7999999966</v>
      </c>
      <c r="F695" s="7">
        <f t="shared" si="10"/>
        <v>0.72019805155672423</v>
      </c>
      <c r="G695" t="str" cm="1">
        <f t="array" ref="G695">_xlfn.IFS(F695&lt;0.8,"Clase A",F695&lt;0.95,"Clase B",F695&gt;=0.95,"Clase C")</f>
        <v>Clase A</v>
      </c>
    </row>
    <row r="696" spans="1:7" x14ac:dyDescent="0.3">
      <c r="A696" t="s">
        <v>599</v>
      </c>
      <c r="B696" t="s">
        <v>6178</v>
      </c>
      <c r="C696" t="s">
        <v>5099</v>
      </c>
      <c r="D696" s="6">
        <v>1913.06</v>
      </c>
      <c r="E696" s="6">
        <f>SUM($D$2:D696)</f>
        <v>4125004.8599999966</v>
      </c>
      <c r="F696" s="7">
        <f t="shared" si="10"/>
        <v>0.72053221391626987</v>
      </c>
      <c r="G696" t="str" cm="1">
        <f t="array" ref="G696">_xlfn.IFS(F696&lt;0.8,"Clase A",F696&lt;0.95,"Clase B",F696&gt;=0.95,"Clase C")</f>
        <v>Clase A</v>
      </c>
    </row>
    <row r="697" spans="1:7" x14ac:dyDescent="0.3">
      <c r="A697" t="s">
        <v>2122</v>
      </c>
      <c r="B697" t="s">
        <v>5849</v>
      </c>
      <c r="C697" t="s">
        <v>5099</v>
      </c>
      <c r="D697" s="6">
        <v>1913.03</v>
      </c>
      <c r="E697" s="6">
        <f>SUM($D$2:D697)</f>
        <v>4126917.8899999964</v>
      </c>
      <c r="F697" s="7">
        <f t="shared" si="10"/>
        <v>0.72086637103558726</v>
      </c>
      <c r="G697" t="str" cm="1">
        <f t="array" ref="G697">_xlfn.IFS(F697&lt;0.8,"Clase A",F697&lt;0.95,"Clase B",F697&gt;=0.95,"Clase C")</f>
        <v>Clase A</v>
      </c>
    </row>
    <row r="698" spans="1:7" x14ac:dyDescent="0.3">
      <c r="A698" t="s">
        <v>2658</v>
      </c>
      <c r="B698" t="s">
        <v>5857</v>
      </c>
      <c r="C698" t="s">
        <v>5099</v>
      </c>
      <c r="D698" s="6">
        <v>1910.57</v>
      </c>
      <c r="E698" s="6">
        <f>SUM($D$2:D698)</f>
        <v>4128828.4599999962</v>
      </c>
      <c r="F698" s="7">
        <f t="shared" si="10"/>
        <v>0.72120009845619981</v>
      </c>
      <c r="G698" t="str" cm="1">
        <f t="array" ref="G698">_xlfn.IFS(F698&lt;0.8,"Clase A",F698&lt;0.95,"Clase B",F698&gt;=0.95,"Clase C")</f>
        <v>Clase A</v>
      </c>
    </row>
    <row r="699" spans="1:7" x14ac:dyDescent="0.3">
      <c r="A699" t="s">
        <v>4559</v>
      </c>
      <c r="B699" t="s">
        <v>6313</v>
      </c>
      <c r="C699" t="s">
        <v>5099</v>
      </c>
      <c r="D699" s="6">
        <v>1910.56</v>
      </c>
      <c r="E699" s="6">
        <f>SUM($D$2:D699)</f>
        <v>4130739.0199999963</v>
      </c>
      <c r="F699" s="7">
        <f t="shared" si="10"/>
        <v>0.72153382413006972</v>
      </c>
      <c r="G699" t="str" cm="1">
        <f t="array" ref="G699">_xlfn.IFS(F699&lt;0.8,"Clase A",F699&lt;0.95,"Clase B",F699&gt;=0.95,"Clase C")</f>
        <v>Clase A</v>
      </c>
    </row>
    <row r="700" spans="1:7" x14ac:dyDescent="0.3">
      <c r="A700" t="s">
        <v>2587</v>
      </c>
      <c r="B700" t="s">
        <v>8788</v>
      </c>
      <c r="C700" t="s">
        <v>5099</v>
      </c>
      <c r="D700" s="6">
        <v>1909.71</v>
      </c>
      <c r="E700" s="6">
        <f>SUM($D$2:D700)</f>
        <v>4132648.7299999963</v>
      </c>
      <c r="F700" s="7">
        <f t="shared" si="10"/>
        <v>0.72186740133080973</v>
      </c>
      <c r="G700" t="str" cm="1">
        <f t="array" ref="G700">_xlfn.IFS(F700&lt;0.8,"Clase A",F700&lt;0.95,"Clase B",F700&gt;=0.95,"Clase C")</f>
        <v>Clase A</v>
      </c>
    </row>
    <row r="701" spans="1:7" x14ac:dyDescent="0.3">
      <c r="A701" t="s">
        <v>3313</v>
      </c>
      <c r="B701" t="s">
        <v>9362</v>
      </c>
      <c r="C701" t="s">
        <v>5111</v>
      </c>
      <c r="D701" s="6">
        <v>1904.93</v>
      </c>
      <c r="E701" s="6">
        <f>SUM($D$2:D701)</f>
        <v>4134553.6599999964</v>
      </c>
      <c r="F701" s="7">
        <f t="shared" si="10"/>
        <v>0.72220014358853779</v>
      </c>
      <c r="G701" t="str" cm="1">
        <f t="array" ref="G701">_xlfn.IFS(F701&lt;0.8,"Clase A",F701&lt;0.95,"Clase B",F701&gt;=0.95,"Clase C")</f>
        <v>Clase A</v>
      </c>
    </row>
    <row r="702" spans="1:7" x14ac:dyDescent="0.3">
      <c r="A702" t="s">
        <v>817</v>
      </c>
      <c r="B702" t="s">
        <v>6546</v>
      </c>
      <c r="C702" t="s">
        <v>5099</v>
      </c>
      <c r="D702" s="6">
        <v>1897.69</v>
      </c>
      <c r="E702" s="6">
        <f>SUM($D$2:D702)</f>
        <v>4136451.3499999964</v>
      </c>
      <c r="F702" s="7">
        <f t="shared" si="10"/>
        <v>0.72253162120454884</v>
      </c>
      <c r="G702" t="str" cm="1">
        <f t="array" ref="G702">_xlfn.IFS(F702&lt;0.8,"Clase A",F702&lt;0.95,"Clase B",F702&gt;=0.95,"Clase C")</f>
        <v>Clase A</v>
      </c>
    </row>
    <row r="703" spans="1:7" x14ac:dyDescent="0.3">
      <c r="A703" t="s">
        <v>1283</v>
      </c>
      <c r="B703" t="s">
        <v>7105</v>
      </c>
      <c r="C703" t="s">
        <v>5099</v>
      </c>
      <c r="D703" s="6">
        <v>1890.13</v>
      </c>
      <c r="E703" s="6">
        <f>SUM($D$2:D703)</f>
        <v>4138341.4799999963</v>
      </c>
      <c r="F703" s="7">
        <f t="shared" si="10"/>
        <v>0.72286177828307641</v>
      </c>
      <c r="G703" t="str" cm="1">
        <f t="array" ref="G703">_xlfn.IFS(F703&lt;0.8,"Clase A",F703&lt;0.95,"Clase B",F703&gt;=0.95,"Clase C")</f>
        <v>Clase A</v>
      </c>
    </row>
    <row r="704" spans="1:7" x14ac:dyDescent="0.3">
      <c r="A704" t="s">
        <v>1748</v>
      </c>
      <c r="B704" t="s">
        <v>7867</v>
      </c>
      <c r="C704" t="s">
        <v>5099</v>
      </c>
      <c r="D704" s="6">
        <v>1887.32</v>
      </c>
      <c r="E704" s="6">
        <f>SUM($D$2:D704)</f>
        <v>4140228.7999999961</v>
      </c>
      <c r="F704" s="7">
        <f t="shared" si="10"/>
        <v>0.72319144452690431</v>
      </c>
      <c r="G704" t="str" cm="1">
        <f t="array" ref="G704">_xlfn.IFS(F704&lt;0.8,"Clase A",F704&lt;0.95,"Clase B",F704&gt;=0.95,"Clase C")</f>
        <v>Clase A</v>
      </c>
    </row>
    <row r="705" spans="1:7" x14ac:dyDescent="0.3">
      <c r="A705" t="s">
        <v>823</v>
      </c>
      <c r="B705" t="s">
        <v>6554</v>
      </c>
      <c r="C705" t="s">
        <v>5099</v>
      </c>
      <c r="D705" s="6">
        <v>1883.36</v>
      </c>
      <c r="E705" s="6">
        <f>SUM($D$2:D705)</f>
        <v>4142112.159999996</v>
      </c>
      <c r="F705" s="7">
        <f t="shared" si="10"/>
        <v>0.72352041906062192</v>
      </c>
      <c r="G705" t="str" cm="1">
        <f t="array" ref="G705">_xlfn.IFS(F705&lt;0.8,"Clase A",F705&lt;0.95,"Clase B",F705&gt;=0.95,"Clase C")</f>
        <v>Clase A</v>
      </c>
    </row>
    <row r="706" spans="1:7" x14ac:dyDescent="0.3">
      <c r="A706" t="s">
        <v>2369</v>
      </c>
      <c r="B706" t="s">
        <v>8573</v>
      </c>
      <c r="C706" t="s">
        <v>5099</v>
      </c>
      <c r="D706" s="6">
        <v>1880.28</v>
      </c>
      <c r="E706" s="6">
        <f>SUM($D$2:D706)</f>
        <v>4143992.4399999958</v>
      </c>
      <c r="F706" s="7">
        <f t="shared" si="10"/>
        <v>0.72384885559758694</v>
      </c>
      <c r="G706" t="str" cm="1">
        <f t="array" ref="G706">_xlfn.IFS(F706&lt;0.8,"Clase A",F706&lt;0.95,"Clase B",F706&gt;=0.95,"Clase C")</f>
        <v>Clase A</v>
      </c>
    </row>
    <row r="707" spans="1:7" x14ac:dyDescent="0.3">
      <c r="A707" t="s">
        <v>5025</v>
      </c>
      <c r="B707" t="s">
        <v>9961</v>
      </c>
      <c r="C707" t="s">
        <v>5099</v>
      </c>
      <c r="D707" s="6">
        <v>1879.76</v>
      </c>
      <c r="E707" s="6">
        <f>SUM($D$2:D707)</f>
        <v>4145872.1999999955</v>
      </c>
      <c r="F707" s="7">
        <f t="shared" ref="F707:F770" si="11">E707/$J$1</f>
        <v>0.72417720130393148</v>
      </c>
      <c r="G707" t="str" cm="1">
        <f t="array" ref="G707">_xlfn.IFS(F707&lt;0.8,"Clase A",F707&lt;0.95,"Clase B",F707&gt;=0.95,"Clase C")</f>
        <v>Clase A</v>
      </c>
    </row>
    <row r="708" spans="1:7" x14ac:dyDescent="0.3">
      <c r="A708" t="s">
        <v>3390</v>
      </c>
      <c r="B708" t="s">
        <v>9406</v>
      </c>
      <c r="C708" t="s">
        <v>5099</v>
      </c>
      <c r="D708" s="6">
        <v>1877.7</v>
      </c>
      <c r="E708" s="6">
        <f>SUM($D$2:D708)</f>
        <v>4147749.8999999957</v>
      </c>
      <c r="F708" s="7">
        <f t="shared" si="11"/>
        <v>0.72450518718127921</v>
      </c>
      <c r="G708" t="str" cm="1">
        <f t="array" ref="G708">_xlfn.IFS(F708&lt;0.8,"Clase A",F708&lt;0.95,"Clase B",F708&gt;=0.95,"Clase C")</f>
        <v>Clase A</v>
      </c>
    </row>
    <row r="709" spans="1:7" x14ac:dyDescent="0.3">
      <c r="A709" t="s">
        <v>2586</v>
      </c>
      <c r="B709" t="s">
        <v>5274</v>
      </c>
      <c r="C709" t="s">
        <v>5099</v>
      </c>
      <c r="D709" s="6">
        <v>1875.61</v>
      </c>
      <c r="E709" s="6">
        <f>SUM($D$2:D709)</f>
        <v>4149625.5099999956</v>
      </c>
      <c r="F709" s="7">
        <f t="shared" si="11"/>
        <v>0.72483280798940186</v>
      </c>
      <c r="G709" t="str" cm="1">
        <f t="array" ref="G709">_xlfn.IFS(F709&lt;0.8,"Clase A",F709&lt;0.95,"Clase B",F709&gt;=0.95,"Clase C")</f>
        <v>Clase A</v>
      </c>
    </row>
    <row r="710" spans="1:7" x14ac:dyDescent="0.3">
      <c r="A710" t="s">
        <v>3744</v>
      </c>
      <c r="B710" t="s">
        <v>6368</v>
      </c>
      <c r="C710" t="s">
        <v>5099</v>
      </c>
      <c r="D710" s="6">
        <v>1871</v>
      </c>
      <c r="E710" s="6">
        <f>SUM($D$2:D710)</f>
        <v>4151496.5099999956</v>
      </c>
      <c r="F710" s="7">
        <f t="shared" si="11"/>
        <v>0.72515962354913854</v>
      </c>
      <c r="G710" t="str" cm="1">
        <f t="array" ref="G710">_xlfn.IFS(F710&lt;0.8,"Clase A",F710&lt;0.95,"Clase B",F710&gt;=0.95,"Clase C")</f>
        <v>Clase A</v>
      </c>
    </row>
    <row r="711" spans="1:7" x14ac:dyDescent="0.3">
      <c r="A711" t="s">
        <v>498</v>
      </c>
      <c r="B711" t="s">
        <v>6012</v>
      </c>
      <c r="C711" t="s">
        <v>5099</v>
      </c>
      <c r="D711" s="6">
        <v>1866.21</v>
      </c>
      <c r="E711" s="6">
        <f>SUM($D$2:D711)</f>
        <v>4153362.7199999955</v>
      </c>
      <c r="F711" s="7">
        <f t="shared" si="11"/>
        <v>0.72548560241912052</v>
      </c>
      <c r="G711" t="str" cm="1">
        <f t="array" ref="G711">_xlfn.IFS(F711&lt;0.8,"Clase A",F711&lt;0.95,"Clase B",F711&gt;=0.95,"Clase C")</f>
        <v>Clase A</v>
      </c>
    </row>
    <row r="712" spans="1:7" x14ac:dyDescent="0.3">
      <c r="A712" t="s">
        <v>2563</v>
      </c>
      <c r="B712" t="s">
        <v>8768</v>
      </c>
      <c r="C712" t="s">
        <v>5099</v>
      </c>
      <c r="D712" s="6">
        <v>1860.95</v>
      </c>
      <c r="E712" s="6">
        <f>SUM($D$2:D712)</f>
        <v>4155223.6699999957</v>
      </c>
      <c r="F712" s="7">
        <f t="shared" si="11"/>
        <v>0.72581066250244064</v>
      </c>
      <c r="G712" t="str" cm="1">
        <f t="array" ref="G712">_xlfn.IFS(F712&lt;0.8,"Clase A",F712&lt;0.95,"Clase B",F712&gt;=0.95,"Clase C")</f>
        <v>Clase A</v>
      </c>
    </row>
    <row r="713" spans="1:7" x14ac:dyDescent="0.3">
      <c r="A713" t="s">
        <v>537</v>
      </c>
      <c r="B713" t="s">
        <v>6077</v>
      </c>
      <c r="C713" t="s">
        <v>5099</v>
      </c>
      <c r="D713" s="6">
        <v>1857.79</v>
      </c>
      <c r="E713" s="6">
        <f>SUM($D$2:D713)</f>
        <v>4157081.4599999958</v>
      </c>
      <c r="F713" s="7">
        <f t="shared" si="11"/>
        <v>0.72613517061506661</v>
      </c>
      <c r="G713" t="str" cm="1">
        <f t="array" ref="G713">_xlfn.IFS(F713&lt;0.8,"Clase A",F713&lt;0.95,"Clase B",F713&gt;=0.95,"Clase C")</f>
        <v>Clase A</v>
      </c>
    </row>
    <row r="714" spans="1:7" x14ac:dyDescent="0.3">
      <c r="A714" t="s">
        <v>61</v>
      </c>
      <c r="B714" t="s">
        <v>5217</v>
      </c>
      <c r="C714" t="s">
        <v>5099</v>
      </c>
      <c r="D714" s="6">
        <v>1857.19</v>
      </c>
      <c r="E714" s="6">
        <f>SUM($D$2:D714)</f>
        <v>4158938.6499999957</v>
      </c>
      <c r="F714" s="7">
        <f t="shared" si="11"/>
        <v>0.72645957392313032</v>
      </c>
      <c r="G714" t="str" cm="1">
        <f t="array" ref="G714">_xlfn.IFS(F714&lt;0.8,"Clase A",F714&lt;0.95,"Clase B",F714&gt;=0.95,"Clase C")</f>
        <v>Clase A</v>
      </c>
    </row>
    <row r="715" spans="1:7" x14ac:dyDescent="0.3">
      <c r="A715" t="s">
        <v>1584</v>
      </c>
      <c r="B715" t="s">
        <v>7669</v>
      </c>
      <c r="C715" t="s">
        <v>5099</v>
      </c>
      <c r="D715" s="6">
        <v>1853.56</v>
      </c>
      <c r="E715" s="6">
        <f>SUM($D$2:D715)</f>
        <v>4160792.2099999958</v>
      </c>
      <c r="F715" s="7">
        <f t="shared" si="11"/>
        <v>0.72678334316359294</v>
      </c>
      <c r="G715" t="str" cm="1">
        <f t="array" ref="G715">_xlfn.IFS(F715&lt;0.8,"Clase A",F715&lt;0.95,"Clase B",F715&gt;=0.95,"Clase C")</f>
        <v>Clase A</v>
      </c>
    </row>
    <row r="716" spans="1:7" x14ac:dyDescent="0.3">
      <c r="A716" t="s">
        <v>1837</v>
      </c>
      <c r="B716" t="s">
        <v>6990</v>
      </c>
      <c r="C716" t="s">
        <v>5099</v>
      </c>
      <c r="D716" s="6">
        <v>1852.68</v>
      </c>
      <c r="E716" s="6">
        <f>SUM($D$2:D716)</f>
        <v>4162644.8899999959</v>
      </c>
      <c r="F716" s="7">
        <f t="shared" si="11"/>
        <v>0.72710695869069764</v>
      </c>
      <c r="G716" t="str" cm="1">
        <f t="array" ref="G716">_xlfn.IFS(F716&lt;0.8,"Clase A",F716&lt;0.95,"Clase B",F716&gt;=0.95,"Clase C")</f>
        <v>Clase A</v>
      </c>
    </row>
    <row r="717" spans="1:7" x14ac:dyDescent="0.3">
      <c r="A717" t="s">
        <v>2003</v>
      </c>
      <c r="B717" t="s">
        <v>5751</v>
      </c>
      <c r="C717" t="s">
        <v>5099</v>
      </c>
      <c r="D717" s="6">
        <v>1851.5</v>
      </c>
      <c r="E717" s="6">
        <f>SUM($D$2:D717)</f>
        <v>4164496.3899999959</v>
      </c>
      <c r="F717" s="7">
        <f t="shared" si="11"/>
        <v>0.72743036810216344</v>
      </c>
      <c r="G717" t="str" cm="1">
        <f t="array" ref="G717">_xlfn.IFS(F717&lt;0.8,"Clase A",F717&lt;0.95,"Clase B",F717&gt;=0.95,"Clase C")</f>
        <v>Clase A</v>
      </c>
    </row>
    <row r="718" spans="1:7" x14ac:dyDescent="0.3">
      <c r="A718" t="s">
        <v>3642</v>
      </c>
      <c r="B718" t="s">
        <v>9555</v>
      </c>
      <c r="C718" t="s">
        <v>5111</v>
      </c>
      <c r="D718" s="6">
        <v>1848.75</v>
      </c>
      <c r="E718" s="6">
        <f>SUM($D$2:D718)</f>
        <v>4166345.1399999959</v>
      </c>
      <c r="F718" s="7">
        <f t="shared" si="11"/>
        <v>0.72775329715938586</v>
      </c>
      <c r="G718" t="str" cm="1">
        <f t="array" ref="G718">_xlfn.IFS(F718&lt;0.8,"Clase A",F718&lt;0.95,"Clase B",F718&gt;=0.95,"Clase C")</f>
        <v>Clase A</v>
      </c>
    </row>
    <row r="719" spans="1:7" x14ac:dyDescent="0.3">
      <c r="A719" t="s">
        <v>223</v>
      </c>
      <c r="B719" t="s">
        <v>5522</v>
      </c>
      <c r="C719" t="s">
        <v>5099</v>
      </c>
      <c r="D719" s="6">
        <v>1845.22</v>
      </c>
      <c r="E719" s="6">
        <f>SUM($D$2:D719)</f>
        <v>4168190.3599999961</v>
      </c>
      <c r="F719" s="7">
        <f t="shared" si="11"/>
        <v>0.72807560961643414</v>
      </c>
      <c r="G719" t="str" cm="1">
        <f t="array" ref="G719">_xlfn.IFS(F719&lt;0.8,"Clase A",F719&lt;0.95,"Clase B",F719&gt;=0.95,"Clase C")</f>
        <v>Clase A</v>
      </c>
    </row>
    <row r="720" spans="1:7" x14ac:dyDescent="0.3">
      <c r="A720" t="s">
        <v>2524</v>
      </c>
      <c r="B720" t="s">
        <v>6643</v>
      </c>
      <c r="C720" t="s">
        <v>5099</v>
      </c>
      <c r="D720" s="6">
        <v>1844.04</v>
      </c>
      <c r="E720" s="6">
        <f>SUM($D$2:D720)</f>
        <v>4170034.3999999962</v>
      </c>
      <c r="F720" s="7">
        <f t="shared" si="11"/>
        <v>0.72839771595784342</v>
      </c>
      <c r="G720" t="str" cm="1">
        <f t="array" ref="G720">_xlfn.IFS(F720&lt;0.8,"Clase A",F720&lt;0.95,"Clase B",F720&gt;=0.95,"Clase C")</f>
        <v>Clase A</v>
      </c>
    </row>
    <row r="721" spans="1:7" x14ac:dyDescent="0.3">
      <c r="A721" t="s">
        <v>517</v>
      </c>
      <c r="B721" t="s">
        <v>6044</v>
      </c>
      <c r="C721" t="s">
        <v>5099</v>
      </c>
      <c r="D721" s="6">
        <v>1836.46</v>
      </c>
      <c r="E721" s="6">
        <f>SUM($D$2:D721)</f>
        <v>4171870.8599999961</v>
      </c>
      <c r="F721" s="7">
        <f t="shared" si="11"/>
        <v>0.72871849826828383</v>
      </c>
      <c r="G721" t="str" cm="1">
        <f t="array" ref="G721">_xlfn.IFS(F721&lt;0.8,"Clase A",F721&lt;0.95,"Clase B",F721&gt;=0.95,"Clase C")</f>
        <v>Clase A</v>
      </c>
    </row>
    <row r="722" spans="1:7" x14ac:dyDescent="0.3">
      <c r="A722" t="s">
        <v>16</v>
      </c>
      <c r="B722" t="s">
        <v>5130</v>
      </c>
      <c r="C722" t="s">
        <v>5099</v>
      </c>
      <c r="D722" s="6">
        <v>1836.22</v>
      </c>
      <c r="E722" s="6">
        <f>SUM($D$2:D722)</f>
        <v>4173707.0799999963</v>
      </c>
      <c r="F722" s="7">
        <f t="shared" si="11"/>
        <v>0.72903923865689935</v>
      </c>
      <c r="G722" t="str" cm="1">
        <f t="array" ref="G722">_xlfn.IFS(F722&lt;0.8,"Clase A",F722&lt;0.95,"Clase B",F722&gt;=0.95,"Clase C")</f>
        <v>Clase A</v>
      </c>
    </row>
    <row r="723" spans="1:7" x14ac:dyDescent="0.3">
      <c r="A723" t="s">
        <v>1964</v>
      </c>
      <c r="B723" t="s">
        <v>8129</v>
      </c>
      <c r="C723" t="s">
        <v>5099</v>
      </c>
      <c r="D723" s="6">
        <v>1834.82</v>
      </c>
      <c r="E723" s="6">
        <f>SUM($D$2:D723)</f>
        <v>4175541.8999999962</v>
      </c>
      <c r="F723" s="7">
        <f t="shared" si="11"/>
        <v>0.72935973450153646</v>
      </c>
      <c r="G723" t="str" cm="1">
        <f t="array" ref="G723">_xlfn.IFS(F723&lt;0.8,"Clase A",F723&lt;0.95,"Clase B",F723&gt;=0.95,"Clase C")</f>
        <v>Clase A</v>
      </c>
    </row>
    <row r="724" spans="1:7" x14ac:dyDescent="0.3">
      <c r="A724" t="s">
        <v>759</v>
      </c>
      <c r="B724" t="s">
        <v>6450</v>
      </c>
      <c r="C724" t="s">
        <v>5099</v>
      </c>
      <c r="D724" s="6">
        <v>1832.59</v>
      </c>
      <c r="E724" s="6">
        <f>SUM($D$2:D724)</f>
        <v>4177374.489999996</v>
      </c>
      <c r="F724" s="7">
        <f t="shared" si="11"/>
        <v>0.72967984082255077</v>
      </c>
      <c r="G724" t="str" cm="1">
        <f t="array" ref="G724">_xlfn.IFS(F724&lt;0.8,"Clase A",F724&lt;0.95,"Clase B",F724&gt;=0.95,"Clase C")</f>
        <v>Clase A</v>
      </c>
    </row>
    <row r="725" spans="1:7" x14ac:dyDescent="0.3">
      <c r="A725" t="s">
        <v>1813</v>
      </c>
      <c r="B725" t="s">
        <v>7953</v>
      </c>
      <c r="C725" t="s">
        <v>5099</v>
      </c>
      <c r="D725" s="6">
        <v>1830.77</v>
      </c>
      <c r="E725" s="6">
        <f>SUM($D$2:D725)</f>
        <v>4179205.2599999961</v>
      </c>
      <c r="F725" s="7">
        <f t="shared" si="11"/>
        <v>0.72999962923639317</v>
      </c>
      <c r="G725" t="str" cm="1">
        <f t="array" ref="G725">_xlfn.IFS(F725&lt;0.8,"Clase A",F725&lt;0.95,"Clase B",F725&gt;=0.95,"Clase C")</f>
        <v>Clase A</v>
      </c>
    </row>
    <row r="726" spans="1:7" x14ac:dyDescent="0.3">
      <c r="A726" t="s">
        <v>3927</v>
      </c>
      <c r="B726" t="s">
        <v>9089</v>
      </c>
      <c r="C726" t="s">
        <v>5099</v>
      </c>
      <c r="D726" s="6">
        <v>1828.69</v>
      </c>
      <c r="E726" s="6">
        <f>SUM($D$2:D726)</f>
        <v>4181033.949999996</v>
      </c>
      <c r="F726" s="7">
        <f t="shared" si="11"/>
        <v>0.73031905432775324</v>
      </c>
      <c r="G726" t="str" cm="1">
        <f t="array" ref="G726">_xlfn.IFS(F726&lt;0.8,"Clase A",F726&lt;0.95,"Clase B",F726&gt;=0.95,"Clase C")</f>
        <v>Clase A</v>
      </c>
    </row>
    <row r="727" spans="1:7" x14ac:dyDescent="0.3">
      <c r="A727" t="s">
        <v>4284</v>
      </c>
      <c r="B727" t="s">
        <v>8422</v>
      </c>
      <c r="C727" t="s">
        <v>5099</v>
      </c>
      <c r="D727" s="6">
        <v>1825.55</v>
      </c>
      <c r="E727" s="6">
        <f>SUM($D$2:D727)</f>
        <v>4182859.4999999958</v>
      </c>
      <c r="F727" s="7">
        <f t="shared" si="11"/>
        <v>0.73063793094190466</v>
      </c>
      <c r="G727" t="str" cm="1">
        <f t="array" ref="G727">_xlfn.IFS(F727&lt;0.8,"Clase A",F727&lt;0.95,"Clase B",F727&gt;=0.95,"Clase C")</f>
        <v>Clase A</v>
      </c>
    </row>
    <row r="728" spans="1:7" x14ac:dyDescent="0.3">
      <c r="A728" t="s">
        <v>2690</v>
      </c>
      <c r="B728" t="s">
        <v>7168</v>
      </c>
      <c r="C728" t="s">
        <v>5099</v>
      </c>
      <c r="D728" s="6">
        <v>1820.11</v>
      </c>
      <c r="E728" s="6">
        <f>SUM($D$2:D728)</f>
        <v>4184679.6099999957</v>
      </c>
      <c r="F728" s="7">
        <f t="shared" si="11"/>
        <v>0.73095585732802559</v>
      </c>
      <c r="G728" t="str" cm="1">
        <f t="array" ref="G728">_xlfn.IFS(F728&lt;0.8,"Clase A",F728&lt;0.95,"Clase B",F728&gt;=0.95,"Clase C")</f>
        <v>Clase A</v>
      </c>
    </row>
    <row r="729" spans="1:7" x14ac:dyDescent="0.3">
      <c r="A729" t="s">
        <v>1826</v>
      </c>
      <c r="B729" t="s">
        <v>7966</v>
      </c>
      <c r="C729" t="s">
        <v>5099</v>
      </c>
      <c r="D729" s="6">
        <v>1813.23</v>
      </c>
      <c r="E729" s="6">
        <f>SUM($D$2:D729)</f>
        <v>4186492.8399999957</v>
      </c>
      <c r="F729" s="7">
        <f t="shared" si="11"/>
        <v>0.73127258195516687</v>
      </c>
      <c r="G729" t="str" cm="1">
        <f t="array" ref="G729">_xlfn.IFS(F729&lt;0.8,"Clase A",F729&lt;0.95,"Clase B",F729&gt;=0.95,"Clase C")</f>
        <v>Clase A</v>
      </c>
    </row>
    <row r="730" spans="1:7" x14ac:dyDescent="0.3">
      <c r="A730" t="s">
        <v>5040</v>
      </c>
      <c r="B730" t="s">
        <v>9976</v>
      </c>
      <c r="C730" t="s">
        <v>5099</v>
      </c>
      <c r="D730" s="6">
        <v>1813.2</v>
      </c>
      <c r="E730" s="6">
        <f>SUM($D$2:D730)</f>
        <v>4188306.0399999958</v>
      </c>
      <c r="F730" s="7">
        <f t="shared" si="11"/>
        <v>0.73158930134208</v>
      </c>
      <c r="G730" t="str" cm="1">
        <f t="array" ref="G730">_xlfn.IFS(F730&lt;0.8,"Clase A",F730&lt;0.95,"Clase B",F730&gt;=0.95,"Clase C")</f>
        <v>Clase A</v>
      </c>
    </row>
    <row r="731" spans="1:7" x14ac:dyDescent="0.3">
      <c r="A731" t="s">
        <v>3664</v>
      </c>
      <c r="B731" t="s">
        <v>9316</v>
      </c>
      <c r="C731" t="s">
        <v>5099</v>
      </c>
      <c r="D731" s="6">
        <v>1810.66</v>
      </c>
      <c r="E731" s="6">
        <f>SUM($D$2:D731)</f>
        <v>4190116.699999996</v>
      </c>
      <c r="F731" s="7">
        <f t="shared" si="11"/>
        <v>0.73190557705634662</v>
      </c>
      <c r="G731" t="str" cm="1">
        <f t="array" ref="G731">_xlfn.IFS(F731&lt;0.8,"Clase A",F731&lt;0.95,"Clase B",F731&gt;=0.95,"Clase C")</f>
        <v>Clase A</v>
      </c>
    </row>
    <row r="732" spans="1:7" x14ac:dyDescent="0.3">
      <c r="A732" t="s">
        <v>1816</v>
      </c>
      <c r="B732" t="s">
        <v>7955</v>
      </c>
      <c r="C732" t="s">
        <v>5099</v>
      </c>
      <c r="D732" s="6">
        <v>1804.7</v>
      </c>
      <c r="E732" s="6">
        <f>SUM($D$2:D732)</f>
        <v>4191921.3999999962</v>
      </c>
      <c r="F732" s="7">
        <f t="shared" si="11"/>
        <v>0.73222081171196229</v>
      </c>
      <c r="G732" t="str" cm="1">
        <f t="array" ref="G732">_xlfn.IFS(F732&lt;0.8,"Clase A",F732&lt;0.95,"Clase B",F732&gt;=0.95,"Clase C")</f>
        <v>Clase A</v>
      </c>
    </row>
    <row r="733" spans="1:7" x14ac:dyDescent="0.3">
      <c r="A733" t="s">
        <v>2986</v>
      </c>
      <c r="B733" t="s">
        <v>8807</v>
      </c>
      <c r="C733" t="s">
        <v>5099</v>
      </c>
      <c r="D733" s="6">
        <v>1802.75</v>
      </c>
      <c r="E733" s="6">
        <f>SUM($D$2:D733)</f>
        <v>4193724.1499999962</v>
      </c>
      <c r="F733" s="7">
        <f t="shared" si="11"/>
        <v>0.73253570575275073</v>
      </c>
      <c r="G733" t="str" cm="1">
        <f t="array" ref="G733">_xlfn.IFS(F733&lt;0.8,"Clase A",F733&lt;0.95,"Clase B",F733&gt;=0.95,"Clase C")</f>
        <v>Clase A</v>
      </c>
    </row>
    <row r="734" spans="1:7" x14ac:dyDescent="0.3">
      <c r="A734" t="s">
        <v>4894</v>
      </c>
      <c r="B734" t="s">
        <v>9073</v>
      </c>
      <c r="C734" t="s">
        <v>5099</v>
      </c>
      <c r="D734" s="6">
        <v>1801.23</v>
      </c>
      <c r="E734" s="6">
        <f>SUM($D$2:D734)</f>
        <v>4195525.3799999962</v>
      </c>
      <c r="F734" s="7">
        <f t="shared" si="11"/>
        <v>0.73285033428864832</v>
      </c>
      <c r="G734" t="str" cm="1">
        <f t="array" ref="G734">_xlfn.IFS(F734&lt;0.8,"Clase A",F734&lt;0.95,"Clase B",F734&gt;=0.95,"Clase C")</f>
        <v>Clase A</v>
      </c>
    </row>
    <row r="735" spans="1:7" x14ac:dyDescent="0.3">
      <c r="A735" t="s">
        <v>907</v>
      </c>
      <c r="B735" t="s">
        <v>6694</v>
      </c>
      <c r="C735" t="s">
        <v>5099</v>
      </c>
      <c r="D735" s="6">
        <v>1798.72</v>
      </c>
      <c r="E735" s="6">
        <f>SUM($D$2:D735)</f>
        <v>4197324.0999999959</v>
      </c>
      <c r="F735" s="7">
        <f t="shared" si="11"/>
        <v>0.73316452439212754</v>
      </c>
      <c r="G735" t="str" cm="1">
        <f t="array" ref="G735">_xlfn.IFS(F735&lt;0.8,"Clase A",F735&lt;0.95,"Clase B",F735&gt;=0.95,"Clase C")</f>
        <v>Clase A</v>
      </c>
    </row>
    <row r="736" spans="1:7" x14ac:dyDescent="0.3">
      <c r="A736" t="s">
        <v>1569</v>
      </c>
      <c r="B736" t="s">
        <v>5658</v>
      </c>
      <c r="C736" t="s">
        <v>5099</v>
      </c>
      <c r="D736" s="6">
        <v>1786.14</v>
      </c>
      <c r="E736" s="6">
        <f>SUM($D$2:D736)</f>
        <v>4199110.2399999956</v>
      </c>
      <c r="F736" s="7">
        <f t="shared" si="11"/>
        <v>0.73347651709328621</v>
      </c>
      <c r="G736" t="str" cm="1">
        <f t="array" ref="G736">_xlfn.IFS(F736&lt;0.8,"Clase A",F736&lt;0.95,"Clase B",F736&gt;=0.95,"Clase C")</f>
        <v>Clase A</v>
      </c>
    </row>
    <row r="737" spans="1:7" x14ac:dyDescent="0.3">
      <c r="A737" t="s">
        <v>3437</v>
      </c>
      <c r="B737" t="s">
        <v>9433</v>
      </c>
      <c r="C737" t="s">
        <v>5099</v>
      </c>
      <c r="D737" s="6">
        <v>1782.15</v>
      </c>
      <c r="E737" s="6">
        <f>SUM($D$2:D737)</f>
        <v>4200892.3899999959</v>
      </c>
      <c r="F737" s="7">
        <f t="shared" si="11"/>
        <v>0.73378781284410655</v>
      </c>
      <c r="G737" t="str" cm="1">
        <f t="array" ref="G737">_xlfn.IFS(F737&lt;0.8,"Clase A",F737&lt;0.95,"Clase B",F737&gt;=0.95,"Clase C")</f>
        <v>Clase A</v>
      </c>
    </row>
    <row r="738" spans="1:7" x14ac:dyDescent="0.3">
      <c r="A738" t="s">
        <v>602</v>
      </c>
      <c r="B738" t="s">
        <v>6184</v>
      </c>
      <c r="C738" t="s">
        <v>5099</v>
      </c>
      <c r="D738" s="6">
        <v>1777.45</v>
      </c>
      <c r="E738" s="6">
        <f>SUM($D$2:D738)</f>
        <v>4202669.8399999961</v>
      </c>
      <c r="F738" s="7">
        <f t="shared" si="11"/>
        <v>0.73409828762585638</v>
      </c>
      <c r="G738" t="str" cm="1">
        <f t="array" ref="G738">_xlfn.IFS(F738&lt;0.8,"Clase A",F738&lt;0.95,"Clase B",F738&gt;=0.95,"Clase C")</f>
        <v>Clase A</v>
      </c>
    </row>
    <row r="739" spans="1:7" x14ac:dyDescent="0.3">
      <c r="A739" t="s">
        <v>851</v>
      </c>
      <c r="B739" t="s">
        <v>6602</v>
      </c>
      <c r="C739" t="s">
        <v>5099</v>
      </c>
      <c r="D739" s="6">
        <v>1775.61</v>
      </c>
      <c r="E739" s="6">
        <f>SUM($D$2:D739)</f>
        <v>4204445.4499999965</v>
      </c>
      <c r="F739" s="7">
        <f t="shared" si="11"/>
        <v>0.73440844100694891</v>
      </c>
      <c r="G739" t="str" cm="1">
        <f t="array" ref="G739">_xlfn.IFS(F739&lt;0.8,"Clase A",F739&lt;0.95,"Clase B",F739&gt;=0.95,"Clase C")</f>
        <v>Clase A</v>
      </c>
    </row>
    <row r="740" spans="1:7" x14ac:dyDescent="0.3">
      <c r="A740" t="s">
        <v>316</v>
      </c>
      <c r="B740" t="s">
        <v>5684</v>
      </c>
      <c r="C740" t="s">
        <v>5111</v>
      </c>
      <c r="D740" s="6">
        <v>1774.64</v>
      </c>
      <c r="E740" s="6">
        <f>SUM($D$2:D740)</f>
        <v>4206220.0899999961</v>
      </c>
      <c r="F740" s="7">
        <f t="shared" si="11"/>
        <v>0.73471842495399908</v>
      </c>
      <c r="G740" t="str" cm="1">
        <f t="array" ref="G740">_xlfn.IFS(F740&lt;0.8,"Clase A",F740&lt;0.95,"Clase B",F740&gt;=0.95,"Clase C")</f>
        <v>Clase A</v>
      </c>
    </row>
    <row r="741" spans="1:7" x14ac:dyDescent="0.3">
      <c r="A741" t="s">
        <v>2905</v>
      </c>
      <c r="B741" t="s">
        <v>9070</v>
      </c>
      <c r="C741" t="s">
        <v>5111</v>
      </c>
      <c r="D741" s="6">
        <v>1773.12</v>
      </c>
      <c r="E741" s="6">
        <f>SUM($D$2:D741)</f>
        <v>4207993.2099999962</v>
      </c>
      <c r="F741" s="7">
        <f t="shared" si="11"/>
        <v>0.73502814339615852</v>
      </c>
      <c r="G741" t="str" cm="1">
        <f t="array" ref="G741">_xlfn.IFS(F741&lt;0.8,"Clase A",F741&lt;0.95,"Clase B",F741&gt;=0.95,"Clase C")</f>
        <v>Clase A</v>
      </c>
    </row>
    <row r="742" spans="1:7" x14ac:dyDescent="0.3">
      <c r="A742" t="s">
        <v>1566</v>
      </c>
      <c r="B742" t="s">
        <v>6005</v>
      </c>
      <c r="C742" t="s">
        <v>5099</v>
      </c>
      <c r="D742" s="6">
        <v>1770.77</v>
      </c>
      <c r="E742" s="6">
        <f>SUM($D$2:D742)</f>
        <v>4209763.9799999958</v>
      </c>
      <c r="F742" s="7">
        <f t="shared" si="11"/>
        <v>0.7353374513537827</v>
      </c>
      <c r="G742" t="str" cm="1">
        <f t="array" ref="G742">_xlfn.IFS(F742&lt;0.8,"Clase A",F742&lt;0.95,"Clase B",F742&gt;=0.95,"Clase C")</f>
        <v>Clase A</v>
      </c>
    </row>
    <row r="743" spans="1:7" x14ac:dyDescent="0.3">
      <c r="A743" t="s">
        <v>2572</v>
      </c>
      <c r="B743" t="s">
        <v>7645</v>
      </c>
      <c r="C743" t="s">
        <v>5099</v>
      </c>
      <c r="D743" s="6">
        <v>1770.39</v>
      </c>
      <c r="E743" s="6">
        <f>SUM($D$2:D743)</f>
        <v>4211534.3699999955</v>
      </c>
      <c r="F743" s="7">
        <f t="shared" si="11"/>
        <v>0.73564669293518414</v>
      </c>
      <c r="G743" t="str" cm="1">
        <f t="array" ref="G743">_xlfn.IFS(F743&lt;0.8,"Clase A",F743&lt;0.95,"Clase B",F743&gt;=0.95,"Clase C")</f>
        <v>Clase A</v>
      </c>
    </row>
    <row r="744" spans="1:7" x14ac:dyDescent="0.3">
      <c r="A744" t="s">
        <v>947</v>
      </c>
      <c r="B744" t="s">
        <v>6761</v>
      </c>
      <c r="C744" t="s">
        <v>5099</v>
      </c>
      <c r="D744" s="6">
        <v>1768.14</v>
      </c>
      <c r="E744" s="6">
        <f>SUM($D$2:D744)</f>
        <v>4213302.5099999951</v>
      </c>
      <c r="F744" s="7">
        <f t="shared" si="11"/>
        <v>0.73595554149947739</v>
      </c>
      <c r="G744" t="str" cm="1">
        <f t="array" ref="G744">_xlfn.IFS(F744&lt;0.8,"Clase A",F744&lt;0.95,"Clase B",F744&gt;=0.95,"Clase C")</f>
        <v>Clase A</v>
      </c>
    </row>
    <row r="745" spans="1:7" x14ac:dyDescent="0.3">
      <c r="A745" t="s">
        <v>4995</v>
      </c>
      <c r="B745" t="s">
        <v>9932</v>
      </c>
      <c r="C745" t="s">
        <v>5099</v>
      </c>
      <c r="D745" s="6">
        <v>1766.24</v>
      </c>
      <c r="E745" s="6">
        <f>SUM($D$2:D745)</f>
        <v>4215068.7499999953</v>
      </c>
      <c r="F745" s="7">
        <f t="shared" si="11"/>
        <v>0.73626405818265717</v>
      </c>
      <c r="G745" t="str" cm="1">
        <f t="array" ref="G745">_xlfn.IFS(F745&lt;0.8,"Clase A",F745&lt;0.95,"Clase B",F745&gt;=0.95,"Clase C")</f>
        <v>Clase A</v>
      </c>
    </row>
    <row r="746" spans="1:7" x14ac:dyDescent="0.3">
      <c r="A746" t="s">
        <v>166</v>
      </c>
      <c r="B746" t="s">
        <v>5419</v>
      </c>
      <c r="C746" t="s">
        <v>5099</v>
      </c>
      <c r="D746" s="6">
        <v>1762.41</v>
      </c>
      <c r="E746" s="6">
        <f>SUM($D$2:D746)</f>
        <v>4216831.1599999955</v>
      </c>
      <c r="F746" s="7">
        <f t="shared" si="11"/>
        <v>0.73657190586338162</v>
      </c>
      <c r="G746" t="str" cm="1">
        <f t="array" ref="G746">_xlfn.IFS(F746&lt;0.8,"Clase A",F746&lt;0.95,"Clase B",F746&gt;=0.95,"Clase C")</f>
        <v>Clase A</v>
      </c>
    </row>
    <row r="747" spans="1:7" x14ac:dyDescent="0.3">
      <c r="A747" t="s">
        <v>3566</v>
      </c>
      <c r="B747" t="s">
        <v>9513</v>
      </c>
      <c r="C747" t="s">
        <v>5111</v>
      </c>
      <c r="D747" s="6">
        <v>1759.52</v>
      </c>
      <c r="E747" s="6">
        <f>SUM($D$2:D747)</f>
        <v>4218590.679999995</v>
      </c>
      <c r="F747" s="7">
        <f t="shared" si="11"/>
        <v>0.73687924873546484</v>
      </c>
      <c r="G747" t="str" cm="1">
        <f t="array" ref="G747">_xlfn.IFS(F747&lt;0.8,"Clase A",F747&lt;0.95,"Clase B",F747&gt;=0.95,"Clase C")</f>
        <v>Clase A</v>
      </c>
    </row>
    <row r="748" spans="1:7" x14ac:dyDescent="0.3">
      <c r="A748" t="s">
        <v>4163</v>
      </c>
      <c r="B748" t="s">
        <v>9286</v>
      </c>
      <c r="C748" t="s">
        <v>5099</v>
      </c>
      <c r="D748" s="6">
        <v>1757.8</v>
      </c>
      <c r="E748" s="6">
        <f>SUM($D$2:D748)</f>
        <v>4220348.4799999949</v>
      </c>
      <c r="F748" s="7">
        <f t="shared" si="11"/>
        <v>0.73718629116780321</v>
      </c>
      <c r="G748" t="str" cm="1">
        <f t="array" ref="G748">_xlfn.IFS(F748&lt;0.8,"Clase A",F748&lt;0.95,"Clase B",F748&gt;=0.95,"Clase C")</f>
        <v>Clase A</v>
      </c>
    </row>
    <row r="749" spans="1:7" x14ac:dyDescent="0.3">
      <c r="A749" t="s">
        <v>826</v>
      </c>
      <c r="B749" t="s">
        <v>5825</v>
      </c>
      <c r="C749" t="s">
        <v>5099</v>
      </c>
      <c r="D749" s="6">
        <v>1756.9</v>
      </c>
      <c r="E749" s="6">
        <f>SUM($D$2:D749)</f>
        <v>4222105.3799999952</v>
      </c>
      <c r="F749" s="7">
        <f t="shared" si="11"/>
        <v>0.73749317639329837</v>
      </c>
      <c r="G749" t="str" cm="1">
        <f t="array" ref="G749">_xlfn.IFS(F749&lt;0.8,"Clase A",F749&lt;0.95,"Clase B",F749&gt;=0.95,"Clase C")</f>
        <v>Clase A</v>
      </c>
    </row>
    <row r="750" spans="1:7" x14ac:dyDescent="0.3">
      <c r="A750" t="s">
        <v>2732</v>
      </c>
      <c r="B750" t="s">
        <v>8870</v>
      </c>
      <c r="C750" t="s">
        <v>5099</v>
      </c>
      <c r="D750" s="6">
        <v>1753.65</v>
      </c>
      <c r="E750" s="6">
        <f>SUM($D$2:D750)</f>
        <v>4223859.0299999956</v>
      </c>
      <c r="F750" s="7">
        <f t="shared" si="11"/>
        <v>0.73779949392741506</v>
      </c>
      <c r="G750" t="str" cm="1">
        <f t="array" ref="G750">_xlfn.IFS(F750&lt;0.8,"Clase A",F750&lt;0.95,"Clase B",F750&gt;=0.95,"Clase C")</f>
        <v>Clase A</v>
      </c>
    </row>
    <row r="751" spans="1:7" x14ac:dyDescent="0.3">
      <c r="A751" t="s">
        <v>4430</v>
      </c>
      <c r="B751" t="s">
        <v>9049</v>
      </c>
      <c r="C751" t="s">
        <v>5099</v>
      </c>
      <c r="D751" s="6">
        <v>1752.59</v>
      </c>
      <c r="E751" s="6">
        <f>SUM($D$2:D751)</f>
        <v>4225611.6199999955</v>
      </c>
      <c r="F751" s="7">
        <f t="shared" si="11"/>
        <v>0.7381056263068051</v>
      </c>
      <c r="G751" t="str" cm="1">
        <f t="array" ref="G751">_xlfn.IFS(F751&lt;0.8,"Clase A",F751&lt;0.95,"Clase B",F751&gt;=0.95,"Clase C")</f>
        <v>Clase A</v>
      </c>
    </row>
    <row r="752" spans="1:7" x14ac:dyDescent="0.3">
      <c r="A752" t="s">
        <v>2505</v>
      </c>
      <c r="B752" t="s">
        <v>8574</v>
      </c>
      <c r="C752" t="s">
        <v>5099</v>
      </c>
      <c r="D752" s="6">
        <v>1749.64</v>
      </c>
      <c r="E752" s="6">
        <f>SUM($D$2:D752)</f>
        <v>4227361.2599999951</v>
      </c>
      <c r="F752" s="7">
        <f t="shared" si="11"/>
        <v>0.73841124339709774</v>
      </c>
      <c r="G752" t="str" cm="1">
        <f t="array" ref="G752">_xlfn.IFS(F752&lt;0.8,"Clase A",F752&lt;0.95,"Clase B",F752&gt;=0.95,"Clase C")</f>
        <v>Clase A</v>
      </c>
    </row>
    <row r="753" spans="1:7" x14ac:dyDescent="0.3">
      <c r="A753" t="s">
        <v>162</v>
      </c>
      <c r="B753" t="s">
        <v>5411</v>
      </c>
      <c r="C753" t="s">
        <v>5099</v>
      </c>
      <c r="D753" s="6">
        <v>1749.1</v>
      </c>
      <c r="E753" s="6">
        <f>SUM($D$2:D753)</f>
        <v>4229110.3599999947</v>
      </c>
      <c r="F753" s="7">
        <f t="shared" si="11"/>
        <v>0.73871676616328441</v>
      </c>
      <c r="G753" t="str" cm="1">
        <f t="array" ref="G753">_xlfn.IFS(F753&lt;0.8,"Clase A",F753&lt;0.95,"Clase B",F753&gt;=0.95,"Clase C")</f>
        <v>Clase A</v>
      </c>
    </row>
    <row r="754" spans="1:7" x14ac:dyDescent="0.3">
      <c r="A754" t="s">
        <v>797</v>
      </c>
      <c r="B754" t="s">
        <v>6515</v>
      </c>
      <c r="C754" t="s">
        <v>5099</v>
      </c>
      <c r="D754" s="6">
        <v>1742.62</v>
      </c>
      <c r="E754" s="6">
        <f>SUM($D$2:D754)</f>
        <v>4230852.9799999949</v>
      </c>
      <c r="F754" s="7">
        <f t="shared" si="11"/>
        <v>0.73902115704019966</v>
      </c>
      <c r="G754" t="str" cm="1">
        <f t="array" ref="G754">_xlfn.IFS(F754&lt;0.8,"Clase A",F754&lt;0.95,"Clase B",F754&gt;=0.95,"Clase C")</f>
        <v>Clase A</v>
      </c>
    </row>
    <row r="755" spans="1:7" x14ac:dyDescent="0.3">
      <c r="A755" t="s">
        <v>3261</v>
      </c>
      <c r="B755" t="s">
        <v>9244</v>
      </c>
      <c r="C755" t="s">
        <v>5099</v>
      </c>
      <c r="D755" s="6">
        <v>1741.81</v>
      </c>
      <c r="E755" s="6">
        <f>SUM($D$2:D755)</f>
        <v>4232594.7899999944</v>
      </c>
      <c r="F755" s="7">
        <f t="shared" si="11"/>
        <v>0.73932540643095579</v>
      </c>
      <c r="G755" t="str" cm="1">
        <f t="array" ref="G755">_xlfn.IFS(F755&lt;0.8,"Clase A",F755&lt;0.95,"Clase B",F755&gt;=0.95,"Clase C")</f>
        <v>Clase A</v>
      </c>
    </row>
    <row r="756" spans="1:7" x14ac:dyDescent="0.3">
      <c r="A756" t="s">
        <v>2608</v>
      </c>
      <c r="B756" t="s">
        <v>8809</v>
      </c>
      <c r="C756" t="s">
        <v>5099</v>
      </c>
      <c r="D756" s="6">
        <v>1737.43</v>
      </c>
      <c r="E756" s="6">
        <f>SUM($D$2:D756)</f>
        <v>4234332.2199999942</v>
      </c>
      <c r="F756" s="7">
        <f t="shared" si="11"/>
        <v>0.73962889074840799</v>
      </c>
      <c r="G756" t="str" cm="1">
        <f t="array" ref="G756">_xlfn.IFS(F756&lt;0.8,"Clase A",F756&lt;0.95,"Clase B",F756&gt;=0.95,"Clase C")</f>
        <v>Clase A</v>
      </c>
    </row>
    <row r="757" spans="1:7" x14ac:dyDescent="0.3">
      <c r="A757" t="s">
        <v>3569</v>
      </c>
      <c r="B757" t="s">
        <v>8569</v>
      </c>
      <c r="C757" t="s">
        <v>5099</v>
      </c>
      <c r="D757" s="6">
        <v>1729.3</v>
      </c>
      <c r="E757" s="6">
        <f>SUM($D$2:D757)</f>
        <v>4236061.519999994</v>
      </c>
      <c r="F757" s="7">
        <f t="shared" si="11"/>
        <v>0.73993095496404271</v>
      </c>
      <c r="G757" t="str" cm="1">
        <f t="array" ref="G757">_xlfn.IFS(F757&lt;0.8,"Clase A",F757&lt;0.95,"Clase B",F757&gt;=0.95,"Clase C")</f>
        <v>Clase A</v>
      </c>
    </row>
    <row r="758" spans="1:7" x14ac:dyDescent="0.3">
      <c r="A758" t="s">
        <v>83</v>
      </c>
      <c r="B758" t="s">
        <v>5259</v>
      </c>
      <c r="C758" t="s">
        <v>5099</v>
      </c>
      <c r="D758" s="6">
        <v>1715.96</v>
      </c>
      <c r="E758" s="6">
        <f>SUM($D$2:D758)</f>
        <v>4237777.4799999939</v>
      </c>
      <c r="F758" s="7">
        <f t="shared" si="11"/>
        <v>0.74023068902491163</v>
      </c>
      <c r="G758" t="str" cm="1">
        <f t="array" ref="G758">_xlfn.IFS(F758&lt;0.8,"Clase A",F758&lt;0.95,"Clase B",F758&gt;=0.95,"Clase C")</f>
        <v>Clase A</v>
      </c>
    </row>
    <row r="759" spans="1:7" x14ac:dyDescent="0.3">
      <c r="A759" t="s">
        <v>824</v>
      </c>
      <c r="B759" t="s">
        <v>6555</v>
      </c>
      <c r="C759" t="s">
        <v>5099</v>
      </c>
      <c r="D759" s="6">
        <v>1713.06</v>
      </c>
      <c r="E759" s="6">
        <f>SUM($D$2:D759)</f>
        <v>4239490.5399999935</v>
      </c>
      <c r="F759" s="7">
        <f t="shared" si="11"/>
        <v>0.74052991653039657</v>
      </c>
      <c r="G759" t="str" cm="1">
        <f t="array" ref="G759">_xlfn.IFS(F759&lt;0.8,"Clase A",F759&lt;0.95,"Clase B",F759&gt;=0.95,"Clase C")</f>
        <v>Clase A</v>
      </c>
    </row>
    <row r="760" spans="1:7" x14ac:dyDescent="0.3">
      <c r="A760" t="s">
        <v>528</v>
      </c>
      <c r="B760" t="s">
        <v>6062</v>
      </c>
      <c r="C760" t="s">
        <v>5099</v>
      </c>
      <c r="D760" s="6">
        <v>1710.51</v>
      </c>
      <c r="E760" s="6">
        <f>SUM($D$2:D760)</f>
        <v>4241201.0499999933</v>
      </c>
      <c r="F760" s="7">
        <f t="shared" si="11"/>
        <v>0.74082869861649225</v>
      </c>
      <c r="G760" t="str" cm="1">
        <f t="array" ref="G760">_xlfn.IFS(F760&lt;0.8,"Clase A",F760&lt;0.95,"Clase B",F760&gt;=0.95,"Clase C")</f>
        <v>Clase A</v>
      </c>
    </row>
    <row r="761" spans="1:7" x14ac:dyDescent="0.3">
      <c r="A761" t="s">
        <v>2286</v>
      </c>
      <c r="B761" t="s">
        <v>7747</v>
      </c>
      <c r="C761" t="s">
        <v>5099</v>
      </c>
      <c r="D761" s="6">
        <v>1703.43</v>
      </c>
      <c r="E761" s="6">
        <f>SUM($D$2:D761)</f>
        <v>4242904.479999993</v>
      </c>
      <c r="F761" s="7">
        <f t="shared" si="11"/>
        <v>0.74112624400875426</v>
      </c>
      <c r="G761" t="str" cm="1">
        <f t="array" ref="G761">_xlfn.IFS(F761&lt;0.8,"Clase A",F761&lt;0.95,"Clase B",F761&gt;=0.95,"Clase C")</f>
        <v>Clase A</v>
      </c>
    </row>
    <row r="762" spans="1:7" x14ac:dyDescent="0.3">
      <c r="A762" t="s">
        <v>3400</v>
      </c>
      <c r="B762" t="s">
        <v>9412</v>
      </c>
      <c r="C762" t="s">
        <v>5111</v>
      </c>
      <c r="D762" s="6">
        <v>1699.42</v>
      </c>
      <c r="E762" s="6">
        <f>SUM($D$2:D762)</f>
        <v>4244603.8999999929</v>
      </c>
      <c r="F762" s="7">
        <f t="shared" si="11"/>
        <v>0.74142308895719233</v>
      </c>
      <c r="G762" t="str" cm="1">
        <f t="array" ref="G762">_xlfn.IFS(F762&lt;0.8,"Clase A",F762&lt;0.95,"Clase B",F762&gt;=0.95,"Clase C")</f>
        <v>Clase A</v>
      </c>
    </row>
    <row r="763" spans="1:7" x14ac:dyDescent="0.3">
      <c r="A763" t="s">
        <v>4624</v>
      </c>
      <c r="B763" t="s">
        <v>8542</v>
      </c>
      <c r="C763" t="s">
        <v>5099</v>
      </c>
      <c r="D763" s="6">
        <v>1698.41</v>
      </c>
      <c r="E763" s="6">
        <f>SUM($D$2:D763)</f>
        <v>4246302.3099999931</v>
      </c>
      <c r="F763" s="7">
        <f t="shared" si="11"/>
        <v>0.74171975748461749</v>
      </c>
      <c r="G763" t="str" cm="1">
        <f t="array" ref="G763">_xlfn.IFS(F763&lt;0.8,"Clase A",F763&lt;0.95,"Clase B",F763&gt;=0.95,"Clase C")</f>
        <v>Clase A</v>
      </c>
    </row>
    <row r="764" spans="1:7" x14ac:dyDescent="0.3">
      <c r="A764" t="s">
        <v>2950</v>
      </c>
      <c r="B764" t="s">
        <v>9106</v>
      </c>
      <c r="C764" t="s">
        <v>5099</v>
      </c>
      <c r="D764" s="6">
        <v>1697.3</v>
      </c>
      <c r="E764" s="6">
        <f>SUM($D$2:D764)</f>
        <v>4247999.6099999929</v>
      </c>
      <c r="F764" s="7">
        <f t="shared" si="11"/>
        <v>0.74201623212360246</v>
      </c>
      <c r="G764" t="str" cm="1">
        <f t="array" ref="G764">_xlfn.IFS(F764&lt;0.8,"Clase A",F764&lt;0.95,"Clase B",F764&gt;=0.95,"Clase C")</f>
        <v>Clase A</v>
      </c>
    </row>
    <row r="765" spans="1:7" x14ac:dyDescent="0.3">
      <c r="A765" t="s">
        <v>3934</v>
      </c>
      <c r="B765" t="s">
        <v>8683</v>
      </c>
      <c r="C765" t="s">
        <v>5099</v>
      </c>
      <c r="D765" s="6">
        <v>1690.74</v>
      </c>
      <c r="E765" s="6">
        <f>SUM($D$2:D765)</f>
        <v>4249690.3499999931</v>
      </c>
      <c r="F765" s="7">
        <f t="shared" si="11"/>
        <v>0.74231156089937433</v>
      </c>
      <c r="G765" t="str" cm="1">
        <f t="array" ref="G765">_xlfn.IFS(F765&lt;0.8,"Clase A",F765&lt;0.95,"Clase B",F765&gt;=0.95,"Clase C")</f>
        <v>Clase A</v>
      </c>
    </row>
    <row r="766" spans="1:7" x14ac:dyDescent="0.3">
      <c r="A766" t="s">
        <v>1435</v>
      </c>
      <c r="B766" t="s">
        <v>7480</v>
      </c>
      <c r="C766" t="s">
        <v>5099</v>
      </c>
      <c r="D766" s="6">
        <v>1690.3</v>
      </c>
      <c r="E766" s="6">
        <f>SUM($D$2:D766)</f>
        <v>4251380.6499999929</v>
      </c>
      <c r="F766" s="7">
        <f t="shared" si="11"/>
        <v>0.7426068128184673</v>
      </c>
      <c r="G766" t="str" cm="1">
        <f t="array" ref="G766">_xlfn.IFS(F766&lt;0.8,"Clase A",F766&lt;0.95,"Clase B",F766&gt;=0.95,"Clase C")</f>
        <v>Clase A</v>
      </c>
    </row>
    <row r="767" spans="1:7" x14ac:dyDescent="0.3">
      <c r="A767" t="s">
        <v>1517</v>
      </c>
      <c r="B767" t="s">
        <v>7586</v>
      </c>
      <c r="C767" t="s">
        <v>5099</v>
      </c>
      <c r="D767" s="6">
        <v>1689.92</v>
      </c>
      <c r="E767" s="6">
        <f>SUM($D$2:D767)</f>
        <v>4253070.5699999928</v>
      </c>
      <c r="F767" s="7">
        <f t="shared" si="11"/>
        <v>0.74290199836133752</v>
      </c>
      <c r="G767" t="str" cm="1">
        <f t="array" ref="G767">_xlfn.IFS(F767&lt;0.8,"Clase A",F767&lt;0.95,"Clase B",F767&gt;=0.95,"Clase C")</f>
        <v>Clase A</v>
      </c>
    </row>
    <row r="768" spans="1:7" x14ac:dyDescent="0.3">
      <c r="A768" t="s">
        <v>363</v>
      </c>
      <c r="B768" t="s">
        <v>5771</v>
      </c>
      <c r="C768" t="s">
        <v>5099</v>
      </c>
      <c r="D768" s="6">
        <v>1684.2</v>
      </c>
      <c r="E768" s="6">
        <f>SUM($D$2:D768)</f>
        <v>4254754.769999993</v>
      </c>
      <c r="F768" s="7">
        <f t="shared" si="11"/>
        <v>0.74319618476738158</v>
      </c>
      <c r="G768" t="str" cm="1">
        <f t="array" ref="G768">_xlfn.IFS(F768&lt;0.8,"Clase A",F768&lt;0.95,"Clase B",F768&gt;=0.95,"Clase C")</f>
        <v>Clase A</v>
      </c>
    </row>
    <row r="769" spans="1:7" x14ac:dyDescent="0.3">
      <c r="A769" t="s">
        <v>3183</v>
      </c>
      <c r="B769" t="s">
        <v>9285</v>
      </c>
      <c r="C769" t="s">
        <v>5099</v>
      </c>
      <c r="D769" s="6">
        <v>1681.84</v>
      </c>
      <c r="E769" s="6">
        <f>SUM($D$2:D769)</f>
        <v>4256436.6099999929</v>
      </c>
      <c r="F769" s="7">
        <f t="shared" si="11"/>
        <v>0.74348995894214776</v>
      </c>
      <c r="G769" t="str" cm="1">
        <f t="array" ref="G769">_xlfn.IFS(F769&lt;0.8,"Clase A",F769&lt;0.95,"Clase B",F769&gt;=0.95,"Clase C")</f>
        <v>Clase A</v>
      </c>
    </row>
    <row r="770" spans="1:7" x14ac:dyDescent="0.3">
      <c r="A770" t="s">
        <v>880</v>
      </c>
      <c r="B770" t="s">
        <v>6649</v>
      </c>
      <c r="C770" t="s">
        <v>5111</v>
      </c>
      <c r="D770" s="6">
        <v>1679.96</v>
      </c>
      <c r="E770" s="6">
        <f>SUM($D$2:D770)</f>
        <v>4258116.5699999928</v>
      </c>
      <c r="F770" s="7">
        <f t="shared" si="11"/>
        <v>0.74378340472928572</v>
      </c>
      <c r="G770" t="str" cm="1">
        <f t="array" ref="G770">_xlfn.IFS(F770&lt;0.8,"Clase A",F770&lt;0.95,"Clase B",F770&gt;=0.95,"Clase C")</f>
        <v>Clase A</v>
      </c>
    </row>
    <row r="771" spans="1:7" x14ac:dyDescent="0.3">
      <c r="A771" t="s">
        <v>417</v>
      </c>
      <c r="B771" t="s">
        <v>5870</v>
      </c>
      <c r="C771" t="s">
        <v>5099</v>
      </c>
      <c r="D771" s="6">
        <v>1677.05</v>
      </c>
      <c r="E771" s="6">
        <f>SUM($D$2:D771)</f>
        <v>4259793.6199999927</v>
      </c>
      <c r="F771" s="7">
        <f t="shared" ref="F771:F834" si="12">E771/$J$1</f>
        <v>0.74407634221429708</v>
      </c>
      <c r="G771" t="str" cm="1">
        <f t="array" ref="G771">_xlfn.IFS(F771&lt;0.8,"Clase A",F771&lt;0.95,"Clase B",F771&gt;=0.95,"Clase C")</f>
        <v>Clase A</v>
      </c>
    </row>
    <row r="772" spans="1:7" x14ac:dyDescent="0.3">
      <c r="A772" t="s">
        <v>644</v>
      </c>
      <c r="B772" t="s">
        <v>6256</v>
      </c>
      <c r="C772" t="s">
        <v>5099</v>
      </c>
      <c r="D772" s="6">
        <v>1669.02</v>
      </c>
      <c r="E772" s="6">
        <f>SUM($D$2:D772)</f>
        <v>4261462.6399999922</v>
      </c>
      <c r="F772" s="7">
        <f t="shared" si="12"/>
        <v>0.74436787706491792</v>
      </c>
      <c r="G772" t="str" cm="1">
        <f t="array" ref="G772">_xlfn.IFS(F772&lt;0.8,"Clase A",F772&lt;0.95,"Clase B",F772&gt;=0.95,"Clase C")</f>
        <v>Clase A</v>
      </c>
    </row>
    <row r="773" spans="1:7" x14ac:dyDescent="0.3">
      <c r="A773" t="s">
        <v>420</v>
      </c>
      <c r="B773" t="s">
        <v>5876</v>
      </c>
      <c r="C773" t="s">
        <v>5099</v>
      </c>
      <c r="D773" s="6">
        <v>1665.89</v>
      </c>
      <c r="E773" s="6">
        <f>SUM($D$2:D773)</f>
        <v>4263128.5299999919</v>
      </c>
      <c r="F773" s="7">
        <f t="shared" si="12"/>
        <v>0.74465886518507274</v>
      </c>
      <c r="G773" t="str" cm="1">
        <f t="array" ref="G773">_xlfn.IFS(F773&lt;0.8,"Clase A",F773&lt;0.95,"Clase B",F773&gt;=0.95,"Clase C")</f>
        <v>Clase A</v>
      </c>
    </row>
    <row r="774" spans="1:7" x14ac:dyDescent="0.3">
      <c r="A774" t="s">
        <v>4960</v>
      </c>
      <c r="B774" t="s">
        <v>7370</v>
      </c>
      <c r="C774" t="s">
        <v>5099</v>
      </c>
      <c r="D774" s="6">
        <v>1663.08</v>
      </c>
      <c r="E774" s="6">
        <f>SUM($D$2:D774)</f>
        <v>4264791.609999992</v>
      </c>
      <c r="F774" s="7">
        <f t="shared" si="12"/>
        <v>0.74494936247052801</v>
      </c>
      <c r="G774" t="str" cm="1">
        <f t="array" ref="G774">_xlfn.IFS(F774&lt;0.8,"Clase A",F774&lt;0.95,"Clase B",F774&gt;=0.95,"Clase C")</f>
        <v>Clase A</v>
      </c>
    </row>
    <row r="775" spans="1:7" x14ac:dyDescent="0.3">
      <c r="A775" t="s">
        <v>2899</v>
      </c>
      <c r="B775" t="s">
        <v>7051</v>
      </c>
      <c r="C775" t="s">
        <v>5099</v>
      </c>
      <c r="D775" s="6">
        <v>1662.04</v>
      </c>
      <c r="E775" s="6">
        <f>SUM($D$2:D775)</f>
        <v>4266453.649999992</v>
      </c>
      <c r="F775" s="7">
        <f t="shared" si="12"/>
        <v>0.74523967809474223</v>
      </c>
      <c r="G775" t="str" cm="1">
        <f t="array" ref="G775">_xlfn.IFS(F775&lt;0.8,"Clase A",F775&lt;0.95,"Clase B",F775&gt;=0.95,"Clase C")</f>
        <v>Clase A</v>
      </c>
    </row>
    <row r="776" spans="1:7" x14ac:dyDescent="0.3">
      <c r="A776" t="s">
        <v>2550</v>
      </c>
      <c r="B776" t="s">
        <v>8757</v>
      </c>
      <c r="C776" t="s">
        <v>5099</v>
      </c>
      <c r="D776" s="6">
        <v>1661.8</v>
      </c>
      <c r="E776" s="6">
        <f>SUM($D$2:D776)</f>
        <v>4268115.4499999918</v>
      </c>
      <c r="F776" s="7">
        <f t="shared" si="12"/>
        <v>0.74552995179713144</v>
      </c>
      <c r="G776" t="str" cm="1">
        <f t="array" ref="G776">_xlfn.IFS(F776&lt;0.8,"Clase A",F776&lt;0.95,"Clase B",F776&gt;=0.95,"Clase C")</f>
        <v>Clase A</v>
      </c>
    </row>
    <row r="777" spans="1:7" x14ac:dyDescent="0.3">
      <c r="A777" t="s">
        <v>20</v>
      </c>
      <c r="B777" t="s">
        <v>5138</v>
      </c>
      <c r="C777" t="s">
        <v>5099</v>
      </c>
      <c r="D777" s="6">
        <v>1661.35</v>
      </c>
      <c r="E777" s="6">
        <f>SUM($D$2:D777)</f>
        <v>4269776.7999999914</v>
      </c>
      <c r="F777" s="7">
        <f t="shared" si="12"/>
        <v>0.7458201468960991</v>
      </c>
      <c r="G777" t="str" cm="1">
        <f t="array" ref="G777">_xlfn.IFS(F777&lt;0.8,"Clase A",F777&lt;0.95,"Clase B",F777&gt;=0.95,"Clase C")</f>
        <v>Clase A</v>
      </c>
    </row>
    <row r="778" spans="1:7" x14ac:dyDescent="0.3">
      <c r="A778" t="s">
        <v>3086</v>
      </c>
      <c r="B778" t="s">
        <v>8716</v>
      </c>
      <c r="C778" t="s">
        <v>5099</v>
      </c>
      <c r="D778" s="6">
        <v>1660.25</v>
      </c>
      <c r="E778" s="6">
        <f>SUM($D$2:D778)</f>
        <v>4271437.0499999914</v>
      </c>
      <c r="F778" s="7">
        <f t="shared" si="12"/>
        <v>0.74611014985336943</v>
      </c>
      <c r="G778" t="str" cm="1">
        <f t="array" ref="G778">_xlfn.IFS(F778&lt;0.8,"Clase A",F778&lt;0.95,"Clase B",F778&gt;=0.95,"Clase C")</f>
        <v>Clase A</v>
      </c>
    </row>
    <row r="779" spans="1:7" x14ac:dyDescent="0.3">
      <c r="A779" t="s">
        <v>3088</v>
      </c>
      <c r="B779" t="s">
        <v>8186</v>
      </c>
      <c r="C779" t="s">
        <v>5099</v>
      </c>
      <c r="D779" s="6">
        <v>1659.48</v>
      </c>
      <c r="E779" s="6">
        <f>SUM($D$2:D779)</f>
        <v>4273096.5299999919</v>
      </c>
      <c r="F779" s="7">
        <f t="shared" si="12"/>
        <v>0.74640001831145164</v>
      </c>
      <c r="G779" t="str" cm="1">
        <f t="array" ref="G779">_xlfn.IFS(F779&lt;0.8,"Clase A",F779&lt;0.95,"Clase B",F779&gt;=0.95,"Clase C")</f>
        <v>Clase A</v>
      </c>
    </row>
    <row r="780" spans="1:7" x14ac:dyDescent="0.3">
      <c r="A780" t="s">
        <v>1372</v>
      </c>
      <c r="B780" t="s">
        <v>7382</v>
      </c>
      <c r="C780" t="s">
        <v>5099</v>
      </c>
      <c r="D780" s="6">
        <v>1657.36</v>
      </c>
      <c r="E780" s="6">
        <f>SUM($D$2:D780)</f>
        <v>4274753.8899999922</v>
      </c>
      <c r="F780" s="7">
        <f t="shared" si="12"/>
        <v>0.74668951646008086</v>
      </c>
      <c r="G780" t="str" cm="1">
        <f t="array" ref="G780">_xlfn.IFS(F780&lt;0.8,"Clase A",F780&lt;0.95,"Clase B",F780&gt;=0.95,"Clase C")</f>
        <v>Clase A</v>
      </c>
    </row>
    <row r="781" spans="1:7" x14ac:dyDescent="0.3">
      <c r="A781" t="s">
        <v>855</v>
      </c>
      <c r="B781" t="s">
        <v>6610</v>
      </c>
      <c r="C781" t="s">
        <v>5099</v>
      </c>
      <c r="D781" s="6">
        <v>1657.3</v>
      </c>
      <c r="E781" s="6">
        <f>SUM($D$2:D781)</f>
        <v>4276411.189999992</v>
      </c>
      <c r="F781" s="7">
        <f t="shared" si="12"/>
        <v>0.7469790041282538</v>
      </c>
      <c r="G781" t="str" cm="1">
        <f t="array" ref="G781">_xlfn.IFS(F781&lt;0.8,"Clase A",F781&lt;0.95,"Clase B",F781&gt;=0.95,"Clase C")</f>
        <v>Clase A</v>
      </c>
    </row>
    <row r="782" spans="1:7" x14ac:dyDescent="0.3">
      <c r="A782" t="s">
        <v>3634</v>
      </c>
      <c r="B782" t="s">
        <v>8085</v>
      </c>
      <c r="C782" t="s">
        <v>5099</v>
      </c>
      <c r="D782" s="6">
        <v>1652.86</v>
      </c>
      <c r="E782" s="6">
        <f>SUM($D$2:D782)</f>
        <v>4278064.0499999924</v>
      </c>
      <c r="F782" s="7">
        <f t="shared" si="12"/>
        <v>0.74726771624266664</v>
      </c>
      <c r="G782" t="str" cm="1">
        <f t="array" ref="G782">_xlfn.IFS(F782&lt;0.8,"Clase A",F782&lt;0.95,"Clase B",F782&gt;=0.95,"Clase C")</f>
        <v>Clase A</v>
      </c>
    </row>
    <row r="783" spans="1:7" x14ac:dyDescent="0.3">
      <c r="A783" t="s">
        <v>5057</v>
      </c>
      <c r="B783" t="s">
        <v>9993</v>
      </c>
      <c r="C783" t="s">
        <v>5099</v>
      </c>
      <c r="D783" s="6">
        <v>1650.74</v>
      </c>
      <c r="E783" s="6">
        <f>SUM($D$2:D783)</f>
        <v>4279714.7899999926</v>
      </c>
      <c r="F783" s="7">
        <f t="shared" si="12"/>
        <v>0.74755605804762648</v>
      </c>
      <c r="G783" t="str" cm="1">
        <f t="array" ref="G783">_xlfn.IFS(F783&lt;0.8,"Clase A",F783&lt;0.95,"Clase B",F783&gt;=0.95,"Clase C")</f>
        <v>Clase A</v>
      </c>
    </row>
    <row r="784" spans="1:7" x14ac:dyDescent="0.3">
      <c r="A784" t="s">
        <v>806</v>
      </c>
      <c r="B784" t="s">
        <v>6529</v>
      </c>
      <c r="C784" t="s">
        <v>5099</v>
      </c>
      <c r="D784" s="6">
        <v>1646.49</v>
      </c>
      <c r="E784" s="6">
        <f>SUM($D$2:D784)</f>
        <v>4281361.2799999928</v>
      </c>
      <c r="F784" s="7">
        <f t="shared" si="12"/>
        <v>0.74784365748693749</v>
      </c>
      <c r="G784" t="str" cm="1">
        <f t="array" ref="G784">_xlfn.IFS(F784&lt;0.8,"Clase A",F784&lt;0.95,"Clase B",F784&gt;=0.95,"Clase C")</f>
        <v>Clase A</v>
      </c>
    </row>
    <row r="785" spans="1:7" x14ac:dyDescent="0.3">
      <c r="A785" t="s">
        <v>4616</v>
      </c>
      <c r="B785" t="s">
        <v>9743</v>
      </c>
      <c r="C785" t="s">
        <v>5099</v>
      </c>
      <c r="D785" s="6">
        <v>1645.83</v>
      </c>
      <c r="E785" s="6">
        <f>SUM($D$2:D785)</f>
        <v>4283007.1099999929</v>
      </c>
      <c r="F785" s="7">
        <f t="shared" si="12"/>
        <v>0.74813114164122996</v>
      </c>
      <c r="G785" t="str" cm="1">
        <f t="array" ref="G785">_xlfn.IFS(F785&lt;0.8,"Clase A",F785&lt;0.95,"Clase B",F785&gt;=0.95,"Clase C")</f>
        <v>Clase A</v>
      </c>
    </row>
    <row r="786" spans="1:7" x14ac:dyDescent="0.3">
      <c r="A786" t="s">
        <v>3832</v>
      </c>
      <c r="B786" t="s">
        <v>8619</v>
      </c>
      <c r="C786" t="s">
        <v>5099</v>
      </c>
      <c r="D786" s="6">
        <v>1640.56</v>
      </c>
      <c r="E786" s="6">
        <f>SUM($D$2:D786)</f>
        <v>4284647.6699999925</v>
      </c>
      <c r="F786" s="7">
        <f t="shared" si="12"/>
        <v>0.74841770526211804</v>
      </c>
      <c r="G786" t="str" cm="1">
        <f t="array" ref="G786">_xlfn.IFS(F786&lt;0.8,"Clase A",F786&lt;0.95,"Clase B",F786&gt;=0.95,"Clase C")</f>
        <v>Clase A</v>
      </c>
    </row>
    <row r="787" spans="1:7" x14ac:dyDescent="0.3">
      <c r="A787" t="s">
        <v>1986</v>
      </c>
      <c r="B787" t="s">
        <v>6002</v>
      </c>
      <c r="C787" t="s">
        <v>5099</v>
      </c>
      <c r="D787" s="6">
        <v>1640.16</v>
      </c>
      <c r="E787" s="6">
        <f>SUM($D$2:D787)</f>
        <v>4286287.8299999926</v>
      </c>
      <c r="F787" s="7">
        <f t="shared" si="12"/>
        <v>0.74870419901329799</v>
      </c>
      <c r="G787" t="str" cm="1">
        <f t="array" ref="G787">_xlfn.IFS(F787&lt;0.8,"Clase A",F787&lt;0.95,"Clase B",F787&gt;=0.95,"Clase C")</f>
        <v>Clase A</v>
      </c>
    </row>
    <row r="788" spans="1:7" x14ac:dyDescent="0.3">
      <c r="A788" t="s">
        <v>3539</v>
      </c>
      <c r="B788" t="s">
        <v>9258</v>
      </c>
      <c r="C788" t="s">
        <v>5099</v>
      </c>
      <c r="D788" s="6">
        <v>1638.6</v>
      </c>
      <c r="E788" s="6">
        <f>SUM($D$2:D788)</f>
        <v>4287926.4299999923</v>
      </c>
      <c r="F788" s="7">
        <f t="shared" si="12"/>
        <v>0.7489904202726162</v>
      </c>
      <c r="G788" t="str" cm="1">
        <f t="array" ref="G788">_xlfn.IFS(F788&lt;0.8,"Clase A",F788&lt;0.95,"Clase B",F788&gt;=0.95,"Clase C")</f>
        <v>Clase A</v>
      </c>
    </row>
    <row r="789" spans="1:7" x14ac:dyDescent="0.3">
      <c r="A789" t="s">
        <v>2730</v>
      </c>
      <c r="B789" t="s">
        <v>8886</v>
      </c>
      <c r="C789" t="s">
        <v>5099</v>
      </c>
      <c r="D789" s="6">
        <v>1635.39</v>
      </c>
      <c r="E789" s="6">
        <f>SUM($D$2:D789)</f>
        <v>4289561.8199999919</v>
      </c>
      <c r="F789" s="7">
        <f t="shared" si="12"/>
        <v>0.74927608082752672</v>
      </c>
      <c r="G789" t="str" cm="1">
        <f t="array" ref="G789">_xlfn.IFS(F789&lt;0.8,"Clase A",F789&lt;0.95,"Clase B",F789&gt;=0.95,"Clase C")</f>
        <v>Clase A</v>
      </c>
    </row>
    <row r="790" spans="1:7" x14ac:dyDescent="0.3">
      <c r="A790" t="s">
        <v>1949</v>
      </c>
      <c r="B790" t="s">
        <v>7873</v>
      </c>
      <c r="C790" t="s">
        <v>5099</v>
      </c>
      <c r="D790" s="6">
        <v>1630.49</v>
      </c>
      <c r="E790" s="6">
        <f>SUM($D$2:D790)</f>
        <v>4291192.3099999921</v>
      </c>
      <c r="F790" s="7">
        <f t="shared" si="12"/>
        <v>0.74956088547851285</v>
      </c>
      <c r="G790" t="str" cm="1">
        <f t="array" ref="G790">_xlfn.IFS(F790&lt;0.8,"Clase A",F790&lt;0.95,"Clase B",F790&gt;=0.95,"Clase C")</f>
        <v>Clase A</v>
      </c>
    </row>
    <row r="791" spans="1:7" x14ac:dyDescent="0.3">
      <c r="A791" t="s">
        <v>2957</v>
      </c>
      <c r="B791" t="s">
        <v>5632</v>
      </c>
      <c r="C791" t="s">
        <v>5099</v>
      </c>
      <c r="D791" s="6">
        <v>1630.18</v>
      </c>
      <c r="E791" s="6">
        <f>SUM($D$2:D791)</f>
        <v>4292822.4899999918</v>
      </c>
      <c r="F791" s="7">
        <f t="shared" si="12"/>
        <v>0.74984563598047516</v>
      </c>
      <c r="G791" t="str" cm="1">
        <f t="array" ref="G791">_xlfn.IFS(F791&lt;0.8,"Clase A",F791&lt;0.95,"Clase B",F791&gt;=0.95,"Clase C")</f>
        <v>Clase A</v>
      </c>
    </row>
    <row r="792" spans="1:7" x14ac:dyDescent="0.3">
      <c r="A792" t="s">
        <v>1514</v>
      </c>
      <c r="B792" t="s">
        <v>6615</v>
      </c>
      <c r="C792" t="s">
        <v>5099</v>
      </c>
      <c r="D792" s="6">
        <v>1630.07</v>
      </c>
      <c r="E792" s="6">
        <f>SUM($D$2:D792)</f>
        <v>4294452.5599999921</v>
      </c>
      <c r="F792" s="7">
        <f t="shared" si="12"/>
        <v>0.75013036726826776</v>
      </c>
      <c r="G792" t="str" cm="1">
        <f t="array" ref="G792">_xlfn.IFS(F792&lt;0.8,"Clase A",F792&lt;0.95,"Clase B",F792&gt;=0.95,"Clase C")</f>
        <v>Clase A</v>
      </c>
    </row>
    <row r="793" spans="1:7" x14ac:dyDescent="0.3">
      <c r="A793" t="s">
        <v>3302</v>
      </c>
      <c r="B793" t="s">
        <v>7230</v>
      </c>
      <c r="C793" t="s">
        <v>5099</v>
      </c>
      <c r="D793" s="6">
        <v>1628.68</v>
      </c>
      <c r="E793" s="6">
        <f>SUM($D$2:D793)</f>
        <v>4296081.2399999918</v>
      </c>
      <c r="F793" s="7">
        <f t="shared" si="12"/>
        <v>0.75041485575882461</v>
      </c>
      <c r="G793" t="str" cm="1">
        <f t="array" ref="G793">_xlfn.IFS(F793&lt;0.8,"Clase A",F793&lt;0.95,"Clase B",F793&gt;=0.95,"Clase C")</f>
        <v>Clase A</v>
      </c>
    </row>
    <row r="794" spans="1:7" x14ac:dyDescent="0.3">
      <c r="A794" t="s">
        <v>1932</v>
      </c>
      <c r="B794" t="s">
        <v>8094</v>
      </c>
      <c r="C794" t="s">
        <v>5099</v>
      </c>
      <c r="D794" s="6">
        <v>1628.07</v>
      </c>
      <c r="E794" s="6">
        <f>SUM($D$2:D794)</f>
        <v>4297709.3099999921</v>
      </c>
      <c r="F794" s="7">
        <f t="shared" si="12"/>
        <v>0.75069923769807667</v>
      </c>
      <c r="G794" t="str" cm="1">
        <f t="array" ref="G794">_xlfn.IFS(F794&lt;0.8,"Clase A",F794&lt;0.95,"Clase B",F794&gt;=0.95,"Clase C")</f>
        <v>Clase A</v>
      </c>
    </row>
    <row r="795" spans="1:7" x14ac:dyDescent="0.3">
      <c r="A795" t="s">
        <v>1795</v>
      </c>
      <c r="B795" t="s">
        <v>7929</v>
      </c>
      <c r="C795" t="s">
        <v>5111</v>
      </c>
      <c r="D795" s="6">
        <v>1627.42</v>
      </c>
      <c r="E795" s="6">
        <f>SUM($D$2:D795)</f>
        <v>4299336.7299999921</v>
      </c>
      <c r="F795" s="7">
        <f t="shared" si="12"/>
        <v>0.75098350609905296</v>
      </c>
      <c r="G795" t="str" cm="1">
        <f t="array" ref="G795">_xlfn.IFS(F795&lt;0.8,"Clase A",F795&lt;0.95,"Clase B",F795&gt;=0.95,"Clase C")</f>
        <v>Clase A</v>
      </c>
    </row>
    <row r="796" spans="1:7" x14ac:dyDescent="0.3">
      <c r="A796" t="s">
        <v>2457</v>
      </c>
      <c r="B796" t="s">
        <v>6189</v>
      </c>
      <c r="C796" t="s">
        <v>5099</v>
      </c>
      <c r="D796" s="6">
        <v>1626.48</v>
      </c>
      <c r="E796" s="6">
        <f>SUM($D$2:D796)</f>
        <v>4300963.2099999925</v>
      </c>
      <c r="F796" s="7">
        <f t="shared" si="12"/>
        <v>0.75126761030621525</v>
      </c>
      <c r="G796" t="str" cm="1">
        <f t="array" ref="G796">_xlfn.IFS(F796&lt;0.8,"Clase A",F796&lt;0.95,"Clase B",F796&gt;=0.95,"Clase C")</f>
        <v>Clase A</v>
      </c>
    </row>
    <row r="797" spans="1:7" x14ac:dyDescent="0.3">
      <c r="A797" t="s">
        <v>1169</v>
      </c>
      <c r="B797" t="s">
        <v>7088</v>
      </c>
      <c r="C797" t="s">
        <v>5099</v>
      </c>
      <c r="D797" s="6">
        <v>1626.08</v>
      </c>
      <c r="E797" s="6">
        <f>SUM($D$2:D797)</f>
        <v>4302589.2899999926</v>
      </c>
      <c r="F797" s="7">
        <f t="shared" si="12"/>
        <v>0.7515516446436693</v>
      </c>
      <c r="G797" t="str" cm="1">
        <f t="array" ref="G797">_xlfn.IFS(F797&lt;0.8,"Clase A",F797&lt;0.95,"Clase B",F797&gt;=0.95,"Clase C")</f>
        <v>Clase A</v>
      </c>
    </row>
    <row r="798" spans="1:7" x14ac:dyDescent="0.3">
      <c r="A798" t="s">
        <v>1285</v>
      </c>
      <c r="B798" t="s">
        <v>7256</v>
      </c>
      <c r="C798" t="s">
        <v>5099</v>
      </c>
      <c r="D798" s="6">
        <v>1623.56</v>
      </c>
      <c r="E798" s="6">
        <f>SUM($D$2:D798)</f>
        <v>4304212.8499999922</v>
      </c>
      <c r="F798" s="7">
        <f t="shared" si="12"/>
        <v>0.75183523880196212</v>
      </c>
      <c r="G798" t="str" cm="1">
        <f t="array" ref="G798">_xlfn.IFS(F798&lt;0.8,"Clase A",F798&lt;0.95,"Clase B",F798&gt;=0.95,"Clase C")</f>
        <v>Clase A</v>
      </c>
    </row>
    <row r="799" spans="1:7" x14ac:dyDescent="0.3">
      <c r="A799" t="s">
        <v>1697</v>
      </c>
      <c r="B799" t="s">
        <v>7798</v>
      </c>
      <c r="C799" t="s">
        <v>5099</v>
      </c>
      <c r="D799" s="6">
        <v>1619.5</v>
      </c>
      <c r="E799" s="6">
        <f>SUM($D$2:D799)</f>
        <v>4305832.3499999922</v>
      </c>
      <c r="F799" s="7">
        <f t="shared" si="12"/>
        <v>0.7521181237827177</v>
      </c>
      <c r="G799" t="str" cm="1">
        <f t="array" ref="G799">_xlfn.IFS(F799&lt;0.8,"Clase A",F799&lt;0.95,"Clase B",F799&gt;=0.95,"Clase C")</f>
        <v>Clase A</v>
      </c>
    </row>
    <row r="800" spans="1:7" x14ac:dyDescent="0.3">
      <c r="A800" t="s">
        <v>421</v>
      </c>
      <c r="B800" t="s">
        <v>5878</v>
      </c>
      <c r="C800" t="s">
        <v>5099</v>
      </c>
      <c r="D800" s="6">
        <v>1616.44</v>
      </c>
      <c r="E800" s="6">
        <f>SUM($D$2:D800)</f>
        <v>4307448.7899999926</v>
      </c>
      <c r="F800" s="7">
        <f t="shared" si="12"/>
        <v>0.75240047426020606</v>
      </c>
      <c r="G800" t="str" cm="1">
        <f t="array" ref="G800">_xlfn.IFS(F800&lt;0.8,"Clase A",F800&lt;0.95,"Clase B",F800&gt;=0.95,"Clase C")</f>
        <v>Clase A</v>
      </c>
    </row>
    <row r="801" spans="1:7" x14ac:dyDescent="0.3">
      <c r="A801" t="s">
        <v>1678</v>
      </c>
      <c r="B801" t="s">
        <v>7785</v>
      </c>
      <c r="C801" t="s">
        <v>5099</v>
      </c>
      <c r="D801" s="6">
        <v>1610.67</v>
      </c>
      <c r="E801" s="6">
        <f>SUM($D$2:D801)</f>
        <v>4309059.4599999925</v>
      </c>
      <c r="F801" s="7">
        <f t="shared" si="12"/>
        <v>0.75268181686715474</v>
      </c>
      <c r="G801" t="str" cm="1">
        <f t="array" ref="G801">_xlfn.IFS(F801&lt;0.8,"Clase A",F801&lt;0.95,"Clase B",F801&gt;=0.95,"Clase C")</f>
        <v>Clase A</v>
      </c>
    </row>
    <row r="802" spans="1:7" x14ac:dyDescent="0.3">
      <c r="A802" t="s">
        <v>2414</v>
      </c>
      <c r="B802" t="s">
        <v>8613</v>
      </c>
      <c r="C802" t="s">
        <v>5099</v>
      </c>
      <c r="D802" s="6">
        <v>1608.52</v>
      </c>
      <c r="E802" s="6">
        <f>SUM($D$2:D802)</f>
        <v>4310667.9799999921</v>
      </c>
      <c r="F802" s="7">
        <f t="shared" si="12"/>
        <v>0.75296278392442229</v>
      </c>
      <c r="G802" t="str" cm="1">
        <f t="array" ref="G802">_xlfn.IFS(F802&lt;0.8,"Clase A",F802&lt;0.95,"Clase B",F802&gt;=0.95,"Clase C")</f>
        <v>Clase A</v>
      </c>
    </row>
    <row r="803" spans="1:7" x14ac:dyDescent="0.3">
      <c r="A803" t="s">
        <v>4999</v>
      </c>
      <c r="B803" t="s">
        <v>9936</v>
      </c>
      <c r="C803" t="s">
        <v>5099</v>
      </c>
      <c r="D803" s="6">
        <v>1605.02</v>
      </c>
      <c r="E803" s="6">
        <f>SUM($D$2:D803)</f>
        <v>4312272.9999999916</v>
      </c>
      <c r="F803" s="7">
        <f t="shared" si="12"/>
        <v>0.75324313962174372</v>
      </c>
      <c r="G803" t="str" cm="1">
        <f t="array" ref="G803">_xlfn.IFS(F803&lt;0.8,"Clase A",F803&lt;0.95,"Clase B",F803&gt;=0.95,"Clase C")</f>
        <v>Clase A</v>
      </c>
    </row>
    <row r="804" spans="1:7" x14ac:dyDescent="0.3">
      <c r="A804" t="s">
        <v>3962</v>
      </c>
      <c r="B804" t="s">
        <v>6103</v>
      </c>
      <c r="C804" t="s">
        <v>5099</v>
      </c>
      <c r="D804" s="6">
        <v>1602.47</v>
      </c>
      <c r="E804" s="6">
        <f>SUM($D$2:D804)</f>
        <v>4313875.4699999914</v>
      </c>
      <c r="F804" s="7">
        <f t="shared" si="12"/>
        <v>0.75352304989967589</v>
      </c>
      <c r="G804" t="str" cm="1">
        <f t="array" ref="G804">_xlfn.IFS(F804&lt;0.8,"Clase A",F804&lt;0.95,"Clase B",F804&gt;=0.95,"Clase C")</f>
        <v>Clase A</v>
      </c>
    </row>
    <row r="805" spans="1:7" x14ac:dyDescent="0.3">
      <c r="A805" t="s">
        <v>3998</v>
      </c>
      <c r="B805" t="s">
        <v>8856</v>
      </c>
      <c r="C805" t="s">
        <v>5099</v>
      </c>
      <c r="D805" s="6">
        <v>1601.91</v>
      </c>
      <c r="E805" s="6">
        <f>SUM($D$2:D805)</f>
        <v>4315477.3799999915</v>
      </c>
      <c r="F805" s="7">
        <f t="shared" si="12"/>
        <v>0.75380286236001681</v>
      </c>
      <c r="G805" t="str" cm="1">
        <f t="array" ref="G805">_xlfn.IFS(F805&lt;0.8,"Clase A",F805&lt;0.95,"Clase B",F805&gt;=0.95,"Clase C")</f>
        <v>Clase A</v>
      </c>
    </row>
    <row r="806" spans="1:7" x14ac:dyDescent="0.3">
      <c r="A806" t="s">
        <v>1909</v>
      </c>
      <c r="B806" t="s">
        <v>8066</v>
      </c>
      <c r="C806" t="s">
        <v>5099</v>
      </c>
      <c r="D806" s="6">
        <v>1598.31</v>
      </c>
      <c r="E806" s="6">
        <f>SUM($D$2:D806)</f>
        <v>4317075.6899999911</v>
      </c>
      <c r="F806" s="7">
        <f t="shared" si="12"/>
        <v>0.75408204599298445</v>
      </c>
      <c r="G806" t="str" cm="1">
        <f t="array" ref="G806">_xlfn.IFS(F806&lt;0.8,"Clase A",F806&lt;0.95,"Clase B",F806&gt;=0.95,"Clase C")</f>
        <v>Clase A</v>
      </c>
    </row>
    <row r="807" spans="1:7" x14ac:dyDescent="0.3">
      <c r="A807" t="s">
        <v>516</v>
      </c>
      <c r="B807" t="s">
        <v>6042</v>
      </c>
      <c r="C807" t="s">
        <v>5099</v>
      </c>
      <c r="D807" s="6">
        <v>1598.17</v>
      </c>
      <c r="E807" s="6">
        <f>SUM($D$2:D807)</f>
        <v>4318673.859999991</v>
      </c>
      <c r="F807" s="7">
        <f t="shared" si="12"/>
        <v>0.75436120517155436</v>
      </c>
      <c r="G807" t="str" cm="1">
        <f t="array" ref="G807">_xlfn.IFS(F807&lt;0.8,"Clase A",F807&lt;0.95,"Clase B",F807&gt;=0.95,"Clase C")</f>
        <v>Clase A</v>
      </c>
    </row>
    <row r="808" spans="1:7" x14ac:dyDescent="0.3">
      <c r="A808" t="s">
        <v>1951</v>
      </c>
      <c r="B808" t="s">
        <v>7829</v>
      </c>
      <c r="C808" t="s">
        <v>5099</v>
      </c>
      <c r="D808" s="6">
        <v>1589.14</v>
      </c>
      <c r="E808" s="6">
        <f>SUM($D$2:D808)</f>
        <v>4320262.9999999907</v>
      </c>
      <c r="F808" s="7">
        <f t="shared" si="12"/>
        <v>0.75463878704146337</v>
      </c>
      <c r="G808" t="str" cm="1">
        <f t="array" ref="G808">_xlfn.IFS(F808&lt;0.8,"Clase A",F808&lt;0.95,"Clase B",F808&gt;=0.95,"Clase C")</f>
        <v>Clase A</v>
      </c>
    </row>
    <row r="809" spans="1:7" x14ac:dyDescent="0.3">
      <c r="A809" t="s">
        <v>1630</v>
      </c>
      <c r="B809" t="s">
        <v>7726</v>
      </c>
      <c r="C809" t="s">
        <v>5099</v>
      </c>
      <c r="D809" s="6">
        <v>1588.14</v>
      </c>
      <c r="E809" s="6">
        <f>SUM($D$2:D809)</f>
        <v>4321851.1399999904</v>
      </c>
      <c r="F809" s="7">
        <f t="shared" si="12"/>
        <v>0.7549161942371021</v>
      </c>
      <c r="G809" t="str" cm="1">
        <f t="array" ref="G809">_xlfn.IFS(F809&lt;0.8,"Clase A",F809&lt;0.95,"Clase B",F809&gt;=0.95,"Clase C")</f>
        <v>Clase A</v>
      </c>
    </row>
    <row r="810" spans="1:7" x14ac:dyDescent="0.3">
      <c r="A810" t="s">
        <v>2202</v>
      </c>
      <c r="B810" t="s">
        <v>8401</v>
      </c>
      <c r="C810" t="s">
        <v>5099</v>
      </c>
      <c r="D810" s="6">
        <v>1585.3</v>
      </c>
      <c r="E810" s="6">
        <f>SUM($D$2:D810)</f>
        <v>4323436.4399999902</v>
      </c>
      <c r="F810" s="7">
        <f t="shared" si="12"/>
        <v>0.75519310535781325</v>
      </c>
      <c r="G810" t="str" cm="1">
        <f t="array" ref="G810">_xlfn.IFS(F810&lt;0.8,"Clase A",F810&lt;0.95,"Clase B",F810&gt;=0.95,"Clase C")</f>
        <v>Clase A</v>
      </c>
    </row>
    <row r="811" spans="1:7" x14ac:dyDescent="0.3">
      <c r="A811" t="s">
        <v>597</v>
      </c>
      <c r="B811" t="s">
        <v>6175</v>
      </c>
      <c r="C811" t="s">
        <v>5099</v>
      </c>
      <c r="D811" s="6">
        <v>1582.56</v>
      </c>
      <c r="E811" s="6">
        <f>SUM($D$2:D811)</f>
        <v>4325018.9999999898</v>
      </c>
      <c r="F811" s="7">
        <f t="shared" si="12"/>
        <v>0.75546953787102367</v>
      </c>
      <c r="G811" t="str" cm="1">
        <f t="array" ref="G811">_xlfn.IFS(F811&lt;0.8,"Clase A",F811&lt;0.95,"Clase B",F811&gt;=0.95,"Clase C")</f>
        <v>Clase A</v>
      </c>
    </row>
    <row r="812" spans="1:7" x14ac:dyDescent="0.3">
      <c r="A812" t="s">
        <v>3765</v>
      </c>
      <c r="B812" t="s">
        <v>7808</v>
      </c>
      <c r="C812" t="s">
        <v>5099</v>
      </c>
      <c r="D812" s="6">
        <v>1582.43</v>
      </c>
      <c r="E812" s="6">
        <f>SUM($D$2:D812)</f>
        <v>4326601.4299999895</v>
      </c>
      <c r="F812" s="7">
        <f t="shared" si="12"/>
        <v>0.75574594767657899</v>
      </c>
      <c r="G812" t="str" cm="1">
        <f t="array" ref="G812">_xlfn.IFS(F812&lt;0.8,"Clase A",F812&lt;0.95,"Clase B",F812&gt;=0.95,"Clase C")</f>
        <v>Clase A</v>
      </c>
    </row>
    <row r="813" spans="1:7" x14ac:dyDescent="0.3">
      <c r="A813" t="s">
        <v>2312</v>
      </c>
      <c r="B813" t="s">
        <v>8512</v>
      </c>
      <c r="C813" t="s">
        <v>5111</v>
      </c>
      <c r="D813" s="6">
        <v>1578.76</v>
      </c>
      <c r="E813" s="6">
        <f>SUM($D$2:D813)</f>
        <v>4328180.1899999892</v>
      </c>
      <c r="F813" s="7">
        <f t="shared" si="12"/>
        <v>0.75602171642756233</v>
      </c>
      <c r="G813" t="str" cm="1">
        <f t="array" ref="G813">_xlfn.IFS(F813&lt;0.8,"Clase A",F813&lt;0.95,"Clase B",F813&gt;=0.95,"Clase C")</f>
        <v>Clase A</v>
      </c>
    </row>
    <row r="814" spans="1:7" x14ac:dyDescent="0.3">
      <c r="A814" t="s">
        <v>38</v>
      </c>
      <c r="B814" t="s">
        <v>5173</v>
      </c>
      <c r="C814" t="s">
        <v>5099</v>
      </c>
      <c r="D814" s="6">
        <v>1578.49</v>
      </c>
      <c r="E814" s="6">
        <f>SUM($D$2:D814)</f>
        <v>4329758.6799999895</v>
      </c>
      <c r="F814" s="7">
        <f t="shared" si="12"/>
        <v>0.75629743801649274</v>
      </c>
      <c r="G814" t="str" cm="1">
        <f t="array" ref="G814">_xlfn.IFS(F814&lt;0.8,"Clase A",F814&lt;0.95,"Clase B",F814&gt;=0.95,"Clase C")</f>
        <v>Clase A</v>
      </c>
    </row>
    <row r="815" spans="1:7" x14ac:dyDescent="0.3">
      <c r="A815" t="s">
        <v>3876</v>
      </c>
      <c r="B815" t="s">
        <v>9577</v>
      </c>
      <c r="C815" t="s">
        <v>5099</v>
      </c>
      <c r="D815" s="6">
        <v>1578.38</v>
      </c>
      <c r="E815" s="6">
        <f>SUM($D$2:D815)</f>
        <v>4331337.0599999893</v>
      </c>
      <c r="F815" s="7">
        <f t="shared" si="12"/>
        <v>0.75657314039125334</v>
      </c>
      <c r="G815" t="str" cm="1">
        <f t="array" ref="G815">_xlfn.IFS(F815&lt;0.8,"Clase A",F815&lt;0.95,"Clase B",F815&gt;=0.95,"Clase C")</f>
        <v>Clase A</v>
      </c>
    </row>
    <row r="816" spans="1:7" x14ac:dyDescent="0.3">
      <c r="A816" t="s">
        <v>3701</v>
      </c>
      <c r="B816" t="s">
        <v>7606</v>
      </c>
      <c r="C816" t="s">
        <v>5099</v>
      </c>
      <c r="D816" s="6">
        <v>1575.4</v>
      </c>
      <c r="E816" s="6">
        <f>SUM($D$2:D816)</f>
        <v>4332912.4599999897</v>
      </c>
      <c r="F816" s="7">
        <f t="shared" si="12"/>
        <v>0.75684832223668852</v>
      </c>
      <c r="G816" t="str" cm="1">
        <f t="array" ref="G816">_xlfn.IFS(F816&lt;0.8,"Clase A",F816&lt;0.95,"Clase B",F816&gt;=0.95,"Clase C")</f>
        <v>Clase A</v>
      </c>
    </row>
    <row r="817" spans="1:7" x14ac:dyDescent="0.3">
      <c r="A817" t="s">
        <v>561</v>
      </c>
      <c r="B817" t="s">
        <v>6113</v>
      </c>
      <c r="C817" t="s">
        <v>5099</v>
      </c>
      <c r="D817" s="6">
        <v>1573.57</v>
      </c>
      <c r="E817" s="6">
        <f>SUM($D$2:D817)</f>
        <v>4334486.02999999</v>
      </c>
      <c r="F817" s="7">
        <f t="shared" si="12"/>
        <v>0.75712318442820903</v>
      </c>
      <c r="G817" t="str" cm="1">
        <f t="array" ref="G817">_xlfn.IFS(F817&lt;0.8,"Clase A",F817&lt;0.95,"Clase B",F817&gt;=0.95,"Clase C")</f>
        <v>Clase A</v>
      </c>
    </row>
    <row r="818" spans="1:7" x14ac:dyDescent="0.3">
      <c r="A818" t="s">
        <v>2469</v>
      </c>
      <c r="B818" t="s">
        <v>7491</v>
      </c>
      <c r="C818" t="s">
        <v>5099</v>
      </c>
      <c r="D818" s="6">
        <v>1573.04</v>
      </c>
      <c r="E818" s="6">
        <f>SUM($D$2:D818)</f>
        <v>4336059.0699999901</v>
      </c>
      <c r="F818" s="7">
        <f t="shared" si="12"/>
        <v>0.75739795404236632</v>
      </c>
      <c r="G818" t="str" cm="1">
        <f t="array" ref="G818">_xlfn.IFS(F818&lt;0.8,"Clase A",F818&lt;0.95,"Clase B",F818&gt;=0.95,"Clase C")</f>
        <v>Clase A</v>
      </c>
    </row>
    <row r="819" spans="1:7" x14ac:dyDescent="0.3">
      <c r="A819" t="s">
        <v>2522</v>
      </c>
      <c r="B819" t="s">
        <v>8734</v>
      </c>
      <c r="C819" t="s">
        <v>5099</v>
      </c>
      <c r="D819" s="6">
        <v>1572.69</v>
      </c>
      <c r="E819" s="6">
        <f>SUM($D$2:D819)</f>
        <v>4337631.7599999905</v>
      </c>
      <c r="F819" s="7">
        <f t="shared" si="12"/>
        <v>0.75767266252052901</v>
      </c>
      <c r="G819" t="str" cm="1">
        <f t="array" ref="G819">_xlfn.IFS(F819&lt;0.8,"Clase A",F819&lt;0.95,"Clase B",F819&gt;=0.95,"Clase C")</f>
        <v>Clase A</v>
      </c>
    </row>
    <row r="820" spans="1:7" x14ac:dyDescent="0.3">
      <c r="A820" t="s">
        <v>2561</v>
      </c>
      <c r="B820" t="s">
        <v>8766</v>
      </c>
      <c r="C820" t="s">
        <v>5099</v>
      </c>
      <c r="D820" s="6">
        <v>1569.78</v>
      </c>
      <c r="E820" s="6">
        <f>SUM($D$2:D820)</f>
        <v>4339201.5399999907</v>
      </c>
      <c r="F820" s="7">
        <f t="shared" si="12"/>
        <v>0.75794686269656508</v>
      </c>
      <c r="G820" t="str" cm="1">
        <f t="array" ref="G820">_xlfn.IFS(F820&lt;0.8,"Clase A",F820&lt;0.95,"Clase B",F820&gt;=0.95,"Clase C")</f>
        <v>Clase A</v>
      </c>
    </row>
    <row r="821" spans="1:7" x14ac:dyDescent="0.3">
      <c r="A821" t="s">
        <v>4288</v>
      </c>
      <c r="B821" t="s">
        <v>6350</v>
      </c>
      <c r="C821" t="s">
        <v>5099</v>
      </c>
      <c r="D821" s="6">
        <v>1567.64</v>
      </c>
      <c r="E821" s="6">
        <f>SUM($D$2:D821)</f>
        <v>4340769.1799999904</v>
      </c>
      <c r="F821" s="7">
        <f t="shared" si="12"/>
        <v>0.75822068906966256</v>
      </c>
      <c r="G821" t="str" cm="1">
        <f t="array" ref="G821">_xlfn.IFS(F821&lt;0.8,"Clase A",F821&lt;0.95,"Clase B",F821&gt;=0.95,"Clase C")</f>
        <v>Clase A</v>
      </c>
    </row>
    <row r="822" spans="1:7" x14ac:dyDescent="0.3">
      <c r="A822" t="s">
        <v>349</v>
      </c>
      <c r="B822" t="s">
        <v>5744</v>
      </c>
      <c r="C822" t="s">
        <v>5099</v>
      </c>
      <c r="D822" s="6">
        <v>1567.07</v>
      </c>
      <c r="E822" s="6">
        <f>SUM($D$2:D822)</f>
        <v>4342336.2499999907</v>
      </c>
      <c r="F822" s="7">
        <f t="shared" si="12"/>
        <v>0.75849441587842614</v>
      </c>
      <c r="G822" t="str" cm="1">
        <f t="array" ref="G822">_xlfn.IFS(F822&lt;0.8,"Clase A",F822&lt;0.95,"Clase B",F822&gt;=0.95,"Clase C")</f>
        <v>Clase A</v>
      </c>
    </row>
    <row r="823" spans="1:7" x14ac:dyDescent="0.3">
      <c r="A823" t="s">
        <v>4474</v>
      </c>
      <c r="B823" t="s">
        <v>9303</v>
      </c>
      <c r="C823" t="s">
        <v>5099</v>
      </c>
      <c r="D823" s="6">
        <v>1566.1</v>
      </c>
      <c r="E823" s="6">
        <f>SUM($D$2:D823)</f>
        <v>4343902.3499999903</v>
      </c>
      <c r="F823" s="7">
        <f t="shared" si="12"/>
        <v>0.75876797325314738</v>
      </c>
      <c r="G823" t="str" cm="1">
        <f t="array" ref="G823">_xlfn.IFS(F823&lt;0.8,"Clase A",F823&lt;0.95,"Clase B",F823&gt;=0.95,"Clase C")</f>
        <v>Clase A</v>
      </c>
    </row>
    <row r="824" spans="1:7" x14ac:dyDescent="0.3">
      <c r="A824" t="s">
        <v>3028</v>
      </c>
      <c r="B824" t="s">
        <v>8323</v>
      </c>
      <c r="C824" t="s">
        <v>5099</v>
      </c>
      <c r="D824" s="6">
        <v>1565.28</v>
      </c>
      <c r="E824" s="6">
        <f>SUM($D$2:D824)</f>
        <v>4345467.6299999906</v>
      </c>
      <c r="F824" s="7">
        <f t="shared" si="12"/>
        <v>0.75904138739496707</v>
      </c>
      <c r="G824" t="str" cm="1">
        <f t="array" ref="G824">_xlfn.IFS(F824&lt;0.8,"Clase A",F824&lt;0.95,"Clase B",F824&gt;=0.95,"Clase C")</f>
        <v>Clase A</v>
      </c>
    </row>
    <row r="825" spans="1:7" x14ac:dyDescent="0.3">
      <c r="A825" t="s">
        <v>4503</v>
      </c>
      <c r="B825" t="s">
        <v>9862</v>
      </c>
      <c r="C825" t="s">
        <v>5111</v>
      </c>
      <c r="D825" s="6">
        <v>1565.07</v>
      </c>
      <c r="E825" s="6">
        <f>SUM($D$2:D825)</f>
        <v>4347032.6999999909</v>
      </c>
      <c r="F825" s="7">
        <f t="shared" si="12"/>
        <v>0.75931476485519001</v>
      </c>
      <c r="G825" t="str" cm="1">
        <f t="array" ref="G825">_xlfn.IFS(F825&lt;0.8,"Clase A",F825&lt;0.95,"Clase B",F825&gt;=0.95,"Clase C")</f>
        <v>Clase A</v>
      </c>
    </row>
    <row r="826" spans="1:7" x14ac:dyDescent="0.3">
      <c r="A826" t="s">
        <v>4165</v>
      </c>
      <c r="B826" t="s">
        <v>5808</v>
      </c>
      <c r="C826" t="s">
        <v>5099</v>
      </c>
      <c r="D826" s="6">
        <v>1564.69</v>
      </c>
      <c r="E826" s="6">
        <f>SUM($D$2:D826)</f>
        <v>4348597.3899999913</v>
      </c>
      <c r="F826" s="7">
        <f t="shared" si="12"/>
        <v>0.75958807593919031</v>
      </c>
      <c r="G826" t="str" cm="1">
        <f t="array" ref="G826">_xlfn.IFS(F826&lt;0.8,"Clase A",F826&lt;0.95,"Clase B",F826&gt;=0.95,"Clase C")</f>
        <v>Clase A</v>
      </c>
    </row>
    <row r="827" spans="1:7" x14ac:dyDescent="0.3">
      <c r="A827" t="s">
        <v>4584</v>
      </c>
      <c r="B827" t="s">
        <v>6974</v>
      </c>
      <c r="C827" t="s">
        <v>5099</v>
      </c>
      <c r="D827" s="6">
        <v>1561.26</v>
      </c>
      <c r="E827" s="6">
        <f>SUM($D$2:D827)</f>
        <v>4350158.6499999911</v>
      </c>
      <c r="F827" s="7">
        <f t="shared" si="12"/>
        <v>0.75986078789044331</v>
      </c>
      <c r="G827" t="str" cm="1">
        <f t="array" ref="G827">_xlfn.IFS(F827&lt;0.8,"Clase A",F827&lt;0.95,"Clase B",F827&gt;=0.95,"Clase C")</f>
        <v>Clase A</v>
      </c>
    </row>
    <row r="828" spans="1:7" x14ac:dyDescent="0.3">
      <c r="A828" t="s">
        <v>1996</v>
      </c>
      <c r="B828" t="s">
        <v>8167</v>
      </c>
      <c r="C828" t="s">
        <v>5099</v>
      </c>
      <c r="D828" s="6">
        <v>1560.21</v>
      </c>
      <c r="E828" s="6">
        <f>SUM($D$2:D828)</f>
        <v>4351718.859999991</v>
      </c>
      <c r="F828" s="7">
        <f t="shared" si="12"/>
        <v>0.76013331643371251</v>
      </c>
      <c r="G828" t="str" cm="1">
        <f t="array" ref="G828">_xlfn.IFS(F828&lt;0.8,"Clase A",F828&lt;0.95,"Clase B",F828&gt;=0.95,"Clase C")</f>
        <v>Clase A</v>
      </c>
    </row>
    <row r="829" spans="1:7" x14ac:dyDescent="0.3">
      <c r="A829" t="s">
        <v>1606</v>
      </c>
      <c r="B829" t="s">
        <v>7694</v>
      </c>
      <c r="C829" t="s">
        <v>5099</v>
      </c>
      <c r="D829" s="6">
        <v>1559.17</v>
      </c>
      <c r="E829" s="6">
        <f>SUM($D$2:D829)</f>
        <v>4353278.0299999909</v>
      </c>
      <c r="F829" s="7">
        <f t="shared" si="12"/>
        <v>0.76040566331574067</v>
      </c>
      <c r="G829" t="str" cm="1">
        <f t="array" ref="G829">_xlfn.IFS(F829&lt;0.8,"Clase A",F829&lt;0.95,"Clase B",F829&gt;=0.95,"Clase C")</f>
        <v>Clase A</v>
      </c>
    </row>
    <row r="830" spans="1:7" x14ac:dyDescent="0.3">
      <c r="A830" t="s">
        <v>2178</v>
      </c>
      <c r="B830" t="s">
        <v>8377</v>
      </c>
      <c r="C830" t="s">
        <v>5099</v>
      </c>
      <c r="D830" s="6">
        <v>1557.31</v>
      </c>
      <c r="E830" s="6">
        <f>SUM($D$2:D830)</f>
        <v>4354835.3399999905</v>
      </c>
      <c r="F830" s="7">
        <f t="shared" si="12"/>
        <v>0.76067768530362589</v>
      </c>
      <c r="G830" t="str" cm="1">
        <f t="array" ref="G830">_xlfn.IFS(F830&lt;0.8,"Clase A",F830&lt;0.95,"Clase B",F830&gt;=0.95,"Clase C")</f>
        <v>Clase A</v>
      </c>
    </row>
    <row r="831" spans="1:7" x14ac:dyDescent="0.3">
      <c r="A831" t="s">
        <v>1163</v>
      </c>
      <c r="B831" t="s">
        <v>6099</v>
      </c>
      <c r="C831" t="s">
        <v>5099</v>
      </c>
      <c r="D831" s="6">
        <v>1556.99</v>
      </c>
      <c r="E831" s="6">
        <f>SUM($D$2:D831)</f>
        <v>4356392.3299999908</v>
      </c>
      <c r="F831" s="7">
        <f t="shared" si="12"/>
        <v>0.76094965139574489</v>
      </c>
      <c r="G831" t="str" cm="1">
        <f t="array" ref="G831">_xlfn.IFS(F831&lt;0.8,"Clase A",F831&lt;0.95,"Clase B",F831&gt;=0.95,"Clase C")</f>
        <v>Clase A</v>
      </c>
    </row>
    <row r="832" spans="1:7" x14ac:dyDescent="0.3">
      <c r="A832" t="s">
        <v>2553</v>
      </c>
      <c r="B832" t="s">
        <v>6988</v>
      </c>
      <c r="C832" t="s">
        <v>5099</v>
      </c>
      <c r="D832" s="6">
        <v>1556.68</v>
      </c>
      <c r="E832" s="6">
        <f>SUM($D$2:D832)</f>
        <v>4357949.0099999905</v>
      </c>
      <c r="F832" s="7">
        <f t="shared" si="12"/>
        <v>0.76122156333883984</v>
      </c>
      <c r="G832" t="str" cm="1">
        <f t="array" ref="G832">_xlfn.IFS(F832&lt;0.8,"Clase A",F832&lt;0.95,"Clase B",F832&gt;=0.95,"Clase C")</f>
        <v>Clase A</v>
      </c>
    </row>
    <row r="833" spans="1:7" x14ac:dyDescent="0.3">
      <c r="A833" t="s">
        <v>3370</v>
      </c>
      <c r="B833" t="s">
        <v>9072</v>
      </c>
      <c r="C833" t="s">
        <v>5099</v>
      </c>
      <c r="D833" s="6">
        <v>1556.61</v>
      </c>
      <c r="E833" s="6">
        <f>SUM($D$2:D833)</f>
        <v>4359505.6199999908</v>
      </c>
      <c r="F833" s="7">
        <f t="shared" si="12"/>
        <v>0.76149346305473609</v>
      </c>
      <c r="G833" t="str" cm="1">
        <f t="array" ref="G833">_xlfn.IFS(F833&lt;0.8,"Clase A",F833&lt;0.95,"Clase B",F833&gt;=0.95,"Clase C")</f>
        <v>Clase A</v>
      </c>
    </row>
    <row r="834" spans="1:7" x14ac:dyDescent="0.3">
      <c r="A834" t="s">
        <v>3441</v>
      </c>
      <c r="B834" t="s">
        <v>9437</v>
      </c>
      <c r="C834" t="s">
        <v>5111</v>
      </c>
      <c r="D834" s="6">
        <v>1556.56</v>
      </c>
      <c r="E834" s="6">
        <f>SUM($D$2:D834)</f>
        <v>4361062.1799999904</v>
      </c>
      <c r="F834" s="7">
        <f t="shared" si="12"/>
        <v>0.76176535403691858</v>
      </c>
      <c r="G834" t="str" cm="1">
        <f t="array" ref="G834">_xlfn.IFS(F834&lt;0.8,"Clase A",F834&lt;0.95,"Clase B",F834&gt;=0.95,"Clase C")</f>
        <v>Clase A</v>
      </c>
    </row>
    <row r="835" spans="1:7" x14ac:dyDescent="0.3">
      <c r="A835" t="s">
        <v>2896</v>
      </c>
      <c r="B835" t="s">
        <v>9064</v>
      </c>
      <c r="C835" t="s">
        <v>5099</v>
      </c>
      <c r="D835" s="6">
        <v>1548.56</v>
      </c>
      <c r="E835" s="6">
        <f>SUM($D$2:D835)</f>
        <v>4362610.73999999</v>
      </c>
      <c r="F835" s="7">
        <f t="shared" ref="F835:F898" si="13">E835/$J$1</f>
        <v>0.7620358476249387</v>
      </c>
      <c r="G835" t="str" cm="1">
        <f t="array" ref="G835">_xlfn.IFS(F835&lt;0.8,"Clase A",F835&lt;0.95,"Clase B",F835&gt;=0.95,"Clase C")</f>
        <v>Clase A</v>
      </c>
    </row>
    <row r="836" spans="1:7" x14ac:dyDescent="0.3">
      <c r="A836" t="s">
        <v>3597</v>
      </c>
      <c r="B836" t="s">
        <v>9530</v>
      </c>
      <c r="C836" t="s">
        <v>5111</v>
      </c>
      <c r="D836" s="6">
        <v>1547.68</v>
      </c>
      <c r="E836" s="6">
        <f>SUM($D$2:D836)</f>
        <v>4364158.4199999897</v>
      </c>
      <c r="F836" s="7">
        <f t="shared" si="13"/>
        <v>0.762306187499601</v>
      </c>
      <c r="G836" t="str" cm="1">
        <f t="array" ref="G836">_xlfn.IFS(F836&lt;0.8,"Clase A",F836&lt;0.95,"Clase B",F836&gt;=0.95,"Clase C")</f>
        <v>Clase A</v>
      </c>
    </row>
    <row r="837" spans="1:7" x14ac:dyDescent="0.3">
      <c r="A837" t="s">
        <v>3179</v>
      </c>
      <c r="B837" t="s">
        <v>8698</v>
      </c>
      <c r="C837" t="s">
        <v>5099</v>
      </c>
      <c r="D837" s="6">
        <v>1543.62</v>
      </c>
      <c r="E837" s="6">
        <f>SUM($D$2:D837)</f>
        <v>4365702.0399999898</v>
      </c>
      <c r="F837" s="7">
        <f t="shared" si="13"/>
        <v>0.76257581819672593</v>
      </c>
      <c r="G837" t="str" cm="1">
        <f t="array" ref="G837">_xlfn.IFS(F837&lt;0.8,"Clase A",F837&lt;0.95,"Clase B",F837&gt;=0.95,"Clase C")</f>
        <v>Clase A</v>
      </c>
    </row>
    <row r="838" spans="1:7" x14ac:dyDescent="0.3">
      <c r="A838" t="s">
        <v>1848</v>
      </c>
      <c r="B838" t="s">
        <v>6149</v>
      </c>
      <c r="C838" t="s">
        <v>5099</v>
      </c>
      <c r="D838" s="6">
        <v>1541.44</v>
      </c>
      <c r="E838" s="6">
        <f>SUM($D$2:D838)</f>
        <v>4367243.4799999902</v>
      </c>
      <c r="F838" s="7">
        <f t="shared" si="13"/>
        <v>0.7628450681039417</v>
      </c>
      <c r="G838" t="str" cm="1">
        <f t="array" ref="G838">_xlfn.IFS(F838&lt;0.8,"Clase A",F838&lt;0.95,"Clase B",F838&gt;=0.95,"Clase C")</f>
        <v>Clase A</v>
      </c>
    </row>
    <row r="839" spans="1:7" x14ac:dyDescent="0.3">
      <c r="A839" t="s">
        <v>2248</v>
      </c>
      <c r="B839" t="s">
        <v>6116</v>
      </c>
      <c r="C839" t="s">
        <v>5099</v>
      </c>
      <c r="D839" s="6">
        <v>1540.34</v>
      </c>
      <c r="E839" s="6">
        <f>SUM($D$2:D839)</f>
        <v>4368783.8199999901</v>
      </c>
      <c r="F839" s="7">
        <f t="shared" si="13"/>
        <v>0.76311412586945992</v>
      </c>
      <c r="G839" t="str" cm="1">
        <f t="array" ref="G839">_xlfn.IFS(F839&lt;0.8,"Clase A",F839&lt;0.95,"Clase B",F839&gt;=0.95,"Clase C")</f>
        <v>Clase A</v>
      </c>
    </row>
    <row r="840" spans="1:7" x14ac:dyDescent="0.3">
      <c r="A840" t="s">
        <v>2799</v>
      </c>
      <c r="B840" t="s">
        <v>8996</v>
      </c>
      <c r="C840" t="s">
        <v>5099</v>
      </c>
      <c r="D840" s="6">
        <v>1533.67</v>
      </c>
      <c r="E840" s="6">
        <f>SUM($D$2:D840)</f>
        <v>4370317.48999999</v>
      </c>
      <c r="F840" s="7">
        <f t="shared" si="13"/>
        <v>0.76338201855759535</v>
      </c>
      <c r="G840" t="str" cm="1">
        <f t="array" ref="G840">_xlfn.IFS(F840&lt;0.8,"Clase A",F840&lt;0.95,"Clase B",F840&gt;=0.95,"Clase C")</f>
        <v>Clase A</v>
      </c>
    </row>
    <row r="841" spans="1:7" x14ac:dyDescent="0.3">
      <c r="A841" t="s">
        <v>538</v>
      </c>
      <c r="B841" t="s">
        <v>6079</v>
      </c>
      <c r="C841" t="s">
        <v>5099</v>
      </c>
      <c r="D841" s="6">
        <v>1530.42</v>
      </c>
      <c r="E841" s="6">
        <f>SUM($D$2:D841)</f>
        <v>4371847.9099999899</v>
      </c>
      <c r="F841" s="7">
        <f t="shared" si="13"/>
        <v>0.76364934355435221</v>
      </c>
      <c r="G841" t="str" cm="1">
        <f t="array" ref="G841">_xlfn.IFS(F841&lt;0.8,"Clase A",F841&lt;0.95,"Clase B",F841&gt;=0.95,"Clase C")</f>
        <v>Clase A</v>
      </c>
    </row>
    <row r="842" spans="1:7" x14ac:dyDescent="0.3">
      <c r="A842" t="s">
        <v>339</v>
      </c>
      <c r="B842" t="s">
        <v>5726</v>
      </c>
      <c r="C842" t="s">
        <v>5099</v>
      </c>
      <c r="D842" s="6">
        <v>1529.91</v>
      </c>
      <c r="E842" s="6">
        <f>SUM($D$2:D842)</f>
        <v>4373377.8199999901</v>
      </c>
      <c r="F842" s="7">
        <f t="shared" si="13"/>
        <v>0.76391657946723135</v>
      </c>
      <c r="G842" t="str" cm="1">
        <f t="array" ref="G842">_xlfn.IFS(F842&lt;0.8,"Clase A",F842&lt;0.95,"Clase B",F842&gt;=0.95,"Clase C")</f>
        <v>Clase A</v>
      </c>
    </row>
    <row r="843" spans="1:7" x14ac:dyDescent="0.3">
      <c r="A843" t="s">
        <v>2534</v>
      </c>
      <c r="B843" t="s">
        <v>7833</v>
      </c>
      <c r="C843" t="s">
        <v>5099</v>
      </c>
      <c r="D843" s="6">
        <v>1525.13</v>
      </c>
      <c r="E843" s="6">
        <f>SUM($D$2:D843)</f>
        <v>4374902.9499999899</v>
      </c>
      <c r="F843" s="7">
        <f t="shared" si="13"/>
        <v>0.76418298043709831</v>
      </c>
      <c r="G843" t="str" cm="1">
        <f t="array" ref="G843">_xlfn.IFS(F843&lt;0.8,"Clase A",F843&lt;0.95,"Clase B",F843&gt;=0.95,"Clase C")</f>
        <v>Clase A</v>
      </c>
    </row>
    <row r="844" spans="1:7" x14ac:dyDescent="0.3">
      <c r="A844" t="s">
        <v>77</v>
      </c>
      <c r="B844" t="s">
        <v>5248</v>
      </c>
      <c r="C844" t="s">
        <v>5099</v>
      </c>
      <c r="D844" s="6">
        <v>1523.27</v>
      </c>
      <c r="E844" s="6">
        <f>SUM($D$2:D844)</f>
        <v>4376426.2199999895</v>
      </c>
      <c r="F844" s="7">
        <f t="shared" si="13"/>
        <v>0.76444905651282247</v>
      </c>
      <c r="G844" t="str" cm="1">
        <f t="array" ref="G844">_xlfn.IFS(F844&lt;0.8,"Clase A",F844&lt;0.95,"Clase B",F844&gt;=0.95,"Clase C")</f>
        <v>Clase A</v>
      </c>
    </row>
    <row r="845" spans="1:7" x14ac:dyDescent="0.3">
      <c r="A845" t="s">
        <v>1250</v>
      </c>
      <c r="B845" t="s">
        <v>7205</v>
      </c>
      <c r="C845" t="s">
        <v>5099</v>
      </c>
      <c r="D845" s="6">
        <v>1522.95</v>
      </c>
      <c r="E845" s="6">
        <f>SUM($D$2:D845)</f>
        <v>4377949.1699999897</v>
      </c>
      <c r="F845" s="7">
        <f t="shared" si="13"/>
        <v>0.76471507669278027</v>
      </c>
      <c r="G845" t="str" cm="1">
        <f t="array" ref="G845">_xlfn.IFS(F845&lt;0.8,"Clase A",F845&lt;0.95,"Clase B",F845&gt;=0.95,"Clase C")</f>
        <v>Clase A</v>
      </c>
    </row>
    <row r="846" spans="1:7" x14ac:dyDescent="0.3">
      <c r="A846" t="s">
        <v>735</v>
      </c>
      <c r="B846" t="s">
        <v>6410</v>
      </c>
      <c r="C846" t="s">
        <v>5099</v>
      </c>
      <c r="D846" s="6">
        <v>1521.67</v>
      </c>
      <c r="E846" s="6">
        <f>SUM($D$2:D846)</f>
        <v>4379470.8399999896</v>
      </c>
      <c r="F846" s="7">
        <f t="shared" si="13"/>
        <v>0.76498087328967201</v>
      </c>
      <c r="G846" t="str" cm="1">
        <f t="array" ref="G846">_xlfn.IFS(F846&lt;0.8,"Clase A",F846&lt;0.95,"Clase B",F846&gt;=0.95,"Clase C")</f>
        <v>Clase A</v>
      </c>
    </row>
    <row r="847" spans="1:7" x14ac:dyDescent="0.3">
      <c r="A847" t="s">
        <v>4011</v>
      </c>
      <c r="B847" t="s">
        <v>9053</v>
      </c>
      <c r="C847" t="s">
        <v>5099</v>
      </c>
      <c r="D847" s="6">
        <v>1521.52</v>
      </c>
      <c r="E847" s="6">
        <f>SUM($D$2:D847)</f>
        <v>4380992.3599999892</v>
      </c>
      <c r="F847" s="7">
        <f t="shared" si="13"/>
        <v>0.76524664368542317</v>
      </c>
      <c r="G847" t="str" cm="1">
        <f t="array" ref="G847">_xlfn.IFS(F847&lt;0.8,"Clase A",F847&lt;0.95,"Clase B",F847&gt;=0.95,"Clase C")</f>
        <v>Clase A</v>
      </c>
    </row>
    <row r="848" spans="1:7" x14ac:dyDescent="0.3">
      <c r="A848" t="s">
        <v>4108</v>
      </c>
      <c r="B848" t="s">
        <v>9746</v>
      </c>
      <c r="C848" t="s">
        <v>5111</v>
      </c>
      <c r="D848" s="6">
        <v>1521.4</v>
      </c>
      <c r="E848" s="6">
        <f>SUM($D$2:D848)</f>
        <v>4382513.7599999895</v>
      </c>
      <c r="F848" s="7">
        <f t="shared" si="13"/>
        <v>0.76551239312026198</v>
      </c>
      <c r="G848" t="str" cm="1">
        <f t="array" ref="G848">_xlfn.IFS(F848&lt;0.8,"Clase A",F848&lt;0.95,"Clase B",F848&gt;=0.95,"Clase C")</f>
        <v>Clase A</v>
      </c>
    </row>
    <row r="849" spans="1:7" x14ac:dyDescent="0.3">
      <c r="A849" t="s">
        <v>2948</v>
      </c>
      <c r="B849" t="s">
        <v>7028</v>
      </c>
      <c r="C849" t="s">
        <v>5099</v>
      </c>
      <c r="D849" s="6">
        <v>1513.22</v>
      </c>
      <c r="E849" s="6">
        <f>SUM($D$2:D849)</f>
        <v>4384026.9799999893</v>
      </c>
      <c r="F849" s="7">
        <f t="shared" si="13"/>
        <v>0.76577671371956968</v>
      </c>
      <c r="G849" t="str" cm="1">
        <f t="array" ref="G849">_xlfn.IFS(F849&lt;0.8,"Clase A",F849&lt;0.95,"Clase B",F849&gt;=0.95,"Clase C")</f>
        <v>Clase A</v>
      </c>
    </row>
    <row r="850" spans="1:7" x14ac:dyDescent="0.3">
      <c r="A850" t="s">
        <v>4032</v>
      </c>
      <c r="B850" t="s">
        <v>9723</v>
      </c>
      <c r="C850" t="s">
        <v>5111</v>
      </c>
      <c r="D850" s="6">
        <v>1512.78</v>
      </c>
      <c r="E850" s="6">
        <f>SUM($D$2:D850)</f>
        <v>4385539.7599999895</v>
      </c>
      <c r="F850" s="7">
        <f t="shared" si="13"/>
        <v>0.76604095746219847</v>
      </c>
      <c r="G850" t="str" cm="1">
        <f t="array" ref="G850">_xlfn.IFS(F850&lt;0.8,"Clase A",F850&lt;0.95,"Clase B",F850&gt;=0.95,"Clase C")</f>
        <v>Clase A</v>
      </c>
    </row>
    <row r="851" spans="1:7" x14ac:dyDescent="0.3">
      <c r="A851" t="s">
        <v>154</v>
      </c>
      <c r="B851" t="s">
        <v>5395</v>
      </c>
      <c r="C851" t="s">
        <v>5099</v>
      </c>
      <c r="D851" s="6">
        <v>1511.89</v>
      </c>
      <c r="E851" s="6">
        <f>SUM($D$2:D851)</f>
        <v>4387051.6499999892</v>
      </c>
      <c r="F851" s="7">
        <f t="shared" si="13"/>
        <v>0.76630504574472658</v>
      </c>
      <c r="G851" t="str" cm="1">
        <f t="array" ref="G851">_xlfn.IFS(F851&lt;0.8,"Clase A",F851&lt;0.95,"Clase B",F851&gt;=0.95,"Clase C")</f>
        <v>Clase A</v>
      </c>
    </row>
    <row r="852" spans="1:7" x14ac:dyDescent="0.3">
      <c r="A852" t="s">
        <v>2953</v>
      </c>
      <c r="B852" t="s">
        <v>5901</v>
      </c>
      <c r="C852" t="s">
        <v>5099</v>
      </c>
      <c r="D852" s="6">
        <v>1504.74</v>
      </c>
      <c r="E852" s="6">
        <f>SUM($D$2:D852)</f>
        <v>4388556.3899999894</v>
      </c>
      <c r="F852" s="7">
        <f t="shared" si="13"/>
        <v>0.7665678851062222</v>
      </c>
      <c r="G852" t="str" cm="1">
        <f t="array" ref="G852">_xlfn.IFS(F852&lt;0.8,"Clase A",F852&lt;0.95,"Clase B",F852&gt;=0.95,"Clase C")</f>
        <v>Clase A</v>
      </c>
    </row>
    <row r="853" spans="1:7" x14ac:dyDescent="0.3">
      <c r="A853" t="s">
        <v>4328</v>
      </c>
      <c r="B853" t="s">
        <v>7713</v>
      </c>
      <c r="C853" t="s">
        <v>5099</v>
      </c>
      <c r="D853" s="6">
        <v>1504.65</v>
      </c>
      <c r="E853" s="6">
        <f>SUM($D$2:D853)</f>
        <v>4390061.0399999898</v>
      </c>
      <c r="F853" s="7">
        <f t="shared" si="13"/>
        <v>0.76683070874703341</v>
      </c>
      <c r="G853" t="str" cm="1">
        <f t="array" ref="G853">_xlfn.IFS(F853&lt;0.8,"Clase A",F853&lt;0.95,"Clase B",F853&gt;=0.95,"Clase C")</f>
        <v>Clase A</v>
      </c>
    </row>
    <row r="854" spans="1:7" x14ac:dyDescent="0.3">
      <c r="A854" t="s">
        <v>4273</v>
      </c>
      <c r="B854" t="s">
        <v>8703</v>
      </c>
      <c r="C854" t="s">
        <v>5099</v>
      </c>
      <c r="D854" s="6">
        <v>1504.65</v>
      </c>
      <c r="E854" s="6">
        <f>SUM($D$2:D854)</f>
        <v>4391565.6899999902</v>
      </c>
      <c r="F854" s="7">
        <f t="shared" si="13"/>
        <v>0.76709353238784472</v>
      </c>
      <c r="G854" t="str" cm="1">
        <f t="array" ref="G854">_xlfn.IFS(F854&lt;0.8,"Clase A",F854&lt;0.95,"Clase B",F854&gt;=0.95,"Clase C")</f>
        <v>Clase A</v>
      </c>
    </row>
    <row r="855" spans="1:7" x14ac:dyDescent="0.3">
      <c r="A855" t="s">
        <v>1911</v>
      </c>
      <c r="B855" t="s">
        <v>8069</v>
      </c>
      <c r="C855" t="s">
        <v>5111</v>
      </c>
      <c r="D855" s="6">
        <v>1503.3</v>
      </c>
      <c r="E855" s="6">
        <f>SUM($D$2:D855)</f>
        <v>4393068.98999999</v>
      </c>
      <c r="F855" s="7">
        <f t="shared" si="13"/>
        <v>0.76735612021839095</v>
      </c>
      <c r="G855" t="str" cm="1">
        <f t="array" ref="G855">_xlfn.IFS(F855&lt;0.8,"Clase A",F855&lt;0.95,"Clase B",F855&gt;=0.95,"Clase C")</f>
        <v>Clase A</v>
      </c>
    </row>
    <row r="856" spans="1:7" x14ac:dyDescent="0.3">
      <c r="A856" t="s">
        <v>73</v>
      </c>
      <c r="B856" t="s">
        <v>5240</v>
      </c>
      <c r="C856" t="s">
        <v>5099</v>
      </c>
      <c r="D856" s="6">
        <v>1500.01</v>
      </c>
      <c r="E856" s="6">
        <f>SUM($D$2:D856)</f>
        <v>4394568.9999999898</v>
      </c>
      <c r="F856" s="7">
        <f t="shared" si="13"/>
        <v>0.76761813337058793</v>
      </c>
      <c r="G856" t="str" cm="1">
        <f t="array" ref="G856">_xlfn.IFS(F856&lt;0.8,"Clase A",F856&lt;0.95,"Clase B",F856&gt;=0.95,"Clase C")</f>
        <v>Clase A</v>
      </c>
    </row>
    <row r="857" spans="1:7" x14ac:dyDescent="0.3">
      <c r="A857" t="s">
        <v>1614</v>
      </c>
      <c r="B857" t="s">
        <v>6245</v>
      </c>
      <c r="C857" t="s">
        <v>5099</v>
      </c>
      <c r="D857" s="6">
        <v>1499.3</v>
      </c>
      <c r="E857" s="6">
        <f>SUM($D$2:D857)</f>
        <v>4396068.2999999896</v>
      </c>
      <c r="F857" s="7">
        <f t="shared" si="13"/>
        <v>0.76788002250405296</v>
      </c>
      <c r="G857" t="str" cm="1">
        <f t="array" ref="G857">_xlfn.IFS(F857&lt;0.8,"Clase A",F857&lt;0.95,"Clase B",F857&gt;=0.95,"Clase C")</f>
        <v>Clase A</v>
      </c>
    </row>
    <row r="858" spans="1:7" x14ac:dyDescent="0.3">
      <c r="A858" t="s">
        <v>2968</v>
      </c>
      <c r="B858" t="s">
        <v>9122</v>
      </c>
      <c r="C858" t="s">
        <v>5099</v>
      </c>
      <c r="D858" s="6">
        <v>1498.12</v>
      </c>
      <c r="E858" s="6">
        <f>SUM($D$2:D858)</f>
        <v>4397566.4199999897</v>
      </c>
      <c r="F858" s="7">
        <f t="shared" si="13"/>
        <v>0.7681417055218791</v>
      </c>
      <c r="G858" t="str" cm="1">
        <f t="array" ref="G858">_xlfn.IFS(F858&lt;0.8,"Clase A",F858&lt;0.95,"Clase B",F858&gt;=0.95,"Clase C")</f>
        <v>Clase A</v>
      </c>
    </row>
    <row r="859" spans="1:7" x14ac:dyDescent="0.3">
      <c r="A859" t="s">
        <v>3059</v>
      </c>
      <c r="B859" t="s">
        <v>7414</v>
      </c>
      <c r="C859" t="s">
        <v>5099</v>
      </c>
      <c r="D859" s="6">
        <v>1496.56</v>
      </c>
      <c r="E859" s="6">
        <f>SUM($D$2:D859)</f>
        <v>4399062.9799999893</v>
      </c>
      <c r="F859" s="7">
        <f t="shared" si="13"/>
        <v>0.7684031160478435</v>
      </c>
      <c r="G859" t="str" cm="1">
        <f t="array" ref="G859">_xlfn.IFS(F859&lt;0.8,"Clase A",F859&lt;0.95,"Clase B",F859&gt;=0.95,"Clase C")</f>
        <v>Clase A</v>
      </c>
    </row>
    <row r="860" spans="1:7" x14ac:dyDescent="0.3">
      <c r="A860" t="s">
        <v>1036</v>
      </c>
      <c r="B860" t="s">
        <v>6895</v>
      </c>
      <c r="C860" t="s">
        <v>5099</v>
      </c>
      <c r="D860" s="6">
        <v>1494.65</v>
      </c>
      <c r="E860" s="6">
        <f>SUM($D$2:D860)</f>
        <v>4400557.6299999896</v>
      </c>
      <c r="F860" s="7">
        <f t="shared" si="13"/>
        <v>0.76866419294595179</v>
      </c>
      <c r="G860" t="str" cm="1">
        <f t="array" ref="G860">_xlfn.IFS(F860&lt;0.8,"Clase A",F860&lt;0.95,"Clase B",F860&gt;=0.95,"Clase C")</f>
        <v>Clase A</v>
      </c>
    </row>
    <row r="861" spans="1:7" x14ac:dyDescent="0.3">
      <c r="A861" t="s">
        <v>2104</v>
      </c>
      <c r="B861" t="s">
        <v>8286</v>
      </c>
      <c r="C861" t="s">
        <v>5111</v>
      </c>
      <c r="D861" s="6">
        <v>1489.32</v>
      </c>
      <c r="E861" s="6">
        <f>SUM($D$2:D861)</f>
        <v>4402046.9499999899</v>
      </c>
      <c r="F861" s="7">
        <f t="shared" si="13"/>
        <v>0.76892433883019928</v>
      </c>
      <c r="G861" t="str" cm="1">
        <f t="array" ref="G861">_xlfn.IFS(F861&lt;0.8,"Clase A",F861&lt;0.95,"Clase B",F861&gt;=0.95,"Clase C")</f>
        <v>Clase A</v>
      </c>
    </row>
    <row r="862" spans="1:7" x14ac:dyDescent="0.3">
      <c r="A862" t="s">
        <v>4133</v>
      </c>
      <c r="B862" t="s">
        <v>7641</v>
      </c>
      <c r="C862" t="s">
        <v>5099</v>
      </c>
      <c r="D862" s="6">
        <v>1486.1</v>
      </c>
      <c r="E862" s="6">
        <f>SUM($D$2:D862)</f>
        <v>4403533.0499999896</v>
      </c>
      <c r="F862" s="7">
        <f t="shared" si="13"/>
        <v>0.76918392226329624</v>
      </c>
      <c r="G862" t="str" cm="1">
        <f t="array" ref="G862">_xlfn.IFS(F862&lt;0.8,"Clase A",F862&lt;0.95,"Clase B",F862&gt;=0.95,"Clase C")</f>
        <v>Clase A</v>
      </c>
    </row>
    <row r="863" spans="1:7" x14ac:dyDescent="0.3">
      <c r="A863" t="s">
        <v>3502</v>
      </c>
      <c r="B863" t="s">
        <v>9248</v>
      </c>
      <c r="C863" t="s">
        <v>5099</v>
      </c>
      <c r="D863" s="6">
        <v>1482.89</v>
      </c>
      <c r="E863" s="6">
        <f>SUM($D$2:D863)</f>
        <v>4405015.9399999892</v>
      </c>
      <c r="F863" s="7">
        <f t="shared" si="13"/>
        <v>0.76944294499198562</v>
      </c>
      <c r="G863" t="str" cm="1">
        <f t="array" ref="G863">_xlfn.IFS(F863&lt;0.8,"Clase A",F863&lt;0.95,"Clase B",F863&gt;=0.95,"Clase C")</f>
        <v>Clase A</v>
      </c>
    </row>
    <row r="864" spans="1:7" x14ac:dyDescent="0.3">
      <c r="A864" t="s">
        <v>4506</v>
      </c>
      <c r="B864" t="s">
        <v>8942</v>
      </c>
      <c r="C864" t="s">
        <v>5099</v>
      </c>
      <c r="D864" s="6">
        <v>1481.14</v>
      </c>
      <c r="E864" s="6">
        <f>SUM($D$2:D864)</f>
        <v>4406497.0799999889</v>
      </c>
      <c r="F864" s="7">
        <f t="shared" si="13"/>
        <v>0.76970166204070201</v>
      </c>
      <c r="G864" t="str" cm="1">
        <f t="array" ref="G864">_xlfn.IFS(F864&lt;0.8,"Clase A",F864&lt;0.95,"Clase B",F864&gt;=0.95,"Clase C")</f>
        <v>Clase A</v>
      </c>
    </row>
    <row r="865" spans="1:7" x14ac:dyDescent="0.3">
      <c r="A865" t="s">
        <v>3496</v>
      </c>
      <c r="B865" t="s">
        <v>6760</v>
      </c>
      <c r="C865" t="s">
        <v>5099</v>
      </c>
      <c r="D865" s="6">
        <v>1479.36</v>
      </c>
      <c r="E865" s="6">
        <f>SUM($D$2:D865)</f>
        <v>4407976.4399999892</v>
      </c>
      <c r="F865" s="7">
        <f t="shared" si="13"/>
        <v>0.76996006816921725</v>
      </c>
      <c r="G865" t="str" cm="1">
        <f t="array" ref="G865">_xlfn.IFS(F865&lt;0.8,"Clase A",F865&lt;0.95,"Clase B",F865&gt;=0.95,"Clase C")</f>
        <v>Clase A</v>
      </c>
    </row>
    <row r="866" spans="1:7" x14ac:dyDescent="0.3">
      <c r="A866" t="s">
        <v>3062</v>
      </c>
      <c r="B866" t="s">
        <v>9191</v>
      </c>
      <c r="C866" t="s">
        <v>5099</v>
      </c>
      <c r="D866" s="6">
        <v>1476.55</v>
      </c>
      <c r="E866" s="6">
        <f>SUM($D$2:D866)</f>
        <v>4409452.989999989</v>
      </c>
      <c r="F866" s="7">
        <f t="shared" si="13"/>
        <v>0.77021798346303294</v>
      </c>
      <c r="G866" t="str" cm="1">
        <f t="array" ref="G866">_xlfn.IFS(F866&lt;0.8,"Clase A",F866&lt;0.95,"Clase B",F866&gt;=0.95,"Clase C")</f>
        <v>Clase A</v>
      </c>
    </row>
    <row r="867" spans="1:7" x14ac:dyDescent="0.3">
      <c r="A867" t="s">
        <v>4686</v>
      </c>
      <c r="B867" t="s">
        <v>6446</v>
      </c>
      <c r="C867" t="s">
        <v>5099</v>
      </c>
      <c r="D867" s="6">
        <v>1475.92</v>
      </c>
      <c r="E867" s="6">
        <f>SUM($D$2:D867)</f>
        <v>4410928.909999989</v>
      </c>
      <c r="F867" s="7">
        <f t="shared" si="13"/>
        <v>0.77047578871205835</v>
      </c>
      <c r="G867" t="str" cm="1">
        <f t="array" ref="G867">_xlfn.IFS(F867&lt;0.8,"Clase A",F867&lt;0.95,"Clase B",F867&gt;=0.95,"Clase C")</f>
        <v>Clase A</v>
      </c>
    </row>
    <row r="868" spans="1:7" x14ac:dyDescent="0.3">
      <c r="A868" t="s">
        <v>3632</v>
      </c>
      <c r="B868" t="s">
        <v>9550</v>
      </c>
      <c r="C868" t="s">
        <v>5099</v>
      </c>
      <c r="D868" s="6">
        <v>1475.19</v>
      </c>
      <c r="E868" s="6">
        <f>SUM($D$2:D868)</f>
        <v>4412404.0999999894</v>
      </c>
      <c r="F868" s="7">
        <f t="shared" si="13"/>
        <v>0.77073346644886642</v>
      </c>
      <c r="G868" t="str" cm="1">
        <f t="array" ref="G868">_xlfn.IFS(F868&lt;0.8,"Clase A",F868&lt;0.95,"Clase B",F868&gt;=0.95,"Clase C")</f>
        <v>Clase A</v>
      </c>
    </row>
    <row r="869" spans="1:7" x14ac:dyDescent="0.3">
      <c r="A869" t="s">
        <v>242</v>
      </c>
      <c r="B869" t="s">
        <v>5557</v>
      </c>
      <c r="C869" t="s">
        <v>5099</v>
      </c>
      <c r="D869" s="6">
        <v>1473.46</v>
      </c>
      <c r="E869" s="6">
        <f>SUM($D$2:D869)</f>
        <v>4413877.5599999893</v>
      </c>
      <c r="F869" s="7">
        <f t="shared" si="13"/>
        <v>0.77099084199918688</v>
      </c>
      <c r="G869" t="str" cm="1">
        <f t="array" ref="G869">_xlfn.IFS(F869&lt;0.8,"Clase A",F869&lt;0.95,"Clase B",F869&gt;=0.95,"Clase C")</f>
        <v>Clase A</v>
      </c>
    </row>
    <row r="870" spans="1:7" x14ac:dyDescent="0.3">
      <c r="A870" t="s">
        <v>1064</v>
      </c>
      <c r="B870" t="s">
        <v>6935</v>
      </c>
      <c r="C870" t="s">
        <v>5099</v>
      </c>
      <c r="D870" s="6">
        <v>1472.85</v>
      </c>
      <c r="E870" s="6">
        <f>SUM($D$2:D870)</f>
        <v>4415350.409999989</v>
      </c>
      <c r="F870" s="7">
        <f t="shared" si="13"/>
        <v>0.77124811099820245</v>
      </c>
      <c r="G870" t="str" cm="1">
        <f t="array" ref="G870">_xlfn.IFS(F870&lt;0.8,"Clase A",F870&lt;0.95,"Clase B",F870&gt;=0.95,"Clase C")</f>
        <v>Clase A</v>
      </c>
    </row>
    <row r="871" spans="1:7" x14ac:dyDescent="0.3">
      <c r="A871" t="s">
        <v>899</v>
      </c>
      <c r="B871" t="s">
        <v>6681</v>
      </c>
      <c r="C871" t="s">
        <v>5099</v>
      </c>
      <c r="D871" s="6">
        <v>1468.7</v>
      </c>
      <c r="E871" s="6">
        <f>SUM($D$2:D871)</f>
        <v>4416819.1099999892</v>
      </c>
      <c r="F871" s="7">
        <f t="shared" si="13"/>
        <v>0.77150465509899624</v>
      </c>
      <c r="G871" t="str" cm="1">
        <f t="array" ref="G871">_xlfn.IFS(F871&lt;0.8,"Clase A",F871&lt;0.95,"Clase B",F871&gt;=0.95,"Clase C")</f>
        <v>Clase A</v>
      </c>
    </row>
    <row r="872" spans="1:7" x14ac:dyDescent="0.3">
      <c r="A872" t="s">
        <v>4157</v>
      </c>
      <c r="B872" t="s">
        <v>8777</v>
      </c>
      <c r="C872" t="s">
        <v>5099</v>
      </c>
      <c r="D872" s="6">
        <v>1468.24</v>
      </c>
      <c r="E872" s="6">
        <f>SUM($D$2:D872)</f>
        <v>4418287.3499999894</v>
      </c>
      <c r="F872" s="7">
        <f t="shared" si="13"/>
        <v>0.77176111884962584</v>
      </c>
      <c r="G872" t="str" cm="1">
        <f t="array" ref="G872">_xlfn.IFS(F872&lt;0.8,"Clase A",F872&lt;0.95,"Clase B",F872&gt;=0.95,"Clase C")</f>
        <v>Clase A</v>
      </c>
    </row>
    <row r="873" spans="1:7" x14ac:dyDescent="0.3">
      <c r="A873" t="s">
        <v>4576</v>
      </c>
      <c r="B873" t="s">
        <v>7968</v>
      </c>
      <c r="C873" t="s">
        <v>5099</v>
      </c>
      <c r="D873" s="6">
        <v>1465.38</v>
      </c>
      <c r="E873" s="6">
        <f>SUM($D$2:D873)</f>
        <v>4419752.7299999893</v>
      </c>
      <c r="F873" s="7">
        <f t="shared" si="13"/>
        <v>0.77201708303184224</v>
      </c>
      <c r="G873" t="str" cm="1">
        <f t="array" ref="G873">_xlfn.IFS(F873&lt;0.8,"Clase A",F873&lt;0.95,"Clase B",F873&gt;=0.95,"Clase C")</f>
        <v>Clase A</v>
      </c>
    </row>
    <row r="874" spans="1:7" x14ac:dyDescent="0.3">
      <c r="A874" t="s">
        <v>3209</v>
      </c>
      <c r="B874" t="s">
        <v>9299</v>
      </c>
      <c r="C874" t="s">
        <v>5111</v>
      </c>
      <c r="D874" s="6">
        <v>1465.27</v>
      </c>
      <c r="E874" s="6">
        <f>SUM($D$2:D874)</f>
        <v>4421217.9999999888</v>
      </c>
      <c r="F874" s="7">
        <f t="shared" si="13"/>
        <v>0.77227302799988884</v>
      </c>
      <c r="G874" t="str" cm="1">
        <f t="array" ref="G874">_xlfn.IFS(F874&lt;0.8,"Clase A",F874&lt;0.95,"Clase B",F874&gt;=0.95,"Clase C")</f>
        <v>Clase A</v>
      </c>
    </row>
    <row r="875" spans="1:7" x14ac:dyDescent="0.3">
      <c r="A875" t="s">
        <v>3827</v>
      </c>
      <c r="B875" t="s">
        <v>9641</v>
      </c>
      <c r="C875" t="s">
        <v>5111</v>
      </c>
      <c r="D875" s="6">
        <v>1462.76</v>
      </c>
      <c r="E875" s="6">
        <f>SUM($D$2:D875)</f>
        <v>4422680.7599999886</v>
      </c>
      <c r="F875" s="7">
        <f t="shared" si="13"/>
        <v>0.77252853453551695</v>
      </c>
      <c r="G875" t="str" cm="1">
        <f t="array" ref="G875">_xlfn.IFS(F875&lt;0.8,"Clase A",F875&lt;0.95,"Clase B",F875&gt;=0.95,"Clase C")</f>
        <v>Clase A</v>
      </c>
    </row>
    <row r="876" spans="1:7" x14ac:dyDescent="0.3">
      <c r="A876" t="s">
        <v>122</v>
      </c>
      <c r="B876" t="s">
        <v>5334</v>
      </c>
      <c r="C876" t="s">
        <v>5099</v>
      </c>
      <c r="D876" s="6">
        <v>1462.53</v>
      </c>
      <c r="E876" s="6">
        <f>SUM($D$2:D876)</f>
        <v>4424143.2899999889</v>
      </c>
      <c r="F876" s="7">
        <f t="shared" si="13"/>
        <v>0.77278400089606303</v>
      </c>
      <c r="G876" t="str" cm="1">
        <f t="array" ref="G876">_xlfn.IFS(F876&lt;0.8,"Clase A",F876&lt;0.95,"Clase B",F876&gt;=0.95,"Clase C")</f>
        <v>Clase A</v>
      </c>
    </row>
    <row r="877" spans="1:7" x14ac:dyDescent="0.3">
      <c r="A877" t="s">
        <v>3332</v>
      </c>
      <c r="B877" t="s">
        <v>9374</v>
      </c>
      <c r="C877" t="s">
        <v>5099</v>
      </c>
      <c r="D877" s="6">
        <v>1456.17</v>
      </c>
      <c r="E877" s="6">
        <f>SUM($D$2:D877)</f>
        <v>4425599.4599999888</v>
      </c>
      <c r="F877" s="7">
        <f t="shared" si="13"/>
        <v>0.77303835632825002</v>
      </c>
      <c r="G877" t="str" cm="1">
        <f t="array" ref="G877">_xlfn.IFS(F877&lt;0.8,"Clase A",F877&lt;0.95,"Clase B",F877&gt;=0.95,"Clase C")</f>
        <v>Clase A</v>
      </c>
    </row>
    <row r="878" spans="1:7" x14ac:dyDescent="0.3">
      <c r="A878" t="s">
        <v>5039</v>
      </c>
      <c r="B878" t="s">
        <v>9975</v>
      </c>
      <c r="C878" t="s">
        <v>5099</v>
      </c>
      <c r="D878" s="6">
        <v>1455.13</v>
      </c>
      <c r="E878" s="6">
        <f>SUM($D$2:D878)</f>
        <v>4427054.5899999887</v>
      </c>
      <c r="F878" s="7">
        <f t="shared" si="13"/>
        <v>0.77329253009919574</v>
      </c>
      <c r="G878" t="str" cm="1">
        <f t="array" ref="G878">_xlfn.IFS(F878&lt;0.8,"Clase A",F878&lt;0.95,"Clase B",F878&gt;=0.95,"Clase C")</f>
        <v>Clase A</v>
      </c>
    </row>
    <row r="879" spans="1:7" x14ac:dyDescent="0.3">
      <c r="A879" t="s">
        <v>3834</v>
      </c>
      <c r="B879" t="s">
        <v>6146</v>
      </c>
      <c r="C879" t="s">
        <v>5099</v>
      </c>
      <c r="D879" s="6">
        <v>1454.41</v>
      </c>
      <c r="E879" s="6">
        <f>SUM($D$2:D879)</f>
        <v>4428508.9999999888</v>
      </c>
      <c r="F879" s="7">
        <f t="shared" si="13"/>
        <v>0.77354657810466698</v>
      </c>
      <c r="G879" t="str" cm="1">
        <f t="array" ref="G879">_xlfn.IFS(F879&lt;0.8,"Clase A",F879&lt;0.95,"Clase B",F879&gt;=0.95,"Clase C")</f>
        <v>Clase A</v>
      </c>
    </row>
    <row r="880" spans="1:7" x14ac:dyDescent="0.3">
      <c r="A880" t="s">
        <v>312</v>
      </c>
      <c r="B880" t="s">
        <v>5677</v>
      </c>
      <c r="C880" t="s">
        <v>5099</v>
      </c>
      <c r="D880" s="6">
        <v>1453.66</v>
      </c>
      <c r="E880" s="6">
        <f>SUM($D$2:D880)</f>
        <v>4429962.659999989</v>
      </c>
      <c r="F880" s="7">
        <f t="shared" si="13"/>
        <v>0.77380049510443549</v>
      </c>
      <c r="G880" t="str" cm="1">
        <f t="array" ref="G880">_xlfn.IFS(F880&lt;0.8,"Clase A",F880&lt;0.95,"Clase B",F880&gt;=0.95,"Clase C")</f>
        <v>Clase A</v>
      </c>
    </row>
    <row r="881" spans="1:7" x14ac:dyDescent="0.3">
      <c r="A881" t="s">
        <v>5053</v>
      </c>
      <c r="B881" t="s">
        <v>9989</v>
      </c>
      <c r="C881" t="s">
        <v>5099</v>
      </c>
      <c r="D881" s="6">
        <v>1442.43</v>
      </c>
      <c r="E881" s="6">
        <f>SUM($D$2:D881)</f>
        <v>4431405.0899999887</v>
      </c>
      <c r="F881" s="7">
        <f t="shared" si="13"/>
        <v>0.77405245051214833</v>
      </c>
      <c r="G881" t="str" cm="1">
        <f t="array" ref="G881">_xlfn.IFS(F881&lt;0.8,"Clase A",F881&lt;0.95,"Clase B",F881&gt;=0.95,"Clase C")</f>
        <v>Clase A</v>
      </c>
    </row>
    <row r="882" spans="1:7" x14ac:dyDescent="0.3">
      <c r="A882" t="s">
        <v>1397</v>
      </c>
      <c r="B882" t="s">
        <v>7419</v>
      </c>
      <c r="C882" t="s">
        <v>5099</v>
      </c>
      <c r="D882" s="6">
        <v>1441.46</v>
      </c>
      <c r="E882" s="6">
        <f>SUM($D$2:D882)</f>
        <v>4432846.5499999886</v>
      </c>
      <c r="F882" s="7">
        <f t="shared" si="13"/>
        <v>0.77430423648581914</v>
      </c>
      <c r="G882" t="str" cm="1">
        <f t="array" ref="G882">_xlfn.IFS(F882&lt;0.8,"Clase A",F882&lt;0.95,"Clase B",F882&gt;=0.95,"Clase C")</f>
        <v>Clase A</v>
      </c>
    </row>
    <row r="883" spans="1:7" x14ac:dyDescent="0.3">
      <c r="A883" t="s">
        <v>3571</v>
      </c>
      <c r="B883" t="s">
        <v>7453</v>
      </c>
      <c r="C883" t="s">
        <v>5099</v>
      </c>
      <c r="D883" s="6">
        <v>1438.71</v>
      </c>
      <c r="E883" s="6">
        <f>SUM($D$2:D883)</f>
        <v>4434285.2599999886</v>
      </c>
      <c r="F883" s="7">
        <f t="shared" si="13"/>
        <v>0.77455554210524657</v>
      </c>
      <c r="G883" t="str" cm="1">
        <f t="array" ref="G883">_xlfn.IFS(F883&lt;0.8,"Clase A",F883&lt;0.95,"Clase B",F883&gt;=0.95,"Clase C")</f>
        <v>Clase A</v>
      </c>
    </row>
    <row r="884" spans="1:7" x14ac:dyDescent="0.3">
      <c r="A884" t="s">
        <v>4714</v>
      </c>
      <c r="B884" t="s">
        <v>7020</v>
      </c>
      <c r="C884" t="s">
        <v>5099</v>
      </c>
      <c r="D884" s="6">
        <v>1437.95</v>
      </c>
      <c r="E884" s="6">
        <f>SUM($D$2:D884)</f>
        <v>4435723.2099999888</v>
      </c>
      <c r="F884" s="7">
        <f t="shared" si="13"/>
        <v>0.77480671497222864</v>
      </c>
      <c r="G884" t="str" cm="1">
        <f t="array" ref="G884">_xlfn.IFS(F884&lt;0.8,"Clase A",F884&lt;0.95,"Clase B",F884&gt;=0.95,"Clase C")</f>
        <v>Clase A</v>
      </c>
    </row>
    <row r="885" spans="1:7" x14ac:dyDescent="0.3">
      <c r="A885" t="s">
        <v>1520</v>
      </c>
      <c r="B885" t="s">
        <v>7590</v>
      </c>
      <c r="C885" t="s">
        <v>5099</v>
      </c>
      <c r="D885" s="6">
        <v>1436.57</v>
      </c>
      <c r="E885" s="6">
        <f>SUM($D$2:D885)</f>
        <v>4437159.7799999891</v>
      </c>
      <c r="F885" s="7">
        <f t="shared" si="13"/>
        <v>0.77505764678871769</v>
      </c>
      <c r="G885" t="str" cm="1">
        <f t="array" ref="G885">_xlfn.IFS(F885&lt;0.8,"Clase A",F885&lt;0.95,"Clase B",F885&gt;=0.95,"Clase C")</f>
        <v>Clase A</v>
      </c>
    </row>
    <row r="886" spans="1:7" x14ac:dyDescent="0.3">
      <c r="A886" t="s">
        <v>2515</v>
      </c>
      <c r="B886" t="s">
        <v>5809</v>
      </c>
      <c r="C886" t="s">
        <v>5099</v>
      </c>
      <c r="D886" s="6">
        <v>1435.19</v>
      </c>
      <c r="E886" s="6">
        <f>SUM($D$2:D886)</f>
        <v>4438594.9699999895</v>
      </c>
      <c r="F886" s="7">
        <f t="shared" si="13"/>
        <v>0.77530833755471373</v>
      </c>
      <c r="G886" t="str" cm="1">
        <f t="array" ref="G886">_xlfn.IFS(F886&lt;0.8,"Clase A",F886&lt;0.95,"Clase B",F886&gt;=0.95,"Clase C")</f>
        <v>Clase A</v>
      </c>
    </row>
    <row r="887" spans="1:7" x14ac:dyDescent="0.3">
      <c r="A887" t="s">
        <v>4838</v>
      </c>
      <c r="B887" t="s">
        <v>5558</v>
      </c>
      <c r="C887" t="s">
        <v>5099</v>
      </c>
      <c r="D887" s="6">
        <v>1433.14</v>
      </c>
      <c r="E887" s="6">
        <f>SUM($D$2:D887)</f>
        <v>4440028.1099999892</v>
      </c>
      <c r="F887" s="7">
        <f t="shared" si="13"/>
        <v>0.77555867023845548</v>
      </c>
      <c r="G887" t="str" cm="1">
        <f t="array" ref="G887">_xlfn.IFS(F887&lt;0.8,"Clase A",F887&lt;0.95,"Clase B",F887&gt;=0.95,"Clase C")</f>
        <v>Clase A</v>
      </c>
    </row>
    <row r="888" spans="1:7" x14ac:dyDescent="0.3">
      <c r="A888" t="s">
        <v>3942</v>
      </c>
      <c r="B888" t="s">
        <v>6695</v>
      </c>
      <c r="C888" t="s">
        <v>5099</v>
      </c>
      <c r="D888" s="6">
        <v>1432.61</v>
      </c>
      <c r="E888" s="6">
        <f>SUM($D$2:D888)</f>
        <v>4441460.7199999895</v>
      </c>
      <c r="F888" s="7">
        <f t="shared" si="13"/>
        <v>0.77580891034483412</v>
      </c>
      <c r="G888" t="str" cm="1">
        <f t="array" ref="G888">_xlfn.IFS(F888&lt;0.8,"Clase A",F888&lt;0.95,"Clase B",F888&gt;=0.95,"Clase C")</f>
        <v>Clase A</v>
      </c>
    </row>
    <row r="889" spans="1:7" x14ac:dyDescent="0.3">
      <c r="A889" t="s">
        <v>156</v>
      </c>
      <c r="B889" t="s">
        <v>5399</v>
      </c>
      <c r="C889" t="s">
        <v>5099</v>
      </c>
      <c r="D889" s="6">
        <v>1431.55</v>
      </c>
      <c r="E889" s="6">
        <f>SUM($D$2:D889)</f>
        <v>4442892.2699999893</v>
      </c>
      <c r="F889" s="7">
        <f t="shared" si="13"/>
        <v>0.7760589652964861</v>
      </c>
      <c r="G889" t="str" cm="1">
        <f t="array" ref="G889">_xlfn.IFS(F889&lt;0.8,"Clase A",F889&lt;0.95,"Clase B",F889&gt;=0.95,"Clase C")</f>
        <v>Clase A</v>
      </c>
    </row>
    <row r="890" spans="1:7" x14ac:dyDescent="0.3">
      <c r="A890" t="s">
        <v>2216</v>
      </c>
      <c r="B890" t="s">
        <v>8239</v>
      </c>
      <c r="C890" t="s">
        <v>5099</v>
      </c>
      <c r="D890" s="6">
        <v>1431.44</v>
      </c>
      <c r="E890" s="6">
        <f>SUM($D$2:D890)</f>
        <v>4444323.7099999897</v>
      </c>
      <c r="F890" s="7">
        <f t="shared" si="13"/>
        <v>0.7763090010339686</v>
      </c>
      <c r="G890" t="str" cm="1">
        <f t="array" ref="G890">_xlfn.IFS(F890&lt;0.8,"Clase A",F890&lt;0.95,"Clase B",F890&gt;=0.95,"Clase C")</f>
        <v>Clase A</v>
      </c>
    </row>
    <row r="891" spans="1:7" x14ac:dyDescent="0.3">
      <c r="A891" t="s">
        <v>4562</v>
      </c>
      <c r="B891" t="s">
        <v>9842</v>
      </c>
      <c r="C891" t="s">
        <v>5111</v>
      </c>
      <c r="D891" s="6">
        <v>1430.7</v>
      </c>
      <c r="E891" s="6">
        <f>SUM($D$2:D891)</f>
        <v>4445754.4099999899</v>
      </c>
      <c r="F891" s="7">
        <f t="shared" si="13"/>
        <v>0.7765589075124909</v>
      </c>
      <c r="G891" t="str" cm="1">
        <f t="array" ref="G891">_xlfn.IFS(F891&lt;0.8,"Clase A",F891&lt;0.95,"Clase B",F891&gt;=0.95,"Clase C")</f>
        <v>Clase A</v>
      </c>
    </row>
    <row r="892" spans="1:7" x14ac:dyDescent="0.3">
      <c r="A892" t="s">
        <v>3378</v>
      </c>
      <c r="B892" t="s">
        <v>9373</v>
      </c>
      <c r="C892" t="s">
        <v>5099</v>
      </c>
      <c r="D892" s="6">
        <v>1429.78</v>
      </c>
      <c r="E892" s="6">
        <f>SUM($D$2:D892)</f>
        <v>4447184.1899999902</v>
      </c>
      <c r="F892" s="7">
        <f t="shared" si="13"/>
        <v>0.7768086532906846</v>
      </c>
      <c r="G892" t="str" cm="1">
        <f t="array" ref="G892">_xlfn.IFS(F892&lt;0.8,"Clase A",F892&lt;0.95,"Clase B",F892&gt;=0.95,"Clase C")</f>
        <v>Clase A</v>
      </c>
    </row>
    <row r="893" spans="1:7" x14ac:dyDescent="0.3">
      <c r="A893" t="s">
        <v>3683</v>
      </c>
      <c r="B893" t="s">
        <v>7842</v>
      </c>
      <c r="C893" t="s">
        <v>5099</v>
      </c>
      <c r="D893" s="6">
        <v>1429.02</v>
      </c>
      <c r="E893" s="6">
        <f>SUM($D$2:D893)</f>
        <v>4448613.2099999897</v>
      </c>
      <c r="F893" s="7">
        <f t="shared" si="13"/>
        <v>0.77705826631643271</v>
      </c>
      <c r="G893" t="str" cm="1">
        <f t="array" ref="G893">_xlfn.IFS(F893&lt;0.8,"Clase A",F893&lt;0.95,"Clase B",F893&gt;=0.95,"Clase C")</f>
        <v>Clase A</v>
      </c>
    </row>
    <row r="894" spans="1:7" x14ac:dyDescent="0.3">
      <c r="A894" t="s">
        <v>315</v>
      </c>
      <c r="B894" t="s">
        <v>5682</v>
      </c>
      <c r="C894" t="s">
        <v>5099</v>
      </c>
      <c r="D894" s="6">
        <v>1425.96</v>
      </c>
      <c r="E894" s="6">
        <f>SUM($D$2:D894)</f>
        <v>4450039.1699999897</v>
      </c>
      <c r="F894" s="7">
        <f t="shared" si="13"/>
        <v>0.77730734483891373</v>
      </c>
      <c r="G894" t="str" cm="1">
        <f t="array" ref="G894">_xlfn.IFS(F894&lt;0.8,"Clase A",F894&lt;0.95,"Clase B",F894&gt;=0.95,"Clase C")</f>
        <v>Clase A</v>
      </c>
    </row>
    <row r="895" spans="1:7" x14ac:dyDescent="0.3">
      <c r="A895" t="s">
        <v>1234</v>
      </c>
      <c r="B895" t="s">
        <v>7187</v>
      </c>
      <c r="C895" t="s">
        <v>5099</v>
      </c>
      <c r="D895" s="6">
        <v>1424.58</v>
      </c>
      <c r="E895" s="6">
        <f>SUM($D$2:D895)</f>
        <v>4451463.7499999898</v>
      </c>
      <c r="F895" s="7">
        <f t="shared" si="13"/>
        <v>0.77755618231090184</v>
      </c>
      <c r="G895" t="str" cm="1">
        <f t="array" ref="G895">_xlfn.IFS(F895&lt;0.8,"Clase A",F895&lt;0.95,"Clase B",F895&gt;=0.95,"Clase C")</f>
        <v>Clase A</v>
      </c>
    </row>
    <row r="896" spans="1:7" x14ac:dyDescent="0.3">
      <c r="A896" t="s">
        <v>3576</v>
      </c>
      <c r="B896" t="s">
        <v>8663</v>
      </c>
      <c r="C896" t="s">
        <v>5099</v>
      </c>
      <c r="D896" s="6">
        <v>1420.85</v>
      </c>
      <c r="E896" s="6">
        <f>SUM($D$2:D896)</f>
        <v>4452884.5999999894</v>
      </c>
      <c r="F896" s="7">
        <f t="shared" si="13"/>
        <v>0.77780436824786159</v>
      </c>
      <c r="G896" t="str" cm="1">
        <f t="array" ref="G896">_xlfn.IFS(F896&lt;0.8,"Clase A",F896&lt;0.95,"Clase B",F896&gt;=0.95,"Clase C")</f>
        <v>Clase A</v>
      </c>
    </row>
    <row r="897" spans="1:7" x14ac:dyDescent="0.3">
      <c r="A897" t="s">
        <v>1171</v>
      </c>
      <c r="B897" t="s">
        <v>7091</v>
      </c>
      <c r="C897" t="s">
        <v>5099</v>
      </c>
      <c r="D897" s="6">
        <v>1420.62</v>
      </c>
      <c r="E897" s="6">
        <f>SUM($D$2:D897)</f>
        <v>4454305.2199999895</v>
      </c>
      <c r="F897" s="7">
        <f t="shared" si="13"/>
        <v>0.77805251400973929</v>
      </c>
      <c r="G897" t="str" cm="1">
        <f t="array" ref="G897">_xlfn.IFS(F897&lt;0.8,"Clase A",F897&lt;0.95,"Clase B",F897&gt;=0.95,"Clase C")</f>
        <v>Clase A</v>
      </c>
    </row>
    <row r="898" spans="1:7" x14ac:dyDescent="0.3">
      <c r="A898" t="s">
        <v>2650</v>
      </c>
      <c r="B898" t="s">
        <v>6022</v>
      </c>
      <c r="C898" t="s">
        <v>5099</v>
      </c>
      <c r="D898" s="6">
        <v>1417.48</v>
      </c>
      <c r="E898" s="6">
        <f>SUM($D$2:D898)</f>
        <v>4455722.6999999899</v>
      </c>
      <c r="F898" s="7">
        <f t="shared" si="13"/>
        <v>0.77830011129440824</v>
      </c>
      <c r="G898" t="str" cm="1">
        <f t="array" ref="G898">_xlfn.IFS(F898&lt;0.8,"Clase A",F898&lt;0.95,"Clase B",F898&gt;=0.95,"Clase C")</f>
        <v>Clase A</v>
      </c>
    </row>
    <row r="899" spans="1:7" x14ac:dyDescent="0.3">
      <c r="A899" t="s">
        <v>511</v>
      </c>
      <c r="B899" t="s">
        <v>6034</v>
      </c>
      <c r="C899" t="s">
        <v>5099</v>
      </c>
      <c r="D899" s="6">
        <v>1415.05</v>
      </c>
      <c r="E899" s="6">
        <f>SUM($D$2:D899)</f>
        <v>4457137.7499999898</v>
      </c>
      <c r="F899" s="7">
        <f t="shared" ref="F899:F962" si="14">E899/$J$1</f>
        <v>0.77854728412060026</v>
      </c>
      <c r="G899" t="str" cm="1">
        <f t="array" ref="G899">_xlfn.IFS(F899&lt;0.8,"Clase A",F899&lt;0.95,"Clase B",F899&gt;=0.95,"Clase C")</f>
        <v>Clase A</v>
      </c>
    </row>
    <row r="900" spans="1:7" x14ac:dyDescent="0.3">
      <c r="A900" t="s">
        <v>1923</v>
      </c>
      <c r="B900" t="s">
        <v>7647</v>
      </c>
      <c r="C900" t="s">
        <v>5099</v>
      </c>
      <c r="D900" s="6">
        <v>1413.72</v>
      </c>
      <c r="E900" s="6">
        <f>SUM($D$2:D900)</f>
        <v>4458551.4699999895</v>
      </c>
      <c r="F900" s="7">
        <f t="shared" si="14"/>
        <v>0.7787942246300128</v>
      </c>
      <c r="G900" t="str" cm="1">
        <f t="array" ref="G900">_xlfn.IFS(F900&lt;0.8,"Clase A",F900&lt;0.95,"Clase B",F900&gt;=0.95,"Clase C")</f>
        <v>Clase A</v>
      </c>
    </row>
    <row r="901" spans="1:7" x14ac:dyDescent="0.3">
      <c r="A901" t="s">
        <v>687</v>
      </c>
      <c r="B901" t="s">
        <v>6317</v>
      </c>
      <c r="C901" t="s">
        <v>5099</v>
      </c>
      <c r="D901" s="6">
        <v>1413.24</v>
      </c>
      <c r="E901" s="6">
        <f>SUM($D$2:D901)</f>
        <v>4459964.7099999897</v>
      </c>
      <c r="F901" s="7">
        <f t="shared" si="14"/>
        <v>0.77904108129577565</v>
      </c>
      <c r="G901" t="str" cm="1">
        <f t="array" ref="G901">_xlfn.IFS(F901&lt;0.8,"Clase A",F901&lt;0.95,"Clase B",F901&gt;=0.95,"Clase C")</f>
        <v>Clase A</v>
      </c>
    </row>
    <row r="902" spans="1:7" x14ac:dyDescent="0.3">
      <c r="A902" t="s">
        <v>3805</v>
      </c>
      <c r="B902" t="s">
        <v>8883</v>
      </c>
      <c r="C902" t="s">
        <v>5099</v>
      </c>
      <c r="D902" s="6">
        <v>1412.94</v>
      </c>
      <c r="E902" s="6">
        <f>SUM($D$2:D902)</f>
        <v>4461377.6499999901</v>
      </c>
      <c r="F902" s="7">
        <f t="shared" si="14"/>
        <v>0.77928788555925743</v>
      </c>
      <c r="G902" t="str" cm="1">
        <f t="array" ref="G902">_xlfn.IFS(F902&lt;0.8,"Clase A",F902&lt;0.95,"Clase B",F902&gt;=0.95,"Clase C")</f>
        <v>Clase A</v>
      </c>
    </row>
    <row r="903" spans="1:7" x14ac:dyDescent="0.3">
      <c r="A903" t="s">
        <v>2978</v>
      </c>
      <c r="B903" t="s">
        <v>7646</v>
      </c>
      <c r="C903" t="s">
        <v>5099</v>
      </c>
      <c r="D903" s="6">
        <v>1405.11</v>
      </c>
      <c r="E903" s="6">
        <f>SUM($D$2:D903)</f>
        <v>4462782.7599999905</v>
      </c>
      <c r="F903" s="7">
        <f t="shared" si="14"/>
        <v>0.77953332212320281</v>
      </c>
      <c r="G903" t="str" cm="1">
        <f t="array" ref="G903">_xlfn.IFS(F903&lt;0.8,"Clase A",F903&lt;0.95,"Clase B",F903&gt;=0.95,"Clase C")</f>
        <v>Clase A</v>
      </c>
    </row>
    <row r="904" spans="1:7" x14ac:dyDescent="0.3">
      <c r="A904" t="s">
        <v>5015</v>
      </c>
      <c r="B904" t="s">
        <v>9951</v>
      </c>
      <c r="C904" t="s">
        <v>5111</v>
      </c>
      <c r="D904" s="6">
        <v>1403.41</v>
      </c>
      <c r="E904" s="6">
        <f>SUM($D$2:D904)</f>
        <v>4464186.1699999906</v>
      </c>
      <c r="F904" s="7">
        <f t="shared" si="14"/>
        <v>0.77977846174088861</v>
      </c>
      <c r="G904" t="str" cm="1">
        <f t="array" ref="G904">_xlfn.IFS(F904&lt;0.8,"Clase A",F904&lt;0.95,"Clase B",F904&gt;=0.95,"Clase C")</f>
        <v>Clase A</v>
      </c>
    </row>
    <row r="905" spans="1:7" x14ac:dyDescent="0.3">
      <c r="A905" t="s">
        <v>872</v>
      </c>
      <c r="B905" t="s">
        <v>6638</v>
      </c>
      <c r="C905" t="s">
        <v>5099</v>
      </c>
      <c r="D905" s="6">
        <v>1399.61</v>
      </c>
      <c r="E905" s="6">
        <f>SUM($D$2:D905)</f>
        <v>4465585.7799999909</v>
      </c>
      <c r="F905" s="7">
        <f t="shared" si="14"/>
        <v>0.78002293759634722</v>
      </c>
      <c r="G905" t="str" cm="1">
        <f t="array" ref="G905">_xlfn.IFS(F905&lt;0.8,"Clase A",F905&lt;0.95,"Clase B",F905&gt;=0.95,"Clase C")</f>
        <v>Clase A</v>
      </c>
    </row>
    <row r="906" spans="1:7" x14ac:dyDescent="0.3">
      <c r="A906" t="s">
        <v>4735</v>
      </c>
      <c r="B906" t="s">
        <v>9893</v>
      </c>
      <c r="C906" t="s">
        <v>5111</v>
      </c>
      <c r="D906" s="6">
        <v>1399.4</v>
      </c>
      <c r="E906" s="6">
        <f>SUM($D$2:D906)</f>
        <v>4466985.1799999913</v>
      </c>
      <c r="F906" s="7">
        <f t="shared" si="14"/>
        <v>0.78026737677020908</v>
      </c>
      <c r="G906" t="str" cm="1">
        <f t="array" ref="G906">_xlfn.IFS(F906&lt;0.8,"Clase A",F906&lt;0.95,"Clase B",F906&gt;=0.95,"Clase C")</f>
        <v>Clase A</v>
      </c>
    </row>
    <row r="907" spans="1:7" x14ac:dyDescent="0.3">
      <c r="A907" t="s">
        <v>4863</v>
      </c>
      <c r="B907" t="s">
        <v>8978</v>
      </c>
      <c r="C907" t="s">
        <v>5099</v>
      </c>
      <c r="D907" s="6">
        <v>1398.62</v>
      </c>
      <c r="E907" s="6">
        <f>SUM($D$2:D907)</f>
        <v>4468383.7999999914</v>
      </c>
      <c r="F907" s="7">
        <f t="shared" si="14"/>
        <v>0.78051167969814006</v>
      </c>
      <c r="G907" t="str" cm="1">
        <f t="array" ref="G907">_xlfn.IFS(F907&lt;0.8,"Clase A",F907&lt;0.95,"Clase B",F907&gt;=0.95,"Clase C")</f>
        <v>Clase A</v>
      </c>
    </row>
    <row r="908" spans="1:7" x14ac:dyDescent="0.3">
      <c r="A908" t="s">
        <v>2897</v>
      </c>
      <c r="B908" t="s">
        <v>9065</v>
      </c>
      <c r="C908" t="s">
        <v>5111</v>
      </c>
      <c r="D908" s="6">
        <v>1397.98</v>
      </c>
      <c r="E908" s="6">
        <f>SUM($D$2:D908)</f>
        <v>4469781.7799999919</v>
      </c>
      <c r="F908" s="7">
        <f t="shared" si="14"/>
        <v>0.78075587083453823</v>
      </c>
      <c r="G908" t="str" cm="1">
        <f t="array" ref="G908">_xlfn.IFS(F908&lt;0.8,"Clase A",F908&lt;0.95,"Clase B",F908&gt;=0.95,"Clase C")</f>
        <v>Clase A</v>
      </c>
    </row>
    <row r="909" spans="1:7" x14ac:dyDescent="0.3">
      <c r="A909" t="s">
        <v>3247</v>
      </c>
      <c r="B909" t="s">
        <v>9325</v>
      </c>
      <c r="C909" t="s">
        <v>5111</v>
      </c>
      <c r="D909" s="6">
        <v>1394.4</v>
      </c>
      <c r="E909" s="6">
        <f>SUM($D$2:D909)</f>
        <v>4471176.1799999923</v>
      </c>
      <c r="F909" s="7">
        <f t="shared" si="14"/>
        <v>0.78099943663704852</v>
      </c>
      <c r="G909" t="str" cm="1">
        <f t="array" ref="G909">_xlfn.IFS(F909&lt;0.8,"Clase A",F909&lt;0.95,"Clase B",F909&gt;=0.95,"Clase C")</f>
        <v>Clase A</v>
      </c>
    </row>
    <row r="910" spans="1:7" x14ac:dyDescent="0.3">
      <c r="A910" t="s">
        <v>3901</v>
      </c>
      <c r="B910" t="s">
        <v>9232</v>
      </c>
      <c r="C910" t="s">
        <v>5099</v>
      </c>
      <c r="D910" s="6">
        <v>1392.48</v>
      </c>
      <c r="E910" s="6">
        <f>SUM($D$2:D910)</f>
        <v>4472568.6599999927</v>
      </c>
      <c r="F910" s="7">
        <f t="shared" si="14"/>
        <v>0.78124266706495993</v>
      </c>
      <c r="G910" t="str" cm="1">
        <f t="array" ref="G910">_xlfn.IFS(F910&lt;0.8,"Clase A",F910&lt;0.95,"Clase B",F910&gt;=0.95,"Clase C")</f>
        <v>Clase A</v>
      </c>
    </row>
    <row r="911" spans="1:7" x14ac:dyDescent="0.3">
      <c r="A911" t="s">
        <v>331</v>
      </c>
      <c r="B911" t="s">
        <v>5712</v>
      </c>
      <c r="C911" t="s">
        <v>5099</v>
      </c>
      <c r="D911" s="6">
        <v>1390.68</v>
      </c>
      <c r="E911" s="6">
        <f>SUM($D$2:D911)</f>
        <v>4473959.3399999924</v>
      </c>
      <c r="F911" s="7">
        <f t="shared" si="14"/>
        <v>0.7814855830791847</v>
      </c>
      <c r="G911" t="str" cm="1">
        <f t="array" ref="G911">_xlfn.IFS(F911&lt;0.8,"Clase A",F911&lt;0.95,"Clase B",F911&gt;=0.95,"Clase C")</f>
        <v>Clase A</v>
      </c>
    </row>
    <row r="912" spans="1:7" x14ac:dyDescent="0.3">
      <c r="A912" t="s">
        <v>664</v>
      </c>
      <c r="B912" t="s">
        <v>5676</v>
      </c>
      <c r="C912" t="s">
        <v>5099</v>
      </c>
      <c r="D912" s="6">
        <v>1384.65</v>
      </c>
      <c r="E912" s="6">
        <f>SUM($D$2:D912)</f>
        <v>4475343.9899999928</v>
      </c>
      <c r="F912" s="7">
        <f t="shared" si="14"/>
        <v>0.7817274458075596</v>
      </c>
      <c r="G912" t="str" cm="1">
        <f t="array" ref="G912">_xlfn.IFS(F912&lt;0.8,"Clase A",F912&lt;0.95,"Clase B",F912&gt;=0.95,"Clase C")</f>
        <v>Clase A</v>
      </c>
    </row>
    <row r="913" spans="1:7" x14ac:dyDescent="0.3">
      <c r="A913" t="s">
        <v>4098</v>
      </c>
      <c r="B913" t="s">
        <v>9595</v>
      </c>
      <c r="C913" t="s">
        <v>5099</v>
      </c>
      <c r="D913" s="6">
        <v>1384.52</v>
      </c>
      <c r="E913" s="6">
        <f>SUM($D$2:D913)</f>
        <v>4476728.5099999923</v>
      </c>
      <c r="F913" s="7">
        <f t="shared" si="14"/>
        <v>0.78196928582827929</v>
      </c>
      <c r="G913" t="str" cm="1">
        <f t="array" ref="G913">_xlfn.IFS(F913&lt;0.8,"Clase A",F913&lt;0.95,"Clase B",F913&gt;=0.95,"Clase C")</f>
        <v>Clase A</v>
      </c>
    </row>
    <row r="914" spans="1:7" x14ac:dyDescent="0.3">
      <c r="A914" t="s">
        <v>2100</v>
      </c>
      <c r="B914" t="s">
        <v>8281</v>
      </c>
      <c r="C914" t="s">
        <v>5099</v>
      </c>
      <c r="D914" s="6">
        <v>1384.36</v>
      </c>
      <c r="E914" s="6">
        <f>SUM($D$2:D914)</f>
        <v>4478112.8699999927</v>
      </c>
      <c r="F914" s="7">
        <f t="shared" si="14"/>
        <v>0.78221109790111587</v>
      </c>
      <c r="G914" t="str" cm="1">
        <f t="array" ref="G914">_xlfn.IFS(F914&lt;0.8,"Clase A",F914&lt;0.95,"Clase B",F914&gt;=0.95,"Clase C")</f>
        <v>Clase A</v>
      </c>
    </row>
    <row r="915" spans="1:7" x14ac:dyDescent="0.3">
      <c r="A915" t="s">
        <v>4852</v>
      </c>
      <c r="B915" t="s">
        <v>7731</v>
      </c>
      <c r="C915" t="s">
        <v>5099</v>
      </c>
      <c r="D915" s="6">
        <v>1383.58</v>
      </c>
      <c r="E915" s="6">
        <f>SUM($D$2:D915)</f>
        <v>4479496.4499999927</v>
      </c>
      <c r="F915" s="7">
        <f t="shared" si="14"/>
        <v>0.78245277372802147</v>
      </c>
      <c r="G915" t="str" cm="1">
        <f t="array" ref="G915">_xlfn.IFS(F915&lt;0.8,"Clase A",F915&lt;0.95,"Clase B",F915&gt;=0.95,"Clase C")</f>
        <v>Clase A</v>
      </c>
    </row>
    <row r="916" spans="1:7" x14ac:dyDescent="0.3">
      <c r="A916" t="s">
        <v>228</v>
      </c>
      <c r="B916" t="s">
        <v>5530</v>
      </c>
      <c r="C916" t="s">
        <v>5099</v>
      </c>
      <c r="D916" s="6">
        <v>1383.28</v>
      </c>
      <c r="E916" s="6">
        <f>SUM($D$2:D916)</f>
        <v>4480879.729999993</v>
      </c>
      <c r="F916" s="7">
        <f t="shared" si="14"/>
        <v>0.7826943971526461</v>
      </c>
      <c r="G916" t="str" cm="1">
        <f t="array" ref="G916">_xlfn.IFS(F916&lt;0.8,"Clase A",F916&lt;0.95,"Clase B",F916&gt;=0.95,"Clase C")</f>
        <v>Clase A</v>
      </c>
    </row>
    <row r="917" spans="1:7" x14ac:dyDescent="0.3">
      <c r="A917" t="s">
        <v>2595</v>
      </c>
      <c r="B917" t="s">
        <v>8102</v>
      </c>
      <c r="C917" t="s">
        <v>5099</v>
      </c>
      <c r="D917" s="6">
        <v>1380.46</v>
      </c>
      <c r="E917" s="6">
        <f>SUM($D$2:D917)</f>
        <v>4482260.189999993</v>
      </c>
      <c r="F917" s="7">
        <f t="shared" si="14"/>
        <v>0.78293552799582833</v>
      </c>
      <c r="G917" t="str" cm="1">
        <f t="array" ref="G917">_xlfn.IFS(F917&lt;0.8,"Clase A",F917&lt;0.95,"Clase B",F917&gt;=0.95,"Clase C")</f>
        <v>Clase A</v>
      </c>
    </row>
    <row r="918" spans="1:7" x14ac:dyDescent="0.3">
      <c r="A918" t="s">
        <v>4780</v>
      </c>
      <c r="B918" t="s">
        <v>7063</v>
      </c>
      <c r="C918" t="s">
        <v>5099</v>
      </c>
      <c r="D918" s="6">
        <v>1377.26</v>
      </c>
      <c r="E918" s="6">
        <f>SUM($D$2:D918)</f>
        <v>4483637.4499999927</v>
      </c>
      <c r="F918" s="7">
        <f t="shared" si="14"/>
        <v>0.78317609988134562</v>
      </c>
      <c r="G918" t="str" cm="1">
        <f t="array" ref="G918">_xlfn.IFS(F918&lt;0.8,"Clase A",F918&lt;0.95,"Clase B",F918&gt;=0.95,"Clase C")</f>
        <v>Clase A</v>
      </c>
    </row>
    <row r="919" spans="1:7" x14ac:dyDescent="0.3">
      <c r="A919" t="s">
        <v>5078</v>
      </c>
      <c r="B919" t="s">
        <v>10012</v>
      </c>
      <c r="C919" t="s">
        <v>5099</v>
      </c>
      <c r="D919" s="6">
        <v>1375.46</v>
      </c>
      <c r="E919" s="6">
        <f>SUM($D$2:D919)</f>
        <v>4485012.9099999927</v>
      </c>
      <c r="F919" s="7">
        <f t="shared" si="14"/>
        <v>0.78341635735317638</v>
      </c>
      <c r="G919" t="str" cm="1">
        <f t="array" ref="G919">_xlfn.IFS(F919&lt;0.8,"Clase A",F919&lt;0.95,"Clase B",F919&gt;=0.95,"Clase C")</f>
        <v>Clase A</v>
      </c>
    </row>
    <row r="920" spans="1:7" x14ac:dyDescent="0.3">
      <c r="A920" t="s">
        <v>1042</v>
      </c>
      <c r="B920" t="s">
        <v>6905</v>
      </c>
      <c r="C920" t="s">
        <v>5099</v>
      </c>
      <c r="D920" s="6">
        <v>1375.4</v>
      </c>
      <c r="E920" s="6">
        <f>SUM($D$2:D920)</f>
        <v>4486388.3099999931</v>
      </c>
      <c r="F920" s="7">
        <f t="shared" si="14"/>
        <v>0.78365660434455098</v>
      </c>
      <c r="G920" t="str" cm="1">
        <f t="array" ref="G920">_xlfn.IFS(F920&lt;0.8,"Clase A",F920&lt;0.95,"Clase B",F920&gt;=0.95,"Clase C")</f>
        <v>Clase A</v>
      </c>
    </row>
    <row r="921" spans="1:7" x14ac:dyDescent="0.3">
      <c r="A921" t="s">
        <v>611</v>
      </c>
      <c r="B921" t="s">
        <v>6198</v>
      </c>
      <c r="C921" t="s">
        <v>5099</v>
      </c>
      <c r="D921" s="6">
        <v>1374.36</v>
      </c>
      <c r="E921" s="6">
        <f>SUM($D$2:D921)</f>
        <v>4487762.6699999934</v>
      </c>
      <c r="F921" s="7">
        <f t="shared" si="14"/>
        <v>0.78389666967468452</v>
      </c>
      <c r="G921" t="str" cm="1">
        <f t="array" ref="G921">_xlfn.IFS(F921&lt;0.8,"Clase A",F921&lt;0.95,"Clase B",F921&gt;=0.95,"Clase C")</f>
        <v>Clase A</v>
      </c>
    </row>
    <row r="922" spans="1:7" x14ac:dyDescent="0.3">
      <c r="A922" t="s">
        <v>1413</v>
      </c>
      <c r="B922" t="s">
        <v>7444</v>
      </c>
      <c r="C922" t="s">
        <v>5099</v>
      </c>
      <c r="D922" s="6">
        <v>1371.2</v>
      </c>
      <c r="E922" s="6">
        <f>SUM($D$2:D922)</f>
        <v>4489133.8699999936</v>
      </c>
      <c r="F922" s="7">
        <f t="shared" si="14"/>
        <v>0.7841361830341238</v>
      </c>
      <c r="G922" t="str" cm="1">
        <f t="array" ref="G922">_xlfn.IFS(F922&lt;0.8,"Clase A",F922&lt;0.95,"Clase B",F922&gt;=0.95,"Clase C")</f>
        <v>Clase A</v>
      </c>
    </row>
    <row r="923" spans="1:7" x14ac:dyDescent="0.3">
      <c r="A923" t="s">
        <v>1715</v>
      </c>
      <c r="B923" t="s">
        <v>7832</v>
      </c>
      <c r="C923" t="s">
        <v>5099</v>
      </c>
      <c r="D923" s="6">
        <v>1370.69</v>
      </c>
      <c r="E923" s="6">
        <f>SUM($D$2:D923)</f>
        <v>4490504.559999994</v>
      </c>
      <c r="F923" s="7">
        <f t="shared" si="14"/>
        <v>0.78437560730968536</v>
      </c>
      <c r="G923" t="str" cm="1">
        <f t="array" ref="G923">_xlfn.IFS(F923&lt;0.8,"Clase A",F923&lt;0.95,"Clase B",F923&gt;=0.95,"Clase C")</f>
        <v>Clase A</v>
      </c>
    </row>
    <row r="924" spans="1:7" x14ac:dyDescent="0.3">
      <c r="A924" t="s">
        <v>33</v>
      </c>
      <c r="B924" t="s">
        <v>5164</v>
      </c>
      <c r="C924" t="s">
        <v>5099</v>
      </c>
      <c r="D924" s="6">
        <v>1369.66</v>
      </c>
      <c r="E924" s="6">
        <f>SUM($D$2:D924)</f>
        <v>4491874.2199999942</v>
      </c>
      <c r="F924" s="7">
        <f t="shared" si="14"/>
        <v>0.7846148516707484</v>
      </c>
      <c r="G924" t="str" cm="1">
        <f t="array" ref="G924">_xlfn.IFS(F924&lt;0.8,"Clase A",F924&lt;0.95,"Clase B",F924&gt;=0.95,"Clase C")</f>
        <v>Clase A</v>
      </c>
    </row>
    <row r="925" spans="1:7" x14ac:dyDescent="0.3">
      <c r="A925" t="s">
        <v>4888</v>
      </c>
      <c r="B925" t="s">
        <v>8627</v>
      </c>
      <c r="C925" t="s">
        <v>5099</v>
      </c>
      <c r="D925" s="6">
        <v>1367.85</v>
      </c>
      <c r="E925" s="6">
        <f>SUM($D$2:D925)</f>
        <v>4493242.0699999938</v>
      </c>
      <c r="F925" s="7">
        <f t="shared" si="14"/>
        <v>0.78485377987138216</v>
      </c>
      <c r="G925" t="str" cm="1">
        <f t="array" ref="G925">_xlfn.IFS(F925&lt;0.8,"Clase A",F925&lt;0.95,"Clase B",F925&gt;=0.95,"Clase C")</f>
        <v>Clase A</v>
      </c>
    </row>
    <row r="926" spans="1:7" x14ac:dyDescent="0.3">
      <c r="A926" t="s">
        <v>3483</v>
      </c>
      <c r="B926" t="s">
        <v>5612</v>
      </c>
      <c r="C926" t="s">
        <v>5099</v>
      </c>
      <c r="D926" s="6">
        <v>1367.18</v>
      </c>
      <c r="E926" s="6">
        <f>SUM($D$2:D926)</f>
        <v>4494609.2499999935</v>
      </c>
      <c r="F926" s="7">
        <f t="shared" si="14"/>
        <v>0.78509259104025475</v>
      </c>
      <c r="G926" t="str" cm="1">
        <f t="array" ref="G926">_xlfn.IFS(F926&lt;0.8,"Clase A",F926&lt;0.95,"Clase B",F926&gt;=0.95,"Clase C")</f>
        <v>Clase A</v>
      </c>
    </row>
    <row r="927" spans="1:7" x14ac:dyDescent="0.3">
      <c r="A927" t="s">
        <v>3783</v>
      </c>
      <c r="B927" t="s">
        <v>8708</v>
      </c>
      <c r="C927" t="s">
        <v>5099</v>
      </c>
      <c r="D927" s="6">
        <v>1366.99</v>
      </c>
      <c r="E927" s="6">
        <f>SUM($D$2:D927)</f>
        <v>4495976.2399999937</v>
      </c>
      <c r="F927" s="7">
        <f t="shared" si="14"/>
        <v>0.78533136902101608</v>
      </c>
      <c r="G927" t="str" cm="1">
        <f t="array" ref="G927">_xlfn.IFS(F927&lt;0.8,"Clase A",F927&lt;0.95,"Clase B",F927&gt;=0.95,"Clase C")</f>
        <v>Clase A</v>
      </c>
    </row>
    <row r="928" spans="1:7" x14ac:dyDescent="0.3">
      <c r="A928" t="s">
        <v>4018</v>
      </c>
      <c r="B928" t="s">
        <v>9692</v>
      </c>
      <c r="C928" t="s">
        <v>5099</v>
      </c>
      <c r="D928" s="6">
        <v>1360.49</v>
      </c>
      <c r="E928" s="6">
        <f>SUM($D$2:D928)</f>
        <v>4497336.7299999939</v>
      </c>
      <c r="F928" s="7">
        <f t="shared" si="14"/>
        <v>0.78556901161902049</v>
      </c>
      <c r="G928" t="str" cm="1">
        <f t="array" ref="G928">_xlfn.IFS(F928&lt;0.8,"Clase A",F928&lt;0.95,"Clase B",F928&gt;=0.95,"Clase C")</f>
        <v>Clase A</v>
      </c>
    </row>
    <row r="929" spans="1:7" x14ac:dyDescent="0.3">
      <c r="A929" t="s">
        <v>4054</v>
      </c>
      <c r="B929" t="s">
        <v>9269</v>
      </c>
      <c r="C929" t="s">
        <v>5099</v>
      </c>
      <c r="D929" s="6">
        <v>1359.81</v>
      </c>
      <c r="E929" s="6">
        <f>SUM($D$2:D929)</f>
        <v>4498696.5399999935</v>
      </c>
      <c r="F929" s="7">
        <f t="shared" si="14"/>
        <v>0.78580653543852097</v>
      </c>
      <c r="G929" t="str" cm="1">
        <f t="array" ref="G929">_xlfn.IFS(F929&lt;0.8,"Clase A",F929&lt;0.95,"Clase B",F929&gt;=0.95,"Clase C")</f>
        <v>Clase A</v>
      </c>
    </row>
    <row r="930" spans="1:7" x14ac:dyDescent="0.3">
      <c r="A930" t="s">
        <v>1781</v>
      </c>
      <c r="B930" t="s">
        <v>6673</v>
      </c>
      <c r="C930" t="s">
        <v>5099</v>
      </c>
      <c r="D930" s="6">
        <v>1357</v>
      </c>
      <c r="E930" s="6">
        <f>SUM($D$2:D930)</f>
        <v>4500053.5399999935</v>
      </c>
      <c r="F930" s="7">
        <f t="shared" si="14"/>
        <v>0.7860435684233219</v>
      </c>
      <c r="G930" t="str" cm="1">
        <f t="array" ref="G930">_xlfn.IFS(F930&lt;0.8,"Clase A",F930&lt;0.95,"Clase B",F930&gt;=0.95,"Clase C")</f>
        <v>Clase A</v>
      </c>
    </row>
    <row r="931" spans="1:7" x14ac:dyDescent="0.3">
      <c r="A931" t="s">
        <v>1906</v>
      </c>
      <c r="B931" t="s">
        <v>8062</v>
      </c>
      <c r="C931" t="s">
        <v>5099</v>
      </c>
      <c r="D931" s="6">
        <v>1353.41</v>
      </c>
      <c r="E931" s="6">
        <f>SUM($D$2:D931)</f>
        <v>4501406.9499999937</v>
      </c>
      <c r="F931" s="7">
        <f t="shared" si="14"/>
        <v>0.78627997432749253</v>
      </c>
      <c r="G931" t="str" cm="1">
        <f t="array" ref="G931">_xlfn.IFS(F931&lt;0.8,"Clase A",F931&lt;0.95,"Clase B",F931&gt;=0.95,"Clase C")</f>
        <v>Clase A</v>
      </c>
    </row>
    <row r="932" spans="1:7" x14ac:dyDescent="0.3">
      <c r="A932" t="s">
        <v>4728</v>
      </c>
      <c r="B932" t="s">
        <v>9629</v>
      </c>
      <c r="C932" t="s">
        <v>5099</v>
      </c>
      <c r="D932" s="6">
        <v>1351.02</v>
      </c>
      <c r="E932" s="6">
        <f>SUM($D$2:D932)</f>
        <v>4502757.9699999932</v>
      </c>
      <c r="F932" s="7">
        <f t="shared" si="14"/>
        <v>0.78651596276015701</v>
      </c>
      <c r="G932" t="str" cm="1">
        <f t="array" ref="G932">_xlfn.IFS(F932&lt;0.8,"Clase A",F932&lt;0.95,"Clase B",F932&gt;=0.95,"Clase C")</f>
        <v>Clase A</v>
      </c>
    </row>
    <row r="933" spans="1:7" x14ac:dyDescent="0.3">
      <c r="A933" t="s">
        <v>3831</v>
      </c>
      <c r="B933" t="s">
        <v>6078</v>
      </c>
      <c r="C933" t="s">
        <v>5099</v>
      </c>
      <c r="D933" s="6">
        <v>1350.27</v>
      </c>
      <c r="E933" s="6">
        <f>SUM($D$2:D933)</f>
        <v>4504108.2399999928</v>
      </c>
      <c r="F933" s="7">
        <f t="shared" si="14"/>
        <v>0.78675182018711887</v>
      </c>
      <c r="G933" t="str" cm="1">
        <f t="array" ref="G933">_xlfn.IFS(F933&lt;0.8,"Clase A",F933&lt;0.95,"Clase B",F933&gt;=0.95,"Clase C")</f>
        <v>Clase A</v>
      </c>
    </row>
    <row r="934" spans="1:7" x14ac:dyDescent="0.3">
      <c r="A934" t="s">
        <v>1054</v>
      </c>
      <c r="B934" t="s">
        <v>6918</v>
      </c>
      <c r="C934" t="s">
        <v>5111</v>
      </c>
      <c r="D934" s="6">
        <v>1348.33</v>
      </c>
      <c r="E934" s="6">
        <f>SUM($D$2:D934)</f>
        <v>4505456.5699999928</v>
      </c>
      <c r="F934" s="7">
        <f t="shared" si="14"/>
        <v>0.78698733874599625</v>
      </c>
      <c r="G934" t="str" cm="1">
        <f t="array" ref="G934">_xlfn.IFS(F934&lt;0.8,"Clase A",F934&lt;0.95,"Clase B",F934&gt;=0.95,"Clase C")</f>
        <v>Clase A</v>
      </c>
    </row>
    <row r="935" spans="1:7" x14ac:dyDescent="0.3">
      <c r="A935" t="s">
        <v>2790</v>
      </c>
      <c r="B935" t="s">
        <v>8983</v>
      </c>
      <c r="C935" t="s">
        <v>5099</v>
      </c>
      <c r="D935" s="6">
        <v>1348.08</v>
      </c>
      <c r="E935" s="6">
        <f>SUM($D$2:D935)</f>
        <v>4506804.6499999929</v>
      </c>
      <c r="F935" s="7">
        <f t="shared" si="14"/>
        <v>0.7872228136363062</v>
      </c>
      <c r="G935" t="str" cm="1">
        <f t="array" ref="G935">_xlfn.IFS(F935&lt;0.8,"Clase A",F935&lt;0.95,"Clase B",F935&gt;=0.95,"Clase C")</f>
        <v>Clase A</v>
      </c>
    </row>
    <row r="936" spans="1:7" x14ac:dyDescent="0.3">
      <c r="A936" t="s">
        <v>1496</v>
      </c>
      <c r="B936" t="s">
        <v>7462</v>
      </c>
      <c r="C936" t="s">
        <v>5099</v>
      </c>
      <c r="D936" s="6">
        <v>1343.82</v>
      </c>
      <c r="E936" s="6">
        <f>SUM($D$2:D936)</f>
        <v>4508148.4699999932</v>
      </c>
      <c r="F936" s="7">
        <f t="shared" si="14"/>
        <v>0.78745754441422466</v>
      </c>
      <c r="G936" t="str" cm="1">
        <f t="array" ref="G936">_xlfn.IFS(F936&lt;0.8,"Clase A",F936&lt;0.95,"Clase B",F936&gt;=0.95,"Clase C")</f>
        <v>Clase A</v>
      </c>
    </row>
    <row r="937" spans="1:7" x14ac:dyDescent="0.3">
      <c r="A937" t="s">
        <v>4411</v>
      </c>
      <c r="B937" t="s">
        <v>6167</v>
      </c>
      <c r="C937" t="s">
        <v>5099</v>
      </c>
      <c r="D937" s="6">
        <v>1340.7</v>
      </c>
      <c r="E937" s="6">
        <f>SUM($D$2:D937)</f>
        <v>4509489.1699999934</v>
      </c>
      <c r="F937" s="7">
        <f t="shared" si="14"/>
        <v>0.78769173020841976</v>
      </c>
      <c r="G937" t="str" cm="1">
        <f t="array" ref="G937">_xlfn.IFS(F937&lt;0.8,"Clase A",F937&lt;0.95,"Clase B",F937&gt;=0.95,"Clase C")</f>
        <v>Clase A</v>
      </c>
    </row>
    <row r="938" spans="1:7" x14ac:dyDescent="0.3">
      <c r="A938" t="s">
        <v>2395</v>
      </c>
      <c r="B938" t="s">
        <v>8594</v>
      </c>
      <c r="C938" t="s">
        <v>5099</v>
      </c>
      <c r="D938" s="6">
        <v>1339.28</v>
      </c>
      <c r="E938" s="6">
        <f>SUM($D$2:D938)</f>
        <v>4510828.4499999937</v>
      </c>
      <c r="F938" s="7">
        <f t="shared" si="14"/>
        <v>0.78792566796515096</v>
      </c>
      <c r="G938" t="str" cm="1">
        <f t="array" ref="G938">_xlfn.IFS(F938&lt;0.8,"Clase A",F938&lt;0.95,"Clase B",F938&gt;=0.95,"Clase C")</f>
        <v>Clase A</v>
      </c>
    </row>
    <row r="939" spans="1:7" x14ac:dyDescent="0.3">
      <c r="A939" t="s">
        <v>1121</v>
      </c>
      <c r="B939" t="s">
        <v>7023</v>
      </c>
      <c r="C939" t="s">
        <v>5099</v>
      </c>
      <c r="D939" s="6">
        <v>1338.11</v>
      </c>
      <c r="E939" s="6">
        <f>SUM($D$2:D939)</f>
        <v>4512166.559999994</v>
      </c>
      <c r="F939" s="7">
        <f t="shared" si="14"/>
        <v>0.78815940135298601</v>
      </c>
      <c r="G939" t="str" cm="1">
        <f t="array" ref="G939">_xlfn.IFS(F939&lt;0.8,"Clase A",F939&lt;0.95,"Clase B",F939&gt;=0.95,"Clase C")</f>
        <v>Clase A</v>
      </c>
    </row>
    <row r="940" spans="1:7" x14ac:dyDescent="0.3">
      <c r="A940" t="s">
        <v>2190</v>
      </c>
      <c r="B940" t="s">
        <v>8389</v>
      </c>
      <c r="C940" t="s">
        <v>5099</v>
      </c>
      <c r="D940" s="6">
        <v>1336.58</v>
      </c>
      <c r="E940" s="6">
        <f>SUM($D$2:D940)</f>
        <v>4513503.1399999941</v>
      </c>
      <c r="F940" s="7">
        <f t="shared" si="14"/>
        <v>0.78839286748918747</v>
      </c>
      <c r="G940" t="str" cm="1">
        <f t="array" ref="G940">_xlfn.IFS(F940&lt;0.8,"Clase A",F940&lt;0.95,"Clase B",F940&gt;=0.95,"Clase C")</f>
        <v>Clase A</v>
      </c>
    </row>
    <row r="941" spans="1:7" x14ac:dyDescent="0.3">
      <c r="A941" t="s">
        <v>4139</v>
      </c>
      <c r="B941" t="s">
        <v>8678</v>
      </c>
      <c r="C941" t="s">
        <v>5099</v>
      </c>
      <c r="D941" s="6">
        <v>1334.33</v>
      </c>
      <c r="E941" s="6">
        <f>SUM($D$2:D941)</f>
        <v>4514837.4699999942</v>
      </c>
      <c r="F941" s="7">
        <f t="shared" si="14"/>
        <v>0.78862594060828062</v>
      </c>
      <c r="G941" t="str" cm="1">
        <f t="array" ref="G941">_xlfn.IFS(F941&lt;0.8,"Clase A",F941&lt;0.95,"Clase B",F941&gt;=0.95,"Clase C")</f>
        <v>Clase A</v>
      </c>
    </row>
    <row r="942" spans="1:7" x14ac:dyDescent="0.3">
      <c r="A942" t="s">
        <v>741</v>
      </c>
      <c r="B942" t="s">
        <v>6422</v>
      </c>
      <c r="C942" t="s">
        <v>5099</v>
      </c>
      <c r="D942" s="6">
        <v>1334.2</v>
      </c>
      <c r="E942" s="6">
        <f>SUM($D$2:D942)</f>
        <v>4516171.6699999943</v>
      </c>
      <c r="F942" s="7">
        <f t="shared" si="14"/>
        <v>0.78885899101971879</v>
      </c>
      <c r="G942" t="str" cm="1">
        <f t="array" ref="G942">_xlfn.IFS(F942&lt;0.8,"Clase A",F942&lt;0.95,"Clase B",F942&gt;=0.95,"Clase C")</f>
        <v>Clase A</v>
      </c>
    </row>
    <row r="943" spans="1:7" x14ac:dyDescent="0.3">
      <c r="A943" t="s">
        <v>2220</v>
      </c>
      <c r="B943" t="s">
        <v>5562</v>
      </c>
      <c r="C943" t="s">
        <v>5099</v>
      </c>
      <c r="D943" s="6">
        <v>1332.62</v>
      </c>
      <c r="E943" s="6">
        <f>SUM($D$2:D943)</f>
        <v>4517504.2899999944</v>
      </c>
      <c r="F943" s="7">
        <f t="shared" si="14"/>
        <v>0.78909176544580983</v>
      </c>
      <c r="G943" t="str" cm="1">
        <f t="array" ref="G943">_xlfn.IFS(F943&lt;0.8,"Clase A",F943&lt;0.95,"Clase B",F943&gt;=0.95,"Clase C")</f>
        <v>Clase A</v>
      </c>
    </row>
    <row r="944" spans="1:7" x14ac:dyDescent="0.3">
      <c r="A944" t="s">
        <v>1119</v>
      </c>
      <c r="B944" t="s">
        <v>7021</v>
      </c>
      <c r="C944" t="s">
        <v>5111</v>
      </c>
      <c r="D944" s="6">
        <v>1331.54</v>
      </c>
      <c r="E944" s="6">
        <f>SUM($D$2:D944)</f>
        <v>4518835.8299999945</v>
      </c>
      <c r="F944" s="7">
        <f t="shared" si="14"/>
        <v>0.78932435122368882</v>
      </c>
      <c r="G944" t="str" cm="1">
        <f t="array" ref="G944">_xlfn.IFS(F944&lt;0.8,"Clase A",F944&lt;0.95,"Clase B",F944&gt;=0.95,"Clase C")</f>
        <v>Clase A</v>
      </c>
    </row>
    <row r="945" spans="1:7" x14ac:dyDescent="0.3">
      <c r="A945" t="s">
        <v>3584</v>
      </c>
      <c r="B945" t="s">
        <v>9241</v>
      </c>
      <c r="C945" t="s">
        <v>5099</v>
      </c>
      <c r="D945" s="6">
        <v>1328.62</v>
      </c>
      <c r="E945" s="6">
        <f>SUM($D$2:D945)</f>
        <v>4520164.4499999946</v>
      </c>
      <c r="F945" s="7">
        <f t="shared" si="14"/>
        <v>0.78955642695269868</v>
      </c>
      <c r="G945" t="str" cm="1">
        <f t="array" ref="G945">_xlfn.IFS(F945&lt;0.8,"Clase A",F945&lt;0.95,"Clase B",F945&gt;=0.95,"Clase C")</f>
        <v>Clase A</v>
      </c>
    </row>
    <row r="946" spans="1:7" x14ac:dyDescent="0.3">
      <c r="A946" t="s">
        <v>4538</v>
      </c>
      <c r="B946" t="s">
        <v>6619</v>
      </c>
      <c r="C946" t="s">
        <v>5099</v>
      </c>
      <c r="D946" s="6">
        <v>1327.64</v>
      </c>
      <c r="E946" s="6">
        <f>SUM($D$2:D946)</f>
        <v>4521492.0899999943</v>
      </c>
      <c r="F946" s="7">
        <f t="shared" si="14"/>
        <v>0.78978833150092353</v>
      </c>
      <c r="G946" t="str" cm="1">
        <f t="array" ref="G946">_xlfn.IFS(F946&lt;0.8,"Clase A",F946&lt;0.95,"Clase B",F946&gt;=0.95,"Clase C")</f>
        <v>Clase A</v>
      </c>
    </row>
    <row r="947" spans="1:7" x14ac:dyDescent="0.3">
      <c r="A947" t="s">
        <v>2484</v>
      </c>
      <c r="B947" t="s">
        <v>8688</v>
      </c>
      <c r="C947" t="s">
        <v>5111</v>
      </c>
      <c r="D947" s="6">
        <v>1326.45</v>
      </c>
      <c r="E947" s="6">
        <f>SUM($D$2:D947)</f>
        <v>4522818.5399999944</v>
      </c>
      <c r="F947" s="7">
        <f t="shared" si="14"/>
        <v>0.79002002818676675</v>
      </c>
      <c r="G947" t="str" cm="1">
        <f t="array" ref="G947">_xlfn.IFS(F947&lt;0.8,"Clase A",F947&lt;0.95,"Clase B",F947&gt;=0.95,"Clase C")</f>
        <v>Clase A</v>
      </c>
    </row>
    <row r="948" spans="1:7" x14ac:dyDescent="0.3">
      <c r="A948" t="s">
        <v>4793</v>
      </c>
      <c r="B948" t="s">
        <v>5952</v>
      </c>
      <c r="C948" t="s">
        <v>5099</v>
      </c>
      <c r="D948" s="6">
        <v>1325.08</v>
      </c>
      <c r="E948" s="6">
        <f>SUM($D$2:D948)</f>
        <v>4524143.6199999945</v>
      </c>
      <c r="F948" s="7">
        <f t="shared" si="14"/>
        <v>0.79025148556885971</v>
      </c>
      <c r="G948" t="str" cm="1">
        <f t="array" ref="G948">_xlfn.IFS(F948&lt;0.8,"Clase A",F948&lt;0.95,"Clase B",F948&gt;=0.95,"Clase C")</f>
        <v>Clase A</v>
      </c>
    </row>
    <row r="949" spans="1:7" x14ac:dyDescent="0.3">
      <c r="A949" t="s">
        <v>523</v>
      </c>
      <c r="B949" t="s">
        <v>6054</v>
      </c>
      <c r="C949" t="s">
        <v>5099</v>
      </c>
      <c r="D949" s="6">
        <v>1320.97</v>
      </c>
      <c r="E949" s="6">
        <f>SUM($D$2:D949)</f>
        <v>4525464.5899999943</v>
      </c>
      <c r="F949" s="7">
        <f t="shared" si="14"/>
        <v>0.79048222503970167</v>
      </c>
      <c r="G949" t="str" cm="1">
        <f t="array" ref="G949">_xlfn.IFS(F949&lt;0.8,"Clase A",F949&lt;0.95,"Clase B",F949&gt;=0.95,"Clase C")</f>
        <v>Clase A</v>
      </c>
    </row>
    <row r="950" spans="1:7" x14ac:dyDescent="0.3">
      <c r="A950" t="s">
        <v>604</v>
      </c>
      <c r="B950" t="s">
        <v>5926</v>
      </c>
      <c r="C950" t="s">
        <v>5099</v>
      </c>
      <c r="D950" s="6">
        <v>1320.25</v>
      </c>
      <c r="E950" s="6">
        <f>SUM($D$2:D950)</f>
        <v>4526784.8399999943</v>
      </c>
      <c r="F950" s="7">
        <f t="shared" si="14"/>
        <v>0.79071283874506904</v>
      </c>
      <c r="G950" t="str" cm="1">
        <f t="array" ref="G950">_xlfn.IFS(F950&lt;0.8,"Clase A",F950&lt;0.95,"Clase B",F950&gt;=0.95,"Clase C")</f>
        <v>Clase A</v>
      </c>
    </row>
    <row r="951" spans="1:7" x14ac:dyDescent="0.3">
      <c r="A951" t="s">
        <v>2283</v>
      </c>
      <c r="B951" t="s">
        <v>7338</v>
      </c>
      <c r="C951" t="s">
        <v>5099</v>
      </c>
      <c r="D951" s="6">
        <v>1320.08</v>
      </c>
      <c r="E951" s="6">
        <f>SUM($D$2:D951)</f>
        <v>4528104.9199999943</v>
      </c>
      <c r="F951" s="7">
        <f t="shared" si="14"/>
        <v>0.79094342275581042</v>
      </c>
      <c r="G951" t="str" cm="1">
        <f t="array" ref="G951">_xlfn.IFS(F951&lt;0.8,"Clase A",F951&lt;0.95,"Clase B",F951&gt;=0.95,"Clase C")</f>
        <v>Clase A</v>
      </c>
    </row>
    <row r="952" spans="1:7" x14ac:dyDescent="0.3">
      <c r="A952" t="s">
        <v>1702</v>
      </c>
      <c r="B952" t="s">
        <v>5643</v>
      </c>
      <c r="C952" t="s">
        <v>5099</v>
      </c>
      <c r="D952" s="6">
        <v>1320.01</v>
      </c>
      <c r="E952" s="6">
        <f>SUM($D$2:D952)</f>
        <v>4529424.9299999941</v>
      </c>
      <c r="F952" s="7">
        <f t="shared" si="14"/>
        <v>0.79117399453935289</v>
      </c>
      <c r="G952" t="str" cm="1">
        <f t="array" ref="G952">_xlfn.IFS(F952&lt;0.8,"Clase A",F952&lt;0.95,"Clase B",F952&gt;=0.95,"Clase C")</f>
        <v>Clase A</v>
      </c>
    </row>
    <row r="953" spans="1:7" x14ac:dyDescent="0.3">
      <c r="A953" t="s">
        <v>119</v>
      </c>
      <c r="B953" t="s">
        <v>5328</v>
      </c>
      <c r="C953" t="s">
        <v>5099</v>
      </c>
      <c r="D953" s="6">
        <v>1319.9</v>
      </c>
      <c r="E953" s="6">
        <f>SUM($D$2:D953)</f>
        <v>4530744.8299999945</v>
      </c>
      <c r="F953" s="7">
        <f t="shared" si="14"/>
        <v>0.79140454710872565</v>
      </c>
      <c r="G953" t="str" cm="1">
        <f t="array" ref="G953">_xlfn.IFS(F953&lt;0.8,"Clase A",F953&lt;0.95,"Clase B",F953&gt;=0.95,"Clase C")</f>
        <v>Clase A</v>
      </c>
    </row>
    <row r="954" spans="1:7" x14ac:dyDescent="0.3">
      <c r="A954" t="s">
        <v>2150</v>
      </c>
      <c r="B954" t="s">
        <v>8338</v>
      </c>
      <c r="C954" t="s">
        <v>5099</v>
      </c>
      <c r="D954" s="6">
        <v>1318.4</v>
      </c>
      <c r="E954" s="6">
        <f>SUM($D$2:D954)</f>
        <v>4532063.2299999949</v>
      </c>
      <c r="F954" s="7">
        <f t="shared" si="14"/>
        <v>0.79163483766669307</v>
      </c>
      <c r="G954" t="str" cm="1">
        <f t="array" ref="G954">_xlfn.IFS(F954&lt;0.8,"Clase A",F954&lt;0.95,"Clase B",F954&gt;=0.95,"Clase C")</f>
        <v>Clase A</v>
      </c>
    </row>
    <row r="955" spans="1:7" x14ac:dyDescent="0.3">
      <c r="A955" t="s">
        <v>1634</v>
      </c>
      <c r="B955" t="s">
        <v>7732</v>
      </c>
      <c r="C955" t="s">
        <v>5099</v>
      </c>
      <c r="D955" s="6">
        <v>1318.32</v>
      </c>
      <c r="E955" s="6">
        <f>SUM($D$2:D955)</f>
        <v>4533381.5499999952</v>
      </c>
      <c r="F955" s="7">
        <f t="shared" si="14"/>
        <v>0.79186511425071882</v>
      </c>
      <c r="G955" t="str" cm="1">
        <f t="array" ref="G955">_xlfn.IFS(F955&lt;0.8,"Clase A",F955&lt;0.95,"Clase B",F955&gt;=0.95,"Clase C")</f>
        <v>Clase A</v>
      </c>
    </row>
    <row r="956" spans="1:7" x14ac:dyDescent="0.3">
      <c r="A956" t="s">
        <v>647</v>
      </c>
      <c r="B956" t="s">
        <v>6262</v>
      </c>
      <c r="C956" t="s">
        <v>5099</v>
      </c>
      <c r="D956" s="6">
        <v>1317.78</v>
      </c>
      <c r="E956" s="6">
        <f>SUM($D$2:D956)</f>
        <v>4534699.3299999954</v>
      </c>
      <c r="F956" s="7">
        <f t="shared" si="14"/>
        <v>0.79209529651063859</v>
      </c>
      <c r="G956" t="str" cm="1">
        <f t="array" ref="G956">_xlfn.IFS(F956&lt;0.8,"Clase A",F956&lt;0.95,"Clase B",F956&gt;=0.95,"Clase C")</f>
        <v>Clase A</v>
      </c>
    </row>
    <row r="957" spans="1:7" x14ac:dyDescent="0.3">
      <c r="A957" t="s">
        <v>679</v>
      </c>
      <c r="B957" t="s">
        <v>6316</v>
      </c>
      <c r="C957" t="s">
        <v>5099</v>
      </c>
      <c r="D957" s="6">
        <v>1315.04</v>
      </c>
      <c r="E957" s="6">
        <f>SUM($D$2:D957)</f>
        <v>4536014.3699999955</v>
      </c>
      <c r="F957" s="7">
        <f t="shared" si="14"/>
        <v>0.79232500016305762</v>
      </c>
      <c r="G957" t="str" cm="1">
        <f t="array" ref="G957">_xlfn.IFS(F957&lt;0.8,"Clase A",F957&lt;0.95,"Clase B",F957&gt;=0.95,"Clase C")</f>
        <v>Clase A</v>
      </c>
    </row>
    <row r="958" spans="1:7" x14ac:dyDescent="0.3">
      <c r="A958" t="s">
        <v>219</v>
      </c>
      <c r="B958" t="s">
        <v>5515</v>
      </c>
      <c r="C958" t="s">
        <v>5099</v>
      </c>
      <c r="D958" s="6">
        <v>1314.16</v>
      </c>
      <c r="E958" s="6">
        <f>SUM($D$2:D958)</f>
        <v>4537328.5299999956</v>
      </c>
      <c r="F958" s="7">
        <f t="shared" si="14"/>
        <v>0.79255455010211884</v>
      </c>
      <c r="G958" t="str" cm="1">
        <f t="array" ref="G958">_xlfn.IFS(F958&lt;0.8,"Clase A",F958&lt;0.95,"Clase B",F958&gt;=0.95,"Clase C")</f>
        <v>Clase A</v>
      </c>
    </row>
    <row r="959" spans="1:7" x14ac:dyDescent="0.3">
      <c r="A959" t="s">
        <v>1631</v>
      </c>
      <c r="B959" t="s">
        <v>6652</v>
      </c>
      <c r="C959" t="s">
        <v>5099</v>
      </c>
      <c r="D959" s="6">
        <v>1313.53</v>
      </c>
      <c r="E959" s="6">
        <f>SUM($D$2:D959)</f>
        <v>4538642.0599999959</v>
      </c>
      <c r="F959" s="7">
        <f t="shared" si="14"/>
        <v>0.79278398999638988</v>
      </c>
      <c r="G959" t="str" cm="1">
        <f t="array" ref="G959">_xlfn.IFS(F959&lt;0.8,"Clase A",F959&lt;0.95,"Clase B",F959&gt;=0.95,"Clase C")</f>
        <v>Clase A</v>
      </c>
    </row>
    <row r="960" spans="1:7" x14ac:dyDescent="0.3">
      <c r="A960" t="s">
        <v>2508</v>
      </c>
      <c r="B960" t="s">
        <v>7523</v>
      </c>
      <c r="C960" t="s">
        <v>5099</v>
      </c>
      <c r="D960" s="6">
        <v>1310</v>
      </c>
      <c r="E960" s="6">
        <f>SUM($D$2:D960)</f>
        <v>4539952.0599999959</v>
      </c>
      <c r="F960" s="7">
        <f t="shared" si="14"/>
        <v>0.79301281329048656</v>
      </c>
      <c r="G960" t="str" cm="1">
        <f t="array" ref="G960">_xlfn.IFS(F960&lt;0.8,"Clase A",F960&lt;0.95,"Clase B",F960&gt;=0.95,"Clase C")</f>
        <v>Clase A</v>
      </c>
    </row>
    <row r="961" spans="1:7" x14ac:dyDescent="0.3">
      <c r="A961" t="s">
        <v>2772</v>
      </c>
      <c r="B961" t="s">
        <v>8964</v>
      </c>
      <c r="C961" t="s">
        <v>5111</v>
      </c>
      <c r="D961" s="6">
        <v>1309.79</v>
      </c>
      <c r="E961" s="6">
        <f>SUM($D$2:D961)</f>
        <v>4541261.8499999959</v>
      </c>
      <c r="F961" s="7">
        <f t="shared" si="14"/>
        <v>0.79324159990298659</v>
      </c>
      <c r="G961" t="str" cm="1">
        <f t="array" ref="G961">_xlfn.IFS(F961&lt;0.8,"Clase A",F961&lt;0.95,"Clase B",F961&gt;=0.95,"Clase C")</f>
        <v>Clase A</v>
      </c>
    </row>
    <row r="962" spans="1:7" x14ac:dyDescent="0.3">
      <c r="A962" t="s">
        <v>5043</v>
      </c>
      <c r="B962" t="s">
        <v>9979</v>
      </c>
      <c r="C962" t="s">
        <v>5099</v>
      </c>
      <c r="D962" s="6">
        <v>1309.44</v>
      </c>
      <c r="E962" s="6">
        <f>SUM($D$2:D962)</f>
        <v>4542571.2899999963</v>
      </c>
      <c r="F962" s="7">
        <f t="shared" si="14"/>
        <v>0.79347032537949203</v>
      </c>
      <c r="G962" t="str" cm="1">
        <f t="array" ref="G962">_xlfn.IFS(F962&lt;0.8,"Clase A",F962&lt;0.95,"Clase B",F962&gt;=0.95,"Clase C")</f>
        <v>Clase A</v>
      </c>
    </row>
    <row r="963" spans="1:7" x14ac:dyDescent="0.3">
      <c r="A963" t="s">
        <v>2552</v>
      </c>
      <c r="B963" t="s">
        <v>8759</v>
      </c>
      <c r="C963" t="s">
        <v>5099</v>
      </c>
      <c r="D963" s="6">
        <v>1305.5999999999999</v>
      </c>
      <c r="E963" s="6">
        <f>SUM($D$2:D963)</f>
        <v>4543876.8899999959</v>
      </c>
      <c r="F963" s="7">
        <f t="shared" ref="F963:F1026" si="15">E963/$J$1</f>
        <v>0.79369838010679938</v>
      </c>
      <c r="G963" t="str" cm="1">
        <f t="array" ref="G963">_xlfn.IFS(F963&lt;0.8,"Clase A",F963&lt;0.95,"Clase B",F963&gt;=0.95,"Clase C")</f>
        <v>Clase A</v>
      </c>
    </row>
    <row r="964" spans="1:7" x14ac:dyDescent="0.3">
      <c r="A964" t="s">
        <v>2645</v>
      </c>
      <c r="B964" t="s">
        <v>8842</v>
      </c>
      <c r="C964" t="s">
        <v>5099</v>
      </c>
      <c r="D964" s="6">
        <v>1303.8699999999999</v>
      </c>
      <c r="E964" s="6">
        <f>SUM($D$2:D964)</f>
        <v>4545180.7599999961</v>
      </c>
      <c r="F964" s="7">
        <f t="shared" si="15"/>
        <v>0.79392613264761924</v>
      </c>
      <c r="G964" t="str" cm="1">
        <f t="array" ref="G964">_xlfn.IFS(F964&lt;0.8,"Clase A",F964&lt;0.95,"Clase B",F964&gt;=0.95,"Clase C")</f>
        <v>Clase A</v>
      </c>
    </row>
    <row r="965" spans="1:7" x14ac:dyDescent="0.3">
      <c r="A965" t="s">
        <v>3612</v>
      </c>
      <c r="B965" t="s">
        <v>7752</v>
      </c>
      <c r="C965" t="s">
        <v>5099</v>
      </c>
      <c r="D965" s="6">
        <v>1299.31</v>
      </c>
      <c r="E965" s="6">
        <f>SUM($D$2:D965)</f>
        <v>4546480.0699999956</v>
      </c>
      <c r="F965" s="7">
        <f t="shared" si="15"/>
        <v>0.79415308867376633</v>
      </c>
      <c r="G965" t="str" cm="1">
        <f t="array" ref="G965">_xlfn.IFS(F965&lt;0.8,"Clase A",F965&lt;0.95,"Clase B",F965&gt;=0.95,"Clase C")</f>
        <v>Clase A</v>
      </c>
    </row>
    <row r="966" spans="1:7" x14ac:dyDescent="0.3">
      <c r="A966" t="s">
        <v>2623</v>
      </c>
      <c r="B966" t="s">
        <v>8051</v>
      </c>
      <c r="C966" t="s">
        <v>5099</v>
      </c>
      <c r="D966" s="6">
        <v>1297.0999999999999</v>
      </c>
      <c r="E966" s="6">
        <f>SUM($D$2:D966)</f>
        <v>4547777.1699999953</v>
      </c>
      <c r="F966" s="7">
        <f t="shared" si="15"/>
        <v>0.79437965866977611</v>
      </c>
      <c r="G966" t="str" cm="1">
        <f t="array" ref="G966">_xlfn.IFS(F966&lt;0.8,"Clase A",F966&lt;0.95,"Clase B",F966&gt;=0.95,"Clase C")</f>
        <v>Clase A</v>
      </c>
    </row>
    <row r="967" spans="1:7" x14ac:dyDescent="0.3">
      <c r="A967" t="s">
        <v>3265</v>
      </c>
      <c r="B967" t="s">
        <v>6719</v>
      </c>
      <c r="C967" t="s">
        <v>5099</v>
      </c>
      <c r="D967" s="6">
        <v>1295.6199999999999</v>
      </c>
      <c r="E967" s="6">
        <f>SUM($D$2:D967)</f>
        <v>4549072.7899999954</v>
      </c>
      <c r="F967" s="7">
        <f t="shared" si="15"/>
        <v>0.79460597014786594</v>
      </c>
      <c r="G967" t="str" cm="1">
        <f t="array" ref="G967">_xlfn.IFS(F967&lt;0.8,"Clase A",F967&lt;0.95,"Clase B",F967&gt;=0.95,"Clase C")</f>
        <v>Clase A</v>
      </c>
    </row>
    <row r="968" spans="1:7" x14ac:dyDescent="0.3">
      <c r="A968" t="s">
        <v>478</v>
      </c>
      <c r="B968" t="s">
        <v>5978</v>
      </c>
      <c r="C968" t="s">
        <v>5099</v>
      </c>
      <c r="D968" s="6">
        <v>1295.53</v>
      </c>
      <c r="E968" s="6">
        <f>SUM($D$2:D968)</f>
        <v>4550368.3199999956</v>
      </c>
      <c r="F968" s="7">
        <f t="shared" si="15"/>
        <v>0.79483226590527145</v>
      </c>
      <c r="G968" t="str" cm="1">
        <f t="array" ref="G968">_xlfn.IFS(F968&lt;0.8,"Clase A",F968&lt;0.95,"Clase B",F968&gt;=0.95,"Clase C")</f>
        <v>Clase A</v>
      </c>
    </row>
    <row r="969" spans="1:7" x14ac:dyDescent="0.3">
      <c r="A969" t="s">
        <v>311</v>
      </c>
      <c r="B969" t="s">
        <v>5675</v>
      </c>
      <c r="C969" t="s">
        <v>5099</v>
      </c>
      <c r="D969" s="6">
        <v>1295.02</v>
      </c>
      <c r="E969" s="6">
        <f>SUM($D$2:D969)</f>
        <v>4551663.3399999952</v>
      </c>
      <c r="F969" s="7">
        <f t="shared" si="15"/>
        <v>0.79505847257879902</v>
      </c>
      <c r="G969" t="str" cm="1">
        <f t="array" ref="G969">_xlfn.IFS(F969&lt;0.8,"Clase A",F969&lt;0.95,"Clase B",F969&gt;=0.95,"Clase C")</f>
        <v>Clase A</v>
      </c>
    </row>
    <row r="970" spans="1:7" x14ac:dyDescent="0.3">
      <c r="A970" t="s">
        <v>348</v>
      </c>
      <c r="B970" t="s">
        <v>5502</v>
      </c>
      <c r="C970" t="s">
        <v>5099</v>
      </c>
      <c r="D970" s="6">
        <v>1294.8699999999999</v>
      </c>
      <c r="E970" s="6">
        <f>SUM($D$2:D970)</f>
        <v>4552958.2099999953</v>
      </c>
      <c r="F970" s="7">
        <f t="shared" si="15"/>
        <v>0.79528465305118612</v>
      </c>
      <c r="G970" t="str" cm="1">
        <f t="array" ref="G970">_xlfn.IFS(F970&lt;0.8,"Clase A",F970&lt;0.95,"Clase B",F970&gt;=0.95,"Clase C")</f>
        <v>Clase A</v>
      </c>
    </row>
    <row r="971" spans="1:7" x14ac:dyDescent="0.3">
      <c r="A971" t="s">
        <v>1191</v>
      </c>
      <c r="B971" t="s">
        <v>7123</v>
      </c>
      <c r="C971" t="s">
        <v>5099</v>
      </c>
      <c r="D971" s="6">
        <v>1291.2</v>
      </c>
      <c r="E971" s="6">
        <f>SUM($D$2:D971)</f>
        <v>4554249.4099999955</v>
      </c>
      <c r="F971" s="7">
        <f t="shared" si="15"/>
        <v>0.79551019246900123</v>
      </c>
      <c r="G971" t="str" cm="1">
        <f t="array" ref="G971">_xlfn.IFS(F971&lt;0.8,"Clase A",F971&lt;0.95,"Clase B",F971&gt;=0.95,"Clase C")</f>
        <v>Clase A</v>
      </c>
    </row>
    <row r="972" spans="1:7" x14ac:dyDescent="0.3">
      <c r="A972" t="s">
        <v>3174</v>
      </c>
      <c r="B972" t="s">
        <v>9275</v>
      </c>
      <c r="C972" t="s">
        <v>5099</v>
      </c>
      <c r="D972" s="6">
        <v>1290.5999999999999</v>
      </c>
      <c r="E972" s="6">
        <f>SUM($D$2:D972)</f>
        <v>4555540.0099999951</v>
      </c>
      <c r="F972" s="7">
        <f t="shared" si="15"/>
        <v>0.79573562708225398</v>
      </c>
      <c r="G972" t="str" cm="1">
        <f t="array" ref="G972">_xlfn.IFS(F972&lt;0.8,"Clase A",F972&lt;0.95,"Clase B",F972&gt;=0.95,"Clase C")</f>
        <v>Clase A</v>
      </c>
    </row>
    <row r="973" spans="1:7" x14ac:dyDescent="0.3">
      <c r="A973" t="s">
        <v>4385</v>
      </c>
      <c r="B973" t="s">
        <v>9690</v>
      </c>
      <c r="C973" t="s">
        <v>5099</v>
      </c>
      <c r="D973" s="6">
        <v>1290.51</v>
      </c>
      <c r="E973" s="6">
        <f>SUM($D$2:D973)</f>
        <v>4556830.5199999949</v>
      </c>
      <c r="F973" s="7">
        <f t="shared" si="15"/>
        <v>0.79596104597482253</v>
      </c>
      <c r="G973" t="str" cm="1">
        <f t="array" ref="G973">_xlfn.IFS(F973&lt;0.8,"Clase A",F973&lt;0.95,"Clase B",F973&gt;=0.95,"Clase C")</f>
        <v>Clase A</v>
      </c>
    </row>
    <row r="974" spans="1:7" x14ac:dyDescent="0.3">
      <c r="A974" t="s">
        <v>413</v>
      </c>
      <c r="B974" t="s">
        <v>5862</v>
      </c>
      <c r="C974" t="s">
        <v>5099</v>
      </c>
      <c r="D974" s="6">
        <v>1289.74</v>
      </c>
      <c r="E974" s="6">
        <f>SUM($D$2:D974)</f>
        <v>4558120.2599999951</v>
      </c>
      <c r="F974" s="7">
        <f t="shared" si="15"/>
        <v>0.79618633036820297</v>
      </c>
      <c r="G974" t="str" cm="1">
        <f t="array" ref="G974">_xlfn.IFS(F974&lt;0.8,"Clase A",F974&lt;0.95,"Clase B",F974&gt;=0.95,"Clase C")</f>
        <v>Clase A</v>
      </c>
    </row>
    <row r="975" spans="1:7" x14ac:dyDescent="0.3">
      <c r="A975" t="s">
        <v>811</v>
      </c>
      <c r="B975" t="s">
        <v>6201</v>
      </c>
      <c r="C975" t="s">
        <v>5099</v>
      </c>
      <c r="D975" s="6">
        <v>1287.72</v>
      </c>
      <c r="E975" s="6">
        <f>SUM($D$2:D975)</f>
        <v>4559407.9799999949</v>
      </c>
      <c r="F975" s="7">
        <f t="shared" si="15"/>
        <v>0.79641126191955736</v>
      </c>
      <c r="G975" t="str" cm="1">
        <f t="array" ref="G975">_xlfn.IFS(F975&lt;0.8,"Clase A",F975&lt;0.95,"Clase B",F975&gt;=0.95,"Clase C")</f>
        <v>Clase A</v>
      </c>
    </row>
    <row r="976" spans="1:7" x14ac:dyDescent="0.3">
      <c r="A976" t="s">
        <v>3896</v>
      </c>
      <c r="B976" t="s">
        <v>9668</v>
      </c>
      <c r="C976" t="s">
        <v>5111</v>
      </c>
      <c r="D976" s="6">
        <v>1286.1300000000001</v>
      </c>
      <c r="E976" s="6">
        <f>SUM($D$2:D976)</f>
        <v>4560694.1099999947</v>
      </c>
      <c r="F976" s="7">
        <f t="shared" si="15"/>
        <v>0.79663591573882186</v>
      </c>
      <c r="G976" t="str" cm="1">
        <f t="array" ref="G976">_xlfn.IFS(F976&lt;0.8,"Clase A",F976&lt;0.95,"Clase B",F976&gt;=0.95,"Clase C")</f>
        <v>Clase A</v>
      </c>
    </row>
    <row r="977" spans="1:7" x14ac:dyDescent="0.3">
      <c r="A977" t="s">
        <v>4350</v>
      </c>
      <c r="B977" t="s">
        <v>5573</v>
      </c>
      <c r="C977" t="s">
        <v>5099</v>
      </c>
      <c r="D977" s="6">
        <v>1284.8599999999999</v>
      </c>
      <c r="E977" s="6">
        <f>SUM($D$2:D977)</f>
        <v>4561978.9699999951</v>
      </c>
      <c r="F977" s="7">
        <f t="shared" si="15"/>
        <v>0.79686034772176328</v>
      </c>
      <c r="G977" t="str" cm="1">
        <f t="array" ref="G977">_xlfn.IFS(F977&lt;0.8,"Clase A",F977&lt;0.95,"Clase B",F977&gt;=0.95,"Clase C")</f>
        <v>Clase A</v>
      </c>
    </row>
    <row r="978" spans="1:7" x14ac:dyDescent="0.3">
      <c r="A978" t="s">
        <v>1557</v>
      </c>
      <c r="B978" t="s">
        <v>7621</v>
      </c>
      <c r="C978" t="s">
        <v>5099</v>
      </c>
      <c r="D978" s="6">
        <v>1284.0999999999999</v>
      </c>
      <c r="E978" s="6">
        <f>SUM($D$2:D978)</f>
        <v>4563263.0699999947</v>
      </c>
      <c r="F978" s="7">
        <f t="shared" si="15"/>
        <v>0.79708464695225911</v>
      </c>
      <c r="G978" t="str" cm="1">
        <f t="array" ref="G978">_xlfn.IFS(F978&lt;0.8,"Clase A",F978&lt;0.95,"Clase B",F978&gt;=0.95,"Clase C")</f>
        <v>Clase A</v>
      </c>
    </row>
    <row r="979" spans="1:7" x14ac:dyDescent="0.3">
      <c r="A979" t="s">
        <v>410</v>
      </c>
      <c r="B979" t="s">
        <v>5856</v>
      </c>
      <c r="C979" t="s">
        <v>5099</v>
      </c>
      <c r="D979" s="6">
        <v>1283.6600000000001</v>
      </c>
      <c r="E979" s="6">
        <f>SUM($D$2:D979)</f>
        <v>4564546.7299999949</v>
      </c>
      <c r="F979" s="7">
        <f t="shared" si="15"/>
        <v>0.79730886932607614</v>
      </c>
      <c r="G979" t="str" cm="1">
        <f t="array" ref="G979">_xlfn.IFS(F979&lt;0.8,"Clase A",F979&lt;0.95,"Clase B",F979&gt;=0.95,"Clase C")</f>
        <v>Clase A</v>
      </c>
    </row>
    <row r="980" spans="1:7" x14ac:dyDescent="0.3">
      <c r="A980" t="s">
        <v>1686</v>
      </c>
      <c r="B980" t="s">
        <v>7792</v>
      </c>
      <c r="C980" t="s">
        <v>5111</v>
      </c>
      <c r="D980" s="6">
        <v>1282.8599999999999</v>
      </c>
      <c r="E980" s="6">
        <f>SUM($D$2:D980)</f>
        <v>4565829.5899999952</v>
      </c>
      <c r="F980" s="7">
        <f t="shared" si="15"/>
        <v>0.79753295196047691</v>
      </c>
      <c r="G980" t="str" cm="1">
        <f t="array" ref="G980">_xlfn.IFS(F980&lt;0.8,"Clase A",F980&lt;0.95,"Clase B",F980&gt;=0.95,"Clase C")</f>
        <v>Clase A</v>
      </c>
    </row>
    <row r="981" spans="1:7" x14ac:dyDescent="0.3">
      <c r="A981" t="s">
        <v>3403</v>
      </c>
      <c r="B981" t="s">
        <v>9416</v>
      </c>
      <c r="C981" t="s">
        <v>5111</v>
      </c>
      <c r="D981" s="6">
        <v>1280.68</v>
      </c>
      <c r="E981" s="6">
        <f>SUM($D$2:D981)</f>
        <v>4567110.2699999949</v>
      </c>
      <c r="F981" s="7">
        <f t="shared" si="15"/>
        <v>0.79775665380496841</v>
      </c>
      <c r="G981" t="str" cm="1">
        <f t="array" ref="G981">_xlfn.IFS(F981&lt;0.8,"Clase A",F981&lt;0.95,"Clase B",F981&gt;=0.95,"Clase C")</f>
        <v>Clase A</v>
      </c>
    </row>
    <row r="982" spans="1:7" x14ac:dyDescent="0.3">
      <c r="A982" t="s">
        <v>4862</v>
      </c>
      <c r="B982" t="s">
        <v>9219</v>
      </c>
      <c r="C982" t="s">
        <v>5099</v>
      </c>
      <c r="D982" s="6">
        <v>1279.8</v>
      </c>
      <c r="E982" s="6">
        <f>SUM($D$2:D982)</f>
        <v>4568390.0699999947</v>
      </c>
      <c r="F982" s="7">
        <f t="shared" si="15"/>
        <v>0.79798020193610197</v>
      </c>
      <c r="G982" t="str" cm="1">
        <f t="array" ref="G982">_xlfn.IFS(F982&lt;0.8,"Clase A",F982&lt;0.95,"Clase B",F982&gt;=0.95,"Clase C")</f>
        <v>Clase A</v>
      </c>
    </row>
    <row r="983" spans="1:7" x14ac:dyDescent="0.3">
      <c r="A983" t="s">
        <v>2624</v>
      </c>
      <c r="B983" t="s">
        <v>8388</v>
      </c>
      <c r="C983" t="s">
        <v>5099</v>
      </c>
      <c r="D983" s="6">
        <v>1279.18</v>
      </c>
      <c r="E983" s="6">
        <f>SUM($D$2:D983)</f>
        <v>4569669.2499999944</v>
      </c>
      <c r="F983" s="7">
        <f t="shared" si="15"/>
        <v>0.7982036417691879</v>
      </c>
      <c r="G983" t="str" cm="1">
        <f t="array" ref="G983">_xlfn.IFS(F983&lt;0.8,"Clase A",F983&lt;0.95,"Clase B",F983&gt;=0.95,"Clase C")</f>
        <v>Clase A</v>
      </c>
    </row>
    <row r="984" spans="1:7" x14ac:dyDescent="0.3">
      <c r="A984" t="s">
        <v>802</v>
      </c>
      <c r="B984" t="s">
        <v>6523</v>
      </c>
      <c r="C984" t="s">
        <v>5111</v>
      </c>
      <c r="D984" s="6">
        <v>1278.8699999999999</v>
      </c>
      <c r="E984" s="6">
        <f>SUM($D$2:D984)</f>
        <v>4570948.1199999945</v>
      </c>
      <c r="F984" s="7">
        <f t="shared" si="15"/>
        <v>0.79842702745325012</v>
      </c>
      <c r="G984" t="str" cm="1">
        <f t="array" ref="G984">_xlfn.IFS(F984&lt;0.8,"Clase A",F984&lt;0.95,"Clase B",F984&gt;=0.95,"Clase C")</f>
        <v>Clase A</v>
      </c>
    </row>
    <row r="985" spans="1:7" x14ac:dyDescent="0.3">
      <c r="A985" t="s">
        <v>2724</v>
      </c>
      <c r="B985" t="s">
        <v>8919</v>
      </c>
      <c r="C985" t="s">
        <v>5099</v>
      </c>
      <c r="D985" s="6">
        <v>1278.17</v>
      </c>
      <c r="E985" s="6">
        <f>SUM($D$2:D985)</f>
        <v>4572226.2899999944</v>
      </c>
      <c r="F985" s="7">
        <f t="shared" si="15"/>
        <v>0.79865029086532313</v>
      </c>
      <c r="G985" t="str" cm="1">
        <f t="array" ref="G985">_xlfn.IFS(F985&lt;0.8,"Clase A",F985&lt;0.95,"Clase B",F985&gt;=0.95,"Clase C")</f>
        <v>Clase A</v>
      </c>
    </row>
    <row r="986" spans="1:7" x14ac:dyDescent="0.3">
      <c r="A986" t="s">
        <v>3235</v>
      </c>
      <c r="B986" t="s">
        <v>9237</v>
      </c>
      <c r="C986" t="s">
        <v>5099</v>
      </c>
      <c r="D986" s="6">
        <v>1274.9100000000001</v>
      </c>
      <c r="E986" s="6">
        <f>SUM($D$2:D986)</f>
        <v>4573501.1999999946</v>
      </c>
      <c r="F986" s="7">
        <f t="shared" si="15"/>
        <v>0.79887298483927505</v>
      </c>
      <c r="G986" t="str" cm="1">
        <f t="array" ref="G986">_xlfn.IFS(F986&lt;0.8,"Clase A",F986&lt;0.95,"Clase B",F986&gt;=0.95,"Clase C")</f>
        <v>Clase A</v>
      </c>
    </row>
    <row r="987" spans="1:7" x14ac:dyDescent="0.3">
      <c r="A987" t="s">
        <v>2264</v>
      </c>
      <c r="B987" t="s">
        <v>8190</v>
      </c>
      <c r="C987" t="s">
        <v>5099</v>
      </c>
      <c r="D987" s="6">
        <v>1271.73</v>
      </c>
      <c r="E987" s="6">
        <f>SUM($D$2:D987)</f>
        <v>4574772.929999995</v>
      </c>
      <c r="F987" s="7">
        <f t="shared" si="15"/>
        <v>0.79909512334904731</v>
      </c>
      <c r="G987" t="str" cm="1">
        <f t="array" ref="G987">_xlfn.IFS(F987&lt;0.8,"Clase A",F987&lt;0.95,"Clase B",F987&gt;=0.95,"Clase C")</f>
        <v>Clase A</v>
      </c>
    </row>
    <row r="988" spans="1:7" x14ac:dyDescent="0.3">
      <c r="A988" t="s">
        <v>5024</v>
      </c>
      <c r="B988" t="s">
        <v>9960</v>
      </c>
      <c r="C988" t="s">
        <v>5099</v>
      </c>
      <c r="D988" s="6">
        <v>1271.31</v>
      </c>
      <c r="E988" s="6">
        <f>SUM($D$2:D988)</f>
        <v>4576044.2399999946</v>
      </c>
      <c r="F988" s="7">
        <f t="shared" si="15"/>
        <v>0.79931718849562605</v>
      </c>
      <c r="G988" t="str" cm="1">
        <f t="array" ref="G988">_xlfn.IFS(F988&lt;0.8,"Clase A",F988&lt;0.95,"Clase B",F988&gt;=0.95,"Clase C")</f>
        <v>Clase A</v>
      </c>
    </row>
    <row r="989" spans="1:7" x14ac:dyDescent="0.3">
      <c r="A989" t="s">
        <v>1115</v>
      </c>
      <c r="B989" t="s">
        <v>7014</v>
      </c>
      <c r="C989" t="s">
        <v>5099</v>
      </c>
      <c r="D989" s="6">
        <v>1270.6500000000001</v>
      </c>
      <c r="E989" s="6">
        <f>SUM($D$2:D989)</f>
        <v>4577314.889999995</v>
      </c>
      <c r="F989" s="7">
        <f t="shared" si="15"/>
        <v>0.79953913835718637</v>
      </c>
      <c r="G989" t="str" cm="1">
        <f t="array" ref="G989">_xlfn.IFS(F989&lt;0.8,"Clase A",F989&lt;0.95,"Clase B",F989&gt;=0.95,"Clase C")</f>
        <v>Clase A</v>
      </c>
    </row>
    <row r="990" spans="1:7" x14ac:dyDescent="0.3">
      <c r="A990" t="s">
        <v>2685</v>
      </c>
      <c r="B990" t="s">
        <v>8687</v>
      </c>
      <c r="C990" t="s">
        <v>5099</v>
      </c>
      <c r="D990" s="6">
        <v>1268.1199999999999</v>
      </c>
      <c r="E990" s="6">
        <f>SUM($D$2:D990)</f>
        <v>4578583.0099999951</v>
      </c>
      <c r="F990" s="7">
        <f t="shared" si="15"/>
        <v>0.79976064629284294</v>
      </c>
      <c r="G990" t="str" cm="1">
        <f t="array" ref="G990">_xlfn.IFS(F990&lt;0.8,"Clase A",F990&lt;0.95,"Clase B",F990&gt;=0.95,"Clase C")</f>
        <v>Clase A</v>
      </c>
    </row>
    <row r="991" spans="1:7" x14ac:dyDescent="0.3">
      <c r="A991" t="s">
        <v>2688</v>
      </c>
      <c r="B991" t="s">
        <v>8881</v>
      </c>
      <c r="C991" t="s">
        <v>5111</v>
      </c>
      <c r="D991" s="6">
        <v>1267.58</v>
      </c>
      <c r="E991" s="6">
        <f>SUM($D$2:D991)</f>
        <v>4579850.5899999952</v>
      </c>
      <c r="F991" s="7">
        <f t="shared" si="15"/>
        <v>0.79998205990439342</v>
      </c>
      <c r="G991" t="str" cm="1">
        <f t="array" ref="G991">_xlfn.IFS(F991&lt;0.8,"Clase A",F991&lt;0.95,"Clase B",F991&gt;=0.95,"Clase C")</f>
        <v>Clase A</v>
      </c>
    </row>
    <row r="992" spans="1:7" x14ac:dyDescent="0.3">
      <c r="A992" t="s">
        <v>554</v>
      </c>
      <c r="B992" t="s">
        <v>6100</v>
      </c>
      <c r="C992" t="s">
        <v>5099</v>
      </c>
      <c r="D992" s="6">
        <v>1266.54</v>
      </c>
      <c r="E992" s="6">
        <f>SUM($D$2:D992)</f>
        <v>4581117.1299999952</v>
      </c>
      <c r="F992" s="7">
        <f t="shared" si="15"/>
        <v>0.80020329185470285</v>
      </c>
      <c r="G992" t="str" cm="1">
        <f t="array" ref="G992">_xlfn.IFS(F992&lt;0.8,"Clase A",F992&lt;0.95,"Clase B",F992&gt;=0.95,"Clase C")</f>
        <v>Clase B</v>
      </c>
    </row>
    <row r="993" spans="1:7" x14ac:dyDescent="0.3">
      <c r="A993" t="s">
        <v>1945</v>
      </c>
      <c r="B993" t="s">
        <v>8109</v>
      </c>
      <c r="C993" t="s">
        <v>5099</v>
      </c>
      <c r="D993" s="6">
        <v>1258.6600000000001</v>
      </c>
      <c r="E993" s="6">
        <f>SUM($D$2:D993)</f>
        <v>4582375.7899999954</v>
      </c>
      <c r="F993" s="7">
        <f t="shared" si="15"/>
        <v>0.80042314737176223</v>
      </c>
      <c r="G993" t="str" cm="1">
        <f t="array" ref="G993">_xlfn.IFS(F993&lt;0.8,"Clase A",F993&lt;0.95,"Clase B",F993&gt;=0.95,"Clase C")</f>
        <v>Clase B</v>
      </c>
    </row>
    <row r="994" spans="1:7" x14ac:dyDescent="0.3">
      <c r="A994" t="s">
        <v>3863</v>
      </c>
      <c r="B994" t="s">
        <v>9503</v>
      </c>
      <c r="C994" t="s">
        <v>5099</v>
      </c>
      <c r="D994" s="6">
        <v>1258.6400000000001</v>
      </c>
      <c r="E994" s="6">
        <f>SUM($D$2:D994)</f>
        <v>4583634.429999995</v>
      </c>
      <c r="F994" s="7">
        <f t="shared" si="15"/>
        <v>0.80064299939533623</v>
      </c>
      <c r="G994" t="str" cm="1">
        <f t="array" ref="G994">_xlfn.IFS(F994&lt;0.8,"Clase A",F994&lt;0.95,"Clase B",F994&gt;=0.95,"Clase C")</f>
        <v>Clase B</v>
      </c>
    </row>
    <row r="995" spans="1:7" x14ac:dyDescent="0.3">
      <c r="A995" t="s">
        <v>4524</v>
      </c>
      <c r="B995" t="s">
        <v>9814</v>
      </c>
      <c r="C995" t="s">
        <v>5099</v>
      </c>
      <c r="D995" s="6">
        <v>1257.53</v>
      </c>
      <c r="E995" s="6">
        <f>SUM($D$2:D995)</f>
        <v>4584891.9599999953</v>
      </c>
      <c r="F995" s="7">
        <f t="shared" si="15"/>
        <v>0.80086265753047015</v>
      </c>
      <c r="G995" t="str" cm="1">
        <f t="array" ref="G995">_xlfn.IFS(F995&lt;0.8,"Clase A",F995&lt;0.95,"Clase B",F995&gt;=0.95,"Clase C")</f>
        <v>Clase B</v>
      </c>
    </row>
    <row r="996" spans="1:7" x14ac:dyDescent="0.3">
      <c r="A996" t="s">
        <v>850</v>
      </c>
      <c r="B996" t="s">
        <v>6601</v>
      </c>
      <c r="C996" t="s">
        <v>5099</v>
      </c>
      <c r="D996" s="6">
        <v>1257.1600000000001</v>
      </c>
      <c r="E996" s="6">
        <f>SUM($D$2:D996)</f>
        <v>4586149.1199999955</v>
      </c>
      <c r="F996" s="7">
        <f t="shared" si="15"/>
        <v>0.80108225103612418</v>
      </c>
      <c r="G996" t="str" cm="1">
        <f t="array" ref="G996">_xlfn.IFS(F996&lt;0.8,"Clase A",F996&lt;0.95,"Clase B",F996&gt;=0.95,"Clase C")</f>
        <v>Clase B</v>
      </c>
    </row>
    <row r="997" spans="1:7" x14ac:dyDescent="0.3">
      <c r="A997" t="s">
        <v>12</v>
      </c>
      <c r="B997" t="s">
        <v>5122</v>
      </c>
      <c r="C997" t="s">
        <v>5099</v>
      </c>
      <c r="D997" s="6">
        <v>1256.56</v>
      </c>
      <c r="E997" s="6">
        <f>SUM($D$2:D997)</f>
        <v>4587405.679999995</v>
      </c>
      <c r="F997" s="7">
        <f t="shared" si="15"/>
        <v>0.80130173973721586</v>
      </c>
      <c r="G997" t="str" cm="1">
        <f t="array" ref="G997">_xlfn.IFS(F997&lt;0.8,"Clase A",F997&lt;0.95,"Clase B",F997&gt;=0.95,"Clase C")</f>
        <v>Clase B</v>
      </c>
    </row>
    <row r="998" spans="1:7" x14ac:dyDescent="0.3">
      <c r="A998" t="s">
        <v>5067</v>
      </c>
      <c r="B998" t="s">
        <v>10002</v>
      </c>
      <c r="C998" t="s">
        <v>5099</v>
      </c>
      <c r="D998" s="6">
        <v>1253.02</v>
      </c>
      <c r="E998" s="6">
        <f>SUM($D$2:D998)</f>
        <v>4588658.6999999946</v>
      </c>
      <c r="F998" s="7">
        <f t="shared" si="15"/>
        <v>0.80152061009139064</v>
      </c>
      <c r="G998" t="str" cm="1">
        <f t="array" ref="G998">_xlfn.IFS(F998&lt;0.8,"Clase A",F998&lt;0.95,"Clase B",F998&gt;=0.95,"Clase C")</f>
        <v>Clase B</v>
      </c>
    </row>
    <row r="999" spans="1:7" x14ac:dyDescent="0.3">
      <c r="A999" t="s">
        <v>4652</v>
      </c>
      <c r="B999" t="s">
        <v>9889</v>
      </c>
      <c r="C999" t="s">
        <v>5111</v>
      </c>
      <c r="D999" s="6">
        <v>1252.95</v>
      </c>
      <c r="E999" s="6">
        <f>SUM($D$2:D999)</f>
        <v>4589911.6499999948</v>
      </c>
      <c r="F999" s="7">
        <f t="shared" si="15"/>
        <v>0.80173946821836672</v>
      </c>
      <c r="G999" t="str" cm="1">
        <f t="array" ref="G999">_xlfn.IFS(F999&lt;0.8,"Clase A",F999&lt;0.95,"Clase B",F999&gt;=0.95,"Clase C")</f>
        <v>Clase B</v>
      </c>
    </row>
    <row r="1000" spans="1:7" x14ac:dyDescent="0.3">
      <c r="A1000" t="s">
        <v>1145</v>
      </c>
      <c r="B1000" t="s">
        <v>7054</v>
      </c>
      <c r="C1000" t="s">
        <v>5099</v>
      </c>
      <c r="D1000" s="6">
        <v>1252.8900000000001</v>
      </c>
      <c r="E1000" s="6">
        <f>SUM($D$2:D1000)</f>
        <v>4591164.5399999944</v>
      </c>
      <c r="F1000" s="7">
        <f t="shared" si="15"/>
        <v>0.80195831586488642</v>
      </c>
      <c r="G1000" t="str" cm="1">
        <f t="array" ref="G1000">_xlfn.IFS(F1000&lt;0.8,"Clase A",F1000&lt;0.95,"Clase B",F1000&gt;=0.95,"Clase C")</f>
        <v>Clase B</v>
      </c>
    </row>
    <row r="1001" spans="1:7" x14ac:dyDescent="0.3">
      <c r="A1001" t="s">
        <v>3440</v>
      </c>
      <c r="B1001" t="s">
        <v>8260</v>
      </c>
      <c r="C1001" t="s">
        <v>5099</v>
      </c>
      <c r="D1001" s="6">
        <v>1252.28</v>
      </c>
      <c r="E1001" s="6">
        <f>SUM($D$2:D1001)</f>
        <v>4592416.8199999947</v>
      </c>
      <c r="F1001" s="7">
        <f t="shared" si="15"/>
        <v>0.80217705696010133</v>
      </c>
      <c r="G1001" t="str" cm="1">
        <f t="array" ref="G1001">_xlfn.IFS(F1001&lt;0.8,"Clase A",F1001&lt;0.95,"Clase B",F1001&gt;=0.95,"Clase C")</f>
        <v>Clase B</v>
      </c>
    </row>
    <row r="1002" spans="1:7" x14ac:dyDescent="0.3">
      <c r="A1002" t="s">
        <v>1672</v>
      </c>
      <c r="B1002" t="s">
        <v>7779</v>
      </c>
      <c r="C1002" t="s">
        <v>5099</v>
      </c>
      <c r="D1002" s="6">
        <v>1251.26</v>
      </c>
      <c r="E1002" s="6">
        <f>SUM($D$2:D1002)</f>
        <v>4593668.0799999945</v>
      </c>
      <c r="F1002" s="7">
        <f t="shared" si="15"/>
        <v>0.80239561988756047</v>
      </c>
      <c r="G1002" t="str" cm="1">
        <f t="array" ref="G1002">_xlfn.IFS(F1002&lt;0.8,"Clase A",F1002&lt;0.95,"Clase B",F1002&gt;=0.95,"Clase C")</f>
        <v>Clase B</v>
      </c>
    </row>
    <row r="1003" spans="1:7" x14ac:dyDescent="0.3">
      <c r="A1003" t="s">
        <v>3816</v>
      </c>
      <c r="B1003" t="s">
        <v>7366</v>
      </c>
      <c r="C1003" t="s">
        <v>5099</v>
      </c>
      <c r="D1003" s="6">
        <v>1251.17</v>
      </c>
      <c r="E1003" s="6">
        <f>SUM($D$2:D1003)</f>
        <v>4594919.2499999944</v>
      </c>
      <c r="F1003" s="7">
        <f t="shared" si="15"/>
        <v>0.8026141670943352</v>
      </c>
      <c r="G1003" t="str" cm="1">
        <f t="array" ref="G1003">_xlfn.IFS(F1003&lt;0.8,"Clase A",F1003&lt;0.95,"Clase B",F1003&gt;=0.95,"Clase C")</f>
        <v>Clase B</v>
      </c>
    </row>
    <row r="1004" spans="1:7" x14ac:dyDescent="0.3">
      <c r="A1004" t="s">
        <v>4959</v>
      </c>
      <c r="B1004" t="s">
        <v>7317</v>
      </c>
      <c r="C1004" t="s">
        <v>5099</v>
      </c>
      <c r="D1004" s="6">
        <v>1250.1400000000001</v>
      </c>
      <c r="E1004" s="6">
        <f>SUM($D$2:D1004)</f>
        <v>4596169.3899999941</v>
      </c>
      <c r="F1004" s="7">
        <f t="shared" si="15"/>
        <v>0.80283253438661162</v>
      </c>
      <c r="G1004" t="str" cm="1">
        <f t="array" ref="G1004">_xlfn.IFS(F1004&lt;0.8,"Clase A",F1004&lt;0.95,"Clase B",F1004&gt;=0.95,"Clase C")</f>
        <v>Clase B</v>
      </c>
    </row>
    <row r="1005" spans="1:7" x14ac:dyDescent="0.3">
      <c r="A1005" t="s">
        <v>1152</v>
      </c>
      <c r="B1005" t="s">
        <v>7066</v>
      </c>
      <c r="C1005" t="s">
        <v>5099</v>
      </c>
      <c r="D1005" s="6">
        <v>1249.56</v>
      </c>
      <c r="E1005" s="6">
        <f>SUM($D$2:D1005)</f>
        <v>4597418.9499999937</v>
      </c>
      <c r="F1005" s="7">
        <f t="shared" si="15"/>
        <v>0.80305080036781118</v>
      </c>
      <c r="G1005" t="str" cm="1">
        <f t="array" ref="G1005">_xlfn.IFS(F1005&lt;0.8,"Clase A",F1005&lt;0.95,"Clase B",F1005&gt;=0.95,"Clase C")</f>
        <v>Clase B</v>
      </c>
    </row>
    <row r="1006" spans="1:7" x14ac:dyDescent="0.3">
      <c r="A1006" t="s">
        <v>1511</v>
      </c>
      <c r="B1006" t="s">
        <v>7578</v>
      </c>
      <c r="C1006" t="s">
        <v>5099</v>
      </c>
      <c r="D1006" s="6">
        <v>1249.54</v>
      </c>
      <c r="E1006" s="6">
        <f>SUM($D$2:D1006)</f>
        <v>4598668.4899999937</v>
      </c>
      <c r="F1006" s="7">
        <f t="shared" si="15"/>
        <v>0.80326906285552546</v>
      </c>
      <c r="G1006" t="str" cm="1">
        <f t="array" ref="G1006">_xlfn.IFS(F1006&lt;0.8,"Clase A",F1006&lt;0.95,"Clase B",F1006&gt;=0.95,"Clase C")</f>
        <v>Clase B</v>
      </c>
    </row>
    <row r="1007" spans="1:7" x14ac:dyDescent="0.3">
      <c r="A1007" t="s">
        <v>80</v>
      </c>
      <c r="B1007" t="s">
        <v>5253</v>
      </c>
      <c r="C1007" t="s">
        <v>5099</v>
      </c>
      <c r="D1007" s="6">
        <v>1247.3699999999999</v>
      </c>
      <c r="E1007" s="6">
        <f>SUM($D$2:D1007)</f>
        <v>4599915.8599999938</v>
      </c>
      <c r="F1007" s="7">
        <f t="shared" si="15"/>
        <v>0.80348694630007311</v>
      </c>
      <c r="G1007" t="str" cm="1">
        <f t="array" ref="G1007">_xlfn.IFS(F1007&lt;0.8,"Clase A",F1007&lt;0.95,"Clase B",F1007&gt;=0.95,"Clase C")</f>
        <v>Clase B</v>
      </c>
    </row>
    <row r="1008" spans="1:7" x14ac:dyDescent="0.3">
      <c r="A1008" t="s">
        <v>723</v>
      </c>
      <c r="B1008" t="s">
        <v>6391</v>
      </c>
      <c r="C1008" t="s">
        <v>5099</v>
      </c>
      <c r="D1008" s="6">
        <v>1247.02</v>
      </c>
      <c r="E1008" s="6">
        <f>SUM($D$2:D1008)</f>
        <v>4601162.8799999934</v>
      </c>
      <c r="F1008" s="7">
        <f t="shared" si="15"/>
        <v>0.80370476860862616</v>
      </c>
      <c r="G1008" t="str" cm="1">
        <f t="array" ref="G1008">_xlfn.IFS(F1008&lt;0.8,"Clase A",F1008&lt;0.95,"Clase B",F1008&gt;=0.95,"Clase C")</f>
        <v>Clase B</v>
      </c>
    </row>
    <row r="1009" spans="1:7" x14ac:dyDescent="0.3">
      <c r="A1009" t="s">
        <v>3541</v>
      </c>
      <c r="B1009" t="s">
        <v>6080</v>
      </c>
      <c r="C1009" t="s">
        <v>5099</v>
      </c>
      <c r="D1009" s="6">
        <v>1245.9100000000001</v>
      </c>
      <c r="E1009" s="6">
        <f>SUM($D$2:D1009)</f>
        <v>4602408.7899999935</v>
      </c>
      <c r="F1009" s="7">
        <f t="shared" si="15"/>
        <v>0.80392239702873924</v>
      </c>
      <c r="G1009" t="str" cm="1">
        <f t="array" ref="G1009">_xlfn.IFS(F1009&lt;0.8,"Clase A",F1009&lt;0.95,"Clase B",F1009&gt;=0.95,"Clase C")</f>
        <v>Clase B</v>
      </c>
    </row>
    <row r="1010" spans="1:7" x14ac:dyDescent="0.3">
      <c r="A1010" t="s">
        <v>4734</v>
      </c>
      <c r="B1010" t="s">
        <v>9411</v>
      </c>
      <c r="C1010" t="s">
        <v>5099</v>
      </c>
      <c r="D1010" s="6">
        <v>1244.77</v>
      </c>
      <c r="E1010" s="6">
        <f>SUM($D$2:D1010)</f>
        <v>4603653.5599999931</v>
      </c>
      <c r="F1010" s="7">
        <f t="shared" si="15"/>
        <v>0.80413982632018399</v>
      </c>
      <c r="G1010" t="str" cm="1">
        <f t="array" ref="G1010">_xlfn.IFS(F1010&lt;0.8,"Clase A",F1010&lt;0.95,"Clase B",F1010&gt;=0.95,"Clase C")</f>
        <v>Clase B</v>
      </c>
    </row>
    <row r="1011" spans="1:7" x14ac:dyDescent="0.3">
      <c r="A1011" t="s">
        <v>2898</v>
      </c>
      <c r="B1011" t="s">
        <v>9066</v>
      </c>
      <c r="C1011" t="s">
        <v>5111</v>
      </c>
      <c r="D1011" s="6">
        <v>1244.71</v>
      </c>
      <c r="E1011" s="6">
        <f>SUM($D$2:D1011)</f>
        <v>4604898.269999993</v>
      </c>
      <c r="F1011" s="7">
        <f t="shared" si="15"/>
        <v>0.80435724513117268</v>
      </c>
      <c r="G1011" t="str" cm="1">
        <f t="array" ref="G1011">_xlfn.IFS(F1011&lt;0.8,"Clase A",F1011&lt;0.95,"Clase B",F1011&gt;=0.95,"Clase C")</f>
        <v>Clase B</v>
      </c>
    </row>
    <row r="1012" spans="1:7" x14ac:dyDescent="0.3">
      <c r="A1012" t="s">
        <v>637</v>
      </c>
      <c r="B1012" t="s">
        <v>6244</v>
      </c>
      <c r="C1012" t="s">
        <v>5099</v>
      </c>
      <c r="D1012" s="6">
        <v>1236.22</v>
      </c>
      <c r="E1012" s="6">
        <f>SUM($D$2:D1012)</f>
        <v>4606134.4899999928</v>
      </c>
      <c r="F1012" s="7">
        <f t="shared" si="15"/>
        <v>0.80457318095760644</v>
      </c>
      <c r="G1012" t="str" cm="1">
        <f t="array" ref="G1012">_xlfn.IFS(F1012&lt;0.8,"Clase A",F1012&lt;0.95,"Clase B",F1012&gt;=0.95,"Clase C")</f>
        <v>Clase B</v>
      </c>
    </row>
    <row r="1013" spans="1:7" x14ac:dyDescent="0.3">
      <c r="A1013" t="s">
        <v>2160</v>
      </c>
      <c r="B1013" t="s">
        <v>8350</v>
      </c>
      <c r="C1013" t="s">
        <v>5099</v>
      </c>
      <c r="D1013" s="6">
        <v>1235.44</v>
      </c>
      <c r="E1013" s="6">
        <f>SUM($D$2:D1013)</f>
        <v>4607369.9299999932</v>
      </c>
      <c r="F1013" s="7">
        <f t="shared" si="15"/>
        <v>0.80478898053810954</v>
      </c>
      <c r="G1013" t="str" cm="1">
        <f t="array" ref="G1013">_xlfn.IFS(F1013&lt;0.8,"Clase A",F1013&lt;0.95,"Clase B",F1013&gt;=0.95,"Clase C")</f>
        <v>Clase B</v>
      </c>
    </row>
    <row r="1014" spans="1:7" x14ac:dyDescent="0.3">
      <c r="A1014" t="s">
        <v>2495</v>
      </c>
      <c r="B1014" t="s">
        <v>8702</v>
      </c>
      <c r="C1014" t="s">
        <v>5099</v>
      </c>
      <c r="D1014" s="6">
        <v>1233.73</v>
      </c>
      <c r="E1014" s="6">
        <f>SUM($D$2:D1014)</f>
        <v>4608603.6599999936</v>
      </c>
      <c r="F1014" s="7">
        <f t="shared" si="15"/>
        <v>0.80500448142561032</v>
      </c>
      <c r="G1014" t="str" cm="1">
        <f t="array" ref="G1014">_xlfn.IFS(F1014&lt;0.8,"Clase A",F1014&lt;0.95,"Clase B",F1014&gt;=0.95,"Clase C")</f>
        <v>Clase B</v>
      </c>
    </row>
    <row r="1015" spans="1:7" x14ac:dyDescent="0.3">
      <c r="A1015" t="s">
        <v>1367</v>
      </c>
      <c r="B1015" t="s">
        <v>6802</v>
      </c>
      <c r="C1015" t="s">
        <v>5099</v>
      </c>
      <c r="D1015" s="6">
        <v>1232.94</v>
      </c>
      <c r="E1015" s="6">
        <f>SUM($D$2:D1015)</f>
        <v>4609836.599999994</v>
      </c>
      <c r="F1015" s="7">
        <f t="shared" si="15"/>
        <v>0.80521984432043758</v>
      </c>
      <c r="G1015" t="str" cm="1">
        <f t="array" ref="G1015">_xlfn.IFS(F1015&lt;0.8,"Clase A",F1015&lt;0.95,"Clase B",F1015&gt;=0.95,"Clase C")</f>
        <v>Clase B</v>
      </c>
    </row>
    <row r="1016" spans="1:7" x14ac:dyDescent="0.3">
      <c r="A1016" t="s">
        <v>4653</v>
      </c>
      <c r="B1016" t="s">
        <v>9209</v>
      </c>
      <c r="C1016" t="s">
        <v>5099</v>
      </c>
      <c r="D1016" s="6">
        <v>1232.72</v>
      </c>
      <c r="E1016" s="6">
        <f>SUM($D$2:D1016)</f>
        <v>4611069.3199999938</v>
      </c>
      <c r="F1016" s="7">
        <f t="shared" si="15"/>
        <v>0.80543516878692534</v>
      </c>
      <c r="G1016" t="str" cm="1">
        <f t="array" ref="G1016">_xlfn.IFS(F1016&lt;0.8,"Clase A",F1016&lt;0.95,"Clase B",F1016&gt;=0.95,"Clase C")</f>
        <v>Clase B</v>
      </c>
    </row>
    <row r="1017" spans="1:7" x14ac:dyDescent="0.3">
      <c r="A1017" t="s">
        <v>1814</v>
      </c>
      <c r="B1017" t="s">
        <v>7552</v>
      </c>
      <c r="C1017" t="s">
        <v>5099</v>
      </c>
      <c r="D1017" s="6">
        <v>1232.02</v>
      </c>
      <c r="E1017" s="6">
        <f>SUM($D$2:D1017)</f>
        <v>4612301.3399999933</v>
      </c>
      <c r="F1017" s="7">
        <f t="shared" si="15"/>
        <v>0.80565037098142378</v>
      </c>
      <c r="G1017" t="str" cm="1">
        <f t="array" ref="G1017">_xlfn.IFS(F1017&lt;0.8,"Clase A",F1017&lt;0.95,"Clase B",F1017&gt;=0.95,"Clase C")</f>
        <v>Clase B</v>
      </c>
    </row>
    <row r="1018" spans="1:7" x14ac:dyDescent="0.3">
      <c r="A1018" t="s">
        <v>1358</v>
      </c>
      <c r="B1018" t="s">
        <v>7361</v>
      </c>
      <c r="C1018" t="s">
        <v>5099</v>
      </c>
      <c r="D1018" s="6">
        <v>1230.49</v>
      </c>
      <c r="E1018" s="6">
        <f>SUM($D$2:D1018)</f>
        <v>4613531.8299999936</v>
      </c>
      <c r="F1018" s="7">
        <f t="shared" si="15"/>
        <v>0.80586530592428884</v>
      </c>
      <c r="G1018" t="str" cm="1">
        <f t="array" ref="G1018">_xlfn.IFS(F1018&lt;0.8,"Clase A",F1018&lt;0.95,"Clase B",F1018&gt;=0.95,"Clase C")</f>
        <v>Clase B</v>
      </c>
    </row>
    <row r="1019" spans="1:7" x14ac:dyDescent="0.3">
      <c r="A1019" t="s">
        <v>586</v>
      </c>
      <c r="B1019" t="s">
        <v>6156</v>
      </c>
      <c r="C1019" t="s">
        <v>5099</v>
      </c>
      <c r="D1019" s="6">
        <v>1227.8599999999999</v>
      </c>
      <c r="E1019" s="6">
        <f>SUM($D$2:D1019)</f>
        <v>4614759.6899999939</v>
      </c>
      <c r="F1019" s="7">
        <f t="shared" si="15"/>
        <v>0.80607978147382298</v>
      </c>
      <c r="G1019" t="str" cm="1">
        <f t="array" ref="G1019">_xlfn.IFS(F1019&lt;0.8,"Clase A",F1019&lt;0.95,"Clase B",F1019&gt;=0.95,"Clase C")</f>
        <v>Clase B</v>
      </c>
    </row>
    <row r="1020" spans="1:7" x14ac:dyDescent="0.3">
      <c r="A1020" t="s">
        <v>3977</v>
      </c>
      <c r="B1020" t="s">
        <v>8206</v>
      </c>
      <c r="C1020" t="s">
        <v>5099</v>
      </c>
      <c r="D1020" s="6">
        <v>1225.47</v>
      </c>
      <c r="E1020" s="6">
        <f>SUM($D$2:D1020)</f>
        <v>4615985.1599999936</v>
      </c>
      <c r="F1020" s="7">
        <f t="shared" si="15"/>
        <v>0.80629383955185097</v>
      </c>
      <c r="G1020" t="str" cm="1">
        <f t="array" ref="G1020">_xlfn.IFS(F1020&lt;0.8,"Clase A",F1020&lt;0.95,"Clase B",F1020&gt;=0.95,"Clase C")</f>
        <v>Clase B</v>
      </c>
    </row>
    <row r="1021" spans="1:7" x14ac:dyDescent="0.3">
      <c r="A1021" t="s">
        <v>1937</v>
      </c>
      <c r="B1021" t="s">
        <v>6376</v>
      </c>
      <c r="C1021" t="s">
        <v>5099</v>
      </c>
      <c r="D1021" s="6">
        <v>1224.8900000000001</v>
      </c>
      <c r="E1021" s="6">
        <f>SUM($D$2:D1021)</f>
        <v>4617210.0499999933</v>
      </c>
      <c r="F1021" s="7">
        <f t="shared" si="15"/>
        <v>0.80650779631880209</v>
      </c>
      <c r="G1021" t="str" cm="1">
        <f t="array" ref="G1021">_xlfn.IFS(F1021&lt;0.8,"Clase A",F1021&lt;0.95,"Clase B",F1021&gt;=0.95,"Clase C")</f>
        <v>Clase B</v>
      </c>
    </row>
    <row r="1022" spans="1:7" x14ac:dyDescent="0.3">
      <c r="A1022" t="s">
        <v>1076</v>
      </c>
      <c r="B1022" t="s">
        <v>6950</v>
      </c>
      <c r="C1022" t="s">
        <v>5099</v>
      </c>
      <c r="D1022" s="6">
        <v>1222.02</v>
      </c>
      <c r="E1022" s="6">
        <f>SUM($D$2:D1022)</f>
        <v>4618432.0699999928</v>
      </c>
      <c r="F1022" s="7">
        <f t="shared" si="15"/>
        <v>0.80672125177059761</v>
      </c>
      <c r="G1022" t="str" cm="1">
        <f t="array" ref="G1022">_xlfn.IFS(F1022&lt;0.8,"Clase A",F1022&lt;0.95,"Clase B",F1022&gt;=0.95,"Clase C")</f>
        <v>Clase B</v>
      </c>
    </row>
    <row r="1023" spans="1:7" x14ac:dyDescent="0.3">
      <c r="A1023" t="s">
        <v>1605</v>
      </c>
      <c r="B1023" t="s">
        <v>7692</v>
      </c>
      <c r="C1023" t="s">
        <v>5099</v>
      </c>
      <c r="D1023" s="6">
        <v>1220.52</v>
      </c>
      <c r="E1023" s="6">
        <f>SUM($D$2:D1023)</f>
        <v>4619652.5899999924</v>
      </c>
      <c r="F1023" s="7">
        <f t="shared" si="15"/>
        <v>0.80693444521098756</v>
      </c>
      <c r="G1023" t="str" cm="1">
        <f t="array" ref="G1023">_xlfn.IFS(F1023&lt;0.8,"Clase A",F1023&lt;0.95,"Clase B",F1023&gt;=0.95,"Clase C")</f>
        <v>Clase B</v>
      </c>
    </row>
    <row r="1024" spans="1:7" x14ac:dyDescent="0.3">
      <c r="A1024" t="s">
        <v>3001</v>
      </c>
      <c r="B1024" t="s">
        <v>5921</v>
      </c>
      <c r="C1024" t="s">
        <v>5099</v>
      </c>
      <c r="D1024" s="6">
        <v>1219.18</v>
      </c>
      <c r="E1024" s="6">
        <f>SUM($D$2:D1024)</f>
        <v>4620871.7699999921</v>
      </c>
      <c r="F1024" s="7">
        <f t="shared" si="15"/>
        <v>0.80714740458785539</v>
      </c>
      <c r="G1024" t="str" cm="1">
        <f t="array" ref="G1024">_xlfn.IFS(F1024&lt;0.8,"Clase A",F1024&lt;0.95,"Clase B",F1024&gt;=0.95,"Clase C")</f>
        <v>Clase B</v>
      </c>
    </row>
    <row r="1025" spans="1:7" x14ac:dyDescent="0.3">
      <c r="A1025" t="s">
        <v>1374</v>
      </c>
      <c r="B1025" t="s">
        <v>7385</v>
      </c>
      <c r="C1025" t="s">
        <v>5099</v>
      </c>
      <c r="D1025" s="6">
        <v>1217.32</v>
      </c>
      <c r="E1025" s="6">
        <f>SUM($D$2:D1025)</f>
        <v>4622089.0899999924</v>
      </c>
      <c r="F1025" s="7">
        <f t="shared" si="15"/>
        <v>0.80736003907058052</v>
      </c>
      <c r="G1025" t="str" cm="1">
        <f t="array" ref="G1025">_xlfn.IFS(F1025&lt;0.8,"Clase A",F1025&lt;0.95,"Clase B",F1025&gt;=0.95,"Clase C")</f>
        <v>Clase B</v>
      </c>
    </row>
    <row r="1026" spans="1:7" x14ac:dyDescent="0.3">
      <c r="A1026" t="s">
        <v>1938</v>
      </c>
      <c r="B1026" t="s">
        <v>8099</v>
      </c>
      <c r="C1026" t="s">
        <v>5099</v>
      </c>
      <c r="D1026" s="6">
        <v>1216.5</v>
      </c>
      <c r="E1026" s="6">
        <f>SUM($D$2:D1026)</f>
        <v>4623305.5899999924</v>
      </c>
      <c r="F1026" s="7">
        <f t="shared" si="15"/>
        <v>0.80757253032040388</v>
      </c>
      <c r="G1026" t="str" cm="1">
        <f t="array" ref="G1026">_xlfn.IFS(F1026&lt;0.8,"Clase A",F1026&lt;0.95,"Clase B",F1026&gt;=0.95,"Clase C")</f>
        <v>Clase B</v>
      </c>
    </row>
    <row r="1027" spans="1:7" x14ac:dyDescent="0.3">
      <c r="A1027" t="s">
        <v>1741</v>
      </c>
      <c r="B1027" t="s">
        <v>6645</v>
      </c>
      <c r="C1027" t="s">
        <v>5099</v>
      </c>
      <c r="D1027" s="6">
        <v>1216.44</v>
      </c>
      <c r="E1027" s="6">
        <f>SUM($D$2:D1027)</f>
        <v>4624522.0299999928</v>
      </c>
      <c r="F1027" s="7">
        <f t="shared" ref="F1027:F1090" si="16">E1027/$J$1</f>
        <v>0.80778501108977119</v>
      </c>
      <c r="G1027" t="str" cm="1">
        <f t="array" ref="G1027">_xlfn.IFS(F1027&lt;0.8,"Clase A",F1027&lt;0.95,"Clase B",F1027&gt;=0.95,"Clase C")</f>
        <v>Clase B</v>
      </c>
    </row>
    <row r="1028" spans="1:7" x14ac:dyDescent="0.3">
      <c r="A1028" t="s">
        <v>4537</v>
      </c>
      <c r="B1028" t="s">
        <v>7383</v>
      </c>
      <c r="C1028" t="s">
        <v>5099</v>
      </c>
      <c r="D1028" s="6">
        <v>1216.01</v>
      </c>
      <c r="E1028" s="6">
        <f>SUM($D$2:D1028)</f>
        <v>4625738.0399999926</v>
      </c>
      <c r="F1028" s="7">
        <f t="shared" si="16"/>
        <v>0.80799741674920211</v>
      </c>
      <c r="G1028" t="str" cm="1">
        <f t="array" ref="G1028">_xlfn.IFS(F1028&lt;0.8,"Clase A",F1028&lt;0.95,"Clase B",F1028&gt;=0.95,"Clase C")</f>
        <v>Clase B</v>
      </c>
    </row>
    <row r="1029" spans="1:7" x14ac:dyDescent="0.3">
      <c r="A1029" t="s">
        <v>376</v>
      </c>
      <c r="B1029" t="s">
        <v>5796</v>
      </c>
      <c r="C1029" t="s">
        <v>5111</v>
      </c>
      <c r="D1029" s="6">
        <v>1214.8800000000001</v>
      </c>
      <c r="E1029" s="6">
        <f>SUM($D$2:D1029)</f>
        <v>4626952.9199999925</v>
      </c>
      <c r="F1029" s="7">
        <f t="shared" si="16"/>
        <v>0.80820962502670768</v>
      </c>
      <c r="G1029" t="str" cm="1">
        <f t="array" ref="G1029">_xlfn.IFS(F1029&lt;0.8,"Clase A",F1029&lt;0.95,"Clase B",F1029&gt;=0.95,"Clase C")</f>
        <v>Clase B</v>
      </c>
    </row>
    <row r="1030" spans="1:7" x14ac:dyDescent="0.3">
      <c r="A1030" t="s">
        <v>493</v>
      </c>
      <c r="B1030" t="s">
        <v>5239</v>
      </c>
      <c r="C1030" t="s">
        <v>5099</v>
      </c>
      <c r="D1030" s="6">
        <v>1209.8599999999999</v>
      </c>
      <c r="E1030" s="6">
        <f>SUM($D$2:D1030)</f>
        <v>4628162.7799999928</v>
      </c>
      <c r="F1030" s="7">
        <f t="shared" si="16"/>
        <v>0.80842095643937639</v>
      </c>
      <c r="G1030" t="str" cm="1">
        <f t="array" ref="G1030">_xlfn.IFS(F1030&lt;0.8,"Clase A",F1030&lt;0.95,"Clase B",F1030&gt;=0.95,"Clase C")</f>
        <v>Clase B</v>
      </c>
    </row>
    <row r="1031" spans="1:7" x14ac:dyDescent="0.3">
      <c r="A1031" t="s">
        <v>1490</v>
      </c>
      <c r="B1031" t="s">
        <v>7554</v>
      </c>
      <c r="C1031" t="s">
        <v>5099</v>
      </c>
      <c r="D1031" s="6">
        <v>1209.5</v>
      </c>
      <c r="E1031" s="6">
        <f>SUM($D$2:D1031)</f>
        <v>4629372.2799999928</v>
      </c>
      <c r="F1031" s="7">
        <f t="shared" si="16"/>
        <v>0.80863222496930764</v>
      </c>
      <c r="G1031" t="str" cm="1">
        <f t="array" ref="G1031">_xlfn.IFS(F1031&lt;0.8,"Clase A",F1031&lt;0.95,"Clase B",F1031&gt;=0.95,"Clase C")</f>
        <v>Clase B</v>
      </c>
    </row>
    <row r="1032" spans="1:7" x14ac:dyDescent="0.3">
      <c r="A1032" t="s">
        <v>4325</v>
      </c>
      <c r="B1032" t="s">
        <v>8641</v>
      </c>
      <c r="C1032" t="s">
        <v>5099</v>
      </c>
      <c r="D1032" s="6">
        <v>1207.99</v>
      </c>
      <c r="E1032" s="6">
        <f>SUM($D$2:D1032)</f>
        <v>4630580.269999993</v>
      </c>
      <c r="F1032" s="7">
        <f t="shared" si="16"/>
        <v>0.80884322974109091</v>
      </c>
      <c r="G1032" t="str" cm="1">
        <f t="array" ref="G1032">_xlfn.IFS(F1032&lt;0.8,"Clase A",F1032&lt;0.95,"Clase B",F1032&gt;=0.95,"Clase C")</f>
        <v>Clase B</v>
      </c>
    </row>
    <row r="1033" spans="1:7" x14ac:dyDescent="0.3">
      <c r="A1033" t="s">
        <v>2020</v>
      </c>
      <c r="B1033" t="s">
        <v>5288</v>
      </c>
      <c r="C1033" t="s">
        <v>5099</v>
      </c>
      <c r="D1033" s="6">
        <v>1203.06</v>
      </c>
      <c r="E1033" s="6">
        <f>SUM($D$2:D1033)</f>
        <v>4631783.3299999926</v>
      </c>
      <c r="F1033" s="7">
        <f t="shared" si="16"/>
        <v>0.80905337336872141</v>
      </c>
      <c r="G1033" t="str" cm="1">
        <f t="array" ref="G1033">_xlfn.IFS(F1033&lt;0.8,"Clase A",F1033&lt;0.95,"Clase B",F1033&gt;=0.95,"Clase C")</f>
        <v>Clase B</v>
      </c>
    </row>
    <row r="1034" spans="1:7" x14ac:dyDescent="0.3">
      <c r="A1034" t="s">
        <v>2904</v>
      </c>
      <c r="B1034" t="s">
        <v>5895</v>
      </c>
      <c r="C1034" t="s">
        <v>5099</v>
      </c>
      <c r="D1034" s="6">
        <v>1202.1400000000001</v>
      </c>
      <c r="E1034" s="6">
        <f>SUM($D$2:D1034)</f>
        <v>4632985.4699999923</v>
      </c>
      <c r="F1034" s="7">
        <f t="shared" si="16"/>
        <v>0.8092633562960232</v>
      </c>
      <c r="G1034" t="str" cm="1">
        <f t="array" ref="G1034">_xlfn.IFS(F1034&lt;0.8,"Clase A",F1034&lt;0.95,"Clase B",F1034&gt;=0.95,"Clase C")</f>
        <v>Clase B</v>
      </c>
    </row>
    <row r="1035" spans="1:7" x14ac:dyDescent="0.3">
      <c r="A1035" t="s">
        <v>4787</v>
      </c>
      <c r="B1035" t="s">
        <v>9626</v>
      </c>
      <c r="C1035" t="s">
        <v>5099</v>
      </c>
      <c r="D1035" s="6">
        <v>1201.7</v>
      </c>
      <c r="E1035" s="6">
        <f>SUM($D$2:D1035)</f>
        <v>4634187.1699999925</v>
      </c>
      <c r="F1035" s="7">
        <f t="shared" si="16"/>
        <v>0.80947326236664618</v>
      </c>
      <c r="G1035" t="str" cm="1">
        <f t="array" ref="G1035">_xlfn.IFS(F1035&lt;0.8,"Clase A",F1035&lt;0.95,"Clase B",F1035&gt;=0.95,"Clase C")</f>
        <v>Clase B</v>
      </c>
    </row>
    <row r="1036" spans="1:7" x14ac:dyDescent="0.3">
      <c r="A1036" t="s">
        <v>481</v>
      </c>
      <c r="B1036" t="s">
        <v>5984</v>
      </c>
      <c r="C1036" t="s">
        <v>5099</v>
      </c>
      <c r="D1036" s="6">
        <v>1199.56</v>
      </c>
      <c r="E1036" s="6">
        <f>SUM($D$2:D1036)</f>
        <v>4635386.7299999921</v>
      </c>
      <c r="F1036" s="7">
        <f t="shared" si="16"/>
        <v>0.80968279463433057</v>
      </c>
      <c r="G1036" t="str" cm="1">
        <f t="array" ref="G1036">_xlfn.IFS(F1036&lt;0.8,"Clase A",F1036&lt;0.95,"Clase B",F1036&gt;=0.95,"Clase C")</f>
        <v>Clase B</v>
      </c>
    </row>
    <row r="1037" spans="1:7" x14ac:dyDescent="0.3">
      <c r="A1037" t="s">
        <v>423</v>
      </c>
      <c r="B1037" t="s">
        <v>5881</v>
      </c>
      <c r="C1037" t="s">
        <v>5099</v>
      </c>
      <c r="D1037" s="6">
        <v>1197.22</v>
      </c>
      <c r="E1037" s="6">
        <f>SUM($D$2:D1037)</f>
        <v>4636583.9499999918</v>
      </c>
      <c r="F1037" s="7">
        <f t="shared" si="16"/>
        <v>0.80989191816422257</v>
      </c>
      <c r="G1037" t="str" cm="1">
        <f t="array" ref="G1037">_xlfn.IFS(F1037&lt;0.8,"Clase A",F1037&lt;0.95,"Clase B",F1037&gt;=0.95,"Clase C")</f>
        <v>Clase B</v>
      </c>
    </row>
    <row r="1038" spans="1:7" x14ac:dyDescent="0.3">
      <c r="A1038" t="s">
        <v>450</v>
      </c>
      <c r="B1038" t="s">
        <v>5927</v>
      </c>
      <c r="C1038" t="s">
        <v>5099</v>
      </c>
      <c r="D1038" s="6">
        <v>1195.1400000000001</v>
      </c>
      <c r="E1038" s="6">
        <f>SUM($D$2:D1038)</f>
        <v>4637779.0899999915</v>
      </c>
      <c r="F1038" s="7">
        <f t="shared" si="16"/>
        <v>0.81010067837163224</v>
      </c>
      <c r="G1038" t="str" cm="1">
        <f t="array" ref="G1038">_xlfn.IFS(F1038&lt;0.8,"Clase A",F1038&lt;0.95,"Clase B",F1038&gt;=0.95,"Clase C")</f>
        <v>Clase B</v>
      </c>
    </row>
    <row r="1039" spans="1:7" x14ac:dyDescent="0.3">
      <c r="A1039" t="s">
        <v>4218</v>
      </c>
      <c r="B1039" t="s">
        <v>6284</v>
      </c>
      <c r="C1039" t="s">
        <v>5099</v>
      </c>
      <c r="D1039" s="6">
        <v>1193.08</v>
      </c>
      <c r="E1039" s="6">
        <f>SUM($D$2:D1039)</f>
        <v>4638972.1699999915</v>
      </c>
      <c r="F1039" s="7">
        <f t="shared" si="16"/>
        <v>0.81030907875004521</v>
      </c>
      <c r="G1039" t="str" cm="1">
        <f t="array" ref="G1039">_xlfn.IFS(F1039&lt;0.8,"Clase A",F1039&lt;0.95,"Clase B",F1039&gt;=0.95,"Clase C")</f>
        <v>Clase B</v>
      </c>
    </row>
    <row r="1040" spans="1:7" x14ac:dyDescent="0.3">
      <c r="A1040" t="s">
        <v>4754</v>
      </c>
      <c r="B1040" t="s">
        <v>9420</v>
      </c>
      <c r="C1040" t="s">
        <v>5099</v>
      </c>
      <c r="D1040" s="6">
        <v>1191.93</v>
      </c>
      <c r="E1040" s="6">
        <f>SUM($D$2:D1040)</f>
        <v>4640164.0999999912</v>
      </c>
      <c r="F1040" s="7">
        <f t="shared" si="16"/>
        <v>0.81051727825304731</v>
      </c>
      <c r="G1040" t="str" cm="1">
        <f t="array" ref="G1040">_xlfn.IFS(F1040&lt;0.8,"Clase A",F1040&lt;0.95,"Clase B",F1040&gt;=0.95,"Clase C")</f>
        <v>Clase B</v>
      </c>
    </row>
    <row r="1041" spans="1:7" x14ac:dyDescent="0.3">
      <c r="A1041" t="s">
        <v>4984</v>
      </c>
      <c r="B1041" t="s">
        <v>9921</v>
      </c>
      <c r="C1041" t="s">
        <v>5099</v>
      </c>
      <c r="D1041" s="6">
        <v>1188.3399999999999</v>
      </c>
      <c r="E1041" s="6">
        <f>SUM($D$2:D1041)</f>
        <v>4641352.4399999911</v>
      </c>
      <c r="F1041" s="7">
        <f t="shared" si="16"/>
        <v>0.810724850675419</v>
      </c>
      <c r="G1041" t="str" cm="1">
        <f t="array" ref="G1041">_xlfn.IFS(F1041&lt;0.8,"Clase A",F1041&lt;0.95,"Clase B",F1041&gt;=0.95,"Clase C")</f>
        <v>Clase B</v>
      </c>
    </row>
    <row r="1042" spans="1:7" x14ac:dyDescent="0.3">
      <c r="A1042" t="s">
        <v>2854</v>
      </c>
      <c r="B1042" t="s">
        <v>9037</v>
      </c>
      <c r="C1042" t="s">
        <v>5111</v>
      </c>
      <c r="D1042" s="6">
        <v>1186.97</v>
      </c>
      <c r="E1042" s="6">
        <f>SUM($D$2:D1042)</f>
        <v>4642539.4099999908</v>
      </c>
      <c r="F1042" s="7">
        <f t="shared" si="16"/>
        <v>0.81093218379404031</v>
      </c>
      <c r="G1042" t="str" cm="1">
        <f t="array" ref="G1042">_xlfn.IFS(F1042&lt;0.8,"Clase A",F1042&lt;0.95,"Clase B",F1042&gt;=0.95,"Clase C")</f>
        <v>Clase B</v>
      </c>
    </row>
    <row r="1043" spans="1:7" x14ac:dyDescent="0.3">
      <c r="A1043" t="s">
        <v>117</v>
      </c>
      <c r="B1043" t="s">
        <v>5324</v>
      </c>
      <c r="C1043" t="s">
        <v>5099</v>
      </c>
      <c r="D1043" s="6">
        <v>1186.03</v>
      </c>
      <c r="E1043" s="6">
        <f>SUM($D$2:D1043)</f>
        <v>4643725.4399999911</v>
      </c>
      <c r="F1043" s="7">
        <f t="shared" si="16"/>
        <v>0.81113935271884763</v>
      </c>
      <c r="G1043" t="str" cm="1">
        <f t="array" ref="G1043">_xlfn.IFS(F1043&lt;0.8,"Clase A",F1043&lt;0.95,"Clase B",F1043&gt;=0.95,"Clase C")</f>
        <v>Clase B</v>
      </c>
    </row>
    <row r="1044" spans="1:7" x14ac:dyDescent="0.3">
      <c r="A1044" t="s">
        <v>3994</v>
      </c>
      <c r="B1044" t="s">
        <v>7269</v>
      </c>
      <c r="C1044" t="s">
        <v>5099</v>
      </c>
      <c r="D1044" s="6">
        <v>1184.76</v>
      </c>
      <c r="E1044" s="6">
        <f>SUM($D$2:D1044)</f>
        <v>4644910.1999999909</v>
      </c>
      <c r="F1044" s="7">
        <f t="shared" si="16"/>
        <v>0.81134629980733164</v>
      </c>
      <c r="G1044" t="str" cm="1">
        <f t="array" ref="G1044">_xlfn.IFS(F1044&lt;0.8,"Clase A",F1044&lt;0.95,"Clase B",F1044&gt;=0.95,"Clase C")</f>
        <v>Clase B</v>
      </c>
    </row>
    <row r="1045" spans="1:7" x14ac:dyDescent="0.3">
      <c r="A1045" t="s">
        <v>1745</v>
      </c>
      <c r="B1045" t="s">
        <v>7864</v>
      </c>
      <c r="C1045" t="s">
        <v>5111</v>
      </c>
      <c r="D1045" s="6">
        <v>1183.33</v>
      </c>
      <c r="E1045" s="6">
        <f>SUM($D$2:D1045)</f>
        <v>4646093.5299999909</v>
      </c>
      <c r="F1045" s="7">
        <f t="shared" si="16"/>
        <v>0.81155299711160911</v>
      </c>
      <c r="G1045" t="str" cm="1">
        <f t="array" ref="G1045">_xlfn.IFS(F1045&lt;0.8,"Clase A",F1045&lt;0.95,"Clase B",F1045&gt;=0.95,"Clase C")</f>
        <v>Clase B</v>
      </c>
    </row>
    <row r="1046" spans="1:7" x14ac:dyDescent="0.3">
      <c r="A1046" t="s">
        <v>3708</v>
      </c>
      <c r="B1046" t="s">
        <v>6840</v>
      </c>
      <c r="C1046" t="s">
        <v>5099</v>
      </c>
      <c r="D1046" s="6">
        <v>1181.74</v>
      </c>
      <c r="E1046" s="6">
        <f>SUM($D$2:D1046)</f>
        <v>4647275.2699999912</v>
      </c>
      <c r="F1046" s="7">
        <f t="shared" si="16"/>
        <v>0.81175941668379692</v>
      </c>
      <c r="G1046" t="str" cm="1">
        <f t="array" ref="G1046">_xlfn.IFS(F1046&lt;0.8,"Clase A",F1046&lt;0.95,"Clase B",F1046&gt;=0.95,"Clase C")</f>
        <v>Clase B</v>
      </c>
    </row>
    <row r="1047" spans="1:7" x14ac:dyDescent="0.3">
      <c r="A1047" t="s">
        <v>1549</v>
      </c>
      <c r="B1047" t="s">
        <v>7625</v>
      </c>
      <c r="C1047" t="s">
        <v>5099</v>
      </c>
      <c r="D1047" s="6">
        <v>1181.5899999999999</v>
      </c>
      <c r="E1047" s="6">
        <f>SUM($D$2:D1047)</f>
        <v>4648456.859999991</v>
      </c>
      <c r="F1047" s="7">
        <f t="shared" si="16"/>
        <v>0.81196581005484403</v>
      </c>
      <c r="G1047" t="str" cm="1">
        <f t="array" ref="G1047">_xlfn.IFS(F1047&lt;0.8,"Clase A",F1047&lt;0.95,"Clase B",F1047&gt;=0.95,"Clase C")</f>
        <v>Clase B</v>
      </c>
    </row>
    <row r="1048" spans="1:7" x14ac:dyDescent="0.3">
      <c r="A1048" t="s">
        <v>3987</v>
      </c>
      <c r="B1048" t="s">
        <v>6017</v>
      </c>
      <c r="C1048" t="s">
        <v>5099</v>
      </c>
      <c r="D1048" s="6">
        <v>1178.55</v>
      </c>
      <c r="E1048" s="6">
        <f>SUM($D$2:D1048)</f>
        <v>4649635.4099999908</v>
      </c>
      <c r="F1048" s="7">
        <f t="shared" si="16"/>
        <v>0.81217167241610944</v>
      </c>
      <c r="G1048" t="str" cm="1">
        <f t="array" ref="G1048">_xlfn.IFS(F1048&lt;0.8,"Clase A",F1048&lt;0.95,"Clase B",F1048&gt;=0.95,"Clase C")</f>
        <v>Clase B</v>
      </c>
    </row>
    <row r="1049" spans="1:7" x14ac:dyDescent="0.3">
      <c r="A1049" t="s">
        <v>1465</v>
      </c>
      <c r="B1049" t="s">
        <v>7521</v>
      </c>
      <c r="C1049" t="s">
        <v>5099</v>
      </c>
      <c r="D1049" s="6">
        <v>1178.5</v>
      </c>
      <c r="E1049" s="6">
        <f>SUM($D$2:D1049)</f>
        <v>4650813.9099999908</v>
      </c>
      <c r="F1049" s="7">
        <f t="shared" si="16"/>
        <v>0.81237752604366131</v>
      </c>
      <c r="G1049" t="str" cm="1">
        <f t="array" ref="G1049">_xlfn.IFS(F1049&lt;0.8,"Clase A",F1049&lt;0.95,"Clase B",F1049&gt;=0.95,"Clase C")</f>
        <v>Clase B</v>
      </c>
    </row>
    <row r="1050" spans="1:7" x14ac:dyDescent="0.3">
      <c r="A1050" t="s">
        <v>3056</v>
      </c>
      <c r="B1050" t="s">
        <v>8122</v>
      </c>
      <c r="C1050" t="s">
        <v>5099</v>
      </c>
      <c r="D1050" s="6">
        <v>1177.25</v>
      </c>
      <c r="E1050" s="6">
        <f>SUM($D$2:D1050)</f>
        <v>4651991.1599999908</v>
      </c>
      <c r="F1050" s="7">
        <f t="shared" si="16"/>
        <v>0.81258316132837538</v>
      </c>
      <c r="G1050" t="str" cm="1">
        <f t="array" ref="G1050">_xlfn.IFS(F1050&lt;0.8,"Clase A",F1050&lt;0.95,"Clase B",F1050&gt;=0.95,"Clase C")</f>
        <v>Clase B</v>
      </c>
    </row>
    <row r="1051" spans="1:7" x14ac:dyDescent="0.3">
      <c r="A1051" t="s">
        <v>186</v>
      </c>
      <c r="B1051" t="s">
        <v>5455</v>
      </c>
      <c r="C1051" t="s">
        <v>5099</v>
      </c>
      <c r="D1051" s="6">
        <v>1174.74</v>
      </c>
      <c r="E1051" s="6">
        <f>SUM($D$2:D1051)</f>
        <v>4653165.8999999911</v>
      </c>
      <c r="F1051" s="7">
        <f t="shared" si="16"/>
        <v>0.81278835818067097</v>
      </c>
      <c r="G1051" t="str" cm="1">
        <f t="array" ref="G1051">_xlfn.IFS(F1051&lt;0.8,"Clase A",F1051&lt;0.95,"Clase B",F1051&gt;=0.95,"Clase C")</f>
        <v>Clase B</v>
      </c>
    </row>
    <row r="1052" spans="1:7" x14ac:dyDescent="0.3">
      <c r="A1052" t="s">
        <v>1987</v>
      </c>
      <c r="B1052" t="s">
        <v>8154</v>
      </c>
      <c r="C1052" t="s">
        <v>5099</v>
      </c>
      <c r="D1052" s="6">
        <v>1172.82</v>
      </c>
      <c r="E1052" s="6">
        <f>SUM($D$2:D1052)</f>
        <v>4654338.7199999914</v>
      </c>
      <c r="F1052" s="7">
        <f t="shared" si="16"/>
        <v>0.81299321965836768</v>
      </c>
      <c r="G1052" t="str" cm="1">
        <f t="array" ref="G1052">_xlfn.IFS(F1052&lt;0.8,"Clase A",F1052&lt;0.95,"Clase B",F1052&gt;=0.95,"Clase C")</f>
        <v>Clase B</v>
      </c>
    </row>
    <row r="1053" spans="1:7" x14ac:dyDescent="0.3">
      <c r="A1053" t="s">
        <v>4900</v>
      </c>
      <c r="B1053" t="s">
        <v>8767</v>
      </c>
      <c r="C1053" t="s">
        <v>5099</v>
      </c>
      <c r="D1053" s="6">
        <v>1172.44</v>
      </c>
      <c r="E1053" s="6">
        <f>SUM($D$2:D1053)</f>
        <v>4655511.1599999918</v>
      </c>
      <c r="F1053" s="7">
        <f t="shared" si="16"/>
        <v>0.81319801475984166</v>
      </c>
      <c r="G1053" t="str" cm="1">
        <f t="array" ref="G1053">_xlfn.IFS(F1053&lt;0.8,"Clase A",F1053&lt;0.95,"Clase B",F1053&gt;=0.95,"Clase C")</f>
        <v>Clase B</v>
      </c>
    </row>
    <row r="1054" spans="1:7" x14ac:dyDescent="0.3">
      <c r="A1054" t="s">
        <v>3346</v>
      </c>
      <c r="B1054" t="s">
        <v>9382</v>
      </c>
      <c r="C1054" t="s">
        <v>5111</v>
      </c>
      <c r="D1054" s="6">
        <v>1171.03</v>
      </c>
      <c r="E1054" s="6">
        <f>SUM($D$2:D1054)</f>
        <v>4656682.189999992</v>
      </c>
      <c r="F1054" s="7">
        <f t="shared" si="16"/>
        <v>0.81340256357059448</v>
      </c>
      <c r="G1054" t="str" cm="1">
        <f t="array" ref="G1054">_xlfn.IFS(F1054&lt;0.8,"Clase A",F1054&lt;0.95,"Clase B",F1054&gt;=0.95,"Clase C")</f>
        <v>Clase B</v>
      </c>
    </row>
    <row r="1055" spans="1:7" x14ac:dyDescent="0.3">
      <c r="A1055" t="s">
        <v>1404</v>
      </c>
      <c r="B1055" t="s">
        <v>7430</v>
      </c>
      <c r="C1055" t="s">
        <v>5099</v>
      </c>
      <c r="D1055" s="6">
        <v>1169.98</v>
      </c>
      <c r="E1055" s="6">
        <f>SUM($D$2:D1055)</f>
        <v>4657852.1699999925</v>
      </c>
      <c r="F1055" s="7">
        <f t="shared" si="16"/>
        <v>0.81360692897336351</v>
      </c>
      <c r="G1055" t="str" cm="1">
        <f t="array" ref="G1055">_xlfn.IFS(F1055&lt;0.8,"Clase A",F1055&lt;0.95,"Clase B",F1055&gt;=0.95,"Clase C")</f>
        <v>Clase B</v>
      </c>
    </row>
    <row r="1056" spans="1:7" x14ac:dyDescent="0.3">
      <c r="A1056" t="s">
        <v>4536</v>
      </c>
      <c r="B1056" t="s">
        <v>9777</v>
      </c>
      <c r="C1056" t="s">
        <v>5099</v>
      </c>
      <c r="D1056" s="6">
        <v>1169.6400000000001</v>
      </c>
      <c r="E1056" s="6">
        <f>SUM($D$2:D1056)</f>
        <v>4659021.8099999921</v>
      </c>
      <c r="F1056" s="7">
        <f t="shared" si="16"/>
        <v>0.81381123498688046</v>
      </c>
      <c r="G1056" t="str" cm="1">
        <f t="array" ref="G1056">_xlfn.IFS(F1056&lt;0.8,"Clase A",F1056&lt;0.95,"Clase B",F1056&gt;=0.95,"Clase C")</f>
        <v>Clase B</v>
      </c>
    </row>
    <row r="1057" spans="1:7" x14ac:dyDescent="0.3">
      <c r="A1057" t="s">
        <v>1636</v>
      </c>
      <c r="B1057" t="s">
        <v>7464</v>
      </c>
      <c r="C1057" t="s">
        <v>5099</v>
      </c>
      <c r="D1057" s="6">
        <v>1167.78</v>
      </c>
      <c r="E1057" s="6">
        <f>SUM($D$2:D1057)</f>
        <v>4660189.5899999924</v>
      </c>
      <c r="F1057" s="7">
        <f t="shared" si="16"/>
        <v>0.81401521610625482</v>
      </c>
      <c r="G1057" t="str" cm="1">
        <f t="array" ref="G1057">_xlfn.IFS(F1057&lt;0.8,"Clase A",F1057&lt;0.95,"Clase B",F1057&gt;=0.95,"Clase C")</f>
        <v>Clase B</v>
      </c>
    </row>
    <row r="1058" spans="1:7" x14ac:dyDescent="0.3">
      <c r="A1058" t="s">
        <v>3712</v>
      </c>
      <c r="B1058" t="s">
        <v>7244</v>
      </c>
      <c r="C1058" t="s">
        <v>5099</v>
      </c>
      <c r="D1058" s="6">
        <v>1166.98</v>
      </c>
      <c r="E1058" s="6">
        <f>SUM($D$2:D1058)</f>
        <v>4661356.5699999928</v>
      </c>
      <c r="F1058" s="7">
        <f t="shared" si="16"/>
        <v>0.81421905748621293</v>
      </c>
      <c r="G1058" t="str" cm="1">
        <f t="array" ref="G1058">_xlfn.IFS(F1058&lt;0.8,"Clase A",F1058&lt;0.95,"Clase B",F1058&gt;=0.95,"Clase C")</f>
        <v>Clase B</v>
      </c>
    </row>
    <row r="1059" spans="1:7" x14ac:dyDescent="0.3">
      <c r="A1059" t="s">
        <v>2737</v>
      </c>
      <c r="B1059" t="s">
        <v>8928</v>
      </c>
      <c r="C1059" t="s">
        <v>5099</v>
      </c>
      <c r="D1059" s="6">
        <v>1165.9000000000001</v>
      </c>
      <c r="E1059" s="6">
        <f>SUM($D$2:D1059)</f>
        <v>4662522.4699999932</v>
      </c>
      <c r="F1059" s="7">
        <f t="shared" si="16"/>
        <v>0.81442271021795909</v>
      </c>
      <c r="G1059" t="str" cm="1">
        <f t="array" ref="G1059">_xlfn.IFS(F1059&lt;0.8,"Clase A",F1059&lt;0.95,"Clase B",F1059&gt;=0.95,"Clase C")</f>
        <v>Clase B</v>
      </c>
    </row>
    <row r="1060" spans="1:7" x14ac:dyDescent="0.3">
      <c r="A1060" t="s">
        <v>3415</v>
      </c>
      <c r="B1060" t="s">
        <v>6648</v>
      </c>
      <c r="C1060" t="s">
        <v>5099</v>
      </c>
      <c r="D1060" s="6">
        <v>1165.3399999999999</v>
      </c>
      <c r="E1060" s="6">
        <f>SUM($D$2:D1060)</f>
        <v>4663687.8099999931</v>
      </c>
      <c r="F1060" s="7">
        <f t="shared" si="16"/>
        <v>0.81462626513211378</v>
      </c>
      <c r="G1060" t="str" cm="1">
        <f t="array" ref="G1060">_xlfn.IFS(F1060&lt;0.8,"Clase A",F1060&lt;0.95,"Clase B",F1060&gt;=0.95,"Clase C")</f>
        <v>Clase B</v>
      </c>
    </row>
    <row r="1061" spans="1:7" x14ac:dyDescent="0.3">
      <c r="A1061" t="s">
        <v>1651</v>
      </c>
      <c r="B1061" t="s">
        <v>7753</v>
      </c>
      <c r="C1061" t="s">
        <v>5099</v>
      </c>
      <c r="D1061" s="6">
        <v>1165.1099999999999</v>
      </c>
      <c r="E1061" s="6">
        <f>SUM($D$2:D1061)</f>
        <v>4664852.9199999934</v>
      </c>
      <c r="F1061" s="7">
        <f t="shared" si="16"/>
        <v>0.81482977987118643</v>
      </c>
      <c r="G1061" t="str" cm="1">
        <f t="array" ref="G1061">_xlfn.IFS(F1061&lt;0.8,"Clase A",F1061&lt;0.95,"Clase B",F1061&gt;=0.95,"Clase C")</f>
        <v>Clase B</v>
      </c>
    </row>
    <row r="1062" spans="1:7" x14ac:dyDescent="0.3">
      <c r="A1062" t="s">
        <v>854</v>
      </c>
      <c r="B1062" t="s">
        <v>6608</v>
      </c>
      <c r="C1062" t="s">
        <v>5099</v>
      </c>
      <c r="D1062" s="6">
        <v>1164.7</v>
      </c>
      <c r="E1062" s="6">
        <f>SUM($D$2:D1062)</f>
        <v>4666017.6199999936</v>
      </c>
      <c r="F1062" s="7">
        <f t="shared" si="16"/>
        <v>0.8150332229938082</v>
      </c>
      <c r="G1062" t="str" cm="1">
        <f t="array" ref="G1062">_xlfn.IFS(F1062&lt;0.8,"Clase A",F1062&lt;0.95,"Clase B",F1062&gt;=0.95,"Clase C")</f>
        <v>Clase B</v>
      </c>
    </row>
    <row r="1063" spans="1:7" x14ac:dyDescent="0.3">
      <c r="A1063" t="s">
        <v>4725</v>
      </c>
      <c r="B1063" t="s">
        <v>9764</v>
      </c>
      <c r="C1063" t="s">
        <v>5099</v>
      </c>
      <c r="D1063" s="6">
        <v>1159.95</v>
      </c>
      <c r="E1063" s="6">
        <f>SUM($D$2:D1063)</f>
        <v>4667177.5699999938</v>
      </c>
      <c r="F1063" s="7">
        <f t="shared" si="16"/>
        <v>0.81523583641364605</v>
      </c>
      <c r="G1063" t="str" cm="1">
        <f t="array" ref="G1063">_xlfn.IFS(F1063&lt;0.8,"Clase A",F1063&lt;0.95,"Clase B",F1063&gt;=0.95,"Clase C")</f>
        <v>Clase B</v>
      </c>
    </row>
    <row r="1064" spans="1:7" x14ac:dyDescent="0.3">
      <c r="A1064" t="s">
        <v>3106</v>
      </c>
      <c r="B1064" t="s">
        <v>7156</v>
      </c>
      <c r="C1064" t="s">
        <v>5099</v>
      </c>
      <c r="D1064" s="6">
        <v>1158.8399999999999</v>
      </c>
      <c r="E1064" s="6">
        <f>SUM($D$2:D1064)</f>
        <v>4668336.4099999936</v>
      </c>
      <c r="F1064" s="7">
        <f t="shared" si="16"/>
        <v>0.81543825594504382</v>
      </c>
      <c r="G1064" t="str" cm="1">
        <f t="array" ref="G1064">_xlfn.IFS(F1064&lt;0.8,"Clase A",F1064&lt;0.95,"Clase B",F1064&gt;=0.95,"Clase C")</f>
        <v>Clase B</v>
      </c>
    </row>
    <row r="1065" spans="1:7" x14ac:dyDescent="0.3">
      <c r="A1065" t="s">
        <v>1331</v>
      </c>
      <c r="B1065" t="s">
        <v>7323</v>
      </c>
      <c r="C1065" t="s">
        <v>5099</v>
      </c>
      <c r="D1065" s="6">
        <v>1158.76</v>
      </c>
      <c r="E1065" s="6">
        <f>SUM($D$2:D1065)</f>
        <v>4669495.1699999934</v>
      </c>
      <c r="F1065" s="7">
        <f t="shared" si="16"/>
        <v>0.81564066150249992</v>
      </c>
      <c r="G1065" t="str" cm="1">
        <f t="array" ref="G1065">_xlfn.IFS(F1065&lt;0.8,"Clase A",F1065&lt;0.95,"Clase B",F1065&gt;=0.95,"Clase C")</f>
        <v>Clase B</v>
      </c>
    </row>
    <row r="1066" spans="1:7" x14ac:dyDescent="0.3">
      <c r="A1066" t="s">
        <v>79</v>
      </c>
      <c r="B1066" t="s">
        <v>5251</v>
      </c>
      <c r="C1066" t="s">
        <v>5099</v>
      </c>
      <c r="D1066" s="6">
        <v>1155.8399999999999</v>
      </c>
      <c r="E1066" s="6">
        <f>SUM($D$2:D1066)</f>
        <v>4670651.0099999933</v>
      </c>
      <c r="F1066" s="7">
        <f t="shared" si="16"/>
        <v>0.81584255701108677</v>
      </c>
      <c r="G1066" t="str" cm="1">
        <f t="array" ref="G1066">_xlfn.IFS(F1066&lt;0.8,"Clase A",F1066&lt;0.95,"Clase B",F1066&gt;=0.95,"Clase C")</f>
        <v>Clase B</v>
      </c>
    </row>
    <row r="1067" spans="1:7" x14ac:dyDescent="0.3">
      <c r="A1067" t="s">
        <v>818</v>
      </c>
      <c r="B1067" t="s">
        <v>6548</v>
      </c>
      <c r="C1067" t="s">
        <v>5111</v>
      </c>
      <c r="D1067" s="6">
        <v>1155.29</v>
      </c>
      <c r="E1067" s="6">
        <f>SUM($D$2:D1067)</f>
        <v>4671806.2999999933</v>
      </c>
      <c r="F1067" s="7">
        <f t="shared" si="16"/>
        <v>0.81604435644882489</v>
      </c>
      <c r="G1067" t="str" cm="1">
        <f t="array" ref="G1067">_xlfn.IFS(F1067&lt;0.8,"Clase A",F1067&lt;0.95,"Clase B",F1067&gt;=0.95,"Clase C")</f>
        <v>Clase B</v>
      </c>
    </row>
    <row r="1068" spans="1:7" x14ac:dyDescent="0.3">
      <c r="A1068" t="s">
        <v>1981</v>
      </c>
      <c r="B1068" t="s">
        <v>7539</v>
      </c>
      <c r="C1068" t="s">
        <v>5099</v>
      </c>
      <c r="D1068" s="6">
        <v>1154.0899999999999</v>
      </c>
      <c r="E1068" s="6">
        <f>SUM($D$2:D1068)</f>
        <v>4672960.3899999931</v>
      </c>
      <c r="F1068" s="7">
        <f t="shared" si="16"/>
        <v>0.81624594627743874</v>
      </c>
      <c r="G1068" t="str" cm="1">
        <f t="array" ref="G1068">_xlfn.IFS(F1068&lt;0.8,"Clase A",F1068&lt;0.95,"Clase B",F1068&gt;=0.95,"Clase C")</f>
        <v>Clase B</v>
      </c>
    </row>
    <row r="1069" spans="1:7" x14ac:dyDescent="0.3">
      <c r="A1069" t="s">
        <v>3684</v>
      </c>
      <c r="B1069" t="s">
        <v>9274</v>
      </c>
      <c r="C1069" t="s">
        <v>5099</v>
      </c>
      <c r="D1069" s="6">
        <v>1150.9000000000001</v>
      </c>
      <c r="E1069" s="6">
        <f>SUM($D$2:D1069)</f>
        <v>4674111.2899999935</v>
      </c>
      <c r="F1069" s="7">
        <f t="shared" si="16"/>
        <v>0.8164469788951304</v>
      </c>
      <c r="G1069" t="str" cm="1">
        <f t="array" ref="G1069">_xlfn.IFS(F1069&lt;0.8,"Clase A",F1069&lt;0.95,"Clase B",F1069&gt;=0.95,"Clase C")</f>
        <v>Clase B</v>
      </c>
    </row>
    <row r="1070" spans="1:7" x14ac:dyDescent="0.3">
      <c r="A1070" t="s">
        <v>3852</v>
      </c>
      <c r="B1070" t="s">
        <v>9324</v>
      </c>
      <c r="C1070" t="s">
        <v>5099</v>
      </c>
      <c r="D1070" s="6">
        <v>1150.46</v>
      </c>
      <c r="E1070" s="6">
        <f>SUM($D$2:D1070)</f>
        <v>4675261.7499999935</v>
      </c>
      <c r="F1070" s="7">
        <f t="shared" si="16"/>
        <v>0.81664793465614294</v>
      </c>
      <c r="G1070" t="str" cm="1">
        <f t="array" ref="G1070">_xlfn.IFS(F1070&lt;0.8,"Clase A",F1070&lt;0.95,"Clase B",F1070&gt;=0.95,"Clase C")</f>
        <v>Clase B</v>
      </c>
    </row>
    <row r="1071" spans="1:7" x14ac:dyDescent="0.3">
      <c r="A1071" t="s">
        <v>268</v>
      </c>
      <c r="B1071" t="s">
        <v>5604</v>
      </c>
      <c r="C1071" t="s">
        <v>5099</v>
      </c>
      <c r="D1071" s="6">
        <v>1150.3</v>
      </c>
      <c r="E1071" s="6">
        <f>SUM($D$2:D1071)</f>
        <v>4676412.0499999933</v>
      </c>
      <c r="F1071" s="7">
        <f t="shared" si="16"/>
        <v>0.81684886246927235</v>
      </c>
      <c r="G1071" t="str" cm="1">
        <f t="array" ref="G1071">_xlfn.IFS(F1071&lt;0.8,"Clase A",F1071&lt;0.95,"Clase B",F1071&gt;=0.95,"Clase C")</f>
        <v>Clase B</v>
      </c>
    </row>
    <row r="1072" spans="1:7" x14ac:dyDescent="0.3">
      <c r="A1072" t="s">
        <v>3270</v>
      </c>
      <c r="B1072" t="s">
        <v>8662</v>
      </c>
      <c r="C1072" t="s">
        <v>5099</v>
      </c>
      <c r="D1072" s="6">
        <v>1148.8</v>
      </c>
      <c r="E1072" s="6">
        <f>SUM($D$2:D1072)</f>
        <v>4677560.8499999931</v>
      </c>
      <c r="F1072" s="7">
        <f t="shared" si="16"/>
        <v>0.81704952827099619</v>
      </c>
      <c r="G1072" t="str" cm="1">
        <f t="array" ref="G1072">_xlfn.IFS(F1072&lt;0.8,"Clase A",F1072&lt;0.95,"Clase B",F1072&gt;=0.95,"Clase C")</f>
        <v>Clase B</v>
      </c>
    </row>
    <row r="1073" spans="1:7" x14ac:dyDescent="0.3">
      <c r="A1073" t="s">
        <v>1278</v>
      </c>
      <c r="B1073" t="s">
        <v>7152</v>
      </c>
      <c r="C1073" t="s">
        <v>5099</v>
      </c>
      <c r="D1073" s="6">
        <v>1148.53</v>
      </c>
      <c r="E1073" s="6">
        <f>SUM($D$2:D1073)</f>
        <v>4678709.3799999934</v>
      </c>
      <c r="F1073" s="7">
        <f t="shared" si="16"/>
        <v>0.81725014691066722</v>
      </c>
      <c r="G1073" t="str" cm="1">
        <f t="array" ref="G1073">_xlfn.IFS(F1073&lt;0.8,"Clase A",F1073&lt;0.95,"Clase B",F1073&gt;=0.95,"Clase C")</f>
        <v>Clase B</v>
      </c>
    </row>
    <row r="1074" spans="1:7" x14ac:dyDescent="0.3">
      <c r="A1074" t="s">
        <v>4919</v>
      </c>
      <c r="B1074" t="s">
        <v>6607</v>
      </c>
      <c r="C1074" t="s">
        <v>5099</v>
      </c>
      <c r="D1074" s="6">
        <v>1147.8</v>
      </c>
      <c r="E1074" s="6">
        <f>SUM($D$2:D1074)</f>
        <v>4679857.1799999932</v>
      </c>
      <c r="F1074" s="7">
        <f t="shared" si="16"/>
        <v>0.81745063803812079</v>
      </c>
      <c r="G1074" t="str" cm="1">
        <f t="array" ref="G1074">_xlfn.IFS(F1074&lt;0.8,"Clase A",F1074&lt;0.95,"Clase B",F1074&gt;=0.95,"Clase C")</f>
        <v>Clase B</v>
      </c>
    </row>
    <row r="1075" spans="1:7" x14ac:dyDescent="0.3">
      <c r="A1075" t="s">
        <v>4307</v>
      </c>
      <c r="B1075" t="s">
        <v>6069</v>
      </c>
      <c r="C1075" t="s">
        <v>5099</v>
      </c>
      <c r="D1075" s="6">
        <v>1147.5899999999999</v>
      </c>
      <c r="E1075" s="6">
        <f>SUM($D$2:D1075)</f>
        <v>4681004.769999993</v>
      </c>
      <c r="F1075" s="7">
        <f t="shared" si="16"/>
        <v>0.81765109248397772</v>
      </c>
      <c r="G1075" t="str" cm="1">
        <f t="array" ref="G1075">_xlfn.IFS(F1075&lt;0.8,"Clase A",F1075&lt;0.95,"Clase B",F1075&gt;=0.95,"Clase C")</f>
        <v>Clase B</v>
      </c>
    </row>
    <row r="1076" spans="1:7" x14ac:dyDescent="0.3">
      <c r="A1076" t="s">
        <v>1713</v>
      </c>
      <c r="B1076" t="s">
        <v>7828</v>
      </c>
      <c r="C1076" t="s">
        <v>5099</v>
      </c>
      <c r="D1076" s="6">
        <v>1146.52</v>
      </c>
      <c r="E1076" s="6">
        <f>SUM($D$2:D1076)</f>
        <v>4682151.2899999926</v>
      </c>
      <c r="F1076" s="7">
        <f t="shared" si="16"/>
        <v>0.81785136002836523</v>
      </c>
      <c r="G1076" t="str" cm="1">
        <f t="array" ref="G1076">_xlfn.IFS(F1076&lt;0.8,"Clase A",F1076&lt;0.95,"Clase B",F1076&gt;=0.95,"Clase C")</f>
        <v>Clase B</v>
      </c>
    </row>
    <row r="1077" spans="1:7" x14ac:dyDescent="0.3">
      <c r="A1077" t="s">
        <v>3427</v>
      </c>
      <c r="B1077" t="s">
        <v>7956</v>
      </c>
      <c r="C1077" t="s">
        <v>5099</v>
      </c>
      <c r="D1077" s="6">
        <v>1146.45</v>
      </c>
      <c r="E1077" s="6">
        <f>SUM($D$2:D1077)</f>
        <v>4683297.7399999928</v>
      </c>
      <c r="F1077" s="7">
        <f t="shared" si="16"/>
        <v>0.81805161534555393</v>
      </c>
      <c r="G1077" t="str" cm="1">
        <f t="array" ref="G1077">_xlfn.IFS(F1077&lt;0.8,"Clase A",F1077&lt;0.95,"Clase B",F1077&gt;=0.95,"Clase C")</f>
        <v>Clase B</v>
      </c>
    </row>
    <row r="1078" spans="1:7" x14ac:dyDescent="0.3">
      <c r="A1078" t="s">
        <v>2068</v>
      </c>
      <c r="B1078" t="s">
        <v>5836</v>
      </c>
      <c r="C1078" t="s">
        <v>5099</v>
      </c>
      <c r="D1078" s="6">
        <v>1144.98</v>
      </c>
      <c r="E1078" s="6">
        <f>SUM($D$2:D1078)</f>
        <v>4684442.7199999932</v>
      </c>
      <c r="F1078" s="7">
        <f t="shared" si="16"/>
        <v>0.81825161389156542</v>
      </c>
      <c r="G1078" t="str" cm="1">
        <f t="array" ref="G1078">_xlfn.IFS(F1078&lt;0.8,"Clase A",F1078&lt;0.95,"Clase B",F1078&gt;=0.95,"Clase C")</f>
        <v>Clase B</v>
      </c>
    </row>
    <row r="1079" spans="1:7" x14ac:dyDescent="0.3">
      <c r="A1079" t="s">
        <v>2691</v>
      </c>
      <c r="B1079" t="s">
        <v>8885</v>
      </c>
      <c r="C1079" t="s">
        <v>5099</v>
      </c>
      <c r="D1079" s="6">
        <v>1143.5</v>
      </c>
      <c r="E1079" s="6">
        <f>SUM($D$2:D1079)</f>
        <v>4685586.2199999932</v>
      </c>
      <c r="F1079" s="7">
        <f t="shared" si="16"/>
        <v>0.81845135391965673</v>
      </c>
      <c r="G1079" t="str" cm="1">
        <f t="array" ref="G1079">_xlfn.IFS(F1079&lt;0.8,"Clase A",F1079&lt;0.95,"Clase B",F1079&gt;=0.95,"Clase C")</f>
        <v>Clase B</v>
      </c>
    </row>
    <row r="1080" spans="1:7" x14ac:dyDescent="0.3">
      <c r="A1080" t="s">
        <v>4222</v>
      </c>
      <c r="B1080" t="s">
        <v>9788</v>
      </c>
      <c r="C1080" t="s">
        <v>5111</v>
      </c>
      <c r="D1080" s="6">
        <v>1132.94</v>
      </c>
      <c r="E1080" s="6">
        <f>SUM($D$2:D1080)</f>
        <v>4686719.1599999936</v>
      </c>
      <c r="F1080" s="7">
        <f t="shared" si="16"/>
        <v>0.81864924938745376</v>
      </c>
      <c r="G1080" t="str" cm="1">
        <f t="array" ref="G1080">_xlfn.IFS(F1080&lt;0.8,"Clase A",F1080&lt;0.95,"Clase B",F1080&gt;=0.95,"Clase C")</f>
        <v>Clase B</v>
      </c>
    </row>
    <row r="1081" spans="1:7" x14ac:dyDescent="0.3">
      <c r="A1081" t="s">
        <v>1579</v>
      </c>
      <c r="B1081" t="s">
        <v>7661</v>
      </c>
      <c r="C1081" t="s">
        <v>5111</v>
      </c>
      <c r="D1081" s="6">
        <v>1132.8900000000001</v>
      </c>
      <c r="E1081" s="6">
        <f>SUM($D$2:D1081)</f>
        <v>4687852.0499999933</v>
      </c>
      <c r="F1081" s="7">
        <f t="shared" si="16"/>
        <v>0.81884713612153714</v>
      </c>
      <c r="G1081" t="str" cm="1">
        <f t="array" ref="G1081">_xlfn.IFS(F1081&lt;0.8,"Clase A",F1081&lt;0.95,"Clase B",F1081&gt;=0.95,"Clase C")</f>
        <v>Clase B</v>
      </c>
    </row>
    <row r="1082" spans="1:7" x14ac:dyDescent="0.3">
      <c r="A1082" t="s">
        <v>937</v>
      </c>
      <c r="B1082" t="s">
        <v>5542</v>
      </c>
      <c r="C1082" t="s">
        <v>5099</v>
      </c>
      <c r="D1082" s="6">
        <v>1132.6400000000001</v>
      </c>
      <c r="E1082" s="6">
        <f>SUM($D$2:D1082)</f>
        <v>4688984.689999993</v>
      </c>
      <c r="F1082" s="7">
        <f t="shared" si="16"/>
        <v>0.81904497918705288</v>
      </c>
      <c r="G1082" t="str" cm="1">
        <f t="array" ref="G1082">_xlfn.IFS(F1082&lt;0.8,"Clase A",F1082&lt;0.95,"Clase B",F1082&gt;=0.95,"Clase C")</f>
        <v>Clase B</v>
      </c>
    </row>
    <row r="1083" spans="1:7" x14ac:dyDescent="0.3">
      <c r="A1083" t="s">
        <v>3776</v>
      </c>
      <c r="B1083" t="s">
        <v>6095</v>
      </c>
      <c r="C1083" t="s">
        <v>5099</v>
      </c>
      <c r="D1083" s="6">
        <v>1130.56</v>
      </c>
      <c r="E1083" s="6">
        <f>SUM($D$2:D1083)</f>
        <v>4690115.2499999925</v>
      </c>
      <c r="F1083" s="7">
        <f t="shared" si="16"/>
        <v>0.8192424589300864</v>
      </c>
      <c r="G1083" t="str" cm="1">
        <f t="array" ref="G1083">_xlfn.IFS(F1083&lt;0.8,"Clase A",F1083&lt;0.95,"Clase B",F1083&gt;=0.95,"Clase C")</f>
        <v>Clase B</v>
      </c>
    </row>
    <row r="1084" spans="1:7" x14ac:dyDescent="0.3">
      <c r="A1084" t="s">
        <v>1765</v>
      </c>
      <c r="B1084" t="s">
        <v>7886</v>
      </c>
      <c r="C1084" t="s">
        <v>5099</v>
      </c>
      <c r="D1084" s="6">
        <v>1130.2</v>
      </c>
      <c r="E1084" s="6">
        <f>SUM($D$2:D1084)</f>
        <v>4691245.4499999927</v>
      </c>
      <c r="F1084" s="7">
        <f t="shared" si="16"/>
        <v>0.8194398757903828</v>
      </c>
      <c r="G1084" t="str" cm="1">
        <f t="array" ref="G1084">_xlfn.IFS(F1084&lt;0.8,"Clase A",F1084&lt;0.95,"Clase B",F1084&gt;=0.95,"Clase C")</f>
        <v>Clase B</v>
      </c>
    </row>
    <row r="1085" spans="1:7" x14ac:dyDescent="0.3">
      <c r="A1085" t="s">
        <v>2372</v>
      </c>
      <c r="B1085" t="s">
        <v>8575</v>
      </c>
      <c r="C1085" t="s">
        <v>5099</v>
      </c>
      <c r="D1085" s="6">
        <v>1129.1199999999999</v>
      </c>
      <c r="E1085" s="6">
        <f>SUM($D$2:D1085)</f>
        <v>4692374.5699999928</v>
      </c>
      <c r="F1085" s="7">
        <f t="shared" si="16"/>
        <v>0.81963710400246714</v>
      </c>
      <c r="G1085" t="str" cm="1">
        <f t="array" ref="G1085">_xlfn.IFS(F1085&lt;0.8,"Clase A",F1085&lt;0.95,"Clase B",F1085&gt;=0.95,"Clase C")</f>
        <v>Clase B</v>
      </c>
    </row>
    <row r="1086" spans="1:7" x14ac:dyDescent="0.3">
      <c r="A1086" t="s">
        <v>969</v>
      </c>
      <c r="B1086" t="s">
        <v>6796</v>
      </c>
      <c r="C1086" t="s">
        <v>5099</v>
      </c>
      <c r="D1086" s="6">
        <v>1125.5</v>
      </c>
      <c r="E1086" s="6">
        <f>SUM($D$2:D1086)</f>
        <v>4693500.0699999928</v>
      </c>
      <c r="F1086" s="7">
        <f t="shared" si="16"/>
        <v>0.81983369989369304</v>
      </c>
      <c r="G1086" t="str" cm="1">
        <f t="array" ref="G1086">_xlfn.IFS(F1086&lt;0.8,"Clase A",F1086&lt;0.95,"Clase B",F1086&gt;=0.95,"Clase C")</f>
        <v>Clase B</v>
      </c>
    </row>
    <row r="1087" spans="1:7" x14ac:dyDescent="0.3">
      <c r="A1087" t="s">
        <v>3840</v>
      </c>
      <c r="B1087" t="s">
        <v>9645</v>
      </c>
      <c r="C1087" t="s">
        <v>5111</v>
      </c>
      <c r="D1087" s="6">
        <v>1125.43</v>
      </c>
      <c r="E1087" s="6">
        <f>SUM($D$2:D1087)</f>
        <v>4694625.4999999925</v>
      </c>
      <c r="F1087" s="7">
        <f t="shared" si="16"/>
        <v>0.8200302835577199</v>
      </c>
      <c r="G1087" t="str" cm="1">
        <f t="array" ref="G1087">_xlfn.IFS(F1087&lt;0.8,"Clase A",F1087&lt;0.95,"Clase B",F1087&gt;=0.95,"Clase C")</f>
        <v>Clase B</v>
      </c>
    </row>
    <row r="1088" spans="1:7" x14ac:dyDescent="0.3">
      <c r="A1088" t="s">
        <v>577</v>
      </c>
      <c r="B1088" t="s">
        <v>6142</v>
      </c>
      <c r="C1088" t="s">
        <v>5099</v>
      </c>
      <c r="D1088" s="6">
        <v>1125.3</v>
      </c>
      <c r="E1088" s="6">
        <f>SUM($D$2:D1088)</f>
        <v>4695750.7999999924</v>
      </c>
      <c r="F1088" s="7">
        <f t="shared" si="16"/>
        <v>0.82022684451409167</v>
      </c>
      <c r="G1088" t="str" cm="1">
        <f t="array" ref="G1088">_xlfn.IFS(F1088&lt;0.8,"Clase A",F1088&lt;0.95,"Clase B",F1088&gt;=0.95,"Clase C")</f>
        <v>Clase B</v>
      </c>
    </row>
    <row r="1089" spans="1:7" x14ac:dyDescent="0.3">
      <c r="A1089" t="s">
        <v>1363</v>
      </c>
      <c r="B1089" t="s">
        <v>7369</v>
      </c>
      <c r="C1089" t="s">
        <v>5099</v>
      </c>
      <c r="D1089" s="6">
        <v>1121.48</v>
      </c>
      <c r="E1089" s="6">
        <f>SUM($D$2:D1089)</f>
        <v>4696872.2799999928</v>
      </c>
      <c r="F1089" s="7">
        <f t="shared" si="16"/>
        <v>0.82042273821475109</v>
      </c>
      <c r="G1089" t="str" cm="1">
        <f t="array" ref="G1089">_xlfn.IFS(F1089&lt;0.8,"Clase A",F1089&lt;0.95,"Clase B",F1089&gt;=0.95,"Clase C")</f>
        <v>Clase B</v>
      </c>
    </row>
    <row r="1090" spans="1:7" x14ac:dyDescent="0.3">
      <c r="A1090" t="s">
        <v>1173</v>
      </c>
      <c r="B1090" t="s">
        <v>7095</v>
      </c>
      <c r="C1090" t="s">
        <v>5111</v>
      </c>
      <c r="D1090" s="6">
        <v>1120.48</v>
      </c>
      <c r="E1090" s="6">
        <f>SUM($D$2:D1090)</f>
        <v>4697992.7599999933</v>
      </c>
      <c r="F1090" s="7">
        <f t="shared" si="16"/>
        <v>0.82061845724114002</v>
      </c>
      <c r="G1090" t="str" cm="1">
        <f t="array" ref="G1090">_xlfn.IFS(F1090&lt;0.8,"Clase A",F1090&lt;0.95,"Clase B",F1090&gt;=0.95,"Clase C")</f>
        <v>Clase B</v>
      </c>
    </row>
    <row r="1091" spans="1:7" x14ac:dyDescent="0.3">
      <c r="A1091" t="s">
        <v>2870</v>
      </c>
      <c r="B1091" t="s">
        <v>9046</v>
      </c>
      <c r="C1091" t="s">
        <v>5111</v>
      </c>
      <c r="D1091" s="6">
        <v>1119.8499999999999</v>
      </c>
      <c r="E1091" s="6">
        <f>SUM($D$2:D1091)</f>
        <v>4699112.6099999929</v>
      </c>
      <c r="F1091" s="7">
        <f t="shared" ref="F1091:F1154" si="17">E1091/$J$1</f>
        <v>0.82081406622273867</v>
      </c>
      <c r="G1091" t="str" cm="1">
        <f t="array" ref="G1091">_xlfn.IFS(F1091&lt;0.8,"Clase A",F1091&lt;0.95,"Clase B",F1091&gt;=0.95,"Clase C")</f>
        <v>Clase B</v>
      </c>
    </row>
    <row r="1092" spans="1:7" x14ac:dyDescent="0.3">
      <c r="A1092" t="s">
        <v>487</v>
      </c>
      <c r="B1092" t="s">
        <v>5994</v>
      </c>
      <c r="C1092" t="s">
        <v>5099</v>
      </c>
      <c r="D1092" s="6">
        <v>1119.47</v>
      </c>
      <c r="E1092" s="6">
        <f>SUM($D$2:D1092)</f>
        <v>4700232.0799999926</v>
      </c>
      <c r="F1092" s="7">
        <f t="shared" si="17"/>
        <v>0.82100960882811458</v>
      </c>
      <c r="G1092" t="str" cm="1">
        <f t="array" ref="G1092">_xlfn.IFS(F1092&lt;0.8,"Clase A",F1092&lt;0.95,"Clase B",F1092&gt;=0.95,"Clase C")</f>
        <v>Clase B</v>
      </c>
    </row>
    <row r="1093" spans="1:7" x14ac:dyDescent="0.3">
      <c r="A1093" t="s">
        <v>2614</v>
      </c>
      <c r="B1093" t="s">
        <v>8817</v>
      </c>
      <c r="C1093" t="s">
        <v>5099</v>
      </c>
      <c r="D1093" s="6">
        <v>1114.3499999999999</v>
      </c>
      <c r="E1093" s="6">
        <f>SUM($D$2:D1093)</f>
        <v>4701346.4299999923</v>
      </c>
      <c r="F1093" s="7">
        <f t="shared" si="17"/>
        <v>0.82120425710122646</v>
      </c>
      <c r="G1093" t="str" cm="1">
        <f t="array" ref="G1093">_xlfn.IFS(F1093&lt;0.8,"Clase A",F1093&lt;0.95,"Clase B",F1093&gt;=0.95,"Clase C")</f>
        <v>Clase B</v>
      </c>
    </row>
    <row r="1094" spans="1:7" x14ac:dyDescent="0.3">
      <c r="A1094" t="s">
        <v>1806</v>
      </c>
      <c r="B1094" t="s">
        <v>7945</v>
      </c>
      <c r="C1094" t="s">
        <v>5111</v>
      </c>
      <c r="D1094" s="6">
        <v>1112.0899999999999</v>
      </c>
      <c r="E1094" s="6">
        <f>SUM($D$2:D1094)</f>
        <v>4702458.5199999921</v>
      </c>
      <c r="F1094" s="7">
        <f t="shared" si="17"/>
        <v>0.82139851061048763</v>
      </c>
      <c r="G1094" t="str" cm="1">
        <f t="array" ref="G1094">_xlfn.IFS(F1094&lt;0.8,"Clase A",F1094&lt;0.95,"Clase B",F1094&gt;=0.95,"Clase C")</f>
        <v>Clase B</v>
      </c>
    </row>
    <row r="1095" spans="1:7" x14ac:dyDescent="0.3">
      <c r="A1095" t="s">
        <v>1333</v>
      </c>
      <c r="B1095" t="s">
        <v>7325</v>
      </c>
      <c r="C1095" t="s">
        <v>5099</v>
      </c>
      <c r="D1095" s="6">
        <v>1110.23</v>
      </c>
      <c r="E1095" s="6">
        <f>SUM($D$2:D1095)</f>
        <v>4703568.7499999925</v>
      </c>
      <c r="F1095" s="7">
        <f t="shared" si="17"/>
        <v>0.82159243922560599</v>
      </c>
      <c r="G1095" t="str" cm="1">
        <f t="array" ref="G1095">_xlfn.IFS(F1095&lt;0.8,"Clase A",F1095&lt;0.95,"Clase B",F1095&gt;=0.95,"Clase C")</f>
        <v>Clase B</v>
      </c>
    </row>
    <row r="1096" spans="1:7" x14ac:dyDescent="0.3">
      <c r="A1096" t="s">
        <v>3704</v>
      </c>
      <c r="B1096" t="s">
        <v>9586</v>
      </c>
      <c r="C1096" t="s">
        <v>5099</v>
      </c>
      <c r="D1096" s="6">
        <v>1106.43</v>
      </c>
      <c r="E1096" s="6">
        <f>SUM($D$2:D1096)</f>
        <v>4704675.1799999923</v>
      </c>
      <c r="F1096" s="7">
        <f t="shared" si="17"/>
        <v>0.82178570407849716</v>
      </c>
      <c r="G1096" t="str" cm="1">
        <f t="array" ref="G1096">_xlfn.IFS(F1096&lt;0.8,"Clase A",F1096&lt;0.95,"Clase B",F1096&gt;=0.95,"Clase C")</f>
        <v>Clase B</v>
      </c>
    </row>
    <row r="1097" spans="1:7" x14ac:dyDescent="0.3">
      <c r="A1097" t="s">
        <v>2095</v>
      </c>
      <c r="B1097" t="s">
        <v>8277</v>
      </c>
      <c r="C1097" t="s">
        <v>5099</v>
      </c>
      <c r="D1097" s="6">
        <v>1104.73</v>
      </c>
      <c r="E1097" s="6">
        <f>SUM($D$2:D1097)</f>
        <v>4705779.9099999927</v>
      </c>
      <c r="F1097" s="7">
        <f t="shared" si="17"/>
        <v>0.82197867198512897</v>
      </c>
      <c r="G1097" t="str" cm="1">
        <f t="array" ref="G1097">_xlfn.IFS(F1097&lt;0.8,"Clase A",F1097&lt;0.95,"Clase B",F1097&gt;=0.95,"Clase C")</f>
        <v>Clase B</v>
      </c>
    </row>
    <row r="1098" spans="1:7" x14ac:dyDescent="0.3">
      <c r="A1098" t="s">
        <v>3295</v>
      </c>
      <c r="B1098" t="s">
        <v>9351</v>
      </c>
      <c r="C1098" t="s">
        <v>5099</v>
      </c>
      <c r="D1098" s="6">
        <v>1103.78</v>
      </c>
      <c r="E1098" s="6">
        <f>SUM($D$2:D1098)</f>
        <v>4706883.689999993</v>
      </c>
      <c r="F1098" s="7">
        <f t="shared" si="17"/>
        <v>0.82217147395120382</v>
      </c>
      <c r="G1098" t="str" cm="1">
        <f t="array" ref="G1098">_xlfn.IFS(F1098&lt;0.8,"Clase A",F1098&lt;0.95,"Clase B",F1098&gt;=0.95,"Clase C")</f>
        <v>Clase B</v>
      </c>
    </row>
    <row r="1099" spans="1:7" x14ac:dyDescent="0.3">
      <c r="A1099" t="s">
        <v>4114</v>
      </c>
      <c r="B1099" t="s">
        <v>9569</v>
      </c>
      <c r="C1099" t="s">
        <v>5099</v>
      </c>
      <c r="D1099" s="6">
        <v>1103.54</v>
      </c>
      <c r="E1099" s="6">
        <f>SUM($D$2:D1099)</f>
        <v>4707987.229999993</v>
      </c>
      <c r="F1099" s="7">
        <f t="shared" si="17"/>
        <v>0.82236423399545389</v>
      </c>
      <c r="G1099" t="str" cm="1">
        <f t="array" ref="G1099">_xlfn.IFS(F1099&lt;0.8,"Clase A",F1099&lt;0.95,"Clase B",F1099&gt;=0.95,"Clase C")</f>
        <v>Clase B</v>
      </c>
    </row>
    <row r="1100" spans="1:7" x14ac:dyDescent="0.3">
      <c r="A1100" t="s">
        <v>3781</v>
      </c>
      <c r="B1100" t="s">
        <v>7218</v>
      </c>
      <c r="C1100" t="s">
        <v>5099</v>
      </c>
      <c r="D1100" s="6">
        <v>1103.1199999999999</v>
      </c>
      <c r="E1100" s="6">
        <f>SUM($D$2:D1100)</f>
        <v>4709090.3499999931</v>
      </c>
      <c r="F1100" s="7">
        <f t="shared" si="17"/>
        <v>0.82255692067651043</v>
      </c>
      <c r="G1100" t="str" cm="1">
        <f t="array" ref="G1100">_xlfn.IFS(F1100&lt;0.8,"Clase A",F1100&lt;0.95,"Clase B",F1100&gt;=0.95,"Clase C")</f>
        <v>Clase B</v>
      </c>
    </row>
    <row r="1101" spans="1:7" x14ac:dyDescent="0.3">
      <c r="A1101" t="s">
        <v>4868</v>
      </c>
      <c r="B1101" t="s">
        <v>9824</v>
      </c>
      <c r="C1101" t="s">
        <v>5111</v>
      </c>
      <c r="D1101" s="6">
        <v>1102.8800000000001</v>
      </c>
      <c r="E1101" s="6">
        <f>SUM($D$2:D1101)</f>
        <v>4710193.229999993</v>
      </c>
      <c r="F1101" s="7">
        <f t="shared" si="17"/>
        <v>0.82274956543574207</v>
      </c>
      <c r="G1101" t="str" cm="1">
        <f t="array" ref="G1101">_xlfn.IFS(F1101&lt;0.8,"Clase A",F1101&lt;0.95,"Clase B",F1101&gt;=0.95,"Clase C")</f>
        <v>Clase B</v>
      </c>
    </row>
    <row r="1102" spans="1:7" x14ac:dyDescent="0.3">
      <c r="A1102" t="s">
        <v>1320</v>
      </c>
      <c r="B1102" t="s">
        <v>7309</v>
      </c>
      <c r="C1102" t="s">
        <v>5099</v>
      </c>
      <c r="D1102" s="6">
        <v>1101.06</v>
      </c>
      <c r="E1102" s="6">
        <f>SUM($D$2:D1102)</f>
        <v>4711294.2899999926</v>
      </c>
      <c r="F1102" s="7">
        <f t="shared" si="17"/>
        <v>0.82294189228780157</v>
      </c>
      <c r="G1102" t="str" cm="1">
        <f t="array" ref="G1102">_xlfn.IFS(F1102&lt;0.8,"Clase A",F1102&lt;0.95,"Clase B",F1102&gt;=0.95,"Clase C")</f>
        <v>Clase B</v>
      </c>
    </row>
    <row r="1103" spans="1:7" x14ac:dyDescent="0.3">
      <c r="A1103" t="s">
        <v>774</v>
      </c>
      <c r="B1103" t="s">
        <v>6476</v>
      </c>
      <c r="C1103" t="s">
        <v>5099</v>
      </c>
      <c r="D1103" s="6">
        <v>1096.83</v>
      </c>
      <c r="E1103" s="6">
        <f>SUM($D$2:D1103)</f>
        <v>4712391.1199999927</v>
      </c>
      <c r="F1103" s="7">
        <f t="shared" si="17"/>
        <v>0.82313348026769795</v>
      </c>
      <c r="G1103" t="str" cm="1">
        <f t="array" ref="G1103">_xlfn.IFS(F1103&lt;0.8,"Clase A",F1103&lt;0.95,"Clase B",F1103&gt;=0.95,"Clase C")</f>
        <v>Clase B</v>
      </c>
    </row>
    <row r="1104" spans="1:7" x14ac:dyDescent="0.3">
      <c r="A1104" t="s">
        <v>1840</v>
      </c>
      <c r="B1104" t="s">
        <v>7986</v>
      </c>
      <c r="C1104" t="s">
        <v>5111</v>
      </c>
      <c r="D1104" s="6">
        <v>1088.3599999999999</v>
      </c>
      <c r="E1104" s="6">
        <f>SUM($D$2:D1104)</f>
        <v>4713479.479999993</v>
      </c>
      <c r="F1104" s="7">
        <f t="shared" si="17"/>
        <v>0.82332358875652478</v>
      </c>
      <c r="G1104" t="str" cm="1">
        <f t="array" ref="G1104">_xlfn.IFS(F1104&lt;0.8,"Clase A",F1104&lt;0.95,"Clase B",F1104&gt;=0.95,"Clase C")</f>
        <v>Clase B</v>
      </c>
    </row>
    <row r="1105" spans="1:7" x14ac:dyDescent="0.3">
      <c r="A1105" t="s">
        <v>866</v>
      </c>
      <c r="B1105" t="s">
        <v>6043</v>
      </c>
      <c r="C1105" t="s">
        <v>5099</v>
      </c>
      <c r="D1105" s="6">
        <v>1084.28</v>
      </c>
      <c r="E1105" s="6">
        <f>SUM($D$2:D1105)</f>
        <v>4714563.7599999933</v>
      </c>
      <c r="F1105" s="7">
        <f t="shared" si="17"/>
        <v>0.82351298457432887</v>
      </c>
      <c r="G1105" t="str" cm="1">
        <f t="array" ref="G1105">_xlfn.IFS(F1105&lt;0.8,"Clase A",F1105&lt;0.95,"Clase B",F1105&gt;=0.95,"Clase C")</f>
        <v>Clase B</v>
      </c>
    </row>
    <row r="1106" spans="1:7" x14ac:dyDescent="0.3">
      <c r="A1106" t="s">
        <v>1677</v>
      </c>
      <c r="B1106" t="s">
        <v>7616</v>
      </c>
      <c r="C1106" t="s">
        <v>5099</v>
      </c>
      <c r="D1106" s="6">
        <v>1082.23</v>
      </c>
      <c r="E1106" s="6">
        <f>SUM($D$2:D1106)</f>
        <v>4715645.9899999937</v>
      </c>
      <c r="F1106" s="7">
        <f t="shared" si="17"/>
        <v>0.82370202230987877</v>
      </c>
      <c r="G1106" t="str" cm="1">
        <f t="array" ref="G1106">_xlfn.IFS(F1106&lt;0.8,"Clase A",F1106&lt;0.95,"Clase B",F1106&gt;=0.95,"Clase C")</f>
        <v>Clase B</v>
      </c>
    </row>
    <row r="1107" spans="1:7" x14ac:dyDescent="0.3">
      <c r="A1107" t="s">
        <v>84</v>
      </c>
      <c r="B1107" t="s">
        <v>5261</v>
      </c>
      <c r="C1107" t="s">
        <v>5111</v>
      </c>
      <c r="D1107" s="6">
        <v>1080.77</v>
      </c>
      <c r="E1107" s="6">
        <f>SUM($D$2:D1107)</f>
        <v>4716726.7599999933</v>
      </c>
      <c r="F1107" s="7">
        <f t="shared" si="17"/>
        <v>0.82389080502099399</v>
      </c>
      <c r="G1107" t="str" cm="1">
        <f t="array" ref="G1107">_xlfn.IFS(F1107&lt;0.8,"Clase A",F1107&lt;0.95,"Clase B",F1107&gt;=0.95,"Clase C")</f>
        <v>Clase B</v>
      </c>
    </row>
    <row r="1108" spans="1:7" x14ac:dyDescent="0.3">
      <c r="A1108" t="s">
        <v>505</v>
      </c>
      <c r="B1108" t="s">
        <v>6024</v>
      </c>
      <c r="C1108" t="s">
        <v>5111</v>
      </c>
      <c r="D1108" s="6">
        <v>1080.47</v>
      </c>
      <c r="E1108" s="6">
        <f>SUM($D$2:D1108)</f>
        <v>4717807.229999993</v>
      </c>
      <c r="F1108" s="7">
        <f t="shared" si="17"/>
        <v>0.82407953532982803</v>
      </c>
      <c r="G1108" t="str" cm="1">
        <f t="array" ref="G1108">_xlfn.IFS(F1108&lt;0.8,"Clase A",F1108&lt;0.95,"Clase B",F1108&gt;=0.95,"Clase C")</f>
        <v>Clase B</v>
      </c>
    </row>
    <row r="1109" spans="1:7" x14ac:dyDescent="0.3">
      <c r="A1109" t="s">
        <v>2618</v>
      </c>
      <c r="B1109" t="s">
        <v>7542</v>
      </c>
      <c r="C1109" t="s">
        <v>5099</v>
      </c>
      <c r="D1109" s="6">
        <v>1080.31</v>
      </c>
      <c r="E1109" s="6">
        <f>SUM($D$2:D1109)</f>
        <v>4718887.5399999926</v>
      </c>
      <c r="F1109" s="7">
        <f t="shared" si="17"/>
        <v>0.82426823769077884</v>
      </c>
      <c r="G1109" t="str" cm="1">
        <f t="array" ref="G1109">_xlfn.IFS(F1109&lt;0.8,"Clase A",F1109&lt;0.95,"Clase B",F1109&gt;=0.95,"Clase C")</f>
        <v>Clase B</v>
      </c>
    </row>
    <row r="1110" spans="1:7" x14ac:dyDescent="0.3">
      <c r="A1110" t="s">
        <v>3116</v>
      </c>
      <c r="B1110" t="s">
        <v>9229</v>
      </c>
      <c r="C1110" t="s">
        <v>5099</v>
      </c>
      <c r="D1110" s="6">
        <v>1079.0999999999999</v>
      </c>
      <c r="E1110" s="6">
        <f>SUM($D$2:D1110)</f>
        <v>4719966.6399999922</v>
      </c>
      <c r="F1110" s="7">
        <f t="shared" si="17"/>
        <v>0.82445672869586262</v>
      </c>
      <c r="G1110" t="str" cm="1">
        <f t="array" ref="G1110">_xlfn.IFS(F1110&lt;0.8,"Clase A",F1110&lt;0.95,"Clase B",F1110&gt;=0.95,"Clase C")</f>
        <v>Clase B</v>
      </c>
    </row>
    <row r="1111" spans="1:7" x14ac:dyDescent="0.3">
      <c r="A1111" t="s">
        <v>2528</v>
      </c>
      <c r="B1111" t="s">
        <v>6713</v>
      </c>
      <c r="C1111" t="s">
        <v>5099</v>
      </c>
      <c r="D1111" s="6">
        <v>1077.33</v>
      </c>
      <c r="E1111" s="6">
        <f>SUM($D$2:D1111)</f>
        <v>4721043.9699999923</v>
      </c>
      <c r="F1111" s="7">
        <f t="shared" si="17"/>
        <v>0.82464491052748801</v>
      </c>
      <c r="G1111" t="str" cm="1">
        <f t="array" ref="G1111">_xlfn.IFS(F1111&lt;0.8,"Clase A",F1111&lt;0.95,"Clase B",F1111&gt;=0.95,"Clase C")</f>
        <v>Clase B</v>
      </c>
    </row>
    <row r="1112" spans="1:7" x14ac:dyDescent="0.3">
      <c r="A1112" t="s">
        <v>3557</v>
      </c>
      <c r="B1112" t="s">
        <v>8995</v>
      </c>
      <c r="C1112" t="s">
        <v>5099</v>
      </c>
      <c r="D1112" s="6">
        <v>1073.08</v>
      </c>
      <c r="E1112" s="6">
        <f>SUM($D$2:D1112)</f>
        <v>4722117.0499999924</v>
      </c>
      <c r="F1112" s="7">
        <f t="shared" si="17"/>
        <v>0.82483234999346466</v>
      </c>
      <c r="G1112" t="str" cm="1">
        <f t="array" ref="G1112">_xlfn.IFS(F1112&lt;0.8,"Clase A",F1112&lt;0.95,"Clase B",F1112&gt;=0.95,"Clase C")</f>
        <v>Clase B</v>
      </c>
    </row>
    <row r="1113" spans="1:7" x14ac:dyDescent="0.3">
      <c r="A1113" t="s">
        <v>4782</v>
      </c>
      <c r="B1113" t="s">
        <v>9337</v>
      </c>
      <c r="C1113" t="s">
        <v>5099</v>
      </c>
      <c r="D1113" s="6">
        <v>1072.03</v>
      </c>
      <c r="E1113" s="6">
        <f>SUM($D$2:D1113)</f>
        <v>4723189.0799999926</v>
      </c>
      <c r="F1113" s="7">
        <f t="shared" si="17"/>
        <v>0.82501960605145741</v>
      </c>
      <c r="G1113" t="str" cm="1">
        <f t="array" ref="G1113">_xlfn.IFS(F1113&lt;0.8,"Clase A",F1113&lt;0.95,"Clase B",F1113&gt;=0.95,"Clase C")</f>
        <v>Clase B</v>
      </c>
    </row>
    <row r="1114" spans="1:7" x14ac:dyDescent="0.3">
      <c r="A1114" t="s">
        <v>974</v>
      </c>
      <c r="B1114" t="s">
        <v>6803</v>
      </c>
      <c r="C1114" t="s">
        <v>5099</v>
      </c>
      <c r="D1114" s="6">
        <v>1070.8599999999999</v>
      </c>
      <c r="E1114" s="6">
        <f>SUM($D$2:D1114)</f>
        <v>4724259.939999993</v>
      </c>
      <c r="F1114" s="7">
        <f t="shared" si="17"/>
        <v>0.82520665774055402</v>
      </c>
      <c r="G1114" t="str" cm="1">
        <f t="array" ref="G1114">_xlfn.IFS(F1114&lt;0.8,"Clase A",F1114&lt;0.95,"Clase B",F1114&gt;=0.95,"Clase C")</f>
        <v>Clase B</v>
      </c>
    </row>
    <row r="1115" spans="1:7" x14ac:dyDescent="0.3">
      <c r="A1115" t="s">
        <v>595</v>
      </c>
      <c r="B1115" t="s">
        <v>6171</v>
      </c>
      <c r="C1115" t="s">
        <v>5111</v>
      </c>
      <c r="D1115" s="6">
        <v>1069.0899999999999</v>
      </c>
      <c r="E1115" s="6">
        <f>SUM($D$2:D1115)</f>
        <v>4725329.0299999928</v>
      </c>
      <c r="F1115" s="7">
        <f t="shared" si="17"/>
        <v>0.82539340025619212</v>
      </c>
      <c r="G1115" t="str" cm="1">
        <f t="array" ref="G1115">_xlfn.IFS(F1115&lt;0.8,"Clase A",F1115&lt;0.95,"Clase B",F1115&gt;=0.95,"Clase C")</f>
        <v>Clase B</v>
      </c>
    </row>
    <row r="1116" spans="1:7" x14ac:dyDescent="0.3">
      <c r="A1116" t="s">
        <v>2123</v>
      </c>
      <c r="B1116" t="s">
        <v>8309</v>
      </c>
      <c r="C1116" t="s">
        <v>5099</v>
      </c>
      <c r="D1116" s="6">
        <v>1067.23</v>
      </c>
      <c r="E1116" s="6">
        <f>SUM($D$2:D1116)</f>
        <v>4726396.2599999933</v>
      </c>
      <c r="F1116" s="7">
        <f t="shared" si="17"/>
        <v>0.82557981787768753</v>
      </c>
      <c r="G1116" t="str" cm="1">
        <f t="array" ref="G1116">_xlfn.IFS(F1116&lt;0.8,"Clase A",F1116&lt;0.95,"Clase B",F1116&gt;=0.95,"Clase C")</f>
        <v>Clase B</v>
      </c>
    </row>
    <row r="1117" spans="1:7" x14ac:dyDescent="0.3">
      <c r="A1117" t="s">
        <v>465</v>
      </c>
      <c r="B1117" t="s">
        <v>5955</v>
      </c>
      <c r="C1117" t="s">
        <v>5099</v>
      </c>
      <c r="D1117" s="6">
        <v>1066.8</v>
      </c>
      <c r="E1117" s="6">
        <f>SUM($D$2:D1117)</f>
        <v>4727463.0599999931</v>
      </c>
      <c r="F1117" s="7">
        <f t="shared" si="17"/>
        <v>0.82576616038924655</v>
      </c>
      <c r="G1117" t="str" cm="1">
        <f t="array" ref="G1117">_xlfn.IFS(F1117&lt;0.8,"Clase A",F1117&lt;0.95,"Clase B",F1117&gt;=0.95,"Clase C")</f>
        <v>Clase B</v>
      </c>
    </row>
    <row r="1118" spans="1:7" x14ac:dyDescent="0.3">
      <c r="A1118" t="s">
        <v>1528</v>
      </c>
      <c r="B1118" t="s">
        <v>7599</v>
      </c>
      <c r="C1118" t="s">
        <v>5099</v>
      </c>
      <c r="D1118" s="6">
        <v>1062.5999999999999</v>
      </c>
      <c r="E1118" s="6">
        <f>SUM($D$2:D1118)</f>
        <v>4728525.6599999927</v>
      </c>
      <c r="F1118" s="7">
        <f t="shared" si="17"/>
        <v>0.82595176926887026</v>
      </c>
      <c r="G1118" t="str" cm="1">
        <f t="array" ref="G1118">_xlfn.IFS(F1118&lt;0.8,"Clase A",F1118&lt;0.95,"Clase B",F1118&gt;=0.95,"Clase C")</f>
        <v>Clase B</v>
      </c>
    </row>
    <row r="1119" spans="1:7" x14ac:dyDescent="0.3">
      <c r="A1119" t="s">
        <v>2605</v>
      </c>
      <c r="B1119" t="s">
        <v>8098</v>
      </c>
      <c r="C1119" t="s">
        <v>5099</v>
      </c>
      <c r="D1119" s="6">
        <v>1061.58</v>
      </c>
      <c r="E1119" s="6">
        <f>SUM($D$2:D1119)</f>
        <v>4729587.2399999928</v>
      </c>
      <c r="F1119" s="7">
        <f t="shared" si="17"/>
        <v>0.82613719998073842</v>
      </c>
      <c r="G1119" t="str" cm="1">
        <f t="array" ref="G1119">_xlfn.IFS(F1119&lt;0.8,"Clase A",F1119&lt;0.95,"Clase B",F1119&gt;=0.95,"Clase C")</f>
        <v>Clase B</v>
      </c>
    </row>
    <row r="1120" spans="1:7" x14ac:dyDescent="0.3">
      <c r="A1120" t="s">
        <v>1190</v>
      </c>
      <c r="B1120" t="s">
        <v>7121</v>
      </c>
      <c r="C1120" t="s">
        <v>5099</v>
      </c>
      <c r="D1120" s="6">
        <v>1059.48</v>
      </c>
      <c r="E1120" s="6">
        <f>SUM($D$2:D1120)</f>
        <v>4730646.7199999932</v>
      </c>
      <c r="F1120" s="7">
        <f t="shared" si="17"/>
        <v>0.82632226387663898</v>
      </c>
      <c r="G1120" t="str" cm="1">
        <f t="array" ref="G1120">_xlfn.IFS(F1120&lt;0.8,"Clase A",F1120&lt;0.95,"Clase B",F1120&gt;=0.95,"Clase C")</f>
        <v>Clase B</v>
      </c>
    </row>
    <row r="1121" spans="1:7" x14ac:dyDescent="0.3">
      <c r="A1121" t="s">
        <v>2997</v>
      </c>
      <c r="B1121" t="s">
        <v>9142</v>
      </c>
      <c r="C1121" t="s">
        <v>5099</v>
      </c>
      <c r="D1121" s="6">
        <v>1058.1199999999999</v>
      </c>
      <c r="E1121" s="6">
        <f>SUM($D$2:D1121)</f>
        <v>4731704.8399999933</v>
      </c>
      <c r="F1121" s="7">
        <f t="shared" si="17"/>
        <v>0.82650709021553193</v>
      </c>
      <c r="G1121" t="str" cm="1">
        <f t="array" ref="G1121">_xlfn.IFS(F1121&lt;0.8,"Clase A",F1121&lt;0.95,"Clase B",F1121&gt;=0.95,"Clase C")</f>
        <v>Clase B</v>
      </c>
    </row>
    <row r="1122" spans="1:7" x14ac:dyDescent="0.3">
      <c r="A1122" t="s">
        <v>3626</v>
      </c>
      <c r="B1122" t="s">
        <v>7557</v>
      </c>
      <c r="C1122" t="s">
        <v>5099</v>
      </c>
      <c r="D1122" s="6">
        <v>1056.0999999999999</v>
      </c>
      <c r="E1122" s="6">
        <f>SUM($D$2:D1122)</f>
        <v>4732760.939999993</v>
      </c>
      <c r="F1122" s="7">
        <f t="shared" si="17"/>
        <v>0.82669156371239871</v>
      </c>
      <c r="G1122" t="str" cm="1">
        <f t="array" ref="G1122">_xlfn.IFS(F1122&lt;0.8,"Clase A",F1122&lt;0.95,"Clase B",F1122&gt;=0.95,"Clase C")</f>
        <v>Clase B</v>
      </c>
    </row>
    <row r="1123" spans="1:7" x14ac:dyDescent="0.3">
      <c r="A1123" t="s">
        <v>686</v>
      </c>
      <c r="B1123" t="s">
        <v>6328</v>
      </c>
      <c r="C1123" t="s">
        <v>5099</v>
      </c>
      <c r="D1123" s="6">
        <v>1056.02</v>
      </c>
      <c r="E1123" s="6">
        <f>SUM($D$2:D1123)</f>
        <v>4733816.9599999925</v>
      </c>
      <c r="F1123" s="7">
        <f t="shared" si="17"/>
        <v>0.82687602323532383</v>
      </c>
      <c r="G1123" t="str" cm="1">
        <f t="array" ref="G1123">_xlfn.IFS(F1123&lt;0.8,"Clase A",F1123&lt;0.95,"Clase B",F1123&gt;=0.95,"Clase C")</f>
        <v>Clase B</v>
      </c>
    </row>
    <row r="1124" spans="1:7" x14ac:dyDescent="0.3">
      <c r="A1124" t="s">
        <v>1567</v>
      </c>
      <c r="B1124" t="s">
        <v>6973</v>
      </c>
      <c r="C1124" t="s">
        <v>5099</v>
      </c>
      <c r="D1124" s="6">
        <v>1055.29</v>
      </c>
      <c r="E1124" s="6">
        <f>SUM($D$2:D1124)</f>
        <v>4734872.2499999925</v>
      </c>
      <c r="F1124" s="7">
        <f t="shared" si="17"/>
        <v>0.82706035524603172</v>
      </c>
      <c r="G1124" t="str" cm="1">
        <f t="array" ref="G1124">_xlfn.IFS(F1124&lt;0.8,"Clase A",F1124&lt;0.95,"Clase B",F1124&gt;=0.95,"Clase C")</f>
        <v>Clase B</v>
      </c>
    </row>
    <row r="1125" spans="1:7" x14ac:dyDescent="0.3">
      <c r="A1125" t="s">
        <v>2646</v>
      </c>
      <c r="B1125" t="s">
        <v>5890</v>
      </c>
      <c r="C1125" t="s">
        <v>5099</v>
      </c>
      <c r="D1125" s="6">
        <v>1053.96</v>
      </c>
      <c r="E1125" s="6">
        <f>SUM($D$2:D1125)</f>
        <v>4735926.2099999925</v>
      </c>
      <c r="F1125" s="7">
        <f t="shared" si="17"/>
        <v>0.82724445493996013</v>
      </c>
      <c r="G1125" t="str" cm="1">
        <f t="array" ref="G1125">_xlfn.IFS(F1125&lt;0.8,"Clase A",F1125&lt;0.95,"Clase B",F1125&gt;=0.95,"Clase C")</f>
        <v>Clase B</v>
      </c>
    </row>
    <row r="1126" spans="1:7" x14ac:dyDescent="0.3">
      <c r="A1126" t="s">
        <v>3551</v>
      </c>
      <c r="B1126" t="s">
        <v>5480</v>
      </c>
      <c r="C1126" t="s">
        <v>5099</v>
      </c>
      <c r="D1126" s="6">
        <v>1053.24</v>
      </c>
      <c r="E1126" s="6">
        <f>SUM($D$2:D1126)</f>
        <v>4736979.4499999927</v>
      </c>
      <c r="F1126" s="7">
        <f t="shared" si="17"/>
        <v>0.82742842886841395</v>
      </c>
      <c r="G1126" t="str" cm="1">
        <f t="array" ref="G1126">_xlfn.IFS(F1126&lt;0.8,"Clase A",F1126&lt;0.95,"Clase B",F1126&gt;=0.95,"Clase C")</f>
        <v>Clase B</v>
      </c>
    </row>
    <row r="1127" spans="1:7" x14ac:dyDescent="0.3">
      <c r="A1127" t="s">
        <v>653</v>
      </c>
      <c r="B1127" t="s">
        <v>6271</v>
      </c>
      <c r="C1127" t="s">
        <v>5099</v>
      </c>
      <c r="D1127" s="6">
        <v>1051.5</v>
      </c>
      <c r="E1127" s="6">
        <f>SUM($D$2:D1127)</f>
        <v>4738030.9499999927</v>
      </c>
      <c r="F1127" s="7">
        <f t="shared" si="17"/>
        <v>0.8276120988636374</v>
      </c>
      <c r="G1127" t="str" cm="1">
        <f t="array" ref="G1127">_xlfn.IFS(F1127&lt;0.8,"Clase A",F1127&lt;0.95,"Clase B",F1127&gt;=0.95,"Clase C")</f>
        <v>Clase B</v>
      </c>
    </row>
    <row r="1128" spans="1:7" x14ac:dyDescent="0.3">
      <c r="A1128" t="s">
        <v>341</v>
      </c>
      <c r="B1128" t="s">
        <v>5729</v>
      </c>
      <c r="C1128" t="s">
        <v>5099</v>
      </c>
      <c r="D1128" s="6">
        <v>1050.01</v>
      </c>
      <c r="E1128" s="6">
        <f>SUM($D$2:D1128)</f>
        <v>4739080.9599999925</v>
      </c>
      <c r="F1128" s="7">
        <f t="shared" si="17"/>
        <v>0.82779550859419815</v>
      </c>
      <c r="G1128" t="str" cm="1">
        <f t="array" ref="G1128">_xlfn.IFS(F1128&lt;0.8,"Clase A",F1128&lt;0.95,"Clase B",F1128&gt;=0.95,"Clase C")</f>
        <v>Clase B</v>
      </c>
    </row>
    <row r="1129" spans="1:7" x14ac:dyDescent="0.3">
      <c r="A1129" t="s">
        <v>308</v>
      </c>
      <c r="B1129" t="s">
        <v>5672</v>
      </c>
      <c r="C1129" t="s">
        <v>5099</v>
      </c>
      <c r="D1129" s="6">
        <v>1043.22</v>
      </c>
      <c r="E1129" s="6">
        <f>SUM($D$2:D1129)</f>
        <v>4740124.1799999923</v>
      </c>
      <c r="F1129" s="7">
        <f t="shared" si="17"/>
        <v>0.82797773228646343</v>
      </c>
      <c r="G1129" t="str" cm="1">
        <f t="array" ref="G1129">_xlfn.IFS(F1129&lt;0.8,"Clase A",F1129&lt;0.95,"Clase B",F1129&gt;=0.95,"Clase C")</f>
        <v>Clase B</v>
      </c>
    </row>
    <row r="1130" spans="1:7" x14ac:dyDescent="0.3">
      <c r="A1130" t="s">
        <v>4449</v>
      </c>
      <c r="B1130" t="s">
        <v>6383</v>
      </c>
      <c r="C1130" t="s">
        <v>5099</v>
      </c>
      <c r="D1130" s="6">
        <v>1043.19</v>
      </c>
      <c r="E1130" s="6">
        <f>SUM($D$2:D1130)</f>
        <v>4741167.3699999927</v>
      </c>
      <c r="F1130" s="7">
        <f t="shared" si="17"/>
        <v>0.82815995073850068</v>
      </c>
      <c r="G1130" t="str" cm="1">
        <f t="array" ref="G1130">_xlfn.IFS(F1130&lt;0.8,"Clase A",F1130&lt;0.95,"Clase B",F1130&gt;=0.95,"Clase C")</f>
        <v>Clase B</v>
      </c>
    </row>
    <row r="1131" spans="1:7" x14ac:dyDescent="0.3">
      <c r="A1131" t="s">
        <v>2209</v>
      </c>
      <c r="B1131" t="s">
        <v>8411</v>
      </c>
      <c r="C1131" t="s">
        <v>5099</v>
      </c>
      <c r="D1131" s="6">
        <v>1042.97</v>
      </c>
      <c r="E1131" s="6">
        <f>SUM($D$2:D1131)</f>
        <v>4742210.3399999924</v>
      </c>
      <c r="F1131" s="7">
        <f t="shared" si="17"/>
        <v>0.82834213076219843</v>
      </c>
      <c r="G1131" t="str" cm="1">
        <f t="array" ref="G1131">_xlfn.IFS(F1131&lt;0.8,"Clase A",F1131&lt;0.95,"Clase B",F1131&gt;=0.95,"Clase C")</f>
        <v>Clase B</v>
      </c>
    </row>
    <row r="1132" spans="1:7" x14ac:dyDescent="0.3">
      <c r="A1132" t="s">
        <v>4047</v>
      </c>
      <c r="B1132" t="s">
        <v>9731</v>
      </c>
      <c r="C1132" t="s">
        <v>5099</v>
      </c>
      <c r="D1132" s="6">
        <v>1040.8</v>
      </c>
      <c r="E1132" s="6">
        <f>SUM($D$2:D1132)</f>
        <v>4743251.1399999922</v>
      </c>
      <c r="F1132" s="7">
        <f t="shared" si="17"/>
        <v>0.82852393174272965</v>
      </c>
      <c r="G1132" t="str" cm="1">
        <f t="array" ref="G1132">_xlfn.IFS(F1132&lt;0.8,"Clase A",F1132&lt;0.95,"Clase B",F1132&gt;=0.95,"Clase C")</f>
        <v>Clase B</v>
      </c>
    </row>
    <row r="1133" spans="1:7" x14ac:dyDescent="0.3">
      <c r="A1133" t="s">
        <v>2795</v>
      </c>
      <c r="B1133" t="s">
        <v>7876</v>
      </c>
      <c r="C1133" t="s">
        <v>5099</v>
      </c>
      <c r="D1133" s="6">
        <v>1040.8</v>
      </c>
      <c r="E1133" s="6">
        <f>SUM($D$2:D1133)</f>
        <v>4744291.939999992</v>
      </c>
      <c r="F1133" s="7">
        <f t="shared" si="17"/>
        <v>0.82870573272326087</v>
      </c>
      <c r="G1133" t="str" cm="1">
        <f t="array" ref="G1133">_xlfn.IFS(F1133&lt;0.8,"Clase A",F1133&lt;0.95,"Clase B",F1133&gt;=0.95,"Clase C")</f>
        <v>Clase B</v>
      </c>
    </row>
    <row r="1134" spans="1:7" x14ac:dyDescent="0.3">
      <c r="A1134" t="s">
        <v>258</v>
      </c>
      <c r="B1134" t="s">
        <v>5586</v>
      </c>
      <c r="C1134" t="s">
        <v>5099</v>
      </c>
      <c r="D1134" s="6">
        <v>1040.28</v>
      </c>
      <c r="E1134" s="6">
        <f>SUM($D$2:D1134)</f>
        <v>4745332.2199999923</v>
      </c>
      <c r="F1134" s="7">
        <f t="shared" si="17"/>
        <v>0.82888744287317151</v>
      </c>
      <c r="G1134" t="str" cm="1">
        <f t="array" ref="G1134">_xlfn.IFS(F1134&lt;0.8,"Clase A",F1134&lt;0.95,"Clase B",F1134&gt;=0.95,"Clase C")</f>
        <v>Clase B</v>
      </c>
    </row>
    <row r="1135" spans="1:7" x14ac:dyDescent="0.3">
      <c r="A1135" t="s">
        <v>3218</v>
      </c>
      <c r="B1135" t="s">
        <v>6788</v>
      </c>
      <c r="C1135" t="s">
        <v>5099</v>
      </c>
      <c r="D1135" s="6">
        <v>1040.1099999999999</v>
      </c>
      <c r="E1135" s="6">
        <f>SUM($D$2:D1135)</f>
        <v>4746372.3299999926</v>
      </c>
      <c r="F1135" s="7">
        <f t="shared" si="17"/>
        <v>0.82906912332845628</v>
      </c>
      <c r="G1135" t="str" cm="1">
        <f t="array" ref="G1135">_xlfn.IFS(F1135&lt;0.8,"Clase A",F1135&lt;0.95,"Clase B",F1135&gt;=0.95,"Clase C")</f>
        <v>Clase B</v>
      </c>
    </row>
    <row r="1136" spans="1:7" x14ac:dyDescent="0.3">
      <c r="A1136" t="s">
        <v>1929</v>
      </c>
      <c r="B1136" t="s">
        <v>8091</v>
      </c>
      <c r="C1136" t="s">
        <v>5111</v>
      </c>
      <c r="D1136" s="6">
        <v>1039.21</v>
      </c>
      <c r="E1136" s="6">
        <f>SUM($D$2:D1136)</f>
        <v>4747411.5399999926</v>
      </c>
      <c r="F1136" s="7">
        <f t="shared" si="17"/>
        <v>0.82925064657689773</v>
      </c>
      <c r="G1136" t="str" cm="1">
        <f t="array" ref="G1136">_xlfn.IFS(F1136&lt;0.8,"Clase A",F1136&lt;0.95,"Clase B",F1136&gt;=0.95,"Clase C")</f>
        <v>Clase B</v>
      </c>
    </row>
    <row r="1137" spans="1:7" x14ac:dyDescent="0.3">
      <c r="A1137" t="s">
        <v>753</v>
      </c>
      <c r="B1137" t="s">
        <v>6441</v>
      </c>
      <c r="C1137" t="s">
        <v>5099</v>
      </c>
      <c r="D1137" s="6">
        <v>1039.06</v>
      </c>
      <c r="E1137" s="6">
        <f>SUM($D$2:D1137)</f>
        <v>4748450.5999999922</v>
      </c>
      <c r="F1137" s="7">
        <f t="shared" si="17"/>
        <v>0.82943214362419859</v>
      </c>
      <c r="G1137" t="str" cm="1">
        <f t="array" ref="G1137">_xlfn.IFS(F1137&lt;0.8,"Clase A",F1137&lt;0.95,"Clase B",F1137&gt;=0.95,"Clase C")</f>
        <v>Clase B</v>
      </c>
    </row>
    <row r="1138" spans="1:7" x14ac:dyDescent="0.3">
      <c r="A1138" t="s">
        <v>2779</v>
      </c>
      <c r="B1138" t="s">
        <v>5247</v>
      </c>
      <c r="C1138" t="s">
        <v>5099</v>
      </c>
      <c r="D1138" s="6">
        <v>1035.3399999999999</v>
      </c>
      <c r="E1138" s="6">
        <f>SUM($D$2:D1138)</f>
        <v>4749485.939999992</v>
      </c>
      <c r="F1138" s="7">
        <f t="shared" si="17"/>
        <v>0.82961299088321394</v>
      </c>
      <c r="G1138" t="str" cm="1">
        <f t="array" ref="G1138">_xlfn.IFS(F1138&lt;0.8,"Clase A",F1138&lt;0.95,"Clase B",F1138&gt;=0.95,"Clase C")</f>
        <v>Clase B</v>
      </c>
    </row>
    <row r="1139" spans="1:7" x14ac:dyDescent="0.3">
      <c r="A1139" t="s">
        <v>3951</v>
      </c>
      <c r="B1139" t="s">
        <v>6831</v>
      </c>
      <c r="C1139" t="s">
        <v>5099</v>
      </c>
      <c r="D1139" s="6">
        <v>1035.3</v>
      </c>
      <c r="E1139" s="6">
        <f>SUM($D$2:D1139)</f>
        <v>4750521.2399999918</v>
      </c>
      <c r="F1139" s="7">
        <f t="shared" si="17"/>
        <v>0.8297938311552584</v>
      </c>
      <c r="G1139" t="str" cm="1">
        <f t="array" ref="G1139">_xlfn.IFS(F1139&lt;0.8,"Clase A",F1139&lt;0.95,"Clase B",F1139&gt;=0.95,"Clase C")</f>
        <v>Clase B</v>
      </c>
    </row>
    <row r="1140" spans="1:7" x14ac:dyDescent="0.3">
      <c r="A1140" t="s">
        <v>2816</v>
      </c>
      <c r="B1140" t="s">
        <v>7248</v>
      </c>
      <c r="C1140" t="s">
        <v>5099</v>
      </c>
      <c r="D1140" s="6">
        <v>1033.8399999999999</v>
      </c>
      <c r="E1140" s="6">
        <f>SUM($D$2:D1140)</f>
        <v>4751555.0799999917</v>
      </c>
      <c r="F1140" s="7">
        <f t="shared" si="17"/>
        <v>0.82997441640286829</v>
      </c>
      <c r="G1140" t="str" cm="1">
        <f t="array" ref="G1140">_xlfn.IFS(F1140&lt;0.8,"Clase A",F1140&lt;0.95,"Clase B",F1140&gt;=0.95,"Clase C")</f>
        <v>Clase B</v>
      </c>
    </row>
    <row r="1141" spans="1:7" x14ac:dyDescent="0.3">
      <c r="A1141" t="s">
        <v>2203</v>
      </c>
      <c r="B1141" t="s">
        <v>8402</v>
      </c>
      <c r="C1141" t="s">
        <v>5099</v>
      </c>
      <c r="D1141" s="6">
        <v>1033.04</v>
      </c>
      <c r="E1141" s="6">
        <f>SUM($D$2:D1141)</f>
        <v>4752588.1199999917</v>
      </c>
      <c r="F1141" s="7">
        <f t="shared" si="17"/>
        <v>0.83015486191106203</v>
      </c>
      <c r="G1141" t="str" cm="1">
        <f t="array" ref="G1141">_xlfn.IFS(F1141&lt;0.8,"Clase A",F1141&lt;0.95,"Clase B",F1141&gt;=0.95,"Clase C")</f>
        <v>Clase B</v>
      </c>
    </row>
    <row r="1142" spans="1:7" x14ac:dyDescent="0.3">
      <c r="A1142" t="s">
        <v>2370</v>
      </c>
      <c r="B1142" t="s">
        <v>5728</v>
      </c>
      <c r="C1142" t="s">
        <v>5099</v>
      </c>
      <c r="D1142" s="6">
        <v>1031.6500000000001</v>
      </c>
      <c r="E1142" s="6">
        <f>SUM($D$2:D1142)</f>
        <v>4753619.7699999921</v>
      </c>
      <c r="F1142" s="7">
        <f t="shared" si="17"/>
        <v>0.83033506462202</v>
      </c>
      <c r="G1142" t="str" cm="1">
        <f t="array" ref="G1142">_xlfn.IFS(F1142&lt;0.8,"Clase A",F1142&lt;0.95,"Clase B",F1142&gt;=0.95,"Clase C")</f>
        <v>Clase B</v>
      </c>
    </row>
    <row r="1143" spans="1:7" x14ac:dyDescent="0.3">
      <c r="A1143" t="s">
        <v>4257</v>
      </c>
      <c r="B1143" t="s">
        <v>9075</v>
      </c>
      <c r="C1143" t="s">
        <v>5099</v>
      </c>
      <c r="D1143" s="6">
        <v>1030.76</v>
      </c>
      <c r="E1143" s="6">
        <f>SUM($D$2:D1143)</f>
        <v>4754650.5299999919</v>
      </c>
      <c r="F1143" s="7">
        <f t="shared" si="17"/>
        <v>0.83051511187287741</v>
      </c>
      <c r="G1143" t="str" cm="1">
        <f t="array" ref="G1143">_xlfn.IFS(F1143&lt;0.8,"Clase A",F1143&lt;0.95,"Clase B",F1143&gt;=0.95,"Clase C")</f>
        <v>Clase B</v>
      </c>
    </row>
    <row r="1144" spans="1:7" x14ac:dyDescent="0.3">
      <c r="A1144" t="s">
        <v>427</v>
      </c>
      <c r="B1144" t="s">
        <v>5887</v>
      </c>
      <c r="C1144" t="s">
        <v>5099</v>
      </c>
      <c r="D1144" s="6">
        <v>1030.7</v>
      </c>
      <c r="E1144" s="6">
        <f>SUM($D$2:D1144)</f>
        <v>4755681.2299999921</v>
      </c>
      <c r="F1144" s="7">
        <f t="shared" si="17"/>
        <v>0.83069514864327854</v>
      </c>
      <c r="G1144" t="str" cm="1">
        <f t="array" ref="G1144">_xlfn.IFS(F1144&lt;0.8,"Clase A",F1144&lt;0.95,"Clase B",F1144&gt;=0.95,"Clase C")</f>
        <v>Clase B</v>
      </c>
    </row>
    <row r="1145" spans="1:7" x14ac:dyDescent="0.3">
      <c r="A1145" t="s">
        <v>3162</v>
      </c>
      <c r="B1145" t="s">
        <v>8444</v>
      </c>
      <c r="C1145" t="s">
        <v>5099</v>
      </c>
      <c r="D1145" s="6">
        <v>1029.44</v>
      </c>
      <c r="E1145" s="6">
        <f>SUM($D$2:D1145)</f>
        <v>4756710.6699999925</v>
      </c>
      <c r="F1145" s="7">
        <f t="shared" si="17"/>
        <v>0.83087496532409921</v>
      </c>
      <c r="G1145" t="str" cm="1">
        <f t="array" ref="G1145">_xlfn.IFS(F1145&lt;0.8,"Clase A",F1145&lt;0.95,"Clase B",F1145&gt;=0.95,"Clase C")</f>
        <v>Clase B</v>
      </c>
    </row>
    <row r="1146" spans="1:7" x14ac:dyDescent="0.3">
      <c r="A1146" t="s">
        <v>430</v>
      </c>
      <c r="B1146" t="s">
        <v>5893</v>
      </c>
      <c r="C1146" t="s">
        <v>5099</v>
      </c>
      <c r="D1146" s="6">
        <v>1029.3699999999999</v>
      </c>
      <c r="E1146" s="6">
        <f>SUM($D$2:D1146)</f>
        <v>4757740.0399999926</v>
      </c>
      <c r="F1146" s="7">
        <f t="shared" si="17"/>
        <v>0.83105476977772086</v>
      </c>
      <c r="G1146" t="str" cm="1">
        <f t="array" ref="G1146">_xlfn.IFS(F1146&lt;0.8,"Clase A",F1146&lt;0.95,"Clase B",F1146&gt;=0.95,"Clase C")</f>
        <v>Clase B</v>
      </c>
    </row>
    <row r="1147" spans="1:7" x14ac:dyDescent="0.3">
      <c r="A1147" t="s">
        <v>2619</v>
      </c>
      <c r="B1147" t="s">
        <v>8822</v>
      </c>
      <c r="C1147" t="s">
        <v>5099</v>
      </c>
      <c r="D1147" s="6">
        <v>1028.79</v>
      </c>
      <c r="E1147" s="6">
        <f>SUM($D$2:D1147)</f>
        <v>4758768.8299999926</v>
      </c>
      <c r="F1147" s="7">
        <f t="shared" si="17"/>
        <v>0.83123447292026575</v>
      </c>
      <c r="G1147" t="str" cm="1">
        <f t="array" ref="G1147">_xlfn.IFS(F1147&lt;0.8,"Clase A",F1147&lt;0.95,"Clase B",F1147&gt;=0.95,"Clase C")</f>
        <v>Clase B</v>
      </c>
    </row>
    <row r="1148" spans="1:7" x14ac:dyDescent="0.3">
      <c r="A1148" t="s">
        <v>1887</v>
      </c>
      <c r="B1148" t="s">
        <v>8041</v>
      </c>
      <c r="C1148" t="s">
        <v>5099</v>
      </c>
      <c r="D1148" s="6">
        <v>1027.8900000000001</v>
      </c>
      <c r="E1148" s="6">
        <f>SUM($D$2:D1148)</f>
        <v>4759796.7199999923</v>
      </c>
      <c r="F1148" s="7">
        <f t="shared" si="17"/>
        <v>0.83141401885596733</v>
      </c>
      <c r="G1148" t="str" cm="1">
        <f t="array" ref="G1148">_xlfn.IFS(F1148&lt;0.8,"Clase A",F1148&lt;0.95,"Clase B",F1148&gt;=0.95,"Clase C")</f>
        <v>Clase B</v>
      </c>
    </row>
    <row r="1149" spans="1:7" x14ac:dyDescent="0.3">
      <c r="A1149" t="s">
        <v>1936</v>
      </c>
      <c r="B1149" t="s">
        <v>5465</v>
      </c>
      <c r="C1149" t="s">
        <v>5099</v>
      </c>
      <c r="D1149" s="6">
        <v>1027.29</v>
      </c>
      <c r="E1149" s="6">
        <f>SUM($D$2:D1149)</f>
        <v>4760824.0099999923</v>
      </c>
      <c r="F1149" s="7">
        <f t="shared" si="17"/>
        <v>0.83159345998710676</v>
      </c>
      <c r="G1149" t="str" cm="1">
        <f t="array" ref="G1149">_xlfn.IFS(F1149&lt;0.8,"Clase A",F1149&lt;0.95,"Clase B",F1149&gt;=0.95,"Clase C")</f>
        <v>Clase B</v>
      </c>
    </row>
    <row r="1150" spans="1:7" x14ac:dyDescent="0.3">
      <c r="A1150" t="s">
        <v>113</v>
      </c>
      <c r="B1150" t="s">
        <v>5316</v>
      </c>
      <c r="C1150" t="s">
        <v>5099</v>
      </c>
      <c r="D1150" s="6">
        <v>1025.52</v>
      </c>
      <c r="E1150" s="6">
        <f>SUM($D$2:D1150)</f>
        <v>4761849.5299999919</v>
      </c>
      <c r="F1150" s="7">
        <f t="shared" si="17"/>
        <v>0.8317725919447877</v>
      </c>
      <c r="G1150" t="str" cm="1">
        <f t="array" ref="G1150">_xlfn.IFS(F1150&lt;0.8,"Clase A",F1150&lt;0.95,"Clase B",F1150&gt;=0.95,"Clase C")</f>
        <v>Clase B</v>
      </c>
    </row>
    <row r="1151" spans="1:7" x14ac:dyDescent="0.3">
      <c r="A1151" t="s">
        <v>4043</v>
      </c>
      <c r="B1151" t="s">
        <v>7999</v>
      </c>
      <c r="C1151" t="s">
        <v>5099</v>
      </c>
      <c r="D1151" s="6">
        <v>1024.8</v>
      </c>
      <c r="E1151" s="6">
        <f>SUM($D$2:D1151)</f>
        <v>4762874.3299999917</v>
      </c>
      <c r="F1151" s="7">
        <f t="shared" si="17"/>
        <v>0.83195159813699404</v>
      </c>
      <c r="G1151" t="str" cm="1">
        <f t="array" ref="G1151">_xlfn.IFS(F1151&lt;0.8,"Clase A",F1151&lt;0.95,"Clase B",F1151&gt;=0.95,"Clase C")</f>
        <v>Clase B</v>
      </c>
    </row>
    <row r="1152" spans="1:7" x14ac:dyDescent="0.3">
      <c r="A1152" t="s">
        <v>3830</v>
      </c>
      <c r="B1152" t="s">
        <v>9350</v>
      </c>
      <c r="C1152" t="s">
        <v>5099</v>
      </c>
      <c r="D1152" s="6">
        <v>1024.55</v>
      </c>
      <c r="E1152" s="6">
        <f>SUM($D$2:D1152)</f>
        <v>4763898.8799999915</v>
      </c>
      <c r="F1152" s="7">
        <f t="shared" si="17"/>
        <v>0.83213056066063285</v>
      </c>
      <c r="G1152" t="str" cm="1">
        <f t="array" ref="G1152">_xlfn.IFS(F1152&lt;0.8,"Clase A",F1152&lt;0.95,"Clase B",F1152&gt;=0.95,"Clase C")</f>
        <v>Clase B</v>
      </c>
    </row>
    <row r="1153" spans="1:7" x14ac:dyDescent="0.3">
      <c r="A1153" t="s">
        <v>4766</v>
      </c>
      <c r="B1153" t="s">
        <v>9597</v>
      </c>
      <c r="C1153" t="s">
        <v>5099</v>
      </c>
      <c r="D1153" s="6">
        <v>1021.34</v>
      </c>
      <c r="E1153" s="6">
        <f>SUM($D$2:D1153)</f>
        <v>4764920.2199999914</v>
      </c>
      <c r="F1153" s="7">
        <f t="shared" si="17"/>
        <v>0.83230896247986386</v>
      </c>
      <c r="G1153" t="str" cm="1">
        <f t="array" ref="G1153">_xlfn.IFS(F1153&lt;0.8,"Clase A",F1153&lt;0.95,"Clase B",F1153&gt;=0.95,"Clase C")</f>
        <v>Clase B</v>
      </c>
    </row>
    <row r="1154" spans="1:7" x14ac:dyDescent="0.3">
      <c r="A1154" t="s">
        <v>4897</v>
      </c>
      <c r="B1154" t="s">
        <v>5317</v>
      </c>
      <c r="C1154" t="s">
        <v>5099</v>
      </c>
      <c r="D1154" s="6">
        <v>1020.83</v>
      </c>
      <c r="E1154" s="6">
        <f>SUM($D$2:D1154)</f>
        <v>4765941.0499999914</v>
      </c>
      <c r="F1154" s="7">
        <f t="shared" si="17"/>
        <v>0.83248727521521715</v>
      </c>
      <c r="G1154" t="str" cm="1">
        <f t="array" ref="G1154">_xlfn.IFS(F1154&lt;0.8,"Clase A",F1154&lt;0.95,"Clase B",F1154&gt;=0.95,"Clase C")</f>
        <v>Clase B</v>
      </c>
    </row>
    <row r="1155" spans="1:7" x14ac:dyDescent="0.3">
      <c r="A1155" t="s">
        <v>863</v>
      </c>
      <c r="B1155" t="s">
        <v>6622</v>
      </c>
      <c r="C1155" t="s">
        <v>5099</v>
      </c>
      <c r="D1155" s="6">
        <v>1018.74</v>
      </c>
      <c r="E1155" s="6">
        <f>SUM($D$2:D1155)</f>
        <v>4766959.7899999917</v>
      </c>
      <c r="F1155" s="7">
        <f t="shared" ref="F1155:F1218" si="18">E1155/$J$1</f>
        <v>0.83266522288134559</v>
      </c>
      <c r="G1155" t="str" cm="1">
        <f t="array" ref="G1155">_xlfn.IFS(F1155&lt;0.8,"Clase A",F1155&lt;0.95,"Clase B",F1155&gt;=0.95,"Clase C")</f>
        <v>Clase B</v>
      </c>
    </row>
    <row r="1156" spans="1:7" x14ac:dyDescent="0.3">
      <c r="A1156" t="s">
        <v>2752</v>
      </c>
      <c r="B1156" t="s">
        <v>8943</v>
      </c>
      <c r="C1156" t="s">
        <v>5099</v>
      </c>
      <c r="D1156" s="6">
        <v>1016.63</v>
      </c>
      <c r="E1156" s="6">
        <f>SUM($D$2:D1156)</f>
        <v>4767976.4199999915</v>
      </c>
      <c r="F1156" s="7">
        <f t="shared" si="18"/>
        <v>0.83284280198476357</v>
      </c>
      <c r="G1156" t="str" cm="1">
        <f t="array" ref="G1156">_xlfn.IFS(F1156&lt;0.8,"Clase A",F1156&lt;0.95,"Clase B",F1156&gt;=0.95,"Clase C")</f>
        <v>Clase B</v>
      </c>
    </row>
    <row r="1157" spans="1:7" x14ac:dyDescent="0.3">
      <c r="A1157" t="s">
        <v>1469</v>
      </c>
      <c r="B1157" t="s">
        <v>7526</v>
      </c>
      <c r="C1157" t="s">
        <v>5099</v>
      </c>
      <c r="D1157" s="6">
        <v>1016.12</v>
      </c>
      <c r="E1157" s="6">
        <f>SUM($D$2:D1157)</f>
        <v>4768992.5399999917</v>
      </c>
      <c r="F1157" s="7">
        <f t="shared" si="18"/>
        <v>0.83302029200430372</v>
      </c>
      <c r="G1157" t="str" cm="1">
        <f t="array" ref="G1157">_xlfn.IFS(F1157&lt;0.8,"Clase A",F1157&lt;0.95,"Clase B",F1157&gt;=0.95,"Clase C")</f>
        <v>Clase B</v>
      </c>
    </row>
    <row r="1158" spans="1:7" x14ac:dyDescent="0.3">
      <c r="A1158" t="s">
        <v>2253</v>
      </c>
      <c r="B1158" t="s">
        <v>8454</v>
      </c>
      <c r="C1158" t="s">
        <v>5099</v>
      </c>
      <c r="D1158" s="6">
        <v>1015.8</v>
      </c>
      <c r="E1158" s="6">
        <f>SUM($D$2:D1158)</f>
        <v>4770008.3399999915</v>
      </c>
      <c r="F1158" s="7">
        <f t="shared" si="18"/>
        <v>0.8331977261280773</v>
      </c>
      <c r="G1158" t="str" cm="1">
        <f t="array" ref="G1158">_xlfn.IFS(F1158&lt;0.8,"Clase A",F1158&lt;0.95,"Clase B",F1158&gt;=0.95,"Clase C")</f>
        <v>Clase B</v>
      </c>
    </row>
    <row r="1159" spans="1:7" x14ac:dyDescent="0.3">
      <c r="A1159" t="s">
        <v>3509</v>
      </c>
      <c r="B1159" t="s">
        <v>6211</v>
      </c>
      <c r="C1159" t="s">
        <v>5099</v>
      </c>
      <c r="D1159" s="6">
        <v>1015.68</v>
      </c>
      <c r="E1159" s="6">
        <f>SUM($D$2:D1159)</f>
        <v>4771024.0199999912</v>
      </c>
      <c r="F1159" s="7">
        <f t="shared" si="18"/>
        <v>0.83337513929093854</v>
      </c>
      <c r="G1159" t="str" cm="1">
        <f t="array" ref="G1159">_xlfn.IFS(F1159&lt;0.8,"Clase A",F1159&lt;0.95,"Clase B",F1159&gt;=0.95,"Clase C")</f>
        <v>Clase B</v>
      </c>
    </row>
    <row r="1160" spans="1:7" x14ac:dyDescent="0.3">
      <c r="A1160" t="s">
        <v>3719</v>
      </c>
      <c r="B1160" t="s">
        <v>6836</v>
      </c>
      <c r="C1160" t="s">
        <v>5099</v>
      </c>
      <c r="D1160" s="6">
        <v>1012.75</v>
      </c>
      <c r="E1160" s="6">
        <f>SUM($D$2:D1160)</f>
        <v>4772036.7699999912</v>
      </c>
      <c r="F1160" s="7">
        <f t="shared" si="18"/>
        <v>0.83355204065818778</v>
      </c>
      <c r="G1160" t="str" cm="1">
        <f t="array" ref="G1160">_xlfn.IFS(F1160&lt;0.8,"Clase A",F1160&lt;0.95,"Clase B",F1160&gt;=0.95,"Clase C")</f>
        <v>Clase B</v>
      </c>
    </row>
    <row r="1161" spans="1:7" x14ac:dyDescent="0.3">
      <c r="A1161" t="s">
        <v>2833</v>
      </c>
      <c r="B1161" t="s">
        <v>9023</v>
      </c>
      <c r="C1161" t="s">
        <v>5111</v>
      </c>
      <c r="D1161" s="6">
        <v>1012.47</v>
      </c>
      <c r="E1161" s="6">
        <f>SUM($D$2:D1161)</f>
        <v>4773049.2399999909</v>
      </c>
      <c r="F1161" s="7">
        <f t="shared" si="18"/>
        <v>0.83372889311664122</v>
      </c>
      <c r="G1161" t="str" cm="1">
        <f t="array" ref="G1161">_xlfn.IFS(F1161&lt;0.8,"Clase A",F1161&lt;0.95,"Clase B",F1161&gt;=0.95,"Clase C")</f>
        <v>Clase B</v>
      </c>
    </row>
    <row r="1162" spans="1:7" x14ac:dyDescent="0.3">
      <c r="A1162" t="s">
        <v>3707</v>
      </c>
      <c r="B1162" t="s">
        <v>8696</v>
      </c>
      <c r="C1162" t="s">
        <v>5099</v>
      </c>
      <c r="D1162" s="6">
        <v>1009.75</v>
      </c>
      <c r="E1162" s="6">
        <f>SUM($D$2:D1162)</f>
        <v>4774058.9899999909</v>
      </c>
      <c r="F1162" s="7">
        <f t="shared" si="18"/>
        <v>0.83390527046107954</v>
      </c>
      <c r="G1162" t="str" cm="1">
        <f t="array" ref="G1162">_xlfn.IFS(F1162&lt;0.8,"Clase A",F1162&lt;0.95,"Clase B",F1162&gt;=0.95,"Clase C")</f>
        <v>Clase B</v>
      </c>
    </row>
    <row r="1163" spans="1:7" x14ac:dyDescent="0.3">
      <c r="A1163" t="s">
        <v>3084</v>
      </c>
      <c r="B1163" t="s">
        <v>8033</v>
      </c>
      <c r="C1163" t="s">
        <v>5099</v>
      </c>
      <c r="D1163" s="6">
        <v>1008</v>
      </c>
      <c r="E1163" s="6">
        <f>SUM($D$2:D1163)</f>
        <v>4775066.9899999909</v>
      </c>
      <c r="F1163" s="7">
        <f t="shared" si="18"/>
        <v>0.83408134212554486</v>
      </c>
      <c r="G1163" t="str" cm="1">
        <f t="array" ref="G1163">_xlfn.IFS(F1163&lt;0.8,"Clase A",F1163&lt;0.95,"Clase B",F1163&gt;=0.95,"Clase C")</f>
        <v>Clase B</v>
      </c>
    </row>
    <row r="1164" spans="1:7" x14ac:dyDescent="0.3">
      <c r="A1164" t="s">
        <v>3069</v>
      </c>
      <c r="B1164" t="s">
        <v>6534</v>
      </c>
      <c r="C1164" t="s">
        <v>5099</v>
      </c>
      <c r="D1164" s="6">
        <v>1007.09</v>
      </c>
      <c r="E1164" s="6">
        <f>SUM($D$2:D1164)</f>
        <v>4776074.0799999908</v>
      </c>
      <c r="F1164" s="7">
        <f t="shared" si="18"/>
        <v>0.8342572548364241</v>
      </c>
      <c r="G1164" t="str" cm="1">
        <f t="array" ref="G1164">_xlfn.IFS(F1164&lt;0.8,"Clase A",F1164&lt;0.95,"Clase B",F1164&gt;=0.95,"Clase C")</f>
        <v>Clase B</v>
      </c>
    </row>
    <row r="1165" spans="1:7" x14ac:dyDescent="0.3">
      <c r="A1165" t="s">
        <v>3877</v>
      </c>
      <c r="B1165" t="s">
        <v>8165</v>
      </c>
      <c r="C1165" t="s">
        <v>5099</v>
      </c>
      <c r="D1165" s="6">
        <v>1006.86</v>
      </c>
      <c r="E1165" s="6">
        <f>SUM($D$2:D1165)</f>
        <v>4777080.9399999911</v>
      </c>
      <c r="F1165" s="7">
        <f t="shared" si="18"/>
        <v>0.83443312737222131</v>
      </c>
      <c r="G1165" t="str" cm="1">
        <f t="array" ref="G1165">_xlfn.IFS(F1165&lt;0.8,"Clase A",F1165&lt;0.95,"Clase B",F1165&gt;=0.95,"Clase C")</f>
        <v>Clase B</v>
      </c>
    </row>
    <row r="1166" spans="1:7" x14ac:dyDescent="0.3">
      <c r="A1166" t="s">
        <v>4499</v>
      </c>
      <c r="B1166" t="s">
        <v>7502</v>
      </c>
      <c r="C1166" t="s">
        <v>5099</v>
      </c>
      <c r="D1166" s="6">
        <v>1002.96</v>
      </c>
      <c r="E1166" s="6">
        <f>SUM($D$2:D1166)</f>
        <v>4778083.8999999911</v>
      </c>
      <c r="F1166" s="7">
        <f t="shared" si="18"/>
        <v>0.83460831867836427</v>
      </c>
      <c r="G1166" t="str" cm="1">
        <f t="array" ref="G1166">_xlfn.IFS(F1166&lt;0.8,"Clase A",F1166&lt;0.95,"Clase B",F1166&gt;=0.95,"Clase C")</f>
        <v>Clase B</v>
      </c>
    </row>
    <row r="1167" spans="1:7" x14ac:dyDescent="0.3">
      <c r="A1167" t="s">
        <v>2754</v>
      </c>
      <c r="B1167" t="s">
        <v>8944</v>
      </c>
      <c r="C1167" t="s">
        <v>5111</v>
      </c>
      <c r="D1167" s="6">
        <v>1002.01</v>
      </c>
      <c r="E1167" s="6">
        <f>SUM($D$2:D1167)</f>
        <v>4779085.9099999908</v>
      </c>
      <c r="F1167" s="7">
        <f t="shared" si="18"/>
        <v>0.83478334404395038</v>
      </c>
      <c r="G1167" t="str" cm="1">
        <f t="array" ref="G1167">_xlfn.IFS(F1167&lt;0.8,"Clase A",F1167&lt;0.95,"Clase B",F1167&gt;=0.95,"Clase C")</f>
        <v>Clase B</v>
      </c>
    </row>
    <row r="1168" spans="1:7" x14ac:dyDescent="0.3">
      <c r="A1168" t="s">
        <v>2144</v>
      </c>
      <c r="B1168" t="s">
        <v>8332</v>
      </c>
      <c r="C1168" t="s">
        <v>5099</v>
      </c>
      <c r="D1168" s="6">
        <v>1001.55</v>
      </c>
      <c r="E1168" s="6">
        <f>SUM($D$2:D1168)</f>
        <v>4780087.4599999906</v>
      </c>
      <c r="F1168" s="7">
        <f t="shared" si="18"/>
        <v>0.83495828905937219</v>
      </c>
      <c r="G1168" t="str" cm="1">
        <f t="array" ref="G1168">_xlfn.IFS(F1168&lt;0.8,"Clase A",F1168&lt;0.95,"Clase B",F1168&gt;=0.95,"Clase C")</f>
        <v>Clase B</v>
      </c>
    </row>
    <row r="1169" spans="1:7" x14ac:dyDescent="0.3">
      <c r="A1169" t="s">
        <v>470</v>
      </c>
      <c r="B1169" t="s">
        <v>5964</v>
      </c>
      <c r="C1169" t="s">
        <v>5099</v>
      </c>
      <c r="D1169" s="6">
        <v>1000.41</v>
      </c>
      <c r="E1169" s="6">
        <f>SUM($D$2:D1169)</f>
        <v>4781087.8699999908</v>
      </c>
      <c r="F1169" s="7">
        <f t="shared" si="18"/>
        <v>0.8351330349461259</v>
      </c>
      <c r="G1169" t="str" cm="1">
        <f t="array" ref="G1169">_xlfn.IFS(F1169&lt;0.8,"Clase A",F1169&lt;0.95,"Clase B",F1169&gt;=0.95,"Clase C")</f>
        <v>Clase B</v>
      </c>
    </row>
    <row r="1170" spans="1:7" x14ac:dyDescent="0.3">
      <c r="A1170" t="s">
        <v>320</v>
      </c>
      <c r="B1170" t="s">
        <v>5690</v>
      </c>
      <c r="C1170" t="s">
        <v>5111</v>
      </c>
      <c r="D1170" s="6">
        <v>999.83</v>
      </c>
      <c r="E1170" s="6">
        <f>SUM($D$2:D1170)</f>
        <v>4782087.6999999909</v>
      </c>
      <c r="F1170" s="7">
        <f t="shared" si="18"/>
        <v>0.83530767952180285</v>
      </c>
      <c r="G1170" t="str" cm="1">
        <f t="array" ref="G1170">_xlfn.IFS(F1170&lt;0.8,"Clase A",F1170&lt;0.95,"Clase B",F1170&gt;=0.95,"Clase C")</f>
        <v>Clase B</v>
      </c>
    </row>
    <row r="1171" spans="1:7" x14ac:dyDescent="0.3">
      <c r="A1171" t="s">
        <v>3170</v>
      </c>
      <c r="B1171" t="s">
        <v>5329</v>
      </c>
      <c r="C1171" t="s">
        <v>5099</v>
      </c>
      <c r="D1171" s="6">
        <v>999.16</v>
      </c>
      <c r="E1171" s="6">
        <f>SUM($D$2:D1171)</f>
        <v>4783086.859999991</v>
      </c>
      <c r="F1171" s="7">
        <f t="shared" si="18"/>
        <v>0.83548220706571863</v>
      </c>
      <c r="G1171" t="str" cm="1">
        <f t="array" ref="G1171">_xlfn.IFS(F1171&lt;0.8,"Clase A",F1171&lt;0.95,"Clase B",F1171&gt;=0.95,"Clase C")</f>
        <v>Clase B</v>
      </c>
    </row>
    <row r="1172" spans="1:7" x14ac:dyDescent="0.3">
      <c r="A1172" t="s">
        <v>1436</v>
      </c>
      <c r="B1172" t="s">
        <v>7482</v>
      </c>
      <c r="C1172" t="s">
        <v>5099</v>
      </c>
      <c r="D1172" s="6">
        <v>997.9</v>
      </c>
      <c r="E1172" s="6">
        <f>SUM($D$2:D1172)</f>
        <v>4784084.7599999914</v>
      </c>
      <c r="F1172" s="7">
        <f t="shared" si="18"/>
        <v>0.83565651452005396</v>
      </c>
      <c r="G1172" t="str" cm="1">
        <f t="array" ref="G1172">_xlfn.IFS(F1172&lt;0.8,"Clase A",F1172&lt;0.95,"Clase B",F1172&gt;=0.95,"Clase C")</f>
        <v>Clase B</v>
      </c>
    </row>
    <row r="1173" spans="1:7" x14ac:dyDescent="0.3">
      <c r="A1173" t="s">
        <v>2955</v>
      </c>
      <c r="B1173" t="s">
        <v>5639</v>
      </c>
      <c r="C1173" t="s">
        <v>5099</v>
      </c>
      <c r="D1173" s="6">
        <v>997.35</v>
      </c>
      <c r="E1173" s="6">
        <f>SUM($D$2:D1173)</f>
        <v>4785082.109999991</v>
      </c>
      <c r="F1173" s="7">
        <f t="shared" si="18"/>
        <v>0.83583072590354046</v>
      </c>
      <c r="G1173" t="str" cm="1">
        <f t="array" ref="G1173">_xlfn.IFS(F1173&lt;0.8,"Clase A",F1173&lt;0.95,"Clase B",F1173&gt;=0.95,"Clase C")</f>
        <v>Clase B</v>
      </c>
    </row>
    <row r="1174" spans="1:7" x14ac:dyDescent="0.3">
      <c r="A1174" t="s">
        <v>2449</v>
      </c>
      <c r="B1174" t="s">
        <v>8649</v>
      </c>
      <c r="C1174" t="s">
        <v>5099</v>
      </c>
      <c r="D1174" s="6">
        <v>995.8</v>
      </c>
      <c r="E1174" s="6">
        <f>SUM($D$2:D1174)</f>
        <v>4786077.9099999908</v>
      </c>
      <c r="F1174" s="7">
        <f t="shared" si="18"/>
        <v>0.83600466654190808</v>
      </c>
      <c r="G1174" t="str" cm="1">
        <f t="array" ref="G1174">_xlfn.IFS(F1174&lt;0.8,"Clase A",F1174&lt;0.95,"Clase B",F1174&gt;=0.95,"Clase C")</f>
        <v>Clase B</v>
      </c>
    </row>
    <row r="1175" spans="1:7" x14ac:dyDescent="0.3">
      <c r="A1175" t="s">
        <v>3244</v>
      </c>
      <c r="B1175" t="s">
        <v>8638</v>
      </c>
      <c r="C1175" t="s">
        <v>5099</v>
      </c>
      <c r="D1175" s="6">
        <v>994.5</v>
      </c>
      <c r="E1175" s="6">
        <f>SUM($D$2:D1175)</f>
        <v>4787072.4099999908</v>
      </c>
      <c r="F1175" s="7">
        <f t="shared" si="18"/>
        <v>0.83617838010372425</v>
      </c>
      <c r="G1175" t="str" cm="1">
        <f t="array" ref="G1175">_xlfn.IFS(F1175&lt;0.8,"Clase A",F1175&lt;0.95,"Clase B",F1175&gt;=0.95,"Clase C")</f>
        <v>Clase B</v>
      </c>
    </row>
    <row r="1176" spans="1:7" x14ac:dyDescent="0.3">
      <c r="A1176" t="s">
        <v>4501</v>
      </c>
      <c r="B1176" t="s">
        <v>6573</v>
      </c>
      <c r="C1176" t="s">
        <v>5099</v>
      </c>
      <c r="D1176" s="6">
        <v>993.25</v>
      </c>
      <c r="E1176" s="6">
        <f>SUM($D$2:D1176)</f>
        <v>4788065.6599999908</v>
      </c>
      <c r="F1176" s="7">
        <f t="shared" si="18"/>
        <v>0.8363518753227025</v>
      </c>
      <c r="G1176" t="str" cm="1">
        <f t="array" ref="G1176">_xlfn.IFS(F1176&lt;0.8,"Clase A",F1176&lt;0.95,"Clase B",F1176&gt;=0.95,"Clase C")</f>
        <v>Clase B</v>
      </c>
    </row>
    <row r="1177" spans="1:7" x14ac:dyDescent="0.3">
      <c r="A1177" t="s">
        <v>2906</v>
      </c>
      <c r="B1177" t="s">
        <v>5156</v>
      </c>
      <c r="C1177" t="s">
        <v>5099</v>
      </c>
      <c r="D1177" s="6">
        <v>992.79</v>
      </c>
      <c r="E1177" s="6">
        <f>SUM($D$2:D1177)</f>
        <v>4789058.4499999909</v>
      </c>
      <c r="F1177" s="7">
        <f t="shared" si="18"/>
        <v>0.83652529019151656</v>
      </c>
      <c r="G1177" t="str" cm="1">
        <f t="array" ref="G1177">_xlfn.IFS(F1177&lt;0.8,"Clase A",F1177&lt;0.95,"Clase B",F1177&gt;=0.95,"Clase C")</f>
        <v>Clase B</v>
      </c>
    </row>
    <row r="1178" spans="1:7" x14ac:dyDescent="0.3">
      <c r="A1178" t="s">
        <v>1308</v>
      </c>
      <c r="B1178" t="s">
        <v>7293</v>
      </c>
      <c r="C1178" t="s">
        <v>5099</v>
      </c>
      <c r="D1178" s="6">
        <v>990.76</v>
      </c>
      <c r="E1178" s="6">
        <f>SUM($D$2:D1178)</f>
        <v>4790049.2099999906</v>
      </c>
      <c r="F1178" s="7">
        <f t="shared" si="18"/>
        <v>0.83669835047156171</v>
      </c>
      <c r="G1178" t="str" cm="1">
        <f t="array" ref="G1178">_xlfn.IFS(F1178&lt;0.8,"Clase A",F1178&lt;0.95,"Clase B",F1178&gt;=0.95,"Clase C")</f>
        <v>Clase B</v>
      </c>
    </row>
    <row r="1179" spans="1:7" x14ac:dyDescent="0.3">
      <c r="A1179" t="s">
        <v>3262</v>
      </c>
      <c r="B1179" t="s">
        <v>9259</v>
      </c>
      <c r="C1179" t="s">
        <v>5099</v>
      </c>
      <c r="D1179" s="6">
        <v>989.78</v>
      </c>
      <c r="E1179" s="6">
        <f>SUM($D$2:D1179)</f>
        <v>4791038.9899999909</v>
      </c>
      <c r="F1179" s="7">
        <f t="shared" si="18"/>
        <v>0.83687123957082221</v>
      </c>
      <c r="G1179" t="str" cm="1">
        <f t="array" ref="G1179">_xlfn.IFS(F1179&lt;0.8,"Clase A",F1179&lt;0.95,"Clase B",F1179&gt;=0.95,"Clase C")</f>
        <v>Clase B</v>
      </c>
    </row>
    <row r="1180" spans="1:7" x14ac:dyDescent="0.3">
      <c r="A1180" t="s">
        <v>694</v>
      </c>
      <c r="B1180" t="s">
        <v>6341</v>
      </c>
      <c r="C1180" t="s">
        <v>5099</v>
      </c>
      <c r="D1180" s="6">
        <v>987.4</v>
      </c>
      <c r="E1180" s="6">
        <f>SUM($D$2:D1180)</f>
        <v>4792026.3899999913</v>
      </c>
      <c r="F1180" s="7">
        <f t="shared" si="18"/>
        <v>0.83704371294531932</v>
      </c>
      <c r="G1180" t="str" cm="1">
        <f t="array" ref="G1180">_xlfn.IFS(F1180&lt;0.8,"Clase A",F1180&lt;0.95,"Clase B",F1180&gt;=0.95,"Clase C")</f>
        <v>Clase B</v>
      </c>
    </row>
    <row r="1181" spans="1:7" x14ac:dyDescent="0.3">
      <c r="A1181" t="s">
        <v>5007</v>
      </c>
      <c r="B1181" t="s">
        <v>9944</v>
      </c>
      <c r="C1181" t="s">
        <v>5099</v>
      </c>
      <c r="D1181" s="6">
        <v>986.44</v>
      </c>
      <c r="E1181" s="6">
        <f>SUM($D$2:D1181)</f>
        <v>4793012.8299999917</v>
      </c>
      <c r="F1181" s="7">
        <f t="shared" si="18"/>
        <v>0.83721601863251693</v>
      </c>
      <c r="G1181" t="str" cm="1">
        <f t="array" ref="G1181">_xlfn.IFS(F1181&lt;0.8,"Clase A",F1181&lt;0.95,"Clase B",F1181&gt;=0.95,"Clase C")</f>
        <v>Clase B</v>
      </c>
    </row>
    <row r="1182" spans="1:7" x14ac:dyDescent="0.3">
      <c r="A1182" t="s">
        <v>1706</v>
      </c>
      <c r="B1182" t="s">
        <v>7746</v>
      </c>
      <c r="C1182" t="s">
        <v>5099</v>
      </c>
      <c r="D1182" s="6">
        <v>984.6</v>
      </c>
      <c r="E1182" s="6">
        <f>SUM($D$2:D1182)</f>
        <v>4793997.4299999913</v>
      </c>
      <c r="F1182" s="7">
        <f t="shared" si="18"/>
        <v>0.83738800291905702</v>
      </c>
      <c r="G1182" t="str" cm="1">
        <f t="array" ref="G1182">_xlfn.IFS(F1182&lt;0.8,"Clase A",F1182&lt;0.95,"Clase B",F1182&gt;=0.95,"Clase C")</f>
        <v>Clase B</v>
      </c>
    </row>
    <row r="1183" spans="1:7" x14ac:dyDescent="0.3">
      <c r="A1183" t="s">
        <v>3797</v>
      </c>
      <c r="B1183" t="s">
        <v>6065</v>
      </c>
      <c r="C1183" t="s">
        <v>5099</v>
      </c>
      <c r="D1183" s="6">
        <v>984.1</v>
      </c>
      <c r="E1183" s="6">
        <f>SUM($D$2:D1183)</f>
        <v>4794981.5299999909</v>
      </c>
      <c r="F1183" s="7">
        <f t="shared" si="18"/>
        <v>0.83755989986846202</v>
      </c>
      <c r="G1183" t="str" cm="1">
        <f t="array" ref="G1183">_xlfn.IFS(F1183&lt;0.8,"Clase A",F1183&lt;0.95,"Clase B",F1183&gt;=0.95,"Clase C")</f>
        <v>Clase B</v>
      </c>
    </row>
    <row r="1184" spans="1:7" x14ac:dyDescent="0.3">
      <c r="A1184" t="s">
        <v>5028</v>
      </c>
      <c r="B1184" t="s">
        <v>9964</v>
      </c>
      <c r="C1184" t="s">
        <v>5111</v>
      </c>
      <c r="D1184" s="6">
        <v>977.45</v>
      </c>
      <c r="E1184" s="6">
        <f>SUM($D$2:D1184)</f>
        <v>4795958.9799999911</v>
      </c>
      <c r="F1184" s="7">
        <f t="shared" si="18"/>
        <v>0.83773063523396962</v>
      </c>
      <c r="G1184" t="str" cm="1">
        <f t="array" ref="G1184">_xlfn.IFS(F1184&lt;0.8,"Clase A",F1184&lt;0.95,"Clase B",F1184&gt;=0.95,"Clase C")</f>
        <v>Clase B</v>
      </c>
    </row>
    <row r="1185" spans="1:7" x14ac:dyDescent="0.3">
      <c r="A1185" t="s">
        <v>4173</v>
      </c>
      <c r="B1185" t="s">
        <v>9650</v>
      </c>
      <c r="C1185" t="s">
        <v>5099</v>
      </c>
      <c r="D1185" s="6">
        <v>977.23</v>
      </c>
      <c r="E1185" s="6">
        <f>SUM($D$2:D1185)</f>
        <v>4796936.2099999916</v>
      </c>
      <c r="F1185" s="7">
        <f t="shared" si="18"/>
        <v>0.83790133217113771</v>
      </c>
      <c r="G1185" t="str" cm="1">
        <f t="array" ref="G1185">_xlfn.IFS(F1185&lt;0.8,"Clase A",F1185&lt;0.95,"Clase B",F1185&gt;=0.95,"Clase C")</f>
        <v>Clase B</v>
      </c>
    </row>
    <row r="1186" spans="1:7" x14ac:dyDescent="0.3">
      <c r="A1186" t="s">
        <v>2713</v>
      </c>
      <c r="B1186" t="s">
        <v>6292</v>
      </c>
      <c r="C1186" t="s">
        <v>5099</v>
      </c>
      <c r="D1186" s="6">
        <v>977.22</v>
      </c>
      <c r="E1186" s="6">
        <f>SUM($D$2:D1186)</f>
        <v>4797913.4299999913</v>
      </c>
      <c r="F1186" s="7">
        <f t="shared" si="18"/>
        <v>0.83807202736156305</v>
      </c>
      <c r="G1186" t="str" cm="1">
        <f t="array" ref="G1186">_xlfn.IFS(F1186&lt;0.8,"Clase A",F1186&lt;0.95,"Clase B",F1186&gt;=0.95,"Clase C")</f>
        <v>Clase B</v>
      </c>
    </row>
    <row r="1187" spans="1:7" x14ac:dyDescent="0.3">
      <c r="A1187" t="s">
        <v>1831</v>
      </c>
      <c r="B1187" t="s">
        <v>7973</v>
      </c>
      <c r="C1187" t="s">
        <v>5111</v>
      </c>
      <c r="D1187" s="6">
        <v>976.42</v>
      </c>
      <c r="E1187" s="6">
        <f>SUM($D$2:D1187)</f>
        <v>4798889.8499999912</v>
      </c>
      <c r="F1187" s="7">
        <f t="shared" si="18"/>
        <v>0.83824258281257213</v>
      </c>
      <c r="G1187" t="str" cm="1">
        <f t="array" ref="G1187">_xlfn.IFS(F1187&lt;0.8,"Clase A",F1187&lt;0.95,"Clase B",F1187&gt;=0.95,"Clase C")</f>
        <v>Clase B</v>
      </c>
    </row>
    <row r="1188" spans="1:7" x14ac:dyDescent="0.3">
      <c r="A1188" t="s">
        <v>5031</v>
      </c>
      <c r="B1188" t="s">
        <v>9967</v>
      </c>
      <c r="C1188" t="s">
        <v>5099</v>
      </c>
      <c r="D1188" s="6">
        <v>975.24</v>
      </c>
      <c r="E1188" s="6">
        <f>SUM($D$2:D1188)</f>
        <v>4799865.0899999915</v>
      </c>
      <c r="F1188" s="7">
        <f t="shared" si="18"/>
        <v>0.83841293214794244</v>
      </c>
      <c r="G1188" t="str" cm="1">
        <f t="array" ref="G1188">_xlfn.IFS(F1188&lt;0.8,"Clase A",F1188&lt;0.95,"Clase B",F1188&gt;=0.95,"Clase C")</f>
        <v>Clase B</v>
      </c>
    </row>
    <row r="1189" spans="1:7" x14ac:dyDescent="0.3">
      <c r="A1189" t="s">
        <v>1681</v>
      </c>
      <c r="B1189" t="s">
        <v>7788</v>
      </c>
      <c r="C1189" t="s">
        <v>5099</v>
      </c>
      <c r="D1189" s="6">
        <v>973.52</v>
      </c>
      <c r="E1189" s="6">
        <f>SUM($D$2:D1189)</f>
        <v>4800838.609999991</v>
      </c>
      <c r="F1189" s="7">
        <f t="shared" si="18"/>
        <v>0.83858298104356754</v>
      </c>
      <c r="G1189" t="str" cm="1">
        <f t="array" ref="G1189">_xlfn.IFS(F1189&lt;0.8,"Clase A",F1189&lt;0.95,"Clase B",F1189&gt;=0.95,"Clase C")</f>
        <v>Clase B</v>
      </c>
    </row>
    <row r="1190" spans="1:7" x14ac:dyDescent="0.3">
      <c r="A1190" t="s">
        <v>2743</v>
      </c>
      <c r="B1190" t="s">
        <v>8932</v>
      </c>
      <c r="C1190" t="s">
        <v>5099</v>
      </c>
      <c r="D1190" s="6">
        <v>972.17</v>
      </c>
      <c r="E1190" s="6">
        <f>SUM($D$2:D1190)</f>
        <v>4801810.7799999909</v>
      </c>
      <c r="F1190" s="7">
        <f t="shared" si="18"/>
        <v>0.83875279412892789</v>
      </c>
      <c r="G1190" t="str" cm="1">
        <f t="array" ref="G1190">_xlfn.IFS(F1190&lt;0.8,"Clase A",F1190&lt;0.95,"Clase B",F1190&gt;=0.95,"Clase C")</f>
        <v>Clase B</v>
      </c>
    </row>
    <row r="1191" spans="1:7" x14ac:dyDescent="0.3">
      <c r="A1191" t="s">
        <v>2762</v>
      </c>
      <c r="B1191" t="s">
        <v>8954</v>
      </c>
      <c r="C1191" t="s">
        <v>5099</v>
      </c>
      <c r="D1191" s="6">
        <v>970.11</v>
      </c>
      <c r="E1191" s="6">
        <f>SUM($D$2:D1191)</f>
        <v>4802780.8899999913</v>
      </c>
      <c r="F1191" s="7">
        <f t="shared" si="18"/>
        <v>0.83892224738529142</v>
      </c>
      <c r="G1191" t="str" cm="1">
        <f t="array" ref="G1191">_xlfn.IFS(F1191&lt;0.8,"Clase A",F1191&lt;0.95,"Clase B",F1191&gt;=0.95,"Clase C")</f>
        <v>Clase B</v>
      </c>
    </row>
    <row r="1192" spans="1:7" x14ac:dyDescent="0.3">
      <c r="A1192" t="s">
        <v>2437</v>
      </c>
      <c r="B1192" t="s">
        <v>8634</v>
      </c>
      <c r="C1192" t="s">
        <v>5099</v>
      </c>
      <c r="D1192" s="6">
        <v>969.48</v>
      </c>
      <c r="E1192" s="6">
        <f>SUM($D$2:D1192)</f>
        <v>4803750.3699999917</v>
      </c>
      <c r="F1192" s="7">
        <f t="shared" si="18"/>
        <v>0.83909159059686478</v>
      </c>
      <c r="G1192" t="str" cm="1">
        <f t="array" ref="G1192">_xlfn.IFS(F1192&lt;0.8,"Clase A",F1192&lt;0.95,"Clase B",F1192&gt;=0.95,"Clase C")</f>
        <v>Clase B</v>
      </c>
    </row>
    <row r="1193" spans="1:7" x14ac:dyDescent="0.3">
      <c r="A1193" t="s">
        <v>3777</v>
      </c>
      <c r="B1193" t="s">
        <v>6600</v>
      </c>
      <c r="C1193" t="s">
        <v>5099</v>
      </c>
      <c r="D1193" s="6">
        <v>968.86</v>
      </c>
      <c r="E1193" s="6">
        <f>SUM($D$2:D1193)</f>
        <v>4804719.2299999921</v>
      </c>
      <c r="F1193" s="7">
        <f t="shared" si="18"/>
        <v>0.83926082551039038</v>
      </c>
      <c r="G1193" t="str" cm="1">
        <f t="array" ref="G1193">_xlfn.IFS(F1193&lt;0.8,"Clase A",F1193&lt;0.95,"Clase B",F1193&gt;=0.95,"Clase C")</f>
        <v>Clase B</v>
      </c>
    </row>
    <row r="1194" spans="1:7" x14ac:dyDescent="0.3">
      <c r="A1194" t="s">
        <v>2567</v>
      </c>
      <c r="B1194" t="s">
        <v>8549</v>
      </c>
      <c r="C1194" t="s">
        <v>5099</v>
      </c>
      <c r="D1194" s="6">
        <v>967.74</v>
      </c>
      <c r="E1194" s="6">
        <f>SUM($D$2:D1194)</f>
        <v>4805686.9699999923</v>
      </c>
      <c r="F1194" s="7">
        <f t="shared" si="18"/>
        <v>0.83942986478873338</v>
      </c>
      <c r="G1194" t="str" cm="1">
        <f t="array" ref="G1194">_xlfn.IFS(F1194&lt;0.8,"Clase A",F1194&lt;0.95,"Clase B",F1194&gt;=0.95,"Clase C")</f>
        <v>Clase B</v>
      </c>
    </row>
    <row r="1195" spans="1:7" x14ac:dyDescent="0.3">
      <c r="A1195" t="s">
        <v>3844</v>
      </c>
      <c r="B1195" t="s">
        <v>7410</v>
      </c>
      <c r="C1195" t="s">
        <v>5099</v>
      </c>
      <c r="D1195" s="6">
        <v>963.68</v>
      </c>
      <c r="E1195" s="6">
        <f>SUM($D$2:D1195)</f>
        <v>4806650.649999992</v>
      </c>
      <c r="F1195" s="7">
        <f t="shared" si="18"/>
        <v>0.8395981948895388</v>
      </c>
      <c r="G1195" t="str" cm="1">
        <f t="array" ref="G1195">_xlfn.IFS(F1195&lt;0.8,"Clase A",F1195&lt;0.95,"Clase B",F1195&gt;=0.95,"Clase C")</f>
        <v>Clase B</v>
      </c>
    </row>
    <row r="1196" spans="1:7" x14ac:dyDescent="0.3">
      <c r="A1196" t="s">
        <v>3122</v>
      </c>
      <c r="B1196" t="s">
        <v>9234</v>
      </c>
      <c r="C1196" t="s">
        <v>5099</v>
      </c>
      <c r="D1196" s="6">
        <v>963.44</v>
      </c>
      <c r="E1196" s="6">
        <f>SUM($D$2:D1196)</f>
        <v>4807614.0899999924</v>
      </c>
      <c r="F1196" s="7">
        <f t="shared" si="18"/>
        <v>0.83976648306851942</v>
      </c>
      <c r="G1196" t="str" cm="1">
        <f t="array" ref="G1196">_xlfn.IFS(F1196&lt;0.8,"Clase A",F1196&lt;0.95,"Clase B",F1196&gt;=0.95,"Clase C")</f>
        <v>Clase B</v>
      </c>
    </row>
    <row r="1197" spans="1:7" x14ac:dyDescent="0.3">
      <c r="A1197" t="s">
        <v>3323</v>
      </c>
      <c r="B1197" t="s">
        <v>9360</v>
      </c>
      <c r="C1197" t="s">
        <v>5099</v>
      </c>
      <c r="D1197" s="6">
        <v>962.06</v>
      </c>
      <c r="E1197" s="6">
        <f>SUM($D$2:D1197)</f>
        <v>4808576.149999992</v>
      </c>
      <c r="F1197" s="7">
        <f t="shared" si="18"/>
        <v>0.83993453019700692</v>
      </c>
      <c r="G1197" t="str" cm="1">
        <f t="array" ref="G1197">_xlfn.IFS(F1197&lt;0.8,"Clase A",F1197&lt;0.95,"Clase B",F1197&gt;=0.95,"Clase C")</f>
        <v>Clase B</v>
      </c>
    </row>
    <row r="1198" spans="1:7" x14ac:dyDescent="0.3">
      <c r="A1198" t="s">
        <v>3698</v>
      </c>
      <c r="B1198" t="s">
        <v>7049</v>
      </c>
      <c r="C1198" t="s">
        <v>5099</v>
      </c>
      <c r="D1198" s="6">
        <v>960.5</v>
      </c>
      <c r="E1198" s="6">
        <f>SUM($D$2:D1198)</f>
        <v>4809536.649999992</v>
      </c>
      <c r="F1198" s="7">
        <f t="shared" si="18"/>
        <v>0.84010230483363291</v>
      </c>
      <c r="G1198" t="str" cm="1">
        <f t="array" ref="G1198">_xlfn.IFS(F1198&lt;0.8,"Clase A",F1198&lt;0.95,"Clase B",F1198&gt;=0.95,"Clase C")</f>
        <v>Clase B</v>
      </c>
    </row>
    <row r="1199" spans="1:7" x14ac:dyDescent="0.3">
      <c r="A1199" t="s">
        <v>1267</v>
      </c>
      <c r="B1199" t="s">
        <v>7235</v>
      </c>
      <c r="C1199" t="s">
        <v>5099</v>
      </c>
      <c r="D1199" s="6">
        <v>958.96</v>
      </c>
      <c r="E1199" s="6">
        <f>SUM($D$2:D1199)</f>
        <v>4810495.609999992</v>
      </c>
      <c r="F1199" s="7">
        <f t="shared" si="18"/>
        <v>0.84026981047188243</v>
      </c>
      <c r="G1199" t="str" cm="1">
        <f t="array" ref="G1199">_xlfn.IFS(F1199&lt;0.8,"Clase A",F1199&lt;0.95,"Clase B",F1199&gt;=0.95,"Clase C")</f>
        <v>Clase B</v>
      </c>
    </row>
    <row r="1200" spans="1:7" x14ac:dyDescent="0.3">
      <c r="A1200" t="s">
        <v>3819</v>
      </c>
      <c r="B1200" t="s">
        <v>6406</v>
      </c>
      <c r="C1200" t="s">
        <v>5099</v>
      </c>
      <c r="D1200" s="6">
        <v>957.86</v>
      </c>
      <c r="E1200" s="6">
        <f>SUM($D$2:D1200)</f>
        <v>4811453.4699999923</v>
      </c>
      <c r="F1200" s="7">
        <f t="shared" si="18"/>
        <v>0.84043712396843484</v>
      </c>
      <c r="G1200" t="str" cm="1">
        <f t="array" ref="G1200">_xlfn.IFS(F1200&lt;0.8,"Clase A",F1200&lt;0.95,"Clase B",F1200&gt;=0.95,"Clase C")</f>
        <v>Clase B</v>
      </c>
    </row>
    <row r="1201" spans="1:7" x14ac:dyDescent="0.3">
      <c r="A1201" t="s">
        <v>1307</v>
      </c>
      <c r="B1201" t="s">
        <v>7075</v>
      </c>
      <c r="C1201" t="s">
        <v>5099</v>
      </c>
      <c r="D1201" s="6">
        <v>957</v>
      </c>
      <c r="E1201" s="6">
        <f>SUM($D$2:D1201)</f>
        <v>4812410.4699999923</v>
      </c>
      <c r="F1201" s="7">
        <f t="shared" si="18"/>
        <v>0.84060428724511471</v>
      </c>
      <c r="G1201" t="str" cm="1">
        <f t="array" ref="G1201">_xlfn.IFS(F1201&lt;0.8,"Clase A",F1201&lt;0.95,"Clase B",F1201&gt;=0.95,"Clase C")</f>
        <v>Clase B</v>
      </c>
    </row>
    <row r="1202" spans="1:7" x14ac:dyDescent="0.3">
      <c r="A1202" t="s">
        <v>3264</v>
      </c>
      <c r="B1202" t="s">
        <v>9132</v>
      </c>
      <c r="C1202" t="s">
        <v>5099</v>
      </c>
      <c r="D1202" s="6">
        <v>954.07</v>
      </c>
      <c r="E1202" s="6">
        <f>SUM($D$2:D1202)</f>
        <v>4813364.5399999926</v>
      </c>
      <c r="F1202" s="7">
        <f t="shared" si="18"/>
        <v>0.84077093872618258</v>
      </c>
      <c r="G1202" t="str" cm="1">
        <f t="array" ref="G1202">_xlfn.IFS(F1202&lt;0.8,"Clase A",F1202&lt;0.95,"Clase B",F1202&gt;=0.95,"Clase C")</f>
        <v>Clase B</v>
      </c>
    </row>
    <row r="1203" spans="1:7" x14ac:dyDescent="0.3">
      <c r="A1203" t="s">
        <v>4388</v>
      </c>
      <c r="B1203" t="s">
        <v>8561</v>
      </c>
      <c r="C1203" t="s">
        <v>5099</v>
      </c>
      <c r="D1203" s="6">
        <v>953.81</v>
      </c>
      <c r="E1203" s="6">
        <f>SUM($D$2:D1203)</f>
        <v>4814318.3499999922</v>
      </c>
      <c r="F1203" s="7">
        <f t="shared" si="18"/>
        <v>0.84093754479194005</v>
      </c>
      <c r="G1203" t="str" cm="1">
        <f t="array" ref="G1203">_xlfn.IFS(F1203&lt;0.8,"Clase A",F1203&lt;0.95,"Clase B",F1203&gt;=0.95,"Clase C")</f>
        <v>Clase B</v>
      </c>
    </row>
    <row r="1204" spans="1:7" x14ac:dyDescent="0.3">
      <c r="A1204" t="s">
        <v>4357</v>
      </c>
      <c r="B1204" t="s">
        <v>9833</v>
      </c>
      <c r="C1204" t="s">
        <v>5111</v>
      </c>
      <c r="D1204" s="6">
        <v>953.38</v>
      </c>
      <c r="E1204" s="6">
        <f>SUM($D$2:D1204)</f>
        <v>4815271.7299999921</v>
      </c>
      <c r="F1204" s="7">
        <f t="shared" si="18"/>
        <v>0.84110407574776147</v>
      </c>
      <c r="G1204" t="str" cm="1">
        <f t="array" ref="G1204">_xlfn.IFS(F1204&lt;0.8,"Clase A",F1204&lt;0.95,"Clase B",F1204&gt;=0.95,"Clase C")</f>
        <v>Clase B</v>
      </c>
    </row>
    <row r="1205" spans="1:7" x14ac:dyDescent="0.3">
      <c r="A1205" t="s">
        <v>1825</v>
      </c>
      <c r="B1205" t="s">
        <v>7965</v>
      </c>
      <c r="C1205" t="s">
        <v>5099</v>
      </c>
      <c r="D1205" s="6">
        <v>951.67</v>
      </c>
      <c r="E1205" s="6">
        <f>SUM($D$2:D1205)</f>
        <v>4816223.399999992</v>
      </c>
      <c r="F1205" s="7">
        <f t="shared" si="18"/>
        <v>0.84127030801058056</v>
      </c>
      <c r="G1205" t="str" cm="1">
        <f t="array" ref="G1205">_xlfn.IFS(F1205&lt;0.8,"Clase A",F1205&lt;0.95,"Clase B",F1205&gt;=0.95,"Clase C")</f>
        <v>Clase B</v>
      </c>
    </row>
    <row r="1206" spans="1:7" x14ac:dyDescent="0.3">
      <c r="A1206" t="s">
        <v>404</v>
      </c>
      <c r="B1206" t="s">
        <v>5844</v>
      </c>
      <c r="C1206" t="s">
        <v>5099</v>
      </c>
      <c r="D1206" s="6">
        <v>949.98</v>
      </c>
      <c r="E1206" s="6">
        <f>SUM($D$2:D1206)</f>
        <v>4817173.3799999924</v>
      </c>
      <c r="F1206" s="7">
        <f t="shared" si="18"/>
        <v>0.84143624507388293</v>
      </c>
      <c r="G1206" t="str" cm="1">
        <f t="array" ref="G1206">_xlfn.IFS(F1206&lt;0.8,"Clase A",F1206&lt;0.95,"Clase B",F1206&gt;=0.95,"Clase C")</f>
        <v>Clase B</v>
      </c>
    </row>
    <row r="1207" spans="1:7" x14ac:dyDescent="0.3">
      <c r="A1207" t="s">
        <v>3789</v>
      </c>
      <c r="B1207" t="s">
        <v>9624</v>
      </c>
      <c r="C1207" t="s">
        <v>5111</v>
      </c>
      <c r="D1207" s="6">
        <v>948.81</v>
      </c>
      <c r="E1207" s="6">
        <f>SUM($D$2:D1207)</f>
        <v>4818122.189999992</v>
      </c>
      <c r="F1207" s="7">
        <f t="shared" si="18"/>
        <v>0.84160197776828893</v>
      </c>
      <c r="G1207" t="str" cm="1">
        <f t="array" ref="G1207">_xlfn.IFS(F1207&lt;0.8,"Clase A",F1207&lt;0.95,"Clase B",F1207&gt;=0.95,"Clase C")</f>
        <v>Clase B</v>
      </c>
    </row>
    <row r="1208" spans="1:7" x14ac:dyDescent="0.3">
      <c r="A1208" t="s">
        <v>112</v>
      </c>
      <c r="B1208" t="s">
        <v>5314</v>
      </c>
      <c r="C1208" t="s">
        <v>5099</v>
      </c>
      <c r="D1208" s="6">
        <v>947.88</v>
      </c>
      <c r="E1208" s="6">
        <f>SUM($D$2:D1208)</f>
        <v>4819070.0699999919</v>
      </c>
      <c r="F1208" s="7">
        <f t="shared" si="18"/>
        <v>0.84176754801562359</v>
      </c>
      <c r="G1208" t="str" cm="1">
        <f t="array" ref="G1208">_xlfn.IFS(F1208&lt;0.8,"Clase A",F1208&lt;0.95,"Clase B",F1208&gt;=0.95,"Clase C")</f>
        <v>Clase B</v>
      </c>
    </row>
    <row r="1209" spans="1:7" x14ac:dyDescent="0.3">
      <c r="A1209" t="s">
        <v>1077</v>
      </c>
      <c r="B1209" t="s">
        <v>6952</v>
      </c>
      <c r="C1209" t="s">
        <v>5099</v>
      </c>
      <c r="D1209" s="6">
        <v>946.43</v>
      </c>
      <c r="E1209" s="6">
        <f>SUM($D$2:D1209)</f>
        <v>4820016.4999999916</v>
      </c>
      <c r="F1209" s="7">
        <f t="shared" si="18"/>
        <v>0.84193286498526632</v>
      </c>
      <c r="G1209" t="str" cm="1">
        <f t="array" ref="G1209">_xlfn.IFS(F1209&lt;0.8,"Clase A",F1209&lt;0.95,"Clase B",F1209&gt;=0.95,"Clase C")</f>
        <v>Clase B</v>
      </c>
    </row>
    <row r="1210" spans="1:7" x14ac:dyDescent="0.3">
      <c r="A1210" t="s">
        <v>973</v>
      </c>
      <c r="B1210" t="s">
        <v>6801</v>
      </c>
      <c r="C1210" t="s">
        <v>5099</v>
      </c>
      <c r="D1210" s="6">
        <v>945.9</v>
      </c>
      <c r="E1210" s="6">
        <f>SUM($D$2:D1210)</f>
        <v>4820962.399999992</v>
      </c>
      <c r="F1210" s="7">
        <f t="shared" si="18"/>
        <v>0.84209808937754582</v>
      </c>
      <c r="G1210" t="str" cm="1">
        <f t="array" ref="G1210">_xlfn.IFS(F1210&lt;0.8,"Clase A",F1210&lt;0.95,"Clase B",F1210&gt;=0.95,"Clase C")</f>
        <v>Clase B</v>
      </c>
    </row>
    <row r="1211" spans="1:7" x14ac:dyDescent="0.3">
      <c r="A1211" t="s">
        <v>3607</v>
      </c>
      <c r="B1211" t="s">
        <v>9109</v>
      </c>
      <c r="C1211" t="s">
        <v>5099</v>
      </c>
      <c r="D1211" s="6">
        <v>943.46</v>
      </c>
      <c r="E1211" s="6">
        <f>SUM($D$2:D1211)</f>
        <v>4821905.859999992</v>
      </c>
      <c r="F1211" s="7">
        <f t="shared" si="18"/>
        <v>0.84226288756460577</v>
      </c>
      <c r="G1211" t="str" cm="1">
        <f t="array" ref="G1211">_xlfn.IFS(F1211&lt;0.8,"Clase A",F1211&lt;0.95,"Clase B",F1211&gt;=0.95,"Clase C")</f>
        <v>Clase B</v>
      </c>
    </row>
    <row r="1212" spans="1:7" x14ac:dyDescent="0.3">
      <c r="A1212" t="s">
        <v>1693</v>
      </c>
      <c r="B1212" t="s">
        <v>5552</v>
      </c>
      <c r="C1212" t="s">
        <v>5099</v>
      </c>
      <c r="D1212" s="6">
        <v>943.16</v>
      </c>
      <c r="E1212" s="6">
        <f>SUM($D$2:D1212)</f>
        <v>4822849.0199999921</v>
      </c>
      <c r="F1212" s="7">
        <f t="shared" si="18"/>
        <v>0.84242763334938464</v>
      </c>
      <c r="G1212" t="str" cm="1">
        <f t="array" ref="G1212">_xlfn.IFS(F1212&lt;0.8,"Clase A",F1212&lt;0.95,"Clase B",F1212&gt;=0.95,"Clase C")</f>
        <v>Clase B</v>
      </c>
    </row>
    <row r="1213" spans="1:7" x14ac:dyDescent="0.3">
      <c r="A1213" t="s">
        <v>3178</v>
      </c>
      <c r="B1213" t="s">
        <v>9281</v>
      </c>
      <c r="C1213" t="s">
        <v>5099</v>
      </c>
      <c r="D1213" s="6">
        <v>941.68</v>
      </c>
      <c r="E1213" s="6">
        <f>SUM($D$2:D1213)</f>
        <v>4823790.6999999918</v>
      </c>
      <c r="F1213" s="7">
        <f t="shared" si="18"/>
        <v>0.84259212061624333</v>
      </c>
      <c r="G1213" t="str" cm="1">
        <f t="array" ref="G1213">_xlfn.IFS(F1213&lt;0.8,"Clase A",F1213&lt;0.95,"Clase B",F1213&gt;=0.95,"Clase C")</f>
        <v>Clase B</v>
      </c>
    </row>
    <row r="1214" spans="1:7" x14ac:dyDescent="0.3">
      <c r="A1214" t="s">
        <v>1763</v>
      </c>
      <c r="B1214" t="s">
        <v>7884</v>
      </c>
      <c r="C1214" t="s">
        <v>5099</v>
      </c>
      <c r="D1214" s="6">
        <v>938.1</v>
      </c>
      <c r="E1214" s="6">
        <f>SUM($D$2:D1214)</f>
        <v>4824728.7999999914</v>
      </c>
      <c r="F1214" s="7">
        <f t="shared" si="18"/>
        <v>0.84275598254921447</v>
      </c>
      <c r="G1214" t="str" cm="1">
        <f t="array" ref="G1214">_xlfn.IFS(F1214&lt;0.8,"Clase A",F1214&lt;0.95,"Clase B",F1214&gt;=0.95,"Clase C")</f>
        <v>Clase B</v>
      </c>
    </row>
    <row r="1215" spans="1:7" x14ac:dyDescent="0.3">
      <c r="A1215" t="s">
        <v>4149</v>
      </c>
      <c r="B1215" t="s">
        <v>6411</v>
      </c>
      <c r="C1215" t="s">
        <v>5099</v>
      </c>
      <c r="D1215" s="6">
        <v>934.57</v>
      </c>
      <c r="E1215" s="6">
        <f>SUM($D$2:D1215)</f>
        <v>4825663.3699999917</v>
      </c>
      <c r="F1215" s="7">
        <f t="shared" si="18"/>
        <v>0.84291922788201146</v>
      </c>
      <c r="G1215" t="str" cm="1">
        <f t="array" ref="G1215">_xlfn.IFS(F1215&lt;0.8,"Clase A",F1215&lt;0.95,"Clase B",F1215&gt;=0.95,"Clase C")</f>
        <v>Clase B</v>
      </c>
    </row>
    <row r="1216" spans="1:7" x14ac:dyDescent="0.3">
      <c r="A1216" t="s">
        <v>1879</v>
      </c>
      <c r="B1216" t="s">
        <v>8032</v>
      </c>
      <c r="C1216" t="s">
        <v>5111</v>
      </c>
      <c r="D1216" s="6">
        <v>933.84</v>
      </c>
      <c r="E1216" s="6">
        <f>SUM($D$2:D1216)</f>
        <v>4826597.2099999916</v>
      </c>
      <c r="F1216" s="7">
        <f t="shared" si="18"/>
        <v>0.843082345702591</v>
      </c>
      <c r="G1216" t="str" cm="1">
        <f t="array" ref="G1216">_xlfn.IFS(F1216&lt;0.8,"Clase A",F1216&lt;0.95,"Clase B",F1216&gt;=0.95,"Clase C")</f>
        <v>Clase B</v>
      </c>
    </row>
    <row r="1217" spans="1:7" x14ac:dyDescent="0.3">
      <c r="A1217" t="s">
        <v>384</v>
      </c>
      <c r="B1217" t="s">
        <v>5810</v>
      </c>
      <c r="C1217" t="s">
        <v>5099</v>
      </c>
      <c r="D1217" s="6">
        <v>933.59</v>
      </c>
      <c r="E1217" s="6">
        <f>SUM($D$2:D1217)</f>
        <v>4827530.7999999914</v>
      </c>
      <c r="F1217" s="7">
        <f t="shared" si="18"/>
        <v>0.843245419854603</v>
      </c>
      <c r="G1217" t="str" cm="1">
        <f t="array" ref="G1217">_xlfn.IFS(F1217&lt;0.8,"Clase A",F1217&lt;0.95,"Clase B",F1217&gt;=0.95,"Clase C")</f>
        <v>Clase B</v>
      </c>
    </row>
    <row r="1218" spans="1:7" x14ac:dyDescent="0.3">
      <c r="A1218" t="s">
        <v>2560</v>
      </c>
      <c r="B1218" t="s">
        <v>7294</v>
      </c>
      <c r="C1218" t="s">
        <v>5099</v>
      </c>
      <c r="D1218" s="6">
        <v>930.55</v>
      </c>
      <c r="E1218" s="6">
        <f>SUM($D$2:D1218)</f>
        <v>4828461.3499999912</v>
      </c>
      <c r="F1218" s="7">
        <f t="shared" si="18"/>
        <v>0.84340796299683329</v>
      </c>
      <c r="G1218" t="str" cm="1">
        <f t="array" ref="G1218">_xlfn.IFS(F1218&lt;0.8,"Clase A",F1218&lt;0.95,"Clase B",F1218&gt;=0.95,"Clase C")</f>
        <v>Clase B</v>
      </c>
    </row>
    <row r="1219" spans="1:7" x14ac:dyDescent="0.3">
      <c r="A1219" t="s">
        <v>1345</v>
      </c>
      <c r="B1219" t="s">
        <v>7343</v>
      </c>
      <c r="C1219" t="s">
        <v>5111</v>
      </c>
      <c r="D1219" s="6">
        <v>930.5</v>
      </c>
      <c r="E1219" s="6">
        <f>SUM($D$2:D1219)</f>
        <v>4829391.8499999912</v>
      </c>
      <c r="F1219" s="7">
        <f t="shared" ref="F1219:F1282" si="19">E1219/$J$1</f>
        <v>0.84357049740535017</v>
      </c>
      <c r="G1219" t="str" cm="1">
        <f t="array" ref="G1219">_xlfn.IFS(F1219&lt;0.8,"Clase A",F1219&lt;0.95,"Clase B",F1219&gt;=0.95,"Clase C")</f>
        <v>Clase B</v>
      </c>
    </row>
    <row r="1220" spans="1:7" x14ac:dyDescent="0.3">
      <c r="A1220" t="s">
        <v>467</v>
      </c>
      <c r="B1220" t="s">
        <v>5959</v>
      </c>
      <c r="C1220" t="s">
        <v>5111</v>
      </c>
      <c r="D1220" s="6">
        <v>929.87</v>
      </c>
      <c r="E1220" s="6">
        <f>SUM($D$2:D1220)</f>
        <v>4830321.7199999914</v>
      </c>
      <c r="F1220" s="7">
        <f t="shared" si="19"/>
        <v>0.84373292176907666</v>
      </c>
      <c r="G1220" t="str" cm="1">
        <f t="array" ref="G1220">_xlfn.IFS(F1220&lt;0.8,"Clase A",F1220&lt;0.95,"Clase B",F1220&gt;=0.95,"Clase C")</f>
        <v>Clase B</v>
      </c>
    </row>
    <row r="1221" spans="1:7" x14ac:dyDescent="0.3">
      <c r="A1221" t="s">
        <v>1875</v>
      </c>
      <c r="B1221" t="s">
        <v>8028</v>
      </c>
      <c r="C1221" t="s">
        <v>5099</v>
      </c>
      <c r="D1221" s="6">
        <v>928.83</v>
      </c>
      <c r="E1221" s="6">
        <f>SUM($D$2:D1221)</f>
        <v>4831250.5499999914</v>
      </c>
      <c r="F1221" s="7">
        <f t="shared" si="19"/>
        <v>0.8438951644715621</v>
      </c>
      <c r="G1221" t="str" cm="1">
        <f t="array" ref="G1221">_xlfn.IFS(F1221&lt;0.8,"Clase A",F1221&lt;0.95,"Clase B",F1221&gt;=0.95,"Clase C")</f>
        <v>Clase B</v>
      </c>
    </row>
    <row r="1222" spans="1:7" x14ac:dyDescent="0.3">
      <c r="A1222" t="s">
        <v>3980</v>
      </c>
      <c r="B1222" t="s">
        <v>9635</v>
      </c>
      <c r="C1222" t="s">
        <v>5099</v>
      </c>
      <c r="D1222" s="6">
        <v>928.4</v>
      </c>
      <c r="E1222" s="6">
        <f>SUM($D$2:D1222)</f>
        <v>4832178.9499999918</v>
      </c>
      <c r="F1222" s="7">
        <f t="shared" si="19"/>
        <v>0.84405733206411138</v>
      </c>
      <c r="G1222" t="str" cm="1">
        <f t="array" ref="G1222">_xlfn.IFS(F1222&lt;0.8,"Clase A",F1222&lt;0.95,"Clase B",F1222&gt;=0.95,"Clase C")</f>
        <v>Clase B</v>
      </c>
    </row>
    <row r="1223" spans="1:7" x14ac:dyDescent="0.3">
      <c r="A1223" t="s">
        <v>4762</v>
      </c>
      <c r="B1223" t="s">
        <v>8472</v>
      </c>
      <c r="C1223" t="s">
        <v>5099</v>
      </c>
      <c r="D1223" s="6">
        <v>927.92</v>
      </c>
      <c r="E1223" s="6">
        <f>SUM($D$2:D1223)</f>
        <v>4833106.8699999917</v>
      </c>
      <c r="F1223" s="7">
        <f t="shared" si="19"/>
        <v>0.84421941581301074</v>
      </c>
      <c r="G1223" t="str" cm="1">
        <f t="array" ref="G1223">_xlfn.IFS(F1223&lt;0.8,"Clase A",F1223&lt;0.95,"Clase B",F1223&gt;=0.95,"Clase C")</f>
        <v>Clase B</v>
      </c>
    </row>
    <row r="1224" spans="1:7" x14ac:dyDescent="0.3">
      <c r="A1224" t="s">
        <v>1108</v>
      </c>
      <c r="B1224" t="s">
        <v>7001</v>
      </c>
      <c r="C1224" t="s">
        <v>5099</v>
      </c>
      <c r="D1224" s="6">
        <v>926.84</v>
      </c>
      <c r="E1224" s="6">
        <f>SUM($D$2:D1224)</f>
        <v>4834033.7099999916</v>
      </c>
      <c r="F1224" s="7">
        <f t="shared" si="19"/>
        <v>0.84438131091369828</v>
      </c>
      <c r="G1224" t="str" cm="1">
        <f t="array" ref="G1224">_xlfn.IFS(F1224&lt;0.8,"Clase A",F1224&lt;0.95,"Clase B",F1224&gt;=0.95,"Clase C")</f>
        <v>Clase B</v>
      </c>
    </row>
    <row r="1225" spans="1:7" x14ac:dyDescent="0.3">
      <c r="A1225" t="s">
        <v>1534</v>
      </c>
      <c r="B1225" t="s">
        <v>6766</v>
      </c>
      <c r="C1225" t="s">
        <v>5099</v>
      </c>
      <c r="D1225" s="6">
        <v>926.16</v>
      </c>
      <c r="E1225" s="6">
        <f>SUM($D$2:D1225)</f>
        <v>4834959.8699999917</v>
      </c>
      <c r="F1225" s="7">
        <f t="shared" si="19"/>
        <v>0.84454308723588201</v>
      </c>
      <c r="G1225" t="str" cm="1">
        <f t="array" ref="G1225">_xlfn.IFS(F1225&lt;0.8,"Clase A",F1225&lt;0.95,"Clase B",F1225&gt;=0.95,"Clase C")</f>
        <v>Clase B</v>
      </c>
    </row>
    <row r="1226" spans="1:7" x14ac:dyDescent="0.3">
      <c r="A1226" t="s">
        <v>4952</v>
      </c>
      <c r="B1226" t="s">
        <v>9675</v>
      </c>
      <c r="C1226" t="s">
        <v>5099</v>
      </c>
      <c r="D1226" s="6">
        <v>924.59</v>
      </c>
      <c r="E1226" s="6">
        <f>SUM($D$2:D1226)</f>
        <v>4835884.4599999916</v>
      </c>
      <c r="F1226" s="7">
        <f t="shared" si="19"/>
        <v>0.84470458931946135</v>
      </c>
      <c r="G1226" t="str" cm="1">
        <f t="array" ref="G1226">_xlfn.IFS(F1226&lt;0.8,"Clase A",F1226&lt;0.95,"Clase B",F1226&gt;=0.95,"Clase C")</f>
        <v>Clase B</v>
      </c>
    </row>
    <row r="1227" spans="1:7" x14ac:dyDescent="0.3">
      <c r="A1227" t="s">
        <v>4658</v>
      </c>
      <c r="B1227" t="s">
        <v>9712</v>
      </c>
      <c r="C1227" t="s">
        <v>5099</v>
      </c>
      <c r="D1227" s="6">
        <v>924.34</v>
      </c>
      <c r="E1227" s="6">
        <f>SUM($D$2:D1227)</f>
        <v>4836808.7999999914</v>
      </c>
      <c r="F1227" s="7">
        <f t="shared" si="19"/>
        <v>0.84486604773447305</v>
      </c>
      <c r="G1227" t="str" cm="1">
        <f t="array" ref="G1227">_xlfn.IFS(F1227&lt;0.8,"Clase A",F1227&lt;0.95,"Clase B",F1227&gt;=0.95,"Clase C")</f>
        <v>Clase B</v>
      </c>
    </row>
    <row r="1228" spans="1:7" x14ac:dyDescent="0.3">
      <c r="A1228" t="s">
        <v>1063</v>
      </c>
      <c r="B1228" t="s">
        <v>6934</v>
      </c>
      <c r="C1228" t="s">
        <v>5099</v>
      </c>
      <c r="D1228" s="6">
        <v>923.66</v>
      </c>
      <c r="E1228" s="6">
        <f>SUM($D$2:D1228)</f>
        <v>4837732.4599999916</v>
      </c>
      <c r="F1228" s="7">
        <f t="shared" si="19"/>
        <v>0.84502738737098104</v>
      </c>
      <c r="G1228" t="str" cm="1">
        <f t="array" ref="G1228">_xlfn.IFS(F1228&lt;0.8,"Clase A",F1228&lt;0.95,"Clase B",F1228&gt;=0.95,"Clase C")</f>
        <v>Clase B</v>
      </c>
    </row>
    <row r="1229" spans="1:7" x14ac:dyDescent="0.3">
      <c r="A1229" t="s">
        <v>1315</v>
      </c>
      <c r="B1229" t="s">
        <v>7171</v>
      </c>
      <c r="C1229" t="s">
        <v>5099</v>
      </c>
      <c r="D1229" s="6">
        <v>923.19</v>
      </c>
      <c r="E1229" s="6">
        <f>SUM($D$2:D1229)</f>
        <v>4838655.649999992</v>
      </c>
      <c r="F1229" s="7">
        <f t="shared" si="19"/>
        <v>0.84518864491058199</v>
      </c>
      <c r="G1229" t="str" cm="1">
        <f t="array" ref="G1229">_xlfn.IFS(F1229&lt;0.8,"Clase A",F1229&lt;0.95,"Clase B",F1229&gt;=0.95,"Clase C")</f>
        <v>Clase B</v>
      </c>
    </row>
    <row r="1230" spans="1:7" x14ac:dyDescent="0.3">
      <c r="A1230" t="s">
        <v>820</v>
      </c>
      <c r="B1230" t="s">
        <v>6550</v>
      </c>
      <c r="C1230" t="s">
        <v>5099</v>
      </c>
      <c r="D1230" s="6">
        <v>921.89</v>
      </c>
      <c r="E1230" s="6">
        <f>SUM($D$2:D1230)</f>
        <v>4839577.5399999917</v>
      </c>
      <c r="F1230" s="7">
        <f t="shared" si="19"/>
        <v>0.84534967537363137</v>
      </c>
      <c r="G1230" t="str" cm="1">
        <f t="array" ref="G1230">_xlfn.IFS(F1230&lt;0.8,"Clase A",F1230&lt;0.95,"Clase B",F1230&gt;=0.95,"Clase C")</f>
        <v>Clase B</v>
      </c>
    </row>
    <row r="1231" spans="1:7" x14ac:dyDescent="0.3">
      <c r="A1231" t="s">
        <v>4145</v>
      </c>
      <c r="B1231" t="s">
        <v>7756</v>
      </c>
      <c r="C1231" t="s">
        <v>5099</v>
      </c>
      <c r="D1231" s="6">
        <v>921.38</v>
      </c>
      <c r="E1231" s="6">
        <f>SUM($D$2:D1231)</f>
        <v>4840498.9199999915</v>
      </c>
      <c r="F1231" s="7">
        <f t="shared" si="19"/>
        <v>0.84551061675280303</v>
      </c>
      <c r="G1231" t="str" cm="1">
        <f t="array" ref="G1231">_xlfn.IFS(F1231&lt;0.8,"Clase A",F1231&lt;0.95,"Clase B",F1231&gt;=0.95,"Clase C")</f>
        <v>Clase B</v>
      </c>
    </row>
    <row r="1232" spans="1:7" x14ac:dyDescent="0.3">
      <c r="A1232" t="s">
        <v>1128</v>
      </c>
      <c r="B1232" t="s">
        <v>5566</v>
      </c>
      <c r="C1232" t="s">
        <v>5099</v>
      </c>
      <c r="D1232" s="6">
        <v>920.76</v>
      </c>
      <c r="E1232" s="6">
        <f>SUM($D$2:D1232)</f>
        <v>4841419.6799999913</v>
      </c>
      <c r="F1232" s="7">
        <f t="shared" si="19"/>
        <v>0.84567144983392706</v>
      </c>
      <c r="G1232" t="str" cm="1">
        <f t="array" ref="G1232">_xlfn.IFS(F1232&lt;0.8,"Clase A",F1232&lt;0.95,"Clase B",F1232&gt;=0.95,"Clase C")</f>
        <v>Clase B</v>
      </c>
    </row>
    <row r="1233" spans="1:7" x14ac:dyDescent="0.3">
      <c r="A1233" t="s">
        <v>1845</v>
      </c>
      <c r="B1233" t="s">
        <v>7990</v>
      </c>
      <c r="C1233" t="s">
        <v>5099</v>
      </c>
      <c r="D1233" s="6">
        <v>920.6</v>
      </c>
      <c r="E1233" s="6">
        <f>SUM($D$2:D1233)</f>
        <v>4842340.2799999909</v>
      </c>
      <c r="F1233" s="7">
        <f t="shared" si="19"/>
        <v>0.84583225496716785</v>
      </c>
      <c r="G1233" t="str" cm="1">
        <f t="array" ref="G1233">_xlfn.IFS(F1233&lt;0.8,"Clase A",F1233&lt;0.95,"Clase B",F1233&gt;=0.95,"Clase C")</f>
        <v>Clase B</v>
      </c>
    </row>
    <row r="1234" spans="1:7" x14ac:dyDescent="0.3">
      <c r="A1234" t="s">
        <v>3760</v>
      </c>
      <c r="B1234" t="s">
        <v>7887</v>
      </c>
      <c r="C1234" t="s">
        <v>5099</v>
      </c>
      <c r="D1234" s="6">
        <v>920.09</v>
      </c>
      <c r="E1234" s="6">
        <f>SUM($D$2:D1234)</f>
        <v>4843260.3699999908</v>
      </c>
      <c r="F1234" s="7">
        <f t="shared" si="19"/>
        <v>0.84599297101653081</v>
      </c>
      <c r="G1234" t="str" cm="1">
        <f t="array" ref="G1234">_xlfn.IFS(F1234&lt;0.8,"Clase A",F1234&lt;0.95,"Clase B",F1234&gt;=0.95,"Clase C")</f>
        <v>Clase B</v>
      </c>
    </row>
    <row r="1235" spans="1:7" x14ac:dyDescent="0.3">
      <c r="A1235" t="s">
        <v>1551</v>
      </c>
      <c r="B1235" t="s">
        <v>7626</v>
      </c>
      <c r="C1235" t="s">
        <v>5099</v>
      </c>
      <c r="D1235" s="6">
        <v>919.7</v>
      </c>
      <c r="E1235" s="6">
        <f>SUM($D$2:D1235)</f>
        <v>4844180.069999991</v>
      </c>
      <c r="F1235" s="7">
        <f t="shared" si="19"/>
        <v>0.8461536189429284</v>
      </c>
      <c r="G1235" t="str" cm="1">
        <f t="array" ref="G1235">_xlfn.IFS(F1235&lt;0.8,"Clase A",F1235&lt;0.95,"Clase B",F1235&gt;=0.95,"Clase C")</f>
        <v>Clase B</v>
      </c>
    </row>
    <row r="1236" spans="1:7" x14ac:dyDescent="0.3">
      <c r="A1236" t="s">
        <v>3402</v>
      </c>
      <c r="B1236" t="s">
        <v>9414</v>
      </c>
      <c r="C1236" t="s">
        <v>5111</v>
      </c>
      <c r="D1236" s="6">
        <v>919.67</v>
      </c>
      <c r="E1236" s="6">
        <f>SUM($D$2:D1236)</f>
        <v>4845099.7399999909</v>
      </c>
      <c r="F1236" s="7">
        <f t="shared" si="19"/>
        <v>0.84631426162909773</v>
      </c>
      <c r="G1236" t="str" cm="1">
        <f t="array" ref="G1236">_xlfn.IFS(F1236&lt;0.8,"Clase A",F1236&lt;0.95,"Clase B",F1236&gt;=0.95,"Clase C")</f>
        <v>Clase B</v>
      </c>
    </row>
    <row r="1237" spans="1:7" x14ac:dyDescent="0.3">
      <c r="A1237" t="s">
        <v>3082</v>
      </c>
      <c r="B1237" t="s">
        <v>9206</v>
      </c>
      <c r="C1237" t="s">
        <v>5099</v>
      </c>
      <c r="D1237" s="6">
        <v>919.15</v>
      </c>
      <c r="E1237" s="6">
        <f>SUM($D$2:D1237)</f>
        <v>4846018.8899999913</v>
      </c>
      <c r="F1237" s="7">
        <f t="shared" si="19"/>
        <v>0.8464748134846467</v>
      </c>
      <c r="G1237" t="str" cm="1">
        <f t="array" ref="G1237">_xlfn.IFS(F1237&lt;0.8,"Clase A",F1237&lt;0.95,"Clase B",F1237&gt;=0.95,"Clase C")</f>
        <v>Clase B</v>
      </c>
    </row>
    <row r="1238" spans="1:7" x14ac:dyDescent="0.3">
      <c r="A1238" t="s">
        <v>3433</v>
      </c>
      <c r="B1238" t="s">
        <v>7971</v>
      </c>
      <c r="C1238" t="s">
        <v>5099</v>
      </c>
      <c r="D1238" s="6">
        <v>918.47</v>
      </c>
      <c r="E1238" s="6">
        <f>SUM($D$2:D1238)</f>
        <v>4846937.359999991</v>
      </c>
      <c r="F1238" s="7">
        <f t="shared" si="19"/>
        <v>0.84663524656169176</v>
      </c>
      <c r="G1238" t="str" cm="1">
        <f t="array" ref="G1238">_xlfn.IFS(F1238&lt;0.8,"Clase A",F1238&lt;0.95,"Clase B",F1238&gt;=0.95,"Clase C")</f>
        <v>Clase B</v>
      </c>
    </row>
    <row r="1239" spans="1:7" x14ac:dyDescent="0.3">
      <c r="A1239" t="s">
        <v>533</v>
      </c>
      <c r="B1239" t="s">
        <v>6070</v>
      </c>
      <c r="C1239" t="s">
        <v>5099</v>
      </c>
      <c r="D1239" s="6">
        <v>917.32</v>
      </c>
      <c r="E1239" s="6">
        <f>SUM($D$2:D1239)</f>
        <v>4847854.6799999913</v>
      </c>
      <c r="F1239" s="7">
        <f t="shared" si="19"/>
        <v>0.84679547876332606</v>
      </c>
      <c r="G1239" t="str" cm="1">
        <f t="array" ref="G1239">_xlfn.IFS(F1239&lt;0.8,"Clase A",F1239&lt;0.95,"Clase B",F1239&gt;=0.95,"Clase C")</f>
        <v>Clase B</v>
      </c>
    </row>
    <row r="1240" spans="1:7" x14ac:dyDescent="0.3">
      <c r="A1240" t="s">
        <v>1389</v>
      </c>
      <c r="B1240" t="s">
        <v>7409</v>
      </c>
      <c r="C1240" t="s">
        <v>5099</v>
      </c>
      <c r="D1240" s="6">
        <v>914.77</v>
      </c>
      <c r="E1240" s="6">
        <f>SUM($D$2:D1240)</f>
        <v>4848769.4499999909</v>
      </c>
      <c r="F1240" s="7">
        <f t="shared" si="19"/>
        <v>0.84695526554557088</v>
      </c>
      <c r="G1240" t="str" cm="1">
        <f t="array" ref="G1240">_xlfn.IFS(F1240&lt;0.8,"Clase A",F1240&lt;0.95,"Clase B",F1240&gt;=0.95,"Clase C")</f>
        <v>Clase B</v>
      </c>
    </row>
    <row r="1241" spans="1:7" x14ac:dyDescent="0.3">
      <c r="A1241" t="s">
        <v>3173</v>
      </c>
      <c r="B1241" t="s">
        <v>5664</v>
      </c>
      <c r="C1241" t="s">
        <v>5099</v>
      </c>
      <c r="D1241" s="6">
        <v>912.87</v>
      </c>
      <c r="E1241" s="6">
        <f>SUM($D$2:D1241)</f>
        <v>4849682.319999991</v>
      </c>
      <c r="F1241" s="7">
        <f t="shared" si="19"/>
        <v>0.84711472044670233</v>
      </c>
      <c r="G1241" t="str" cm="1">
        <f t="array" ref="G1241">_xlfn.IFS(F1241&lt;0.8,"Clase A",F1241&lt;0.95,"Clase B",F1241&gt;=0.95,"Clase C")</f>
        <v>Clase B</v>
      </c>
    </row>
    <row r="1242" spans="1:7" x14ac:dyDescent="0.3">
      <c r="A1242" t="s">
        <v>1916</v>
      </c>
      <c r="B1242" t="s">
        <v>8076</v>
      </c>
      <c r="C1242" t="s">
        <v>5099</v>
      </c>
      <c r="D1242" s="6">
        <v>910.95</v>
      </c>
      <c r="E1242" s="6">
        <f>SUM($D$2:D1242)</f>
        <v>4850593.2699999912</v>
      </c>
      <c r="F1242" s="7">
        <f t="shared" si="19"/>
        <v>0.84727383997323469</v>
      </c>
      <c r="G1242" t="str" cm="1">
        <f t="array" ref="G1242">_xlfn.IFS(F1242&lt;0.8,"Clase A",F1242&lt;0.95,"Clase B",F1242&gt;=0.95,"Clase C")</f>
        <v>Clase B</v>
      </c>
    </row>
    <row r="1243" spans="1:7" x14ac:dyDescent="0.3">
      <c r="A1243" t="s">
        <v>1485</v>
      </c>
      <c r="B1243" t="s">
        <v>7547</v>
      </c>
      <c r="C1243" t="s">
        <v>5099</v>
      </c>
      <c r="D1243" s="6">
        <v>909.99</v>
      </c>
      <c r="E1243" s="6">
        <f>SUM($D$2:D1243)</f>
        <v>4851503.2599999914</v>
      </c>
      <c r="F1243" s="7">
        <f t="shared" si="19"/>
        <v>0.84743279181246767</v>
      </c>
      <c r="G1243" t="str" cm="1">
        <f t="array" ref="G1243">_xlfn.IFS(F1243&lt;0.8,"Clase A",F1243&lt;0.95,"Clase B",F1243&gt;=0.95,"Clase C")</f>
        <v>Clase B</v>
      </c>
    </row>
    <row r="1244" spans="1:7" x14ac:dyDescent="0.3">
      <c r="A1244" t="s">
        <v>1359</v>
      </c>
      <c r="B1244" t="s">
        <v>7362</v>
      </c>
      <c r="C1244" t="s">
        <v>5099</v>
      </c>
      <c r="D1244" s="6">
        <v>909</v>
      </c>
      <c r="E1244" s="6">
        <f>SUM($D$2:D1244)</f>
        <v>4852412.2599999914</v>
      </c>
      <c r="F1244" s="7">
        <f t="shared" si="19"/>
        <v>0.8475915707241729</v>
      </c>
      <c r="G1244" t="str" cm="1">
        <f t="array" ref="G1244">_xlfn.IFS(F1244&lt;0.8,"Clase A",F1244&lt;0.95,"Clase B",F1244&gt;=0.95,"Clase C")</f>
        <v>Clase B</v>
      </c>
    </row>
    <row r="1245" spans="1:7" x14ac:dyDescent="0.3">
      <c r="A1245" t="s">
        <v>1365</v>
      </c>
      <c r="B1245" t="s">
        <v>5869</v>
      </c>
      <c r="C1245" t="s">
        <v>5099</v>
      </c>
      <c r="D1245" s="6">
        <v>908.77</v>
      </c>
      <c r="E1245" s="6">
        <f>SUM($D$2:D1245)</f>
        <v>4853321.0299999909</v>
      </c>
      <c r="F1245" s="7">
        <f t="shared" si="19"/>
        <v>0.84775030946079599</v>
      </c>
      <c r="G1245" t="str" cm="1">
        <f t="array" ref="G1245">_xlfn.IFS(F1245&lt;0.8,"Clase A",F1245&lt;0.95,"Clase B",F1245&gt;=0.95,"Clase C")</f>
        <v>Clase B</v>
      </c>
    </row>
    <row r="1246" spans="1:7" x14ac:dyDescent="0.3">
      <c r="A1246" t="s">
        <v>840</v>
      </c>
      <c r="B1246" t="s">
        <v>6581</v>
      </c>
      <c r="C1246" t="s">
        <v>5099</v>
      </c>
      <c r="D1246" s="6">
        <v>908.64</v>
      </c>
      <c r="E1246" s="6">
        <f>SUM($D$2:D1246)</f>
        <v>4854229.6699999906</v>
      </c>
      <c r="F1246" s="7">
        <f t="shared" si="19"/>
        <v>0.84790902548976399</v>
      </c>
      <c r="G1246" t="str" cm="1">
        <f t="array" ref="G1246">_xlfn.IFS(F1246&lt;0.8,"Clase A",F1246&lt;0.95,"Clase B",F1246&gt;=0.95,"Clase C")</f>
        <v>Clase B</v>
      </c>
    </row>
    <row r="1247" spans="1:7" x14ac:dyDescent="0.3">
      <c r="A1247" t="s">
        <v>2464</v>
      </c>
      <c r="B1247" t="s">
        <v>5903</v>
      </c>
      <c r="C1247" t="s">
        <v>5099</v>
      </c>
      <c r="D1247" s="6">
        <v>908.36</v>
      </c>
      <c r="E1247" s="6">
        <f>SUM($D$2:D1247)</f>
        <v>4855138.0299999909</v>
      </c>
      <c r="F1247" s="7">
        <f t="shared" si="19"/>
        <v>0.84806769260993631</v>
      </c>
      <c r="G1247" t="str" cm="1">
        <f t="array" ref="G1247">_xlfn.IFS(F1247&lt;0.8,"Clase A",F1247&lt;0.95,"Clase B",F1247&gt;=0.95,"Clase C")</f>
        <v>Clase B</v>
      </c>
    </row>
    <row r="1248" spans="1:7" x14ac:dyDescent="0.3">
      <c r="A1248" t="s">
        <v>3038</v>
      </c>
      <c r="B1248" t="s">
        <v>5197</v>
      </c>
      <c r="C1248" t="s">
        <v>5099</v>
      </c>
      <c r="D1248" s="6">
        <v>908.18</v>
      </c>
      <c r="E1248" s="6">
        <f>SUM($D$2:D1248)</f>
        <v>4856046.2099999906</v>
      </c>
      <c r="F1248" s="7">
        <f t="shared" si="19"/>
        <v>0.84822632828873989</v>
      </c>
      <c r="G1248" t="str" cm="1">
        <f t="array" ref="G1248">_xlfn.IFS(F1248&lt;0.8,"Clase A",F1248&lt;0.95,"Clase B",F1248&gt;=0.95,"Clase C")</f>
        <v>Clase B</v>
      </c>
    </row>
    <row r="1249" spans="1:7" x14ac:dyDescent="0.3">
      <c r="A1249" t="s">
        <v>2499</v>
      </c>
      <c r="B1249" t="s">
        <v>8707</v>
      </c>
      <c r="C1249" t="s">
        <v>5099</v>
      </c>
      <c r="D1249" s="6">
        <v>907.73</v>
      </c>
      <c r="E1249" s="6">
        <f>SUM($D$2:D1249)</f>
        <v>4856953.9399999911</v>
      </c>
      <c r="F1249" s="7">
        <f t="shared" si="19"/>
        <v>0.84838488536412204</v>
      </c>
      <c r="G1249" t="str" cm="1">
        <f t="array" ref="G1249">_xlfn.IFS(F1249&lt;0.8,"Clase A",F1249&lt;0.95,"Clase B",F1249&gt;=0.95,"Clase C")</f>
        <v>Clase B</v>
      </c>
    </row>
    <row r="1250" spans="1:7" x14ac:dyDescent="0.3">
      <c r="A1250" t="s">
        <v>4789</v>
      </c>
      <c r="B1250" t="s">
        <v>9895</v>
      </c>
      <c r="C1250" t="s">
        <v>5111</v>
      </c>
      <c r="D1250" s="6">
        <v>906.78</v>
      </c>
      <c r="E1250" s="6">
        <f>SUM($D$2:D1250)</f>
        <v>4857860.7199999914</v>
      </c>
      <c r="F1250" s="7">
        <f t="shared" si="19"/>
        <v>0.84854327649894734</v>
      </c>
      <c r="G1250" t="str" cm="1">
        <f t="array" ref="G1250">_xlfn.IFS(F1250&lt;0.8,"Clase A",F1250&lt;0.95,"Clase B",F1250&gt;=0.95,"Clase C")</f>
        <v>Clase B</v>
      </c>
    </row>
    <row r="1251" spans="1:7" x14ac:dyDescent="0.3">
      <c r="A1251" t="s">
        <v>4924</v>
      </c>
      <c r="B1251" t="s">
        <v>9894</v>
      </c>
      <c r="C1251" t="s">
        <v>5111</v>
      </c>
      <c r="D1251" s="6">
        <v>906.64</v>
      </c>
      <c r="E1251" s="6">
        <f>SUM($D$2:D1251)</f>
        <v>4858767.359999991</v>
      </c>
      <c r="F1251" s="7">
        <f t="shared" si="19"/>
        <v>0.84870164317937458</v>
      </c>
      <c r="G1251" t="str" cm="1">
        <f t="array" ref="G1251">_xlfn.IFS(F1251&lt;0.8,"Clase A",F1251&lt;0.95,"Clase B",F1251&gt;=0.95,"Clase C")</f>
        <v>Clase B</v>
      </c>
    </row>
    <row r="1252" spans="1:7" x14ac:dyDescent="0.3">
      <c r="A1252" t="s">
        <v>2037</v>
      </c>
      <c r="B1252" t="s">
        <v>8213</v>
      </c>
      <c r="C1252" t="s">
        <v>5111</v>
      </c>
      <c r="D1252" s="6">
        <v>904.75</v>
      </c>
      <c r="E1252" s="6">
        <f>SUM($D$2:D1252)</f>
        <v>4859672.109999991</v>
      </c>
      <c r="F1252" s="7">
        <f t="shared" si="19"/>
        <v>0.84885967972543119</v>
      </c>
      <c r="G1252" t="str" cm="1">
        <f t="array" ref="G1252">_xlfn.IFS(F1252&lt;0.8,"Clase A",F1252&lt;0.95,"Clase B",F1252&gt;=0.95,"Clase C")</f>
        <v>Clase B</v>
      </c>
    </row>
    <row r="1253" spans="1:7" x14ac:dyDescent="0.3">
      <c r="A1253" t="s">
        <v>1599</v>
      </c>
      <c r="B1253" t="s">
        <v>7685</v>
      </c>
      <c r="C1253" t="s">
        <v>5099</v>
      </c>
      <c r="D1253" s="6">
        <v>904.55</v>
      </c>
      <c r="E1253" s="6">
        <f>SUM($D$2:D1253)</f>
        <v>4860576.6599999908</v>
      </c>
      <c r="F1253" s="7">
        <f t="shared" si="19"/>
        <v>0.84901768133663358</v>
      </c>
      <c r="G1253" t="str" cm="1">
        <f t="array" ref="G1253">_xlfn.IFS(F1253&lt;0.8,"Clase A",F1253&lt;0.95,"Clase B",F1253&gt;=0.95,"Clase C")</f>
        <v>Clase B</v>
      </c>
    </row>
    <row r="1254" spans="1:7" x14ac:dyDescent="0.3">
      <c r="A1254" t="s">
        <v>1073</v>
      </c>
      <c r="B1254" t="s">
        <v>6947</v>
      </c>
      <c r="C1254" t="s">
        <v>5099</v>
      </c>
      <c r="D1254" s="6">
        <v>903.81</v>
      </c>
      <c r="E1254" s="6">
        <f>SUM($D$2:D1254)</f>
        <v>4861480.4699999904</v>
      </c>
      <c r="F1254" s="7">
        <f t="shared" si="19"/>
        <v>0.84917555368887587</v>
      </c>
      <c r="G1254" t="str" cm="1">
        <f t="array" ref="G1254">_xlfn.IFS(F1254&lt;0.8,"Clase A",F1254&lt;0.95,"Clase B",F1254&gt;=0.95,"Clase C")</f>
        <v>Clase B</v>
      </c>
    </row>
    <row r="1255" spans="1:7" x14ac:dyDescent="0.3">
      <c r="A1255" t="s">
        <v>1711</v>
      </c>
      <c r="B1255" t="s">
        <v>7825</v>
      </c>
      <c r="C1255" t="s">
        <v>5099</v>
      </c>
      <c r="D1255" s="6">
        <v>903.28</v>
      </c>
      <c r="E1255" s="6">
        <f>SUM($D$2:D1255)</f>
        <v>4862383.7499999907</v>
      </c>
      <c r="F1255" s="7">
        <f t="shared" si="19"/>
        <v>0.84933333346375517</v>
      </c>
      <c r="G1255" t="str" cm="1">
        <f t="array" ref="G1255">_xlfn.IFS(F1255&lt;0.8,"Clase A",F1255&lt;0.95,"Clase B",F1255&gt;=0.95,"Clase C")</f>
        <v>Clase B</v>
      </c>
    </row>
    <row r="1256" spans="1:7" x14ac:dyDescent="0.3">
      <c r="A1256" t="s">
        <v>2838</v>
      </c>
      <c r="B1256" t="s">
        <v>5932</v>
      </c>
      <c r="C1256" t="s">
        <v>5099</v>
      </c>
      <c r="D1256" s="6">
        <v>902.61</v>
      </c>
      <c r="E1256" s="6">
        <f>SUM($D$2:D1256)</f>
        <v>4863286.359999991</v>
      </c>
      <c r="F1256" s="7">
        <f t="shared" si="19"/>
        <v>0.84949099620687329</v>
      </c>
      <c r="G1256" t="str" cm="1">
        <f t="array" ref="G1256">_xlfn.IFS(F1256&lt;0.8,"Clase A",F1256&lt;0.95,"Clase B",F1256&gt;=0.95,"Clase C")</f>
        <v>Clase B</v>
      </c>
    </row>
    <row r="1257" spans="1:7" x14ac:dyDescent="0.3">
      <c r="A1257" t="s">
        <v>1521</v>
      </c>
      <c r="B1257" t="s">
        <v>7591</v>
      </c>
      <c r="C1257" t="s">
        <v>5099</v>
      </c>
      <c r="D1257" s="6">
        <v>902.32</v>
      </c>
      <c r="E1257" s="6">
        <f>SUM($D$2:D1257)</f>
        <v>4864188.6799999913</v>
      </c>
      <c r="F1257" s="7">
        <f t="shared" si="19"/>
        <v>0.84964860829445299</v>
      </c>
      <c r="G1257" t="str" cm="1">
        <f t="array" ref="G1257">_xlfn.IFS(F1257&lt;0.8,"Clase A",F1257&lt;0.95,"Clase B",F1257&gt;=0.95,"Clase C")</f>
        <v>Clase B</v>
      </c>
    </row>
    <row r="1258" spans="1:7" x14ac:dyDescent="0.3">
      <c r="A1258" t="s">
        <v>509</v>
      </c>
      <c r="B1258" t="s">
        <v>6031</v>
      </c>
      <c r="C1258" t="s">
        <v>5099</v>
      </c>
      <c r="D1258" s="6">
        <v>901.74</v>
      </c>
      <c r="E1258" s="6">
        <f>SUM($D$2:D1258)</f>
        <v>4865090.4199999915</v>
      </c>
      <c r="F1258" s="7">
        <f t="shared" si="19"/>
        <v>0.84980611907095593</v>
      </c>
      <c r="G1258" t="str" cm="1">
        <f t="array" ref="G1258">_xlfn.IFS(F1258&lt;0.8,"Clase A",F1258&lt;0.95,"Clase B",F1258&gt;=0.95,"Clase C")</f>
        <v>Clase B</v>
      </c>
    </row>
    <row r="1259" spans="1:7" x14ac:dyDescent="0.3">
      <c r="A1259" t="s">
        <v>2847</v>
      </c>
      <c r="B1259" t="s">
        <v>9032</v>
      </c>
      <c r="C1259" t="s">
        <v>5099</v>
      </c>
      <c r="D1259" s="6">
        <v>901.23</v>
      </c>
      <c r="E1259" s="6">
        <f>SUM($D$2:D1259)</f>
        <v>4865991.649999992</v>
      </c>
      <c r="F1259" s="7">
        <f t="shared" si="19"/>
        <v>0.84996354076358105</v>
      </c>
      <c r="G1259" t="str" cm="1">
        <f t="array" ref="G1259">_xlfn.IFS(F1259&lt;0.8,"Clase A",F1259&lt;0.95,"Clase B",F1259&gt;=0.95,"Clase C")</f>
        <v>Clase B</v>
      </c>
    </row>
    <row r="1260" spans="1:7" x14ac:dyDescent="0.3">
      <c r="A1260" t="s">
        <v>3463</v>
      </c>
      <c r="B1260" t="s">
        <v>9454</v>
      </c>
      <c r="C1260" t="s">
        <v>5099</v>
      </c>
      <c r="D1260" s="6">
        <v>901.04</v>
      </c>
      <c r="E1260" s="6">
        <f>SUM($D$2:D1260)</f>
        <v>4866892.689999992</v>
      </c>
      <c r="F1260" s="7">
        <f t="shared" si="19"/>
        <v>0.85012092926809479</v>
      </c>
      <c r="G1260" t="str" cm="1">
        <f t="array" ref="G1260">_xlfn.IFS(F1260&lt;0.8,"Clase A",F1260&lt;0.95,"Clase B",F1260&gt;=0.95,"Clase C")</f>
        <v>Clase B</v>
      </c>
    </row>
    <row r="1261" spans="1:7" x14ac:dyDescent="0.3">
      <c r="A1261" t="s">
        <v>2543</v>
      </c>
      <c r="B1261" t="s">
        <v>8749</v>
      </c>
      <c r="C1261" t="s">
        <v>5111</v>
      </c>
      <c r="D1261" s="6">
        <v>900.41</v>
      </c>
      <c r="E1261" s="6">
        <f>SUM($D$2:D1261)</f>
        <v>4867793.0999999922</v>
      </c>
      <c r="F1261" s="7">
        <f t="shared" si="19"/>
        <v>0.85027820772781826</v>
      </c>
      <c r="G1261" t="str" cm="1">
        <f t="array" ref="G1261">_xlfn.IFS(F1261&lt;0.8,"Clase A",F1261&lt;0.95,"Clase B",F1261&gt;=0.95,"Clase C")</f>
        <v>Clase B</v>
      </c>
    </row>
    <row r="1262" spans="1:7" x14ac:dyDescent="0.3">
      <c r="A1262" t="s">
        <v>2591</v>
      </c>
      <c r="B1262" t="s">
        <v>8793</v>
      </c>
      <c r="C1262" t="s">
        <v>5111</v>
      </c>
      <c r="D1262" s="6">
        <v>900.07</v>
      </c>
      <c r="E1262" s="6">
        <f>SUM($D$2:D1262)</f>
        <v>4868693.1699999925</v>
      </c>
      <c r="F1262" s="7">
        <f t="shared" si="19"/>
        <v>0.85043542679828976</v>
      </c>
      <c r="G1262" t="str" cm="1">
        <f t="array" ref="G1262">_xlfn.IFS(F1262&lt;0.8,"Clase A",F1262&lt;0.95,"Clase B",F1262&gt;=0.95,"Clase C")</f>
        <v>Clase B</v>
      </c>
    </row>
    <row r="1263" spans="1:7" x14ac:dyDescent="0.3">
      <c r="A1263" t="s">
        <v>4467</v>
      </c>
      <c r="B1263" t="s">
        <v>7108</v>
      </c>
      <c r="C1263" t="s">
        <v>5099</v>
      </c>
      <c r="D1263" s="6">
        <v>897.84</v>
      </c>
      <c r="E1263" s="6">
        <f>SUM($D$2:D1263)</f>
        <v>4869591.0099999923</v>
      </c>
      <c r="F1263" s="7">
        <f t="shared" si="19"/>
        <v>0.85059225634513846</v>
      </c>
      <c r="G1263" t="str" cm="1">
        <f t="array" ref="G1263">_xlfn.IFS(F1263&lt;0.8,"Clase A",F1263&lt;0.95,"Clase B",F1263&gt;=0.95,"Clase C")</f>
        <v>Clase B</v>
      </c>
    </row>
    <row r="1264" spans="1:7" x14ac:dyDescent="0.3">
      <c r="A1264" t="s">
        <v>1707</v>
      </c>
      <c r="B1264" t="s">
        <v>7820</v>
      </c>
      <c r="C1264" t="s">
        <v>5099</v>
      </c>
      <c r="D1264" s="6">
        <v>896.69</v>
      </c>
      <c r="E1264" s="6">
        <f>SUM($D$2:D1264)</f>
        <v>4870487.6999999927</v>
      </c>
      <c r="F1264" s="7">
        <f t="shared" si="19"/>
        <v>0.85074888501657642</v>
      </c>
      <c r="G1264" t="str" cm="1">
        <f t="array" ref="G1264">_xlfn.IFS(F1264&lt;0.8,"Clase A",F1264&lt;0.95,"Clase B",F1264&gt;=0.95,"Clase C")</f>
        <v>Clase B</v>
      </c>
    </row>
    <row r="1265" spans="1:7" x14ac:dyDescent="0.3">
      <c r="A1265" t="s">
        <v>945</v>
      </c>
      <c r="B1265" t="s">
        <v>6757</v>
      </c>
      <c r="C1265" t="s">
        <v>5111</v>
      </c>
      <c r="D1265" s="6">
        <v>896.65</v>
      </c>
      <c r="E1265" s="6">
        <f>SUM($D$2:D1265)</f>
        <v>4871384.3499999931</v>
      </c>
      <c r="F1265" s="7">
        <f t="shared" si="19"/>
        <v>0.85090550670104348</v>
      </c>
      <c r="G1265" t="str" cm="1">
        <f t="array" ref="G1265">_xlfn.IFS(F1265&lt;0.8,"Clase A",F1265&lt;0.95,"Clase B",F1265&gt;=0.95,"Clase C")</f>
        <v>Clase B</v>
      </c>
    </row>
    <row r="1266" spans="1:7" x14ac:dyDescent="0.3">
      <c r="A1266" t="s">
        <v>3573</v>
      </c>
      <c r="B1266" t="s">
        <v>9517</v>
      </c>
      <c r="C1266" t="s">
        <v>5111</v>
      </c>
      <c r="D1266" s="6">
        <v>895.85</v>
      </c>
      <c r="E1266" s="6">
        <f>SUM($D$2:D1266)</f>
        <v>4872280.1999999927</v>
      </c>
      <c r="F1266" s="7">
        <f t="shared" si="19"/>
        <v>0.85106198864609428</v>
      </c>
      <c r="G1266" t="str" cm="1">
        <f t="array" ref="G1266">_xlfn.IFS(F1266&lt;0.8,"Clase A",F1266&lt;0.95,"Clase B",F1266&gt;=0.95,"Clase C")</f>
        <v>Clase B</v>
      </c>
    </row>
    <row r="1267" spans="1:7" x14ac:dyDescent="0.3">
      <c r="A1267" t="s">
        <v>3954</v>
      </c>
      <c r="B1267" t="s">
        <v>7159</v>
      </c>
      <c r="C1267" t="s">
        <v>5099</v>
      </c>
      <c r="D1267" s="6">
        <v>894.38</v>
      </c>
      <c r="E1267" s="6">
        <f>SUM($D$2:D1267)</f>
        <v>4873174.5799999926</v>
      </c>
      <c r="F1267" s="7">
        <f t="shared" si="19"/>
        <v>0.85121821381996776</v>
      </c>
      <c r="G1267" t="str" cm="1">
        <f t="array" ref="G1267">_xlfn.IFS(F1267&lt;0.8,"Clase A",F1267&lt;0.95,"Clase B",F1267&gt;=0.95,"Clase C")</f>
        <v>Clase B</v>
      </c>
    </row>
    <row r="1268" spans="1:7" x14ac:dyDescent="0.3">
      <c r="A1268" t="s">
        <v>2797</v>
      </c>
      <c r="B1268" t="s">
        <v>8994</v>
      </c>
      <c r="C1268" t="s">
        <v>5099</v>
      </c>
      <c r="D1268" s="6">
        <v>893.26</v>
      </c>
      <c r="E1268" s="6">
        <f>SUM($D$2:D1268)</f>
        <v>4874067.8399999924</v>
      </c>
      <c r="F1268" s="7">
        <f t="shared" si="19"/>
        <v>0.85137424335865841</v>
      </c>
      <c r="G1268" t="str" cm="1">
        <f t="array" ref="G1268">_xlfn.IFS(F1268&lt;0.8,"Clase A",F1268&lt;0.95,"Clase B",F1268&gt;=0.95,"Clase C")</f>
        <v>Clase B</v>
      </c>
    </row>
    <row r="1269" spans="1:7" x14ac:dyDescent="0.3">
      <c r="A1269" t="s">
        <v>1071</v>
      </c>
      <c r="B1269" t="s">
        <v>6943</v>
      </c>
      <c r="C1269" t="s">
        <v>5099</v>
      </c>
      <c r="D1269" s="6">
        <v>891.95</v>
      </c>
      <c r="E1269" s="6">
        <f>SUM($D$2:D1269)</f>
        <v>4874959.7899999926</v>
      </c>
      <c r="F1269" s="7">
        <f t="shared" si="19"/>
        <v>0.85153004407405508</v>
      </c>
      <c r="G1269" t="str" cm="1">
        <f t="array" ref="G1269">_xlfn.IFS(F1269&lt;0.8,"Clase A",F1269&lt;0.95,"Clase B",F1269&gt;=0.95,"Clase C")</f>
        <v>Clase B</v>
      </c>
    </row>
    <row r="1270" spans="1:7" x14ac:dyDescent="0.3">
      <c r="A1270" t="s">
        <v>3768</v>
      </c>
      <c r="B1270" t="s">
        <v>9309</v>
      </c>
      <c r="C1270" t="s">
        <v>5099</v>
      </c>
      <c r="D1270" s="6">
        <v>888.33</v>
      </c>
      <c r="E1270" s="6">
        <f>SUM($D$2:D1270)</f>
        <v>4875848.1199999927</v>
      </c>
      <c r="F1270" s="7">
        <f t="shared" si="19"/>
        <v>0.8516852124685933</v>
      </c>
      <c r="G1270" t="str" cm="1">
        <f t="array" ref="G1270">_xlfn.IFS(F1270&lt;0.8,"Clase A",F1270&lt;0.95,"Clase B",F1270&gt;=0.95,"Clase C")</f>
        <v>Clase B</v>
      </c>
    </row>
    <row r="1271" spans="1:7" x14ac:dyDescent="0.3">
      <c r="A1271" t="s">
        <v>4261</v>
      </c>
      <c r="B1271" t="s">
        <v>8652</v>
      </c>
      <c r="C1271" t="s">
        <v>5099</v>
      </c>
      <c r="D1271" s="6">
        <v>887.88</v>
      </c>
      <c r="E1271" s="6">
        <f>SUM($D$2:D1271)</f>
        <v>4876735.9999999925</v>
      </c>
      <c r="F1271" s="7">
        <f t="shared" si="19"/>
        <v>0.85184030225970975</v>
      </c>
      <c r="G1271" t="str" cm="1">
        <f t="array" ref="G1271">_xlfn.IFS(F1271&lt;0.8,"Clase A",F1271&lt;0.95,"Clase B",F1271&gt;=0.95,"Clase C")</f>
        <v>Clase B</v>
      </c>
    </row>
    <row r="1272" spans="1:7" x14ac:dyDescent="0.3">
      <c r="A1272" t="s">
        <v>930</v>
      </c>
      <c r="B1272" t="s">
        <v>6734</v>
      </c>
      <c r="C1272" t="s">
        <v>5099</v>
      </c>
      <c r="D1272" s="6">
        <v>887.29</v>
      </c>
      <c r="E1272" s="6">
        <f>SUM($D$2:D1272)</f>
        <v>4877623.2899999926</v>
      </c>
      <c r="F1272" s="7">
        <f t="shared" si="19"/>
        <v>0.85199528899300681</v>
      </c>
      <c r="G1272" t="str" cm="1">
        <f t="array" ref="G1272">_xlfn.IFS(F1272&lt;0.8,"Clase A",F1272&lt;0.95,"Clase B",F1272&gt;=0.95,"Clase C")</f>
        <v>Clase B</v>
      </c>
    </row>
    <row r="1273" spans="1:7" x14ac:dyDescent="0.3">
      <c r="A1273" t="s">
        <v>4033</v>
      </c>
      <c r="B1273" t="s">
        <v>9724</v>
      </c>
      <c r="C1273" t="s">
        <v>5111</v>
      </c>
      <c r="D1273" s="6">
        <v>886.54</v>
      </c>
      <c r="E1273" s="6">
        <f>SUM($D$2:D1273)</f>
        <v>4878509.8299999926</v>
      </c>
      <c r="F1273" s="7">
        <f t="shared" si="19"/>
        <v>0.85215014472060113</v>
      </c>
      <c r="G1273" t="str" cm="1">
        <f t="array" ref="G1273">_xlfn.IFS(F1273&lt;0.8,"Clase A",F1273&lt;0.95,"Clase B",F1273&gt;=0.95,"Clase C")</f>
        <v>Clase B</v>
      </c>
    </row>
    <row r="1274" spans="1:7" x14ac:dyDescent="0.3">
      <c r="A1274" t="s">
        <v>22</v>
      </c>
      <c r="B1274" t="s">
        <v>5142</v>
      </c>
      <c r="C1274" t="s">
        <v>5099</v>
      </c>
      <c r="D1274" s="6">
        <v>886.14</v>
      </c>
      <c r="E1274" s="6">
        <f>SUM($D$2:D1274)</f>
        <v>4879395.9699999923</v>
      </c>
      <c r="F1274" s="7">
        <f t="shared" si="19"/>
        <v>0.85230493057848722</v>
      </c>
      <c r="G1274" t="str" cm="1">
        <f t="array" ref="G1274">_xlfn.IFS(F1274&lt;0.8,"Clase A",F1274&lt;0.95,"Clase B",F1274&gt;=0.95,"Clase C")</f>
        <v>Clase B</v>
      </c>
    </row>
    <row r="1275" spans="1:7" x14ac:dyDescent="0.3">
      <c r="A1275" t="s">
        <v>1020</v>
      </c>
      <c r="B1275" t="s">
        <v>6871</v>
      </c>
      <c r="C1275" t="s">
        <v>5099</v>
      </c>
      <c r="D1275" s="6">
        <v>884.72</v>
      </c>
      <c r="E1275" s="6">
        <f>SUM($D$2:D1275)</f>
        <v>4880280.689999992</v>
      </c>
      <c r="F1275" s="7">
        <f t="shared" si="19"/>
        <v>0.85245946839890951</v>
      </c>
      <c r="G1275" t="str" cm="1">
        <f t="array" ref="G1275">_xlfn.IFS(F1275&lt;0.8,"Clase A",F1275&lt;0.95,"Clase B",F1275&gt;=0.95,"Clase C")</f>
        <v>Clase B</v>
      </c>
    </row>
    <row r="1276" spans="1:7" x14ac:dyDescent="0.3">
      <c r="A1276" t="s">
        <v>4533</v>
      </c>
      <c r="B1276" t="s">
        <v>9473</v>
      </c>
      <c r="C1276" t="s">
        <v>5099</v>
      </c>
      <c r="D1276" s="6">
        <v>884.47</v>
      </c>
      <c r="E1276" s="6">
        <f>SUM($D$2:D1276)</f>
        <v>4881165.1599999918</v>
      </c>
      <c r="F1276" s="7">
        <f t="shared" si="19"/>
        <v>0.85261396255076427</v>
      </c>
      <c r="G1276" t="str" cm="1">
        <f t="array" ref="G1276">_xlfn.IFS(F1276&lt;0.8,"Clase A",F1276&lt;0.95,"Clase B",F1276&gt;=0.95,"Clase C")</f>
        <v>Clase B</v>
      </c>
    </row>
    <row r="1277" spans="1:7" x14ac:dyDescent="0.3">
      <c r="A1277" t="s">
        <v>2052</v>
      </c>
      <c r="B1277" t="s">
        <v>7506</v>
      </c>
      <c r="C1277" t="s">
        <v>5099</v>
      </c>
      <c r="D1277" s="6">
        <v>883.89</v>
      </c>
      <c r="E1277" s="6">
        <f>SUM($D$2:D1277)</f>
        <v>4882049.0499999914</v>
      </c>
      <c r="F1277" s="7">
        <f t="shared" si="19"/>
        <v>0.85276835539154217</v>
      </c>
      <c r="G1277" t="str" cm="1">
        <f t="array" ref="G1277">_xlfn.IFS(F1277&lt;0.8,"Clase A",F1277&lt;0.95,"Clase B",F1277&gt;=0.95,"Clase C")</f>
        <v>Clase B</v>
      </c>
    </row>
    <row r="1278" spans="1:7" x14ac:dyDescent="0.3">
      <c r="A1278" t="s">
        <v>1898</v>
      </c>
      <c r="B1278" t="s">
        <v>7043</v>
      </c>
      <c r="C1278" t="s">
        <v>5099</v>
      </c>
      <c r="D1278" s="6">
        <v>882.74</v>
      </c>
      <c r="E1278" s="6">
        <f>SUM($D$2:D1278)</f>
        <v>4882931.7899999917</v>
      </c>
      <c r="F1278" s="7">
        <f t="shared" si="19"/>
        <v>0.85292254735690942</v>
      </c>
      <c r="G1278" t="str" cm="1">
        <f t="array" ref="G1278">_xlfn.IFS(F1278&lt;0.8,"Clase A",F1278&lt;0.95,"Clase B",F1278&gt;=0.95,"Clase C")</f>
        <v>Clase B</v>
      </c>
    </row>
    <row r="1279" spans="1:7" x14ac:dyDescent="0.3">
      <c r="A1279" t="s">
        <v>4598</v>
      </c>
      <c r="B1279" t="s">
        <v>9878</v>
      </c>
      <c r="C1279" t="s">
        <v>5111</v>
      </c>
      <c r="D1279" s="6">
        <v>882.22</v>
      </c>
      <c r="E1279" s="6">
        <f>SUM($D$2:D1279)</f>
        <v>4883814.0099999914</v>
      </c>
      <c r="F1279" s="7">
        <f t="shared" si="19"/>
        <v>0.85307664849165599</v>
      </c>
      <c r="G1279" t="str" cm="1">
        <f t="array" ref="G1279">_xlfn.IFS(F1279&lt;0.8,"Clase A",F1279&lt;0.95,"Clase B",F1279&gt;=0.95,"Clase C")</f>
        <v>Clase B</v>
      </c>
    </row>
    <row r="1280" spans="1:7" x14ac:dyDescent="0.3">
      <c r="A1280" t="s">
        <v>2980</v>
      </c>
      <c r="B1280" t="s">
        <v>7188</v>
      </c>
      <c r="C1280" t="s">
        <v>5099</v>
      </c>
      <c r="D1280" s="6">
        <v>880.12</v>
      </c>
      <c r="E1280" s="6">
        <f>SUM($D$2:D1280)</f>
        <v>4884694.1299999915</v>
      </c>
      <c r="F1280" s="7">
        <f t="shared" si="19"/>
        <v>0.85323038281043495</v>
      </c>
      <c r="G1280" t="str" cm="1">
        <f t="array" ref="G1280">_xlfn.IFS(F1280&lt;0.8,"Clase A",F1280&lt;0.95,"Clase B",F1280&gt;=0.95,"Clase C")</f>
        <v>Clase B</v>
      </c>
    </row>
    <row r="1281" spans="1:7" x14ac:dyDescent="0.3">
      <c r="A1281" t="s">
        <v>858</v>
      </c>
      <c r="B1281" t="s">
        <v>6614</v>
      </c>
      <c r="C1281" t="s">
        <v>5099</v>
      </c>
      <c r="D1281" s="6">
        <v>879.56</v>
      </c>
      <c r="E1281" s="6">
        <f>SUM($D$2:D1281)</f>
        <v>4885573.6899999911</v>
      </c>
      <c r="F1281" s="7">
        <f t="shared" si="19"/>
        <v>0.85338401931162244</v>
      </c>
      <c r="G1281" t="str" cm="1">
        <f t="array" ref="G1281">_xlfn.IFS(F1281&lt;0.8,"Clase A",F1281&lt;0.95,"Clase B",F1281&gt;=0.95,"Clase C")</f>
        <v>Clase B</v>
      </c>
    </row>
    <row r="1282" spans="1:7" x14ac:dyDescent="0.3">
      <c r="A1282" t="s">
        <v>485</v>
      </c>
      <c r="B1282" t="s">
        <v>5991</v>
      </c>
      <c r="C1282" t="s">
        <v>5099</v>
      </c>
      <c r="D1282" s="6">
        <v>879.23</v>
      </c>
      <c r="E1282" s="6">
        <f>SUM($D$2:D1282)</f>
        <v>4886452.9199999915</v>
      </c>
      <c r="F1282" s="7">
        <f t="shared" si="19"/>
        <v>0.85353759817030095</v>
      </c>
      <c r="G1282" t="str" cm="1">
        <f t="array" ref="G1282">_xlfn.IFS(F1282&lt;0.8,"Clase A",F1282&lt;0.95,"Clase B",F1282&gt;=0.95,"Clase C")</f>
        <v>Clase B</v>
      </c>
    </row>
    <row r="1283" spans="1:7" x14ac:dyDescent="0.3">
      <c r="A1283" t="s">
        <v>2648</v>
      </c>
      <c r="B1283" t="s">
        <v>8844</v>
      </c>
      <c r="C1283" t="s">
        <v>5099</v>
      </c>
      <c r="D1283" s="6">
        <v>878.88</v>
      </c>
      <c r="E1283" s="6">
        <f>SUM($D$2:D1283)</f>
        <v>4887331.7999999914</v>
      </c>
      <c r="F1283" s="7">
        <f t="shared" ref="F1283:F1346" si="20">E1283/$J$1</f>
        <v>0.85369111589298463</v>
      </c>
      <c r="G1283" t="str" cm="1">
        <f t="array" ref="G1283">_xlfn.IFS(F1283&lt;0.8,"Clase A",F1283&lt;0.95,"Clase B",F1283&gt;=0.95,"Clase C")</f>
        <v>Clase B</v>
      </c>
    </row>
    <row r="1284" spans="1:7" x14ac:dyDescent="0.3">
      <c r="A1284" t="s">
        <v>3101</v>
      </c>
      <c r="B1284" t="s">
        <v>6584</v>
      </c>
      <c r="C1284" t="s">
        <v>5099</v>
      </c>
      <c r="D1284" s="6">
        <v>878.31</v>
      </c>
      <c r="E1284" s="6">
        <f>SUM($D$2:D1284)</f>
        <v>4888210.109999991</v>
      </c>
      <c r="F1284" s="7">
        <f t="shared" si="20"/>
        <v>0.85384453405133431</v>
      </c>
      <c r="G1284" t="str" cm="1">
        <f t="array" ref="G1284">_xlfn.IFS(F1284&lt;0.8,"Clase A",F1284&lt;0.95,"Clase B",F1284&gt;=0.95,"Clase C")</f>
        <v>Clase B</v>
      </c>
    </row>
    <row r="1285" spans="1:7" x14ac:dyDescent="0.3">
      <c r="A1285" t="s">
        <v>2780</v>
      </c>
      <c r="B1285" t="s">
        <v>8974</v>
      </c>
      <c r="C1285" t="s">
        <v>5099</v>
      </c>
      <c r="D1285" s="6">
        <v>877.52</v>
      </c>
      <c r="E1285" s="6">
        <f>SUM($D$2:D1285)</f>
        <v>4889087.6299999906</v>
      </c>
      <c r="F1285" s="7">
        <f t="shared" si="20"/>
        <v>0.85399781421701038</v>
      </c>
      <c r="G1285" t="str" cm="1">
        <f t="array" ref="G1285">_xlfn.IFS(F1285&lt;0.8,"Clase A",F1285&lt;0.95,"Clase B",F1285&gt;=0.95,"Clase C")</f>
        <v>Clase B</v>
      </c>
    </row>
    <row r="1286" spans="1:7" x14ac:dyDescent="0.3">
      <c r="A1286" t="s">
        <v>1558</v>
      </c>
      <c r="B1286" t="s">
        <v>7635</v>
      </c>
      <c r="C1286" t="s">
        <v>5099</v>
      </c>
      <c r="D1286" s="6">
        <v>875.66</v>
      </c>
      <c r="E1286" s="6">
        <f>SUM($D$2:D1286)</f>
        <v>4889963.2899999907</v>
      </c>
      <c r="F1286" s="7">
        <f t="shared" si="20"/>
        <v>0.85415076948854385</v>
      </c>
      <c r="G1286" t="str" cm="1">
        <f t="array" ref="G1286">_xlfn.IFS(F1286&lt;0.8,"Clase A",F1286&lt;0.95,"Clase B",F1286&gt;=0.95,"Clase C")</f>
        <v>Clase B</v>
      </c>
    </row>
    <row r="1287" spans="1:7" x14ac:dyDescent="0.3">
      <c r="A1287" t="s">
        <v>4496</v>
      </c>
      <c r="B1287" t="s">
        <v>9602</v>
      </c>
      <c r="C1287" t="s">
        <v>5099</v>
      </c>
      <c r="D1287" s="6">
        <v>873.8</v>
      </c>
      <c r="E1287" s="6">
        <f>SUM($D$2:D1287)</f>
        <v>4890837.0899999905</v>
      </c>
      <c r="F1287" s="7">
        <f t="shared" si="20"/>
        <v>0.8543033998659344</v>
      </c>
      <c r="G1287" t="str" cm="1">
        <f t="array" ref="G1287">_xlfn.IFS(F1287&lt;0.8,"Clase A",F1287&lt;0.95,"Clase B",F1287&gt;=0.95,"Clase C")</f>
        <v>Clase B</v>
      </c>
    </row>
    <row r="1288" spans="1:7" x14ac:dyDescent="0.3">
      <c r="A1288" t="s">
        <v>278</v>
      </c>
      <c r="B1288" t="s">
        <v>5622</v>
      </c>
      <c r="C1288" t="s">
        <v>5099</v>
      </c>
      <c r="D1288" s="6">
        <v>873.05</v>
      </c>
      <c r="E1288" s="6">
        <f>SUM($D$2:D1288)</f>
        <v>4891710.1399999904</v>
      </c>
      <c r="F1288" s="7">
        <f t="shared" si="20"/>
        <v>0.85445589923762233</v>
      </c>
      <c r="G1288" t="str" cm="1">
        <f t="array" ref="G1288">_xlfn.IFS(F1288&lt;0.8,"Clase A",F1288&lt;0.95,"Clase B",F1288&gt;=0.95,"Clase C")</f>
        <v>Clase B</v>
      </c>
    </row>
    <row r="1289" spans="1:7" x14ac:dyDescent="0.3">
      <c r="A1289" t="s">
        <v>218</v>
      </c>
      <c r="B1289" t="s">
        <v>5513</v>
      </c>
      <c r="C1289" t="s">
        <v>5099</v>
      </c>
      <c r="D1289" s="6">
        <v>872.45</v>
      </c>
      <c r="E1289" s="6">
        <f>SUM($D$2:D1289)</f>
        <v>4892582.5899999905</v>
      </c>
      <c r="F1289" s="7">
        <f t="shared" si="20"/>
        <v>0.85460829380474812</v>
      </c>
      <c r="G1289" t="str" cm="1">
        <f t="array" ref="G1289">_xlfn.IFS(F1289&lt;0.8,"Clase A",F1289&lt;0.95,"Clase B",F1289&gt;=0.95,"Clase C")</f>
        <v>Clase B</v>
      </c>
    </row>
    <row r="1290" spans="1:7" x14ac:dyDescent="0.3">
      <c r="A1290" t="s">
        <v>862</v>
      </c>
      <c r="B1290" t="s">
        <v>6620</v>
      </c>
      <c r="C1290" t="s">
        <v>5099</v>
      </c>
      <c r="D1290" s="6">
        <v>870.9</v>
      </c>
      <c r="E1290" s="6">
        <f>SUM($D$2:D1290)</f>
        <v>4893453.4899999909</v>
      </c>
      <c r="F1290" s="7">
        <f t="shared" si="20"/>
        <v>0.85476041762675492</v>
      </c>
      <c r="G1290" t="str" cm="1">
        <f t="array" ref="G1290">_xlfn.IFS(F1290&lt;0.8,"Clase A",F1290&lt;0.95,"Clase B",F1290&gt;=0.95,"Clase C")</f>
        <v>Clase B</v>
      </c>
    </row>
    <row r="1291" spans="1:7" x14ac:dyDescent="0.3">
      <c r="A1291" t="s">
        <v>2800</v>
      </c>
      <c r="B1291" t="s">
        <v>8054</v>
      </c>
      <c r="C1291" t="s">
        <v>5099</v>
      </c>
      <c r="D1291" s="6">
        <v>870.08</v>
      </c>
      <c r="E1291" s="6">
        <f>SUM($D$2:D1291)</f>
        <v>4894323.569999991</v>
      </c>
      <c r="F1291" s="7">
        <f t="shared" si="20"/>
        <v>0.85491239821586007</v>
      </c>
      <c r="G1291" t="str" cm="1">
        <f t="array" ref="G1291">_xlfn.IFS(F1291&lt;0.8,"Clase A",F1291&lt;0.95,"Clase B",F1291&gt;=0.95,"Clase C")</f>
        <v>Clase B</v>
      </c>
    </row>
    <row r="1292" spans="1:7" x14ac:dyDescent="0.3">
      <c r="A1292" t="s">
        <v>3208</v>
      </c>
      <c r="B1292" t="s">
        <v>9011</v>
      </c>
      <c r="C1292" t="s">
        <v>5099</v>
      </c>
      <c r="D1292" s="6">
        <v>870.06</v>
      </c>
      <c r="E1292" s="6">
        <f>SUM($D$2:D1292)</f>
        <v>4895193.6299999906</v>
      </c>
      <c r="F1292" s="7">
        <f t="shared" si="20"/>
        <v>0.85506437531147972</v>
      </c>
      <c r="G1292" t="str" cm="1">
        <f t="array" ref="G1292">_xlfn.IFS(F1292&lt;0.8,"Clase A",F1292&lt;0.95,"Clase B",F1292&gt;=0.95,"Clase C")</f>
        <v>Clase B</v>
      </c>
    </row>
    <row r="1293" spans="1:7" x14ac:dyDescent="0.3">
      <c r="A1293" t="s">
        <v>701</v>
      </c>
      <c r="B1293" t="s">
        <v>6355</v>
      </c>
      <c r="C1293" t="s">
        <v>5099</v>
      </c>
      <c r="D1293" s="6">
        <v>866.61</v>
      </c>
      <c r="E1293" s="6">
        <f>SUM($D$2:D1293)</f>
        <v>4896060.2399999909</v>
      </c>
      <c r="F1293" s="7">
        <f t="shared" si="20"/>
        <v>0.8552157497808669</v>
      </c>
      <c r="G1293" t="str" cm="1">
        <f t="array" ref="G1293">_xlfn.IFS(F1293&lt;0.8,"Clase A",F1293&lt;0.95,"Clase B",F1293&gt;=0.95,"Clase C")</f>
        <v>Clase B</v>
      </c>
    </row>
    <row r="1294" spans="1:7" x14ac:dyDescent="0.3">
      <c r="A1294" t="s">
        <v>2390</v>
      </c>
      <c r="B1294" t="s">
        <v>7691</v>
      </c>
      <c r="C1294" t="s">
        <v>5099</v>
      </c>
      <c r="D1294" s="6">
        <v>865.48</v>
      </c>
      <c r="E1294" s="6">
        <f>SUM($D$2:D1294)</f>
        <v>4896925.7199999914</v>
      </c>
      <c r="F1294" s="7">
        <f t="shared" si="20"/>
        <v>0.85536692686832871</v>
      </c>
      <c r="G1294" t="str" cm="1">
        <f t="array" ref="G1294">_xlfn.IFS(F1294&lt;0.8,"Clase A",F1294&lt;0.95,"Clase B",F1294&gt;=0.95,"Clase C")</f>
        <v>Clase B</v>
      </c>
    </row>
    <row r="1295" spans="1:7" x14ac:dyDescent="0.3">
      <c r="A1295" t="s">
        <v>5036</v>
      </c>
      <c r="B1295" t="s">
        <v>9972</v>
      </c>
      <c r="C1295" t="s">
        <v>5099</v>
      </c>
      <c r="D1295" s="6">
        <v>865.3</v>
      </c>
      <c r="E1295" s="6">
        <f>SUM($D$2:D1295)</f>
        <v>4897791.0199999912</v>
      </c>
      <c r="F1295" s="7">
        <f t="shared" si="20"/>
        <v>0.85551807251442169</v>
      </c>
      <c r="G1295" t="str" cm="1">
        <f t="array" ref="G1295">_xlfn.IFS(F1295&lt;0.8,"Clase A",F1295&lt;0.95,"Clase B",F1295&gt;=0.95,"Clase C")</f>
        <v>Clase B</v>
      </c>
    </row>
    <row r="1296" spans="1:7" x14ac:dyDescent="0.3">
      <c r="A1296" t="s">
        <v>4810</v>
      </c>
      <c r="B1296" t="s">
        <v>9897</v>
      </c>
      <c r="C1296" t="s">
        <v>5111</v>
      </c>
      <c r="D1296" s="6">
        <v>864.28</v>
      </c>
      <c r="E1296" s="6">
        <f>SUM($D$2:D1296)</f>
        <v>4898655.2999999914</v>
      </c>
      <c r="F1296" s="7">
        <f t="shared" si="20"/>
        <v>0.85566903999275912</v>
      </c>
      <c r="G1296" t="str" cm="1">
        <f t="array" ref="G1296">_xlfn.IFS(F1296&lt;0.8,"Clase A",F1296&lt;0.95,"Clase B",F1296&gt;=0.95,"Clase C")</f>
        <v>Clase B</v>
      </c>
    </row>
    <row r="1297" spans="1:7" x14ac:dyDescent="0.3">
      <c r="A1297" t="s">
        <v>2195</v>
      </c>
      <c r="B1297" t="s">
        <v>8337</v>
      </c>
      <c r="C1297" t="s">
        <v>5099</v>
      </c>
      <c r="D1297" s="6">
        <v>863.7</v>
      </c>
      <c r="E1297" s="6">
        <f>SUM($D$2:D1297)</f>
        <v>4899518.9999999916</v>
      </c>
      <c r="F1297" s="7">
        <f t="shared" si="20"/>
        <v>0.85581990616001979</v>
      </c>
      <c r="G1297" t="str" cm="1">
        <f t="array" ref="G1297">_xlfn.IFS(F1297&lt;0.8,"Clase A",F1297&lt;0.95,"Clase B",F1297&gt;=0.95,"Clase C")</f>
        <v>Clase B</v>
      </c>
    </row>
    <row r="1298" spans="1:7" x14ac:dyDescent="0.3">
      <c r="A1298" t="s">
        <v>3741</v>
      </c>
      <c r="B1298" t="s">
        <v>9019</v>
      </c>
      <c r="C1298" t="s">
        <v>5099</v>
      </c>
      <c r="D1298" s="6">
        <v>863.6</v>
      </c>
      <c r="E1298" s="6">
        <f>SUM($D$2:D1298)</f>
        <v>4900382.5999999912</v>
      </c>
      <c r="F1298" s="7">
        <f t="shared" si="20"/>
        <v>0.8559707548598533</v>
      </c>
      <c r="G1298" t="str" cm="1">
        <f t="array" ref="G1298">_xlfn.IFS(F1298&lt;0.8,"Clase A",F1298&lt;0.95,"Clase B",F1298&gt;=0.95,"Clase C")</f>
        <v>Clase B</v>
      </c>
    </row>
    <row r="1299" spans="1:7" x14ac:dyDescent="0.3">
      <c r="A1299" t="s">
        <v>2596</v>
      </c>
      <c r="B1299" t="s">
        <v>7608</v>
      </c>
      <c r="C1299" t="s">
        <v>5099</v>
      </c>
      <c r="D1299" s="6">
        <v>863.46</v>
      </c>
      <c r="E1299" s="6">
        <f>SUM($D$2:D1299)</f>
        <v>4901246.0599999912</v>
      </c>
      <c r="F1299" s="7">
        <f t="shared" si="20"/>
        <v>0.85612157910528897</v>
      </c>
      <c r="G1299" t="str" cm="1">
        <f t="array" ref="G1299">_xlfn.IFS(F1299&lt;0.8,"Clase A",F1299&lt;0.95,"Clase B",F1299&gt;=0.95,"Clase C")</f>
        <v>Clase B</v>
      </c>
    </row>
    <row r="1300" spans="1:7" x14ac:dyDescent="0.3">
      <c r="A1300" t="s">
        <v>572</v>
      </c>
      <c r="B1300" t="s">
        <v>6133</v>
      </c>
      <c r="C1300" t="s">
        <v>5099</v>
      </c>
      <c r="D1300" s="6">
        <v>861.94</v>
      </c>
      <c r="E1300" s="6">
        <f>SUM($D$2:D1300)</f>
        <v>4902107.9999999916</v>
      </c>
      <c r="F1300" s="7">
        <f t="shared" si="20"/>
        <v>0.85627213784583389</v>
      </c>
      <c r="G1300" t="str" cm="1">
        <f t="array" ref="G1300">_xlfn.IFS(F1300&lt;0.8,"Clase A",F1300&lt;0.95,"Clase B",F1300&gt;=0.95,"Clase C")</f>
        <v>Clase B</v>
      </c>
    </row>
    <row r="1301" spans="1:7" x14ac:dyDescent="0.3">
      <c r="A1301" t="s">
        <v>68</v>
      </c>
      <c r="B1301" t="s">
        <v>5231</v>
      </c>
      <c r="C1301" t="s">
        <v>5099</v>
      </c>
      <c r="D1301" s="6">
        <v>861.76</v>
      </c>
      <c r="E1301" s="6">
        <f>SUM($D$2:D1301)</f>
        <v>4902969.7599999914</v>
      </c>
      <c r="F1301" s="7">
        <f t="shared" si="20"/>
        <v>0.85642266514501009</v>
      </c>
      <c r="G1301" t="str" cm="1">
        <f t="array" ref="G1301">_xlfn.IFS(F1301&lt;0.8,"Clase A",F1301&lt;0.95,"Clase B",F1301&gt;=0.95,"Clase C")</f>
        <v>Clase B</v>
      </c>
    </row>
    <row r="1302" spans="1:7" x14ac:dyDescent="0.3">
      <c r="A1302" t="s">
        <v>2487</v>
      </c>
      <c r="B1302" t="s">
        <v>7724</v>
      </c>
      <c r="C1302" t="s">
        <v>5099</v>
      </c>
      <c r="D1302" s="6">
        <v>860.88</v>
      </c>
      <c r="E1302" s="6">
        <f>SUM($D$2:D1302)</f>
        <v>4903830.6399999913</v>
      </c>
      <c r="F1302" s="7">
        <f t="shared" si="20"/>
        <v>0.85657303873082835</v>
      </c>
      <c r="G1302" t="str" cm="1">
        <f t="array" ref="G1302">_xlfn.IFS(F1302&lt;0.8,"Clase A",F1302&lt;0.95,"Clase B",F1302&gt;=0.95,"Clase C")</f>
        <v>Clase B</v>
      </c>
    </row>
    <row r="1303" spans="1:7" x14ac:dyDescent="0.3">
      <c r="A1303" t="s">
        <v>3382</v>
      </c>
      <c r="B1303" t="s">
        <v>9399</v>
      </c>
      <c r="C1303" t="s">
        <v>5099</v>
      </c>
      <c r="D1303" s="6">
        <v>860.86</v>
      </c>
      <c r="E1303" s="6">
        <f>SUM($D$2:D1303)</f>
        <v>4904691.4999999916</v>
      </c>
      <c r="F1303" s="7">
        <f t="shared" si="20"/>
        <v>0.85672340882316134</v>
      </c>
      <c r="G1303" t="str" cm="1">
        <f t="array" ref="G1303">_xlfn.IFS(F1303&lt;0.8,"Clase A",F1303&lt;0.95,"Clase B",F1303&gt;=0.95,"Clase C")</f>
        <v>Clase B</v>
      </c>
    </row>
    <row r="1304" spans="1:7" x14ac:dyDescent="0.3">
      <c r="A1304" t="s">
        <v>2660</v>
      </c>
      <c r="B1304" t="s">
        <v>6415</v>
      </c>
      <c r="C1304" t="s">
        <v>5099</v>
      </c>
      <c r="D1304" s="6">
        <v>860.86</v>
      </c>
      <c r="E1304" s="6">
        <f>SUM($D$2:D1304)</f>
        <v>4905552.359999992</v>
      </c>
      <c r="F1304" s="7">
        <f t="shared" si="20"/>
        <v>0.85687377891549432</v>
      </c>
      <c r="G1304" t="str" cm="1">
        <f t="array" ref="G1304">_xlfn.IFS(F1304&lt;0.8,"Clase A",F1304&lt;0.95,"Clase B",F1304&gt;=0.95,"Clase C")</f>
        <v>Clase B</v>
      </c>
    </row>
    <row r="1305" spans="1:7" x14ac:dyDescent="0.3">
      <c r="A1305" t="s">
        <v>460</v>
      </c>
      <c r="B1305" t="s">
        <v>5945</v>
      </c>
      <c r="C1305" t="s">
        <v>5099</v>
      </c>
      <c r="D1305" s="6">
        <v>859.54</v>
      </c>
      <c r="E1305" s="6">
        <f>SUM($D$2:D1305)</f>
        <v>4906411.899999992</v>
      </c>
      <c r="F1305" s="7">
        <f t="shared" si="20"/>
        <v>0.85702391843779047</v>
      </c>
      <c r="G1305" t="str" cm="1">
        <f t="array" ref="G1305">_xlfn.IFS(F1305&lt;0.8,"Clase A",F1305&lt;0.95,"Clase B",F1305&gt;=0.95,"Clase C")</f>
        <v>Clase B</v>
      </c>
    </row>
    <row r="1306" spans="1:7" x14ac:dyDescent="0.3">
      <c r="A1306" t="s">
        <v>4450</v>
      </c>
      <c r="B1306" t="s">
        <v>7695</v>
      </c>
      <c r="C1306" t="s">
        <v>5099</v>
      </c>
      <c r="D1306" s="6">
        <v>858.76</v>
      </c>
      <c r="E1306" s="6">
        <f>SUM($D$2:D1306)</f>
        <v>4907270.6599999918</v>
      </c>
      <c r="F1306" s="7">
        <f t="shared" si="20"/>
        <v>0.85717392171415574</v>
      </c>
      <c r="G1306" t="str" cm="1">
        <f t="array" ref="G1306">_xlfn.IFS(F1306&lt;0.8,"Clase A",F1306&lt;0.95,"Clase B",F1306&gt;=0.95,"Clase C")</f>
        <v>Clase B</v>
      </c>
    </row>
    <row r="1307" spans="1:7" x14ac:dyDescent="0.3">
      <c r="A1307" t="s">
        <v>2794</v>
      </c>
      <c r="B1307" t="s">
        <v>8509</v>
      </c>
      <c r="C1307" t="s">
        <v>5099</v>
      </c>
      <c r="D1307" s="6">
        <v>858.64</v>
      </c>
      <c r="E1307" s="6">
        <f>SUM($D$2:D1307)</f>
        <v>4908129.2999999914</v>
      </c>
      <c r="F1307" s="7">
        <f t="shared" si="20"/>
        <v>0.85732390402960845</v>
      </c>
      <c r="G1307" t="str" cm="1">
        <f t="array" ref="G1307">_xlfn.IFS(F1307&lt;0.8,"Clase A",F1307&lt;0.95,"Clase B",F1307&gt;=0.95,"Clase C")</f>
        <v>Clase B</v>
      </c>
    </row>
    <row r="1308" spans="1:7" x14ac:dyDescent="0.3">
      <c r="A1308" t="s">
        <v>2785</v>
      </c>
      <c r="B1308" t="s">
        <v>8977</v>
      </c>
      <c r="C1308" t="s">
        <v>5099</v>
      </c>
      <c r="D1308" s="6">
        <v>856.83</v>
      </c>
      <c r="E1308" s="6">
        <f>SUM($D$2:D1308)</f>
        <v>4908986.1299999915</v>
      </c>
      <c r="F1308" s="7">
        <f t="shared" si="20"/>
        <v>0.85747357018463211</v>
      </c>
      <c r="G1308" t="str" cm="1">
        <f t="array" ref="G1308">_xlfn.IFS(F1308&lt;0.8,"Clase A",F1308&lt;0.95,"Clase B",F1308&gt;=0.95,"Clase C")</f>
        <v>Clase B</v>
      </c>
    </row>
    <row r="1309" spans="1:7" x14ac:dyDescent="0.3">
      <c r="A1309" t="s">
        <v>3103</v>
      </c>
      <c r="B1309" t="s">
        <v>9218</v>
      </c>
      <c r="C1309" t="s">
        <v>5099</v>
      </c>
      <c r="D1309" s="6">
        <v>856.49</v>
      </c>
      <c r="E1309" s="6">
        <f>SUM($D$2:D1309)</f>
        <v>4909842.6199999917</v>
      </c>
      <c r="F1309" s="7">
        <f t="shared" si="20"/>
        <v>0.8576231769504038</v>
      </c>
      <c r="G1309" t="str" cm="1">
        <f t="array" ref="G1309">_xlfn.IFS(F1309&lt;0.8,"Clase A",F1309&lt;0.95,"Clase B",F1309&gt;=0.95,"Clase C")</f>
        <v>Clase B</v>
      </c>
    </row>
    <row r="1310" spans="1:7" x14ac:dyDescent="0.3">
      <c r="A1310" t="s">
        <v>2719</v>
      </c>
      <c r="B1310" t="s">
        <v>8434</v>
      </c>
      <c r="C1310" t="s">
        <v>5099</v>
      </c>
      <c r="D1310" s="6">
        <v>856.43</v>
      </c>
      <c r="E1310" s="6">
        <f>SUM($D$2:D1310)</f>
        <v>4910699.0499999914</v>
      </c>
      <c r="F1310" s="7">
        <f t="shared" si="20"/>
        <v>0.85777277323571932</v>
      </c>
      <c r="G1310" t="str" cm="1">
        <f t="array" ref="G1310">_xlfn.IFS(F1310&lt;0.8,"Clase A",F1310&lt;0.95,"Clase B",F1310&gt;=0.95,"Clase C")</f>
        <v>Clase B</v>
      </c>
    </row>
    <row r="1311" spans="1:7" x14ac:dyDescent="0.3">
      <c r="A1311" t="s">
        <v>3105</v>
      </c>
      <c r="B1311" t="s">
        <v>8421</v>
      </c>
      <c r="C1311" t="s">
        <v>5099</v>
      </c>
      <c r="D1311" s="6">
        <v>856.11</v>
      </c>
      <c r="E1311" s="6">
        <f>SUM($D$2:D1311)</f>
        <v>4911555.1599999918</v>
      </c>
      <c r="F1311" s="7">
        <f t="shared" si="20"/>
        <v>0.85792231362526827</v>
      </c>
      <c r="G1311" t="str" cm="1">
        <f t="array" ref="G1311">_xlfn.IFS(F1311&lt;0.8,"Clase A",F1311&lt;0.95,"Clase B",F1311&gt;=0.95,"Clase C")</f>
        <v>Clase B</v>
      </c>
    </row>
    <row r="1312" spans="1:7" x14ac:dyDescent="0.3">
      <c r="A1312" t="s">
        <v>2131</v>
      </c>
      <c r="B1312" t="s">
        <v>5745</v>
      </c>
      <c r="C1312" t="s">
        <v>5099</v>
      </c>
      <c r="D1312" s="6">
        <v>856</v>
      </c>
      <c r="E1312" s="6">
        <f>SUM($D$2:D1312)</f>
        <v>4912411.1599999918</v>
      </c>
      <c r="F1312" s="7">
        <f t="shared" si="20"/>
        <v>0.85807183480064753</v>
      </c>
      <c r="G1312" t="str" cm="1">
        <f t="array" ref="G1312">_xlfn.IFS(F1312&lt;0.8,"Clase A",F1312&lt;0.95,"Clase B",F1312&gt;=0.95,"Clase C")</f>
        <v>Clase B</v>
      </c>
    </row>
    <row r="1313" spans="1:7" x14ac:dyDescent="0.3">
      <c r="A1313" t="s">
        <v>5</v>
      </c>
      <c r="B1313" t="s">
        <v>5106</v>
      </c>
      <c r="C1313" t="s">
        <v>5099</v>
      </c>
      <c r="D1313" s="6">
        <v>855.75</v>
      </c>
      <c r="E1313" s="6">
        <f>SUM($D$2:D1313)</f>
        <v>4913266.9099999918</v>
      </c>
      <c r="F1313" s="7">
        <f t="shared" si="20"/>
        <v>0.85822131230745924</v>
      </c>
      <c r="G1313" t="str" cm="1">
        <f t="array" ref="G1313">_xlfn.IFS(F1313&lt;0.8,"Clase A",F1313&lt;0.95,"Clase B",F1313&gt;=0.95,"Clase C")</f>
        <v>Clase B</v>
      </c>
    </row>
    <row r="1314" spans="1:7" x14ac:dyDescent="0.3">
      <c r="A1314" t="s">
        <v>2778</v>
      </c>
      <c r="B1314" t="s">
        <v>8972</v>
      </c>
      <c r="C1314" t="s">
        <v>5099</v>
      </c>
      <c r="D1314" s="6">
        <v>855.15</v>
      </c>
      <c r="E1314" s="6">
        <f>SUM($D$2:D1314)</f>
        <v>4914122.0599999921</v>
      </c>
      <c r="F1314" s="7">
        <f t="shared" si="20"/>
        <v>0.85837068500970881</v>
      </c>
      <c r="G1314" t="str" cm="1">
        <f t="array" ref="G1314">_xlfn.IFS(F1314&lt;0.8,"Clase A",F1314&lt;0.95,"Clase B",F1314&gt;=0.95,"Clase C")</f>
        <v>Clase B</v>
      </c>
    </row>
    <row r="1315" spans="1:7" x14ac:dyDescent="0.3">
      <c r="A1315" t="s">
        <v>3363</v>
      </c>
      <c r="B1315" t="s">
        <v>6711</v>
      </c>
      <c r="C1315" t="s">
        <v>5099</v>
      </c>
      <c r="D1315" s="6">
        <v>854.46</v>
      </c>
      <c r="E1315" s="6">
        <f>SUM($D$2:D1315)</f>
        <v>4914976.5199999921</v>
      </c>
      <c r="F1315" s="7">
        <f t="shared" si="20"/>
        <v>0.85851993718671182</v>
      </c>
      <c r="G1315" t="str" cm="1">
        <f t="array" ref="G1315">_xlfn.IFS(F1315&lt;0.8,"Clase A",F1315&lt;0.95,"Clase B",F1315&gt;=0.95,"Clase C")</f>
        <v>Clase B</v>
      </c>
    </row>
    <row r="1316" spans="1:7" x14ac:dyDescent="0.3">
      <c r="A1316" t="s">
        <v>58</v>
      </c>
      <c r="B1316" t="s">
        <v>5211</v>
      </c>
      <c r="C1316" t="s">
        <v>5099</v>
      </c>
      <c r="D1316" s="6">
        <v>852.68</v>
      </c>
      <c r="E1316" s="6">
        <f>SUM($D$2:D1316)</f>
        <v>4915829.1999999918</v>
      </c>
      <c r="F1316" s="7">
        <f t="shared" si="20"/>
        <v>0.85866887844351358</v>
      </c>
      <c r="G1316" t="str" cm="1">
        <f t="array" ref="G1316">_xlfn.IFS(F1316&lt;0.8,"Clase A",F1316&lt;0.95,"Clase B",F1316&gt;=0.95,"Clase C")</f>
        <v>Clase B</v>
      </c>
    </row>
    <row r="1317" spans="1:7" x14ac:dyDescent="0.3">
      <c r="A1317" t="s">
        <v>540</v>
      </c>
      <c r="B1317" t="s">
        <v>6081</v>
      </c>
      <c r="C1317" t="s">
        <v>5099</v>
      </c>
      <c r="D1317" s="6">
        <v>852.45</v>
      </c>
      <c r="E1317" s="6">
        <f>SUM($D$2:D1317)</f>
        <v>4916681.649999992</v>
      </c>
      <c r="F1317" s="7">
        <f t="shared" si="20"/>
        <v>0.8588177795252333</v>
      </c>
      <c r="G1317" t="str" cm="1">
        <f t="array" ref="G1317">_xlfn.IFS(F1317&lt;0.8,"Clase A",F1317&lt;0.95,"Clase B",F1317&gt;=0.95,"Clase C")</f>
        <v>Clase B</v>
      </c>
    </row>
    <row r="1318" spans="1:7" x14ac:dyDescent="0.3">
      <c r="A1318" t="s">
        <v>440</v>
      </c>
      <c r="B1318" t="s">
        <v>5910</v>
      </c>
      <c r="C1318" t="s">
        <v>5099</v>
      </c>
      <c r="D1318" s="6">
        <v>852.06</v>
      </c>
      <c r="E1318" s="6">
        <f>SUM($D$2:D1318)</f>
        <v>4917533.7099999916</v>
      </c>
      <c r="F1318" s="7">
        <f t="shared" si="20"/>
        <v>0.85896661248398742</v>
      </c>
      <c r="G1318" t="str" cm="1">
        <f t="array" ref="G1318">_xlfn.IFS(F1318&lt;0.8,"Clase A",F1318&lt;0.95,"Clase B",F1318&gt;=0.95,"Clase C")</f>
        <v>Clase B</v>
      </c>
    </row>
    <row r="1319" spans="1:7" x14ac:dyDescent="0.3">
      <c r="A1319" t="s">
        <v>1635</v>
      </c>
      <c r="B1319" t="s">
        <v>7733</v>
      </c>
      <c r="C1319" t="s">
        <v>5099</v>
      </c>
      <c r="D1319" s="6">
        <v>850.96</v>
      </c>
      <c r="E1319" s="6">
        <f>SUM($D$2:D1319)</f>
        <v>4918384.6699999915</v>
      </c>
      <c r="F1319" s="7">
        <f t="shared" si="20"/>
        <v>0.85911525330104443</v>
      </c>
      <c r="G1319" t="str" cm="1">
        <f t="array" ref="G1319">_xlfn.IFS(F1319&lt;0.8,"Clase A",F1319&lt;0.95,"Clase B",F1319&gt;=0.95,"Clase C")</f>
        <v>Clase B</v>
      </c>
    </row>
    <row r="1320" spans="1:7" x14ac:dyDescent="0.3">
      <c r="A1320" t="s">
        <v>486</v>
      </c>
      <c r="B1320" t="s">
        <v>5992</v>
      </c>
      <c r="C1320" t="s">
        <v>5099</v>
      </c>
      <c r="D1320" s="6">
        <v>850.72</v>
      </c>
      <c r="E1320" s="6">
        <f>SUM($D$2:D1320)</f>
        <v>4919235.3899999913</v>
      </c>
      <c r="F1320" s="7">
        <f t="shared" si="20"/>
        <v>0.85926385219627643</v>
      </c>
      <c r="G1320" t="str" cm="1">
        <f t="array" ref="G1320">_xlfn.IFS(F1320&lt;0.8,"Clase A",F1320&lt;0.95,"Clase B",F1320&gt;=0.95,"Clase C")</f>
        <v>Clase B</v>
      </c>
    </row>
    <row r="1321" spans="1:7" x14ac:dyDescent="0.3">
      <c r="A1321" t="s">
        <v>2875</v>
      </c>
      <c r="B1321" t="s">
        <v>9050</v>
      </c>
      <c r="C1321" t="s">
        <v>5099</v>
      </c>
      <c r="D1321" s="6">
        <v>848.04</v>
      </c>
      <c r="E1321" s="6">
        <f>SUM($D$2:D1321)</f>
        <v>4920083.4299999913</v>
      </c>
      <c r="F1321" s="7">
        <f t="shared" si="20"/>
        <v>0.85941198296446408</v>
      </c>
      <c r="G1321" t="str" cm="1">
        <f t="array" ref="G1321">_xlfn.IFS(F1321&lt;0.8,"Clase A",F1321&lt;0.95,"Clase B",F1321&gt;=0.95,"Clase C")</f>
        <v>Clase B</v>
      </c>
    </row>
    <row r="1322" spans="1:7" x14ac:dyDescent="0.3">
      <c r="A1322" t="s">
        <v>3759</v>
      </c>
      <c r="B1322" t="s">
        <v>6138</v>
      </c>
      <c r="C1322" t="s">
        <v>5099</v>
      </c>
      <c r="D1322" s="6">
        <v>847.67</v>
      </c>
      <c r="E1322" s="6">
        <f>SUM($D$2:D1322)</f>
        <v>4920931.0999999912</v>
      </c>
      <c r="F1322" s="7">
        <f t="shared" si="20"/>
        <v>0.85956004910317163</v>
      </c>
      <c r="G1322" t="str" cm="1">
        <f t="array" ref="G1322">_xlfn.IFS(F1322&lt;0.8,"Clase A",F1322&lt;0.95,"Clase B",F1322&gt;=0.95,"Clase C")</f>
        <v>Clase B</v>
      </c>
    </row>
    <row r="1323" spans="1:7" x14ac:dyDescent="0.3">
      <c r="A1323" t="s">
        <v>3448</v>
      </c>
      <c r="B1323" t="s">
        <v>9441</v>
      </c>
      <c r="C1323" t="s">
        <v>5111</v>
      </c>
      <c r="D1323" s="6">
        <v>847.63</v>
      </c>
      <c r="E1323" s="6">
        <f>SUM($D$2:D1323)</f>
        <v>4921778.7299999911</v>
      </c>
      <c r="F1323" s="7">
        <f t="shared" si="20"/>
        <v>0.85970810825490851</v>
      </c>
      <c r="G1323" t="str" cm="1">
        <f t="array" ref="G1323">_xlfn.IFS(F1323&lt;0.8,"Clase A",F1323&lt;0.95,"Clase B",F1323&gt;=0.95,"Clase C")</f>
        <v>Clase B</v>
      </c>
    </row>
    <row r="1324" spans="1:7" x14ac:dyDescent="0.3">
      <c r="A1324" t="s">
        <v>4656</v>
      </c>
      <c r="B1324" t="s">
        <v>8299</v>
      </c>
      <c r="C1324" t="s">
        <v>5099</v>
      </c>
      <c r="D1324" s="6">
        <v>844.65</v>
      </c>
      <c r="E1324" s="6">
        <f>SUM($D$2:D1324)</f>
        <v>4922623.3799999915</v>
      </c>
      <c r="F1324" s="7">
        <f t="shared" si="20"/>
        <v>0.85985564687731986</v>
      </c>
      <c r="G1324" t="str" cm="1">
        <f t="array" ref="G1324">_xlfn.IFS(F1324&lt;0.8,"Clase A",F1324&lt;0.95,"Clase B",F1324&gt;=0.95,"Clase C")</f>
        <v>Clase B</v>
      </c>
    </row>
    <row r="1325" spans="1:7" x14ac:dyDescent="0.3">
      <c r="A1325" t="s">
        <v>1454</v>
      </c>
      <c r="B1325" t="s">
        <v>7505</v>
      </c>
      <c r="C1325" t="s">
        <v>5099</v>
      </c>
      <c r="D1325" s="6">
        <v>844.48</v>
      </c>
      <c r="E1325" s="6">
        <f>SUM($D$2:D1325)</f>
        <v>4923467.859999992</v>
      </c>
      <c r="F1325" s="7">
        <f t="shared" si="20"/>
        <v>0.86000315580510533</v>
      </c>
      <c r="G1325" t="str" cm="1">
        <f t="array" ref="G1325">_xlfn.IFS(F1325&lt;0.8,"Clase A",F1325&lt;0.95,"Clase B",F1325&gt;=0.95,"Clase C")</f>
        <v>Clase B</v>
      </c>
    </row>
    <row r="1326" spans="1:7" x14ac:dyDescent="0.3">
      <c r="A1326" t="s">
        <v>4818</v>
      </c>
      <c r="B1326" t="s">
        <v>9349</v>
      </c>
      <c r="C1326" t="s">
        <v>5099</v>
      </c>
      <c r="D1326" s="6">
        <v>844.13</v>
      </c>
      <c r="E1326" s="6">
        <f>SUM($D$2:D1326)</f>
        <v>4924311.9899999918</v>
      </c>
      <c r="F1326" s="7">
        <f t="shared" si="20"/>
        <v>0.86015060359689599</v>
      </c>
      <c r="G1326" t="str" cm="1">
        <f t="array" ref="G1326">_xlfn.IFS(F1326&lt;0.8,"Clase A",F1326&lt;0.95,"Clase B",F1326&gt;=0.95,"Clase C")</f>
        <v>Clase B</v>
      </c>
    </row>
    <row r="1327" spans="1:7" x14ac:dyDescent="0.3">
      <c r="A1327" t="s">
        <v>1827</v>
      </c>
      <c r="B1327" t="s">
        <v>6430</v>
      </c>
      <c r="C1327" t="s">
        <v>5099</v>
      </c>
      <c r="D1327" s="6">
        <v>843.74</v>
      </c>
      <c r="E1327" s="6">
        <f>SUM($D$2:D1327)</f>
        <v>4925155.7299999921</v>
      </c>
      <c r="F1327" s="7">
        <f t="shared" si="20"/>
        <v>0.86029798326572138</v>
      </c>
      <c r="G1327" t="str" cm="1">
        <f t="array" ref="G1327">_xlfn.IFS(F1327&lt;0.8,"Clase A",F1327&lt;0.95,"Clase B",F1327&gt;=0.95,"Clase C")</f>
        <v>Clase B</v>
      </c>
    </row>
    <row r="1328" spans="1:7" x14ac:dyDescent="0.3">
      <c r="A1328" t="s">
        <v>1126</v>
      </c>
      <c r="B1328" t="s">
        <v>7032</v>
      </c>
      <c r="C1328" t="s">
        <v>5099</v>
      </c>
      <c r="D1328" s="6">
        <v>843.11</v>
      </c>
      <c r="E1328" s="6">
        <f>SUM($D$2:D1328)</f>
        <v>4925998.8399999924</v>
      </c>
      <c r="F1328" s="7">
        <f t="shared" si="20"/>
        <v>0.86044525288975648</v>
      </c>
      <c r="G1328" t="str" cm="1">
        <f t="array" ref="G1328">_xlfn.IFS(F1328&lt;0.8,"Clase A",F1328&lt;0.95,"Clase B",F1328&gt;=0.95,"Clase C")</f>
        <v>Clase B</v>
      </c>
    </row>
    <row r="1329" spans="1:7" x14ac:dyDescent="0.3">
      <c r="A1329" t="s">
        <v>816</v>
      </c>
      <c r="B1329" t="s">
        <v>6545</v>
      </c>
      <c r="C1329" t="s">
        <v>5099</v>
      </c>
      <c r="D1329" s="6">
        <v>842.7</v>
      </c>
      <c r="E1329" s="6">
        <f>SUM($D$2:D1329)</f>
        <v>4926841.5399999926</v>
      </c>
      <c r="F1329" s="7">
        <f t="shared" si="20"/>
        <v>0.86059245089734071</v>
      </c>
      <c r="G1329" t="str" cm="1">
        <f t="array" ref="G1329">_xlfn.IFS(F1329&lt;0.8,"Clase A",F1329&lt;0.95,"Clase B",F1329&gt;=0.95,"Clase C")</f>
        <v>Clase B</v>
      </c>
    </row>
    <row r="1330" spans="1:7" x14ac:dyDescent="0.3">
      <c r="A1330" t="s">
        <v>4804</v>
      </c>
      <c r="B1330" t="s">
        <v>6243</v>
      </c>
      <c r="C1330" t="s">
        <v>5099</v>
      </c>
      <c r="D1330" s="6">
        <v>842.18</v>
      </c>
      <c r="E1330" s="6">
        <f>SUM($D$2:D1330)</f>
        <v>4927683.7199999923</v>
      </c>
      <c r="F1330" s="7">
        <f t="shared" si="20"/>
        <v>0.86073955807430436</v>
      </c>
      <c r="G1330" t="str" cm="1">
        <f t="array" ref="G1330">_xlfn.IFS(F1330&lt;0.8,"Clase A",F1330&lt;0.95,"Clase B",F1330&gt;=0.95,"Clase C")</f>
        <v>Clase B</v>
      </c>
    </row>
    <row r="1331" spans="1:7" x14ac:dyDescent="0.3">
      <c r="A1331" t="s">
        <v>3426</v>
      </c>
      <c r="B1331" t="s">
        <v>9428</v>
      </c>
      <c r="C1331" t="s">
        <v>5099</v>
      </c>
      <c r="D1331" s="6">
        <v>840.32</v>
      </c>
      <c r="E1331" s="6">
        <f>SUM($D$2:D1331)</f>
        <v>4928524.0399999926</v>
      </c>
      <c r="F1331" s="7">
        <f t="shared" si="20"/>
        <v>0.8608863403571253</v>
      </c>
      <c r="G1331" t="str" cm="1">
        <f t="array" ref="G1331">_xlfn.IFS(F1331&lt;0.8,"Clase A",F1331&lt;0.95,"Clase B",F1331&gt;=0.95,"Clase C")</f>
        <v>Clase B</v>
      </c>
    </row>
    <row r="1332" spans="1:7" x14ac:dyDescent="0.3">
      <c r="A1332" t="s">
        <v>163</v>
      </c>
      <c r="B1332" t="s">
        <v>5413</v>
      </c>
      <c r="C1332" t="s">
        <v>5099</v>
      </c>
      <c r="D1332" s="6">
        <v>839.08</v>
      </c>
      <c r="E1332" s="6">
        <f>SUM($D$2:D1332)</f>
        <v>4929363.1199999927</v>
      </c>
      <c r="F1332" s="7">
        <f t="shared" si="20"/>
        <v>0.86103290604385108</v>
      </c>
      <c r="G1332" t="str" cm="1">
        <f t="array" ref="G1332">_xlfn.IFS(F1332&lt;0.8,"Clase A",F1332&lt;0.95,"Clase B",F1332&gt;=0.95,"Clase C")</f>
        <v>Clase B</v>
      </c>
    </row>
    <row r="1333" spans="1:7" x14ac:dyDescent="0.3">
      <c r="A1333" t="s">
        <v>1402</v>
      </c>
      <c r="B1333" t="s">
        <v>7426</v>
      </c>
      <c r="C1333" t="s">
        <v>5099</v>
      </c>
      <c r="D1333" s="6">
        <v>838.61</v>
      </c>
      <c r="E1333" s="6">
        <f>SUM($D$2:D1333)</f>
        <v>4930201.729999993</v>
      </c>
      <c r="F1333" s="7">
        <f t="shared" si="20"/>
        <v>0.8611793896336698</v>
      </c>
      <c r="G1333" t="str" cm="1">
        <f t="array" ref="G1333">_xlfn.IFS(F1333&lt;0.8,"Clase A",F1333&lt;0.95,"Clase B",F1333&gt;=0.95,"Clase C")</f>
        <v>Clase B</v>
      </c>
    </row>
    <row r="1334" spans="1:7" x14ac:dyDescent="0.3">
      <c r="A1334" t="s">
        <v>3377</v>
      </c>
      <c r="B1334" t="s">
        <v>9397</v>
      </c>
      <c r="C1334" t="s">
        <v>5099</v>
      </c>
      <c r="D1334" s="6">
        <v>838.54</v>
      </c>
      <c r="E1334" s="6">
        <f>SUM($D$2:D1334)</f>
        <v>4931040.269999993</v>
      </c>
      <c r="F1334" s="7">
        <f t="shared" si="20"/>
        <v>0.86132586099628961</v>
      </c>
      <c r="G1334" t="str" cm="1">
        <f t="array" ref="G1334">_xlfn.IFS(F1334&lt;0.8,"Clase A",F1334&lt;0.95,"Clase B",F1334&gt;=0.95,"Clase C")</f>
        <v>Clase B</v>
      </c>
    </row>
    <row r="1335" spans="1:7" x14ac:dyDescent="0.3">
      <c r="A1335" t="s">
        <v>3476</v>
      </c>
      <c r="B1335" t="s">
        <v>9463</v>
      </c>
      <c r="C1335" t="s">
        <v>5099</v>
      </c>
      <c r="D1335" s="6">
        <v>837.93</v>
      </c>
      <c r="E1335" s="6">
        <f>SUM($D$2:D1335)</f>
        <v>4931878.1999999927</v>
      </c>
      <c r="F1335" s="7">
        <f t="shared" si="20"/>
        <v>0.86147222580760441</v>
      </c>
      <c r="G1335" t="str" cm="1">
        <f t="array" ref="G1335">_xlfn.IFS(F1335&lt;0.8,"Clase A",F1335&lt;0.95,"Clase B",F1335&gt;=0.95,"Clase C")</f>
        <v>Clase B</v>
      </c>
    </row>
    <row r="1336" spans="1:7" x14ac:dyDescent="0.3">
      <c r="A1336" t="s">
        <v>1479</v>
      </c>
      <c r="B1336" t="s">
        <v>7540</v>
      </c>
      <c r="C1336" t="s">
        <v>5099</v>
      </c>
      <c r="D1336" s="6">
        <v>836.92</v>
      </c>
      <c r="E1336" s="6">
        <f>SUM($D$2:D1336)</f>
        <v>4932715.1199999927</v>
      </c>
      <c r="F1336" s="7">
        <f t="shared" si="20"/>
        <v>0.8616184141979063</v>
      </c>
      <c r="G1336" t="str" cm="1">
        <f t="array" ref="G1336">_xlfn.IFS(F1336&lt;0.8,"Clase A",F1336&lt;0.95,"Clase B",F1336&gt;=0.95,"Clase C")</f>
        <v>Clase B</v>
      </c>
    </row>
    <row r="1337" spans="1:7" x14ac:dyDescent="0.3">
      <c r="A1337" t="s">
        <v>352</v>
      </c>
      <c r="B1337" t="s">
        <v>5750</v>
      </c>
      <c r="C1337" t="s">
        <v>5099</v>
      </c>
      <c r="D1337" s="6">
        <v>836.42</v>
      </c>
      <c r="E1337" s="6">
        <f>SUM($D$2:D1337)</f>
        <v>4933551.5399999926</v>
      </c>
      <c r="F1337" s="7">
        <f t="shared" si="20"/>
        <v>0.861764515251073</v>
      </c>
      <c r="G1337" t="str" cm="1">
        <f t="array" ref="G1337">_xlfn.IFS(F1337&lt;0.8,"Clase A",F1337&lt;0.95,"Clase B",F1337&gt;=0.95,"Clase C")</f>
        <v>Clase B</v>
      </c>
    </row>
    <row r="1338" spans="1:7" x14ac:dyDescent="0.3">
      <c r="A1338" t="s">
        <v>2358</v>
      </c>
      <c r="B1338" t="s">
        <v>8564</v>
      </c>
      <c r="C1338" t="s">
        <v>5111</v>
      </c>
      <c r="D1338" s="6">
        <v>835.44</v>
      </c>
      <c r="E1338" s="6">
        <f>SUM($D$2:D1338)</f>
        <v>4934386.979999993</v>
      </c>
      <c r="F1338" s="7">
        <f t="shared" si="20"/>
        <v>0.86191044512345494</v>
      </c>
      <c r="G1338" t="str" cm="1">
        <f t="array" ref="G1338">_xlfn.IFS(F1338&lt;0.8,"Clase A",F1338&lt;0.95,"Clase B",F1338&gt;=0.95,"Clase C")</f>
        <v>Clase B</v>
      </c>
    </row>
    <row r="1339" spans="1:7" x14ac:dyDescent="0.3">
      <c r="A1339" t="s">
        <v>3507</v>
      </c>
      <c r="B1339" t="s">
        <v>9481</v>
      </c>
      <c r="C1339" t="s">
        <v>5111</v>
      </c>
      <c r="D1339" s="6">
        <v>832.65</v>
      </c>
      <c r="E1339" s="6">
        <f>SUM($D$2:D1339)</f>
        <v>4935219.6299999934</v>
      </c>
      <c r="F1339" s="7">
        <f t="shared" si="20"/>
        <v>0.8620558876546226</v>
      </c>
      <c r="G1339" t="str" cm="1">
        <f t="array" ref="G1339">_xlfn.IFS(F1339&lt;0.8,"Clase A",F1339&lt;0.95,"Clase B",F1339&gt;=0.95,"Clase C")</f>
        <v>Clase B</v>
      </c>
    </row>
    <row r="1340" spans="1:7" x14ac:dyDescent="0.3">
      <c r="A1340" t="s">
        <v>1865</v>
      </c>
      <c r="B1340" t="s">
        <v>7330</v>
      </c>
      <c r="C1340" t="s">
        <v>5099</v>
      </c>
      <c r="D1340" s="6">
        <v>832.58</v>
      </c>
      <c r="E1340" s="6">
        <f>SUM($D$2:D1340)</f>
        <v>4936052.2099999934</v>
      </c>
      <c r="F1340" s="7">
        <f t="shared" si="20"/>
        <v>0.86220131795859145</v>
      </c>
      <c r="G1340" t="str" cm="1">
        <f t="array" ref="G1340">_xlfn.IFS(F1340&lt;0.8,"Clase A",F1340&lt;0.95,"Clase B",F1340&gt;=0.95,"Clase C")</f>
        <v>Clase B</v>
      </c>
    </row>
    <row r="1341" spans="1:7" x14ac:dyDescent="0.3">
      <c r="A1341" t="s">
        <v>2720</v>
      </c>
      <c r="B1341" t="s">
        <v>6346</v>
      </c>
      <c r="C1341" t="s">
        <v>5099</v>
      </c>
      <c r="D1341" s="6">
        <v>831.62</v>
      </c>
      <c r="E1341" s="6">
        <f>SUM($D$2:D1341)</f>
        <v>4936883.8299999936</v>
      </c>
      <c r="F1341" s="7">
        <f t="shared" si="20"/>
        <v>0.8623465805752607</v>
      </c>
      <c r="G1341" t="str" cm="1">
        <f t="array" ref="G1341">_xlfn.IFS(F1341&lt;0.8,"Clase A",F1341&lt;0.95,"Clase B",F1341&gt;=0.95,"Clase C")</f>
        <v>Clase B</v>
      </c>
    </row>
    <row r="1342" spans="1:7" x14ac:dyDescent="0.3">
      <c r="A1342" t="s">
        <v>3567</v>
      </c>
      <c r="B1342" t="s">
        <v>9289</v>
      </c>
      <c r="C1342" t="s">
        <v>5099</v>
      </c>
      <c r="D1342" s="6">
        <v>830.56</v>
      </c>
      <c r="E1342" s="6">
        <f>SUM($D$2:D1342)</f>
        <v>4937714.3899999931</v>
      </c>
      <c r="F1342" s="7">
        <f t="shared" si="20"/>
        <v>0.8624916580372034</v>
      </c>
      <c r="G1342" t="str" cm="1">
        <f t="array" ref="G1342">_xlfn.IFS(F1342&lt;0.8,"Clase A",F1342&lt;0.95,"Clase B",F1342&gt;=0.95,"Clase C")</f>
        <v>Clase B</v>
      </c>
    </row>
    <row r="1343" spans="1:7" x14ac:dyDescent="0.3">
      <c r="A1343" t="s">
        <v>3460</v>
      </c>
      <c r="B1343" t="s">
        <v>8786</v>
      </c>
      <c r="C1343" t="s">
        <v>5099</v>
      </c>
      <c r="D1343" s="6">
        <v>828.99</v>
      </c>
      <c r="E1343" s="6">
        <f>SUM($D$2:D1343)</f>
        <v>4938543.3799999934</v>
      </c>
      <c r="F1343" s="7">
        <f t="shared" si="20"/>
        <v>0.86263646126054172</v>
      </c>
      <c r="G1343" t="str" cm="1">
        <f t="array" ref="G1343">_xlfn.IFS(F1343&lt;0.8,"Clase A",F1343&lt;0.95,"Clase B",F1343&gt;=0.95,"Clase C")</f>
        <v>Clase B</v>
      </c>
    </row>
    <row r="1344" spans="1:7" x14ac:dyDescent="0.3">
      <c r="A1344" t="s">
        <v>246</v>
      </c>
      <c r="B1344" t="s">
        <v>5564</v>
      </c>
      <c r="C1344" t="s">
        <v>5099</v>
      </c>
      <c r="D1344" s="6">
        <v>827.65</v>
      </c>
      <c r="E1344" s="6">
        <f>SUM($D$2:D1344)</f>
        <v>4939371.0299999937</v>
      </c>
      <c r="F1344" s="7">
        <f t="shared" si="20"/>
        <v>0.86278103042035803</v>
      </c>
      <c r="G1344" t="str" cm="1">
        <f t="array" ref="G1344">_xlfn.IFS(F1344&lt;0.8,"Clase A",F1344&lt;0.95,"Clase B",F1344&gt;=0.95,"Clase C")</f>
        <v>Clase B</v>
      </c>
    </row>
    <row r="1345" spans="1:7" x14ac:dyDescent="0.3">
      <c r="A1345" t="s">
        <v>4552</v>
      </c>
      <c r="B1345" t="s">
        <v>6777</v>
      </c>
      <c r="C1345" t="s">
        <v>5099</v>
      </c>
      <c r="D1345" s="6">
        <v>823.95</v>
      </c>
      <c r="E1345" s="6">
        <f>SUM($D$2:D1345)</f>
        <v>4940194.9799999939</v>
      </c>
      <c r="F1345" s="7">
        <f t="shared" si="20"/>
        <v>0.86292495328537411</v>
      </c>
      <c r="G1345" t="str" cm="1">
        <f t="array" ref="G1345">_xlfn.IFS(F1345&lt;0.8,"Clase A",F1345&lt;0.95,"Clase B",F1345&gt;=0.95,"Clase C")</f>
        <v>Clase B</v>
      </c>
    </row>
    <row r="1346" spans="1:7" x14ac:dyDescent="0.3">
      <c r="A1346" t="s">
        <v>3866</v>
      </c>
      <c r="B1346" t="s">
        <v>9028</v>
      </c>
      <c r="C1346" t="s">
        <v>5099</v>
      </c>
      <c r="D1346" s="6">
        <v>823.83</v>
      </c>
      <c r="E1346" s="6">
        <f>SUM($D$2:D1346)</f>
        <v>4941018.809999994</v>
      </c>
      <c r="F1346" s="7">
        <f t="shared" si="20"/>
        <v>0.86306885518947773</v>
      </c>
      <c r="G1346" t="str" cm="1">
        <f t="array" ref="G1346">_xlfn.IFS(F1346&lt;0.8,"Clase A",F1346&lt;0.95,"Clase B",F1346&gt;=0.95,"Clase C")</f>
        <v>Clase B</v>
      </c>
    </row>
    <row r="1347" spans="1:7" x14ac:dyDescent="0.3">
      <c r="A1347" t="s">
        <v>2446</v>
      </c>
      <c r="B1347" t="s">
        <v>8485</v>
      </c>
      <c r="C1347" t="s">
        <v>5099</v>
      </c>
      <c r="D1347" s="6">
        <v>823.2</v>
      </c>
      <c r="E1347" s="6">
        <f>SUM($D$2:D1347)</f>
        <v>4941842.0099999942</v>
      </c>
      <c r="F1347" s="7">
        <f t="shared" ref="F1347:F1410" si="21">E1347/$J$1</f>
        <v>0.86321264704879108</v>
      </c>
      <c r="G1347" t="str" cm="1">
        <f t="array" ref="G1347">_xlfn.IFS(F1347&lt;0.8,"Clase A",F1347&lt;0.95,"Clase B",F1347&gt;=0.95,"Clase C")</f>
        <v>Clase B</v>
      </c>
    </row>
    <row r="1348" spans="1:7" x14ac:dyDescent="0.3">
      <c r="A1348" t="s">
        <v>193</v>
      </c>
      <c r="B1348" t="s">
        <v>5466</v>
      </c>
      <c r="C1348" t="s">
        <v>5099</v>
      </c>
      <c r="D1348" s="6">
        <v>822.68</v>
      </c>
      <c r="E1348" s="6">
        <f>SUM($D$2:D1348)</f>
        <v>4942664.6899999939</v>
      </c>
      <c r="F1348" s="7">
        <f t="shared" si="21"/>
        <v>0.86335634807748374</v>
      </c>
      <c r="G1348" t="str" cm="1">
        <f t="array" ref="G1348">_xlfn.IFS(F1348&lt;0.8,"Clase A",F1348&lt;0.95,"Clase B",F1348&gt;=0.95,"Clase C")</f>
        <v>Clase B</v>
      </c>
    </row>
    <row r="1349" spans="1:7" x14ac:dyDescent="0.3">
      <c r="A1349" t="s">
        <v>3314</v>
      </c>
      <c r="B1349" t="s">
        <v>6985</v>
      </c>
      <c r="C1349" t="s">
        <v>5099</v>
      </c>
      <c r="D1349" s="6">
        <v>822.11</v>
      </c>
      <c r="E1349" s="6">
        <f>SUM($D$2:D1349)</f>
        <v>4943486.7999999942</v>
      </c>
      <c r="F1349" s="7">
        <f t="shared" si="21"/>
        <v>0.8634999495418425</v>
      </c>
      <c r="G1349" t="str" cm="1">
        <f t="array" ref="G1349">_xlfn.IFS(F1349&lt;0.8,"Clase A",F1349&lt;0.95,"Clase B",F1349&gt;=0.95,"Clase C")</f>
        <v>Clase B</v>
      </c>
    </row>
    <row r="1350" spans="1:7" x14ac:dyDescent="0.3">
      <c r="A1350" t="s">
        <v>3419</v>
      </c>
      <c r="B1350" t="s">
        <v>9424</v>
      </c>
      <c r="C1350" t="s">
        <v>5111</v>
      </c>
      <c r="D1350" s="6">
        <v>821.83</v>
      </c>
      <c r="E1350" s="6">
        <f>SUM($D$2:D1350)</f>
        <v>4944308.6299999943</v>
      </c>
      <c r="F1350" s="7">
        <f t="shared" si="21"/>
        <v>0.86364350209740548</v>
      </c>
      <c r="G1350" t="str" cm="1">
        <f t="array" ref="G1350">_xlfn.IFS(F1350&lt;0.8,"Clase A",F1350&lt;0.95,"Clase B",F1350&gt;=0.95,"Clase C")</f>
        <v>Clase B</v>
      </c>
    </row>
    <row r="1351" spans="1:7" x14ac:dyDescent="0.3">
      <c r="A1351" t="s">
        <v>2053</v>
      </c>
      <c r="B1351" t="s">
        <v>8229</v>
      </c>
      <c r="C1351" t="s">
        <v>5111</v>
      </c>
      <c r="D1351" s="6">
        <v>821.09</v>
      </c>
      <c r="E1351" s="6">
        <f>SUM($D$2:D1351)</f>
        <v>4945129.7199999942</v>
      </c>
      <c r="F1351" s="7">
        <f t="shared" si="21"/>
        <v>0.86378692539400848</v>
      </c>
      <c r="G1351" t="str" cm="1">
        <f t="array" ref="G1351">_xlfn.IFS(F1351&lt;0.8,"Clase A",F1351&lt;0.95,"Clase B",F1351&gt;=0.95,"Clase C")</f>
        <v>Clase B</v>
      </c>
    </row>
    <row r="1352" spans="1:7" x14ac:dyDescent="0.3">
      <c r="A1352" t="s">
        <v>788</v>
      </c>
      <c r="B1352" t="s">
        <v>6499</v>
      </c>
      <c r="C1352" t="s">
        <v>5099</v>
      </c>
      <c r="D1352" s="6">
        <v>821.08</v>
      </c>
      <c r="E1352" s="6">
        <f>SUM($D$2:D1352)</f>
        <v>4945950.7999999942</v>
      </c>
      <c r="F1352" s="7">
        <f t="shared" si="21"/>
        <v>0.86393034694386872</v>
      </c>
      <c r="G1352" t="str" cm="1">
        <f t="array" ref="G1352">_xlfn.IFS(F1352&lt;0.8,"Clase A",F1352&lt;0.95,"Clase B",F1352&gt;=0.95,"Clase C")</f>
        <v>Clase B</v>
      </c>
    </row>
    <row r="1353" spans="1:7" x14ac:dyDescent="0.3">
      <c r="A1353" t="s">
        <v>474</v>
      </c>
      <c r="B1353" t="s">
        <v>5972</v>
      </c>
      <c r="C1353" t="s">
        <v>5099</v>
      </c>
      <c r="D1353" s="6">
        <v>820.81</v>
      </c>
      <c r="E1353" s="6">
        <f>SUM($D$2:D1353)</f>
        <v>4946771.6099999938</v>
      </c>
      <c r="F1353" s="7">
        <f t="shared" si="21"/>
        <v>0.86407372133167604</v>
      </c>
      <c r="G1353" t="str" cm="1">
        <f t="array" ref="G1353">_xlfn.IFS(F1353&lt;0.8,"Clase A",F1353&lt;0.95,"Clase B",F1353&gt;=0.95,"Clase C")</f>
        <v>Clase B</v>
      </c>
    </row>
    <row r="1354" spans="1:7" x14ac:dyDescent="0.3">
      <c r="A1354" t="s">
        <v>3428</v>
      </c>
      <c r="B1354" t="s">
        <v>7673</v>
      </c>
      <c r="C1354" t="s">
        <v>5099</v>
      </c>
      <c r="D1354" s="6">
        <v>820.38</v>
      </c>
      <c r="E1354" s="6">
        <f>SUM($D$2:D1354)</f>
        <v>4947591.9899999937</v>
      </c>
      <c r="F1354" s="7">
        <f t="shared" si="21"/>
        <v>0.86421702060954708</v>
      </c>
      <c r="G1354" t="str" cm="1">
        <f t="array" ref="G1354">_xlfn.IFS(F1354&lt;0.8,"Clase A",F1354&lt;0.95,"Clase B",F1354&gt;=0.95,"Clase C")</f>
        <v>Clase B</v>
      </c>
    </row>
    <row r="1355" spans="1:7" x14ac:dyDescent="0.3">
      <c r="A1355" t="s">
        <v>3491</v>
      </c>
      <c r="B1355" t="s">
        <v>6105</v>
      </c>
      <c r="C1355" t="s">
        <v>5099</v>
      </c>
      <c r="D1355" s="6">
        <v>818.37</v>
      </c>
      <c r="E1355" s="6">
        <f>SUM($D$2:D1355)</f>
        <v>4948410.3599999938</v>
      </c>
      <c r="F1355" s="7">
        <f t="shared" si="21"/>
        <v>0.86435996879213484</v>
      </c>
      <c r="G1355" t="str" cm="1">
        <f t="array" ref="G1355">_xlfn.IFS(F1355&lt;0.8,"Clase A",F1355&lt;0.95,"Clase B",F1355&gt;=0.95,"Clase C")</f>
        <v>Clase B</v>
      </c>
    </row>
    <row r="1356" spans="1:7" x14ac:dyDescent="0.3">
      <c r="A1356" t="s">
        <v>2231</v>
      </c>
      <c r="B1356" t="s">
        <v>8435</v>
      </c>
      <c r="C1356" t="s">
        <v>5099</v>
      </c>
      <c r="D1356" s="6">
        <v>818.06</v>
      </c>
      <c r="E1356" s="6">
        <f>SUM($D$2:D1356)</f>
        <v>4949228.4199999934</v>
      </c>
      <c r="F1356" s="7">
        <f t="shared" si="21"/>
        <v>0.86450286282569866</v>
      </c>
      <c r="G1356" t="str" cm="1">
        <f t="array" ref="G1356">_xlfn.IFS(F1356&lt;0.8,"Clase A",F1356&lt;0.95,"Clase B",F1356&gt;=0.95,"Clase C")</f>
        <v>Clase B</v>
      </c>
    </row>
    <row r="1357" spans="1:7" x14ac:dyDescent="0.3">
      <c r="A1357" t="s">
        <v>721</v>
      </c>
      <c r="B1357" t="s">
        <v>6388</v>
      </c>
      <c r="C1357" t="s">
        <v>5099</v>
      </c>
      <c r="D1357" s="6">
        <v>817.09</v>
      </c>
      <c r="E1357" s="6">
        <f>SUM($D$2:D1357)</f>
        <v>4950045.5099999933</v>
      </c>
      <c r="F1357" s="7">
        <f t="shared" si="21"/>
        <v>0.86464558742522046</v>
      </c>
      <c r="G1357" t="str" cm="1">
        <f t="array" ref="G1357">_xlfn.IFS(F1357&lt;0.8,"Clase A",F1357&lt;0.95,"Clase B",F1357&gt;=0.95,"Clase C")</f>
        <v>Clase B</v>
      </c>
    </row>
    <row r="1358" spans="1:7" x14ac:dyDescent="0.3">
      <c r="A1358" t="s">
        <v>773</v>
      </c>
      <c r="B1358" t="s">
        <v>6474</v>
      </c>
      <c r="C1358" t="s">
        <v>5099</v>
      </c>
      <c r="D1358" s="6">
        <v>817</v>
      </c>
      <c r="E1358" s="6">
        <f>SUM($D$2:D1358)</f>
        <v>4950862.5099999933</v>
      </c>
      <c r="F1358" s="7">
        <f t="shared" si="21"/>
        <v>0.86478829630405785</v>
      </c>
      <c r="G1358" t="str" cm="1">
        <f t="array" ref="G1358">_xlfn.IFS(F1358&lt;0.8,"Clase A",F1358&lt;0.95,"Clase B",F1358&gt;=0.95,"Clase C")</f>
        <v>Clase B</v>
      </c>
    </row>
    <row r="1359" spans="1:7" x14ac:dyDescent="0.3">
      <c r="A1359" t="s">
        <v>2930</v>
      </c>
      <c r="B1359" t="s">
        <v>7743</v>
      </c>
      <c r="C1359" t="s">
        <v>5099</v>
      </c>
      <c r="D1359" s="6">
        <v>815.84</v>
      </c>
      <c r="E1359" s="6">
        <f>SUM($D$2:D1359)</f>
        <v>4951678.3499999931</v>
      </c>
      <c r="F1359" s="7">
        <f t="shared" si="21"/>
        <v>0.86493080256074173</v>
      </c>
      <c r="G1359" t="str" cm="1">
        <f t="array" ref="G1359">_xlfn.IFS(F1359&lt;0.8,"Clase A",F1359&lt;0.95,"Clase B",F1359&gt;=0.95,"Clase C")</f>
        <v>Clase B</v>
      </c>
    </row>
    <row r="1360" spans="1:7" x14ac:dyDescent="0.3">
      <c r="A1360" t="s">
        <v>2887</v>
      </c>
      <c r="B1360" t="s">
        <v>7224</v>
      </c>
      <c r="C1360" t="s">
        <v>5099</v>
      </c>
      <c r="D1360" s="6">
        <v>814.12</v>
      </c>
      <c r="E1360" s="6">
        <f>SUM($D$2:D1360)</f>
        <v>4952492.4699999932</v>
      </c>
      <c r="F1360" s="7">
        <f t="shared" si="21"/>
        <v>0.86507300837768075</v>
      </c>
      <c r="G1360" t="str" cm="1">
        <f t="array" ref="G1360">_xlfn.IFS(F1360&lt;0.8,"Clase A",F1360&lt;0.95,"Clase B",F1360&gt;=0.95,"Clase C")</f>
        <v>Clase B</v>
      </c>
    </row>
    <row r="1361" spans="1:7" x14ac:dyDescent="0.3">
      <c r="A1361" t="s">
        <v>2768</v>
      </c>
      <c r="B1361" t="s">
        <v>6438</v>
      </c>
      <c r="C1361" t="s">
        <v>5099</v>
      </c>
      <c r="D1361" s="6">
        <v>811.28</v>
      </c>
      <c r="E1361" s="6">
        <f>SUM($D$2:D1361)</f>
        <v>4953303.7499999935</v>
      </c>
      <c r="F1361" s="7">
        <f t="shared" si="21"/>
        <v>0.86521471811969208</v>
      </c>
      <c r="G1361" t="str" cm="1">
        <f t="array" ref="G1361">_xlfn.IFS(F1361&lt;0.8,"Clase A",F1361&lt;0.95,"Clase B",F1361&gt;=0.95,"Clase C")</f>
        <v>Clase B</v>
      </c>
    </row>
    <row r="1362" spans="1:7" x14ac:dyDescent="0.3">
      <c r="A1362" t="s">
        <v>4933</v>
      </c>
      <c r="B1362" t="s">
        <v>5174</v>
      </c>
      <c r="C1362" t="s">
        <v>5099</v>
      </c>
      <c r="D1362" s="6">
        <v>808.78</v>
      </c>
      <c r="E1362" s="6">
        <f>SUM($D$2:D1362)</f>
        <v>4954112.5299999937</v>
      </c>
      <c r="F1362" s="7">
        <f t="shared" si="21"/>
        <v>0.86535599117602768</v>
      </c>
      <c r="G1362" t="str" cm="1">
        <f t="array" ref="G1362">_xlfn.IFS(F1362&lt;0.8,"Clase A",F1362&lt;0.95,"Clase B",F1362&gt;=0.95,"Clase C")</f>
        <v>Clase B</v>
      </c>
    </row>
    <row r="1363" spans="1:7" x14ac:dyDescent="0.3">
      <c r="A1363" t="s">
        <v>3035</v>
      </c>
      <c r="B1363" t="s">
        <v>5804</v>
      </c>
      <c r="C1363" t="s">
        <v>5099</v>
      </c>
      <c r="D1363" s="6">
        <v>808.4</v>
      </c>
      <c r="E1363" s="6">
        <f>SUM($D$2:D1363)</f>
        <v>4954920.9299999941</v>
      </c>
      <c r="F1363" s="7">
        <f t="shared" si="21"/>
        <v>0.86549719785614054</v>
      </c>
      <c r="G1363" t="str" cm="1">
        <f t="array" ref="G1363">_xlfn.IFS(F1363&lt;0.8,"Clase A",F1363&lt;0.95,"Clase B",F1363&gt;=0.95,"Clase C")</f>
        <v>Clase B</v>
      </c>
    </row>
    <row r="1364" spans="1:7" x14ac:dyDescent="0.3">
      <c r="A1364" t="s">
        <v>1705</v>
      </c>
      <c r="B1364" t="s">
        <v>6686</v>
      </c>
      <c r="C1364" t="s">
        <v>5099</v>
      </c>
      <c r="D1364" s="6">
        <v>808.4</v>
      </c>
      <c r="E1364" s="6">
        <f>SUM($D$2:D1364)</f>
        <v>4955729.3299999945</v>
      </c>
      <c r="F1364" s="7">
        <f t="shared" si="21"/>
        <v>0.86563840453625351</v>
      </c>
      <c r="G1364" t="str" cm="1">
        <f t="array" ref="G1364">_xlfn.IFS(F1364&lt;0.8,"Clase A",F1364&lt;0.95,"Clase B",F1364&gt;=0.95,"Clase C")</f>
        <v>Clase B</v>
      </c>
    </row>
    <row r="1365" spans="1:7" x14ac:dyDescent="0.3">
      <c r="A1365" t="s">
        <v>121</v>
      </c>
      <c r="B1365" t="s">
        <v>5332</v>
      </c>
      <c r="C1365" t="s">
        <v>5099</v>
      </c>
      <c r="D1365" s="6">
        <v>808.08</v>
      </c>
      <c r="E1365" s="6">
        <f>SUM($D$2:D1365)</f>
        <v>4956537.4099999946</v>
      </c>
      <c r="F1365" s="7">
        <f t="shared" si="21"/>
        <v>0.8657795553205998</v>
      </c>
      <c r="G1365" t="str" cm="1">
        <f t="array" ref="G1365">_xlfn.IFS(F1365&lt;0.8,"Clase A",F1365&lt;0.95,"Clase B",F1365&gt;=0.95,"Clase C")</f>
        <v>Clase B</v>
      </c>
    </row>
    <row r="1366" spans="1:7" x14ac:dyDescent="0.3">
      <c r="A1366" t="s">
        <v>5063</v>
      </c>
      <c r="B1366" t="s">
        <v>9998</v>
      </c>
      <c r="C1366" t="s">
        <v>5099</v>
      </c>
      <c r="D1366" s="6">
        <v>808.04</v>
      </c>
      <c r="E1366" s="6">
        <f>SUM($D$2:D1366)</f>
        <v>4957345.4499999946</v>
      </c>
      <c r="F1366" s="7">
        <f t="shared" si="21"/>
        <v>0.86592069911797542</v>
      </c>
      <c r="G1366" t="str" cm="1">
        <f t="array" ref="G1366">_xlfn.IFS(F1366&lt;0.8,"Clase A",F1366&lt;0.95,"Clase B",F1366&gt;=0.95,"Clase C")</f>
        <v>Clase B</v>
      </c>
    </row>
    <row r="1367" spans="1:7" x14ac:dyDescent="0.3">
      <c r="A1367" t="s">
        <v>3872</v>
      </c>
      <c r="B1367" t="s">
        <v>9475</v>
      </c>
      <c r="C1367" t="s">
        <v>5099</v>
      </c>
      <c r="D1367" s="6">
        <v>807.57</v>
      </c>
      <c r="E1367" s="6">
        <f>SUM($D$2:D1367)</f>
        <v>4958153.0199999949</v>
      </c>
      <c r="F1367" s="7">
        <f t="shared" si="21"/>
        <v>0.86606176081844388</v>
      </c>
      <c r="G1367" t="str" cm="1">
        <f t="array" ref="G1367">_xlfn.IFS(F1367&lt;0.8,"Clase A",F1367&lt;0.95,"Clase B",F1367&gt;=0.95,"Clase C")</f>
        <v>Clase B</v>
      </c>
    </row>
    <row r="1368" spans="1:7" x14ac:dyDescent="0.3">
      <c r="A1368" t="s">
        <v>3205</v>
      </c>
      <c r="B1368" t="s">
        <v>6735</v>
      </c>
      <c r="C1368" t="s">
        <v>5099</v>
      </c>
      <c r="D1368" s="6">
        <v>807.23</v>
      </c>
      <c r="E1368" s="6">
        <f>SUM($D$2:D1368)</f>
        <v>4958960.2499999953</v>
      </c>
      <c r="F1368" s="7">
        <f t="shared" si="21"/>
        <v>0.8662027631296606</v>
      </c>
      <c r="G1368" t="str" cm="1">
        <f t="array" ref="G1368">_xlfn.IFS(F1368&lt;0.8,"Clase A",F1368&lt;0.95,"Clase B",F1368&gt;=0.95,"Clase C")</f>
        <v>Clase B</v>
      </c>
    </row>
    <row r="1369" spans="1:7" x14ac:dyDescent="0.3">
      <c r="A1369" t="s">
        <v>254</v>
      </c>
      <c r="B1369" t="s">
        <v>5578</v>
      </c>
      <c r="C1369" t="s">
        <v>5099</v>
      </c>
      <c r="D1369" s="6">
        <v>806</v>
      </c>
      <c r="E1369" s="6">
        <f>SUM($D$2:D1369)</f>
        <v>4959766.2499999953</v>
      </c>
      <c r="F1369" s="7">
        <f t="shared" si="21"/>
        <v>0.86634355059152468</v>
      </c>
      <c r="G1369" t="str" cm="1">
        <f t="array" ref="G1369">_xlfn.IFS(F1369&lt;0.8,"Clase A",F1369&lt;0.95,"Clase B",F1369&gt;=0.95,"Clase C")</f>
        <v>Clase B</v>
      </c>
    </row>
    <row r="1370" spans="1:7" x14ac:dyDescent="0.3">
      <c r="A1370" t="s">
        <v>2142</v>
      </c>
      <c r="B1370" t="s">
        <v>8331</v>
      </c>
      <c r="C1370" t="s">
        <v>5099</v>
      </c>
      <c r="D1370" s="6">
        <v>804.34</v>
      </c>
      <c r="E1370" s="6">
        <f>SUM($D$2:D1370)</f>
        <v>4960570.5899999952</v>
      </c>
      <c r="F1370" s="7">
        <f t="shared" si="21"/>
        <v>0.86648404809410007</v>
      </c>
      <c r="G1370" t="str" cm="1">
        <f t="array" ref="G1370">_xlfn.IFS(F1370&lt;0.8,"Clase A",F1370&lt;0.95,"Clase B",F1370&gt;=0.95,"Clase C")</f>
        <v>Clase B</v>
      </c>
    </row>
    <row r="1371" spans="1:7" x14ac:dyDescent="0.3">
      <c r="A1371" t="s">
        <v>3952</v>
      </c>
      <c r="B1371" t="s">
        <v>9496</v>
      </c>
      <c r="C1371" t="s">
        <v>5099</v>
      </c>
      <c r="D1371" s="6">
        <v>802.08</v>
      </c>
      <c r="E1371" s="6">
        <f>SUM($D$2:D1371)</f>
        <v>4961372.6699999953</v>
      </c>
      <c r="F1371" s="7">
        <f t="shared" si="21"/>
        <v>0.86662415083282462</v>
      </c>
      <c r="G1371" t="str" cm="1">
        <f t="array" ref="G1371">_xlfn.IFS(F1371&lt;0.8,"Clase A",F1371&lt;0.95,"Clase B",F1371&gt;=0.95,"Clase C")</f>
        <v>Clase B</v>
      </c>
    </row>
    <row r="1372" spans="1:7" x14ac:dyDescent="0.3">
      <c r="A1372" t="s">
        <v>2318</v>
      </c>
      <c r="B1372" t="s">
        <v>8521</v>
      </c>
      <c r="C1372" t="s">
        <v>5099</v>
      </c>
      <c r="D1372" s="6">
        <v>801.59</v>
      </c>
      <c r="E1372" s="6">
        <f>SUM($D$2:D1372)</f>
        <v>4962174.2599999951</v>
      </c>
      <c r="F1372" s="7">
        <f t="shared" si="21"/>
        <v>0.86676416798115663</v>
      </c>
      <c r="G1372" t="str" cm="1">
        <f t="array" ref="G1372">_xlfn.IFS(F1372&lt;0.8,"Clase A",F1372&lt;0.95,"Clase B",F1372&gt;=0.95,"Clase C")</f>
        <v>Clase B</v>
      </c>
    </row>
    <row r="1373" spans="1:7" x14ac:dyDescent="0.3">
      <c r="A1373" t="s">
        <v>2907</v>
      </c>
      <c r="B1373" t="s">
        <v>7287</v>
      </c>
      <c r="C1373" t="s">
        <v>5099</v>
      </c>
      <c r="D1373" s="6">
        <v>800.38</v>
      </c>
      <c r="E1373" s="6">
        <f>SUM($D$2:D1373)</f>
        <v>4962974.639999995</v>
      </c>
      <c r="F1373" s="7">
        <f t="shared" si="21"/>
        <v>0.86690397377362161</v>
      </c>
      <c r="G1373" t="str" cm="1">
        <f t="array" ref="G1373">_xlfn.IFS(F1373&lt;0.8,"Clase A",F1373&lt;0.95,"Clase B",F1373&gt;=0.95,"Clase C")</f>
        <v>Clase B</v>
      </c>
    </row>
    <row r="1374" spans="1:7" x14ac:dyDescent="0.3">
      <c r="A1374" t="s">
        <v>1867</v>
      </c>
      <c r="B1374" t="s">
        <v>8018</v>
      </c>
      <c r="C1374" t="s">
        <v>5099</v>
      </c>
      <c r="D1374" s="6">
        <v>799.6</v>
      </c>
      <c r="E1374" s="6">
        <f>SUM($D$2:D1374)</f>
        <v>4963774.2399999946</v>
      </c>
      <c r="F1374" s="7">
        <f t="shared" si="21"/>
        <v>0.86704364332015571</v>
      </c>
      <c r="G1374" t="str" cm="1">
        <f t="array" ref="G1374">_xlfn.IFS(F1374&lt;0.8,"Clase A",F1374&lt;0.95,"Clase B",F1374&gt;=0.95,"Clase C")</f>
        <v>Clase B</v>
      </c>
    </row>
    <row r="1375" spans="1:7" x14ac:dyDescent="0.3">
      <c r="A1375" t="s">
        <v>3790</v>
      </c>
      <c r="B1375" t="s">
        <v>7434</v>
      </c>
      <c r="C1375" t="s">
        <v>5099</v>
      </c>
      <c r="D1375" s="6">
        <v>795.78</v>
      </c>
      <c r="E1375" s="6">
        <f>SUM($D$2:D1375)</f>
        <v>4964570.0199999949</v>
      </c>
      <c r="F1375" s="7">
        <f t="shared" si="21"/>
        <v>0.86718264561097735</v>
      </c>
      <c r="G1375" t="str" cm="1">
        <f t="array" ref="G1375">_xlfn.IFS(F1375&lt;0.8,"Clase A",F1375&lt;0.95,"Clase B",F1375&gt;=0.95,"Clase C")</f>
        <v>Clase B</v>
      </c>
    </row>
    <row r="1376" spans="1:7" x14ac:dyDescent="0.3">
      <c r="A1376" t="s">
        <v>438</v>
      </c>
      <c r="B1376" t="s">
        <v>5907</v>
      </c>
      <c r="C1376" t="s">
        <v>5099</v>
      </c>
      <c r="D1376" s="6">
        <v>795.08</v>
      </c>
      <c r="E1376" s="6">
        <f>SUM($D$2:D1376)</f>
        <v>4965365.099999995</v>
      </c>
      <c r="F1376" s="7">
        <f t="shared" si="21"/>
        <v>0.8673215256298098</v>
      </c>
      <c r="G1376" t="str" cm="1">
        <f t="array" ref="G1376">_xlfn.IFS(F1376&lt;0.8,"Clase A",F1376&lt;0.95,"Clase B",F1376&gt;=0.95,"Clase C")</f>
        <v>Clase B</v>
      </c>
    </row>
    <row r="1377" spans="1:7" x14ac:dyDescent="0.3">
      <c r="A1377" t="s">
        <v>4078</v>
      </c>
      <c r="B1377" t="s">
        <v>7964</v>
      </c>
      <c r="C1377" t="s">
        <v>5099</v>
      </c>
      <c r="D1377" s="6">
        <v>795.03</v>
      </c>
      <c r="E1377" s="6">
        <f>SUM($D$2:D1377)</f>
        <v>4966160.1299999952</v>
      </c>
      <c r="F1377" s="7">
        <f t="shared" si="21"/>
        <v>0.86746039691492871</v>
      </c>
      <c r="G1377" t="str" cm="1">
        <f t="array" ref="G1377">_xlfn.IFS(F1377&lt;0.8,"Clase A",F1377&lt;0.95,"Clase B",F1377&gt;=0.95,"Clase C")</f>
        <v>Clase B</v>
      </c>
    </row>
    <row r="1378" spans="1:7" x14ac:dyDescent="0.3">
      <c r="A1378" t="s">
        <v>543</v>
      </c>
      <c r="B1378" t="s">
        <v>6085</v>
      </c>
      <c r="C1378" t="s">
        <v>5099</v>
      </c>
      <c r="D1378" s="6">
        <v>794.5</v>
      </c>
      <c r="E1378" s="6">
        <f>SUM($D$2:D1378)</f>
        <v>4966954.6299999952</v>
      </c>
      <c r="F1378" s="7">
        <f t="shared" si="21"/>
        <v>0.8675991756226844</v>
      </c>
      <c r="G1378" t="str" cm="1">
        <f t="array" ref="G1378">_xlfn.IFS(F1378&lt;0.8,"Clase A",F1378&lt;0.95,"Clase B",F1378&gt;=0.95,"Clase C")</f>
        <v>Clase B</v>
      </c>
    </row>
    <row r="1379" spans="1:7" x14ac:dyDescent="0.3">
      <c r="A1379" t="s">
        <v>756</v>
      </c>
      <c r="B1379" t="s">
        <v>6413</v>
      </c>
      <c r="C1379" t="s">
        <v>5099</v>
      </c>
      <c r="D1379" s="6">
        <v>794.41</v>
      </c>
      <c r="E1379" s="6">
        <f>SUM($D$2:D1379)</f>
        <v>4967749.0399999954</v>
      </c>
      <c r="F1379" s="7">
        <f t="shared" si="21"/>
        <v>0.86773793860975568</v>
      </c>
      <c r="G1379" t="str" cm="1">
        <f t="array" ref="G1379">_xlfn.IFS(F1379&lt;0.8,"Clase A",F1379&lt;0.95,"Clase B",F1379&gt;=0.95,"Clase C")</f>
        <v>Clase B</v>
      </c>
    </row>
    <row r="1380" spans="1:7" x14ac:dyDescent="0.3">
      <c r="A1380" t="s">
        <v>1041</v>
      </c>
      <c r="B1380" t="s">
        <v>6903</v>
      </c>
      <c r="C1380" t="s">
        <v>5099</v>
      </c>
      <c r="D1380" s="6">
        <v>793.84</v>
      </c>
      <c r="E1380" s="6">
        <f>SUM($D$2:D1380)</f>
        <v>4968542.8799999952</v>
      </c>
      <c r="F1380" s="7">
        <f t="shared" si="21"/>
        <v>0.86787660203249284</v>
      </c>
      <c r="G1380" t="str" cm="1">
        <f t="array" ref="G1380">_xlfn.IFS(F1380&lt;0.8,"Clase A",F1380&lt;0.95,"Clase B",F1380&gt;=0.95,"Clase C")</f>
        <v>Clase B</v>
      </c>
    </row>
    <row r="1381" spans="1:7" x14ac:dyDescent="0.3">
      <c r="A1381" t="s">
        <v>356</v>
      </c>
      <c r="B1381" t="s">
        <v>5758</v>
      </c>
      <c r="C1381" t="s">
        <v>5111</v>
      </c>
      <c r="D1381" s="6">
        <v>793.75</v>
      </c>
      <c r="E1381" s="6">
        <f>SUM($D$2:D1381)</f>
        <v>4969336.6299999952</v>
      </c>
      <c r="F1381" s="7">
        <f t="shared" si="21"/>
        <v>0.8680152497345458</v>
      </c>
      <c r="G1381" t="str" cm="1">
        <f t="array" ref="G1381">_xlfn.IFS(F1381&lt;0.8,"Clase A",F1381&lt;0.95,"Clase B",F1381&gt;=0.95,"Clase C")</f>
        <v>Clase B</v>
      </c>
    </row>
    <row r="1382" spans="1:7" x14ac:dyDescent="0.3">
      <c r="A1382" t="s">
        <v>2746</v>
      </c>
      <c r="B1382" t="s">
        <v>8936</v>
      </c>
      <c r="C1382" t="s">
        <v>5111</v>
      </c>
      <c r="D1382" s="6">
        <v>792.78</v>
      </c>
      <c r="E1382" s="6">
        <f>SUM($D$2:D1382)</f>
        <v>4970129.4099999955</v>
      </c>
      <c r="F1382" s="7">
        <f t="shared" si="21"/>
        <v>0.86815372800255652</v>
      </c>
      <c r="G1382" t="str" cm="1">
        <f t="array" ref="G1382">_xlfn.IFS(F1382&lt;0.8,"Clase A",F1382&lt;0.95,"Clase B",F1382&gt;=0.95,"Clase C")</f>
        <v>Clase B</v>
      </c>
    </row>
    <row r="1383" spans="1:7" x14ac:dyDescent="0.3">
      <c r="A1383" t="s">
        <v>443</v>
      </c>
      <c r="B1383" t="s">
        <v>5916</v>
      </c>
      <c r="C1383" t="s">
        <v>5099</v>
      </c>
      <c r="D1383" s="6">
        <v>792.3</v>
      </c>
      <c r="E1383" s="6">
        <f>SUM($D$2:D1383)</f>
        <v>4970921.7099999953</v>
      </c>
      <c r="F1383" s="7">
        <f t="shared" si="21"/>
        <v>0.86829212242691745</v>
      </c>
      <c r="G1383" t="str" cm="1">
        <f t="array" ref="G1383">_xlfn.IFS(F1383&lt;0.8,"Clase A",F1383&lt;0.95,"Clase B",F1383&gt;=0.95,"Clase C")</f>
        <v>Clase B</v>
      </c>
    </row>
    <row r="1384" spans="1:7" x14ac:dyDescent="0.3">
      <c r="A1384" t="s">
        <v>2085</v>
      </c>
      <c r="B1384" t="s">
        <v>8263</v>
      </c>
      <c r="C1384" t="s">
        <v>5099</v>
      </c>
      <c r="D1384" s="6">
        <v>791.5</v>
      </c>
      <c r="E1384" s="6">
        <f>SUM($D$2:D1384)</f>
        <v>4971713.2099999953</v>
      </c>
      <c r="F1384" s="7">
        <f t="shared" si="21"/>
        <v>0.86843037711186222</v>
      </c>
      <c r="G1384" t="str" cm="1">
        <f t="array" ref="G1384">_xlfn.IFS(F1384&lt;0.8,"Clase A",F1384&lt;0.95,"Clase B",F1384&gt;=0.95,"Clase C")</f>
        <v>Clase B</v>
      </c>
    </row>
    <row r="1385" spans="1:7" x14ac:dyDescent="0.3">
      <c r="A1385" t="s">
        <v>2421</v>
      </c>
      <c r="B1385" t="s">
        <v>8090</v>
      </c>
      <c r="C1385" t="s">
        <v>5099</v>
      </c>
      <c r="D1385" s="6">
        <v>791.23</v>
      </c>
      <c r="E1385" s="6">
        <f>SUM($D$2:D1385)</f>
        <v>4972504.4399999958</v>
      </c>
      <c r="F1385" s="7">
        <f t="shared" si="21"/>
        <v>0.86856858463475395</v>
      </c>
      <c r="G1385" t="str" cm="1">
        <f t="array" ref="G1385">_xlfn.IFS(F1385&lt;0.8,"Clase A",F1385&lt;0.95,"Clase B",F1385&gt;=0.95,"Clase C")</f>
        <v>Clase B</v>
      </c>
    </row>
    <row r="1386" spans="1:7" x14ac:dyDescent="0.3">
      <c r="A1386" t="s">
        <v>4647</v>
      </c>
      <c r="B1386" t="s">
        <v>6637</v>
      </c>
      <c r="C1386" t="s">
        <v>5099</v>
      </c>
      <c r="D1386" s="6">
        <v>789.36</v>
      </c>
      <c r="E1386" s="6">
        <f>SUM($D$2:D1386)</f>
        <v>4973293.7999999961</v>
      </c>
      <c r="F1386" s="7">
        <f t="shared" si="21"/>
        <v>0.86870646551676034</v>
      </c>
      <c r="G1386" t="str" cm="1">
        <f t="array" ref="G1386">_xlfn.IFS(F1386&lt;0.8,"Clase A",F1386&lt;0.95,"Clase B",F1386&gt;=0.95,"Clase C")</f>
        <v>Clase B</v>
      </c>
    </row>
    <row r="1387" spans="1:7" x14ac:dyDescent="0.3">
      <c r="A1387" t="s">
        <v>1518</v>
      </c>
      <c r="B1387" t="s">
        <v>7587</v>
      </c>
      <c r="C1387" t="s">
        <v>5099</v>
      </c>
      <c r="D1387" s="6">
        <v>788.54</v>
      </c>
      <c r="E1387" s="6">
        <f>SUM($D$2:D1387)</f>
        <v>4974082.3399999961</v>
      </c>
      <c r="F1387" s="7">
        <f t="shared" si="21"/>
        <v>0.86884420316586497</v>
      </c>
      <c r="G1387" t="str" cm="1">
        <f t="array" ref="G1387">_xlfn.IFS(F1387&lt;0.8,"Clase A",F1387&lt;0.95,"Clase B",F1387&gt;=0.95,"Clase C")</f>
        <v>Clase B</v>
      </c>
    </row>
    <row r="1388" spans="1:7" x14ac:dyDescent="0.3">
      <c r="A1388" t="s">
        <v>4156</v>
      </c>
      <c r="B1388" t="s">
        <v>9759</v>
      </c>
      <c r="C1388" t="s">
        <v>5111</v>
      </c>
      <c r="D1388" s="6">
        <v>788.23</v>
      </c>
      <c r="E1388" s="6">
        <f>SUM($D$2:D1388)</f>
        <v>4974870.5699999966</v>
      </c>
      <c r="F1388" s="7">
        <f t="shared" si="21"/>
        <v>0.86898188666594589</v>
      </c>
      <c r="G1388" t="str" cm="1">
        <f t="array" ref="G1388">_xlfn.IFS(F1388&lt;0.8,"Clase A",F1388&lt;0.95,"Clase B",F1388&gt;=0.95,"Clase C")</f>
        <v>Clase B</v>
      </c>
    </row>
    <row r="1389" spans="1:7" x14ac:dyDescent="0.3">
      <c r="A1389" t="s">
        <v>2228</v>
      </c>
      <c r="B1389" t="s">
        <v>5707</v>
      </c>
      <c r="C1389" t="s">
        <v>5099</v>
      </c>
      <c r="D1389" s="6">
        <v>786.46</v>
      </c>
      <c r="E1389" s="6">
        <f>SUM($D$2:D1389)</f>
        <v>4975657.0299999965</v>
      </c>
      <c r="F1389" s="7">
        <f t="shared" si="21"/>
        <v>0.8691192609925682</v>
      </c>
      <c r="G1389" t="str" cm="1">
        <f t="array" ref="G1389">_xlfn.IFS(F1389&lt;0.8,"Clase A",F1389&lt;0.95,"Clase B",F1389&gt;=0.95,"Clase C")</f>
        <v>Clase B</v>
      </c>
    </row>
    <row r="1390" spans="1:7" x14ac:dyDescent="0.3">
      <c r="A1390" t="s">
        <v>3724</v>
      </c>
      <c r="B1390" t="s">
        <v>5170</v>
      </c>
      <c r="C1390" t="s">
        <v>5099</v>
      </c>
      <c r="D1390" s="6">
        <v>785.21</v>
      </c>
      <c r="E1390" s="6">
        <f>SUM($D$2:D1390)</f>
        <v>4976442.2399999965</v>
      </c>
      <c r="F1390" s="7">
        <f t="shared" si="21"/>
        <v>0.8692564169763527</v>
      </c>
      <c r="G1390" t="str" cm="1">
        <f t="array" ref="G1390">_xlfn.IFS(F1390&lt;0.8,"Clase A",F1390&lt;0.95,"Clase B",F1390&gt;=0.95,"Clase C")</f>
        <v>Clase B</v>
      </c>
    </row>
    <row r="1391" spans="1:7" x14ac:dyDescent="0.3">
      <c r="A1391" t="s">
        <v>3598</v>
      </c>
      <c r="B1391" t="s">
        <v>9257</v>
      </c>
      <c r="C1391" t="s">
        <v>5099</v>
      </c>
      <c r="D1391" s="6">
        <v>784.64</v>
      </c>
      <c r="E1391" s="6">
        <f>SUM($D$2:D1391)</f>
        <v>4977226.8799999962</v>
      </c>
      <c r="F1391" s="7">
        <f t="shared" si="21"/>
        <v>0.86939347339580308</v>
      </c>
      <c r="G1391" t="str" cm="1">
        <f t="array" ref="G1391">_xlfn.IFS(F1391&lt;0.8,"Clase A",F1391&lt;0.95,"Clase B",F1391&gt;=0.95,"Clase C")</f>
        <v>Clase B</v>
      </c>
    </row>
    <row r="1392" spans="1:7" x14ac:dyDescent="0.3">
      <c r="A1392" t="s">
        <v>4366</v>
      </c>
      <c r="B1392" t="s">
        <v>8642</v>
      </c>
      <c r="C1392" t="s">
        <v>5099</v>
      </c>
      <c r="D1392" s="6">
        <v>783.33</v>
      </c>
      <c r="E1392" s="6">
        <f>SUM($D$2:D1392)</f>
        <v>4978010.2099999962</v>
      </c>
      <c r="F1392" s="7">
        <f t="shared" si="21"/>
        <v>0.86953030099195949</v>
      </c>
      <c r="G1392" t="str" cm="1">
        <f t="array" ref="G1392">_xlfn.IFS(F1392&lt;0.8,"Clase A",F1392&lt;0.95,"Clase B",F1392&gt;=0.95,"Clase C")</f>
        <v>Clase B</v>
      </c>
    </row>
    <row r="1393" spans="1:7" x14ac:dyDescent="0.3">
      <c r="A1393" t="s">
        <v>3949</v>
      </c>
      <c r="B1393" t="s">
        <v>6955</v>
      </c>
      <c r="C1393" t="s">
        <v>5099</v>
      </c>
      <c r="D1393" s="6">
        <v>783.3</v>
      </c>
      <c r="E1393" s="6">
        <f>SUM($D$2:D1393)</f>
        <v>4978793.5099999961</v>
      </c>
      <c r="F1393" s="7">
        <f t="shared" si="21"/>
        <v>0.86966712334788765</v>
      </c>
      <c r="G1393" t="str" cm="1">
        <f t="array" ref="G1393">_xlfn.IFS(F1393&lt;0.8,"Clase A",F1393&lt;0.95,"Clase B",F1393&gt;=0.95,"Clase C")</f>
        <v>Clase B</v>
      </c>
    </row>
    <row r="1394" spans="1:7" x14ac:dyDescent="0.3">
      <c r="A1394" t="s">
        <v>325</v>
      </c>
      <c r="B1394" t="s">
        <v>5700</v>
      </c>
      <c r="C1394" t="s">
        <v>5099</v>
      </c>
      <c r="D1394" s="6">
        <v>783.08</v>
      </c>
      <c r="E1394" s="6">
        <f>SUM($D$2:D1394)</f>
        <v>4979576.5899999961</v>
      </c>
      <c r="F1394" s="7">
        <f t="shared" si="21"/>
        <v>0.86980390727547652</v>
      </c>
      <c r="G1394" t="str" cm="1">
        <f t="array" ref="G1394">_xlfn.IFS(F1394&lt;0.8,"Clase A",F1394&lt;0.95,"Clase B",F1394&gt;=0.95,"Clase C")</f>
        <v>Clase B</v>
      </c>
    </row>
    <row r="1395" spans="1:7" x14ac:dyDescent="0.3">
      <c r="A1395" t="s">
        <v>448</v>
      </c>
      <c r="B1395" t="s">
        <v>5923</v>
      </c>
      <c r="C1395" t="s">
        <v>5099</v>
      </c>
      <c r="D1395" s="6">
        <v>782.86</v>
      </c>
      <c r="E1395" s="6">
        <f>SUM($D$2:D1395)</f>
        <v>4980359.4499999965</v>
      </c>
      <c r="F1395" s="7">
        <f t="shared" si="21"/>
        <v>0.86994065277472588</v>
      </c>
      <c r="G1395" t="str" cm="1">
        <f t="array" ref="G1395">_xlfn.IFS(F1395&lt;0.8,"Clase A",F1395&lt;0.95,"Clase B",F1395&gt;=0.95,"Clase C")</f>
        <v>Clase B</v>
      </c>
    </row>
    <row r="1396" spans="1:7" x14ac:dyDescent="0.3">
      <c r="A1396" t="s">
        <v>1335</v>
      </c>
      <c r="B1396" t="s">
        <v>7329</v>
      </c>
      <c r="C1396" t="s">
        <v>5111</v>
      </c>
      <c r="D1396" s="6">
        <v>782.81</v>
      </c>
      <c r="E1396" s="6">
        <f>SUM($D$2:D1396)</f>
        <v>4981142.2599999961</v>
      </c>
      <c r="F1396" s="7">
        <f t="shared" si="21"/>
        <v>0.87007738954026159</v>
      </c>
      <c r="G1396" t="str" cm="1">
        <f t="array" ref="G1396">_xlfn.IFS(F1396&lt;0.8,"Clase A",F1396&lt;0.95,"Clase B",F1396&gt;=0.95,"Clase C")</f>
        <v>Clase B</v>
      </c>
    </row>
    <row r="1397" spans="1:7" x14ac:dyDescent="0.3">
      <c r="A1397" t="s">
        <v>149</v>
      </c>
      <c r="B1397" t="s">
        <v>5385</v>
      </c>
      <c r="C1397" t="s">
        <v>5099</v>
      </c>
      <c r="D1397" s="6">
        <v>782.55</v>
      </c>
      <c r="E1397" s="6">
        <f>SUM($D$2:D1397)</f>
        <v>4981924.8099999959</v>
      </c>
      <c r="F1397" s="7">
        <f t="shared" si="21"/>
        <v>0.87021408089048702</v>
      </c>
      <c r="G1397" t="str" cm="1">
        <f t="array" ref="G1397">_xlfn.IFS(F1397&lt;0.8,"Clase A",F1397&lt;0.95,"Clase B",F1397&gt;=0.95,"Clase C")</f>
        <v>Clase B</v>
      </c>
    </row>
    <row r="1398" spans="1:7" x14ac:dyDescent="0.3">
      <c r="A1398" t="s">
        <v>4062</v>
      </c>
      <c r="B1398" t="s">
        <v>9306</v>
      </c>
      <c r="C1398" t="s">
        <v>5099</v>
      </c>
      <c r="D1398" s="6">
        <v>782.22</v>
      </c>
      <c r="E1398" s="6">
        <f>SUM($D$2:D1398)</f>
        <v>4982707.0299999956</v>
      </c>
      <c r="F1398" s="7">
        <f t="shared" si="21"/>
        <v>0.87035071459820323</v>
      </c>
      <c r="G1398" t="str" cm="1">
        <f t="array" ref="G1398">_xlfn.IFS(F1398&lt;0.8,"Clase A",F1398&lt;0.95,"Clase B",F1398&gt;=0.95,"Clase C")</f>
        <v>Clase B</v>
      </c>
    </row>
    <row r="1399" spans="1:7" x14ac:dyDescent="0.3">
      <c r="A1399" t="s">
        <v>4871</v>
      </c>
      <c r="B1399" t="s">
        <v>9294</v>
      </c>
      <c r="C1399" t="s">
        <v>5099</v>
      </c>
      <c r="D1399" s="6">
        <v>781.99</v>
      </c>
      <c r="E1399" s="6">
        <f>SUM($D$2:D1399)</f>
        <v>4983489.0199999958</v>
      </c>
      <c r="F1399" s="7">
        <f t="shared" si="21"/>
        <v>0.87048730813083741</v>
      </c>
      <c r="G1399" t="str" cm="1">
        <f t="array" ref="G1399">_xlfn.IFS(F1399&lt;0.8,"Clase A",F1399&lt;0.95,"Clase B",F1399&gt;=0.95,"Clase C")</f>
        <v>Clase B</v>
      </c>
    </row>
    <row r="1400" spans="1:7" x14ac:dyDescent="0.3">
      <c r="A1400" t="s">
        <v>2539</v>
      </c>
      <c r="B1400" t="s">
        <v>8648</v>
      </c>
      <c r="C1400" t="s">
        <v>5099</v>
      </c>
      <c r="D1400" s="6">
        <v>781.92</v>
      </c>
      <c r="E1400" s="6">
        <f>SUM($D$2:D1400)</f>
        <v>4984270.9399999958</v>
      </c>
      <c r="F1400" s="7">
        <f t="shared" si="21"/>
        <v>0.87062388943627267</v>
      </c>
      <c r="G1400" t="str" cm="1">
        <f t="array" ref="G1400">_xlfn.IFS(F1400&lt;0.8,"Clase A",F1400&lt;0.95,"Clase B",F1400&gt;=0.95,"Clase C")</f>
        <v>Clase B</v>
      </c>
    </row>
    <row r="1401" spans="1:7" x14ac:dyDescent="0.3">
      <c r="A1401" t="s">
        <v>3473</v>
      </c>
      <c r="B1401" t="s">
        <v>8715</v>
      </c>
      <c r="C1401" t="s">
        <v>5099</v>
      </c>
      <c r="D1401" s="6">
        <v>781.39</v>
      </c>
      <c r="E1401" s="6">
        <f>SUM($D$2:D1401)</f>
        <v>4985052.3299999954</v>
      </c>
      <c r="F1401" s="7">
        <f t="shared" si="21"/>
        <v>0.8707603781643446</v>
      </c>
      <c r="G1401" t="str" cm="1">
        <f t="array" ref="G1401">_xlfn.IFS(F1401&lt;0.8,"Clase A",F1401&lt;0.95,"Clase B",F1401&gt;=0.95,"Clase C")</f>
        <v>Clase B</v>
      </c>
    </row>
    <row r="1402" spans="1:7" x14ac:dyDescent="0.3">
      <c r="A1402" t="s">
        <v>1441</v>
      </c>
      <c r="B1402" t="s">
        <v>6661</v>
      </c>
      <c r="C1402" t="s">
        <v>5099</v>
      </c>
      <c r="D1402" s="6">
        <v>781.34</v>
      </c>
      <c r="E1402" s="6">
        <f>SUM($D$2:D1402)</f>
        <v>4985833.6699999953</v>
      </c>
      <c r="F1402" s="7">
        <f t="shared" si="21"/>
        <v>0.87089685815870299</v>
      </c>
      <c r="G1402" t="str" cm="1">
        <f t="array" ref="G1402">_xlfn.IFS(F1402&lt;0.8,"Clase A",F1402&lt;0.95,"Clase B",F1402&gt;=0.95,"Clase C")</f>
        <v>Clase B</v>
      </c>
    </row>
    <row r="1403" spans="1:7" x14ac:dyDescent="0.3">
      <c r="A1403" t="s">
        <v>1046</v>
      </c>
      <c r="B1403" t="s">
        <v>6909</v>
      </c>
      <c r="C1403" t="s">
        <v>5099</v>
      </c>
      <c r="D1403" s="6">
        <v>780.48</v>
      </c>
      <c r="E1403" s="6">
        <f>SUM($D$2:D1403)</f>
        <v>4986614.1499999957</v>
      </c>
      <c r="F1403" s="7">
        <f t="shared" si="21"/>
        <v>0.87103318793318907</v>
      </c>
      <c r="G1403" t="str" cm="1">
        <f t="array" ref="G1403">_xlfn.IFS(F1403&lt;0.8,"Clase A",F1403&lt;0.95,"Clase B",F1403&gt;=0.95,"Clase C")</f>
        <v>Clase B</v>
      </c>
    </row>
    <row r="1404" spans="1:7" x14ac:dyDescent="0.3">
      <c r="A1404" t="s">
        <v>4182</v>
      </c>
      <c r="B1404" t="s">
        <v>8843</v>
      </c>
      <c r="C1404" t="s">
        <v>5099</v>
      </c>
      <c r="D1404" s="6">
        <v>778.74</v>
      </c>
      <c r="E1404" s="6">
        <f>SUM($D$2:D1404)</f>
        <v>4987392.8899999959</v>
      </c>
      <c r="F1404" s="7">
        <f t="shared" si="21"/>
        <v>0.87116921377444467</v>
      </c>
      <c r="G1404" t="str" cm="1">
        <f t="array" ref="G1404">_xlfn.IFS(F1404&lt;0.8,"Clase A",F1404&lt;0.95,"Clase B",F1404&gt;=0.95,"Clase C")</f>
        <v>Clase B</v>
      </c>
    </row>
    <row r="1405" spans="1:7" x14ac:dyDescent="0.3">
      <c r="A1405" t="s">
        <v>1065</v>
      </c>
      <c r="B1405" t="s">
        <v>6805</v>
      </c>
      <c r="C1405" t="s">
        <v>5099</v>
      </c>
      <c r="D1405" s="6">
        <v>775.42</v>
      </c>
      <c r="E1405" s="6">
        <f>SUM($D$2:D1405)</f>
        <v>4988168.3099999959</v>
      </c>
      <c r="F1405" s="7">
        <f t="shared" si="21"/>
        <v>0.8713046596971229</v>
      </c>
      <c r="G1405" t="str" cm="1">
        <f t="array" ref="G1405">_xlfn.IFS(F1405&lt;0.8,"Clase A",F1405&lt;0.95,"Clase B",F1405&gt;=0.95,"Clase C")</f>
        <v>Clase B</v>
      </c>
    </row>
    <row r="1406" spans="1:7" x14ac:dyDescent="0.3">
      <c r="A1406" t="s">
        <v>4667</v>
      </c>
      <c r="B1406" t="s">
        <v>6140</v>
      </c>
      <c r="C1406" t="s">
        <v>5099</v>
      </c>
      <c r="D1406" s="6">
        <v>773.93</v>
      </c>
      <c r="E1406" s="6">
        <f>SUM($D$2:D1406)</f>
        <v>4988942.2399999956</v>
      </c>
      <c r="F1406" s="7">
        <f t="shared" si="21"/>
        <v>0.87143984535513841</v>
      </c>
      <c r="G1406" t="str" cm="1">
        <f t="array" ref="G1406">_xlfn.IFS(F1406&lt;0.8,"Clase A",F1406&lt;0.95,"Clase B",F1406&gt;=0.95,"Clase C")</f>
        <v>Clase B</v>
      </c>
    </row>
    <row r="1407" spans="1:7" x14ac:dyDescent="0.3">
      <c r="A1407" t="s">
        <v>2322</v>
      </c>
      <c r="B1407" t="s">
        <v>7735</v>
      </c>
      <c r="C1407" t="s">
        <v>5099</v>
      </c>
      <c r="D1407" s="6">
        <v>773.45</v>
      </c>
      <c r="E1407" s="6">
        <f>SUM($D$2:D1407)</f>
        <v>4989715.6899999958</v>
      </c>
      <c r="F1407" s="7">
        <f t="shared" si="21"/>
        <v>0.87157494716950412</v>
      </c>
      <c r="G1407" t="str" cm="1">
        <f t="array" ref="G1407">_xlfn.IFS(F1407&lt;0.8,"Clase A",F1407&lt;0.95,"Clase B",F1407&gt;=0.95,"Clase C")</f>
        <v>Clase B</v>
      </c>
    </row>
    <row r="1408" spans="1:7" x14ac:dyDescent="0.3">
      <c r="A1408" t="s">
        <v>56</v>
      </c>
      <c r="B1408" t="s">
        <v>5207</v>
      </c>
      <c r="C1408" t="s">
        <v>5099</v>
      </c>
      <c r="D1408" s="6">
        <v>771.76</v>
      </c>
      <c r="E1408" s="6">
        <f>SUM($D$2:D1408)</f>
        <v>4990487.4499999955</v>
      </c>
      <c r="F1408" s="7">
        <f t="shared" si="21"/>
        <v>0.87170975378435311</v>
      </c>
      <c r="G1408" t="str" cm="1">
        <f t="array" ref="G1408">_xlfn.IFS(F1408&lt;0.8,"Clase A",F1408&lt;0.95,"Clase B",F1408&gt;=0.95,"Clase C")</f>
        <v>Clase B</v>
      </c>
    </row>
    <row r="1409" spans="1:7" x14ac:dyDescent="0.3">
      <c r="A1409" t="s">
        <v>2161</v>
      </c>
      <c r="B1409" t="s">
        <v>8352</v>
      </c>
      <c r="C1409" t="s">
        <v>5099</v>
      </c>
      <c r="D1409" s="6">
        <v>770.32</v>
      </c>
      <c r="E1409" s="6">
        <f>SUM($D$2:D1409)</f>
        <v>4991257.7699999958</v>
      </c>
      <c r="F1409" s="7">
        <f t="shared" si="21"/>
        <v>0.87184430886825282</v>
      </c>
      <c r="G1409" t="str" cm="1">
        <f t="array" ref="G1409">_xlfn.IFS(F1409&lt;0.8,"Clase A",F1409&lt;0.95,"Clase B",F1409&gt;=0.95,"Clase C")</f>
        <v>Clase B</v>
      </c>
    </row>
    <row r="1410" spans="1:7" x14ac:dyDescent="0.3">
      <c r="A1410" t="s">
        <v>1295</v>
      </c>
      <c r="B1410" t="s">
        <v>7272</v>
      </c>
      <c r="C1410" t="s">
        <v>5099</v>
      </c>
      <c r="D1410" s="6">
        <v>769.74</v>
      </c>
      <c r="E1410" s="6">
        <f>SUM($D$2:D1410)</f>
        <v>4992027.5099999961</v>
      </c>
      <c r="F1410" s="7">
        <f t="shared" si="21"/>
        <v>0.87197876264107577</v>
      </c>
      <c r="G1410" t="str" cm="1">
        <f t="array" ref="G1410">_xlfn.IFS(F1410&lt;0.8,"Clase A",F1410&lt;0.95,"Clase B",F1410&gt;=0.95,"Clase C")</f>
        <v>Clase B</v>
      </c>
    </row>
    <row r="1411" spans="1:7" x14ac:dyDescent="0.3">
      <c r="A1411" t="s">
        <v>4097</v>
      </c>
      <c r="B1411" t="s">
        <v>8458</v>
      </c>
      <c r="C1411" t="s">
        <v>5099</v>
      </c>
      <c r="D1411" s="6">
        <v>769.58</v>
      </c>
      <c r="E1411" s="6">
        <f>SUM($D$2:D1411)</f>
        <v>4992797.0899999961</v>
      </c>
      <c r="F1411" s="7">
        <f t="shared" ref="F1411:F1474" si="22">E1411/$J$1</f>
        <v>0.87211318846601549</v>
      </c>
      <c r="G1411" t="str" cm="1">
        <f t="array" ref="G1411">_xlfn.IFS(F1411&lt;0.8,"Clase A",F1411&lt;0.95,"Clase B",F1411&gt;=0.95,"Clase C")</f>
        <v>Clase B</v>
      </c>
    </row>
    <row r="1412" spans="1:7" x14ac:dyDescent="0.3">
      <c r="A1412" t="s">
        <v>2040</v>
      </c>
      <c r="B1412" t="s">
        <v>8216</v>
      </c>
      <c r="C1412" t="s">
        <v>5111</v>
      </c>
      <c r="D1412" s="6">
        <v>769.15</v>
      </c>
      <c r="E1412" s="6">
        <f>SUM($D$2:D1412)</f>
        <v>4993566.2399999965</v>
      </c>
      <c r="F1412" s="7">
        <f t="shared" si="22"/>
        <v>0.87224753918101905</v>
      </c>
      <c r="G1412" t="str" cm="1">
        <f t="array" ref="G1412">_xlfn.IFS(F1412&lt;0.8,"Clase A",F1412&lt;0.95,"Clase B",F1412&gt;=0.95,"Clase C")</f>
        <v>Clase B</v>
      </c>
    </row>
    <row r="1413" spans="1:7" x14ac:dyDescent="0.3">
      <c r="A1413" t="s">
        <v>1547</v>
      </c>
      <c r="B1413" t="s">
        <v>6626</v>
      </c>
      <c r="C1413" t="s">
        <v>5099</v>
      </c>
      <c r="D1413" s="6">
        <v>767.92</v>
      </c>
      <c r="E1413" s="6">
        <f>SUM($D$2:D1413)</f>
        <v>4994334.1599999964</v>
      </c>
      <c r="F1413" s="7">
        <f t="shared" si="22"/>
        <v>0.87238167504666997</v>
      </c>
      <c r="G1413" t="str" cm="1">
        <f t="array" ref="G1413">_xlfn.IFS(F1413&lt;0.8,"Clase A",F1413&lt;0.95,"Clase B",F1413&gt;=0.95,"Clase C")</f>
        <v>Clase B</v>
      </c>
    </row>
    <row r="1414" spans="1:7" x14ac:dyDescent="0.3">
      <c r="A1414" t="s">
        <v>2977</v>
      </c>
      <c r="B1414" t="s">
        <v>6183</v>
      </c>
      <c r="C1414" t="s">
        <v>5099</v>
      </c>
      <c r="D1414" s="6">
        <v>766.59</v>
      </c>
      <c r="E1414" s="6">
        <f>SUM($D$2:D1414)</f>
        <v>4995100.7499999963</v>
      </c>
      <c r="F1414" s="7">
        <f t="shared" si="22"/>
        <v>0.87251557859554141</v>
      </c>
      <c r="G1414" t="str" cm="1">
        <f t="array" ref="G1414">_xlfn.IFS(F1414&lt;0.8,"Clase A",F1414&lt;0.95,"Clase B",F1414&gt;=0.95,"Clase C")</f>
        <v>Clase B</v>
      </c>
    </row>
    <row r="1415" spans="1:7" x14ac:dyDescent="0.3">
      <c r="A1415" t="s">
        <v>3334</v>
      </c>
      <c r="B1415" t="s">
        <v>9376</v>
      </c>
      <c r="C1415" t="s">
        <v>5099</v>
      </c>
      <c r="D1415" s="6">
        <v>766.48</v>
      </c>
      <c r="E1415" s="6">
        <f>SUM($D$2:D1415)</f>
        <v>4995867.2299999967</v>
      </c>
      <c r="F1415" s="7">
        <f t="shared" si="22"/>
        <v>0.87264946293024326</v>
      </c>
      <c r="G1415" t="str" cm="1">
        <f t="array" ref="G1415">_xlfn.IFS(F1415&lt;0.8,"Clase A",F1415&lt;0.95,"Clase B",F1415&gt;=0.95,"Clase C")</f>
        <v>Clase B</v>
      </c>
    </row>
    <row r="1416" spans="1:7" x14ac:dyDescent="0.3">
      <c r="A1416" t="s">
        <v>1243</v>
      </c>
      <c r="B1416" t="s">
        <v>7197</v>
      </c>
      <c r="C1416" t="s">
        <v>5099</v>
      </c>
      <c r="D1416" s="6">
        <v>765.17</v>
      </c>
      <c r="E1416" s="6">
        <f>SUM($D$2:D1416)</f>
        <v>4996632.3999999966</v>
      </c>
      <c r="F1416" s="7">
        <f t="shared" si="22"/>
        <v>0.87278311844165091</v>
      </c>
      <c r="G1416" t="str" cm="1">
        <f t="array" ref="G1416">_xlfn.IFS(F1416&lt;0.8,"Clase A",F1416&lt;0.95,"Clase B",F1416&gt;=0.95,"Clase C")</f>
        <v>Clase B</v>
      </c>
    </row>
    <row r="1417" spans="1:7" x14ac:dyDescent="0.3">
      <c r="A1417" t="s">
        <v>4985</v>
      </c>
      <c r="B1417" t="s">
        <v>9922</v>
      </c>
      <c r="C1417" t="s">
        <v>5099</v>
      </c>
      <c r="D1417" s="6">
        <v>764.79</v>
      </c>
      <c r="E1417" s="6">
        <f>SUM($D$2:D1417)</f>
        <v>4997397.1899999967</v>
      </c>
      <c r="F1417" s="7">
        <f t="shared" si="22"/>
        <v>0.87291670757683582</v>
      </c>
      <c r="G1417" t="str" cm="1">
        <f t="array" ref="G1417">_xlfn.IFS(F1417&lt;0.8,"Clase A",F1417&lt;0.95,"Clase B",F1417&gt;=0.95,"Clase C")</f>
        <v>Clase B</v>
      </c>
    </row>
    <row r="1418" spans="1:7" x14ac:dyDescent="0.3">
      <c r="A1418" t="s">
        <v>4813</v>
      </c>
      <c r="B1418" t="s">
        <v>8417</v>
      </c>
      <c r="C1418" t="s">
        <v>5099</v>
      </c>
      <c r="D1418" s="6">
        <v>764.69</v>
      </c>
      <c r="E1418" s="6">
        <f>SUM($D$2:D1418)</f>
        <v>4998161.8799999971</v>
      </c>
      <c r="F1418" s="7">
        <f t="shared" si="22"/>
        <v>0.87305027924459377</v>
      </c>
      <c r="G1418" t="str" cm="1">
        <f t="array" ref="G1418">_xlfn.IFS(F1418&lt;0.8,"Clase A",F1418&lt;0.95,"Clase B",F1418&gt;=0.95,"Clase C")</f>
        <v>Clase B</v>
      </c>
    </row>
    <row r="1419" spans="1:7" x14ac:dyDescent="0.3">
      <c r="A1419" t="s">
        <v>2368</v>
      </c>
      <c r="B1419" t="s">
        <v>6197</v>
      </c>
      <c r="C1419" t="s">
        <v>5099</v>
      </c>
      <c r="D1419" s="6">
        <v>764.3</v>
      </c>
      <c r="E1419" s="6">
        <f>SUM($D$2:D1419)</f>
        <v>4998926.1799999969</v>
      </c>
      <c r="F1419" s="7">
        <f t="shared" si="22"/>
        <v>0.87318378278938624</v>
      </c>
      <c r="G1419" t="str" cm="1">
        <f t="array" ref="G1419">_xlfn.IFS(F1419&lt;0.8,"Clase A",F1419&lt;0.95,"Clase B",F1419&gt;=0.95,"Clase C")</f>
        <v>Clase B</v>
      </c>
    </row>
    <row r="1420" spans="1:7" x14ac:dyDescent="0.3">
      <c r="A1420" t="s">
        <v>542</v>
      </c>
      <c r="B1420" t="s">
        <v>5924</v>
      </c>
      <c r="C1420" t="s">
        <v>5099</v>
      </c>
      <c r="D1420" s="6">
        <v>762.59</v>
      </c>
      <c r="E1420" s="6">
        <f>SUM($D$2:D1420)</f>
        <v>4999688.7699999968</v>
      </c>
      <c r="F1420" s="7">
        <f t="shared" si="22"/>
        <v>0.87331698764117649</v>
      </c>
      <c r="G1420" t="str" cm="1">
        <f t="array" ref="G1420">_xlfn.IFS(F1420&lt;0.8,"Clase A",F1420&lt;0.95,"Clase B",F1420&gt;=0.95,"Clase C")</f>
        <v>Clase B</v>
      </c>
    </row>
    <row r="1421" spans="1:7" x14ac:dyDescent="0.3">
      <c r="A1421" t="s">
        <v>414</v>
      </c>
      <c r="B1421" t="s">
        <v>5864</v>
      </c>
      <c r="C1421" t="s">
        <v>5099</v>
      </c>
      <c r="D1421" s="6">
        <v>761.81</v>
      </c>
      <c r="E1421" s="6">
        <f>SUM($D$2:D1421)</f>
        <v>5000450.5799999963</v>
      </c>
      <c r="F1421" s="7">
        <f t="shared" si="22"/>
        <v>0.87345005624703576</v>
      </c>
      <c r="G1421" t="str" cm="1">
        <f t="array" ref="G1421">_xlfn.IFS(F1421&lt;0.8,"Clase A",F1421&lt;0.95,"Clase B",F1421&gt;=0.95,"Clase C")</f>
        <v>Clase B</v>
      </c>
    </row>
    <row r="1422" spans="1:7" x14ac:dyDescent="0.3">
      <c r="A1422" t="s">
        <v>3022</v>
      </c>
      <c r="B1422" t="s">
        <v>9160</v>
      </c>
      <c r="C1422" t="s">
        <v>5099</v>
      </c>
      <c r="D1422" s="6">
        <v>761.75</v>
      </c>
      <c r="E1422" s="6">
        <f>SUM($D$2:D1422)</f>
        <v>5001212.3299999963</v>
      </c>
      <c r="F1422" s="7">
        <f t="shared" si="22"/>
        <v>0.87358311437243896</v>
      </c>
      <c r="G1422" t="str" cm="1">
        <f t="array" ref="G1422">_xlfn.IFS(F1422&lt;0.8,"Clase A",F1422&lt;0.95,"Clase B",F1422&gt;=0.95,"Clase C")</f>
        <v>Clase B</v>
      </c>
    </row>
    <row r="1423" spans="1:7" x14ac:dyDescent="0.3">
      <c r="A1423" t="s">
        <v>4345</v>
      </c>
      <c r="B1423" t="s">
        <v>8438</v>
      </c>
      <c r="C1423" t="s">
        <v>5099</v>
      </c>
      <c r="D1423" s="6">
        <v>760.05</v>
      </c>
      <c r="E1423" s="6">
        <f>SUM($D$2:D1423)</f>
        <v>5001972.3799999962</v>
      </c>
      <c r="F1423" s="7">
        <f t="shared" si="22"/>
        <v>0.8737158755515827</v>
      </c>
      <c r="G1423" t="str" cm="1">
        <f t="array" ref="G1423">_xlfn.IFS(F1423&lt;0.8,"Clase A",F1423&lt;0.95,"Clase B",F1423&gt;=0.95,"Clase C")</f>
        <v>Clase B</v>
      </c>
    </row>
    <row r="1424" spans="1:7" x14ac:dyDescent="0.3">
      <c r="A1424" t="s">
        <v>501</v>
      </c>
      <c r="B1424" t="s">
        <v>6018</v>
      </c>
      <c r="C1424" t="s">
        <v>5099</v>
      </c>
      <c r="D1424" s="6">
        <v>759.33</v>
      </c>
      <c r="E1424" s="6">
        <f>SUM($D$2:D1424)</f>
        <v>5002731.7099999962</v>
      </c>
      <c r="F1424" s="7">
        <f t="shared" si="22"/>
        <v>0.87384851096525173</v>
      </c>
      <c r="G1424" t="str" cm="1">
        <f t="array" ref="G1424">_xlfn.IFS(F1424&lt;0.8,"Clase A",F1424&lt;0.95,"Clase B",F1424&gt;=0.95,"Clase C")</f>
        <v>Clase B</v>
      </c>
    </row>
    <row r="1425" spans="1:7" x14ac:dyDescent="0.3">
      <c r="A1425" t="s">
        <v>2575</v>
      </c>
      <c r="B1425" t="s">
        <v>8781</v>
      </c>
      <c r="C1425" t="s">
        <v>5099</v>
      </c>
      <c r="D1425" s="6">
        <v>759.24</v>
      </c>
      <c r="E1425" s="6">
        <f>SUM($D$2:D1425)</f>
        <v>5003490.9499999965</v>
      </c>
      <c r="F1425" s="7">
        <f t="shared" si="22"/>
        <v>0.87398113065823657</v>
      </c>
      <c r="G1425" t="str" cm="1">
        <f t="array" ref="G1425">_xlfn.IFS(F1425&lt;0.8,"Clase A",F1425&lt;0.95,"Clase B",F1425&gt;=0.95,"Clase C")</f>
        <v>Clase B</v>
      </c>
    </row>
    <row r="1426" spans="1:7" x14ac:dyDescent="0.3">
      <c r="A1426" t="s">
        <v>900</v>
      </c>
      <c r="B1426" t="s">
        <v>6683</v>
      </c>
      <c r="C1426" t="s">
        <v>5111</v>
      </c>
      <c r="D1426" s="6">
        <v>757.56</v>
      </c>
      <c r="E1426" s="6">
        <f>SUM($D$2:D1426)</f>
        <v>5004248.5099999961</v>
      </c>
      <c r="F1426" s="7">
        <f t="shared" si="22"/>
        <v>0.87411345689844711</v>
      </c>
      <c r="G1426" t="str" cm="1">
        <f t="array" ref="G1426">_xlfn.IFS(F1426&lt;0.8,"Clase A",F1426&lt;0.95,"Clase B",F1426&gt;=0.95,"Clase C")</f>
        <v>Clase B</v>
      </c>
    </row>
    <row r="1427" spans="1:7" x14ac:dyDescent="0.3">
      <c r="A1427" t="s">
        <v>5011</v>
      </c>
      <c r="B1427" t="s">
        <v>9947</v>
      </c>
      <c r="C1427" t="s">
        <v>5099</v>
      </c>
      <c r="D1427" s="6">
        <v>756.9</v>
      </c>
      <c r="E1427" s="6">
        <f>SUM($D$2:D1427)</f>
        <v>5005005.4099999964</v>
      </c>
      <c r="F1427" s="7">
        <f t="shared" si="22"/>
        <v>0.87424566785363944</v>
      </c>
      <c r="G1427" t="str" cm="1">
        <f t="array" ref="G1427">_xlfn.IFS(F1427&lt;0.8,"Clase A",F1427&lt;0.95,"Clase B",F1427&gt;=0.95,"Clase C")</f>
        <v>Clase B</v>
      </c>
    </row>
    <row r="1428" spans="1:7" x14ac:dyDescent="0.3">
      <c r="A1428" t="s">
        <v>4401</v>
      </c>
      <c r="B1428" t="s">
        <v>8701</v>
      </c>
      <c r="C1428" t="s">
        <v>5099</v>
      </c>
      <c r="D1428" s="6">
        <v>755.16</v>
      </c>
      <c r="E1428" s="6">
        <f>SUM($D$2:D1428)</f>
        <v>5005760.5699999966</v>
      </c>
      <c r="F1428" s="7">
        <f t="shared" si="22"/>
        <v>0.8743775748756013</v>
      </c>
      <c r="G1428" t="str" cm="1">
        <f t="array" ref="G1428">_xlfn.IFS(F1428&lt;0.8,"Clase A",F1428&lt;0.95,"Clase B",F1428&gt;=0.95,"Clase C")</f>
        <v>Clase B</v>
      </c>
    </row>
    <row r="1429" spans="1:7" x14ac:dyDescent="0.3">
      <c r="A1429" t="s">
        <v>4690</v>
      </c>
      <c r="B1429" t="s">
        <v>9369</v>
      </c>
      <c r="C1429" t="s">
        <v>5099</v>
      </c>
      <c r="D1429" s="6">
        <v>753.7</v>
      </c>
      <c r="E1429" s="6">
        <f>SUM($D$2:D1429)</f>
        <v>5006514.2699999968</v>
      </c>
      <c r="F1429" s="7">
        <f t="shared" si="22"/>
        <v>0.8745092268731286</v>
      </c>
      <c r="G1429" t="str" cm="1">
        <f t="array" ref="G1429">_xlfn.IFS(F1429&lt;0.8,"Clase A",F1429&lt;0.95,"Clase B",F1429&gt;=0.95,"Clase C")</f>
        <v>Clase B</v>
      </c>
    </row>
    <row r="1430" spans="1:7" x14ac:dyDescent="0.3">
      <c r="A1430" t="s">
        <v>4064</v>
      </c>
      <c r="B1430" t="s">
        <v>8990</v>
      </c>
      <c r="C1430" t="s">
        <v>5099</v>
      </c>
      <c r="D1430" s="6">
        <v>753.04</v>
      </c>
      <c r="E1430" s="6">
        <f>SUM($D$2:D1430)</f>
        <v>5007267.3099999968</v>
      </c>
      <c r="F1430" s="7">
        <f t="shared" si="22"/>
        <v>0.87464076358563747</v>
      </c>
      <c r="G1430" t="str" cm="1">
        <f t="array" ref="G1430">_xlfn.IFS(F1430&lt;0.8,"Clase A",F1430&lt;0.95,"Clase B",F1430&gt;=0.95,"Clase C")</f>
        <v>Clase B</v>
      </c>
    </row>
    <row r="1431" spans="1:7" x14ac:dyDescent="0.3">
      <c r="A1431" t="s">
        <v>1259</v>
      </c>
      <c r="B1431" t="s">
        <v>7219</v>
      </c>
      <c r="C1431" t="s">
        <v>5099</v>
      </c>
      <c r="D1431" s="6">
        <v>751.12</v>
      </c>
      <c r="E1431" s="6">
        <f>SUM($D$2:D1431)</f>
        <v>5008018.4299999969</v>
      </c>
      <c r="F1431" s="7">
        <f t="shared" si="22"/>
        <v>0.87477196492354747</v>
      </c>
      <c r="G1431" t="str" cm="1">
        <f t="array" ref="G1431">_xlfn.IFS(F1431&lt;0.8,"Clase A",F1431&lt;0.95,"Clase B",F1431&gt;=0.95,"Clase C")</f>
        <v>Clase B</v>
      </c>
    </row>
    <row r="1432" spans="1:7" x14ac:dyDescent="0.3">
      <c r="A1432" t="s">
        <v>1597</v>
      </c>
      <c r="B1432" t="s">
        <v>7682</v>
      </c>
      <c r="C1432" t="s">
        <v>5111</v>
      </c>
      <c r="D1432" s="6">
        <v>749.69</v>
      </c>
      <c r="E1432" s="6">
        <f>SUM($D$2:D1432)</f>
        <v>5008768.1199999973</v>
      </c>
      <c r="F1432" s="7">
        <f t="shared" si="22"/>
        <v>0.87490291647725082</v>
      </c>
      <c r="G1432" t="str" cm="1">
        <f t="array" ref="G1432">_xlfn.IFS(F1432&lt;0.8,"Clase A",F1432&lt;0.95,"Clase B",F1432&gt;=0.95,"Clase C")</f>
        <v>Clase B</v>
      </c>
    </row>
    <row r="1433" spans="1:7" x14ac:dyDescent="0.3">
      <c r="A1433" t="s">
        <v>2580</v>
      </c>
      <c r="B1433" t="s">
        <v>7940</v>
      </c>
      <c r="C1433" t="s">
        <v>5099</v>
      </c>
      <c r="D1433" s="6">
        <v>747.36</v>
      </c>
      <c r="E1433" s="6">
        <f>SUM($D$2:D1433)</f>
        <v>5009515.4799999977</v>
      </c>
      <c r="F1433" s="7">
        <f t="shared" si="22"/>
        <v>0.87503346103990443</v>
      </c>
      <c r="G1433" t="str" cm="1">
        <f t="array" ref="G1433">_xlfn.IFS(F1433&lt;0.8,"Clase A",F1433&lt;0.95,"Clase B",F1433&gt;=0.95,"Clase C")</f>
        <v>Clase B</v>
      </c>
    </row>
    <row r="1434" spans="1:7" x14ac:dyDescent="0.3">
      <c r="A1434" t="s">
        <v>985</v>
      </c>
      <c r="B1434" t="s">
        <v>6528</v>
      </c>
      <c r="C1434" t="s">
        <v>5099</v>
      </c>
      <c r="D1434" s="6">
        <v>746.92</v>
      </c>
      <c r="E1434" s="6">
        <f>SUM($D$2:D1434)</f>
        <v>5010262.3999999976</v>
      </c>
      <c r="F1434" s="7">
        <f t="shared" si="22"/>
        <v>0.87516392874587912</v>
      </c>
      <c r="G1434" t="str" cm="1">
        <f t="array" ref="G1434">_xlfn.IFS(F1434&lt;0.8,"Clase A",F1434&lt;0.95,"Clase B",F1434&gt;=0.95,"Clase C")</f>
        <v>Clase B</v>
      </c>
    </row>
    <row r="1435" spans="1:7" x14ac:dyDescent="0.3">
      <c r="A1435" t="s">
        <v>3721</v>
      </c>
      <c r="B1435" t="s">
        <v>9417</v>
      </c>
      <c r="C1435" t="s">
        <v>5099</v>
      </c>
      <c r="D1435" s="6">
        <v>746.81</v>
      </c>
      <c r="E1435" s="6">
        <f>SUM($D$2:D1435)</f>
        <v>5011009.2099999972</v>
      </c>
      <c r="F1435" s="7">
        <f t="shared" si="22"/>
        <v>0.87529437723768388</v>
      </c>
      <c r="G1435" t="str" cm="1">
        <f t="array" ref="G1435">_xlfn.IFS(F1435&lt;0.8,"Clase A",F1435&lt;0.95,"Clase B",F1435&gt;=0.95,"Clase C")</f>
        <v>Clase B</v>
      </c>
    </row>
    <row r="1436" spans="1:7" x14ac:dyDescent="0.3">
      <c r="A1436" t="s">
        <v>4549</v>
      </c>
      <c r="B1436" t="s">
        <v>8629</v>
      </c>
      <c r="C1436" t="s">
        <v>5099</v>
      </c>
      <c r="D1436" s="6">
        <v>745.65</v>
      </c>
      <c r="E1436" s="6">
        <f>SUM($D$2:D1436)</f>
        <v>5011754.8599999975</v>
      </c>
      <c r="F1436" s="7">
        <f t="shared" si="22"/>
        <v>0.87542462310733526</v>
      </c>
      <c r="G1436" t="str" cm="1">
        <f t="array" ref="G1436">_xlfn.IFS(F1436&lt;0.8,"Clase A",F1436&lt;0.95,"Clase B",F1436&gt;=0.95,"Clase C")</f>
        <v>Clase B</v>
      </c>
    </row>
    <row r="1437" spans="1:7" x14ac:dyDescent="0.3">
      <c r="A1437" t="s">
        <v>1135</v>
      </c>
      <c r="B1437" t="s">
        <v>7045</v>
      </c>
      <c r="C1437" t="s">
        <v>5099</v>
      </c>
      <c r="D1437" s="6">
        <v>745.3</v>
      </c>
      <c r="E1437" s="6">
        <f>SUM($D$2:D1437)</f>
        <v>5012500.1599999974</v>
      </c>
      <c r="F1437" s="7">
        <f t="shared" si="22"/>
        <v>0.87555480784099193</v>
      </c>
      <c r="G1437" t="str" cm="1">
        <f t="array" ref="G1437">_xlfn.IFS(F1437&lt;0.8,"Clase A",F1437&lt;0.95,"Clase B",F1437&gt;=0.95,"Clase C")</f>
        <v>Clase B</v>
      </c>
    </row>
    <row r="1438" spans="1:7" x14ac:dyDescent="0.3">
      <c r="A1438" t="s">
        <v>4414</v>
      </c>
      <c r="B1438" t="s">
        <v>7683</v>
      </c>
      <c r="C1438" t="s">
        <v>5099</v>
      </c>
      <c r="D1438" s="6">
        <v>745.22</v>
      </c>
      <c r="E1438" s="6">
        <f>SUM($D$2:D1438)</f>
        <v>5013245.3799999971</v>
      </c>
      <c r="F1438" s="7">
        <f t="shared" si="22"/>
        <v>0.87568497860070704</v>
      </c>
      <c r="G1438" t="str" cm="1">
        <f t="array" ref="G1438">_xlfn.IFS(F1438&lt;0.8,"Clase A",F1438&lt;0.95,"Clase B",F1438&gt;=0.95,"Clase C")</f>
        <v>Clase B</v>
      </c>
    </row>
    <row r="1439" spans="1:7" x14ac:dyDescent="0.3">
      <c r="A1439" t="s">
        <v>1313</v>
      </c>
      <c r="B1439" t="s">
        <v>7299</v>
      </c>
      <c r="C1439" t="s">
        <v>5099</v>
      </c>
      <c r="D1439" s="6">
        <v>740.82</v>
      </c>
      <c r="E1439" s="6">
        <f>SUM($D$2:D1439)</f>
        <v>5013986.1999999974</v>
      </c>
      <c r="F1439" s="7">
        <f t="shared" si="22"/>
        <v>0.87581438079363283</v>
      </c>
      <c r="G1439" t="str" cm="1">
        <f t="array" ref="G1439">_xlfn.IFS(F1439&lt;0.8,"Clase A",F1439&lt;0.95,"Clase B",F1439&gt;=0.95,"Clase C")</f>
        <v>Clase B</v>
      </c>
    </row>
    <row r="1440" spans="1:7" x14ac:dyDescent="0.3">
      <c r="A1440" t="s">
        <v>2240</v>
      </c>
      <c r="B1440" t="s">
        <v>8025</v>
      </c>
      <c r="C1440" t="s">
        <v>5099</v>
      </c>
      <c r="D1440" s="6">
        <v>740.43</v>
      </c>
      <c r="E1440" s="6">
        <f>SUM($D$2:D1440)</f>
        <v>5014726.6299999971</v>
      </c>
      <c r="F1440" s="7">
        <f t="shared" si="22"/>
        <v>0.87594371486359313</v>
      </c>
      <c r="G1440" t="str" cm="1">
        <f t="array" ref="G1440">_xlfn.IFS(F1440&lt;0.8,"Clase A",F1440&lt;0.95,"Clase B",F1440&gt;=0.95,"Clase C")</f>
        <v>Clase B</v>
      </c>
    </row>
    <row r="1441" spans="1:7" x14ac:dyDescent="0.3">
      <c r="A1441" t="s">
        <v>3074</v>
      </c>
      <c r="B1441" t="s">
        <v>6665</v>
      </c>
      <c r="C1441" t="s">
        <v>5099</v>
      </c>
      <c r="D1441" s="6">
        <v>740.23</v>
      </c>
      <c r="E1441" s="6">
        <f>SUM($D$2:D1441)</f>
        <v>5015466.8599999975</v>
      </c>
      <c r="F1441" s="7">
        <f t="shared" si="22"/>
        <v>0.87607301399869952</v>
      </c>
      <c r="G1441" t="str" cm="1">
        <f t="array" ref="G1441">_xlfn.IFS(F1441&lt;0.8,"Clase A",F1441&lt;0.95,"Clase B",F1441&gt;=0.95,"Clase C")</f>
        <v>Clase B</v>
      </c>
    </row>
    <row r="1442" spans="1:7" x14ac:dyDescent="0.3">
      <c r="A1442" t="s">
        <v>1963</v>
      </c>
      <c r="B1442" t="s">
        <v>8128</v>
      </c>
      <c r="C1442" t="s">
        <v>5099</v>
      </c>
      <c r="D1442" s="6">
        <v>739.9</v>
      </c>
      <c r="E1442" s="6">
        <f>SUM($D$2:D1442)</f>
        <v>5016206.7599999979</v>
      </c>
      <c r="F1442" s="7">
        <f t="shared" si="22"/>
        <v>0.87620225549129671</v>
      </c>
      <c r="G1442" t="str" cm="1">
        <f t="array" ref="G1442">_xlfn.IFS(F1442&lt;0.8,"Clase A",F1442&lt;0.95,"Clase B",F1442&gt;=0.95,"Clase C")</f>
        <v>Clase B</v>
      </c>
    </row>
    <row r="1443" spans="1:7" x14ac:dyDescent="0.3">
      <c r="A1443" t="s">
        <v>1061</v>
      </c>
      <c r="B1443" t="s">
        <v>6931</v>
      </c>
      <c r="C1443" t="s">
        <v>5099</v>
      </c>
      <c r="D1443" s="6">
        <v>739.81</v>
      </c>
      <c r="E1443" s="6">
        <f>SUM($D$2:D1443)</f>
        <v>5016946.5699999975</v>
      </c>
      <c r="F1443" s="7">
        <f t="shared" si="22"/>
        <v>0.87633148126320937</v>
      </c>
      <c r="G1443" t="str" cm="1">
        <f t="array" ref="G1443">_xlfn.IFS(F1443&lt;0.8,"Clase A",F1443&lt;0.95,"Clase B",F1443&gt;=0.95,"Clase C")</f>
        <v>Clase B</v>
      </c>
    </row>
    <row r="1444" spans="1:7" x14ac:dyDescent="0.3">
      <c r="A1444" t="s">
        <v>2842</v>
      </c>
      <c r="B1444" t="s">
        <v>5458</v>
      </c>
      <c r="C1444" t="s">
        <v>5099</v>
      </c>
      <c r="D1444" s="6">
        <v>739.65</v>
      </c>
      <c r="E1444" s="6">
        <f>SUM($D$2:D1444)</f>
        <v>5017686.2199999979</v>
      </c>
      <c r="F1444" s="7">
        <f t="shared" si="22"/>
        <v>0.8764606790872389</v>
      </c>
      <c r="G1444" t="str" cm="1">
        <f t="array" ref="G1444">_xlfn.IFS(F1444&lt;0.8,"Clase A",F1444&lt;0.95,"Clase B",F1444&gt;=0.95,"Clase C")</f>
        <v>Clase B</v>
      </c>
    </row>
    <row r="1445" spans="1:7" x14ac:dyDescent="0.3">
      <c r="A1445" t="s">
        <v>3312</v>
      </c>
      <c r="B1445" t="s">
        <v>5160</v>
      </c>
      <c r="C1445" t="s">
        <v>5099</v>
      </c>
      <c r="D1445" s="6">
        <v>737.8</v>
      </c>
      <c r="E1445" s="6">
        <f>SUM($D$2:D1445)</f>
        <v>5018424.0199999977</v>
      </c>
      <c r="F1445" s="7">
        <f t="shared" si="22"/>
        <v>0.87658955376386838</v>
      </c>
      <c r="G1445" t="str" cm="1">
        <f t="array" ref="G1445">_xlfn.IFS(F1445&lt;0.8,"Clase A",F1445&lt;0.95,"Clase B",F1445&gt;=0.95,"Clase C")</f>
        <v>Clase B</v>
      </c>
    </row>
    <row r="1446" spans="1:7" x14ac:dyDescent="0.3">
      <c r="A1446" t="s">
        <v>4846</v>
      </c>
      <c r="B1446" t="s">
        <v>9896</v>
      </c>
      <c r="C1446" t="s">
        <v>5111</v>
      </c>
      <c r="D1446" s="6">
        <v>737.29</v>
      </c>
      <c r="E1446" s="6">
        <f>SUM($D$2:D1446)</f>
        <v>5019161.3099999977</v>
      </c>
      <c r="F1446" s="7">
        <f t="shared" si="22"/>
        <v>0.87671833935661991</v>
      </c>
      <c r="G1446" t="str" cm="1">
        <f t="array" ref="G1446">_xlfn.IFS(F1446&lt;0.8,"Clase A",F1446&lt;0.95,"Clase B",F1446&gt;=0.95,"Clase C")</f>
        <v>Clase B</v>
      </c>
    </row>
    <row r="1447" spans="1:7" x14ac:dyDescent="0.3">
      <c r="A1447" t="s">
        <v>810</v>
      </c>
      <c r="B1447" t="s">
        <v>6535</v>
      </c>
      <c r="C1447" t="s">
        <v>5099</v>
      </c>
      <c r="D1447" s="6">
        <v>737.21</v>
      </c>
      <c r="E1447" s="6">
        <f>SUM($D$2:D1447)</f>
        <v>5019898.5199999977</v>
      </c>
      <c r="F1447" s="7">
        <f t="shared" si="22"/>
        <v>0.87684711097542989</v>
      </c>
      <c r="G1447" t="str" cm="1">
        <f t="array" ref="G1447">_xlfn.IFS(F1447&lt;0.8,"Clase A",F1447&lt;0.95,"Clase B",F1447&gt;=0.95,"Clase C")</f>
        <v>Clase B</v>
      </c>
    </row>
    <row r="1448" spans="1:7" x14ac:dyDescent="0.3">
      <c r="A1448" t="s">
        <v>2741</v>
      </c>
      <c r="B1448" t="s">
        <v>7541</v>
      </c>
      <c r="C1448" t="s">
        <v>5099</v>
      </c>
      <c r="D1448" s="6">
        <v>737.04</v>
      </c>
      <c r="E1448" s="6">
        <f>SUM($D$2:D1448)</f>
        <v>5020635.5599999977</v>
      </c>
      <c r="F1448" s="7">
        <f t="shared" si="22"/>
        <v>0.87697585289961399</v>
      </c>
      <c r="G1448" t="str" cm="1">
        <f t="array" ref="G1448">_xlfn.IFS(F1448&lt;0.8,"Clase A",F1448&lt;0.95,"Clase B",F1448&gt;=0.95,"Clase C")</f>
        <v>Clase B</v>
      </c>
    </row>
    <row r="1449" spans="1:7" x14ac:dyDescent="0.3">
      <c r="A1449" t="s">
        <v>269</v>
      </c>
      <c r="B1449" t="s">
        <v>5606</v>
      </c>
      <c r="C1449" t="s">
        <v>5099</v>
      </c>
      <c r="D1449" s="6">
        <v>734.1</v>
      </c>
      <c r="E1449" s="6">
        <f>SUM($D$2:D1449)</f>
        <v>5021369.6599999974</v>
      </c>
      <c r="F1449" s="7">
        <f t="shared" si="22"/>
        <v>0.87710408128144324</v>
      </c>
      <c r="G1449" t="str" cm="1">
        <f t="array" ref="G1449">_xlfn.IFS(F1449&lt;0.8,"Clase A",F1449&lt;0.95,"Clase B",F1449&gt;=0.95,"Clase C")</f>
        <v>Clase B</v>
      </c>
    </row>
    <row r="1450" spans="1:7" x14ac:dyDescent="0.3">
      <c r="A1450" t="s">
        <v>1060</v>
      </c>
      <c r="B1450" t="s">
        <v>6929</v>
      </c>
      <c r="C1450" t="s">
        <v>5099</v>
      </c>
      <c r="D1450" s="6">
        <v>733.93</v>
      </c>
      <c r="E1450" s="6">
        <f>SUM($D$2:D1450)</f>
        <v>5022103.5899999971</v>
      </c>
      <c r="F1450" s="7">
        <f t="shared" si="22"/>
        <v>0.8772322799686465</v>
      </c>
      <c r="G1450" t="str" cm="1">
        <f t="array" ref="G1450">_xlfn.IFS(F1450&lt;0.8,"Clase A",F1450&lt;0.95,"Clase B",F1450&gt;=0.95,"Clase C")</f>
        <v>Clase B</v>
      </c>
    </row>
    <row r="1451" spans="1:7" x14ac:dyDescent="0.3">
      <c r="A1451" t="s">
        <v>2237</v>
      </c>
      <c r="B1451" t="s">
        <v>7622</v>
      </c>
      <c r="C1451" t="s">
        <v>5099</v>
      </c>
      <c r="D1451" s="6">
        <v>732.9</v>
      </c>
      <c r="E1451" s="6">
        <f>SUM($D$2:D1451)</f>
        <v>5022836.4899999974</v>
      </c>
      <c r="F1451" s="7">
        <f t="shared" si="22"/>
        <v>0.87736029874135157</v>
      </c>
      <c r="G1451" t="str" cm="1">
        <f t="array" ref="G1451">_xlfn.IFS(F1451&lt;0.8,"Clase A",F1451&lt;0.95,"Clase B",F1451&gt;=0.95,"Clase C")</f>
        <v>Clase B</v>
      </c>
    </row>
    <row r="1452" spans="1:7" x14ac:dyDescent="0.3">
      <c r="A1452" t="s">
        <v>1391</v>
      </c>
      <c r="B1452" t="s">
        <v>7413</v>
      </c>
      <c r="C1452" t="s">
        <v>5099</v>
      </c>
      <c r="D1452" s="6">
        <v>730.85</v>
      </c>
      <c r="E1452" s="6">
        <f>SUM($D$2:D1452)</f>
        <v>5023567.3399999971</v>
      </c>
      <c r="F1452" s="7">
        <f t="shared" si="22"/>
        <v>0.87748795943180236</v>
      </c>
      <c r="G1452" t="str" cm="1">
        <f t="array" ref="G1452">_xlfn.IFS(F1452&lt;0.8,"Clase A",F1452&lt;0.95,"Clase B",F1452&gt;=0.95,"Clase C")</f>
        <v>Clase B</v>
      </c>
    </row>
    <row r="1453" spans="1:7" x14ac:dyDescent="0.3">
      <c r="A1453" t="s">
        <v>4174</v>
      </c>
      <c r="B1453" t="s">
        <v>7154</v>
      </c>
      <c r="C1453" t="s">
        <v>5099</v>
      </c>
      <c r="D1453" s="6">
        <v>730.8</v>
      </c>
      <c r="E1453" s="6">
        <f>SUM($D$2:D1453)</f>
        <v>5024298.1399999969</v>
      </c>
      <c r="F1453" s="7">
        <f t="shared" si="22"/>
        <v>0.87761561138853972</v>
      </c>
      <c r="G1453" t="str" cm="1">
        <f t="array" ref="G1453">_xlfn.IFS(F1453&lt;0.8,"Clase A",F1453&lt;0.95,"Clase B",F1453&gt;=0.95,"Clase C")</f>
        <v>Clase B</v>
      </c>
    </row>
    <row r="1454" spans="1:7" x14ac:dyDescent="0.3">
      <c r="A1454" t="s">
        <v>4865</v>
      </c>
      <c r="B1454" t="s">
        <v>9021</v>
      </c>
      <c r="C1454" t="s">
        <v>5099</v>
      </c>
      <c r="D1454" s="6">
        <v>730.79</v>
      </c>
      <c r="E1454" s="6">
        <f>SUM($D$2:D1454)</f>
        <v>5025028.9299999969</v>
      </c>
      <c r="F1454" s="7">
        <f t="shared" si="22"/>
        <v>0.87774326159853433</v>
      </c>
      <c r="G1454" t="str" cm="1">
        <f t="array" ref="G1454">_xlfn.IFS(F1454&lt;0.8,"Clase A",F1454&lt;0.95,"Clase B",F1454&gt;=0.95,"Clase C")</f>
        <v>Clase B</v>
      </c>
    </row>
    <row r="1455" spans="1:7" x14ac:dyDescent="0.3">
      <c r="A1455" t="s">
        <v>1487</v>
      </c>
      <c r="B1455" t="s">
        <v>7257</v>
      </c>
      <c r="C1455" t="s">
        <v>5099</v>
      </c>
      <c r="D1455" s="6">
        <v>730.65</v>
      </c>
      <c r="E1455" s="6">
        <f>SUM($D$2:D1455)</f>
        <v>5025759.5799999973</v>
      </c>
      <c r="F1455" s="7">
        <f t="shared" si="22"/>
        <v>0.87787088735413121</v>
      </c>
      <c r="G1455" t="str" cm="1">
        <f t="array" ref="G1455">_xlfn.IFS(F1455&lt;0.8,"Clase A",F1455&lt;0.95,"Clase B",F1455&gt;=0.95,"Clase C")</f>
        <v>Clase B</v>
      </c>
    </row>
    <row r="1456" spans="1:7" x14ac:dyDescent="0.3">
      <c r="A1456" t="s">
        <v>2454</v>
      </c>
      <c r="B1456" t="s">
        <v>8654</v>
      </c>
      <c r="C1456" t="s">
        <v>5099</v>
      </c>
      <c r="D1456" s="6">
        <v>729.61</v>
      </c>
      <c r="E1456" s="6">
        <f>SUM($D$2:D1456)</f>
        <v>5026489.1899999976</v>
      </c>
      <c r="F1456" s="7">
        <f t="shared" si="22"/>
        <v>0.87799833144848694</v>
      </c>
      <c r="G1456" t="str" cm="1">
        <f t="array" ref="G1456">_xlfn.IFS(F1456&lt;0.8,"Clase A",F1456&lt;0.95,"Clase B",F1456&gt;=0.95,"Clase C")</f>
        <v>Clase B</v>
      </c>
    </row>
    <row r="1457" spans="1:7" x14ac:dyDescent="0.3">
      <c r="A1457" t="s">
        <v>3622</v>
      </c>
      <c r="B1457" t="s">
        <v>6362</v>
      </c>
      <c r="C1457" t="s">
        <v>5099</v>
      </c>
      <c r="D1457" s="6">
        <v>729.61</v>
      </c>
      <c r="E1457" s="6">
        <f>SUM($D$2:D1457)</f>
        <v>5027218.799999998</v>
      </c>
      <c r="F1457" s="7">
        <f t="shared" si="22"/>
        <v>0.87812577554284266</v>
      </c>
      <c r="G1457" t="str" cm="1">
        <f t="array" ref="G1457">_xlfn.IFS(F1457&lt;0.8,"Clase A",F1457&lt;0.95,"Clase B",F1457&gt;=0.95,"Clase C")</f>
        <v>Clase B</v>
      </c>
    </row>
    <row r="1458" spans="1:7" x14ac:dyDescent="0.3">
      <c r="A1458" t="s">
        <v>717</v>
      </c>
      <c r="B1458" t="s">
        <v>6382</v>
      </c>
      <c r="C1458" t="s">
        <v>5111</v>
      </c>
      <c r="D1458" s="6">
        <v>729.19</v>
      </c>
      <c r="E1458" s="6">
        <f>SUM($D$2:D1458)</f>
        <v>5027947.9899999984</v>
      </c>
      <c r="F1458" s="7">
        <f t="shared" si="22"/>
        <v>0.87825314627400486</v>
      </c>
      <c r="G1458" t="str" cm="1">
        <f t="array" ref="G1458">_xlfn.IFS(F1458&lt;0.8,"Clase A",F1458&lt;0.95,"Clase B",F1458&gt;=0.95,"Clase C")</f>
        <v>Clase B</v>
      </c>
    </row>
    <row r="1459" spans="1:7" x14ac:dyDescent="0.3">
      <c r="A1459" t="s">
        <v>3271</v>
      </c>
      <c r="B1459" t="s">
        <v>5315</v>
      </c>
      <c r="C1459" t="s">
        <v>5099</v>
      </c>
      <c r="D1459" s="6">
        <v>729.17</v>
      </c>
      <c r="E1459" s="6">
        <f>SUM($D$2:D1459)</f>
        <v>5028677.1599999983</v>
      </c>
      <c r="F1459" s="7">
        <f t="shared" si="22"/>
        <v>0.87838051351168156</v>
      </c>
      <c r="G1459" t="str" cm="1">
        <f t="array" ref="G1459">_xlfn.IFS(F1459&lt;0.8,"Clase A",F1459&lt;0.95,"Clase B",F1459&gt;=0.95,"Clase C")</f>
        <v>Clase B</v>
      </c>
    </row>
    <row r="1460" spans="1:7" x14ac:dyDescent="0.3">
      <c r="A1460" t="s">
        <v>651</v>
      </c>
      <c r="B1460" t="s">
        <v>6268</v>
      </c>
      <c r="C1460" t="s">
        <v>5099</v>
      </c>
      <c r="D1460" s="6">
        <v>728.91</v>
      </c>
      <c r="E1460" s="6">
        <f>SUM($D$2:D1460)</f>
        <v>5029406.0699999984</v>
      </c>
      <c r="F1460" s="7">
        <f t="shared" si="22"/>
        <v>0.87850783533404808</v>
      </c>
      <c r="G1460" t="str" cm="1">
        <f t="array" ref="G1460">_xlfn.IFS(F1460&lt;0.8,"Clase A",F1460&lt;0.95,"Clase B",F1460&gt;=0.95,"Clase C")</f>
        <v>Clase B</v>
      </c>
    </row>
    <row r="1461" spans="1:7" x14ac:dyDescent="0.3">
      <c r="A1461" t="s">
        <v>307</v>
      </c>
      <c r="B1461" t="s">
        <v>5670</v>
      </c>
      <c r="C1461" t="s">
        <v>5099</v>
      </c>
      <c r="D1461" s="6">
        <v>726.85</v>
      </c>
      <c r="E1461" s="6">
        <f>SUM($D$2:D1461)</f>
        <v>5030132.9199999981</v>
      </c>
      <c r="F1461" s="7">
        <f t="shared" si="22"/>
        <v>0.87863479732741767</v>
      </c>
      <c r="G1461" t="str" cm="1">
        <f t="array" ref="G1461">_xlfn.IFS(F1461&lt;0.8,"Clase A",F1461&lt;0.95,"Clase B",F1461&gt;=0.95,"Clase C")</f>
        <v>Clase B</v>
      </c>
    </row>
    <row r="1462" spans="1:7" x14ac:dyDescent="0.3">
      <c r="A1462" t="s">
        <v>1466</v>
      </c>
      <c r="B1462" t="s">
        <v>7522</v>
      </c>
      <c r="C1462" t="s">
        <v>5099</v>
      </c>
      <c r="D1462" s="6">
        <v>726.7</v>
      </c>
      <c r="E1462" s="6">
        <f>SUM($D$2:D1462)</f>
        <v>5030859.6199999982</v>
      </c>
      <c r="F1462" s="7">
        <f t="shared" si="22"/>
        <v>0.87876173311964678</v>
      </c>
      <c r="G1462" t="str" cm="1">
        <f t="array" ref="G1462">_xlfn.IFS(F1462&lt;0.8,"Clase A",F1462&lt;0.95,"Clase B",F1462&gt;=0.95,"Clase C")</f>
        <v>Clase B</v>
      </c>
    </row>
    <row r="1463" spans="1:7" x14ac:dyDescent="0.3">
      <c r="A1463" t="s">
        <v>191</v>
      </c>
      <c r="B1463" t="s">
        <v>5464</v>
      </c>
      <c r="C1463" t="s">
        <v>5099</v>
      </c>
      <c r="D1463" s="6">
        <v>726.59</v>
      </c>
      <c r="E1463" s="6">
        <f>SUM($D$2:D1463)</f>
        <v>5031586.2099999981</v>
      </c>
      <c r="F1463" s="7">
        <f t="shared" si="22"/>
        <v>0.87888864969770608</v>
      </c>
      <c r="G1463" t="str" cm="1">
        <f t="array" ref="G1463">_xlfn.IFS(F1463&lt;0.8,"Clase A",F1463&lt;0.95,"Clase B",F1463&gt;=0.95,"Clase C")</f>
        <v>Clase B</v>
      </c>
    </row>
    <row r="1464" spans="1:7" x14ac:dyDescent="0.3">
      <c r="A1464" t="s">
        <v>2759</v>
      </c>
      <c r="B1464" t="s">
        <v>6278</v>
      </c>
      <c r="C1464" t="s">
        <v>5099</v>
      </c>
      <c r="D1464" s="6">
        <v>726.2</v>
      </c>
      <c r="E1464" s="6">
        <f>SUM($D$2:D1464)</f>
        <v>5032312.4099999983</v>
      </c>
      <c r="F1464" s="7">
        <f t="shared" si="22"/>
        <v>0.87901549815280011</v>
      </c>
      <c r="G1464" t="str" cm="1">
        <f t="array" ref="G1464">_xlfn.IFS(F1464&lt;0.8,"Clase A",F1464&lt;0.95,"Clase B",F1464&gt;=0.95,"Clase C")</f>
        <v>Clase B</v>
      </c>
    </row>
    <row r="1465" spans="1:7" x14ac:dyDescent="0.3">
      <c r="A1465" t="s">
        <v>2343</v>
      </c>
      <c r="B1465" t="s">
        <v>8548</v>
      </c>
      <c r="C1465" t="s">
        <v>5099</v>
      </c>
      <c r="D1465" s="6">
        <v>725.76</v>
      </c>
      <c r="E1465" s="6">
        <f>SUM($D$2:D1465)</f>
        <v>5033038.1699999981</v>
      </c>
      <c r="F1465" s="7">
        <f t="shared" si="22"/>
        <v>0.87914226975121501</v>
      </c>
      <c r="G1465" t="str" cm="1">
        <f t="array" ref="G1465">_xlfn.IFS(F1465&lt;0.8,"Clase A",F1465&lt;0.95,"Clase B",F1465&gt;=0.95,"Clase C")</f>
        <v>Clase B</v>
      </c>
    </row>
    <row r="1466" spans="1:7" x14ac:dyDescent="0.3">
      <c r="A1466" t="s">
        <v>4620</v>
      </c>
      <c r="B1466" t="s">
        <v>8971</v>
      </c>
      <c r="C1466" t="s">
        <v>5099</v>
      </c>
      <c r="D1466" s="6">
        <v>723.82</v>
      </c>
      <c r="E1466" s="6">
        <f>SUM($D$2:D1466)</f>
        <v>5033761.9899999984</v>
      </c>
      <c r="F1466" s="7">
        <f t="shared" si="22"/>
        <v>0.87926870248154565</v>
      </c>
      <c r="G1466" t="str" cm="1">
        <f t="array" ref="G1466">_xlfn.IFS(F1466&lt;0.8,"Clase A",F1466&lt;0.95,"Clase B",F1466&gt;=0.95,"Clase C")</f>
        <v>Clase B</v>
      </c>
    </row>
    <row r="1467" spans="1:7" x14ac:dyDescent="0.3">
      <c r="A1467" t="s">
        <v>3923</v>
      </c>
      <c r="B1467" t="s">
        <v>9276</v>
      </c>
      <c r="C1467" t="s">
        <v>5099</v>
      </c>
      <c r="D1467" s="6">
        <v>722.5</v>
      </c>
      <c r="E1467" s="6">
        <f>SUM($D$2:D1467)</f>
        <v>5034484.4899999984</v>
      </c>
      <c r="F1467" s="7">
        <f t="shared" si="22"/>
        <v>0.87939490464183956</v>
      </c>
      <c r="G1467" t="str" cm="1">
        <f t="array" ref="G1467">_xlfn.IFS(F1467&lt;0.8,"Clase A",F1467&lt;0.95,"Clase B",F1467&gt;=0.95,"Clase C")</f>
        <v>Clase B</v>
      </c>
    </row>
    <row r="1468" spans="1:7" x14ac:dyDescent="0.3">
      <c r="A1468" t="s">
        <v>3371</v>
      </c>
      <c r="B1468" t="s">
        <v>8730</v>
      </c>
      <c r="C1468" t="s">
        <v>5099</v>
      </c>
      <c r="D1468" s="6">
        <v>722.45</v>
      </c>
      <c r="E1468" s="6">
        <f>SUM($D$2:D1468)</f>
        <v>5035206.9399999985</v>
      </c>
      <c r="F1468" s="7">
        <f t="shared" si="22"/>
        <v>0.87952109806841983</v>
      </c>
      <c r="G1468" t="str" cm="1">
        <f t="array" ref="G1468">_xlfn.IFS(F1468&lt;0.8,"Clase A",F1468&lt;0.95,"Clase B",F1468&gt;=0.95,"Clase C")</f>
        <v>Clase B</v>
      </c>
    </row>
    <row r="1469" spans="1:7" x14ac:dyDescent="0.3">
      <c r="A1469" t="s">
        <v>116</v>
      </c>
      <c r="B1469" t="s">
        <v>5322</v>
      </c>
      <c r="C1469" t="s">
        <v>5099</v>
      </c>
      <c r="D1469" s="6">
        <v>722.25</v>
      </c>
      <c r="E1469" s="6">
        <f>SUM($D$2:D1469)</f>
        <v>5035929.1899999985</v>
      </c>
      <c r="F1469" s="7">
        <f t="shared" si="22"/>
        <v>0.87964725656014608</v>
      </c>
      <c r="G1469" t="str" cm="1">
        <f t="array" ref="G1469">_xlfn.IFS(F1469&lt;0.8,"Clase A",F1469&lt;0.95,"Clase B",F1469&gt;=0.95,"Clase C")</f>
        <v>Clase B</v>
      </c>
    </row>
    <row r="1470" spans="1:7" x14ac:dyDescent="0.3">
      <c r="A1470" t="s">
        <v>3906</v>
      </c>
      <c r="B1470" t="s">
        <v>5813</v>
      </c>
      <c r="C1470" t="s">
        <v>5099</v>
      </c>
      <c r="D1470" s="6">
        <v>722.16</v>
      </c>
      <c r="E1470" s="6">
        <f>SUM($D$2:D1470)</f>
        <v>5036651.3499999987</v>
      </c>
      <c r="F1470" s="7">
        <f t="shared" si="22"/>
        <v>0.87977339933118803</v>
      </c>
      <c r="G1470" t="str" cm="1">
        <f t="array" ref="G1470">_xlfn.IFS(F1470&lt;0.8,"Clase A",F1470&lt;0.95,"Clase B",F1470&gt;=0.95,"Clase C")</f>
        <v>Clase B</v>
      </c>
    </row>
    <row r="1471" spans="1:7" x14ac:dyDescent="0.3">
      <c r="A1471" t="s">
        <v>2145</v>
      </c>
      <c r="B1471" t="s">
        <v>6567</v>
      </c>
      <c r="C1471" t="s">
        <v>5099</v>
      </c>
      <c r="D1471" s="6">
        <v>720.1</v>
      </c>
      <c r="E1471" s="6">
        <f>SUM($D$2:D1471)</f>
        <v>5037371.4499999983</v>
      </c>
      <c r="F1471" s="7">
        <f t="shared" si="22"/>
        <v>0.87989918227323305</v>
      </c>
      <c r="G1471" t="str" cm="1">
        <f t="array" ref="G1471">_xlfn.IFS(F1471&lt;0.8,"Clase A",F1471&lt;0.95,"Clase B",F1471&gt;=0.95,"Clase C")</f>
        <v>Clase B</v>
      </c>
    </row>
    <row r="1472" spans="1:7" x14ac:dyDescent="0.3">
      <c r="A1472" t="s">
        <v>3988</v>
      </c>
      <c r="B1472" t="s">
        <v>8285</v>
      </c>
      <c r="C1472" t="s">
        <v>5099</v>
      </c>
      <c r="D1472" s="6">
        <v>719.94</v>
      </c>
      <c r="E1472" s="6">
        <f>SUM($D$2:D1472)</f>
        <v>5038091.3899999987</v>
      </c>
      <c r="F1472" s="7">
        <f t="shared" si="22"/>
        <v>0.88002493726739495</v>
      </c>
      <c r="G1472" t="str" cm="1">
        <f t="array" ref="G1472">_xlfn.IFS(F1472&lt;0.8,"Clase A",F1472&lt;0.95,"Clase B",F1472&gt;=0.95,"Clase C")</f>
        <v>Clase B</v>
      </c>
    </row>
    <row r="1473" spans="1:7" x14ac:dyDescent="0.3">
      <c r="A1473" t="s">
        <v>377</v>
      </c>
      <c r="B1473" t="s">
        <v>5798</v>
      </c>
      <c r="C1473" t="s">
        <v>5099</v>
      </c>
      <c r="D1473" s="6">
        <v>719.94</v>
      </c>
      <c r="E1473" s="6">
        <f>SUM($D$2:D1473)</f>
        <v>5038811.3299999991</v>
      </c>
      <c r="F1473" s="7">
        <f t="shared" si="22"/>
        <v>0.88015069226155696</v>
      </c>
      <c r="G1473" t="str" cm="1">
        <f t="array" ref="G1473">_xlfn.IFS(F1473&lt;0.8,"Clase A",F1473&lt;0.95,"Clase B",F1473&gt;=0.95,"Clase C")</f>
        <v>Clase B</v>
      </c>
    </row>
    <row r="1474" spans="1:7" x14ac:dyDescent="0.3">
      <c r="A1474" t="s">
        <v>2119</v>
      </c>
      <c r="B1474" t="s">
        <v>8305</v>
      </c>
      <c r="C1474" t="s">
        <v>5111</v>
      </c>
      <c r="D1474" s="6">
        <v>717.87</v>
      </c>
      <c r="E1474" s="6">
        <f>SUM($D$2:D1474)</f>
        <v>5039529.1999999993</v>
      </c>
      <c r="F1474" s="7">
        <f t="shared" si="22"/>
        <v>0.88027608567997928</v>
      </c>
      <c r="G1474" t="str" cm="1">
        <f t="array" ref="G1474">_xlfn.IFS(F1474&lt;0.8,"Clase A",F1474&lt;0.95,"Clase B",F1474&gt;=0.95,"Clase C")</f>
        <v>Clase B</v>
      </c>
    </row>
    <row r="1475" spans="1:7" x14ac:dyDescent="0.3">
      <c r="A1475" t="s">
        <v>2843</v>
      </c>
      <c r="B1475" t="s">
        <v>6390</v>
      </c>
      <c r="C1475" t="s">
        <v>5099</v>
      </c>
      <c r="D1475" s="6">
        <v>715.93</v>
      </c>
      <c r="E1475" s="6">
        <f>SUM($D$2:D1475)</f>
        <v>5040245.129999999</v>
      </c>
      <c r="F1475" s="7">
        <f t="shared" ref="F1475:F1538" si="23">E1475/$J$1</f>
        <v>0.88040114023031713</v>
      </c>
      <c r="G1475" t="str" cm="1">
        <f t="array" ref="G1475">_xlfn.IFS(F1475&lt;0.8,"Clase A",F1475&lt;0.95,"Clase B",F1475&gt;=0.95,"Clase C")</f>
        <v>Clase B</v>
      </c>
    </row>
    <row r="1476" spans="1:7" x14ac:dyDescent="0.3">
      <c r="A1476" t="s">
        <v>3182</v>
      </c>
      <c r="B1476" t="s">
        <v>5767</v>
      </c>
      <c r="C1476" t="s">
        <v>5099</v>
      </c>
      <c r="D1476" s="6">
        <v>715.27</v>
      </c>
      <c r="E1476" s="6">
        <f>SUM($D$2:D1476)</f>
        <v>5040960.3999999985</v>
      </c>
      <c r="F1476" s="7">
        <f t="shared" si="23"/>
        <v>0.88052607949563655</v>
      </c>
      <c r="G1476" t="str" cm="1">
        <f t="array" ref="G1476">_xlfn.IFS(F1476&lt;0.8,"Clase A",F1476&lt;0.95,"Clase B",F1476&gt;=0.95,"Clase C")</f>
        <v>Clase B</v>
      </c>
    </row>
    <row r="1477" spans="1:7" x14ac:dyDescent="0.3">
      <c r="A1477" t="s">
        <v>168</v>
      </c>
      <c r="B1477" t="s">
        <v>5423</v>
      </c>
      <c r="C1477" t="s">
        <v>5099</v>
      </c>
      <c r="D1477" s="6">
        <v>714.78</v>
      </c>
      <c r="E1477" s="6">
        <f>SUM($D$2:D1477)</f>
        <v>5041675.1799999988</v>
      </c>
      <c r="F1477" s="7">
        <f t="shared" si="23"/>
        <v>0.88065093317056364</v>
      </c>
      <c r="G1477" t="str" cm="1">
        <f t="array" ref="G1477">_xlfn.IFS(F1477&lt;0.8,"Clase A",F1477&lt;0.95,"Clase B",F1477&gt;=0.95,"Clase C")</f>
        <v>Clase B</v>
      </c>
    </row>
    <row r="1478" spans="1:7" x14ac:dyDescent="0.3">
      <c r="A1478" t="s">
        <v>552</v>
      </c>
      <c r="B1478" t="s">
        <v>6096</v>
      </c>
      <c r="C1478" t="s">
        <v>5099</v>
      </c>
      <c r="D1478" s="6">
        <v>713.83</v>
      </c>
      <c r="E1478" s="6">
        <f>SUM($D$2:D1478)</f>
        <v>5042389.0099999988</v>
      </c>
      <c r="F1478" s="7">
        <f t="shared" si="23"/>
        <v>0.880775620904934</v>
      </c>
      <c r="G1478" t="str" cm="1">
        <f t="array" ref="G1478">_xlfn.IFS(F1478&lt;0.8,"Clase A",F1478&lt;0.95,"Clase B",F1478&gt;=0.95,"Clase C")</f>
        <v>Clase B</v>
      </c>
    </row>
    <row r="1479" spans="1:7" x14ac:dyDescent="0.3">
      <c r="A1479" t="s">
        <v>4630</v>
      </c>
      <c r="B1479" t="s">
        <v>5583</v>
      </c>
      <c r="C1479" t="s">
        <v>5099</v>
      </c>
      <c r="D1479" s="6">
        <v>713.76</v>
      </c>
      <c r="E1479" s="6">
        <f>SUM($D$2:D1479)</f>
        <v>5043102.7699999986</v>
      </c>
      <c r="F1479" s="7">
        <f t="shared" si="23"/>
        <v>0.88090029641210532</v>
      </c>
      <c r="G1479" t="str" cm="1">
        <f t="array" ref="G1479">_xlfn.IFS(F1479&lt;0.8,"Clase A",F1479&lt;0.95,"Clase B",F1479&gt;=0.95,"Clase C")</f>
        <v>Clase B</v>
      </c>
    </row>
    <row r="1480" spans="1:7" x14ac:dyDescent="0.3">
      <c r="A1480" t="s">
        <v>822</v>
      </c>
      <c r="B1480" t="s">
        <v>6553</v>
      </c>
      <c r="C1480" t="s">
        <v>5099</v>
      </c>
      <c r="D1480" s="6">
        <v>713.6</v>
      </c>
      <c r="E1480" s="6">
        <f>SUM($D$2:D1480)</f>
        <v>5043816.3699999982</v>
      </c>
      <c r="F1480" s="7">
        <f t="shared" si="23"/>
        <v>0.88102494397139341</v>
      </c>
      <c r="G1480" t="str" cm="1">
        <f t="array" ref="G1480">_xlfn.IFS(F1480&lt;0.8,"Clase A",F1480&lt;0.95,"Clase B",F1480&gt;=0.95,"Clase C")</f>
        <v>Clase B</v>
      </c>
    </row>
    <row r="1481" spans="1:7" x14ac:dyDescent="0.3">
      <c r="A1481" t="s">
        <v>1047</v>
      </c>
      <c r="B1481" t="s">
        <v>6910</v>
      </c>
      <c r="C1481" t="s">
        <v>5099</v>
      </c>
      <c r="D1481" s="6">
        <v>712.91</v>
      </c>
      <c r="E1481" s="6">
        <f>SUM($D$2:D1481)</f>
        <v>5044529.2799999984</v>
      </c>
      <c r="F1481" s="7">
        <f t="shared" si="23"/>
        <v>0.88114947100543506</v>
      </c>
      <c r="G1481" t="str" cm="1">
        <f t="array" ref="G1481">_xlfn.IFS(F1481&lt;0.8,"Clase A",F1481&lt;0.95,"Clase B",F1481&gt;=0.95,"Clase C")</f>
        <v>Clase B</v>
      </c>
    </row>
    <row r="1482" spans="1:7" x14ac:dyDescent="0.3">
      <c r="A1482" t="s">
        <v>401</v>
      </c>
      <c r="B1482" t="s">
        <v>5510</v>
      </c>
      <c r="C1482" t="s">
        <v>5099</v>
      </c>
      <c r="D1482" s="6">
        <v>711.67</v>
      </c>
      <c r="E1482" s="6">
        <f>SUM($D$2:D1482)</f>
        <v>5045240.9499999983</v>
      </c>
      <c r="F1482" s="7">
        <f t="shared" si="23"/>
        <v>0.88127378144338142</v>
      </c>
      <c r="G1482" t="str" cm="1">
        <f t="array" ref="G1482">_xlfn.IFS(F1482&lt;0.8,"Clase A",F1482&lt;0.95,"Clase B",F1482&gt;=0.95,"Clase C")</f>
        <v>Clase B</v>
      </c>
    </row>
    <row r="1483" spans="1:7" x14ac:dyDescent="0.3">
      <c r="A1483" t="s">
        <v>2074</v>
      </c>
      <c r="B1483" t="s">
        <v>6354</v>
      </c>
      <c r="C1483" t="s">
        <v>5099</v>
      </c>
      <c r="D1483" s="6">
        <v>710.94</v>
      </c>
      <c r="E1483" s="6">
        <f>SUM($D$2:D1483)</f>
        <v>5045951.8899999987</v>
      </c>
      <c r="F1483" s="7">
        <f t="shared" si="23"/>
        <v>0.88139796436911066</v>
      </c>
      <c r="G1483" t="str" cm="1">
        <f t="array" ref="G1483">_xlfn.IFS(F1483&lt;0.8,"Clase A",F1483&lt;0.95,"Clase B",F1483&gt;=0.95,"Clase C")</f>
        <v>Clase B</v>
      </c>
    </row>
    <row r="1484" spans="1:7" x14ac:dyDescent="0.3">
      <c r="A1484" t="s">
        <v>3417</v>
      </c>
      <c r="B1484" t="s">
        <v>6716</v>
      </c>
      <c r="C1484" t="s">
        <v>5099</v>
      </c>
      <c r="D1484" s="6">
        <v>710.35</v>
      </c>
      <c r="E1484" s="6">
        <f>SUM($D$2:D1484)</f>
        <v>5046662.2399999984</v>
      </c>
      <c r="F1484" s="7">
        <f t="shared" si="23"/>
        <v>0.88152204423702019</v>
      </c>
      <c r="G1484" t="str" cm="1">
        <f t="array" ref="G1484">_xlfn.IFS(F1484&lt;0.8,"Clase A",F1484&lt;0.95,"Clase B",F1484&gt;=0.95,"Clase C")</f>
        <v>Clase B</v>
      </c>
    </row>
    <row r="1485" spans="1:7" x14ac:dyDescent="0.3">
      <c r="A1485" t="s">
        <v>3807</v>
      </c>
      <c r="B1485" t="s">
        <v>9632</v>
      </c>
      <c r="C1485" t="s">
        <v>5111</v>
      </c>
      <c r="D1485" s="6">
        <v>710.23</v>
      </c>
      <c r="E1485" s="6">
        <f>SUM($D$2:D1485)</f>
        <v>5047372.4699999988</v>
      </c>
      <c r="F1485" s="7">
        <f t="shared" si="23"/>
        <v>0.88164610314401748</v>
      </c>
      <c r="G1485" t="str" cm="1">
        <f t="array" ref="G1485">_xlfn.IFS(F1485&lt;0.8,"Clase A",F1485&lt;0.95,"Clase B",F1485&gt;=0.95,"Clase C")</f>
        <v>Clase B</v>
      </c>
    </row>
    <row r="1486" spans="1:7" x14ac:dyDescent="0.3">
      <c r="A1486" t="s">
        <v>668</v>
      </c>
      <c r="B1486" t="s">
        <v>6294</v>
      </c>
      <c r="C1486" t="s">
        <v>5099</v>
      </c>
      <c r="D1486" s="6">
        <v>707.9</v>
      </c>
      <c r="E1486" s="6">
        <f>SUM($D$2:D1486)</f>
        <v>5048080.3699999992</v>
      </c>
      <c r="F1486" s="7">
        <f t="shared" si="23"/>
        <v>0.88176975505996502</v>
      </c>
      <c r="G1486" t="str" cm="1">
        <f t="array" ref="G1486">_xlfn.IFS(F1486&lt;0.8,"Clase A",F1486&lt;0.95,"Clase B",F1486&gt;=0.95,"Clase C")</f>
        <v>Clase B</v>
      </c>
    </row>
    <row r="1487" spans="1:7" x14ac:dyDescent="0.3">
      <c r="A1487" t="s">
        <v>1209</v>
      </c>
      <c r="B1487" t="s">
        <v>7151</v>
      </c>
      <c r="C1487" t="s">
        <v>5099</v>
      </c>
      <c r="D1487" s="6">
        <v>705.9</v>
      </c>
      <c r="E1487" s="6">
        <f>SUM($D$2:D1487)</f>
        <v>5048786.2699999996</v>
      </c>
      <c r="F1487" s="7">
        <f t="shared" si="23"/>
        <v>0.8818930576273718</v>
      </c>
      <c r="G1487" t="str" cm="1">
        <f t="array" ref="G1487">_xlfn.IFS(F1487&lt;0.8,"Clase A",F1487&lt;0.95,"Clase B",F1487&gt;=0.95,"Clase C")</f>
        <v>Clase B</v>
      </c>
    </row>
    <row r="1488" spans="1:7" x14ac:dyDescent="0.3">
      <c r="A1488" t="s">
        <v>2615</v>
      </c>
      <c r="B1488" t="s">
        <v>8818</v>
      </c>
      <c r="C1488" t="s">
        <v>5111</v>
      </c>
      <c r="D1488" s="6">
        <v>704.47</v>
      </c>
      <c r="E1488" s="6">
        <f>SUM($D$2:D1488)</f>
        <v>5049490.7399999993</v>
      </c>
      <c r="F1488" s="7">
        <f t="shared" si="23"/>
        <v>0.88201611041057204</v>
      </c>
      <c r="G1488" t="str" cm="1">
        <f t="array" ref="G1488">_xlfn.IFS(F1488&lt;0.8,"Clase A",F1488&lt;0.95,"Clase B",F1488&gt;=0.95,"Clase C")</f>
        <v>Clase B</v>
      </c>
    </row>
    <row r="1489" spans="1:7" x14ac:dyDescent="0.3">
      <c r="A1489" t="s">
        <v>344</v>
      </c>
      <c r="B1489" t="s">
        <v>5735</v>
      </c>
      <c r="C1489" t="s">
        <v>5099</v>
      </c>
      <c r="D1489" s="6">
        <v>703.8</v>
      </c>
      <c r="E1489" s="6">
        <f>SUM($D$2:D1489)</f>
        <v>5050194.5399999991</v>
      </c>
      <c r="F1489" s="7">
        <f t="shared" si="23"/>
        <v>0.88213904616201122</v>
      </c>
      <c r="G1489" t="str" cm="1">
        <f t="array" ref="G1489">_xlfn.IFS(F1489&lt;0.8,"Clase A",F1489&lt;0.95,"Clase B",F1489&gt;=0.95,"Clase C")</f>
        <v>Clase B</v>
      </c>
    </row>
    <row r="1490" spans="1:7" x14ac:dyDescent="0.3">
      <c r="A1490" t="s">
        <v>4890</v>
      </c>
      <c r="B1490" t="s">
        <v>9442</v>
      </c>
      <c r="C1490" t="s">
        <v>5099</v>
      </c>
      <c r="D1490" s="6">
        <v>703.4</v>
      </c>
      <c r="E1490" s="6">
        <f>SUM($D$2:D1490)</f>
        <v>5050897.9399999995</v>
      </c>
      <c r="F1490" s="7">
        <f t="shared" si="23"/>
        <v>0.88226191204374227</v>
      </c>
      <c r="G1490" t="str" cm="1">
        <f t="array" ref="G1490">_xlfn.IFS(F1490&lt;0.8,"Clase A",F1490&lt;0.95,"Clase B",F1490&gt;=0.95,"Clase C")</f>
        <v>Clase B</v>
      </c>
    </row>
    <row r="1491" spans="1:7" x14ac:dyDescent="0.3">
      <c r="A1491" t="s">
        <v>1219</v>
      </c>
      <c r="B1491" t="s">
        <v>7167</v>
      </c>
      <c r="C1491" t="s">
        <v>5099</v>
      </c>
      <c r="D1491" s="6">
        <v>702.09</v>
      </c>
      <c r="E1491" s="6">
        <f>SUM($D$2:D1491)</f>
        <v>5051600.0299999993</v>
      </c>
      <c r="F1491" s="7">
        <f t="shared" si="23"/>
        <v>0.88238454910217923</v>
      </c>
      <c r="G1491" t="str" cm="1">
        <f t="array" ref="G1491">_xlfn.IFS(F1491&lt;0.8,"Clase A",F1491&lt;0.95,"Clase B",F1491&gt;=0.95,"Clase C")</f>
        <v>Clase B</v>
      </c>
    </row>
    <row r="1492" spans="1:7" x14ac:dyDescent="0.3">
      <c r="A1492" t="s">
        <v>4146</v>
      </c>
      <c r="B1492" t="s">
        <v>6991</v>
      </c>
      <c r="C1492" t="s">
        <v>5099</v>
      </c>
      <c r="D1492" s="6">
        <v>700.85</v>
      </c>
      <c r="E1492" s="6">
        <f>SUM($D$2:D1492)</f>
        <v>5052300.879999999</v>
      </c>
      <c r="F1492" s="7">
        <f t="shared" si="23"/>
        <v>0.8825069695645209</v>
      </c>
      <c r="G1492" t="str" cm="1">
        <f t="array" ref="G1492">_xlfn.IFS(F1492&lt;0.8,"Clase A",F1492&lt;0.95,"Clase B",F1492&gt;=0.95,"Clase C")</f>
        <v>Clase B</v>
      </c>
    </row>
    <row r="1493" spans="1:7" x14ac:dyDescent="0.3">
      <c r="A1493" t="s">
        <v>2164</v>
      </c>
      <c r="B1493" t="s">
        <v>8357</v>
      </c>
      <c r="C1493" t="s">
        <v>5111</v>
      </c>
      <c r="D1493" s="6">
        <v>700.83</v>
      </c>
      <c r="E1493" s="6">
        <f>SUM($D$2:D1493)</f>
        <v>5053001.709999999</v>
      </c>
      <c r="F1493" s="7">
        <f t="shared" si="23"/>
        <v>0.8826293865333773</v>
      </c>
      <c r="G1493" t="str" cm="1">
        <f t="array" ref="G1493">_xlfn.IFS(F1493&lt;0.8,"Clase A",F1493&lt;0.95,"Clase B",F1493&gt;=0.95,"Clase C")</f>
        <v>Clase B</v>
      </c>
    </row>
    <row r="1494" spans="1:7" x14ac:dyDescent="0.3">
      <c r="A1494" t="s">
        <v>1146</v>
      </c>
      <c r="B1494" t="s">
        <v>7055</v>
      </c>
      <c r="C1494" t="s">
        <v>5111</v>
      </c>
      <c r="D1494" s="6">
        <v>700.12</v>
      </c>
      <c r="E1494" s="6">
        <f>SUM($D$2:D1494)</f>
        <v>5053701.8299999991</v>
      </c>
      <c r="F1494" s="7">
        <f t="shared" si="23"/>
        <v>0.88275167948350175</v>
      </c>
      <c r="G1494" t="str" cm="1">
        <f t="array" ref="G1494">_xlfn.IFS(F1494&lt;0.8,"Clase A",F1494&lt;0.95,"Clase B",F1494&gt;=0.95,"Clase C")</f>
        <v>Clase B</v>
      </c>
    </row>
    <row r="1495" spans="1:7" x14ac:dyDescent="0.3">
      <c r="A1495" t="s">
        <v>4611</v>
      </c>
      <c r="B1495" t="s">
        <v>6811</v>
      </c>
      <c r="C1495" t="s">
        <v>5099</v>
      </c>
      <c r="D1495" s="6">
        <v>699.91</v>
      </c>
      <c r="E1495" s="6">
        <f>SUM($D$2:D1495)</f>
        <v>5054401.7399999993</v>
      </c>
      <c r="F1495" s="7">
        <f t="shared" si="23"/>
        <v>0.88287393575202944</v>
      </c>
      <c r="G1495" t="str" cm="1">
        <f t="array" ref="G1495">_xlfn.IFS(F1495&lt;0.8,"Clase A",F1495&lt;0.95,"Clase B",F1495&gt;=0.95,"Clase C")</f>
        <v>Clase B</v>
      </c>
    </row>
    <row r="1496" spans="1:7" x14ac:dyDescent="0.3">
      <c r="A1496" t="s">
        <v>3637</v>
      </c>
      <c r="B1496" t="s">
        <v>9552</v>
      </c>
      <c r="C1496" t="s">
        <v>5111</v>
      </c>
      <c r="D1496" s="6">
        <v>699.51</v>
      </c>
      <c r="E1496" s="6">
        <f>SUM($D$2:D1496)</f>
        <v>5055101.2499999991</v>
      </c>
      <c r="F1496" s="7">
        <f t="shared" si="23"/>
        <v>0.88299612215084888</v>
      </c>
      <c r="G1496" t="str" cm="1">
        <f t="array" ref="G1496">_xlfn.IFS(F1496&lt;0.8,"Clase A",F1496&lt;0.95,"Clase B",F1496&gt;=0.95,"Clase C")</f>
        <v>Clase B</v>
      </c>
    </row>
    <row r="1497" spans="1:7" x14ac:dyDescent="0.3">
      <c r="A1497" t="s">
        <v>175</v>
      </c>
      <c r="B1497" t="s">
        <v>5436</v>
      </c>
      <c r="C1497" t="s">
        <v>5099</v>
      </c>
      <c r="D1497" s="6">
        <v>698.01</v>
      </c>
      <c r="E1497" s="6">
        <f>SUM($D$2:D1497)</f>
        <v>5055799.2599999988</v>
      </c>
      <c r="F1497" s="7">
        <f t="shared" si="23"/>
        <v>0.88311804653826298</v>
      </c>
      <c r="G1497" t="str" cm="1">
        <f t="array" ref="G1497">_xlfn.IFS(F1497&lt;0.8,"Clase A",F1497&lt;0.95,"Clase B",F1497&gt;=0.95,"Clase C")</f>
        <v>Clase B</v>
      </c>
    </row>
    <row r="1498" spans="1:7" x14ac:dyDescent="0.3">
      <c r="A1498" t="s">
        <v>705</v>
      </c>
      <c r="B1498" t="s">
        <v>6363</v>
      </c>
      <c r="C1498" t="s">
        <v>5099</v>
      </c>
      <c r="D1498" s="6">
        <v>697.7</v>
      </c>
      <c r="E1498" s="6">
        <f>SUM($D$2:D1498)</f>
        <v>5056496.959999999</v>
      </c>
      <c r="F1498" s="7">
        <f t="shared" si="23"/>
        <v>0.88323991677665337</v>
      </c>
      <c r="G1498" t="str" cm="1">
        <f t="array" ref="G1498">_xlfn.IFS(F1498&lt;0.8,"Clase A",F1498&lt;0.95,"Clase B",F1498&gt;=0.95,"Clase C")</f>
        <v>Clase B</v>
      </c>
    </row>
    <row r="1499" spans="1:7" x14ac:dyDescent="0.3">
      <c r="A1499" t="s">
        <v>1820</v>
      </c>
      <c r="B1499" t="s">
        <v>6727</v>
      </c>
      <c r="C1499" t="s">
        <v>5099</v>
      </c>
      <c r="D1499" s="6">
        <v>697.41</v>
      </c>
      <c r="E1499" s="6">
        <f>SUM($D$2:D1499)</f>
        <v>5057194.3699999992</v>
      </c>
      <c r="F1499" s="7">
        <f t="shared" si="23"/>
        <v>0.88336173635950532</v>
      </c>
      <c r="G1499" t="str" cm="1">
        <f t="array" ref="G1499">_xlfn.IFS(F1499&lt;0.8,"Clase A",F1499&lt;0.95,"Clase B",F1499&gt;=0.95,"Clase C")</f>
        <v>Clase B</v>
      </c>
    </row>
    <row r="1500" spans="1:7" x14ac:dyDescent="0.3">
      <c r="A1500" t="s">
        <v>257</v>
      </c>
      <c r="B1500" t="s">
        <v>5584</v>
      </c>
      <c r="C1500" t="s">
        <v>5099</v>
      </c>
      <c r="D1500" s="6">
        <v>697.34</v>
      </c>
      <c r="E1500" s="6">
        <f>SUM($D$2:D1500)</f>
        <v>5057891.709999999</v>
      </c>
      <c r="F1500" s="7">
        <f t="shared" si="23"/>
        <v>0.88348354371515825</v>
      </c>
      <c r="G1500" t="str" cm="1">
        <f t="array" ref="G1500">_xlfn.IFS(F1500&lt;0.8,"Clase A",F1500&lt;0.95,"Clase B",F1500&gt;=0.95,"Clase C")</f>
        <v>Clase B</v>
      </c>
    </row>
    <row r="1501" spans="1:7" x14ac:dyDescent="0.3">
      <c r="A1501" t="s">
        <v>2654</v>
      </c>
      <c r="B1501" t="s">
        <v>8849</v>
      </c>
      <c r="C1501" t="s">
        <v>5099</v>
      </c>
      <c r="D1501" s="6">
        <v>696.17</v>
      </c>
      <c r="E1501" s="6">
        <f>SUM($D$2:D1501)</f>
        <v>5058587.879999999</v>
      </c>
      <c r="F1501" s="7">
        <f t="shared" si="23"/>
        <v>0.88360514670191503</v>
      </c>
      <c r="G1501" t="str" cm="1">
        <f t="array" ref="G1501">_xlfn.IFS(F1501&lt;0.8,"Clase A",F1501&lt;0.95,"Clase B",F1501&gt;=0.95,"Clase C")</f>
        <v>Clase B</v>
      </c>
    </row>
    <row r="1502" spans="1:7" x14ac:dyDescent="0.3">
      <c r="A1502" t="s">
        <v>4753</v>
      </c>
      <c r="B1502" t="s">
        <v>9665</v>
      </c>
      <c r="C1502" t="s">
        <v>5099</v>
      </c>
      <c r="D1502" s="6">
        <v>695.96</v>
      </c>
      <c r="E1502" s="6">
        <f>SUM($D$2:D1502)</f>
        <v>5059283.8399999989</v>
      </c>
      <c r="F1502" s="7">
        <f t="shared" si="23"/>
        <v>0.88372671300707495</v>
      </c>
      <c r="G1502" t="str" cm="1">
        <f t="array" ref="G1502">_xlfn.IFS(F1502&lt;0.8,"Clase A",F1502&lt;0.95,"Clase B",F1502&gt;=0.95,"Clase C")</f>
        <v>Clase B</v>
      </c>
    </row>
    <row r="1503" spans="1:7" x14ac:dyDescent="0.3">
      <c r="A1503" t="s">
        <v>3316</v>
      </c>
      <c r="B1503" t="s">
        <v>9363</v>
      </c>
      <c r="C1503" t="s">
        <v>5099</v>
      </c>
      <c r="D1503" s="6">
        <v>695.71</v>
      </c>
      <c r="E1503" s="6">
        <f>SUM($D$2:D1503)</f>
        <v>5059979.5499999989</v>
      </c>
      <c r="F1503" s="7">
        <f t="shared" si="23"/>
        <v>0.88384823564366732</v>
      </c>
      <c r="G1503" t="str" cm="1">
        <f t="array" ref="G1503">_xlfn.IFS(F1503&lt;0.8,"Clase A",F1503&lt;0.95,"Clase B",F1503&gt;=0.95,"Clase C")</f>
        <v>Clase B</v>
      </c>
    </row>
    <row r="1504" spans="1:7" x14ac:dyDescent="0.3">
      <c r="A1504" t="s">
        <v>1931</v>
      </c>
      <c r="B1504" t="s">
        <v>8093</v>
      </c>
      <c r="C1504" t="s">
        <v>5099</v>
      </c>
      <c r="D1504" s="6">
        <v>695.5</v>
      </c>
      <c r="E1504" s="6">
        <f>SUM($D$2:D1504)</f>
        <v>5060675.0499999989</v>
      </c>
      <c r="F1504" s="7">
        <f t="shared" si="23"/>
        <v>0.88396972159866305</v>
      </c>
      <c r="G1504" t="str" cm="1">
        <f t="array" ref="G1504">_xlfn.IFS(F1504&lt;0.8,"Clase A",F1504&lt;0.95,"Clase B",F1504&gt;=0.95,"Clase C")</f>
        <v>Clase B</v>
      </c>
    </row>
    <row r="1505" spans="1:7" x14ac:dyDescent="0.3">
      <c r="A1505" t="s">
        <v>4333</v>
      </c>
      <c r="B1505" t="s">
        <v>6875</v>
      </c>
      <c r="C1505" t="s">
        <v>5099</v>
      </c>
      <c r="D1505" s="6">
        <v>694.71</v>
      </c>
      <c r="E1505" s="6">
        <f>SUM($D$2:D1505)</f>
        <v>5061369.7599999988</v>
      </c>
      <c r="F1505" s="7">
        <f t="shared" si="23"/>
        <v>0.88409106956098515</v>
      </c>
      <c r="G1505" t="str" cm="1">
        <f t="array" ref="G1505">_xlfn.IFS(F1505&lt;0.8,"Clase A",F1505&lt;0.95,"Clase B",F1505&gt;=0.95,"Clase C")</f>
        <v>Clase B</v>
      </c>
    </row>
    <row r="1506" spans="1:7" x14ac:dyDescent="0.3">
      <c r="A1506" t="s">
        <v>2804</v>
      </c>
      <c r="B1506" t="s">
        <v>6342</v>
      </c>
      <c r="C1506" t="s">
        <v>5099</v>
      </c>
      <c r="D1506" s="6">
        <v>693.8</v>
      </c>
      <c r="E1506" s="6">
        <f>SUM($D$2:D1506)</f>
        <v>5062063.5599999987</v>
      </c>
      <c r="F1506" s="7">
        <f t="shared" si="23"/>
        <v>0.88421225856972119</v>
      </c>
      <c r="G1506" t="str" cm="1">
        <f t="array" ref="G1506">_xlfn.IFS(F1506&lt;0.8,"Clase A",F1506&lt;0.95,"Clase B",F1506&gt;=0.95,"Clase C")</f>
        <v>Clase B</v>
      </c>
    </row>
    <row r="1507" spans="1:7" x14ac:dyDescent="0.3">
      <c r="A1507" t="s">
        <v>3287</v>
      </c>
      <c r="B1507" t="s">
        <v>7868</v>
      </c>
      <c r="C1507" t="s">
        <v>5099</v>
      </c>
      <c r="D1507" s="6">
        <v>687.34</v>
      </c>
      <c r="E1507" s="6">
        <f>SUM($D$2:D1507)</f>
        <v>5062750.8999999985</v>
      </c>
      <c r="F1507" s="7">
        <f t="shared" si="23"/>
        <v>0.88433231918267119</v>
      </c>
      <c r="G1507" t="str" cm="1">
        <f t="array" ref="G1507">_xlfn.IFS(F1507&lt;0.8,"Clase A",F1507&lt;0.95,"Clase B",F1507&gt;=0.95,"Clase C")</f>
        <v>Clase B</v>
      </c>
    </row>
    <row r="1508" spans="1:7" x14ac:dyDescent="0.3">
      <c r="A1508" t="s">
        <v>4816</v>
      </c>
      <c r="B1508" t="s">
        <v>6323</v>
      </c>
      <c r="C1508" t="s">
        <v>5099</v>
      </c>
      <c r="D1508" s="6">
        <v>685.45</v>
      </c>
      <c r="E1508" s="6">
        <f>SUM($D$2:D1508)</f>
        <v>5063436.3499999987</v>
      </c>
      <c r="F1508" s="7">
        <f t="shared" si="23"/>
        <v>0.88445204966125024</v>
      </c>
      <c r="G1508" t="str" cm="1">
        <f t="array" ref="G1508">_xlfn.IFS(F1508&lt;0.8,"Clase A",F1508&lt;0.95,"Clase B",F1508&gt;=0.95,"Clase C")</f>
        <v>Clase B</v>
      </c>
    </row>
    <row r="1509" spans="1:7" x14ac:dyDescent="0.3">
      <c r="A1509" t="s">
        <v>1021</v>
      </c>
      <c r="B1509" t="s">
        <v>6873</v>
      </c>
      <c r="C1509" t="s">
        <v>5099</v>
      </c>
      <c r="D1509" s="6">
        <v>685.23</v>
      </c>
      <c r="E1509" s="6">
        <f>SUM($D$2:D1509)</f>
        <v>5064121.5799999991</v>
      </c>
      <c r="F1509" s="7">
        <f t="shared" si="23"/>
        <v>0.88457174171149</v>
      </c>
      <c r="G1509" t="str" cm="1">
        <f t="array" ref="G1509">_xlfn.IFS(F1509&lt;0.8,"Clase A",F1509&lt;0.95,"Clase B",F1509&gt;=0.95,"Clase C")</f>
        <v>Clase B</v>
      </c>
    </row>
    <row r="1510" spans="1:7" x14ac:dyDescent="0.3">
      <c r="A1510" t="s">
        <v>3467</v>
      </c>
      <c r="B1510" t="s">
        <v>6276</v>
      </c>
      <c r="C1510" t="s">
        <v>5099</v>
      </c>
      <c r="D1510" s="6">
        <v>684.06</v>
      </c>
      <c r="E1510" s="6">
        <f>SUM($D$2:D1510)</f>
        <v>5064805.6399999987</v>
      </c>
      <c r="F1510" s="7">
        <f t="shared" si="23"/>
        <v>0.88469122939283329</v>
      </c>
      <c r="G1510" t="str" cm="1">
        <f t="array" ref="G1510">_xlfn.IFS(F1510&lt;0.8,"Clase A",F1510&lt;0.95,"Clase B",F1510&gt;=0.95,"Clase C")</f>
        <v>Clase B</v>
      </c>
    </row>
    <row r="1511" spans="1:7" x14ac:dyDescent="0.3">
      <c r="A1511" t="s">
        <v>248</v>
      </c>
      <c r="B1511" t="s">
        <v>5567</v>
      </c>
      <c r="C1511" t="s">
        <v>5099</v>
      </c>
      <c r="D1511" s="6">
        <v>682.81</v>
      </c>
      <c r="E1511" s="6">
        <f>SUM($D$2:D1511)</f>
        <v>5065488.4499999983</v>
      </c>
      <c r="F1511" s="7">
        <f t="shared" si="23"/>
        <v>0.88481049873133877</v>
      </c>
      <c r="G1511" t="str" cm="1">
        <f t="array" ref="G1511">_xlfn.IFS(F1511&lt;0.8,"Clase A",F1511&lt;0.95,"Clase B",F1511&gt;=0.95,"Clase C")</f>
        <v>Clase B</v>
      </c>
    </row>
    <row r="1512" spans="1:7" x14ac:dyDescent="0.3">
      <c r="A1512" t="s">
        <v>1292</v>
      </c>
      <c r="B1512" t="s">
        <v>7267</v>
      </c>
      <c r="C1512" t="s">
        <v>5099</v>
      </c>
      <c r="D1512" s="6">
        <v>682.48</v>
      </c>
      <c r="E1512" s="6">
        <f>SUM($D$2:D1512)</f>
        <v>5066170.9299999988</v>
      </c>
      <c r="F1512" s="7">
        <f t="shared" si="23"/>
        <v>0.88492971042733515</v>
      </c>
      <c r="G1512" t="str" cm="1">
        <f t="array" ref="G1512">_xlfn.IFS(F1512&lt;0.8,"Clase A",F1512&lt;0.95,"Clase B",F1512&gt;=0.95,"Clase C")</f>
        <v>Clase B</v>
      </c>
    </row>
    <row r="1513" spans="1:7" x14ac:dyDescent="0.3">
      <c r="A1513" t="s">
        <v>1317</v>
      </c>
      <c r="B1513" t="s">
        <v>7304</v>
      </c>
      <c r="C1513" t="s">
        <v>5099</v>
      </c>
      <c r="D1513" s="6">
        <v>681.45</v>
      </c>
      <c r="E1513" s="6">
        <f>SUM($D$2:D1513)</f>
        <v>5066852.379999999</v>
      </c>
      <c r="F1513" s="7">
        <f t="shared" si="23"/>
        <v>0.88504874220883301</v>
      </c>
      <c r="G1513" t="str" cm="1">
        <f t="array" ref="G1513">_xlfn.IFS(F1513&lt;0.8,"Clase A",F1513&lt;0.95,"Clase B",F1513&gt;=0.95,"Clase C")</f>
        <v>Clase B</v>
      </c>
    </row>
    <row r="1514" spans="1:7" x14ac:dyDescent="0.3">
      <c r="A1514" t="s">
        <v>1915</v>
      </c>
      <c r="B1514" t="s">
        <v>8074</v>
      </c>
      <c r="C1514" t="s">
        <v>5099</v>
      </c>
      <c r="D1514" s="6">
        <v>681.12</v>
      </c>
      <c r="E1514" s="6">
        <f>SUM($D$2:D1514)</f>
        <v>5067533.4999999991</v>
      </c>
      <c r="F1514" s="7">
        <f t="shared" si="23"/>
        <v>0.88516771634782176</v>
      </c>
      <c r="G1514" t="str" cm="1">
        <f t="array" ref="G1514">_xlfn.IFS(F1514&lt;0.8,"Clase A",F1514&lt;0.95,"Clase B",F1514&gt;=0.95,"Clase C")</f>
        <v>Clase B</v>
      </c>
    </row>
    <row r="1515" spans="1:7" x14ac:dyDescent="0.3">
      <c r="A1515" t="s">
        <v>1886</v>
      </c>
      <c r="B1515" t="s">
        <v>8039</v>
      </c>
      <c r="C1515" t="s">
        <v>5099</v>
      </c>
      <c r="D1515" s="6">
        <v>680.98</v>
      </c>
      <c r="E1515" s="6">
        <f>SUM($D$2:D1515)</f>
        <v>5068214.4799999995</v>
      </c>
      <c r="F1515" s="7">
        <f t="shared" si="23"/>
        <v>0.88528666603241268</v>
      </c>
      <c r="G1515" t="str" cm="1">
        <f t="array" ref="G1515">_xlfn.IFS(F1515&lt;0.8,"Clase A",F1515&lt;0.95,"Clase B",F1515&gt;=0.95,"Clase C")</f>
        <v>Clase B</v>
      </c>
    </row>
    <row r="1516" spans="1:7" x14ac:dyDescent="0.3">
      <c r="A1516" t="s">
        <v>2490</v>
      </c>
      <c r="B1516" t="s">
        <v>8697</v>
      </c>
      <c r="C1516" t="s">
        <v>5111</v>
      </c>
      <c r="D1516" s="6">
        <v>680.82</v>
      </c>
      <c r="E1516" s="6">
        <f>SUM($D$2:D1516)</f>
        <v>5068895.3</v>
      </c>
      <c r="F1516" s="7">
        <f t="shared" si="23"/>
        <v>0.88540558776912026</v>
      </c>
      <c r="G1516" t="str" cm="1">
        <f t="array" ref="G1516">_xlfn.IFS(F1516&lt;0.8,"Clase A",F1516&lt;0.95,"Clase B",F1516&gt;=0.95,"Clase C")</f>
        <v>Clase B</v>
      </c>
    </row>
    <row r="1517" spans="1:7" x14ac:dyDescent="0.3">
      <c r="A1517" t="s">
        <v>4362</v>
      </c>
      <c r="B1517" t="s">
        <v>9383</v>
      </c>
      <c r="C1517" t="s">
        <v>5099</v>
      </c>
      <c r="D1517" s="6">
        <v>680.78</v>
      </c>
      <c r="E1517" s="6">
        <f>SUM($D$2:D1517)</f>
        <v>5069576.08</v>
      </c>
      <c r="F1517" s="7">
        <f t="shared" si="23"/>
        <v>0.88552450251885717</v>
      </c>
      <c r="G1517" t="str" cm="1">
        <f t="array" ref="G1517">_xlfn.IFS(F1517&lt;0.8,"Clase A",F1517&lt;0.95,"Clase B",F1517&gt;=0.95,"Clase C")</f>
        <v>Clase B</v>
      </c>
    </row>
    <row r="1518" spans="1:7" x14ac:dyDescent="0.3">
      <c r="A1518" t="s">
        <v>4026</v>
      </c>
      <c r="B1518" t="s">
        <v>9003</v>
      </c>
      <c r="C1518" t="s">
        <v>5099</v>
      </c>
      <c r="D1518" s="6">
        <v>680.72</v>
      </c>
      <c r="E1518" s="6">
        <f>SUM($D$2:D1518)</f>
        <v>5070256.8</v>
      </c>
      <c r="F1518" s="7">
        <f t="shared" si="23"/>
        <v>0.88564340678813769</v>
      </c>
      <c r="G1518" t="str" cm="1">
        <f t="array" ref="G1518">_xlfn.IFS(F1518&lt;0.8,"Clase A",F1518&lt;0.95,"Clase B",F1518&gt;=0.95,"Clase C")</f>
        <v>Clase B</v>
      </c>
    </row>
    <row r="1519" spans="1:7" x14ac:dyDescent="0.3">
      <c r="A1519" t="s">
        <v>998</v>
      </c>
      <c r="B1519" t="s">
        <v>6844</v>
      </c>
      <c r="C1519" t="s">
        <v>5099</v>
      </c>
      <c r="D1519" s="6">
        <v>678.84</v>
      </c>
      <c r="E1519" s="6">
        <f>SUM($D$2:D1519)</f>
        <v>5070935.6399999997</v>
      </c>
      <c r="F1519" s="7">
        <f t="shared" si="23"/>
        <v>0.88576198266979</v>
      </c>
      <c r="G1519" t="str" cm="1">
        <f t="array" ref="G1519">_xlfn.IFS(F1519&lt;0.8,"Clase A",F1519&lt;0.95,"Clase B",F1519&gt;=0.95,"Clase C")</f>
        <v>Clase B</v>
      </c>
    </row>
    <row r="1520" spans="1:7" x14ac:dyDescent="0.3">
      <c r="A1520" t="s">
        <v>2017</v>
      </c>
      <c r="B1520" t="s">
        <v>8189</v>
      </c>
      <c r="C1520" t="s">
        <v>5099</v>
      </c>
      <c r="D1520" s="6">
        <v>677.71</v>
      </c>
      <c r="E1520" s="6">
        <f>SUM($D$2:D1520)</f>
        <v>5071613.3499999996</v>
      </c>
      <c r="F1520" s="7">
        <f t="shared" si="23"/>
        <v>0.88588036116951696</v>
      </c>
      <c r="G1520" t="str" cm="1">
        <f t="array" ref="G1520">_xlfn.IFS(F1520&lt;0.8,"Clase A",F1520&lt;0.95,"Clase B",F1520&gt;=0.95,"Clase C")</f>
        <v>Clase B</v>
      </c>
    </row>
    <row r="1521" spans="1:7" x14ac:dyDescent="0.3">
      <c r="A1521" t="s">
        <v>2227</v>
      </c>
      <c r="B1521" t="s">
        <v>5152</v>
      </c>
      <c r="C1521" t="s">
        <v>5099</v>
      </c>
      <c r="D1521" s="6">
        <v>677.46</v>
      </c>
      <c r="E1521" s="6">
        <f>SUM($D$2:D1521)</f>
        <v>5072290.8099999996</v>
      </c>
      <c r="F1521" s="7">
        <f t="shared" si="23"/>
        <v>0.88599869600067638</v>
      </c>
      <c r="G1521" t="str" cm="1">
        <f t="array" ref="G1521">_xlfn.IFS(F1521&lt;0.8,"Clase A",F1521&lt;0.95,"Clase B",F1521&gt;=0.95,"Clase C")</f>
        <v>Clase B</v>
      </c>
    </row>
    <row r="1522" spans="1:7" x14ac:dyDescent="0.3">
      <c r="A1522" t="s">
        <v>3811</v>
      </c>
      <c r="B1522" t="s">
        <v>8780</v>
      </c>
      <c r="C1522" t="s">
        <v>5099</v>
      </c>
      <c r="D1522" s="6">
        <v>675.49</v>
      </c>
      <c r="E1522" s="6">
        <f>SUM($D$2:D1522)</f>
        <v>5072966.3</v>
      </c>
      <c r="F1522" s="7">
        <f t="shared" si="23"/>
        <v>0.88611668672352328</v>
      </c>
      <c r="G1522" t="str" cm="1">
        <f t="array" ref="G1522">_xlfn.IFS(F1522&lt;0.8,"Clase A",F1522&lt;0.95,"Clase B",F1522&gt;=0.95,"Clase C")</f>
        <v>Clase B</v>
      </c>
    </row>
    <row r="1523" spans="1:7" x14ac:dyDescent="0.3">
      <c r="A1523" t="s">
        <v>418</v>
      </c>
      <c r="B1523" t="s">
        <v>5872</v>
      </c>
      <c r="C1523" t="s">
        <v>5099</v>
      </c>
      <c r="D1523" s="6">
        <v>675.47</v>
      </c>
      <c r="E1523" s="6">
        <f>SUM($D$2:D1523)</f>
        <v>5073641.7699999996</v>
      </c>
      <c r="F1523" s="7">
        <f t="shared" si="23"/>
        <v>0.88623467395288469</v>
      </c>
      <c r="G1523" t="str" cm="1">
        <f t="array" ref="G1523">_xlfn.IFS(F1523&lt;0.8,"Clase A",F1523&lt;0.95,"Clase B",F1523&gt;=0.95,"Clase C")</f>
        <v>Clase B</v>
      </c>
    </row>
    <row r="1524" spans="1:7" x14ac:dyDescent="0.3">
      <c r="A1524" t="s">
        <v>2246</v>
      </c>
      <c r="B1524" t="s">
        <v>8449</v>
      </c>
      <c r="C1524" t="s">
        <v>5099</v>
      </c>
      <c r="D1524" s="6">
        <v>673.36</v>
      </c>
      <c r="E1524" s="6">
        <f>SUM($D$2:D1524)</f>
        <v>5074315.13</v>
      </c>
      <c r="F1524" s="7">
        <f t="shared" si="23"/>
        <v>0.88635229261953585</v>
      </c>
      <c r="G1524" t="str" cm="1">
        <f t="array" ref="G1524">_xlfn.IFS(F1524&lt;0.8,"Clase A",F1524&lt;0.95,"Clase B",F1524&gt;=0.95,"Clase C")</f>
        <v>Clase B</v>
      </c>
    </row>
    <row r="1525" spans="1:7" x14ac:dyDescent="0.3">
      <c r="A1525" t="s">
        <v>441</v>
      </c>
      <c r="B1525" t="s">
        <v>5912</v>
      </c>
      <c r="C1525" t="s">
        <v>5099</v>
      </c>
      <c r="D1525" s="6">
        <v>673.2</v>
      </c>
      <c r="E1525" s="6">
        <f>SUM($D$2:D1525)</f>
        <v>5074988.33</v>
      </c>
      <c r="F1525" s="7">
        <f t="shared" si="23"/>
        <v>0.88646988333830379</v>
      </c>
      <c r="G1525" t="str" cm="1">
        <f t="array" ref="G1525">_xlfn.IFS(F1525&lt;0.8,"Clase A",F1525&lt;0.95,"Clase B",F1525&gt;=0.95,"Clase C")</f>
        <v>Clase B</v>
      </c>
    </row>
    <row r="1526" spans="1:7" x14ac:dyDescent="0.3">
      <c r="A1526" t="s">
        <v>1725</v>
      </c>
      <c r="B1526" t="s">
        <v>7843</v>
      </c>
      <c r="C1526" t="s">
        <v>5099</v>
      </c>
      <c r="D1526" s="6">
        <v>673.2</v>
      </c>
      <c r="E1526" s="6">
        <f>SUM($D$2:D1526)</f>
        <v>5075661.53</v>
      </c>
      <c r="F1526" s="7">
        <f t="shared" si="23"/>
        <v>0.88658747405707172</v>
      </c>
      <c r="G1526" t="str" cm="1">
        <f t="array" ref="G1526">_xlfn.IFS(F1526&lt;0.8,"Clase A",F1526&lt;0.95,"Clase B",F1526&gt;=0.95,"Clase C")</f>
        <v>Clase B</v>
      </c>
    </row>
    <row r="1527" spans="1:7" x14ac:dyDescent="0.3">
      <c r="A1527" t="s">
        <v>4349</v>
      </c>
      <c r="B1527" t="s">
        <v>9831</v>
      </c>
      <c r="C1527" t="s">
        <v>5111</v>
      </c>
      <c r="D1527" s="6">
        <v>672.15</v>
      </c>
      <c r="E1527" s="6">
        <f>SUM($D$2:D1527)</f>
        <v>5076333.6800000006</v>
      </c>
      <c r="F1527" s="7">
        <f t="shared" si="23"/>
        <v>0.88670488136785586</v>
      </c>
      <c r="G1527" t="str" cm="1">
        <f t="array" ref="G1527">_xlfn.IFS(F1527&lt;0.8,"Clase A",F1527&lt;0.95,"Clase B",F1527&gt;=0.95,"Clase C")</f>
        <v>Clase B</v>
      </c>
    </row>
    <row r="1528" spans="1:7" x14ac:dyDescent="0.3">
      <c r="A1528" t="s">
        <v>1412</v>
      </c>
      <c r="B1528" t="s">
        <v>7442</v>
      </c>
      <c r="C1528" t="s">
        <v>5099</v>
      </c>
      <c r="D1528" s="6">
        <v>669.77</v>
      </c>
      <c r="E1528" s="6">
        <f>SUM($D$2:D1528)</f>
        <v>5077003.45</v>
      </c>
      <c r="F1528" s="7">
        <f t="shared" si="23"/>
        <v>0.88682187295387649</v>
      </c>
      <c r="G1528" t="str" cm="1">
        <f t="array" ref="G1528">_xlfn.IFS(F1528&lt;0.8,"Clase A",F1528&lt;0.95,"Clase B",F1528&gt;=0.95,"Clase C")</f>
        <v>Clase B</v>
      </c>
    </row>
    <row r="1529" spans="1:7" x14ac:dyDescent="0.3">
      <c r="A1529" t="s">
        <v>2612</v>
      </c>
      <c r="B1529" t="s">
        <v>8814</v>
      </c>
      <c r="C1529" t="s">
        <v>5111</v>
      </c>
      <c r="D1529" s="6">
        <v>668.62</v>
      </c>
      <c r="E1529" s="6">
        <f>SUM($D$2:D1529)</f>
        <v>5077672.07</v>
      </c>
      <c r="F1529" s="7">
        <f t="shared" si="23"/>
        <v>0.88693866366448648</v>
      </c>
      <c r="G1529" t="str" cm="1">
        <f t="array" ref="G1529">_xlfn.IFS(F1529&lt;0.8,"Clase A",F1529&lt;0.95,"Clase B",F1529&gt;=0.95,"Clase C")</f>
        <v>Clase B</v>
      </c>
    </row>
    <row r="1530" spans="1:7" x14ac:dyDescent="0.3">
      <c r="A1530" t="s">
        <v>706</v>
      </c>
      <c r="B1530" t="s">
        <v>6365</v>
      </c>
      <c r="C1530" t="s">
        <v>5099</v>
      </c>
      <c r="D1530" s="6">
        <v>668.21</v>
      </c>
      <c r="E1530" s="6">
        <f>SUM($D$2:D1530)</f>
        <v>5078340.28</v>
      </c>
      <c r="F1530" s="7">
        <f t="shared" si="23"/>
        <v>0.88705538275864548</v>
      </c>
      <c r="G1530" t="str" cm="1">
        <f t="array" ref="G1530">_xlfn.IFS(F1530&lt;0.8,"Clase A",F1530&lt;0.95,"Clase B",F1530&gt;=0.95,"Clase C")</f>
        <v>Clase B</v>
      </c>
    </row>
    <row r="1531" spans="1:7" x14ac:dyDescent="0.3">
      <c r="A1531" t="s">
        <v>5079</v>
      </c>
      <c r="B1531" t="s">
        <v>10013</v>
      </c>
      <c r="C1531" t="s">
        <v>5099</v>
      </c>
      <c r="D1531" s="6">
        <v>668.2</v>
      </c>
      <c r="E1531" s="6">
        <f>SUM($D$2:D1531)</f>
        <v>5079008.4800000004</v>
      </c>
      <c r="F1531" s="7">
        <f t="shared" si="23"/>
        <v>0.88717210010606196</v>
      </c>
      <c r="G1531" t="str" cm="1">
        <f t="array" ref="G1531">_xlfn.IFS(F1531&lt;0.8,"Clase A",F1531&lt;0.95,"Clase B",F1531&gt;=0.95,"Clase C")</f>
        <v>Clase B</v>
      </c>
    </row>
    <row r="1532" spans="1:7" x14ac:dyDescent="0.3">
      <c r="A1532" t="s">
        <v>2944</v>
      </c>
      <c r="B1532" t="s">
        <v>8821</v>
      </c>
      <c r="C1532" t="s">
        <v>5099</v>
      </c>
      <c r="D1532" s="6">
        <v>667.81</v>
      </c>
      <c r="E1532" s="6">
        <f>SUM($D$2:D1532)</f>
        <v>5079676.29</v>
      </c>
      <c r="F1532" s="7">
        <f t="shared" si="23"/>
        <v>0.88728874933051283</v>
      </c>
      <c r="G1532" t="str" cm="1">
        <f t="array" ref="G1532">_xlfn.IFS(F1532&lt;0.8,"Clase A",F1532&lt;0.95,"Clase B",F1532&gt;=0.95,"Clase C")</f>
        <v>Clase B</v>
      </c>
    </row>
    <row r="1533" spans="1:7" x14ac:dyDescent="0.3">
      <c r="A1533" t="s">
        <v>1928</v>
      </c>
      <c r="B1533" t="s">
        <v>8089</v>
      </c>
      <c r="C1533" t="s">
        <v>5099</v>
      </c>
      <c r="D1533" s="6">
        <v>666.98</v>
      </c>
      <c r="E1533" s="6">
        <f>SUM($D$2:D1533)</f>
        <v>5080343.2700000005</v>
      </c>
      <c r="F1533" s="7">
        <f t="shared" si="23"/>
        <v>0.88740525357531952</v>
      </c>
      <c r="G1533" t="str" cm="1">
        <f t="array" ref="G1533">_xlfn.IFS(F1533&lt;0.8,"Clase A",F1533&lt;0.95,"Clase B",F1533&gt;=0.95,"Clase C")</f>
        <v>Clase B</v>
      </c>
    </row>
    <row r="1534" spans="1:7" x14ac:dyDescent="0.3">
      <c r="A1534" t="s">
        <v>3034</v>
      </c>
      <c r="B1534" t="s">
        <v>5713</v>
      </c>
      <c r="C1534" t="s">
        <v>5099</v>
      </c>
      <c r="D1534" s="6">
        <v>666.35</v>
      </c>
      <c r="E1534" s="6">
        <f>SUM($D$2:D1534)</f>
        <v>5081009.62</v>
      </c>
      <c r="F1534" s="7">
        <f t="shared" si="23"/>
        <v>0.88752164777533571</v>
      </c>
      <c r="G1534" t="str" cm="1">
        <f t="array" ref="G1534">_xlfn.IFS(F1534&lt;0.8,"Clase A",F1534&lt;0.95,"Clase B",F1534&gt;=0.95,"Clase C")</f>
        <v>Clase B</v>
      </c>
    </row>
    <row r="1535" spans="1:7" x14ac:dyDescent="0.3">
      <c r="A1535" t="s">
        <v>3978</v>
      </c>
      <c r="B1535" t="s">
        <v>9623</v>
      </c>
      <c r="C1535" t="s">
        <v>5099</v>
      </c>
      <c r="D1535" s="6">
        <v>666</v>
      </c>
      <c r="E1535" s="6">
        <f>SUM($D$2:D1535)</f>
        <v>5081675.62</v>
      </c>
      <c r="F1535" s="7">
        <f t="shared" si="23"/>
        <v>0.88763798083935741</v>
      </c>
      <c r="G1535" t="str" cm="1">
        <f t="array" ref="G1535">_xlfn.IFS(F1535&lt;0.8,"Clase A",F1535&lt;0.95,"Clase B",F1535&gt;=0.95,"Clase C")</f>
        <v>Clase B</v>
      </c>
    </row>
    <row r="1536" spans="1:7" x14ac:dyDescent="0.3">
      <c r="A1536" t="s">
        <v>1648</v>
      </c>
      <c r="B1536" t="s">
        <v>6028</v>
      </c>
      <c r="C1536" t="s">
        <v>5099</v>
      </c>
      <c r="D1536" s="6">
        <v>665.56</v>
      </c>
      <c r="E1536" s="6">
        <f>SUM($D$2:D1536)</f>
        <v>5082341.18</v>
      </c>
      <c r="F1536" s="7">
        <f t="shared" si="23"/>
        <v>0.8877542370467002</v>
      </c>
      <c r="G1536" t="str" cm="1">
        <f t="array" ref="G1536">_xlfn.IFS(F1536&lt;0.8,"Clase A",F1536&lt;0.95,"Clase B",F1536&gt;=0.95,"Clase C")</f>
        <v>Clase B</v>
      </c>
    </row>
    <row r="1537" spans="1:7" x14ac:dyDescent="0.3">
      <c r="A1537" t="s">
        <v>3139</v>
      </c>
      <c r="B1537" t="s">
        <v>8605</v>
      </c>
      <c r="C1537" t="s">
        <v>5099</v>
      </c>
      <c r="D1537" s="6">
        <v>665.19</v>
      </c>
      <c r="E1537" s="6">
        <f>SUM($D$2:D1537)</f>
        <v>5083006.37</v>
      </c>
      <c r="F1537" s="7">
        <f t="shared" si="23"/>
        <v>0.887870428624563</v>
      </c>
      <c r="G1537" t="str" cm="1">
        <f t="array" ref="G1537">_xlfn.IFS(F1537&lt;0.8,"Clase A",F1537&lt;0.95,"Clase B",F1537&gt;=0.95,"Clase C")</f>
        <v>Clase B</v>
      </c>
    </row>
    <row r="1538" spans="1:7" x14ac:dyDescent="0.3">
      <c r="A1538" t="s">
        <v>1355</v>
      </c>
      <c r="B1538" t="s">
        <v>5788</v>
      </c>
      <c r="C1538" t="s">
        <v>5099</v>
      </c>
      <c r="D1538" s="6">
        <v>664.98</v>
      </c>
      <c r="E1538" s="6">
        <f>SUM($D$2:D1538)</f>
        <v>5083671.3500000006</v>
      </c>
      <c r="F1538" s="7">
        <f t="shared" si="23"/>
        <v>0.88798658352082904</v>
      </c>
      <c r="G1538" t="str" cm="1">
        <f t="array" ref="G1538">_xlfn.IFS(F1538&lt;0.8,"Clase A",F1538&lt;0.95,"Clase B",F1538&gt;=0.95,"Clase C")</f>
        <v>Clase B</v>
      </c>
    </row>
    <row r="1539" spans="1:7" x14ac:dyDescent="0.3">
      <c r="A1539" t="s">
        <v>3055</v>
      </c>
      <c r="B1539" t="s">
        <v>6059</v>
      </c>
      <c r="C1539" t="s">
        <v>5099</v>
      </c>
      <c r="D1539" s="6">
        <v>664.3</v>
      </c>
      <c r="E1539" s="6">
        <f>SUM($D$2:D1539)</f>
        <v>5084335.6500000004</v>
      </c>
      <c r="F1539" s="7">
        <f t="shared" ref="F1539:F1602" si="24">E1539/$J$1</f>
        <v>0.88810261963859127</v>
      </c>
      <c r="G1539" t="str" cm="1">
        <f t="array" ref="G1539">_xlfn.IFS(F1539&lt;0.8,"Clase A",F1539&lt;0.95,"Clase B",F1539&gt;=0.95,"Clase C")</f>
        <v>Clase B</v>
      </c>
    </row>
    <row r="1540" spans="1:7" x14ac:dyDescent="0.3">
      <c r="A1540" t="s">
        <v>4341</v>
      </c>
      <c r="B1540" t="s">
        <v>9825</v>
      </c>
      <c r="C1540" t="s">
        <v>5111</v>
      </c>
      <c r="D1540" s="6">
        <v>664.3</v>
      </c>
      <c r="E1540" s="6">
        <f>SUM($D$2:D1540)</f>
        <v>5084999.95</v>
      </c>
      <c r="F1540" s="7">
        <f t="shared" si="24"/>
        <v>0.88821865575635339</v>
      </c>
      <c r="G1540" t="str" cm="1">
        <f t="array" ref="G1540">_xlfn.IFS(F1540&lt;0.8,"Clase A",F1540&lt;0.95,"Clase B",F1540&gt;=0.95,"Clase C")</f>
        <v>Clase B</v>
      </c>
    </row>
    <row r="1541" spans="1:7" x14ac:dyDescent="0.3">
      <c r="A1541" t="s">
        <v>3846</v>
      </c>
      <c r="B1541" t="s">
        <v>9649</v>
      </c>
      <c r="C1541" t="s">
        <v>5111</v>
      </c>
      <c r="D1541" s="6">
        <v>663.53</v>
      </c>
      <c r="E1541" s="6">
        <f>SUM($D$2:D1541)</f>
        <v>5085663.4800000004</v>
      </c>
      <c r="F1541" s="7">
        <f t="shared" si="24"/>
        <v>0.8883345573749275</v>
      </c>
      <c r="G1541" t="str" cm="1">
        <f t="array" ref="G1541">_xlfn.IFS(F1541&lt;0.8,"Clase A",F1541&lt;0.95,"Clase B",F1541&gt;=0.95,"Clase C")</f>
        <v>Clase B</v>
      </c>
    </row>
    <row r="1542" spans="1:7" x14ac:dyDescent="0.3">
      <c r="A1542" t="s">
        <v>2126</v>
      </c>
      <c r="B1542" t="s">
        <v>6172</v>
      </c>
      <c r="C1542" t="s">
        <v>5099</v>
      </c>
      <c r="D1542" s="6">
        <v>662.19</v>
      </c>
      <c r="E1542" s="6">
        <f>SUM($D$2:D1542)</f>
        <v>5086325.6700000009</v>
      </c>
      <c r="F1542" s="7">
        <f t="shared" si="24"/>
        <v>0.88845022492997938</v>
      </c>
      <c r="G1542" t="str" cm="1">
        <f t="array" ref="G1542">_xlfn.IFS(F1542&lt;0.8,"Clase A",F1542&lt;0.95,"Clase B",F1542&gt;=0.95,"Clase C")</f>
        <v>Clase B</v>
      </c>
    </row>
    <row r="1543" spans="1:7" x14ac:dyDescent="0.3">
      <c r="A1543" t="s">
        <v>1946</v>
      </c>
      <c r="B1543" t="s">
        <v>8110</v>
      </c>
      <c r="C1543" t="s">
        <v>5111</v>
      </c>
      <c r="D1543" s="6">
        <v>661.74</v>
      </c>
      <c r="E1543" s="6">
        <f>SUM($D$2:D1543)</f>
        <v>5086987.4100000011</v>
      </c>
      <c r="F1543" s="7">
        <f t="shared" si="24"/>
        <v>0.88856581388160971</v>
      </c>
      <c r="G1543" t="str" cm="1">
        <f t="array" ref="G1543">_xlfn.IFS(F1543&lt;0.8,"Clase A",F1543&lt;0.95,"Clase B",F1543&gt;=0.95,"Clase C")</f>
        <v>Clase B</v>
      </c>
    </row>
    <row r="1544" spans="1:7" x14ac:dyDescent="0.3">
      <c r="A1544" t="s">
        <v>4758</v>
      </c>
      <c r="B1544" t="s">
        <v>7775</v>
      </c>
      <c r="C1544" t="s">
        <v>5099</v>
      </c>
      <c r="D1544" s="6">
        <v>661.51</v>
      </c>
      <c r="E1544" s="6">
        <f>SUM($D$2:D1544)</f>
        <v>5087648.9200000009</v>
      </c>
      <c r="F1544" s="7">
        <f t="shared" si="24"/>
        <v>0.88868136265815767</v>
      </c>
      <c r="G1544" t="str" cm="1">
        <f t="array" ref="G1544">_xlfn.IFS(F1544&lt;0.8,"Clase A",F1544&lt;0.95,"Clase B",F1544&gt;=0.95,"Clase C")</f>
        <v>Clase B</v>
      </c>
    </row>
    <row r="1545" spans="1:7" x14ac:dyDescent="0.3">
      <c r="A1545" t="s">
        <v>4435</v>
      </c>
      <c r="B1545" t="s">
        <v>8067</v>
      </c>
      <c r="C1545" t="s">
        <v>5099</v>
      </c>
      <c r="D1545" s="6">
        <v>661.4</v>
      </c>
      <c r="E1545" s="6">
        <f>SUM($D$2:D1545)</f>
        <v>5088310.3200000012</v>
      </c>
      <c r="F1545" s="7">
        <f t="shared" si="24"/>
        <v>0.88879689222053604</v>
      </c>
      <c r="G1545" t="str" cm="1">
        <f t="array" ref="G1545">_xlfn.IFS(F1545&lt;0.8,"Clase A",F1545&lt;0.95,"Clase B",F1545&gt;=0.95,"Clase C")</f>
        <v>Clase B</v>
      </c>
    </row>
    <row r="1546" spans="1:7" x14ac:dyDescent="0.3">
      <c r="A1546" t="s">
        <v>1461</v>
      </c>
      <c r="B1546" t="s">
        <v>6299</v>
      </c>
      <c r="C1546" t="s">
        <v>5099</v>
      </c>
      <c r="D1546" s="6">
        <v>660.25</v>
      </c>
      <c r="E1546" s="6">
        <f>SUM($D$2:D1546)</f>
        <v>5088970.5700000012</v>
      </c>
      <c r="F1546" s="7">
        <f t="shared" si="24"/>
        <v>0.88891222090750355</v>
      </c>
      <c r="G1546" t="str" cm="1">
        <f t="array" ref="G1546">_xlfn.IFS(F1546&lt;0.8,"Clase A",F1546&lt;0.95,"Clase B",F1546&gt;=0.95,"Clase C")</f>
        <v>Clase B</v>
      </c>
    </row>
    <row r="1547" spans="1:7" x14ac:dyDescent="0.3">
      <c r="A1547" t="s">
        <v>2776</v>
      </c>
      <c r="B1547" t="s">
        <v>6911</v>
      </c>
      <c r="C1547" t="s">
        <v>5099</v>
      </c>
      <c r="D1547" s="6">
        <v>658.37</v>
      </c>
      <c r="E1547" s="6">
        <f>SUM($D$2:D1547)</f>
        <v>5089628.9400000013</v>
      </c>
      <c r="F1547" s="7">
        <f t="shared" si="24"/>
        <v>0.88902722120684285</v>
      </c>
      <c r="G1547" t="str" cm="1">
        <f t="array" ref="G1547">_xlfn.IFS(F1547&lt;0.8,"Clase A",F1547&lt;0.95,"Clase B",F1547&gt;=0.95,"Clase C")</f>
        <v>Clase B</v>
      </c>
    </row>
    <row r="1548" spans="1:7" x14ac:dyDescent="0.3">
      <c r="A1548" t="s">
        <v>394</v>
      </c>
      <c r="B1548" t="s">
        <v>5826</v>
      </c>
      <c r="C1548" t="s">
        <v>5099</v>
      </c>
      <c r="D1548" s="6">
        <v>657.87</v>
      </c>
      <c r="E1548" s="6">
        <f>SUM($D$2:D1548)</f>
        <v>5090286.8100000015</v>
      </c>
      <c r="F1548" s="7">
        <f t="shared" si="24"/>
        <v>0.88914213416904697</v>
      </c>
      <c r="G1548" t="str" cm="1">
        <f t="array" ref="G1548">_xlfn.IFS(F1548&lt;0.8,"Clase A",F1548&lt;0.95,"Clase B",F1548&gt;=0.95,"Clase C")</f>
        <v>Clase B</v>
      </c>
    </row>
    <row r="1549" spans="1:7" x14ac:dyDescent="0.3">
      <c r="A1549" t="s">
        <v>4364</v>
      </c>
      <c r="B1549" t="s">
        <v>5780</v>
      </c>
      <c r="C1549" t="s">
        <v>5099</v>
      </c>
      <c r="D1549" s="6">
        <v>657.2</v>
      </c>
      <c r="E1549" s="6">
        <f>SUM($D$2:D1549)</f>
        <v>5090944.0100000016</v>
      </c>
      <c r="F1549" s="7">
        <f t="shared" si="24"/>
        <v>0.88925693009949014</v>
      </c>
      <c r="G1549" t="str" cm="1">
        <f t="array" ref="G1549">_xlfn.IFS(F1549&lt;0.8,"Clase A",F1549&lt;0.95,"Clase B",F1549&gt;=0.95,"Clase C")</f>
        <v>Clase B</v>
      </c>
    </row>
    <row r="1550" spans="1:7" x14ac:dyDescent="0.3">
      <c r="A1550" t="s">
        <v>5027</v>
      </c>
      <c r="B1550" t="s">
        <v>9963</v>
      </c>
      <c r="C1550" t="s">
        <v>5111</v>
      </c>
      <c r="D1550" s="6">
        <v>656.56</v>
      </c>
      <c r="E1550" s="6">
        <f>SUM($D$2:D1550)</f>
        <v>5091600.5700000012</v>
      </c>
      <c r="F1550" s="7">
        <f t="shared" si="24"/>
        <v>0.88937161423840005</v>
      </c>
      <c r="G1550" t="str" cm="1">
        <f t="array" ref="G1550">_xlfn.IFS(F1550&lt;0.8,"Clase A",F1550&lt;0.95,"Clase B",F1550&gt;=0.95,"Clase C")</f>
        <v>Clase B</v>
      </c>
    </row>
    <row r="1551" spans="1:7" x14ac:dyDescent="0.3">
      <c r="A1551" t="s">
        <v>2380</v>
      </c>
      <c r="B1551" t="s">
        <v>8582</v>
      </c>
      <c r="C1551" t="s">
        <v>5099</v>
      </c>
      <c r="D1551" s="6">
        <v>656.53</v>
      </c>
      <c r="E1551" s="6">
        <f>SUM($D$2:D1551)</f>
        <v>5092257.1000000015</v>
      </c>
      <c r="F1551" s="7">
        <f t="shared" si="24"/>
        <v>0.88948629313708205</v>
      </c>
      <c r="G1551" t="str" cm="1">
        <f t="array" ref="G1551">_xlfn.IFS(F1551&lt;0.8,"Clase A",F1551&lt;0.95,"Clase B",F1551&gt;=0.95,"Clase C")</f>
        <v>Clase B</v>
      </c>
    </row>
    <row r="1552" spans="1:7" x14ac:dyDescent="0.3">
      <c r="A1552" t="s">
        <v>158</v>
      </c>
      <c r="B1552" t="s">
        <v>5403</v>
      </c>
      <c r="C1552" t="s">
        <v>5099</v>
      </c>
      <c r="D1552" s="6">
        <v>654.44000000000005</v>
      </c>
      <c r="E1552" s="6">
        <f>SUM($D$2:D1552)</f>
        <v>5092911.5400000019</v>
      </c>
      <c r="F1552" s="7">
        <f t="shared" si="24"/>
        <v>0.88960060696653909</v>
      </c>
      <c r="G1552" t="str" cm="1">
        <f t="array" ref="G1552">_xlfn.IFS(F1552&lt;0.8,"Clase A",F1552&lt;0.95,"Clase B",F1552&gt;=0.95,"Clase C")</f>
        <v>Clase B</v>
      </c>
    </row>
    <row r="1553" spans="1:7" x14ac:dyDescent="0.3">
      <c r="A1553" t="s">
        <v>3737</v>
      </c>
      <c r="B1553" t="s">
        <v>9144</v>
      </c>
      <c r="C1553" t="s">
        <v>5099</v>
      </c>
      <c r="D1553" s="6">
        <v>652.74</v>
      </c>
      <c r="E1553" s="6">
        <f>SUM($D$2:D1553)</f>
        <v>5093564.2800000021</v>
      </c>
      <c r="F1553" s="7">
        <f t="shared" si="24"/>
        <v>0.88971462384973665</v>
      </c>
      <c r="G1553" t="str" cm="1">
        <f t="array" ref="G1553">_xlfn.IFS(F1553&lt;0.8,"Clase A",F1553&lt;0.95,"Clase B",F1553&gt;=0.95,"Clase C")</f>
        <v>Clase B</v>
      </c>
    </row>
    <row r="1554" spans="1:7" x14ac:dyDescent="0.3">
      <c r="A1554" t="s">
        <v>3784</v>
      </c>
      <c r="B1554" t="s">
        <v>8436</v>
      </c>
      <c r="C1554" t="s">
        <v>5099</v>
      </c>
      <c r="D1554" s="6">
        <v>652.34</v>
      </c>
      <c r="E1554" s="6">
        <f>SUM($D$2:D1554)</f>
        <v>5094216.620000002</v>
      </c>
      <c r="F1554" s="7">
        <f t="shared" si="24"/>
        <v>0.88982857086322598</v>
      </c>
      <c r="G1554" t="str" cm="1">
        <f t="array" ref="G1554">_xlfn.IFS(F1554&lt;0.8,"Clase A",F1554&lt;0.95,"Clase B",F1554&gt;=0.95,"Clase C")</f>
        <v>Clase B</v>
      </c>
    </row>
    <row r="1555" spans="1:7" x14ac:dyDescent="0.3">
      <c r="A1555" t="s">
        <v>281</v>
      </c>
      <c r="B1555" t="s">
        <v>5625</v>
      </c>
      <c r="C1555" t="s">
        <v>5099</v>
      </c>
      <c r="D1555" s="6">
        <v>652.04999999999995</v>
      </c>
      <c r="E1555" s="6">
        <f>SUM($D$2:D1555)</f>
        <v>5094868.6700000018</v>
      </c>
      <c r="F1555" s="7">
        <f t="shared" si="24"/>
        <v>0.88994246722117698</v>
      </c>
      <c r="G1555" t="str" cm="1">
        <f t="array" ref="G1555">_xlfn.IFS(F1555&lt;0.8,"Clase A",F1555&lt;0.95,"Clase B",F1555&gt;=0.95,"Clase C")</f>
        <v>Clase B</v>
      </c>
    </row>
    <row r="1556" spans="1:7" x14ac:dyDescent="0.3">
      <c r="A1556" t="s">
        <v>2523</v>
      </c>
      <c r="B1556" t="s">
        <v>5579</v>
      </c>
      <c r="C1556" t="s">
        <v>5099</v>
      </c>
      <c r="D1556" s="6">
        <v>651.70000000000005</v>
      </c>
      <c r="E1556" s="6">
        <f>SUM($D$2:D1556)</f>
        <v>5095520.370000002</v>
      </c>
      <c r="F1556" s="7">
        <f t="shared" si="24"/>
        <v>0.89005630244313338</v>
      </c>
      <c r="G1556" t="str" cm="1">
        <f t="array" ref="G1556">_xlfn.IFS(F1556&lt;0.8,"Clase A",F1556&lt;0.95,"Clase B",F1556&gt;=0.95,"Clase C")</f>
        <v>Clase B</v>
      </c>
    </row>
    <row r="1557" spans="1:7" x14ac:dyDescent="0.3">
      <c r="A1557" t="s">
        <v>104</v>
      </c>
      <c r="B1557" t="s">
        <v>5301</v>
      </c>
      <c r="C1557" t="s">
        <v>5099</v>
      </c>
      <c r="D1557" s="6">
        <v>651.04999999999995</v>
      </c>
      <c r="E1557" s="6">
        <f>SUM($D$2:D1557)</f>
        <v>5096171.4200000018</v>
      </c>
      <c r="F1557" s="7">
        <f t="shared" si="24"/>
        <v>0.89017002412681401</v>
      </c>
      <c r="G1557" t="str" cm="1">
        <f t="array" ref="G1557">_xlfn.IFS(F1557&lt;0.8,"Clase A",F1557&lt;0.95,"Clase B",F1557&gt;=0.95,"Clase C")</f>
        <v>Clase B</v>
      </c>
    </row>
    <row r="1558" spans="1:7" x14ac:dyDescent="0.3">
      <c r="A1558" t="s">
        <v>1926</v>
      </c>
      <c r="B1558" t="s">
        <v>7196</v>
      </c>
      <c r="C1558" t="s">
        <v>5099</v>
      </c>
      <c r="D1558" s="6">
        <v>650.65</v>
      </c>
      <c r="E1558" s="6">
        <f>SUM($D$2:D1558)</f>
        <v>5096822.0700000022</v>
      </c>
      <c r="F1558" s="7">
        <f t="shared" si="24"/>
        <v>0.89028367594078661</v>
      </c>
      <c r="G1558" t="str" cm="1">
        <f t="array" ref="G1558">_xlfn.IFS(F1558&lt;0.8,"Clase A",F1558&lt;0.95,"Clase B",F1558&gt;=0.95,"Clase C")</f>
        <v>Clase B</v>
      </c>
    </row>
    <row r="1559" spans="1:7" x14ac:dyDescent="0.3">
      <c r="A1559" t="s">
        <v>3010</v>
      </c>
      <c r="B1559" t="s">
        <v>8405</v>
      </c>
      <c r="C1559" t="s">
        <v>5099</v>
      </c>
      <c r="D1559" s="6">
        <v>650.17999999999995</v>
      </c>
      <c r="E1559" s="6">
        <f>SUM($D$2:D1559)</f>
        <v>5097472.2500000019</v>
      </c>
      <c r="F1559" s="7">
        <f t="shared" si="24"/>
        <v>0.89039724565785205</v>
      </c>
      <c r="G1559" t="str" cm="1">
        <f t="array" ref="G1559">_xlfn.IFS(F1559&lt;0.8,"Clase A",F1559&lt;0.95,"Clase B",F1559&gt;=0.95,"Clase C")</f>
        <v>Clase B</v>
      </c>
    </row>
    <row r="1560" spans="1:7" x14ac:dyDescent="0.3">
      <c r="A1560" t="s">
        <v>3999</v>
      </c>
      <c r="B1560" t="s">
        <v>9710</v>
      </c>
      <c r="C1560" t="s">
        <v>5099</v>
      </c>
      <c r="D1560" s="6">
        <v>650.09</v>
      </c>
      <c r="E1560" s="6">
        <f>SUM($D$2:D1560)</f>
        <v>5098122.3400000017</v>
      </c>
      <c r="F1560" s="7">
        <f t="shared" si="24"/>
        <v>0.8905107996542333</v>
      </c>
      <c r="G1560" t="str" cm="1">
        <f t="array" ref="G1560">_xlfn.IFS(F1560&lt;0.8,"Clase A",F1560&lt;0.95,"Clase B",F1560&gt;=0.95,"Clase C")</f>
        <v>Clase B</v>
      </c>
    </row>
    <row r="1561" spans="1:7" x14ac:dyDescent="0.3">
      <c r="A1561" t="s">
        <v>2054</v>
      </c>
      <c r="B1561" t="s">
        <v>6914</v>
      </c>
      <c r="C1561" t="s">
        <v>5099</v>
      </c>
      <c r="D1561" s="6">
        <v>649.41999999999996</v>
      </c>
      <c r="E1561" s="6">
        <f>SUM($D$2:D1561)</f>
        <v>5098771.7600000016</v>
      </c>
      <c r="F1561" s="7">
        <f t="shared" si="24"/>
        <v>0.89062423661885337</v>
      </c>
      <c r="G1561" t="str" cm="1">
        <f t="array" ref="G1561">_xlfn.IFS(F1561&lt;0.8,"Clase A",F1561&lt;0.95,"Clase B",F1561&gt;=0.95,"Clase C")</f>
        <v>Clase B</v>
      </c>
    </row>
    <row r="1562" spans="1:7" x14ac:dyDescent="0.3">
      <c r="A1562" t="s">
        <v>3910</v>
      </c>
      <c r="B1562" t="s">
        <v>9381</v>
      </c>
      <c r="C1562" t="s">
        <v>5099</v>
      </c>
      <c r="D1562" s="6">
        <v>649.4</v>
      </c>
      <c r="E1562" s="6">
        <f>SUM($D$2:D1562)</f>
        <v>5099421.160000002</v>
      </c>
      <c r="F1562" s="7">
        <f t="shared" si="24"/>
        <v>0.89073767008998805</v>
      </c>
      <c r="G1562" t="str" cm="1">
        <f t="array" ref="G1562">_xlfn.IFS(F1562&lt;0.8,"Clase A",F1562&lt;0.95,"Clase B",F1562&gt;=0.95,"Clase C")</f>
        <v>Clase B</v>
      </c>
    </row>
    <row r="1563" spans="1:7" x14ac:dyDescent="0.3">
      <c r="A1563" t="s">
        <v>4597</v>
      </c>
      <c r="B1563" t="s">
        <v>9226</v>
      </c>
      <c r="C1563" t="s">
        <v>5099</v>
      </c>
      <c r="D1563" s="6">
        <v>647.05999999999995</v>
      </c>
      <c r="E1563" s="6">
        <f>SUM($D$2:D1563)</f>
        <v>5100068.2200000016</v>
      </c>
      <c r="F1563" s="7">
        <f t="shared" si="24"/>
        <v>0.89085069482333024</v>
      </c>
      <c r="G1563" t="str" cm="1">
        <f t="array" ref="G1563">_xlfn.IFS(F1563&lt;0.8,"Clase A",F1563&lt;0.95,"Clase B",F1563&gt;=0.95,"Clase C")</f>
        <v>Clase B</v>
      </c>
    </row>
    <row r="1564" spans="1:7" x14ac:dyDescent="0.3">
      <c r="A1564" t="s">
        <v>2134</v>
      </c>
      <c r="B1564" t="s">
        <v>7988</v>
      </c>
      <c r="C1564" t="s">
        <v>5099</v>
      </c>
      <c r="D1564" s="6">
        <v>645.78</v>
      </c>
      <c r="E1564" s="6">
        <f>SUM($D$2:D1564)</f>
        <v>5100714.0000000019</v>
      </c>
      <c r="F1564" s="7">
        <f t="shared" si="24"/>
        <v>0.89096349597360636</v>
      </c>
      <c r="G1564" t="str" cm="1">
        <f t="array" ref="G1564">_xlfn.IFS(F1564&lt;0.8,"Clase A",F1564&lt;0.95,"Clase B",F1564&gt;=0.95,"Clase C")</f>
        <v>Clase B</v>
      </c>
    </row>
    <row r="1565" spans="1:7" x14ac:dyDescent="0.3">
      <c r="A1565" t="s">
        <v>4777</v>
      </c>
      <c r="B1565" t="s">
        <v>7220</v>
      </c>
      <c r="C1565" t="s">
        <v>5099</v>
      </c>
      <c r="D1565" s="6">
        <v>645.39</v>
      </c>
      <c r="E1565" s="6">
        <f>SUM($D$2:D1565)</f>
        <v>5101359.3900000015</v>
      </c>
      <c r="F1565" s="7">
        <f t="shared" si="24"/>
        <v>0.8910762290009171</v>
      </c>
      <c r="G1565" t="str" cm="1">
        <f t="array" ref="G1565">_xlfn.IFS(F1565&lt;0.8,"Clase A",F1565&lt;0.95,"Clase B",F1565&gt;=0.95,"Clase C")</f>
        <v>Clase B</v>
      </c>
    </row>
    <row r="1566" spans="1:7" x14ac:dyDescent="0.3">
      <c r="A1566" t="s">
        <v>963</v>
      </c>
      <c r="B1566" t="s">
        <v>6467</v>
      </c>
      <c r="C1566" t="s">
        <v>5099</v>
      </c>
      <c r="D1566" s="6">
        <v>645.26</v>
      </c>
      <c r="E1566" s="6">
        <f>SUM($D$2:D1566)</f>
        <v>5102004.6500000013</v>
      </c>
      <c r="F1566" s="7">
        <f t="shared" si="24"/>
        <v>0.89118893932057275</v>
      </c>
      <c r="G1566" t="str" cm="1">
        <f t="array" ref="G1566">_xlfn.IFS(F1566&lt;0.8,"Clase A",F1566&lt;0.95,"Clase B",F1566&gt;=0.95,"Clase C")</f>
        <v>Clase B</v>
      </c>
    </row>
    <row r="1567" spans="1:7" x14ac:dyDescent="0.3">
      <c r="A1567" t="s">
        <v>932</v>
      </c>
      <c r="B1567" t="s">
        <v>6738</v>
      </c>
      <c r="C1567" t="s">
        <v>5099</v>
      </c>
      <c r="D1567" s="6">
        <v>645.09</v>
      </c>
      <c r="E1567" s="6">
        <f>SUM($D$2:D1567)</f>
        <v>5102649.7400000012</v>
      </c>
      <c r="F1567" s="7">
        <f t="shared" si="24"/>
        <v>0.89130161994560231</v>
      </c>
      <c r="G1567" t="str" cm="1">
        <f t="array" ref="G1567">_xlfn.IFS(F1567&lt;0.8,"Clase A",F1567&lt;0.95,"Clase B",F1567&gt;=0.95,"Clase C")</f>
        <v>Clase B</v>
      </c>
    </row>
    <row r="1568" spans="1:7" x14ac:dyDescent="0.3">
      <c r="A1568" t="s">
        <v>1352</v>
      </c>
      <c r="B1568" t="s">
        <v>7353</v>
      </c>
      <c r="C1568" t="s">
        <v>5099</v>
      </c>
      <c r="D1568" s="6">
        <v>644.38</v>
      </c>
      <c r="E1568" s="6">
        <f>SUM($D$2:D1568)</f>
        <v>5103294.120000001</v>
      </c>
      <c r="F1568" s="7">
        <f t="shared" si="24"/>
        <v>0.89141417655190014</v>
      </c>
      <c r="G1568" t="str" cm="1">
        <f t="array" ref="G1568">_xlfn.IFS(F1568&lt;0.8,"Clase A",F1568&lt;0.95,"Clase B",F1568&gt;=0.95,"Clase C")</f>
        <v>Clase B</v>
      </c>
    </row>
    <row r="1569" spans="1:7" x14ac:dyDescent="0.3">
      <c r="A1569" t="s">
        <v>601</v>
      </c>
      <c r="B1569" t="s">
        <v>6182</v>
      </c>
      <c r="C1569" t="s">
        <v>5099</v>
      </c>
      <c r="D1569" s="6">
        <v>643.55999999999995</v>
      </c>
      <c r="E1569" s="6">
        <f>SUM($D$2:D1569)</f>
        <v>5103937.6800000006</v>
      </c>
      <c r="F1569" s="7">
        <f t="shared" si="24"/>
        <v>0.8915265899252961</v>
      </c>
      <c r="G1569" t="str" cm="1">
        <f t="array" ref="G1569">_xlfn.IFS(F1569&lt;0.8,"Clase A",F1569&lt;0.95,"Clase B",F1569&gt;=0.95,"Clase C")</f>
        <v>Clase B</v>
      </c>
    </row>
    <row r="1570" spans="1:7" x14ac:dyDescent="0.3">
      <c r="A1570" t="s">
        <v>3229</v>
      </c>
      <c r="B1570" t="s">
        <v>9314</v>
      </c>
      <c r="C1570" t="s">
        <v>5099</v>
      </c>
      <c r="D1570" s="6">
        <v>643.29999999999995</v>
      </c>
      <c r="E1570" s="6">
        <f>SUM($D$2:D1570)</f>
        <v>5104580.9800000004</v>
      </c>
      <c r="F1570" s="7">
        <f t="shared" si="24"/>
        <v>0.89163895788338199</v>
      </c>
      <c r="G1570" t="str" cm="1">
        <f t="array" ref="G1570">_xlfn.IFS(F1570&lt;0.8,"Clase A",F1570&lt;0.95,"Clase B",F1570&gt;=0.95,"Clase C")</f>
        <v>Clase B</v>
      </c>
    </row>
    <row r="1571" spans="1:7" x14ac:dyDescent="0.3">
      <c r="A1571" t="s">
        <v>1056</v>
      </c>
      <c r="B1571" t="s">
        <v>6922</v>
      </c>
      <c r="C1571" t="s">
        <v>5099</v>
      </c>
      <c r="D1571" s="6">
        <v>642.13</v>
      </c>
      <c r="E1571" s="6">
        <f>SUM($D$2:D1571)</f>
        <v>5105223.1100000003</v>
      </c>
      <c r="F1571" s="7">
        <f t="shared" si="24"/>
        <v>0.89175112147257152</v>
      </c>
      <c r="G1571" t="str" cm="1">
        <f t="array" ref="G1571">_xlfn.IFS(F1571&lt;0.8,"Clase A",F1571&lt;0.95,"Clase B",F1571&gt;=0.95,"Clase C")</f>
        <v>Clase B</v>
      </c>
    </row>
    <row r="1572" spans="1:7" x14ac:dyDescent="0.3">
      <c r="A1572" t="s">
        <v>3692</v>
      </c>
      <c r="B1572" t="s">
        <v>7761</v>
      </c>
      <c r="C1572" t="s">
        <v>5099</v>
      </c>
      <c r="D1572" s="6">
        <v>641.83000000000004</v>
      </c>
      <c r="E1572" s="6">
        <f>SUM($D$2:D1572)</f>
        <v>5105864.9400000004</v>
      </c>
      <c r="F1572" s="7">
        <f t="shared" si="24"/>
        <v>0.89186323265947998</v>
      </c>
      <c r="G1572" t="str" cm="1">
        <f t="array" ref="G1572">_xlfn.IFS(F1572&lt;0.8,"Clase A",F1572&lt;0.95,"Clase B",F1572&gt;=0.95,"Clase C")</f>
        <v>Clase B</v>
      </c>
    </row>
    <row r="1573" spans="1:7" x14ac:dyDescent="0.3">
      <c r="A1573" t="s">
        <v>4140</v>
      </c>
      <c r="B1573" t="s">
        <v>8915</v>
      </c>
      <c r="C1573" t="s">
        <v>5099</v>
      </c>
      <c r="D1573" s="6">
        <v>641.61</v>
      </c>
      <c r="E1573" s="6">
        <f>SUM($D$2:D1573)</f>
        <v>5106506.5500000007</v>
      </c>
      <c r="F1573" s="7">
        <f t="shared" si="24"/>
        <v>0.89197530541804904</v>
      </c>
      <c r="G1573" t="str" cm="1">
        <f t="array" ref="G1573">_xlfn.IFS(F1573&lt;0.8,"Clase A",F1573&lt;0.95,"Clase B",F1573&gt;=0.95,"Clase C")</f>
        <v>Clase B</v>
      </c>
    </row>
    <row r="1574" spans="1:7" x14ac:dyDescent="0.3">
      <c r="A1574" t="s">
        <v>4294</v>
      </c>
      <c r="B1574" t="s">
        <v>9086</v>
      </c>
      <c r="C1574" t="s">
        <v>5099</v>
      </c>
      <c r="D1574" s="6">
        <v>639.47</v>
      </c>
      <c r="E1574" s="6">
        <f>SUM($D$2:D1574)</f>
        <v>5107146.0200000005</v>
      </c>
      <c r="F1574" s="7">
        <f t="shared" si="24"/>
        <v>0.8920870043736796</v>
      </c>
      <c r="G1574" t="str" cm="1">
        <f t="array" ref="G1574">_xlfn.IFS(F1574&lt;0.8,"Clase A",F1574&lt;0.95,"Clase B",F1574&gt;=0.95,"Clase C")</f>
        <v>Clase B</v>
      </c>
    </row>
    <row r="1575" spans="1:7" x14ac:dyDescent="0.3">
      <c r="A1575" t="s">
        <v>2698</v>
      </c>
      <c r="B1575" t="s">
        <v>8893</v>
      </c>
      <c r="C1575" t="s">
        <v>5099</v>
      </c>
      <c r="D1575" s="6">
        <v>638.02</v>
      </c>
      <c r="E1575" s="6">
        <f>SUM($D$2:D1575)</f>
        <v>5107784.04</v>
      </c>
      <c r="F1575" s="7">
        <f t="shared" si="24"/>
        <v>0.89219845005161813</v>
      </c>
      <c r="G1575" t="str" cm="1">
        <f t="array" ref="G1575">_xlfn.IFS(F1575&lt;0.8,"Clase A",F1575&lt;0.95,"Clase B",F1575&gt;=0.95,"Clase C")</f>
        <v>Clase B</v>
      </c>
    </row>
    <row r="1576" spans="1:7" x14ac:dyDescent="0.3">
      <c r="A1576" t="s">
        <v>2006</v>
      </c>
      <c r="B1576" t="s">
        <v>8177</v>
      </c>
      <c r="C1576" t="s">
        <v>5099</v>
      </c>
      <c r="D1576" s="6">
        <v>636.86</v>
      </c>
      <c r="E1576" s="6">
        <f>SUM($D$2:D1576)</f>
        <v>5108420.9000000004</v>
      </c>
      <c r="F1576" s="7">
        <f t="shared" si="24"/>
        <v>0.89230969310740327</v>
      </c>
      <c r="G1576" t="str" cm="1">
        <f t="array" ref="G1576">_xlfn.IFS(F1576&lt;0.8,"Clase A",F1576&lt;0.95,"Clase B",F1576&gt;=0.95,"Clase C")</f>
        <v>Clase B</v>
      </c>
    </row>
    <row r="1577" spans="1:7" x14ac:dyDescent="0.3">
      <c r="A1577" t="s">
        <v>3508</v>
      </c>
      <c r="B1577" t="s">
        <v>5306</v>
      </c>
      <c r="C1577" t="s">
        <v>5099</v>
      </c>
      <c r="D1577" s="6">
        <v>636.75</v>
      </c>
      <c r="E1577" s="6">
        <f>SUM($D$2:D1577)</f>
        <v>5109057.6500000004</v>
      </c>
      <c r="F1577" s="7">
        <f t="shared" si="24"/>
        <v>0.89242091694901859</v>
      </c>
      <c r="G1577" t="str" cm="1">
        <f t="array" ref="G1577">_xlfn.IFS(F1577&lt;0.8,"Clase A",F1577&lt;0.95,"Clase B",F1577&gt;=0.95,"Clase C")</f>
        <v>Clase B</v>
      </c>
    </row>
    <row r="1578" spans="1:7" x14ac:dyDescent="0.3">
      <c r="A1578" t="s">
        <v>4946</v>
      </c>
      <c r="B1578" t="s">
        <v>9836</v>
      </c>
      <c r="C1578" t="s">
        <v>5111</v>
      </c>
      <c r="D1578" s="6">
        <v>635.49</v>
      </c>
      <c r="E1578" s="6">
        <f>SUM($D$2:D1578)</f>
        <v>5109693.1400000006</v>
      </c>
      <c r="F1578" s="7">
        <f t="shared" si="24"/>
        <v>0.89253192070105347</v>
      </c>
      <c r="G1578" t="str" cm="1">
        <f t="array" ref="G1578">_xlfn.IFS(F1578&lt;0.8,"Clase A",F1578&lt;0.95,"Clase B",F1578&gt;=0.95,"Clase C")</f>
        <v>Clase B</v>
      </c>
    </row>
    <row r="1579" spans="1:7" x14ac:dyDescent="0.3">
      <c r="A1579" t="s">
        <v>4739</v>
      </c>
      <c r="B1579" t="s">
        <v>8227</v>
      </c>
      <c r="C1579" t="s">
        <v>5099</v>
      </c>
      <c r="D1579" s="6">
        <v>632.73</v>
      </c>
      <c r="E1579" s="6">
        <f>SUM($D$2:D1579)</f>
        <v>5110325.870000001</v>
      </c>
      <c r="F1579" s="7">
        <f t="shared" si="24"/>
        <v>0.89264244235210222</v>
      </c>
      <c r="G1579" t="str" cm="1">
        <f t="array" ref="G1579">_xlfn.IFS(F1579&lt;0.8,"Clase A",F1579&lt;0.95,"Clase B",F1579&gt;=0.95,"Clase C")</f>
        <v>Clase B</v>
      </c>
    </row>
    <row r="1580" spans="1:7" x14ac:dyDescent="0.3">
      <c r="A1580" t="s">
        <v>2147</v>
      </c>
      <c r="B1580" t="s">
        <v>8335</v>
      </c>
      <c r="C1580" t="s">
        <v>5111</v>
      </c>
      <c r="D1580" s="6">
        <v>632.55999999999995</v>
      </c>
      <c r="E1580" s="6">
        <f>SUM($D$2:D1580)</f>
        <v>5110958.4300000006</v>
      </c>
      <c r="F1580" s="7">
        <f t="shared" si="24"/>
        <v>0.89275293430852498</v>
      </c>
      <c r="G1580" t="str" cm="1">
        <f t="array" ref="G1580">_xlfn.IFS(F1580&lt;0.8,"Clase A",F1580&lt;0.95,"Clase B",F1580&gt;=0.95,"Clase C")</f>
        <v>Clase B</v>
      </c>
    </row>
    <row r="1581" spans="1:7" x14ac:dyDescent="0.3">
      <c r="A1581" t="s">
        <v>2641</v>
      </c>
      <c r="B1581" t="s">
        <v>5147</v>
      </c>
      <c r="C1581" t="s">
        <v>5099</v>
      </c>
      <c r="D1581" s="6">
        <v>631.55999999999995</v>
      </c>
      <c r="E1581" s="6">
        <f>SUM($D$2:D1581)</f>
        <v>5111589.99</v>
      </c>
      <c r="F1581" s="7">
        <f t="shared" si="24"/>
        <v>0.89286325159067736</v>
      </c>
      <c r="G1581" t="str" cm="1">
        <f t="array" ref="G1581">_xlfn.IFS(F1581&lt;0.8,"Clase A",F1581&lt;0.95,"Clase B",F1581&gt;=0.95,"Clase C")</f>
        <v>Clase B</v>
      </c>
    </row>
    <row r="1582" spans="1:7" x14ac:dyDescent="0.3">
      <c r="A1582" t="s">
        <v>4649</v>
      </c>
      <c r="B1582" t="s">
        <v>9854</v>
      </c>
      <c r="C1582" t="s">
        <v>5111</v>
      </c>
      <c r="D1582" s="6">
        <v>631.52</v>
      </c>
      <c r="E1582" s="6">
        <f>SUM($D$2:D1582)</f>
        <v>5112221.51</v>
      </c>
      <c r="F1582" s="7">
        <f t="shared" si="24"/>
        <v>0.89297356188585897</v>
      </c>
      <c r="G1582" t="str" cm="1">
        <f t="array" ref="G1582">_xlfn.IFS(F1582&lt;0.8,"Clase A",F1582&lt;0.95,"Clase B",F1582&gt;=0.95,"Clase C")</f>
        <v>Clase B</v>
      </c>
    </row>
    <row r="1583" spans="1:7" x14ac:dyDescent="0.3">
      <c r="A1583" t="s">
        <v>409</v>
      </c>
      <c r="B1583" t="s">
        <v>5854</v>
      </c>
      <c r="C1583" t="s">
        <v>5099</v>
      </c>
      <c r="D1583" s="6">
        <v>631</v>
      </c>
      <c r="E1583" s="6">
        <f>SUM($D$2:D1583)</f>
        <v>5112852.51</v>
      </c>
      <c r="F1583" s="7">
        <f t="shared" si="24"/>
        <v>0.8930837813504201</v>
      </c>
      <c r="G1583" t="str" cm="1">
        <f t="array" ref="G1583">_xlfn.IFS(F1583&lt;0.8,"Clase A",F1583&lt;0.95,"Clase B",F1583&gt;=0.95,"Clase C")</f>
        <v>Clase B</v>
      </c>
    </row>
    <row r="1584" spans="1:7" x14ac:dyDescent="0.3">
      <c r="A1584" t="s">
        <v>2845</v>
      </c>
      <c r="B1584" t="s">
        <v>5127</v>
      </c>
      <c r="C1584" t="s">
        <v>5099</v>
      </c>
      <c r="D1584" s="6">
        <v>630.46</v>
      </c>
      <c r="E1584" s="6">
        <f>SUM($D$2:D1584)</f>
        <v>5113482.97</v>
      </c>
      <c r="F1584" s="7">
        <f t="shared" si="24"/>
        <v>0.89319390649087516</v>
      </c>
      <c r="G1584" t="str" cm="1">
        <f t="array" ref="G1584">_xlfn.IFS(F1584&lt;0.8,"Clase A",F1584&lt;0.95,"Clase B",F1584&gt;=0.95,"Clase C")</f>
        <v>Clase B</v>
      </c>
    </row>
    <row r="1585" spans="1:7" x14ac:dyDescent="0.3">
      <c r="A1585" t="s">
        <v>3298</v>
      </c>
      <c r="B1585" t="s">
        <v>6203</v>
      </c>
      <c r="C1585" t="s">
        <v>5099</v>
      </c>
      <c r="D1585" s="6">
        <v>629.16</v>
      </c>
      <c r="E1585" s="6">
        <f>SUM($D$2:D1585)</f>
        <v>5114112.13</v>
      </c>
      <c r="F1585" s="7">
        <f t="shared" si="24"/>
        <v>0.89330380455477898</v>
      </c>
      <c r="G1585" t="str" cm="1">
        <f t="array" ref="G1585">_xlfn.IFS(F1585&lt;0.8,"Clase A",F1585&lt;0.95,"Clase B",F1585&gt;=0.95,"Clase C")</f>
        <v>Clase B</v>
      </c>
    </row>
    <row r="1586" spans="1:7" x14ac:dyDescent="0.3">
      <c r="A1586" t="s">
        <v>2959</v>
      </c>
      <c r="B1586" t="s">
        <v>9115</v>
      </c>
      <c r="C1586" t="s">
        <v>5111</v>
      </c>
      <c r="D1586" s="6">
        <v>628.51</v>
      </c>
      <c r="E1586" s="6">
        <f>SUM($D$2:D1586)</f>
        <v>5114740.6399999997</v>
      </c>
      <c r="F1586" s="7">
        <f t="shared" si="24"/>
        <v>0.89341358908040702</v>
      </c>
      <c r="G1586" t="str" cm="1">
        <f t="array" ref="G1586">_xlfn.IFS(F1586&lt;0.8,"Clase A",F1586&lt;0.95,"Clase B",F1586&gt;=0.95,"Clase C")</f>
        <v>Clase B</v>
      </c>
    </row>
    <row r="1587" spans="1:7" x14ac:dyDescent="0.3">
      <c r="A1587" t="s">
        <v>1442</v>
      </c>
      <c r="B1587" t="s">
        <v>6868</v>
      </c>
      <c r="C1587" t="s">
        <v>5099</v>
      </c>
      <c r="D1587" s="6">
        <v>628.04</v>
      </c>
      <c r="E1587" s="6">
        <f>SUM($D$2:D1587)</f>
        <v>5115368.68</v>
      </c>
      <c r="F1587" s="7">
        <f t="shared" si="24"/>
        <v>0.89352329150912801</v>
      </c>
      <c r="G1587" t="str" cm="1">
        <f t="array" ref="G1587">_xlfn.IFS(F1587&lt;0.8,"Clase A",F1587&lt;0.95,"Clase B",F1587&gt;=0.95,"Clase C")</f>
        <v>Clase B</v>
      </c>
    </row>
    <row r="1588" spans="1:7" x14ac:dyDescent="0.3">
      <c r="A1588" t="s">
        <v>3120</v>
      </c>
      <c r="B1588" t="s">
        <v>8257</v>
      </c>
      <c r="C1588" t="s">
        <v>5099</v>
      </c>
      <c r="D1588" s="6">
        <v>627.63</v>
      </c>
      <c r="E1588" s="6">
        <f>SUM($D$2:D1588)</f>
        <v>5115996.3099999996</v>
      </c>
      <c r="F1588" s="7">
        <f t="shared" si="24"/>
        <v>0.89363292232139824</v>
      </c>
      <c r="G1588" t="str" cm="1">
        <f t="array" ref="G1588">_xlfn.IFS(F1588&lt;0.8,"Clase A",F1588&lt;0.95,"Clase B",F1588&gt;=0.95,"Clase C")</f>
        <v>Clase B</v>
      </c>
    </row>
    <row r="1589" spans="1:7" x14ac:dyDescent="0.3">
      <c r="A1589" t="s">
        <v>96</v>
      </c>
      <c r="B1589" t="s">
        <v>5285</v>
      </c>
      <c r="C1589" t="s">
        <v>5099</v>
      </c>
      <c r="D1589" s="6">
        <v>626.54</v>
      </c>
      <c r="E1589" s="6">
        <f>SUM($D$2:D1589)</f>
        <v>5116622.8499999996</v>
      </c>
      <c r="F1589" s="7">
        <f t="shared" si="24"/>
        <v>0.89374236273871377</v>
      </c>
      <c r="G1589" t="str" cm="1">
        <f t="array" ref="G1589">_xlfn.IFS(F1589&lt;0.8,"Clase A",F1589&lt;0.95,"Clase B",F1589&gt;=0.95,"Clase C")</f>
        <v>Clase B</v>
      </c>
    </row>
    <row r="1590" spans="1:7" x14ac:dyDescent="0.3">
      <c r="A1590" t="s">
        <v>2520</v>
      </c>
      <c r="B1590" t="s">
        <v>8732</v>
      </c>
      <c r="C1590" t="s">
        <v>5099</v>
      </c>
      <c r="D1590" s="6">
        <v>626.53</v>
      </c>
      <c r="E1590" s="6">
        <f>SUM($D$2:D1590)</f>
        <v>5117249.38</v>
      </c>
      <c r="F1590" s="7">
        <f t="shared" si="24"/>
        <v>0.89385180140928666</v>
      </c>
      <c r="G1590" t="str" cm="1">
        <f t="array" ref="G1590">_xlfn.IFS(F1590&lt;0.8,"Clase A",F1590&lt;0.95,"Clase B",F1590&gt;=0.95,"Clase C")</f>
        <v>Clase B</v>
      </c>
    </row>
    <row r="1591" spans="1:7" x14ac:dyDescent="0.3">
      <c r="A1591" t="s">
        <v>1652</v>
      </c>
      <c r="B1591" t="s">
        <v>7755</v>
      </c>
      <c r="C1591" t="s">
        <v>5099</v>
      </c>
      <c r="D1591" s="6">
        <v>625.61</v>
      </c>
      <c r="E1591" s="6">
        <f>SUM($D$2:D1591)</f>
        <v>5117874.99</v>
      </c>
      <c r="F1591" s="7">
        <f t="shared" si="24"/>
        <v>0.89396107937953084</v>
      </c>
      <c r="G1591" t="str" cm="1">
        <f t="array" ref="G1591">_xlfn.IFS(F1591&lt;0.8,"Clase A",F1591&lt;0.95,"Clase B",F1591&gt;=0.95,"Clase C")</f>
        <v>Clase B</v>
      </c>
    </row>
    <row r="1592" spans="1:7" x14ac:dyDescent="0.3">
      <c r="A1592" t="s">
        <v>3618</v>
      </c>
      <c r="B1592" t="s">
        <v>9542</v>
      </c>
      <c r="C1592" t="s">
        <v>5111</v>
      </c>
      <c r="D1592" s="6">
        <v>625.17999999999995</v>
      </c>
      <c r="E1592" s="6">
        <f>SUM($D$2:D1592)</f>
        <v>5118500.17</v>
      </c>
      <c r="F1592" s="7">
        <f t="shared" si="24"/>
        <v>0.89407028223983875</v>
      </c>
      <c r="G1592" t="str" cm="1">
        <f t="array" ref="G1592">_xlfn.IFS(F1592&lt;0.8,"Clase A",F1592&lt;0.95,"Clase B",F1592&gt;=0.95,"Clase C")</f>
        <v>Clase B</v>
      </c>
    </row>
    <row r="1593" spans="1:7" x14ac:dyDescent="0.3">
      <c r="A1593" t="s">
        <v>3981</v>
      </c>
      <c r="B1593" t="s">
        <v>9591</v>
      </c>
      <c r="C1593" t="s">
        <v>5099</v>
      </c>
      <c r="D1593" s="6">
        <v>624.41</v>
      </c>
      <c r="E1593" s="6">
        <f>SUM($D$2:D1593)</f>
        <v>5119124.58</v>
      </c>
      <c r="F1593" s="7">
        <f t="shared" si="24"/>
        <v>0.89417935060095866</v>
      </c>
      <c r="G1593" t="str" cm="1">
        <f t="array" ref="G1593">_xlfn.IFS(F1593&lt;0.8,"Clase A",F1593&lt;0.95,"Clase B",F1593&gt;=0.95,"Clase C")</f>
        <v>Clase B</v>
      </c>
    </row>
    <row r="1594" spans="1:7" x14ac:dyDescent="0.3">
      <c r="A1594" t="s">
        <v>748</v>
      </c>
      <c r="B1594" t="s">
        <v>6433</v>
      </c>
      <c r="C1594" t="s">
        <v>5099</v>
      </c>
      <c r="D1594" s="6">
        <v>624.20000000000005</v>
      </c>
      <c r="E1594" s="6">
        <f>SUM($D$2:D1594)</f>
        <v>5119748.78</v>
      </c>
      <c r="F1594" s="7">
        <f t="shared" si="24"/>
        <v>0.89428838228048169</v>
      </c>
      <c r="G1594" t="str" cm="1">
        <f t="array" ref="G1594">_xlfn.IFS(F1594&lt;0.8,"Clase A",F1594&lt;0.95,"Clase B",F1594&gt;=0.95,"Clase C")</f>
        <v>Clase B</v>
      </c>
    </row>
    <row r="1595" spans="1:7" x14ac:dyDescent="0.3">
      <c r="A1595" t="s">
        <v>4151</v>
      </c>
      <c r="B1595" t="s">
        <v>5517</v>
      </c>
      <c r="C1595" t="s">
        <v>5099</v>
      </c>
      <c r="D1595" s="6">
        <v>622.45000000000005</v>
      </c>
      <c r="E1595" s="6">
        <f>SUM($D$2:D1595)</f>
        <v>5120371.2300000004</v>
      </c>
      <c r="F1595" s="7">
        <f t="shared" si="24"/>
        <v>0.89439710828003172</v>
      </c>
      <c r="G1595" t="str" cm="1">
        <f t="array" ref="G1595">_xlfn.IFS(F1595&lt;0.8,"Clase A",F1595&lt;0.95,"Clase B",F1595&gt;=0.95,"Clase C")</f>
        <v>Clase B</v>
      </c>
    </row>
    <row r="1596" spans="1:7" x14ac:dyDescent="0.3">
      <c r="A1596" t="s">
        <v>787</v>
      </c>
      <c r="B1596" t="s">
        <v>6495</v>
      </c>
      <c r="C1596" t="s">
        <v>5099</v>
      </c>
      <c r="D1596" s="6">
        <v>620.78</v>
      </c>
      <c r="E1596" s="6">
        <f>SUM($D$2:D1596)</f>
        <v>5120992.0100000007</v>
      </c>
      <c r="F1596" s="7">
        <f t="shared" si="24"/>
        <v>0.89450554257355042</v>
      </c>
      <c r="G1596" t="str" cm="1">
        <f t="array" ref="G1596">_xlfn.IFS(F1596&lt;0.8,"Clase A",F1596&lt;0.95,"Clase B",F1596&gt;=0.95,"Clase C")</f>
        <v>Clase B</v>
      </c>
    </row>
    <row r="1597" spans="1:7" x14ac:dyDescent="0.3">
      <c r="A1597" t="s">
        <v>3854</v>
      </c>
      <c r="B1597" t="s">
        <v>5526</v>
      </c>
      <c r="C1597" t="s">
        <v>5099</v>
      </c>
      <c r="D1597" s="6">
        <v>620.73</v>
      </c>
      <c r="E1597" s="6">
        <f>SUM($D$2:D1597)</f>
        <v>5121612.7400000012</v>
      </c>
      <c r="F1597" s="7">
        <f t="shared" si="24"/>
        <v>0.89461396813335559</v>
      </c>
      <c r="G1597" t="str" cm="1">
        <f t="array" ref="G1597">_xlfn.IFS(F1597&lt;0.8,"Clase A",F1597&lt;0.95,"Clase B",F1597&gt;=0.95,"Clase C")</f>
        <v>Clase B</v>
      </c>
    </row>
    <row r="1598" spans="1:7" x14ac:dyDescent="0.3">
      <c r="A1598" t="s">
        <v>2388</v>
      </c>
      <c r="B1598" t="s">
        <v>8588</v>
      </c>
      <c r="C1598" t="s">
        <v>5099</v>
      </c>
      <c r="D1598" s="6">
        <v>619.53</v>
      </c>
      <c r="E1598" s="6">
        <f>SUM($D$2:D1598)</f>
        <v>5122232.2700000014</v>
      </c>
      <c r="F1598" s="7">
        <f t="shared" si="24"/>
        <v>0.89472218408403636</v>
      </c>
      <c r="G1598" t="str" cm="1">
        <f t="array" ref="G1598">_xlfn.IFS(F1598&lt;0.8,"Clase A",F1598&lt;0.95,"Clase B",F1598&gt;=0.95,"Clase C")</f>
        <v>Clase B</v>
      </c>
    </row>
    <row r="1599" spans="1:7" x14ac:dyDescent="0.3">
      <c r="A1599" t="s">
        <v>4913</v>
      </c>
      <c r="B1599" t="s">
        <v>5685</v>
      </c>
      <c r="C1599" t="s">
        <v>5099</v>
      </c>
      <c r="D1599" s="6">
        <v>618.54</v>
      </c>
      <c r="E1599" s="6">
        <f>SUM($D$2:D1599)</f>
        <v>5122850.8100000015</v>
      </c>
      <c r="F1599" s="7">
        <f t="shared" si="24"/>
        <v>0.89483022710718951</v>
      </c>
      <c r="G1599" t="str" cm="1">
        <f t="array" ref="G1599">_xlfn.IFS(F1599&lt;0.8,"Clase A",F1599&lt;0.95,"Clase B",F1599&gt;=0.95,"Clase C")</f>
        <v>Clase B</v>
      </c>
    </row>
    <row r="1600" spans="1:7" x14ac:dyDescent="0.3">
      <c r="A1600" t="s">
        <v>4265</v>
      </c>
      <c r="B1600" t="s">
        <v>9797</v>
      </c>
      <c r="C1600" t="s">
        <v>5111</v>
      </c>
      <c r="D1600" s="6">
        <v>618.20000000000005</v>
      </c>
      <c r="E1600" s="6">
        <f>SUM($D$2:D1600)</f>
        <v>5123469.0100000016</v>
      </c>
      <c r="F1600" s="7">
        <f t="shared" si="24"/>
        <v>0.89493821074109081</v>
      </c>
      <c r="G1600" t="str" cm="1">
        <f t="array" ref="G1600">_xlfn.IFS(F1600&lt;0.8,"Clase A",F1600&lt;0.95,"Clase B",F1600&gt;=0.95,"Clase C")</f>
        <v>Clase B</v>
      </c>
    </row>
    <row r="1601" spans="1:7" x14ac:dyDescent="0.3">
      <c r="A1601" t="s">
        <v>563</v>
      </c>
      <c r="B1601" t="s">
        <v>5154</v>
      </c>
      <c r="C1601" t="s">
        <v>5099</v>
      </c>
      <c r="D1601" s="6">
        <v>617.53</v>
      </c>
      <c r="E1601" s="6">
        <f>SUM($D$2:D1601)</f>
        <v>5124086.5400000019</v>
      </c>
      <c r="F1601" s="7">
        <f t="shared" si="24"/>
        <v>0.89504607734323094</v>
      </c>
      <c r="G1601" t="str" cm="1">
        <f t="array" ref="G1601">_xlfn.IFS(F1601&lt;0.8,"Clase A",F1601&lt;0.95,"Clase B",F1601&gt;=0.95,"Clase C")</f>
        <v>Clase B</v>
      </c>
    </row>
    <row r="1602" spans="1:7" x14ac:dyDescent="0.3">
      <c r="A1602" t="s">
        <v>4679</v>
      </c>
      <c r="B1602" t="s">
        <v>9015</v>
      </c>
      <c r="C1602" t="s">
        <v>5099</v>
      </c>
      <c r="D1602" s="6">
        <v>616.39</v>
      </c>
      <c r="E1602" s="6">
        <f>SUM($D$2:D1602)</f>
        <v>5124702.9300000016</v>
      </c>
      <c r="F1602" s="7">
        <f t="shared" si="24"/>
        <v>0.89515374481670285</v>
      </c>
      <c r="G1602" t="str" cm="1">
        <f t="array" ref="G1602">_xlfn.IFS(F1602&lt;0.8,"Clase A",F1602&lt;0.95,"Clase B",F1602&gt;=0.95,"Clase C")</f>
        <v>Clase B</v>
      </c>
    </row>
    <row r="1603" spans="1:7" x14ac:dyDescent="0.3">
      <c r="A1603" t="s">
        <v>2771</v>
      </c>
      <c r="B1603" t="s">
        <v>6170</v>
      </c>
      <c r="C1603" t="s">
        <v>5099</v>
      </c>
      <c r="D1603" s="6">
        <v>616.21</v>
      </c>
      <c r="E1603" s="6">
        <f>SUM($D$2:D1603)</f>
        <v>5125319.1400000015</v>
      </c>
      <c r="F1603" s="7">
        <f t="shared" ref="F1603:F1666" si="25">E1603/$J$1</f>
        <v>0.89526138084880613</v>
      </c>
      <c r="G1603" t="str" cm="1">
        <f t="array" ref="G1603">_xlfn.IFS(F1603&lt;0.8,"Clase A",F1603&lt;0.95,"Clase B",F1603&gt;=0.95,"Clase C")</f>
        <v>Clase B</v>
      </c>
    </row>
    <row r="1604" spans="1:7" x14ac:dyDescent="0.3">
      <c r="A1604" t="s">
        <v>245</v>
      </c>
      <c r="B1604" t="s">
        <v>5563</v>
      </c>
      <c r="C1604" t="s">
        <v>5099</v>
      </c>
      <c r="D1604" s="6">
        <v>615.58000000000004</v>
      </c>
      <c r="E1604" s="6">
        <f>SUM($D$2:D1604)</f>
        <v>5125934.7200000016</v>
      </c>
      <c r="F1604" s="7">
        <f t="shared" si="25"/>
        <v>0.89536890683611925</v>
      </c>
      <c r="G1604" t="str" cm="1">
        <f t="array" ref="G1604">_xlfn.IFS(F1604&lt;0.8,"Clase A",F1604&lt;0.95,"Clase B",F1604&gt;=0.95,"Clase C")</f>
        <v>Clase B</v>
      </c>
    </row>
    <row r="1605" spans="1:7" x14ac:dyDescent="0.3">
      <c r="A1605" t="s">
        <v>3580</v>
      </c>
      <c r="B1605" t="s">
        <v>5715</v>
      </c>
      <c r="C1605" t="s">
        <v>5099</v>
      </c>
      <c r="D1605" s="6">
        <v>615.33000000000004</v>
      </c>
      <c r="E1605" s="6">
        <f>SUM($D$2:D1605)</f>
        <v>5126550.0500000017</v>
      </c>
      <c r="F1605" s="7">
        <f t="shared" si="25"/>
        <v>0.89547638915486472</v>
      </c>
      <c r="G1605" t="str" cm="1">
        <f t="array" ref="G1605">_xlfn.IFS(F1605&lt;0.8,"Clase A",F1605&lt;0.95,"Clase B",F1605&gt;=0.95,"Clase C")</f>
        <v>Clase B</v>
      </c>
    </row>
    <row r="1606" spans="1:7" x14ac:dyDescent="0.3">
      <c r="A1606" t="s">
        <v>3322</v>
      </c>
      <c r="B1606" t="s">
        <v>7061</v>
      </c>
      <c r="C1606" t="s">
        <v>5099</v>
      </c>
      <c r="D1606" s="6">
        <v>615.23</v>
      </c>
      <c r="E1606" s="6">
        <f>SUM($D$2:D1606)</f>
        <v>5127165.2800000021</v>
      </c>
      <c r="F1606" s="7">
        <f t="shared" si="25"/>
        <v>0.89558385400618323</v>
      </c>
      <c r="G1606" t="str" cm="1">
        <f t="array" ref="G1606">_xlfn.IFS(F1606&lt;0.8,"Clase A",F1606&lt;0.95,"Clase B",F1606&gt;=0.95,"Clase C")</f>
        <v>Clase B</v>
      </c>
    </row>
    <row r="1607" spans="1:7" x14ac:dyDescent="0.3">
      <c r="A1607" t="s">
        <v>1189</v>
      </c>
      <c r="B1607" t="s">
        <v>7119</v>
      </c>
      <c r="C1607" t="s">
        <v>5099</v>
      </c>
      <c r="D1607" s="6">
        <v>614.37</v>
      </c>
      <c r="E1607" s="6">
        <f>SUM($D$2:D1607)</f>
        <v>5127779.6500000022</v>
      </c>
      <c r="F1607" s="7">
        <f t="shared" si="25"/>
        <v>0.89569116863762921</v>
      </c>
      <c r="G1607" t="str" cm="1">
        <f t="array" ref="G1607">_xlfn.IFS(F1607&lt;0.8,"Clase A",F1607&lt;0.95,"Clase B",F1607&gt;=0.95,"Clase C")</f>
        <v>Clase B</v>
      </c>
    </row>
    <row r="1608" spans="1:7" x14ac:dyDescent="0.3">
      <c r="A1608" t="s">
        <v>1160</v>
      </c>
      <c r="B1608" t="s">
        <v>7077</v>
      </c>
      <c r="C1608" t="s">
        <v>5099</v>
      </c>
      <c r="D1608" s="6">
        <v>614.14</v>
      </c>
      <c r="E1608" s="6">
        <f>SUM($D$2:D1608)</f>
        <v>5128393.7900000019</v>
      </c>
      <c r="F1608" s="7">
        <f t="shared" si="25"/>
        <v>0.89579844309399292</v>
      </c>
      <c r="G1608" t="str" cm="1">
        <f t="array" ref="G1608">_xlfn.IFS(F1608&lt;0.8,"Clase A",F1608&lt;0.95,"Clase B",F1608&gt;=0.95,"Clase C")</f>
        <v>Clase B</v>
      </c>
    </row>
    <row r="1609" spans="1:7" x14ac:dyDescent="0.3">
      <c r="A1609" t="s">
        <v>2813</v>
      </c>
      <c r="B1609" t="s">
        <v>9008</v>
      </c>
      <c r="C1609" t="s">
        <v>5099</v>
      </c>
      <c r="D1609" s="6">
        <v>613.05999999999995</v>
      </c>
      <c r="E1609" s="6">
        <f>SUM($D$2:D1609)</f>
        <v>5129006.8500000015</v>
      </c>
      <c r="F1609" s="7">
        <f t="shared" si="25"/>
        <v>0.8959055289021447</v>
      </c>
      <c r="G1609" t="str" cm="1">
        <f t="array" ref="G1609">_xlfn.IFS(F1609&lt;0.8,"Clase A",F1609&lt;0.95,"Clase B",F1609&gt;=0.95,"Clase C")</f>
        <v>Clase B</v>
      </c>
    </row>
    <row r="1610" spans="1:7" x14ac:dyDescent="0.3">
      <c r="A1610" t="s">
        <v>982</v>
      </c>
      <c r="B1610" t="s">
        <v>6818</v>
      </c>
      <c r="C1610" t="s">
        <v>5099</v>
      </c>
      <c r="D1610" s="6">
        <v>612.65</v>
      </c>
      <c r="E1610" s="6">
        <f>SUM($D$2:D1610)</f>
        <v>5129619.5000000019</v>
      </c>
      <c r="F1610" s="7">
        <f t="shared" si="25"/>
        <v>0.89601254309384581</v>
      </c>
      <c r="G1610" t="str" cm="1">
        <f t="array" ref="G1610">_xlfn.IFS(F1610&lt;0.8,"Clase A",F1610&lt;0.95,"Clase B",F1610&gt;=0.95,"Clase C")</f>
        <v>Clase B</v>
      </c>
    </row>
    <row r="1611" spans="1:7" x14ac:dyDescent="0.3">
      <c r="A1611" t="s">
        <v>393</v>
      </c>
      <c r="B1611" t="s">
        <v>5824</v>
      </c>
      <c r="C1611" t="s">
        <v>5099</v>
      </c>
      <c r="D1611" s="6">
        <v>612.63</v>
      </c>
      <c r="E1611" s="6">
        <f>SUM($D$2:D1611)</f>
        <v>5130232.1300000018</v>
      </c>
      <c r="F1611" s="7">
        <f t="shared" si="25"/>
        <v>0.89611955379206154</v>
      </c>
      <c r="G1611" t="str" cm="1">
        <f t="array" ref="G1611">_xlfn.IFS(F1611&lt;0.8,"Clase A",F1611&lt;0.95,"Clase B",F1611&gt;=0.95,"Clase C")</f>
        <v>Clase B</v>
      </c>
    </row>
    <row r="1612" spans="1:7" x14ac:dyDescent="0.3">
      <c r="A1612" t="s">
        <v>3093</v>
      </c>
      <c r="B1612" t="s">
        <v>8503</v>
      </c>
      <c r="C1612" t="s">
        <v>5099</v>
      </c>
      <c r="D1612" s="6">
        <v>612.15</v>
      </c>
      <c r="E1612" s="6">
        <f>SUM($D$2:D1612)</f>
        <v>5130844.2800000021</v>
      </c>
      <c r="F1612" s="7">
        <f t="shared" si="25"/>
        <v>0.89622648064662747</v>
      </c>
      <c r="G1612" t="str" cm="1">
        <f t="array" ref="G1612">_xlfn.IFS(F1612&lt;0.8,"Clase A",F1612&lt;0.95,"Clase B",F1612&gt;=0.95,"Clase C")</f>
        <v>Clase B</v>
      </c>
    </row>
    <row r="1613" spans="1:7" x14ac:dyDescent="0.3">
      <c r="A1613" t="s">
        <v>4409</v>
      </c>
      <c r="B1613" t="s">
        <v>5956</v>
      </c>
      <c r="C1613" t="s">
        <v>5099</v>
      </c>
      <c r="D1613" s="6">
        <v>611.79999999999995</v>
      </c>
      <c r="E1613" s="6">
        <f>SUM($D$2:D1613)</f>
        <v>5131456.0800000019</v>
      </c>
      <c r="F1613" s="7">
        <f t="shared" si="25"/>
        <v>0.89633334636519868</v>
      </c>
      <c r="G1613" t="str" cm="1">
        <f t="array" ref="G1613">_xlfn.IFS(F1613&lt;0.8,"Clase A",F1613&lt;0.95,"Clase B",F1613&gt;=0.95,"Clase C")</f>
        <v>Clase B</v>
      </c>
    </row>
    <row r="1614" spans="1:7" x14ac:dyDescent="0.3">
      <c r="A1614" t="s">
        <v>796</v>
      </c>
      <c r="B1614" t="s">
        <v>6513</v>
      </c>
      <c r="C1614" t="s">
        <v>5111</v>
      </c>
      <c r="D1614" s="6">
        <v>611.45000000000005</v>
      </c>
      <c r="E1614" s="6">
        <f>SUM($D$2:D1614)</f>
        <v>5132067.5300000021</v>
      </c>
      <c r="F1614" s="7">
        <f t="shared" si="25"/>
        <v>0.8964401509477754</v>
      </c>
      <c r="G1614" t="str" cm="1">
        <f t="array" ref="G1614">_xlfn.IFS(F1614&lt;0.8,"Clase A",F1614&lt;0.95,"Clase B",F1614&gt;=0.95,"Clase C")</f>
        <v>Clase B</v>
      </c>
    </row>
    <row r="1615" spans="1:7" x14ac:dyDescent="0.3">
      <c r="A1615" t="s">
        <v>4682</v>
      </c>
      <c r="B1615" t="s">
        <v>6787</v>
      </c>
      <c r="C1615" t="s">
        <v>5099</v>
      </c>
      <c r="D1615" s="6">
        <v>611.23</v>
      </c>
      <c r="E1615" s="6">
        <f>SUM($D$2:D1615)</f>
        <v>5132678.7600000026</v>
      </c>
      <c r="F1615" s="7">
        <f t="shared" si="25"/>
        <v>0.89654691710201273</v>
      </c>
      <c r="G1615" t="str" cm="1">
        <f t="array" ref="G1615">_xlfn.IFS(F1615&lt;0.8,"Clase A",F1615&lt;0.95,"Clase B",F1615&gt;=0.95,"Clase C")</f>
        <v>Clase B</v>
      </c>
    </row>
    <row r="1616" spans="1:7" x14ac:dyDescent="0.3">
      <c r="A1616" t="s">
        <v>3048</v>
      </c>
      <c r="B1616" t="s">
        <v>8831</v>
      </c>
      <c r="C1616" t="s">
        <v>5099</v>
      </c>
      <c r="D1616" s="6">
        <v>610.63</v>
      </c>
      <c r="E1616" s="6">
        <f>SUM($D$2:D1616)</f>
        <v>5133289.3900000025</v>
      </c>
      <c r="F1616" s="7">
        <f t="shared" si="25"/>
        <v>0.8966535784516878</v>
      </c>
      <c r="G1616" t="str" cm="1">
        <f t="array" ref="G1616">_xlfn.IFS(F1616&lt;0.8,"Clase A",F1616&lt;0.95,"Clase B",F1616&gt;=0.95,"Clase C")</f>
        <v>Clase B</v>
      </c>
    </row>
    <row r="1617" spans="1:7" x14ac:dyDescent="0.3">
      <c r="A1617" t="s">
        <v>607</v>
      </c>
      <c r="B1617" t="s">
        <v>6191</v>
      </c>
      <c r="C1617" t="s">
        <v>5099</v>
      </c>
      <c r="D1617" s="6">
        <v>610.35</v>
      </c>
      <c r="E1617" s="6">
        <f>SUM($D$2:D1617)</f>
        <v>5133899.7400000021</v>
      </c>
      <c r="F1617" s="7">
        <f t="shared" si="25"/>
        <v>0.89676019089256709</v>
      </c>
      <c r="G1617" t="str" cm="1">
        <f t="array" ref="G1617">_xlfn.IFS(F1617&lt;0.8,"Clase A",F1617&lt;0.95,"Clase B",F1617&gt;=0.95,"Clase C")</f>
        <v>Clase B</v>
      </c>
    </row>
    <row r="1618" spans="1:7" x14ac:dyDescent="0.3">
      <c r="A1618" t="s">
        <v>1861</v>
      </c>
      <c r="B1618" t="s">
        <v>8010</v>
      </c>
      <c r="C1618" t="s">
        <v>5099</v>
      </c>
      <c r="D1618" s="6">
        <v>610.15</v>
      </c>
      <c r="E1618" s="6">
        <f>SUM($D$2:D1618)</f>
        <v>5134509.8900000025</v>
      </c>
      <c r="F1618" s="7">
        <f t="shared" si="25"/>
        <v>0.89686676839859236</v>
      </c>
      <c r="G1618" t="str" cm="1">
        <f t="array" ref="G1618">_xlfn.IFS(F1618&lt;0.8,"Clase A",F1618&lt;0.95,"Clase B",F1618&gt;=0.95,"Clase C")</f>
        <v>Clase B</v>
      </c>
    </row>
    <row r="1619" spans="1:7" x14ac:dyDescent="0.3">
      <c r="A1619" t="s">
        <v>593</v>
      </c>
      <c r="B1619" t="s">
        <v>6134</v>
      </c>
      <c r="C1619" t="s">
        <v>5099</v>
      </c>
      <c r="D1619" s="6">
        <v>609.80999999999995</v>
      </c>
      <c r="E1619" s="6">
        <f>SUM($D$2:D1619)</f>
        <v>5135119.700000002</v>
      </c>
      <c r="F1619" s="7">
        <f t="shared" si="25"/>
        <v>0.89697328651536568</v>
      </c>
      <c r="G1619" t="str" cm="1">
        <f t="array" ref="G1619">_xlfn.IFS(F1619&lt;0.8,"Clase A",F1619&lt;0.95,"Clase B",F1619&gt;=0.95,"Clase C")</f>
        <v>Clase B</v>
      </c>
    </row>
    <row r="1620" spans="1:7" x14ac:dyDescent="0.3">
      <c r="A1620" t="s">
        <v>3848</v>
      </c>
      <c r="B1620" t="s">
        <v>8532</v>
      </c>
      <c r="C1620" t="s">
        <v>5099</v>
      </c>
      <c r="D1620" s="6">
        <v>609.76</v>
      </c>
      <c r="E1620" s="6">
        <f>SUM($D$2:D1620)</f>
        <v>5135729.4600000018</v>
      </c>
      <c r="F1620" s="7">
        <f t="shared" si="25"/>
        <v>0.89707979589842557</v>
      </c>
      <c r="G1620" t="str" cm="1">
        <f t="array" ref="G1620">_xlfn.IFS(F1620&lt;0.8,"Clase A",F1620&lt;0.95,"Clase B",F1620&gt;=0.95,"Clase C")</f>
        <v>Clase B</v>
      </c>
    </row>
    <row r="1621" spans="1:7" x14ac:dyDescent="0.3">
      <c r="A1621" t="s">
        <v>3996</v>
      </c>
      <c r="B1621" t="s">
        <v>7913</v>
      </c>
      <c r="C1621" t="s">
        <v>5099</v>
      </c>
      <c r="D1621" s="6">
        <v>607.74</v>
      </c>
      <c r="E1621" s="6">
        <f>SUM($D$2:D1621)</f>
        <v>5136337.200000002</v>
      </c>
      <c r="F1621" s="7">
        <f t="shared" si="25"/>
        <v>0.89718595243945942</v>
      </c>
      <c r="G1621" t="str" cm="1">
        <f t="array" ref="G1621">_xlfn.IFS(F1621&lt;0.8,"Clase A",F1621&lt;0.95,"Clase B",F1621&gt;=0.95,"Clase C")</f>
        <v>Clase B</v>
      </c>
    </row>
    <row r="1622" spans="1:7" x14ac:dyDescent="0.3">
      <c r="A1622" t="s">
        <v>1811</v>
      </c>
      <c r="B1622" t="s">
        <v>5114</v>
      </c>
      <c r="C1622" t="s">
        <v>5099</v>
      </c>
      <c r="D1622" s="6">
        <v>606.02</v>
      </c>
      <c r="E1622" s="6">
        <f>SUM($D$2:D1622)</f>
        <v>5136943.2200000016</v>
      </c>
      <c r="F1622" s="7">
        <f t="shared" si="25"/>
        <v>0.8972918085407483</v>
      </c>
      <c r="G1622" t="str" cm="1">
        <f t="array" ref="G1622">_xlfn.IFS(F1622&lt;0.8,"Clase A",F1622&lt;0.95,"Clase B",F1622&gt;=0.95,"Clase C")</f>
        <v>Clase B</v>
      </c>
    </row>
    <row r="1623" spans="1:7" x14ac:dyDescent="0.3">
      <c r="A1623" t="s">
        <v>2284</v>
      </c>
      <c r="B1623" t="s">
        <v>7764</v>
      </c>
      <c r="C1623" t="s">
        <v>5099</v>
      </c>
      <c r="D1623" s="6">
        <v>605.19000000000005</v>
      </c>
      <c r="E1623" s="6">
        <f>SUM($D$2:D1623)</f>
        <v>5137548.410000002</v>
      </c>
      <c r="F1623" s="7">
        <f t="shared" si="25"/>
        <v>0.89739751966239301</v>
      </c>
      <c r="G1623" t="str" cm="1">
        <f t="array" ref="G1623">_xlfn.IFS(F1623&lt;0.8,"Clase A",F1623&lt;0.95,"Clase B",F1623&gt;=0.95,"Clase C")</f>
        <v>Clase B</v>
      </c>
    </row>
    <row r="1624" spans="1:7" x14ac:dyDescent="0.3">
      <c r="A1624" t="s">
        <v>2329</v>
      </c>
      <c r="B1624" t="s">
        <v>7600</v>
      </c>
      <c r="C1624" t="s">
        <v>5099</v>
      </c>
      <c r="D1624" s="6">
        <v>605.07000000000005</v>
      </c>
      <c r="E1624" s="6">
        <f>SUM($D$2:D1624)</f>
        <v>5138153.4800000023</v>
      </c>
      <c r="F1624" s="7">
        <f t="shared" si="25"/>
        <v>0.89750320982312515</v>
      </c>
      <c r="G1624" t="str" cm="1">
        <f t="array" ref="G1624">_xlfn.IFS(F1624&lt;0.8,"Clase A",F1624&lt;0.95,"Clase B",F1624&gt;=0.95,"Clase C")</f>
        <v>Clase B</v>
      </c>
    </row>
    <row r="1625" spans="1:7" x14ac:dyDescent="0.3">
      <c r="A1625" t="s">
        <v>2398</v>
      </c>
      <c r="B1625" t="s">
        <v>8598</v>
      </c>
      <c r="C1625" t="s">
        <v>5111</v>
      </c>
      <c r="D1625" s="6">
        <v>603.63</v>
      </c>
      <c r="E1625" s="6">
        <f>SUM($D$2:D1625)</f>
        <v>5138757.1100000022</v>
      </c>
      <c r="F1625" s="7">
        <f t="shared" si="25"/>
        <v>0.89760864845290811</v>
      </c>
      <c r="G1625" t="str" cm="1">
        <f t="array" ref="G1625">_xlfn.IFS(F1625&lt;0.8,"Clase A",F1625&lt;0.95,"Clase B",F1625&gt;=0.95,"Clase C")</f>
        <v>Clase B</v>
      </c>
    </row>
    <row r="1626" spans="1:7" x14ac:dyDescent="0.3">
      <c r="A1626" t="s">
        <v>793</v>
      </c>
      <c r="B1626" t="s">
        <v>6507</v>
      </c>
      <c r="C1626" t="s">
        <v>5111</v>
      </c>
      <c r="D1626" s="6">
        <v>603.61</v>
      </c>
      <c r="E1626" s="6">
        <f>SUM($D$2:D1626)</f>
        <v>5139360.7200000025</v>
      </c>
      <c r="F1626" s="7">
        <f t="shared" si="25"/>
        <v>0.89771408358920568</v>
      </c>
      <c r="G1626" t="str" cm="1">
        <f t="array" ref="G1626">_xlfn.IFS(F1626&lt;0.8,"Clase A",F1626&lt;0.95,"Clase B",F1626&gt;=0.95,"Clase C")</f>
        <v>Clase B</v>
      </c>
    </row>
    <row r="1627" spans="1:7" x14ac:dyDescent="0.3">
      <c r="A1627" t="s">
        <v>449</v>
      </c>
      <c r="B1627" t="s">
        <v>5925</v>
      </c>
      <c r="C1627" t="s">
        <v>5099</v>
      </c>
      <c r="D1627" s="6">
        <v>603.03</v>
      </c>
      <c r="E1627" s="6">
        <f>SUM($D$2:D1627)</f>
        <v>5139963.7500000028</v>
      </c>
      <c r="F1627" s="7">
        <f t="shared" si="25"/>
        <v>0.89781941741442639</v>
      </c>
      <c r="G1627" t="str" cm="1">
        <f t="array" ref="G1627">_xlfn.IFS(F1627&lt;0.8,"Clase A",F1627&lt;0.95,"Clase B",F1627&gt;=0.95,"Clase C")</f>
        <v>Clase B</v>
      </c>
    </row>
    <row r="1628" spans="1:7" x14ac:dyDescent="0.3">
      <c r="A1628" t="s">
        <v>3310</v>
      </c>
      <c r="B1628" t="s">
        <v>7126</v>
      </c>
      <c r="C1628" t="s">
        <v>5099</v>
      </c>
      <c r="D1628" s="6">
        <v>600</v>
      </c>
      <c r="E1628" s="6">
        <f>SUM($D$2:D1628)</f>
        <v>5140563.7500000028</v>
      </c>
      <c r="F1628" s="7">
        <f t="shared" si="25"/>
        <v>0.89792422197660815</v>
      </c>
      <c r="G1628" t="str" cm="1">
        <f t="array" ref="G1628">_xlfn.IFS(F1628&lt;0.8,"Clase A",F1628&lt;0.95,"Clase B",F1628&gt;=0.95,"Clase C")</f>
        <v>Clase B</v>
      </c>
    </row>
    <row r="1629" spans="1:7" x14ac:dyDescent="0.3">
      <c r="A1629" t="s">
        <v>1593</v>
      </c>
      <c r="B1629" t="s">
        <v>7680</v>
      </c>
      <c r="C1629" t="s">
        <v>5099</v>
      </c>
      <c r="D1629" s="6">
        <v>599.65</v>
      </c>
      <c r="E1629" s="6">
        <f>SUM($D$2:D1629)</f>
        <v>5141163.4000000032</v>
      </c>
      <c r="F1629" s="7">
        <f t="shared" si="25"/>
        <v>0.89802896540279531</v>
      </c>
      <c r="G1629" t="str" cm="1">
        <f t="array" ref="G1629">_xlfn.IFS(F1629&lt;0.8,"Clase A",F1629&lt;0.95,"Clase B",F1629&gt;=0.95,"Clase C")</f>
        <v>Clase B</v>
      </c>
    </row>
    <row r="1630" spans="1:7" x14ac:dyDescent="0.3">
      <c r="A1630" t="s">
        <v>2018</v>
      </c>
      <c r="B1630" t="s">
        <v>8191</v>
      </c>
      <c r="C1630" t="s">
        <v>5111</v>
      </c>
      <c r="D1630" s="6">
        <v>599.51</v>
      </c>
      <c r="E1630" s="6">
        <f>SUM($D$2:D1630)</f>
        <v>5141762.9100000029</v>
      </c>
      <c r="F1630" s="7">
        <f t="shared" si="25"/>
        <v>0.89813368437458452</v>
      </c>
      <c r="G1630" t="str" cm="1">
        <f t="array" ref="G1630">_xlfn.IFS(F1630&lt;0.8,"Clase A",F1630&lt;0.95,"Clase B",F1630&gt;=0.95,"Clase C")</f>
        <v>Clase B</v>
      </c>
    </row>
    <row r="1631" spans="1:7" x14ac:dyDescent="0.3">
      <c r="A1631" t="s">
        <v>4629</v>
      </c>
      <c r="B1631" t="s">
        <v>9834</v>
      </c>
      <c r="C1631" t="s">
        <v>5111</v>
      </c>
      <c r="D1631" s="6">
        <v>598</v>
      </c>
      <c r="E1631" s="6">
        <f>SUM($D$2:D1631)</f>
        <v>5142360.9100000029</v>
      </c>
      <c r="F1631" s="7">
        <f t="shared" si="25"/>
        <v>0.89823813958822563</v>
      </c>
      <c r="G1631" t="str" cm="1">
        <f t="array" ref="G1631">_xlfn.IFS(F1631&lt;0.8,"Clase A",F1631&lt;0.95,"Clase B",F1631&gt;=0.95,"Clase C")</f>
        <v>Clase B</v>
      </c>
    </row>
    <row r="1632" spans="1:7" x14ac:dyDescent="0.3">
      <c r="A1632" t="s">
        <v>3897</v>
      </c>
      <c r="B1632" t="s">
        <v>8801</v>
      </c>
      <c r="C1632" t="s">
        <v>5099</v>
      </c>
      <c r="D1632" s="6">
        <v>597.84</v>
      </c>
      <c r="E1632" s="6">
        <f>SUM($D$2:D1632)</f>
        <v>5142958.7500000028</v>
      </c>
      <c r="F1632" s="7">
        <f t="shared" si="25"/>
        <v>0.8983425668539835</v>
      </c>
      <c r="G1632" t="str" cm="1">
        <f t="array" ref="G1632">_xlfn.IFS(F1632&lt;0.8,"Clase A",F1632&lt;0.95,"Clase B",F1632&gt;=0.95,"Clase C")</f>
        <v>Clase B</v>
      </c>
    </row>
    <row r="1633" spans="1:7" x14ac:dyDescent="0.3">
      <c r="A1633" t="s">
        <v>108</v>
      </c>
      <c r="B1633" t="s">
        <v>5308</v>
      </c>
      <c r="C1633" t="s">
        <v>5099</v>
      </c>
      <c r="D1633" s="6">
        <v>595.86</v>
      </c>
      <c r="E1633" s="6">
        <f>SUM($D$2:D1633)</f>
        <v>5143554.6100000031</v>
      </c>
      <c r="F1633" s="7">
        <f t="shared" si="25"/>
        <v>0.89844664826468623</v>
      </c>
      <c r="G1633" t="str" cm="1">
        <f t="array" ref="G1633">_xlfn.IFS(F1633&lt;0.8,"Clase A",F1633&lt;0.95,"Clase B",F1633&gt;=0.95,"Clase C")</f>
        <v>Clase B</v>
      </c>
    </row>
    <row r="1634" spans="1:7" x14ac:dyDescent="0.3">
      <c r="A1634" t="s">
        <v>662</v>
      </c>
      <c r="B1634" t="s">
        <v>6285</v>
      </c>
      <c r="C1634" t="s">
        <v>5099</v>
      </c>
      <c r="D1634" s="6">
        <v>594.24</v>
      </c>
      <c r="E1634" s="6">
        <f>SUM($D$2:D1634)</f>
        <v>5144148.8500000034</v>
      </c>
      <c r="F1634" s="7">
        <f t="shared" si="25"/>
        <v>0.89855044670307105</v>
      </c>
      <c r="G1634" t="str" cm="1">
        <f t="array" ref="G1634">_xlfn.IFS(F1634&lt;0.8,"Clase A",F1634&lt;0.95,"Clase B",F1634&gt;=0.95,"Clase C")</f>
        <v>Clase B</v>
      </c>
    </row>
    <row r="1635" spans="1:7" x14ac:dyDescent="0.3">
      <c r="A1635" t="s">
        <v>2393</v>
      </c>
      <c r="B1635" t="s">
        <v>8591</v>
      </c>
      <c r="C1635" t="s">
        <v>5099</v>
      </c>
      <c r="D1635" s="6">
        <v>593.92999999999995</v>
      </c>
      <c r="E1635" s="6">
        <f>SUM($D$2:D1635)</f>
        <v>5144742.7800000031</v>
      </c>
      <c r="F1635" s="7">
        <f t="shared" si="25"/>
        <v>0.89865419099243193</v>
      </c>
      <c r="G1635" t="str" cm="1">
        <f t="array" ref="G1635">_xlfn.IFS(F1635&lt;0.8,"Clase A",F1635&lt;0.95,"Clase B",F1635&gt;=0.95,"Clase C")</f>
        <v>Clase B</v>
      </c>
    </row>
    <row r="1636" spans="1:7" x14ac:dyDescent="0.3">
      <c r="A1636" t="s">
        <v>882</v>
      </c>
      <c r="B1636" t="s">
        <v>6653</v>
      </c>
      <c r="C1636" t="s">
        <v>5099</v>
      </c>
      <c r="D1636" s="6">
        <v>592.52</v>
      </c>
      <c r="E1636" s="6">
        <f>SUM($D$2:D1636)</f>
        <v>5145335.3000000026</v>
      </c>
      <c r="F1636" s="7">
        <f t="shared" si="25"/>
        <v>0.89875768899107178</v>
      </c>
      <c r="G1636" t="str" cm="1">
        <f t="array" ref="G1636">_xlfn.IFS(F1636&lt;0.8,"Clase A",F1636&lt;0.95,"Clase B",F1636&gt;=0.95,"Clase C")</f>
        <v>Clase B</v>
      </c>
    </row>
    <row r="1637" spans="1:7" x14ac:dyDescent="0.3">
      <c r="A1637" t="s">
        <v>830</v>
      </c>
      <c r="B1637" t="s">
        <v>6565</v>
      </c>
      <c r="C1637" t="s">
        <v>5099</v>
      </c>
      <c r="D1637" s="6">
        <v>592.23</v>
      </c>
      <c r="E1637" s="6">
        <f>SUM($D$2:D1637)</f>
        <v>5145927.5300000031</v>
      </c>
      <c r="F1637" s="7">
        <f t="shared" si="25"/>
        <v>0.89886113633417331</v>
      </c>
      <c r="G1637" t="str" cm="1">
        <f t="array" ref="G1637">_xlfn.IFS(F1637&lt;0.8,"Clase A",F1637&lt;0.95,"Clase B",F1637&gt;=0.95,"Clase C")</f>
        <v>Clase B</v>
      </c>
    </row>
    <row r="1638" spans="1:7" x14ac:dyDescent="0.3">
      <c r="A1638" t="s">
        <v>4833</v>
      </c>
      <c r="B1638" t="s">
        <v>9861</v>
      </c>
      <c r="C1638" t="s">
        <v>5111</v>
      </c>
      <c r="D1638" s="6">
        <v>591.96</v>
      </c>
      <c r="E1638" s="6">
        <f>SUM($D$2:D1638)</f>
        <v>5146519.490000003</v>
      </c>
      <c r="F1638" s="7">
        <f t="shared" si="25"/>
        <v>0.89896453651522179</v>
      </c>
      <c r="G1638" t="str" cm="1">
        <f t="array" ref="G1638">_xlfn.IFS(F1638&lt;0.8,"Clase A",F1638&lt;0.95,"Clase B",F1638&gt;=0.95,"Clase C")</f>
        <v>Clase B</v>
      </c>
    </row>
    <row r="1639" spans="1:7" x14ac:dyDescent="0.3">
      <c r="A1639" t="s">
        <v>3096</v>
      </c>
      <c r="B1639" t="s">
        <v>5546</v>
      </c>
      <c r="C1639" t="s">
        <v>5099</v>
      </c>
      <c r="D1639" s="6">
        <v>591.88</v>
      </c>
      <c r="E1639" s="6">
        <f>SUM($D$2:D1639)</f>
        <v>5147111.3700000029</v>
      </c>
      <c r="F1639" s="7">
        <f t="shared" si="25"/>
        <v>0.89906792272232861</v>
      </c>
      <c r="G1639" t="str" cm="1">
        <f t="array" ref="G1639">_xlfn.IFS(F1639&lt;0.8,"Clase A",F1639&lt;0.95,"Clase B",F1639&gt;=0.95,"Clase C")</f>
        <v>Clase B</v>
      </c>
    </row>
    <row r="1640" spans="1:7" x14ac:dyDescent="0.3">
      <c r="A1640" t="s">
        <v>98</v>
      </c>
      <c r="B1640" t="s">
        <v>5289</v>
      </c>
      <c r="C1640" t="s">
        <v>5099</v>
      </c>
      <c r="D1640" s="6">
        <v>591.82000000000005</v>
      </c>
      <c r="E1640" s="6">
        <f>SUM($D$2:D1640)</f>
        <v>5147703.1900000032</v>
      </c>
      <c r="F1640" s="7">
        <f t="shared" si="25"/>
        <v>0.89917129844897936</v>
      </c>
      <c r="G1640" t="str" cm="1">
        <f t="array" ref="G1640">_xlfn.IFS(F1640&lt;0.8,"Clase A",F1640&lt;0.95,"Clase B",F1640&gt;=0.95,"Clase C")</f>
        <v>Clase B</v>
      </c>
    </row>
    <row r="1641" spans="1:7" x14ac:dyDescent="0.3">
      <c r="A1641" t="s">
        <v>3083</v>
      </c>
      <c r="B1641" t="s">
        <v>8400</v>
      </c>
      <c r="C1641" t="s">
        <v>5099</v>
      </c>
      <c r="D1641" s="6">
        <v>591.77</v>
      </c>
      <c r="E1641" s="6">
        <f>SUM($D$2:D1641)</f>
        <v>5148294.9600000028</v>
      </c>
      <c r="F1641" s="7">
        <f t="shared" si="25"/>
        <v>0.89927466544191637</v>
      </c>
      <c r="G1641" t="str" cm="1">
        <f t="array" ref="G1641">_xlfn.IFS(F1641&lt;0.8,"Clase A",F1641&lt;0.95,"Clase B",F1641&gt;=0.95,"Clase C")</f>
        <v>Clase B</v>
      </c>
    </row>
    <row r="1642" spans="1:7" x14ac:dyDescent="0.3">
      <c r="A1642" t="s">
        <v>1482</v>
      </c>
      <c r="B1642" t="s">
        <v>7301</v>
      </c>
      <c r="C1642" t="s">
        <v>5099</v>
      </c>
      <c r="D1642" s="6">
        <v>590.88</v>
      </c>
      <c r="E1642" s="6">
        <f>SUM($D$2:D1642)</f>
        <v>5148885.8400000026</v>
      </c>
      <c r="F1642" s="7">
        <f t="shared" si="25"/>
        <v>0.89937787697475291</v>
      </c>
      <c r="G1642" t="str" cm="1">
        <f t="array" ref="G1642">_xlfn.IFS(F1642&lt;0.8,"Clase A",F1642&lt;0.95,"Clase B",F1642&gt;=0.95,"Clase C")</f>
        <v>Clase B</v>
      </c>
    </row>
    <row r="1643" spans="1:7" x14ac:dyDescent="0.3">
      <c r="A1643" t="s">
        <v>439</v>
      </c>
      <c r="B1643" t="s">
        <v>5908</v>
      </c>
      <c r="C1643" t="s">
        <v>5099</v>
      </c>
      <c r="D1643" s="6">
        <v>589.72</v>
      </c>
      <c r="E1643" s="6">
        <f>SUM($D$2:D1643)</f>
        <v>5149475.5600000024</v>
      </c>
      <c r="F1643" s="7">
        <f t="shared" si="25"/>
        <v>0.89948088588543584</v>
      </c>
      <c r="G1643" t="str" cm="1">
        <f t="array" ref="G1643">_xlfn.IFS(F1643&lt;0.8,"Clase A",F1643&lt;0.95,"Clase B",F1643&gt;=0.95,"Clase C")</f>
        <v>Clase B</v>
      </c>
    </row>
    <row r="1644" spans="1:7" x14ac:dyDescent="0.3">
      <c r="A1644" t="s">
        <v>2242</v>
      </c>
      <c r="B1644" t="s">
        <v>6179</v>
      </c>
      <c r="C1644" t="s">
        <v>5099</v>
      </c>
      <c r="D1644" s="6">
        <v>589.62</v>
      </c>
      <c r="E1644" s="6">
        <f>SUM($D$2:D1644)</f>
        <v>5150065.1800000025</v>
      </c>
      <c r="F1644" s="7">
        <f t="shared" si="25"/>
        <v>0.89958387732869183</v>
      </c>
      <c r="G1644" t="str" cm="1">
        <f t="array" ref="G1644">_xlfn.IFS(F1644&lt;0.8,"Clase A",F1644&lt;0.95,"Clase B",F1644&gt;=0.95,"Clase C")</f>
        <v>Clase B</v>
      </c>
    </row>
    <row r="1645" spans="1:7" x14ac:dyDescent="0.3">
      <c r="A1645" t="s">
        <v>4691</v>
      </c>
      <c r="B1645" t="s">
        <v>9754</v>
      </c>
      <c r="C1645" t="s">
        <v>5099</v>
      </c>
      <c r="D1645" s="6">
        <v>589.46</v>
      </c>
      <c r="E1645" s="6">
        <f>SUM($D$2:D1645)</f>
        <v>5150654.6400000025</v>
      </c>
      <c r="F1645" s="7">
        <f t="shared" si="25"/>
        <v>0.89968684082406458</v>
      </c>
      <c r="G1645" t="str" cm="1">
        <f t="array" ref="G1645">_xlfn.IFS(F1645&lt;0.8,"Clase A",F1645&lt;0.95,"Clase B",F1645&gt;=0.95,"Clase C")</f>
        <v>Clase B</v>
      </c>
    </row>
    <row r="1646" spans="1:7" x14ac:dyDescent="0.3">
      <c r="A1646" t="s">
        <v>3516</v>
      </c>
      <c r="B1646" t="s">
        <v>6025</v>
      </c>
      <c r="C1646" t="s">
        <v>5099</v>
      </c>
      <c r="D1646" s="6">
        <v>588.9</v>
      </c>
      <c r="E1646" s="6">
        <f>SUM($D$2:D1646)</f>
        <v>5151243.5400000028</v>
      </c>
      <c r="F1646" s="7">
        <f t="shared" si="25"/>
        <v>0.89978970650184598</v>
      </c>
      <c r="G1646" t="str" cm="1">
        <f t="array" ref="G1646">_xlfn.IFS(F1646&lt;0.8,"Clase A",F1646&lt;0.95,"Clase B",F1646&gt;=0.95,"Clase C")</f>
        <v>Clase B</v>
      </c>
    </row>
    <row r="1647" spans="1:7" x14ac:dyDescent="0.3">
      <c r="A1647" t="s">
        <v>2617</v>
      </c>
      <c r="B1647" t="s">
        <v>8764</v>
      </c>
      <c r="C1647" t="s">
        <v>5099</v>
      </c>
      <c r="D1647" s="6">
        <v>588.51</v>
      </c>
      <c r="E1647" s="6">
        <f>SUM($D$2:D1647)</f>
        <v>5151832.0500000026</v>
      </c>
      <c r="F1647" s="7">
        <f t="shared" si="25"/>
        <v>0.89989250405666188</v>
      </c>
      <c r="G1647" t="str" cm="1">
        <f t="array" ref="G1647">_xlfn.IFS(F1647&lt;0.8,"Clase A",F1647&lt;0.95,"Clase B",F1647&gt;=0.95,"Clase C")</f>
        <v>Clase B</v>
      </c>
    </row>
    <row r="1648" spans="1:7" x14ac:dyDescent="0.3">
      <c r="A1648" t="s">
        <v>4161</v>
      </c>
      <c r="B1648" t="s">
        <v>9483</v>
      </c>
      <c r="C1648" t="s">
        <v>5099</v>
      </c>
      <c r="D1648" s="6">
        <v>588.36</v>
      </c>
      <c r="E1648" s="6">
        <f>SUM($D$2:D1648)</f>
        <v>5152420.4100000029</v>
      </c>
      <c r="F1648" s="7">
        <f t="shared" si="25"/>
        <v>0.8999952754103373</v>
      </c>
      <c r="G1648" t="str" cm="1">
        <f t="array" ref="G1648">_xlfn.IFS(F1648&lt;0.8,"Clase A",F1648&lt;0.95,"Clase B",F1648&gt;=0.95,"Clase C")</f>
        <v>Clase B</v>
      </c>
    </row>
    <row r="1649" spans="1:7" x14ac:dyDescent="0.3">
      <c r="A1649" t="s">
        <v>3304</v>
      </c>
      <c r="B1649" t="s">
        <v>8562</v>
      </c>
      <c r="C1649" t="s">
        <v>5099</v>
      </c>
      <c r="D1649" s="6">
        <v>588.29</v>
      </c>
      <c r="E1649" s="6">
        <f>SUM($D$2:D1649)</f>
        <v>5153008.700000003</v>
      </c>
      <c r="F1649" s="7">
        <f t="shared" si="25"/>
        <v>0.90009803453681381</v>
      </c>
      <c r="G1649" t="str" cm="1">
        <f t="array" ref="G1649">_xlfn.IFS(F1649&lt;0.8,"Clase A",F1649&lt;0.95,"Clase B",F1649&gt;=0.95,"Clase C")</f>
        <v>Clase B</v>
      </c>
    </row>
    <row r="1650" spans="1:7" x14ac:dyDescent="0.3">
      <c r="A1650" t="s">
        <v>2644</v>
      </c>
      <c r="B1650" t="s">
        <v>8840</v>
      </c>
      <c r="C1650" t="s">
        <v>5099</v>
      </c>
      <c r="D1650" s="6">
        <v>586.86</v>
      </c>
      <c r="E1650" s="6">
        <f>SUM($D$2:D1650)</f>
        <v>5153595.5600000033</v>
      </c>
      <c r="F1650" s="7">
        <f t="shared" si="25"/>
        <v>0.90020054387908377</v>
      </c>
      <c r="G1650" t="str" cm="1">
        <f t="array" ref="G1650">_xlfn.IFS(F1650&lt;0.8,"Clase A",F1650&lt;0.95,"Clase B",F1650&gt;=0.95,"Clase C")</f>
        <v>Clase B</v>
      </c>
    </row>
    <row r="1651" spans="1:7" x14ac:dyDescent="0.3">
      <c r="A1651" t="s">
        <v>2027</v>
      </c>
      <c r="B1651" t="s">
        <v>8201</v>
      </c>
      <c r="C1651" t="s">
        <v>5099</v>
      </c>
      <c r="D1651" s="6">
        <v>586.5</v>
      </c>
      <c r="E1651" s="6">
        <f>SUM($D$2:D1651)</f>
        <v>5154182.0600000033</v>
      </c>
      <c r="F1651" s="7">
        <f t="shared" si="25"/>
        <v>0.90030299033861649</v>
      </c>
      <c r="G1651" t="str" cm="1">
        <f t="array" ref="G1651">_xlfn.IFS(F1651&lt;0.8,"Clase A",F1651&lt;0.95,"Clase B",F1651&gt;=0.95,"Clase C")</f>
        <v>Clase B</v>
      </c>
    </row>
    <row r="1652" spans="1:7" x14ac:dyDescent="0.3">
      <c r="A1652" t="s">
        <v>211</v>
      </c>
      <c r="B1652" t="s">
        <v>5499</v>
      </c>
      <c r="C1652" t="s">
        <v>5099</v>
      </c>
      <c r="D1652" s="6">
        <v>586.42999999999995</v>
      </c>
      <c r="E1652" s="6">
        <f>SUM($D$2:D1652)</f>
        <v>5154768.490000003</v>
      </c>
      <c r="F1652" s="7">
        <f t="shared" si="25"/>
        <v>0.90040542457095007</v>
      </c>
      <c r="G1652" t="str" cm="1">
        <f t="array" ref="G1652">_xlfn.IFS(F1652&lt;0.8,"Clase A",F1652&lt;0.95,"Clase B",F1652&gt;=0.95,"Clase C")</f>
        <v>Clase B</v>
      </c>
    </row>
    <row r="1653" spans="1:7" x14ac:dyDescent="0.3">
      <c r="A1653" t="s">
        <v>2093</v>
      </c>
      <c r="B1653" t="s">
        <v>8274</v>
      </c>
      <c r="C1653" t="s">
        <v>5099</v>
      </c>
      <c r="D1653" s="6">
        <v>586.12</v>
      </c>
      <c r="E1653" s="6">
        <f>SUM($D$2:D1653)</f>
        <v>5155354.6100000031</v>
      </c>
      <c r="F1653" s="7">
        <f t="shared" si="25"/>
        <v>0.90050780465426006</v>
      </c>
      <c r="G1653" t="str" cm="1">
        <f t="array" ref="G1653">_xlfn.IFS(F1653&lt;0.8,"Clase A",F1653&lt;0.95,"Clase B",F1653&gt;=0.95,"Clase C")</f>
        <v>Clase B</v>
      </c>
    </row>
    <row r="1654" spans="1:7" x14ac:dyDescent="0.3">
      <c r="A1654" t="s">
        <v>1006</v>
      </c>
      <c r="B1654" t="s">
        <v>5614</v>
      </c>
      <c r="C1654" t="s">
        <v>5099</v>
      </c>
      <c r="D1654" s="6">
        <v>584.07000000000005</v>
      </c>
      <c r="E1654" s="6">
        <f>SUM($D$2:D1654)</f>
        <v>5155938.6800000034</v>
      </c>
      <c r="F1654" s="7">
        <f t="shared" si="25"/>
        <v>0.90060982665531586</v>
      </c>
      <c r="G1654" t="str" cm="1">
        <f t="array" ref="G1654">_xlfn.IFS(F1654&lt;0.8,"Clase A",F1654&lt;0.95,"Clase B",F1654&gt;=0.95,"Clase C")</f>
        <v>Clase B</v>
      </c>
    </row>
    <row r="1655" spans="1:7" x14ac:dyDescent="0.3">
      <c r="A1655" t="s">
        <v>2166</v>
      </c>
      <c r="B1655" t="s">
        <v>5610</v>
      </c>
      <c r="C1655" t="s">
        <v>5099</v>
      </c>
      <c r="D1655" s="6">
        <v>583.64</v>
      </c>
      <c r="E1655" s="6">
        <f>SUM($D$2:D1655)</f>
        <v>5156522.3200000031</v>
      </c>
      <c r="F1655" s="7">
        <f t="shared" si="25"/>
        <v>0.90071177354643539</v>
      </c>
      <c r="G1655" t="str" cm="1">
        <f t="array" ref="G1655">_xlfn.IFS(F1655&lt;0.8,"Clase A",F1655&lt;0.95,"Clase B",F1655&gt;=0.95,"Clase C")</f>
        <v>Clase B</v>
      </c>
    </row>
    <row r="1656" spans="1:7" x14ac:dyDescent="0.3">
      <c r="A1656" t="s">
        <v>4882</v>
      </c>
      <c r="B1656" t="s">
        <v>7787</v>
      </c>
      <c r="C1656" t="s">
        <v>5099</v>
      </c>
      <c r="D1656" s="6">
        <v>583.44000000000005</v>
      </c>
      <c r="E1656" s="6">
        <f>SUM($D$2:D1656)</f>
        <v>5157105.7600000035</v>
      </c>
      <c r="F1656" s="7">
        <f t="shared" si="25"/>
        <v>0.90081368550270102</v>
      </c>
      <c r="G1656" t="str" cm="1">
        <f t="array" ref="G1656">_xlfn.IFS(F1656&lt;0.8,"Clase A",F1656&lt;0.95,"Clase B",F1656&gt;=0.95,"Clase C")</f>
        <v>Clase B</v>
      </c>
    </row>
    <row r="1657" spans="1:7" x14ac:dyDescent="0.3">
      <c r="A1657" t="s">
        <v>2320</v>
      </c>
      <c r="B1657" t="s">
        <v>8522</v>
      </c>
      <c r="C1657" t="s">
        <v>5111</v>
      </c>
      <c r="D1657" s="6">
        <v>583.32000000000005</v>
      </c>
      <c r="E1657" s="6">
        <f>SUM($D$2:D1657)</f>
        <v>5157689.0800000038</v>
      </c>
      <c r="F1657" s="7">
        <f t="shared" si="25"/>
        <v>0.90091557649805409</v>
      </c>
      <c r="G1657" t="str" cm="1">
        <f t="array" ref="G1657">_xlfn.IFS(F1657&lt;0.8,"Clase A",F1657&lt;0.95,"Clase B",F1657&gt;=0.95,"Clase C")</f>
        <v>Clase B</v>
      </c>
    </row>
    <row r="1658" spans="1:7" x14ac:dyDescent="0.3">
      <c r="A1658" t="s">
        <v>4226</v>
      </c>
      <c r="B1658" t="s">
        <v>9183</v>
      </c>
      <c r="C1658" t="s">
        <v>5099</v>
      </c>
      <c r="D1658" s="6">
        <v>582.94000000000005</v>
      </c>
      <c r="E1658" s="6">
        <f>SUM($D$2:D1658)</f>
        <v>5158272.0200000042</v>
      </c>
      <c r="F1658" s="7">
        <f t="shared" si="25"/>
        <v>0.90101740111718454</v>
      </c>
      <c r="G1658" t="str" cm="1">
        <f t="array" ref="G1658">_xlfn.IFS(F1658&lt;0.8,"Clase A",F1658&lt;0.95,"Clase B",F1658&gt;=0.95,"Clase C")</f>
        <v>Clase B</v>
      </c>
    </row>
    <row r="1659" spans="1:7" x14ac:dyDescent="0.3">
      <c r="A1659" t="s">
        <v>4106</v>
      </c>
      <c r="B1659" t="s">
        <v>7784</v>
      </c>
      <c r="C1659" t="s">
        <v>5099</v>
      </c>
      <c r="D1659" s="6">
        <v>582.63</v>
      </c>
      <c r="E1659" s="6">
        <f>SUM($D$2:D1659)</f>
        <v>5158854.6500000041</v>
      </c>
      <c r="F1659" s="7">
        <f t="shared" si="25"/>
        <v>0.90111917158729105</v>
      </c>
      <c r="G1659" t="str" cm="1">
        <f t="array" ref="G1659">_xlfn.IFS(F1659&lt;0.8,"Clase A",F1659&lt;0.95,"Clase B",F1659&gt;=0.95,"Clase C")</f>
        <v>Clase B</v>
      </c>
    </row>
    <row r="1660" spans="1:7" x14ac:dyDescent="0.3">
      <c r="A1660" t="s">
        <v>1570</v>
      </c>
      <c r="B1660" t="s">
        <v>7649</v>
      </c>
      <c r="C1660" t="s">
        <v>5111</v>
      </c>
      <c r="D1660" s="6">
        <v>582.63</v>
      </c>
      <c r="E1660" s="6">
        <f>SUM($D$2:D1660)</f>
        <v>5159437.280000004</v>
      </c>
      <c r="F1660" s="7">
        <f t="shared" si="25"/>
        <v>0.90122094205739756</v>
      </c>
      <c r="G1660" t="str" cm="1">
        <f t="array" ref="G1660">_xlfn.IFS(F1660&lt;0.8,"Clase A",F1660&lt;0.95,"Clase B",F1660&gt;=0.95,"Clase C")</f>
        <v>Clase B</v>
      </c>
    </row>
    <row r="1661" spans="1:7" x14ac:dyDescent="0.3">
      <c r="A1661" t="s">
        <v>4290</v>
      </c>
      <c r="B1661" t="s">
        <v>5243</v>
      </c>
      <c r="C1661" t="s">
        <v>5099</v>
      </c>
      <c r="D1661" s="6">
        <v>581.83000000000004</v>
      </c>
      <c r="E1661" s="6">
        <f>SUM($D$2:D1661)</f>
        <v>5160019.1100000041</v>
      </c>
      <c r="F1661" s="7">
        <f t="shared" si="25"/>
        <v>0.90132257278808792</v>
      </c>
      <c r="G1661" t="str" cm="1">
        <f t="array" ref="G1661">_xlfn.IFS(F1661&lt;0.8,"Clase A",F1661&lt;0.95,"Clase B",F1661&gt;=0.95,"Clase C")</f>
        <v>Clase B</v>
      </c>
    </row>
    <row r="1662" spans="1:7" x14ac:dyDescent="0.3">
      <c r="A1662" t="s">
        <v>1344</v>
      </c>
      <c r="B1662" t="s">
        <v>7341</v>
      </c>
      <c r="C1662" t="s">
        <v>5111</v>
      </c>
      <c r="D1662" s="6">
        <v>581.61</v>
      </c>
      <c r="E1662" s="6">
        <f>SUM($D$2:D1662)</f>
        <v>5160600.7200000044</v>
      </c>
      <c r="F1662" s="7">
        <f t="shared" si="25"/>
        <v>0.90142416509043888</v>
      </c>
      <c r="G1662" t="str" cm="1">
        <f t="array" ref="G1662">_xlfn.IFS(F1662&lt;0.8,"Clase A",F1662&lt;0.95,"Clase B",F1662&gt;=0.95,"Clase C")</f>
        <v>Clase B</v>
      </c>
    </row>
    <row r="1663" spans="1:7" x14ac:dyDescent="0.3">
      <c r="A1663" t="s">
        <v>4262</v>
      </c>
      <c r="B1663" t="s">
        <v>9271</v>
      </c>
      <c r="C1663" t="s">
        <v>5099</v>
      </c>
      <c r="D1663" s="6">
        <v>581.11</v>
      </c>
      <c r="E1663" s="6">
        <f>SUM($D$2:D1663)</f>
        <v>5161181.8300000047</v>
      </c>
      <c r="F1663" s="7">
        <f t="shared" si="25"/>
        <v>0.90152567005565454</v>
      </c>
      <c r="G1663" t="str" cm="1">
        <f t="array" ref="G1663">_xlfn.IFS(F1663&lt;0.8,"Clase A",F1663&lt;0.95,"Clase B",F1663&gt;=0.95,"Clase C")</f>
        <v>Clase B</v>
      </c>
    </row>
    <row r="1664" spans="1:7" x14ac:dyDescent="0.3">
      <c r="A1664" t="s">
        <v>391</v>
      </c>
      <c r="B1664" t="s">
        <v>5821</v>
      </c>
      <c r="C1664" t="s">
        <v>5099</v>
      </c>
      <c r="D1664" s="6">
        <v>578.82000000000005</v>
      </c>
      <c r="E1664" s="6">
        <f>SUM($D$2:D1664)</f>
        <v>5161760.650000005</v>
      </c>
      <c r="F1664" s="7">
        <f t="shared" si="25"/>
        <v>0.90162677501679134</v>
      </c>
      <c r="G1664" t="str" cm="1">
        <f t="array" ref="G1664">_xlfn.IFS(F1664&lt;0.8,"Clase A",F1664&lt;0.95,"Clase B",F1664&gt;=0.95,"Clase C")</f>
        <v>Clase B</v>
      </c>
    </row>
    <row r="1665" spans="1:7" x14ac:dyDescent="0.3">
      <c r="A1665" t="s">
        <v>4103</v>
      </c>
      <c r="B1665" t="s">
        <v>8636</v>
      </c>
      <c r="C1665" t="s">
        <v>5099</v>
      </c>
      <c r="D1665" s="6">
        <v>578.78</v>
      </c>
      <c r="E1665" s="6">
        <f>SUM($D$2:D1665)</f>
        <v>5162339.4300000053</v>
      </c>
      <c r="F1665" s="7">
        <f t="shared" si="25"/>
        <v>0.90172787299095725</v>
      </c>
      <c r="G1665" t="str" cm="1">
        <f t="array" ref="G1665">_xlfn.IFS(F1665&lt;0.8,"Clase A",F1665&lt;0.95,"Clase B",F1665&gt;=0.95,"Clase C")</f>
        <v>Clase B</v>
      </c>
    </row>
    <row r="1666" spans="1:7" x14ac:dyDescent="0.3">
      <c r="A1666" t="s">
        <v>1004</v>
      </c>
      <c r="B1666" t="s">
        <v>5266</v>
      </c>
      <c r="C1666" t="s">
        <v>5099</v>
      </c>
      <c r="D1666" s="6">
        <v>577.45000000000005</v>
      </c>
      <c r="E1666" s="6">
        <f>SUM($D$2:D1666)</f>
        <v>5162916.8800000055</v>
      </c>
      <c r="F1666" s="7">
        <f t="shared" si="25"/>
        <v>0.90182873864834368</v>
      </c>
      <c r="G1666" t="str" cm="1">
        <f t="array" ref="G1666">_xlfn.IFS(F1666&lt;0.8,"Clase A",F1666&lt;0.95,"Clase B",F1666&gt;=0.95,"Clase C")</f>
        <v>Clase B</v>
      </c>
    </row>
    <row r="1667" spans="1:7" x14ac:dyDescent="0.3">
      <c r="A1667" t="s">
        <v>5046</v>
      </c>
      <c r="B1667" t="s">
        <v>9982</v>
      </c>
      <c r="C1667" t="s">
        <v>5099</v>
      </c>
      <c r="D1667" s="6">
        <v>576.74</v>
      </c>
      <c r="E1667" s="6">
        <f>SUM($D$2:D1667)</f>
        <v>5163493.6200000057</v>
      </c>
      <c r="F1667" s="7">
        <f t="shared" ref="F1667:F1730" si="26">E1667/$J$1</f>
        <v>0.90192948028699826</v>
      </c>
      <c r="G1667" t="str" cm="1">
        <f t="array" ref="G1667">_xlfn.IFS(F1667&lt;0.8,"Clase A",F1667&lt;0.95,"Clase B",F1667&gt;=0.95,"Clase C")</f>
        <v>Clase B</v>
      </c>
    </row>
    <row r="1668" spans="1:7" x14ac:dyDescent="0.3">
      <c r="A1668" t="s">
        <v>2082</v>
      </c>
      <c r="B1668" t="s">
        <v>6731</v>
      </c>
      <c r="C1668" t="s">
        <v>5099</v>
      </c>
      <c r="D1668" s="6">
        <v>576.26</v>
      </c>
      <c r="E1668" s="6">
        <f>SUM($D$2:D1668)</f>
        <v>5164069.8800000055</v>
      </c>
      <c r="F1668" s="7">
        <f t="shared" si="26"/>
        <v>0.90203013808200294</v>
      </c>
      <c r="G1668" t="str" cm="1">
        <f t="array" ref="G1668">_xlfn.IFS(F1668&lt;0.8,"Clase A",F1668&lt;0.95,"Clase B",F1668&gt;=0.95,"Clase C")</f>
        <v>Clase B</v>
      </c>
    </row>
    <row r="1669" spans="1:7" x14ac:dyDescent="0.3">
      <c r="A1669" t="s">
        <v>2694</v>
      </c>
      <c r="B1669" t="s">
        <v>8727</v>
      </c>
      <c r="C1669" t="s">
        <v>5099</v>
      </c>
      <c r="D1669" s="6">
        <v>576.02</v>
      </c>
      <c r="E1669" s="6">
        <f>SUM($D$2:D1669)</f>
        <v>5164645.900000005</v>
      </c>
      <c r="F1669" s="7">
        <f t="shared" si="26"/>
        <v>0.90213075395518272</v>
      </c>
      <c r="G1669" t="str" cm="1">
        <f t="array" ref="G1669">_xlfn.IFS(F1669&lt;0.8,"Clase A",F1669&lt;0.95,"Clase B",F1669&gt;=0.95,"Clase C")</f>
        <v>Clase B</v>
      </c>
    </row>
    <row r="1670" spans="1:7" x14ac:dyDescent="0.3">
      <c r="A1670" t="s">
        <v>2363</v>
      </c>
      <c r="B1670" t="s">
        <v>8026</v>
      </c>
      <c r="C1670" t="s">
        <v>5099</v>
      </c>
      <c r="D1670" s="6">
        <v>575.92999999999995</v>
      </c>
      <c r="E1670" s="6">
        <f>SUM($D$2:D1670)</f>
        <v>5165221.8300000047</v>
      </c>
      <c r="F1670" s="7">
        <f t="shared" si="26"/>
        <v>0.90223135410767819</v>
      </c>
      <c r="G1670" t="str" cm="1">
        <f t="array" ref="G1670">_xlfn.IFS(F1670&lt;0.8,"Clase A",F1670&lt;0.95,"Clase B",F1670&gt;=0.95,"Clase C")</f>
        <v>Clase B</v>
      </c>
    </row>
    <row r="1671" spans="1:7" x14ac:dyDescent="0.3">
      <c r="A1671" t="s">
        <v>5075</v>
      </c>
      <c r="B1671" t="s">
        <v>10010</v>
      </c>
      <c r="C1671" t="s">
        <v>5099</v>
      </c>
      <c r="D1671" s="6">
        <v>575.76</v>
      </c>
      <c r="E1671" s="6">
        <f>SUM($D$2:D1671)</f>
        <v>5165797.5900000045</v>
      </c>
      <c r="F1671" s="7">
        <f t="shared" si="26"/>
        <v>0.90233192456554767</v>
      </c>
      <c r="G1671" t="str" cm="1">
        <f t="array" ref="G1671">_xlfn.IFS(F1671&lt;0.8,"Clase A",F1671&lt;0.95,"Clase B",F1671&gt;=0.95,"Clase C")</f>
        <v>Clase B</v>
      </c>
    </row>
    <row r="1672" spans="1:7" x14ac:dyDescent="0.3">
      <c r="A1672" t="s">
        <v>734</v>
      </c>
      <c r="B1672" t="s">
        <v>6112</v>
      </c>
      <c r="C1672" t="s">
        <v>5099</v>
      </c>
      <c r="D1672" s="6">
        <v>574</v>
      </c>
      <c r="E1672" s="6">
        <f>SUM($D$2:D1672)</f>
        <v>5166371.5900000045</v>
      </c>
      <c r="F1672" s="7">
        <f t="shared" si="26"/>
        <v>0.90243218759670152</v>
      </c>
      <c r="G1672" t="str" cm="1">
        <f t="array" ref="G1672">_xlfn.IFS(F1672&lt;0.8,"Clase A",F1672&lt;0.95,"Clase B",F1672&gt;=0.95,"Clase C")</f>
        <v>Clase B</v>
      </c>
    </row>
    <row r="1673" spans="1:7" x14ac:dyDescent="0.3">
      <c r="A1673" t="s">
        <v>1944</v>
      </c>
      <c r="B1673" t="s">
        <v>8107</v>
      </c>
      <c r="C1673" t="s">
        <v>5099</v>
      </c>
      <c r="D1673" s="6">
        <v>572.76</v>
      </c>
      <c r="E1673" s="6">
        <f>SUM($D$2:D1673)</f>
        <v>5166944.3500000043</v>
      </c>
      <c r="F1673" s="7">
        <f t="shared" si="26"/>
        <v>0.90253223403176019</v>
      </c>
      <c r="G1673" t="str" cm="1">
        <f t="array" ref="G1673">_xlfn.IFS(F1673&lt;0.8,"Clase A",F1673&lt;0.95,"Clase B",F1673&gt;=0.95,"Clase C")</f>
        <v>Clase B</v>
      </c>
    </row>
    <row r="1674" spans="1:7" x14ac:dyDescent="0.3">
      <c r="A1674" t="s">
        <v>2319</v>
      </c>
      <c r="B1674" t="s">
        <v>6230</v>
      </c>
      <c r="C1674" t="s">
        <v>5099</v>
      </c>
      <c r="D1674" s="6">
        <v>572.72</v>
      </c>
      <c r="E1674" s="6">
        <f>SUM($D$2:D1674)</f>
        <v>5167517.070000004</v>
      </c>
      <c r="F1674" s="7">
        <f t="shared" si="26"/>
        <v>0.90263227347984798</v>
      </c>
      <c r="G1674" t="str" cm="1">
        <f t="array" ref="G1674">_xlfn.IFS(F1674&lt;0.8,"Clase A",F1674&lt;0.95,"Clase B",F1674&gt;=0.95,"Clase C")</f>
        <v>Clase B</v>
      </c>
    </row>
    <row r="1675" spans="1:7" x14ac:dyDescent="0.3">
      <c r="A1675" t="s">
        <v>1667</v>
      </c>
      <c r="B1675" t="s">
        <v>7774</v>
      </c>
      <c r="C1675" t="s">
        <v>5111</v>
      </c>
      <c r="D1675" s="6">
        <v>572.01</v>
      </c>
      <c r="E1675" s="6">
        <f>SUM($D$2:D1675)</f>
        <v>5168089.0800000038</v>
      </c>
      <c r="F1675" s="7">
        <f t="shared" si="26"/>
        <v>0.90273218890920393</v>
      </c>
      <c r="G1675" t="str" cm="1">
        <f t="array" ref="G1675">_xlfn.IFS(F1675&lt;0.8,"Clase A",F1675&lt;0.95,"Clase B",F1675&gt;=0.95,"Clase C")</f>
        <v>Clase B</v>
      </c>
    </row>
    <row r="1676" spans="1:7" x14ac:dyDescent="0.3">
      <c r="A1676" t="s">
        <v>3188</v>
      </c>
      <c r="B1676" t="s">
        <v>7447</v>
      </c>
      <c r="C1676" t="s">
        <v>5099</v>
      </c>
      <c r="D1676" s="6">
        <v>571.55999999999995</v>
      </c>
      <c r="E1676" s="6">
        <f>SUM($D$2:D1676)</f>
        <v>5168660.6400000034</v>
      </c>
      <c r="F1676" s="7">
        <f t="shared" si="26"/>
        <v>0.9028320257351381</v>
      </c>
      <c r="G1676" t="str" cm="1">
        <f t="array" ref="G1676">_xlfn.IFS(F1676&lt;0.8,"Clase A",F1676&lt;0.95,"Clase B",F1676&gt;=0.95,"Clase C")</f>
        <v>Clase B</v>
      </c>
    </row>
    <row r="1677" spans="1:7" x14ac:dyDescent="0.3">
      <c r="A1677" t="s">
        <v>934</v>
      </c>
      <c r="B1677" t="s">
        <v>6740</v>
      </c>
      <c r="C1677" t="s">
        <v>5099</v>
      </c>
      <c r="D1677" s="6">
        <v>571.14</v>
      </c>
      <c r="E1677" s="6">
        <f>SUM($D$2:D1677)</f>
        <v>5169231.7800000031</v>
      </c>
      <c r="F1677" s="7">
        <f t="shared" si="26"/>
        <v>0.90293178919787886</v>
      </c>
      <c r="G1677" t="str" cm="1">
        <f t="array" ref="G1677">_xlfn.IFS(F1677&lt;0.8,"Clase A",F1677&lt;0.95,"Clase B",F1677&gt;=0.95,"Clase C")</f>
        <v>Clase B</v>
      </c>
    </row>
    <row r="1678" spans="1:7" x14ac:dyDescent="0.3">
      <c r="A1678" t="s">
        <v>1357</v>
      </c>
      <c r="B1678" t="s">
        <v>7359</v>
      </c>
      <c r="C1678" t="s">
        <v>5099</v>
      </c>
      <c r="D1678" s="6">
        <v>570.70000000000005</v>
      </c>
      <c r="E1678" s="6">
        <f>SUM($D$2:D1678)</f>
        <v>5169802.4800000032</v>
      </c>
      <c r="F1678" s="7">
        <f t="shared" si="26"/>
        <v>0.90303147580394072</v>
      </c>
      <c r="G1678" t="str" cm="1">
        <f t="array" ref="G1678">_xlfn.IFS(F1678&lt;0.8,"Clase A",F1678&lt;0.95,"Clase B",F1678&gt;=0.95,"Clase C")</f>
        <v>Clase B</v>
      </c>
    </row>
    <row r="1679" spans="1:7" x14ac:dyDescent="0.3">
      <c r="A1679" t="s">
        <v>2194</v>
      </c>
      <c r="B1679" t="s">
        <v>6745</v>
      </c>
      <c r="C1679" t="s">
        <v>5099</v>
      </c>
      <c r="D1679" s="6">
        <v>570.22</v>
      </c>
      <c r="E1679" s="6">
        <f>SUM($D$2:D1679)</f>
        <v>5170372.700000003</v>
      </c>
      <c r="F1679" s="7">
        <f t="shared" si="26"/>
        <v>0.90313107856635277</v>
      </c>
      <c r="G1679" t="str" cm="1">
        <f t="array" ref="G1679">_xlfn.IFS(F1679&lt;0.8,"Clase A",F1679&lt;0.95,"Clase B",F1679&gt;=0.95,"Clase C")</f>
        <v>Clase B</v>
      </c>
    </row>
    <row r="1680" spans="1:7" x14ac:dyDescent="0.3">
      <c r="A1680" t="s">
        <v>2440</v>
      </c>
      <c r="B1680" t="s">
        <v>8639</v>
      </c>
      <c r="C1680" t="s">
        <v>5099</v>
      </c>
      <c r="D1680" s="6">
        <v>569.36</v>
      </c>
      <c r="E1680" s="6">
        <f>SUM($D$2:D1680)</f>
        <v>5170942.0600000033</v>
      </c>
      <c r="F1680" s="7">
        <f t="shared" si="26"/>
        <v>0.90323053110889251</v>
      </c>
      <c r="G1680" t="str" cm="1">
        <f t="array" ref="G1680">_xlfn.IFS(F1680&lt;0.8,"Clase A",F1680&lt;0.95,"Clase B",F1680&gt;=0.95,"Clase C")</f>
        <v>Clase B</v>
      </c>
    </row>
    <row r="1681" spans="1:7" x14ac:dyDescent="0.3">
      <c r="A1681" t="s">
        <v>3782</v>
      </c>
      <c r="B1681" t="s">
        <v>9238</v>
      </c>
      <c r="C1681" t="s">
        <v>5099</v>
      </c>
      <c r="D1681" s="6">
        <v>569.34</v>
      </c>
      <c r="E1681" s="6">
        <f>SUM($D$2:D1681)</f>
        <v>5171511.4000000032</v>
      </c>
      <c r="F1681" s="7">
        <f t="shared" si="26"/>
        <v>0.90332998015794663</v>
      </c>
      <c r="G1681" t="str" cm="1">
        <f t="array" ref="G1681">_xlfn.IFS(F1681&lt;0.8,"Clase A",F1681&lt;0.95,"Clase B",F1681&gt;=0.95,"Clase C")</f>
        <v>Clase B</v>
      </c>
    </row>
    <row r="1682" spans="1:7" x14ac:dyDescent="0.3">
      <c r="A1682" t="s">
        <v>2706</v>
      </c>
      <c r="B1682" t="s">
        <v>8902</v>
      </c>
      <c r="C1682" t="s">
        <v>5099</v>
      </c>
      <c r="D1682" s="6">
        <v>568.66</v>
      </c>
      <c r="E1682" s="6">
        <f>SUM($D$2:D1682)</f>
        <v>5172080.0600000033</v>
      </c>
      <c r="F1682" s="7">
        <f t="shared" si="26"/>
        <v>0.90342931042849717</v>
      </c>
      <c r="G1682" t="str" cm="1">
        <f t="array" ref="G1682">_xlfn.IFS(F1682&lt;0.8,"Clase A",F1682&lt;0.95,"Clase B",F1682&gt;=0.95,"Clase C")</f>
        <v>Clase B</v>
      </c>
    </row>
    <row r="1683" spans="1:7" x14ac:dyDescent="0.3">
      <c r="A1683" t="s">
        <v>2970</v>
      </c>
      <c r="B1683" t="s">
        <v>8464</v>
      </c>
      <c r="C1683" t="s">
        <v>5099</v>
      </c>
      <c r="D1683" s="6">
        <v>567.54</v>
      </c>
      <c r="E1683" s="6">
        <f>SUM($D$2:D1683)</f>
        <v>5172647.6000000034</v>
      </c>
      <c r="F1683" s="7">
        <f t="shared" si="26"/>
        <v>0.90352844506386487</v>
      </c>
      <c r="G1683" t="str" cm="1">
        <f t="array" ref="G1683">_xlfn.IFS(F1683&lt;0.8,"Clase A",F1683&lt;0.95,"Clase B",F1683&gt;=0.95,"Clase C")</f>
        <v>Clase B</v>
      </c>
    </row>
    <row r="1684" spans="1:7" x14ac:dyDescent="0.3">
      <c r="A1684" t="s">
        <v>4127</v>
      </c>
      <c r="B1684" t="s">
        <v>8905</v>
      </c>
      <c r="C1684" t="s">
        <v>5099</v>
      </c>
      <c r="D1684" s="6">
        <v>567.30999999999995</v>
      </c>
      <c r="E1684" s="6">
        <f>SUM($D$2:D1684)</f>
        <v>5173214.9100000029</v>
      </c>
      <c r="F1684" s="7">
        <f t="shared" si="26"/>
        <v>0.90362753952415031</v>
      </c>
      <c r="G1684" t="str" cm="1">
        <f t="array" ref="G1684">_xlfn.IFS(F1684&lt;0.8,"Clase A",F1684&lt;0.95,"Clase B",F1684&gt;=0.95,"Clase C")</f>
        <v>Clase B</v>
      </c>
    </row>
    <row r="1685" spans="1:7" x14ac:dyDescent="0.3">
      <c r="A1685" t="s">
        <v>4599</v>
      </c>
      <c r="B1685" t="s">
        <v>7056</v>
      </c>
      <c r="C1685" t="s">
        <v>5099</v>
      </c>
      <c r="D1685" s="6">
        <v>566.79</v>
      </c>
      <c r="E1685" s="6">
        <f>SUM($D$2:D1685)</f>
        <v>5173781.700000003</v>
      </c>
      <c r="F1685" s="7">
        <f t="shared" si="26"/>
        <v>0.90372654315381518</v>
      </c>
      <c r="G1685" t="str" cm="1">
        <f t="array" ref="G1685">_xlfn.IFS(F1685&lt;0.8,"Clase A",F1685&lt;0.95,"Clase B",F1685&gt;=0.95,"Clase C")</f>
        <v>Clase B</v>
      </c>
    </row>
    <row r="1686" spans="1:7" x14ac:dyDescent="0.3">
      <c r="A1686" t="s">
        <v>4013</v>
      </c>
      <c r="B1686" t="s">
        <v>7562</v>
      </c>
      <c r="C1686" t="s">
        <v>5099</v>
      </c>
      <c r="D1686" s="6">
        <v>566.75</v>
      </c>
      <c r="E1686" s="6">
        <f>SUM($D$2:D1686)</f>
        <v>5174348.450000003</v>
      </c>
      <c r="F1686" s="7">
        <f t="shared" si="26"/>
        <v>0.90382553979650937</v>
      </c>
      <c r="G1686" t="str" cm="1">
        <f t="array" ref="G1686">_xlfn.IFS(F1686&lt;0.8,"Clase A",F1686&lt;0.95,"Clase B",F1686&gt;=0.95,"Clase C")</f>
        <v>Clase B</v>
      </c>
    </row>
    <row r="1687" spans="1:7" x14ac:dyDescent="0.3">
      <c r="A1687" t="s">
        <v>4335</v>
      </c>
      <c r="B1687" t="s">
        <v>9112</v>
      </c>
      <c r="C1687" t="s">
        <v>5099</v>
      </c>
      <c r="D1687" s="6">
        <v>565.73</v>
      </c>
      <c r="E1687" s="6">
        <f>SUM($D$2:D1687)</f>
        <v>5174914.1800000034</v>
      </c>
      <c r="F1687" s="7">
        <f t="shared" si="26"/>
        <v>0.9039243582714479</v>
      </c>
      <c r="G1687" t="str" cm="1">
        <f t="array" ref="G1687">_xlfn.IFS(F1687&lt;0.8,"Clase A",F1687&lt;0.95,"Clase B",F1687&gt;=0.95,"Clase C")</f>
        <v>Clase B</v>
      </c>
    </row>
    <row r="1688" spans="1:7" x14ac:dyDescent="0.3">
      <c r="A1688" t="s">
        <v>4298</v>
      </c>
      <c r="B1688" t="s">
        <v>6902</v>
      </c>
      <c r="C1688" t="s">
        <v>5099</v>
      </c>
      <c r="D1688" s="6">
        <v>565.70000000000005</v>
      </c>
      <c r="E1688" s="6">
        <f>SUM($D$2:D1688)</f>
        <v>5175479.8800000036</v>
      </c>
      <c r="F1688" s="7">
        <f t="shared" si="26"/>
        <v>0.9040231715061583</v>
      </c>
      <c r="G1688" t="str" cm="1">
        <f t="array" ref="G1688">_xlfn.IFS(F1688&lt;0.8,"Clase A",F1688&lt;0.95,"Clase B",F1688&gt;=0.95,"Clase C")</f>
        <v>Clase B</v>
      </c>
    </row>
    <row r="1689" spans="1:7" x14ac:dyDescent="0.3">
      <c r="A1689" t="s">
        <v>3972</v>
      </c>
      <c r="B1689" t="s">
        <v>7208</v>
      </c>
      <c r="C1689" t="s">
        <v>5099</v>
      </c>
      <c r="D1689" s="6">
        <v>565.19000000000005</v>
      </c>
      <c r="E1689" s="6">
        <f>SUM($D$2:D1689)</f>
        <v>5176045.070000004</v>
      </c>
      <c r="F1689" s="7">
        <f t="shared" si="26"/>
        <v>0.90412189565699086</v>
      </c>
      <c r="G1689" t="str" cm="1">
        <f t="array" ref="G1689">_xlfn.IFS(F1689&lt;0.8,"Clase A",F1689&lt;0.95,"Clase B",F1689&gt;=0.95,"Clase C")</f>
        <v>Clase B</v>
      </c>
    </row>
    <row r="1690" spans="1:7" x14ac:dyDescent="0.3">
      <c r="A1690" t="s">
        <v>2638</v>
      </c>
      <c r="B1690" t="s">
        <v>7048</v>
      </c>
      <c r="C1690" t="s">
        <v>5099</v>
      </c>
      <c r="D1690" s="6">
        <v>563.85</v>
      </c>
      <c r="E1690" s="6">
        <f>SUM($D$2:D1690)</f>
        <v>5176608.9200000037</v>
      </c>
      <c r="F1690" s="7">
        <f t="shared" si="26"/>
        <v>0.90422038574430097</v>
      </c>
      <c r="G1690" t="str" cm="1">
        <f t="array" ref="G1690">_xlfn.IFS(F1690&lt;0.8,"Clase A",F1690&lt;0.95,"Clase B",F1690&gt;=0.95,"Clase C")</f>
        <v>Clase B</v>
      </c>
    </row>
    <row r="1691" spans="1:7" x14ac:dyDescent="0.3">
      <c r="A1691" t="s">
        <v>1059</v>
      </c>
      <c r="B1691" t="s">
        <v>6927</v>
      </c>
      <c r="C1691" t="s">
        <v>5099</v>
      </c>
      <c r="D1691" s="6">
        <v>563.37</v>
      </c>
      <c r="E1691" s="6">
        <f>SUM($D$2:D1691)</f>
        <v>5177172.2900000038</v>
      </c>
      <c r="F1691" s="7">
        <f t="shared" si="26"/>
        <v>0.90431879198796161</v>
      </c>
      <c r="G1691" t="str" cm="1">
        <f t="array" ref="G1691">_xlfn.IFS(F1691&lt;0.8,"Clase A",F1691&lt;0.95,"Clase B",F1691&gt;=0.95,"Clase C")</f>
        <v>Clase B</v>
      </c>
    </row>
    <row r="1692" spans="1:7" x14ac:dyDescent="0.3">
      <c r="A1692" t="s">
        <v>4991</v>
      </c>
      <c r="B1692" t="s">
        <v>9928</v>
      </c>
      <c r="C1692" t="s">
        <v>5099</v>
      </c>
      <c r="D1692" s="6">
        <v>563.34</v>
      </c>
      <c r="E1692" s="6">
        <f>SUM($D$2:D1692)</f>
        <v>5177735.6300000036</v>
      </c>
      <c r="F1692" s="7">
        <f t="shared" si="26"/>
        <v>0.90441719299139389</v>
      </c>
      <c r="G1692" t="str" cm="1">
        <f t="array" ref="G1692">_xlfn.IFS(F1692&lt;0.8,"Clase A",F1692&lt;0.95,"Clase B",F1692&gt;=0.95,"Clase C")</f>
        <v>Clase B</v>
      </c>
    </row>
    <row r="1693" spans="1:7" x14ac:dyDescent="0.3">
      <c r="A1693" t="s">
        <v>2298</v>
      </c>
      <c r="B1693" t="s">
        <v>8493</v>
      </c>
      <c r="C1693" t="s">
        <v>5099</v>
      </c>
      <c r="D1693" s="6">
        <v>562.67999999999995</v>
      </c>
      <c r="E1693" s="6">
        <f>SUM($D$2:D1693)</f>
        <v>5178298.3100000033</v>
      </c>
      <c r="F1693" s="7">
        <f t="shared" si="26"/>
        <v>0.90451547870980786</v>
      </c>
      <c r="G1693" t="str" cm="1">
        <f t="array" ref="G1693">_xlfn.IFS(F1693&lt;0.8,"Clase A",F1693&lt;0.95,"Clase B",F1693&gt;=0.95,"Clase C")</f>
        <v>Clase B</v>
      </c>
    </row>
    <row r="1694" spans="1:7" x14ac:dyDescent="0.3">
      <c r="A1694" t="s">
        <v>4310</v>
      </c>
      <c r="B1694" t="s">
        <v>9812</v>
      </c>
      <c r="C1694" t="s">
        <v>5111</v>
      </c>
      <c r="D1694" s="6">
        <v>562.65</v>
      </c>
      <c r="E1694" s="6">
        <f>SUM($D$2:D1694)</f>
        <v>5178860.9600000037</v>
      </c>
      <c r="F1694" s="7">
        <f t="shared" si="26"/>
        <v>0.90461375918799392</v>
      </c>
      <c r="G1694" t="str" cm="1">
        <f t="array" ref="G1694">_xlfn.IFS(F1694&lt;0.8,"Clase A",F1694&lt;0.95,"Clase B",F1694&gt;=0.95,"Clase C")</f>
        <v>Clase B</v>
      </c>
    </row>
    <row r="1695" spans="1:7" x14ac:dyDescent="0.3">
      <c r="A1695" t="s">
        <v>57</v>
      </c>
      <c r="B1695" t="s">
        <v>5209</v>
      </c>
      <c r="C1695" t="s">
        <v>5111</v>
      </c>
      <c r="D1695" s="6">
        <v>562.4</v>
      </c>
      <c r="E1695" s="6">
        <f>SUM($D$2:D1695)</f>
        <v>5179423.3600000041</v>
      </c>
      <c r="F1695" s="7">
        <f t="shared" si="26"/>
        <v>0.90471199599761232</v>
      </c>
      <c r="G1695" t="str" cm="1">
        <f t="array" ref="G1695">_xlfn.IFS(F1695&lt;0.8,"Clase A",F1695&lt;0.95,"Clase B",F1695&gt;=0.95,"Clase C")</f>
        <v>Clase B</v>
      </c>
    </row>
    <row r="1696" spans="1:7" x14ac:dyDescent="0.3">
      <c r="A1696" t="s">
        <v>4729</v>
      </c>
      <c r="B1696" t="s">
        <v>5740</v>
      </c>
      <c r="C1696" t="s">
        <v>5099</v>
      </c>
      <c r="D1696" s="6">
        <v>561.67999999999995</v>
      </c>
      <c r="E1696" s="6">
        <f>SUM($D$2:D1696)</f>
        <v>5179985.0400000038</v>
      </c>
      <c r="F1696" s="7">
        <f t="shared" si="26"/>
        <v>0.90481010704175591</v>
      </c>
      <c r="G1696" t="str" cm="1">
        <f t="array" ref="G1696">_xlfn.IFS(F1696&lt;0.8,"Clase A",F1696&lt;0.95,"Clase B",F1696&gt;=0.95,"Clase C")</f>
        <v>Clase B</v>
      </c>
    </row>
    <row r="1697" spans="1:7" x14ac:dyDescent="0.3">
      <c r="A1697" t="s">
        <v>3992</v>
      </c>
      <c r="B1697" t="s">
        <v>8664</v>
      </c>
      <c r="C1697" t="s">
        <v>5099</v>
      </c>
      <c r="D1697" s="6">
        <v>560.88</v>
      </c>
      <c r="E1697" s="6">
        <f>SUM($D$2:D1697)</f>
        <v>5180545.9200000037</v>
      </c>
      <c r="F1697" s="7">
        <f t="shared" si="26"/>
        <v>0.90490807834648335</v>
      </c>
      <c r="G1697" t="str" cm="1">
        <f t="array" ref="G1697">_xlfn.IFS(F1697&lt;0.8,"Clase A",F1697&lt;0.95,"Clase B",F1697&gt;=0.95,"Clase C")</f>
        <v>Clase B</v>
      </c>
    </row>
    <row r="1698" spans="1:7" x14ac:dyDescent="0.3">
      <c r="A1698" t="s">
        <v>2837</v>
      </c>
      <c r="B1698" t="s">
        <v>6215</v>
      </c>
      <c r="C1698" t="s">
        <v>5099</v>
      </c>
      <c r="D1698" s="6">
        <v>559.84</v>
      </c>
      <c r="E1698" s="6">
        <f>SUM($D$2:D1698)</f>
        <v>5181105.7600000035</v>
      </c>
      <c r="F1698" s="7">
        <f t="shared" si="26"/>
        <v>0.90500586798996974</v>
      </c>
      <c r="G1698" t="str" cm="1">
        <f t="array" ref="G1698">_xlfn.IFS(F1698&lt;0.8,"Clase A",F1698&lt;0.95,"Clase B",F1698&gt;=0.95,"Clase C")</f>
        <v>Clase B</v>
      </c>
    </row>
    <row r="1699" spans="1:7" x14ac:dyDescent="0.3">
      <c r="A1699" t="s">
        <v>1999</v>
      </c>
      <c r="B1699" t="s">
        <v>7177</v>
      </c>
      <c r="C1699" t="s">
        <v>5099</v>
      </c>
      <c r="D1699" s="6">
        <v>559.58000000000004</v>
      </c>
      <c r="E1699" s="6">
        <f>SUM($D$2:D1699)</f>
        <v>5181665.3400000036</v>
      </c>
      <c r="F1699" s="7">
        <f t="shared" si="26"/>
        <v>0.90510361221814584</v>
      </c>
      <c r="G1699" t="str" cm="1">
        <f t="array" ref="G1699">_xlfn.IFS(F1699&lt;0.8,"Clase A",F1699&lt;0.95,"Clase B",F1699&gt;=0.95,"Clase C")</f>
        <v>Clase B</v>
      </c>
    </row>
    <row r="1700" spans="1:7" x14ac:dyDescent="0.3">
      <c r="A1700" t="s">
        <v>1220</v>
      </c>
      <c r="B1700" t="s">
        <v>7169</v>
      </c>
      <c r="C1700" t="s">
        <v>5099</v>
      </c>
      <c r="D1700" s="6">
        <v>557.14</v>
      </c>
      <c r="E1700" s="6">
        <f>SUM($D$2:D1700)</f>
        <v>5182222.4800000032</v>
      </c>
      <c r="F1700" s="7">
        <f t="shared" si="26"/>
        <v>0.90520093024110226</v>
      </c>
      <c r="G1700" t="str" cm="1">
        <f t="array" ref="G1700">_xlfn.IFS(F1700&lt;0.8,"Clase A",F1700&lt;0.95,"Clase B",F1700&gt;=0.95,"Clase C")</f>
        <v>Clase B</v>
      </c>
    </row>
    <row r="1701" spans="1:7" x14ac:dyDescent="0.3">
      <c r="A1701" t="s">
        <v>1268</v>
      </c>
      <c r="B1701" t="s">
        <v>5757</v>
      </c>
      <c r="C1701" t="s">
        <v>5099</v>
      </c>
      <c r="D1701" s="6">
        <v>556.61</v>
      </c>
      <c r="E1701" s="6">
        <f>SUM($D$2:D1701)</f>
        <v>5182779.0900000036</v>
      </c>
      <c r="F1701" s="7">
        <f t="shared" si="26"/>
        <v>0.90529815568669558</v>
      </c>
      <c r="G1701" t="str" cm="1">
        <f t="array" ref="G1701">_xlfn.IFS(F1701&lt;0.8,"Clase A",F1701&lt;0.95,"Clase B",F1701&gt;=0.95,"Clase C")</f>
        <v>Clase B</v>
      </c>
    </row>
    <row r="1702" spans="1:7" x14ac:dyDescent="0.3">
      <c r="A1702" t="s">
        <v>4269</v>
      </c>
      <c r="B1702" t="s">
        <v>6011</v>
      </c>
      <c r="C1702" t="s">
        <v>5099</v>
      </c>
      <c r="D1702" s="6">
        <v>556.25</v>
      </c>
      <c r="E1702" s="6">
        <f>SUM($D$2:D1702)</f>
        <v>5183335.3400000036</v>
      </c>
      <c r="F1702" s="7">
        <f t="shared" si="26"/>
        <v>0.90539531824955155</v>
      </c>
      <c r="G1702" t="str" cm="1">
        <f t="array" ref="G1702">_xlfn.IFS(F1702&lt;0.8,"Clase A",F1702&lt;0.95,"Clase B",F1702&gt;=0.95,"Clase C")</f>
        <v>Clase B</v>
      </c>
    </row>
    <row r="1703" spans="1:7" x14ac:dyDescent="0.3">
      <c r="A1703" t="s">
        <v>3545</v>
      </c>
      <c r="B1703" t="s">
        <v>9479</v>
      </c>
      <c r="C1703" t="s">
        <v>5099</v>
      </c>
      <c r="D1703" s="6">
        <v>555.49</v>
      </c>
      <c r="E1703" s="6">
        <f>SUM($D$2:D1703)</f>
        <v>5183890.8300000038</v>
      </c>
      <c r="F1703" s="7">
        <f t="shared" si="26"/>
        <v>0.90549234805996215</v>
      </c>
      <c r="G1703" t="str" cm="1">
        <f t="array" ref="G1703">_xlfn.IFS(F1703&lt;0.8,"Clase A",F1703&lt;0.95,"Clase B",F1703&gt;=0.95,"Clase C")</f>
        <v>Clase B</v>
      </c>
    </row>
    <row r="1704" spans="1:7" x14ac:dyDescent="0.3">
      <c r="A1704" t="s">
        <v>4824</v>
      </c>
      <c r="B1704" t="s">
        <v>8546</v>
      </c>
      <c r="C1704" t="s">
        <v>5099</v>
      </c>
      <c r="D1704" s="6">
        <v>555.46</v>
      </c>
      <c r="E1704" s="6">
        <f>SUM($D$2:D1704)</f>
        <v>5184446.2900000038</v>
      </c>
      <c r="F1704" s="7">
        <f t="shared" si="26"/>
        <v>0.90558937263014461</v>
      </c>
      <c r="G1704" t="str" cm="1">
        <f t="array" ref="G1704">_xlfn.IFS(F1704&lt;0.8,"Clase A",F1704&lt;0.95,"Clase B",F1704&gt;=0.95,"Clase C")</f>
        <v>Clase B</v>
      </c>
    </row>
    <row r="1705" spans="1:7" x14ac:dyDescent="0.3">
      <c r="A1705" t="s">
        <v>3948</v>
      </c>
      <c r="B1705" t="s">
        <v>9440</v>
      </c>
      <c r="C1705" t="s">
        <v>5099</v>
      </c>
      <c r="D1705" s="6">
        <v>555.46</v>
      </c>
      <c r="E1705" s="6">
        <f>SUM($D$2:D1705)</f>
        <v>5185001.7500000037</v>
      </c>
      <c r="F1705" s="7">
        <f t="shared" si="26"/>
        <v>0.90568639720032706</v>
      </c>
      <c r="G1705" t="str" cm="1">
        <f t="array" ref="G1705">_xlfn.IFS(F1705&lt;0.8,"Clase A",F1705&lt;0.95,"Clase B",F1705&gt;=0.95,"Clase C")</f>
        <v>Clase B</v>
      </c>
    </row>
    <row r="1706" spans="1:7" x14ac:dyDescent="0.3">
      <c r="A1706" t="s">
        <v>2996</v>
      </c>
      <c r="B1706" t="s">
        <v>6071</v>
      </c>
      <c r="C1706" t="s">
        <v>5099</v>
      </c>
      <c r="D1706" s="6">
        <v>555.44000000000005</v>
      </c>
      <c r="E1706" s="6">
        <f>SUM($D$2:D1706)</f>
        <v>5185557.1900000041</v>
      </c>
      <c r="F1706" s="7">
        <f t="shared" si="26"/>
        <v>0.90578341827702413</v>
      </c>
      <c r="G1706" t="str" cm="1">
        <f t="array" ref="G1706">_xlfn.IFS(F1706&lt;0.8,"Clase A",F1706&lt;0.95,"Clase B",F1706&gt;=0.95,"Clase C")</f>
        <v>Clase B</v>
      </c>
    </row>
    <row r="1707" spans="1:7" x14ac:dyDescent="0.3">
      <c r="A1707" t="s">
        <v>3227</v>
      </c>
      <c r="B1707" t="s">
        <v>8584</v>
      </c>
      <c r="C1707" t="s">
        <v>5099</v>
      </c>
      <c r="D1707" s="6">
        <v>555.24</v>
      </c>
      <c r="E1707" s="6">
        <f>SUM($D$2:D1707)</f>
        <v>5186112.4300000044</v>
      </c>
      <c r="F1707" s="7">
        <f t="shared" si="26"/>
        <v>0.90588040441886708</v>
      </c>
      <c r="G1707" t="str" cm="1">
        <f t="array" ref="G1707">_xlfn.IFS(F1707&lt;0.8,"Clase A",F1707&lt;0.95,"Clase B",F1707&gt;=0.95,"Clase C")</f>
        <v>Clase B</v>
      </c>
    </row>
    <row r="1708" spans="1:7" x14ac:dyDescent="0.3">
      <c r="A1708" t="s">
        <v>903</v>
      </c>
      <c r="B1708" t="s">
        <v>6687</v>
      </c>
      <c r="C1708" t="s">
        <v>5099</v>
      </c>
      <c r="D1708" s="6">
        <v>554.77</v>
      </c>
      <c r="E1708" s="6">
        <f>SUM($D$2:D1708)</f>
        <v>5186667.2000000039</v>
      </c>
      <c r="F1708" s="7">
        <f t="shared" si="26"/>
        <v>0.90597730846380298</v>
      </c>
      <c r="G1708" t="str" cm="1">
        <f t="array" ref="G1708">_xlfn.IFS(F1708&lt;0.8,"Clase A",F1708&lt;0.95,"Clase B",F1708&gt;=0.95,"Clase C")</f>
        <v>Clase B</v>
      </c>
    </row>
    <row r="1709" spans="1:7" x14ac:dyDescent="0.3">
      <c r="A1709" t="s">
        <v>2912</v>
      </c>
      <c r="B1709" t="s">
        <v>9074</v>
      </c>
      <c r="C1709" t="s">
        <v>5111</v>
      </c>
      <c r="D1709" s="6">
        <v>554.63</v>
      </c>
      <c r="E1709" s="6">
        <f>SUM($D$2:D1709)</f>
        <v>5187221.8300000038</v>
      </c>
      <c r="F1709" s="7">
        <f t="shared" si="26"/>
        <v>0.90607418805434103</v>
      </c>
      <c r="G1709" t="str" cm="1">
        <f t="array" ref="G1709">_xlfn.IFS(F1709&lt;0.8,"Clase A",F1709&lt;0.95,"Clase B",F1709&gt;=0.95,"Clase C")</f>
        <v>Clase B</v>
      </c>
    </row>
    <row r="1710" spans="1:7" x14ac:dyDescent="0.3">
      <c r="A1710" t="s">
        <v>4742</v>
      </c>
      <c r="B1710" t="s">
        <v>7216</v>
      </c>
      <c r="C1710" t="s">
        <v>5099</v>
      </c>
      <c r="D1710" s="6">
        <v>554.47</v>
      </c>
      <c r="E1710" s="6">
        <f>SUM($D$2:D1710)</f>
        <v>5187776.3000000035</v>
      </c>
      <c r="F1710" s="7">
        <f t="shared" si="26"/>
        <v>0.90617103969699575</v>
      </c>
      <c r="G1710" t="str" cm="1">
        <f t="array" ref="G1710">_xlfn.IFS(F1710&lt;0.8,"Clase A",F1710&lt;0.95,"Clase B",F1710&gt;=0.95,"Clase C")</f>
        <v>Clase B</v>
      </c>
    </row>
    <row r="1711" spans="1:7" x14ac:dyDescent="0.3">
      <c r="A1711" t="s">
        <v>877</v>
      </c>
      <c r="B1711" t="s">
        <v>6444</v>
      </c>
      <c r="C1711" t="s">
        <v>5099</v>
      </c>
      <c r="D1711" s="6">
        <v>554.44000000000005</v>
      </c>
      <c r="E1711" s="6">
        <f>SUM($D$2:D1711)</f>
        <v>5188330.7400000039</v>
      </c>
      <c r="F1711" s="7">
        <f t="shared" si="26"/>
        <v>0.90626788609942255</v>
      </c>
      <c r="G1711" t="str" cm="1">
        <f t="array" ref="G1711">_xlfn.IFS(F1711&lt;0.8,"Clase A",F1711&lt;0.95,"Clase B",F1711&gt;=0.95,"Clase C")</f>
        <v>Clase B</v>
      </c>
    </row>
    <row r="1712" spans="1:7" x14ac:dyDescent="0.3">
      <c r="A1712" t="s">
        <v>3983</v>
      </c>
      <c r="B1712" t="s">
        <v>9292</v>
      </c>
      <c r="C1712" t="s">
        <v>5099</v>
      </c>
      <c r="D1712" s="6">
        <v>554.27</v>
      </c>
      <c r="E1712" s="6">
        <f>SUM($D$2:D1712)</f>
        <v>5188885.0100000035</v>
      </c>
      <c r="F1712" s="7">
        <f t="shared" si="26"/>
        <v>0.90636470280722325</v>
      </c>
      <c r="G1712" t="str" cm="1">
        <f t="array" ref="G1712">_xlfn.IFS(F1712&lt;0.8,"Clase A",F1712&lt;0.95,"Clase B",F1712&gt;=0.95,"Clase C")</f>
        <v>Clase B</v>
      </c>
    </row>
    <row r="1713" spans="1:7" x14ac:dyDescent="0.3">
      <c r="A1713" t="s">
        <v>4107</v>
      </c>
      <c r="B1713" t="s">
        <v>6813</v>
      </c>
      <c r="C1713" t="s">
        <v>5099</v>
      </c>
      <c r="D1713" s="6">
        <v>554.19000000000005</v>
      </c>
      <c r="E1713" s="6">
        <f>SUM($D$2:D1713)</f>
        <v>5189439.2000000039</v>
      </c>
      <c r="F1713" s="7">
        <f t="shared" si="26"/>
        <v>0.90646150554108251</v>
      </c>
      <c r="G1713" t="str" cm="1">
        <f t="array" ref="G1713">_xlfn.IFS(F1713&lt;0.8,"Clase A",F1713&lt;0.95,"Clase B",F1713&gt;=0.95,"Clase C")</f>
        <v>Clase B</v>
      </c>
    </row>
    <row r="1714" spans="1:7" x14ac:dyDescent="0.3">
      <c r="A1714" t="s">
        <v>4256</v>
      </c>
      <c r="B1714" t="s">
        <v>9644</v>
      </c>
      <c r="C1714" t="s">
        <v>5099</v>
      </c>
      <c r="D1714" s="6">
        <v>552.99</v>
      </c>
      <c r="E1714" s="6">
        <f>SUM($D$2:D1714)</f>
        <v>5189992.1900000041</v>
      </c>
      <c r="F1714" s="7">
        <f t="shared" si="26"/>
        <v>0.90655809866581727</v>
      </c>
      <c r="G1714" t="str" cm="1">
        <f t="array" ref="G1714">_xlfn.IFS(F1714&lt;0.8,"Clase A",F1714&lt;0.95,"Clase B",F1714&gt;=0.95,"Clase C")</f>
        <v>Clase B</v>
      </c>
    </row>
    <row r="1715" spans="1:7" x14ac:dyDescent="0.3">
      <c r="A1715" t="s">
        <v>2956</v>
      </c>
      <c r="B1715" t="s">
        <v>9113</v>
      </c>
      <c r="C1715" t="s">
        <v>5099</v>
      </c>
      <c r="D1715" s="6">
        <v>552.33000000000004</v>
      </c>
      <c r="E1715" s="6">
        <f>SUM($D$2:D1715)</f>
        <v>5190544.5200000042</v>
      </c>
      <c r="F1715" s="7">
        <f t="shared" si="26"/>
        <v>0.90665457650553372</v>
      </c>
      <c r="G1715" t="str" cm="1">
        <f t="array" ref="G1715">_xlfn.IFS(F1715&lt;0.8,"Clase A",F1715&lt;0.95,"Clase B",F1715&gt;=0.95,"Clase C")</f>
        <v>Clase B</v>
      </c>
    </row>
    <row r="1716" spans="1:7" x14ac:dyDescent="0.3">
      <c r="A1716" t="s">
        <v>1437</v>
      </c>
      <c r="B1716" t="s">
        <v>7483</v>
      </c>
      <c r="C1716" t="s">
        <v>5099</v>
      </c>
      <c r="D1716" s="6">
        <v>551.79999999999995</v>
      </c>
      <c r="E1716" s="6">
        <f>SUM($D$2:D1716)</f>
        <v>5191096.320000004</v>
      </c>
      <c r="F1716" s="7">
        <f t="shared" si="26"/>
        <v>0.90675096176788683</v>
      </c>
      <c r="G1716" t="str" cm="1">
        <f t="array" ref="G1716">_xlfn.IFS(F1716&lt;0.8,"Clase A",F1716&lt;0.95,"Clase B",F1716&gt;=0.95,"Clase C")</f>
        <v>Clase B</v>
      </c>
    </row>
    <row r="1717" spans="1:7" x14ac:dyDescent="0.3">
      <c r="A1717" t="s">
        <v>2029</v>
      </c>
      <c r="B1717" t="s">
        <v>8203</v>
      </c>
      <c r="C1717" t="s">
        <v>5099</v>
      </c>
      <c r="D1717" s="6">
        <v>551.33000000000004</v>
      </c>
      <c r="E1717" s="6">
        <f>SUM($D$2:D1717)</f>
        <v>5191647.6500000041</v>
      </c>
      <c r="F1717" s="7">
        <f t="shared" si="26"/>
        <v>0.9068472649333329</v>
      </c>
      <c r="G1717" t="str" cm="1">
        <f t="array" ref="G1717">_xlfn.IFS(F1717&lt;0.8,"Clase A",F1717&lt;0.95,"Clase B",F1717&gt;=0.95,"Clase C")</f>
        <v>Clase B</v>
      </c>
    </row>
    <row r="1718" spans="1:7" x14ac:dyDescent="0.3">
      <c r="A1718" t="s">
        <v>3376</v>
      </c>
      <c r="B1718" t="s">
        <v>8593</v>
      </c>
      <c r="C1718" t="s">
        <v>5099</v>
      </c>
      <c r="D1718" s="6">
        <v>551.26</v>
      </c>
      <c r="E1718" s="6">
        <f>SUM($D$2:D1718)</f>
        <v>5192198.9100000039</v>
      </c>
      <c r="F1718" s="7">
        <f t="shared" si="26"/>
        <v>0.90694355587158004</v>
      </c>
      <c r="G1718" t="str" cm="1">
        <f t="array" ref="G1718">_xlfn.IFS(F1718&lt;0.8,"Clase A",F1718&lt;0.95,"Clase B",F1718&gt;=0.95,"Clase C")</f>
        <v>Clase B</v>
      </c>
    </row>
    <row r="1719" spans="1:7" x14ac:dyDescent="0.3">
      <c r="A1719" t="s">
        <v>4759</v>
      </c>
      <c r="B1719" t="s">
        <v>5438</v>
      </c>
      <c r="C1719" t="s">
        <v>5099</v>
      </c>
      <c r="D1719" s="6">
        <v>550.76</v>
      </c>
      <c r="E1719" s="6">
        <f>SUM($D$2:D1719)</f>
        <v>5192749.6700000037</v>
      </c>
      <c r="F1719" s="7">
        <f t="shared" si="26"/>
        <v>0.907039759472692</v>
      </c>
      <c r="G1719" t="str" cm="1">
        <f t="array" ref="G1719">_xlfn.IFS(F1719&lt;0.8,"Clase A",F1719&lt;0.95,"Clase B",F1719&gt;=0.95,"Clase C")</f>
        <v>Clase B</v>
      </c>
    </row>
    <row r="1720" spans="1:7" x14ac:dyDescent="0.3">
      <c r="A1720" t="s">
        <v>3097</v>
      </c>
      <c r="B1720" t="s">
        <v>8520</v>
      </c>
      <c r="C1720" t="s">
        <v>5099</v>
      </c>
      <c r="D1720" s="6">
        <v>549.48</v>
      </c>
      <c r="E1720" s="6">
        <f>SUM($D$2:D1720)</f>
        <v>5193299.1500000041</v>
      </c>
      <c r="F1720" s="7">
        <f t="shared" si="26"/>
        <v>0.90713573949073811</v>
      </c>
      <c r="G1720" t="str" cm="1">
        <f t="array" ref="G1720">_xlfn.IFS(F1720&lt;0.8,"Clase A",F1720&lt;0.95,"Clase B",F1720&gt;=0.95,"Clase C")</f>
        <v>Clase B</v>
      </c>
    </row>
    <row r="1721" spans="1:7" x14ac:dyDescent="0.3">
      <c r="A1721" t="s">
        <v>4441</v>
      </c>
      <c r="B1721" t="s">
        <v>9684</v>
      </c>
      <c r="C1721" t="s">
        <v>5099</v>
      </c>
      <c r="D1721" s="6">
        <v>549.04999999999995</v>
      </c>
      <c r="E1721" s="6">
        <f>SUM($D$2:D1721)</f>
        <v>5193848.2000000039</v>
      </c>
      <c r="F1721" s="7">
        <f t="shared" si="26"/>
        <v>0.90723164439884785</v>
      </c>
      <c r="G1721" t="str" cm="1">
        <f t="array" ref="G1721">_xlfn.IFS(F1721&lt;0.8,"Clase A",F1721&lt;0.95,"Clase B",F1721&gt;=0.95,"Clase C")</f>
        <v>Clase B</v>
      </c>
    </row>
    <row r="1722" spans="1:7" x14ac:dyDescent="0.3">
      <c r="A1722" t="s">
        <v>1238</v>
      </c>
      <c r="B1722" t="s">
        <v>6220</v>
      </c>
      <c r="C1722" t="s">
        <v>5099</v>
      </c>
      <c r="D1722" s="6">
        <v>547.09</v>
      </c>
      <c r="E1722" s="6">
        <f>SUM($D$2:D1722)</f>
        <v>5194395.2900000038</v>
      </c>
      <c r="F1722" s="7">
        <f t="shared" si="26"/>
        <v>0.90732720694538782</v>
      </c>
      <c r="G1722" t="str" cm="1">
        <f t="array" ref="G1722">_xlfn.IFS(F1722&lt;0.8,"Clase A",F1722&lt;0.95,"Clase B",F1722&gt;=0.95,"Clase C")</f>
        <v>Clase B</v>
      </c>
    </row>
    <row r="1723" spans="1:7" x14ac:dyDescent="0.3">
      <c r="A1723" t="s">
        <v>808</v>
      </c>
      <c r="B1723" t="s">
        <v>6423</v>
      </c>
      <c r="C1723" t="s">
        <v>5099</v>
      </c>
      <c r="D1723" s="6">
        <v>546.98</v>
      </c>
      <c r="E1723" s="6">
        <f>SUM($D$2:D1723)</f>
        <v>5194942.2700000042</v>
      </c>
      <c r="F1723" s="7">
        <f t="shared" si="26"/>
        <v>0.90742275027775809</v>
      </c>
      <c r="G1723" t="str" cm="1">
        <f t="array" ref="G1723">_xlfn.IFS(F1723&lt;0.8,"Clase A",F1723&lt;0.95,"Clase B",F1723&gt;=0.95,"Clase C")</f>
        <v>Clase B</v>
      </c>
    </row>
    <row r="1724" spans="1:7" x14ac:dyDescent="0.3">
      <c r="A1724" t="s">
        <v>2931</v>
      </c>
      <c r="B1724" t="s">
        <v>7375</v>
      </c>
      <c r="C1724" t="s">
        <v>5099</v>
      </c>
      <c r="D1724" s="6">
        <v>546.57000000000005</v>
      </c>
      <c r="E1724" s="6">
        <f>SUM($D$2:D1724)</f>
        <v>5195488.8400000045</v>
      </c>
      <c r="F1724" s="7">
        <f t="shared" si="26"/>
        <v>0.9075182219936776</v>
      </c>
      <c r="G1724" t="str" cm="1">
        <f t="array" ref="G1724">_xlfn.IFS(F1724&lt;0.8,"Clase A",F1724&lt;0.95,"Clase B",F1724&gt;=0.95,"Clase C")</f>
        <v>Clase B</v>
      </c>
    </row>
    <row r="1725" spans="1:7" x14ac:dyDescent="0.3">
      <c r="A1725" t="s">
        <v>3249</v>
      </c>
      <c r="B1725" t="s">
        <v>5571</v>
      </c>
      <c r="C1725" t="s">
        <v>5099</v>
      </c>
      <c r="D1725" s="6">
        <v>545.01</v>
      </c>
      <c r="E1725" s="6">
        <f>SUM($D$2:D1725)</f>
        <v>5196033.8500000043</v>
      </c>
      <c r="F1725" s="7">
        <f t="shared" si="26"/>
        <v>0.90761342121773536</v>
      </c>
      <c r="G1725" t="str" cm="1">
        <f t="array" ref="G1725">_xlfn.IFS(F1725&lt;0.8,"Clase A",F1725&lt;0.95,"Clase B",F1725&gt;=0.95,"Clase C")</f>
        <v>Clase B</v>
      </c>
    </row>
    <row r="1726" spans="1:7" x14ac:dyDescent="0.3">
      <c r="A1726" t="s">
        <v>2278</v>
      </c>
      <c r="B1726" t="s">
        <v>8478</v>
      </c>
      <c r="C1726" t="s">
        <v>5111</v>
      </c>
      <c r="D1726" s="6">
        <v>544.66</v>
      </c>
      <c r="E1726" s="6">
        <f>SUM($D$2:D1726)</f>
        <v>5196578.5100000044</v>
      </c>
      <c r="F1726" s="7">
        <f t="shared" si="26"/>
        <v>0.90770855930579852</v>
      </c>
      <c r="G1726" t="str" cm="1">
        <f t="array" ref="G1726">_xlfn.IFS(F1726&lt;0.8,"Clase A",F1726&lt;0.95,"Clase B",F1726&gt;=0.95,"Clase C")</f>
        <v>Clase B</v>
      </c>
    </row>
    <row r="1727" spans="1:7" x14ac:dyDescent="0.3">
      <c r="A1727" t="s">
        <v>1704</v>
      </c>
      <c r="B1727" t="s">
        <v>7818</v>
      </c>
      <c r="C1727" t="s">
        <v>5099</v>
      </c>
      <c r="D1727" s="6">
        <v>543.89</v>
      </c>
      <c r="E1727" s="6">
        <f>SUM($D$2:D1727)</f>
        <v>5197122.4000000041</v>
      </c>
      <c r="F1727" s="7">
        <f t="shared" si="26"/>
        <v>0.90780356289467345</v>
      </c>
      <c r="G1727" t="str" cm="1">
        <f t="array" ref="G1727">_xlfn.IFS(F1727&lt;0.8,"Clase A",F1727&lt;0.95,"Clase B",F1727&gt;=0.95,"Clase C")</f>
        <v>Clase B</v>
      </c>
    </row>
    <row r="1728" spans="1:7" x14ac:dyDescent="0.3">
      <c r="A1728" t="s">
        <v>1860</v>
      </c>
      <c r="B1728" t="s">
        <v>8008</v>
      </c>
      <c r="C1728" t="s">
        <v>5099</v>
      </c>
      <c r="D1728" s="6">
        <v>543.84</v>
      </c>
      <c r="E1728" s="6">
        <f>SUM($D$2:D1728)</f>
        <v>5197666.2400000039</v>
      </c>
      <c r="F1728" s="7">
        <f t="shared" si="26"/>
        <v>0.90789855774983497</v>
      </c>
      <c r="G1728" t="str" cm="1">
        <f t="array" ref="G1728">_xlfn.IFS(F1728&lt;0.8,"Clase A",F1728&lt;0.95,"Clase B",F1728&gt;=0.95,"Clase C")</f>
        <v>Clase B</v>
      </c>
    </row>
    <row r="1729" spans="1:7" x14ac:dyDescent="0.3">
      <c r="A1729" t="s">
        <v>2133</v>
      </c>
      <c r="B1729" t="s">
        <v>5886</v>
      </c>
      <c r="C1729" t="s">
        <v>5099</v>
      </c>
      <c r="D1729" s="6">
        <v>543.79</v>
      </c>
      <c r="E1729" s="6">
        <f>SUM($D$2:D1729)</f>
        <v>5198210.030000004</v>
      </c>
      <c r="F1729" s="7">
        <f t="shared" si="26"/>
        <v>0.90799354387128295</v>
      </c>
      <c r="G1729" t="str" cm="1">
        <f t="array" ref="G1729">_xlfn.IFS(F1729&lt;0.8,"Clase A",F1729&lt;0.95,"Clase B",F1729&gt;=0.95,"Clase C")</f>
        <v>Clase B</v>
      </c>
    </row>
    <row r="1730" spans="1:7" x14ac:dyDescent="0.3">
      <c r="A1730" t="s">
        <v>4008</v>
      </c>
      <c r="B1730" t="s">
        <v>7259</v>
      </c>
      <c r="C1730" t="s">
        <v>5099</v>
      </c>
      <c r="D1730" s="6">
        <v>543.6</v>
      </c>
      <c r="E1730" s="6">
        <f>SUM($D$2:D1730)</f>
        <v>5198753.6300000036</v>
      </c>
      <c r="F1730" s="7">
        <f t="shared" si="26"/>
        <v>0.90808849680461956</v>
      </c>
      <c r="G1730" t="str" cm="1">
        <f t="array" ref="G1730">_xlfn.IFS(F1730&lt;0.8,"Clase A",F1730&lt;0.95,"Clase B",F1730&gt;=0.95,"Clase C")</f>
        <v>Clase B</v>
      </c>
    </row>
    <row r="1731" spans="1:7" x14ac:dyDescent="0.3">
      <c r="A1731" t="s">
        <v>3279</v>
      </c>
      <c r="B1731" t="s">
        <v>5877</v>
      </c>
      <c r="C1731" t="s">
        <v>5099</v>
      </c>
      <c r="D1731" s="6">
        <v>542.59</v>
      </c>
      <c r="E1731" s="6">
        <f>SUM($D$2:D1731)</f>
        <v>5199296.2200000035</v>
      </c>
      <c r="F1731" s="7">
        <f t="shared" ref="F1731:F1794" si="27">E1731/$J$1</f>
        <v>0.90818327331694315</v>
      </c>
      <c r="G1731" t="str" cm="1">
        <f t="array" ref="G1731">_xlfn.IFS(F1731&lt;0.8,"Clase A",F1731&lt;0.95,"Clase B",F1731&gt;=0.95,"Clase C")</f>
        <v>Clase B</v>
      </c>
    </row>
    <row r="1732" spans="1:7" x14ac:dyDescent="0.3">
      <c r="A1732" t="s">
        <v>144</v>
      </c>
      <c r="B1732" t="s">
        <v>5375</v>
      </c>
      <c r="C1732" t="s">
        <v>5099</v>
      </c>
      <c r="D1732" s="6">
        <v>542.37</v>
      </c>
      <c r="E1732" s="6">
        <f>SUM($D$2:D1732)</f>
        <v>5199838.5900000036</v>
      </c>
      <c r="F1732" s="7">
        <f t="shared" si="27"/>
        <v>0.90827801140092734</v>
      </c>
      <c r="G1732" t="str" cm="1">
        <f t="array" ref="G1732">_xlfn.IFS(F1732&lt;0.8,"Clase A",F1732&lt;0.95,"Clase B",F1732&gt;=0.95,"Clase C")</f>
        <v>Clase B</v>
      </c>
    </row>
    <row r="1733" spans="1:7" x14ac:dyDescent="0.3">
      <c r="A1733" t="s">
        <v>1241</v>
      </c>
      <c r="B1733" t="s">
        <v>6737</v>
      </c>
      <c r="C1733" t="s">
        <v>5099</v>
      </c>
      <c r="D1733" s="6">
        <v>541.21</v>
      </c>
      <c r="E1733" s="6">
        <f>SUM($D$2:D1733)</f>
        <v>5200379.8000000035</v>
      </c>
      <c r="F1733" s="7">
        <f t="shared" si="27"/>
        <v>0.90837254686275792</v>
      </c>
      <c r="G1733" t="str" cm="1">
        <f t="array" ref="G1733">_xlfn.IFS(F1733&lt;0.8,"Clase A",F1733&lt;0.95,"Clase B",F1733&gt;=0.95,"Clase C")</f>
        <v>Clase B</v>
      </c>
    </row>
    <row r="1734" spans="1:7" x14ac:dyDescent="0.3">
      <c r="A1734" t="s">
        <v>658</v>
      </c>
      <c r="B1734" t="s">
        <v>6279</v>
      </c>
      <c r="C1734" t="s">
        <v>5099</v>
      </c>
      <c r="D1734" s="6">
        <v>540.4</v>
      </c>
      <c r="E1734" s="6">
        <f>SUM($D$2:D1734)</f>
        <v>5200920.2000000039</v>
      </c>
      <c r="F1734" s="7">
        <f t="shared" si="27"/>
        <v>0.90846694083842972</v>
      </c>
      <c r="G1734" t="str" cm="1">
        <f t="array" ref="G1734">_xlfn.IFS(F1734&lt;0.8,"Clase A",F1734&lt;0.95,"Clase B",F1734&gt;=0.95,"Clase C")</f>
        <v>Clase B</v>
      </c>
    </row>
    <row r="1735" spans="1:7" x14ac:dyDescent="0.3">
      <c r="A1735" t="s">
        <v>3181</v>
      </c>
      <c r="B1735" t="s">
        <v>7862</v>
      </c>
      <c r="C1735" t="s">
        <v>5099</v>
      </c>
      <c r="D1735" s="6">
        <v>539.37</v>
      </c>
      <c r="E1735" s="6">
        <f>SUM($D$2:D1735)</f>
        <v>5201459.570000004</v>
      </c>
      <c r="F1735" s="7">
        <f t="shared" si="27"/>
        <v>0.90856115489960299</v>
      </c>
      <c r="G1735" t="str" cm="1">
        <f t="array" ref="G1735">_xlfn.IFS(F1735&lt;0.8,"Clase A",F1735&lt;0.95,"Clase B",F1735&gt;=0.95,"Clase C")</f>
        <v>Clase B</v>
      </c>
    </row>
    <row r="1736" spans="1:7" x14ac:dyDescent="0.3">
      <c r="A1736" t="s">
        <v>1698</v>
      </c>
      <c r="B1736" t="s">
        <v>7809</v>
      </c>
      <c r="C1736" t="s">
        <v>5099</v>
      </c>
      <c r="D1736" s="6">
        <v>539.26</v>
      </c>
      <c r="E1736" s="6">
        <f>SUM($D$2:D1736)</f>
        <v>5201998.8300000038</v>
      </c>
      <c r="F1736" s="7">
        <f t="shared" si="27"/>
        <v>0.90865534974660644</v>
      </c>
      <c r="G1736" t="str" cm="1">
        <f t="array" ref="G1736">_xlfn.IFS(F1736&lt;0.8,"Clase A",F1736&lt;0.95,"Clase B",F1736&gt;=0.95,"Clase C")</f>
        <v>Clase B</v>
      </c>
    </row>
    <row r="1737" spans="1:7" x14ac:dyDescent="0.3">
      <c r="A1737" t="s">
        <v>959</v>
      </c>
      <c r="B1737" t="s">
        <v>6781</v>
      </c>
      <c r="C1737" t="s">
        <v>5099</v>
      </c>
      <c r="D1737" s="6">
        <v>539.07000000000005</v>
      </c>
      <c r="E1737" s="6">
        <f>SUM($D$2:D1737)</f>
        <v>5202537.9000000041</v>
      </c>
      <c r="F1737" s="7">
        <f t="shared" si="27"/>
        <v>0.90874951140549864</v>
      </c>
      <c r="G1737" t="str" cm="1">
        <f t="array" ref="G1737">_xlfn.IFS(F1737&lt;0.8,"Clase A",F1737&lt;0.95,"Clase B",F1737&gt;=0.95,"Clase C")</f>
        <v>Clase B</v>
      </c>
    </row>
    <row r="1738" spans="1:7" x14ac:dyDescent="0.3">
      <c r="A1738" t="s">
        <v>3522</v>
      </c>
      <c r="B1738" t="s">
        <v>8601</v>
      </c>
      <c r="C1738" t="s">
        <v>5099</v>
      </c>
      <c r="D1738" s="6">
        <v>538.98</v>
      </c>
      <c r="E1738" s="6">
        <f>SUM($D$2:D1738)</f>
        <v>5203076.8800000045</v>
      </c>
      <c r="F1738" s="7">
        <f t="shared" si="27"/>
        <v>0.90884365734370653</v>
      </c>
      <c r="G1738" t="str" cm="1">
        <f t="array" ref="G1738">_xlfn.IFS(F1738&lt;0.8,"Clase A",F1738&lt;0.95,"Clase B",F1738&gt;=0.95,"Clase C")</f>
        <v>Clase B</v>
      </c>
    </row>
    <row r="1739" spans="1:7" x14ac:dyDescent="0.3">
      <c r="A1739" t="s">
        <v>906</v>
      </c>
      <c r="B1739" t="s">
        <v>6692</v>
      </c>
      <c r="C1739" t="s">
        <v>5099</v>
      </c>
      <c r="D1739" s="6">
        <v>538.37</v>
      </c>
      <c r="E1739" s="6">
        <f>SUM($D$2:D1739)</f>
        <v>5203615.2500000047</v>
      </c>
      <c r="F1739" s="7">
        <f t="shared" si="27"/>
        <v>0.90893769673060953</v>
      </c>
      <c r="G1739" t="str" cm="1">
        <f t="array" ref="G1739">_xlfn.IFS(F1739&lt;0.8,"Clase A",F1739&lt;0.95,"Clase B",F1739&gt;=0.95,"Clase C")</f>
        <v>Clase B</v>
      </c>
    </row>
    <row r="1740" spans="1:7" x14ac:dyDescent="0.3">
      <c r="A1740" t="s">
        <v>4835</v>
      </c>
      <c r="B1740" t="s">
        <v>9801</v>
      </c>
      <c r="C1740" t="s">
        <v>5099</v>
      </c>
      <c r="D1740" s="6">
        <v>538.02</v>
      </c>
      <c r="E1740" s="6">
        <f>SUM($D$2:D1740)</f>
        <v>5204153.2700000042</v>
      </c>
      <c r="F1740" s="7">
        <f t="shared" si="27"/>
        <v>0.90903167498151782</v>
      </c>
      <c r="G1740" t="str" cm="1">
        <f t="array" ref="G1740">_xlfn.IFS(F1740&lt;0.8,"Clase A",F1740&lt;0.95,"Clase B",F1740&gt;=0.95,"Clase C")</f>
        <v>Clase B</v>
      </c>
    </row>
    <row r="1741" spans="1:7" x14ac:dyDescent="0.3">
      <c r="A1741" t="s">
        <v>624</v>
      </c>
      <c r="B1741" t="s">
        <v>6067</v>
      </c>
      <c r="C1741" t="s">
        <v>5099</v>
      </c>
      <c r="D1741" s="6">
        <v>537.97</v>
      </c>
      <c r="E1741" s="6">
        <f>SUM($D$2:D1741)</f>
        <v>5204691.2400000039</v>
      </c>
      <c r="F1741" s="7">
        <f t="shared" si="27"/>
        <v>0.90912564449871258</v>
      </c>
      <c r="G1741" t="str" cm="1">
        <f t="array" ref="G1741">_xlfn.IFS(F1741&lt;0.8,"Clase A",F1741&lt;0.95,"Clase B",F1741&gt;=0.95,"Clase C")</f>
        <v>Clase B</v>
      </c>
    </row>
    <row r="1742" spans="1:7" x14ac:dyDescent="0.3">
      <c r="A1742" t="s">
        <v>1382</v>
      </c>
      <c r="B1742" t="s">
        <v>7399</v>
      </c>
      <c r="C1742" t="s">
        <v>5099</v>
      </c>
      <c r="D1742" s="6">
        <v>537.79999999999995</v>
      </c>
      <c r="E1742" s="6">
        <f>SUM($D$2:D1742)</f>
        <v>5205229.0400000038</v>
      </c>
      <c r="F1742" s="7">
        <f t="shared" si="27"/>
        <v>0.90921958432128147</v>
      </c>
      <c r="G1742" t="str" cm="1">
        <f t="array" ref="G1742">_xlfn.IFS(F1742&lt;0.8,"Clase A",F1742&lt;0.95,"Clase B",F1742&gt;=0.95,"Clase C")</f>
        <v>Clase B</v>
      </c>
    </row>
    <row r="1743" spans="1:7" x14ac:dyDescent="0.3">
      <c r="A1743" t="s">
        <v>2153</v>
      </c>
      <c r="B1743" t="s">
        <v>8342</v>
      </c>
      <c r="C1743" t="s">
        <v>5099</v>
      </c>
      <c r="D1743" s="6">
        <v>537.36</v>
      </c>
      <c r="E1743" s="6">
        <f>SUM($D$2:D1743)</f>
        <v>5205766.4000000041</v>
      </c>
      <c r="F1743" s="7">
        <f t="shared" si="27"/>
        <v>0.90931344728717145</v>
      </c>
      <c r="G1743" t="str" cm="1">
        <f t="array" ref="G1743">_xlfn.IFS(F1743&lt;0.8,"Clase A",F1743&lt;0.95,"Clase B",F1743&gt;=0.95,"Clase C")</f>
        <v>Clase B</v>
      </c>
    </row>
    <row r="1744" spans="1:7" x14ac:dyDescent="0.3">
      <c r="A1744" t="s">
        <v>4569</v>
      </c>
      <c r="B1744" t="s">
        <v>7638</v>
      </c>
      <c r="C1744" t="s">
        <v>5099</v>
      </c>
      <c r="D1744" s="6">
        <v>537.14</v>
      </c>
      <c r="E1744" s="6">
        <f>SUM($D$2:D1744)</f>
        <v>5206303.5400000038</v>
      </c>
      <c r="F1744" s="7">
        <f t="shared" si="27"/>
        <v>0.90940727182472192</v>
      </c>
      <c r="G1744" t="str" cm="1">
        <f t="array" ref="G1744">_xlfn.IFS(F1744&lt;0.8,"Clase A",F1744&lt;0.95,"Clase B",F1744&gt;=0.95,"Clase C")</f>
        <v>Clase B</v>
      </c>
    </row>
    <row r="1745" spans="1:7" x14ac:dyDescent="0.3">
      <c r="A1745" t="s">
        <v>1311</v>
      </c>
      <c r="B1745" t="s">
        <v>7296</v>
      </c>
      <c r="C1745" t="s">
        <v>5111</v>
      </c>
      <c r="D1745" s="6">
        <v>536.33000000000004</v>
      </c>
      <c r="E1745" s="6">
        <f>SUM($D$2:D1745)</f>
        <v>5206839.8700000038</v>
      </c>
      <c r="F1745" s="7">
        <f t="shared" si="27"/>
        <v>0.90950095487611349</v>
      </c>
      <c r="G1745" t="str" cm="1">
        <f t="array" ref="G1745">_xlfn.IFS(F1745&lt;0.8,"Clase A",F1745&lt;0.95,"Clase B",F1745&gt;=0.95,"Clase C")</f>
        <v>Clase B</v>
      </c>
    </row>
    <row r="1746" spans="1:7" x14ac:dyDescent="0.3">
      <c r="A1746" t="s">
        <v>60</v>
      </c>
      <c r="B1746" t="s">
        <v>5215</v>
      </c>
      <c r="C1746" t="s">
        <v>5099</v>
      </c>
      <c r="D1746" s="6">
        <v>536.05999999999995</v>
      </c>
      <c r="E1746" s="6">
        <f>SUM($D$2:D1746)</f>
        <v>5207375.9300000034</v>
      </c>
      <c r="F1746" s="7">
        <f t="shared" si="27"/>
        <v>0.9095945907654519</v>
      </c>
      <c r="G1746" t="str" cm="1">
        <f t="array" ref="G1746">_xlfn.IFS(F1746&lt;0.8,"Clase A",F1746&lt;0.95,"Clase B",F1746&gt;=0.95,"Clase C")</f>
        <v>Clase B</v>
      </c>
    </row>
    <row r="1747" spans="1:7" x14ac:dyDescent="0.3">
      <c r="A1747" t="s">
        <v>941</v>
      </c>
      <c r="B1747" t="s">
        <v>6751</v>
      </c>
      <c r="C1747" t="s">
        <v>5099</v>
      </c>
      <c r="D1747" s="6">
        <v>535.41</v>
      </c>
      <c r="E1747" s="6">
        <f>SUM($D$2:D1747)</f>
        <v>5207911.3400000036</v>
      </c>
      <c r="F1747" s="7">
        <f t="shared" si="27"/>
        <v>0.90968811311651476</v>
      </c>
      <c r="G1747" t="str" cm="1">
        <f t="array" ref="G1747">_xlfn.IFS(F1747&lt;0.8,"Clase A",F1747&lt;0.95,"Clase B",F1747&gt;=0.95,"Clase C")</f>
        <v>Clase B</v>
      </c>
    </row>
    <row r="1748" spans="1:7" x14ac:dyDescent="0.3">
      <c r="A1748" t="s">
        <v>3943</v>
      </c>
      <c r="B1748" t="s">
        <v>9137</v>
      </c>
      <c r="C1748" t="s">
        <v>5099</v>
      </c>
      <c r="D1748" s="6">
        <v>534.22</v>
      </c>
      <c r="E1748" s="6">
        <f>SUM($D$2:D1748)</f>
        <v>5208445.5600000033</v>
      </c>
      <c r="F1748" s="7">
        <f t="shared" si="27"/>
        <v>0.90978142760519598</v>
      </c>
      <c r="G1748" t="str" cm="1">
        <f t="array" ref="G1748">_xlfn.IFS(F1748&lt;0.8,"Clase A",F1748&lt;0.95,"Clase B",F1748&gt;=0.95,"Clase C")</f>
        <v>Clase B</v>
      </c>
    </row>
    <row r="1749" spans="1:7" x14ac:dyDescent="0.3">
      <c r="A1749" t="s">
        <v>4289</v>
      </c>
      <c r="B1749" t="s">
        <v>5786</v>
      </c>
      <c r="C1749" t="s">
        <v>5099</v>
      </c>
      <c r="D1749" s="6">
        <v>533.91</v>
      </c>
      <c r="E1749" s="6">
        <f>SUM($D$2:D1749)</f>
        <v>5208979.4700000035</v>
      </c>
      <c r="F1749" s="7">
        <f t="shared" si="27"/>
        <v>0.90987468794485338</v>
      </c>
      <c r="G1749" t="str" cm="1">
        <f t="array" ref="G1749">_xlfn.IFS(F1749&lt;0.8,"Clase A",F1749&lt;0.95,"Clase B",F1749&gt;=0.95,"Clase C")</f>
        <v>Clase B</v>
      </c>
    </row>
    <row r="1750" spans="1:7" x14ac:dyDescent="0.3">
      <c r="A1750" t="s">
        <v>2000</v>
      </c>
      <c r="B1750" t="s">
        <v>8168</v>
      </c>
      <c r="C1750" t="s">
        <v>5099</v>
      </c>
      <c r="D1750" s="6">
        <v>533.79999999999995</v>
      </c>
      <c r="E1750" s="6">
        <f>SUM($D$2:D1750)</f>
        <v>5209513.2700000033</v>
      </c>
      <c r="F1750" s="7">
        <f t="shared" si="27"/>
        <v>0.90996792907034096</v>
      </c>
      <c r="G1750" t="str" cm="1">
        <f t="array" ref="G1750">_xlfn.IFS(F1750&lt;0.8,"Clase A",F1750&lt;0.95,"Clase B",F1750&gt;=0.95,"Clase C")</f>
        <v>Clase B</v>
      </c>
    </row>
    <row r="1751" spans="1:7" x14ac:dyDescent="0.3">
      <c r="A1751" t="s">
        <v>1340</v>
      </c>
      <c r="B1751" t="s">
        <v>7335</v>
      </c>
      <c r="C1751" t="s">
        <v>5099</v>
      </c>
      <c r="D1751" s="6">
        <v>533.07000000000005</v>
      </c>
      <c r="E1751" s="6">
        <f>SUM($D$2:D1751)</f>
        <v>5210046.3400000036</v>
      </c>
      <c r="F1751" s="7">
        <f t="shared" si="27"/>
        <v>0.91006104268361143</v>
      </c>
      <c r="G1751" t="str" cm="1">
        <f t="array" ref="G1751">_xlfn.IFS(F1751&lt;0.8,"Clase A",F1751&lt;0.95,"Clase B",F1751&gt;=0.95,"Clase C")</f>
        <v>Clase B</v>
      </c>
    </row>
    <row r="1752" spans="1:7" x14ac:dyDescent="0.3">
      <c r="A1752" t="s">
        <v>3233</v>
      </c>
      <c r="B1752" t="s">
        <v>9220</v>
      </c>
      <c r="C1752" t="s">
        <v>5099</v>
      </c>
      <c r="D1752" s="6">
        <v>532.08000000000004</v>
      </c>
      <c r="E1752" s="6">
        <f>SUM($D$2:D1752)</f>
        <v>5210578.4200000037</v>
      </c>
      <c r="F1752" s="7">
        <f t="shared" si="27"/>
        <v>0.91015398336935416</v>
      </c>
      <c r="G1752" t="str" cm="1">
        <f t="array" ref="G1752">_xlfn.IFS(F1752&lt;0.8,"Clase A",F1752&lt;0.95,"Clase B",F1752&gt;=0.95,"Clase C")</f>
        <v>Clase B</v>
      </c>
    </row>
    <row r="1753" spans="1:7" x14ac:dyDescent="0.3">
      <c r="A1753" t="s">
        <v>4185</v>
      </c>
      <c r="B1753" t="s">
        <v>9537</v>
      </c>
      <c r="C1753" t="s">
        <v>5099</v>
      </c>
      <c r="D1753" s="6">
        <v>532.07000000000005</v>
      </c>
      <c r="E1753" s="6">
        <f>SUM($D$2:D1753)</f>
        <v>5211110.4900000039</v>
      </c>
      <c r="F1753" s="7">
        <f t="shared" si="27"/>
        <v>0.91024692230835424</v>
      </c>
      <c r="G1753" t="str" cm="1">
        <f t="array" ref="G1753">_xlfn.IFS(F1753&lt;0.8,"Clase A",F1753&lt;0.95,"Clase B",F1753&gt;=0.95,"Clase C")</f>
        <v>Clase B</v>
      </c>
    </row>
    <row r="1754" spans="1:7" x14ac:dyDescent="0.3">
      <c r="A1754" t="s">
        <v>4263</v>
      </c>
      <c r="B1754" t="s">
        <v>8267</v>
      </c>
      <c r="C1754" t="s">
        <v>5099</v>
      </c>
      <c r="D1754" s="6">
        <v>531.79999999999995</v>
      </c>
      <c r="E1754" s="6">
        <f>SUM($D$2:D1754)</f>
        <v>5211642.2900000038</v>
      </c>
      <c r="F1754" s="7">
        <f t="shared" si="27"/>
        <v>0.91033981408530129</v>
      </c>
      <c r="G1754" t="str" cm="1">
        <f t="array" ref="G1754">_xlfn.IFS(F1754&lt;0.8,"Clase A",F1754&lt;0.95,"Clase B",F1754&gt;=0.95,"Clase C")</f>
        <v>Clase B</v>
      </c>
    </row>
    <row r="1755" spans="1:7" x14ac:dyDescent="0.3">
      <c r="A1755" t="s">
        <v>2015</v>
      </c>
      <c r="B1755" t="s">
        <v>7173</v>
      </c>
      <c r="C1755" t="s">
        <v>5099</v>
      </c>
      <c r="D1755" s="6">
        <v>531.54999999999995</v>
      </c>
      <c r="E1755" s="6">
        <f>SUM($D$2:D1755)</f>
        <v>5212173.8400000036</v>
      </c>
      <c r="F1755" s="7">
        <f t="shared" si="27"/>
        <v>0.9104326621936808</v>
      </c>
      <c r="G1755" t="str" cm="1">
        <f t="array" ref="G1755">_xlfn.IFS(F1755&lt;0.8,"Clase A",F1755&lt;0.95,"Clase B",F1755&gt;=0.95,"Clase C")</f>
        <v>Clase B</v>
      </c>
    </row>
    <row r="1756" spans="1:7" x14ac:dyDescent="0.3">
      <c r="A1756" t="s">
        <v>3462</v>
      </c>
      <c r="B1756" t="s">
        <v>8380</v>
      </c>
      <c r="C1756" t="s">
        <v>5099</v>
      </c>
      <c r="D1756" s="6">
        <v>530.67999999999995</v>
      </c>
      <c r="E1756" s="6">
        <f>SUM($D$2:D1756)</f>
        <v>5212704.5200000033</v>
      </c>
      <c r="F1756" s="7">
        <f t="shared" si="27"/>
        <v>0.91052535833544501</v>
      </c>
      <c r="G1756" t="str" cm="1">
        <f t="array" ref="G1756">_xlfn.IFS(F1756&lt;0.8,"Clase A",F1756&lt;0.95,"Clase B",F1756&gt;=0.95,"Clase C")</f>
        <v>Clase B</v>
      </c>
    </row>
    <row r="1757" spans="1:7" x14ac:dyDescent="0.3">
      <c r="A1757" t="s">
        <v>151</v>
      </c>
      <c r="B1757" t="s">
        <v>5389</v>
      </c>
      <c r="C1757" t="s">
        <v>5099</v>
      </c>
      <c r="D1757" s="6">
        <v>530.62</v>
      </c>
      <c r="E1757" s="6">
        <f>SUM($D$2:D1757)</f>
        <v>5213235.1400000034</v>
      </c>
      <c r="F1757" s="7">
        <f t="shared" si="27"/>
        <v>0.91061804399675317</v>
      </c>
      <c r="G1757" t="str" cm="1">
        <f t="array" ref="G1757">_xlfn.IFS(F1757&lt;0.8,"Clase A",F1757&lt;0.95,"Clase B",F1757&gt;=0.95,"Clase C")</f>
        <v>Clase B</v>
      </c>
    </row>
    <row r="1758" spans="1:7" x14ac:dyDescent="0.3">
      <c r="A1758" t="s">
        <v>1443</v>
      </c>
      <c r="B1758" t="s">
        <v>7492</v>
      </c>
      <c r="C1758" t="s">
        <v>5111</v>
      </c>
      <c r="D1758" s="6">
        <v>530.6</v>
      </c>
      <c r="E1758" s="6">
        <f>SUM($D$2:D1758)</f>
        <v>5213765.740000003</v>
      </c>
      <c r="F1758" s="7">
        <f t="shared" si="27"/>
        <v>0.91071072616457582</v>
      </c>
      <c r="G1758" t="str" cm="1">
        <f t="array" ref="G1758">_xlfn.IFS(F1758&lt;0.8,"Clase A",F1758&lt;0.95,"Clase B",F1758&gt;=0.95,"Clase C")</f>
        <v>Clase B</v>
      </c>
    </row>
    <row r="1759" spans="1:7" x14ac:dyDescent="0.3">
      <c r="A1759" t="s">
        <v>867</v>
      </c>
      <c r="B1759" t="s">
        <v>6628</v>
      </c>
      <c r="C1759" t="s">
        <v>5099</v>
      </c>
      <c r="D1759" s="6">
        <v>530.28</v>
      </c>
      <c r="E1759" s="6">
        <f>SUM($D$2:D1759)</f>
        <v>5214296.0200000033</v>
      </c>
      <c r="F1759" s="7">
        <f t="shared" si="27"/>
        <v>0.91080335243663202</v>
      </c>
      <c r="G1759" t="str" cm="1">
        <f t="array" ref="G1759">_xlfn.IFS(F1759&lt;0.8,"Clase A",F1759&lt;0.95,"Clase B",F1759&gt;=0.95,"Clase C")</f>
        <v>Clase B</v>
      </c>
    </row>
    <row r="1760" spans="1:7" x14ac:dyDescent="0.3">
      <c r="A1760" t="s">
        <v>3804</v>
      </c>
      <c r="B1760" t="s">
        <v>8723</v>
      </c>
      <c r="C1760" t="s">
        <v>5099</v>
      </c>
      <c r="D1760" s="6">
        <v>530.16999999999996</v>
      </c>
      <c r="E1760" s="6">
        <f>SUM($D$2:D1760)</f>
        <v>5214826.1900000032</v>
      </c>
      <c r="F1760" s="7">
        <f t="shared" si="27"/>
        <v>0.91089595949451851</v>
      </c>
      <c r="G1760" t="str" cm="1">
        <f t="array" ref="G1760">_xlfn.IFS(F1760&lt;0.8,"Clase A",F1760&lt;0.95,"Clase B",F1760&gt;=0.95,"Clase C")</f>
        <v>Clase B</v>
      </c>
    </row>
    <row r="1761" spans="1:7" x14ac:dyDescent="0.3">
      <c r="A1761" t="s">
        <v>380</v>
      </c>
      <c r="B1761" t="s">
        <v>5803</v>
      </c>
      <c r="C1761" t="s">
        <v>5099</v>
      </c>
      <c r="D1761" s="6">
        <v>530.05999999999995</v>
      </c>
      <c r="E1761" s="6">
        <f>SUM($D$2:D1761)</f>
        <v>5215356.2500000028</v>
      </c>
      <c r="F1761" s="7">
        <f t="shared" si="27"/>
        <v>0.9109885473382352</v>
      </c>
      <c r="G1761" t="str" cm="1">
        <f t="array" ref="G1761">_xlfn.IFS(F1761&lt;0.8,"Clase A",F1761&lt;0.95,"Clase B",F1761&gt;=0.95,"Clase C")</f>
        <v>Clase B</v>
      </c>
    </row>
    <row r="1762" spans="1:7" x14ac:dyDescent="0.3">
      <c r="A1762" t="s">
        <v>65</v>
      </c>
      <c r="B1762" t="s">
        <v>5225</v>
      </c>
      <c r="C1762" t="s">
        <v>5099</v>
      </c>
      <c r="D1762" s="6">
        <v>529.58000000000004</v>
      </c>
      <c r="E1762" s="6">
        <f>SUM($D$2:D1762)</f>
        <v>5215885.8300000029</v>
      </c>
      <c r="F1762" s="7">
        <f t="shared" si="27"/>
        <v>0.91108105133830219</v>
      </c>
      <c r="G1762" t="str" cm="1">
        <f t="array" ref="G1762">_xlfn.IFS(F1762&lt;0.8,"Clase A",F1762&lt;0.95,"Clase B",F1762&gt;=0.95,"Clase C")</f>
        <v>Clase B</v>
      </c>
    </row>
    <row r="1763" spans="1:7" x14ac:dyDescent="0.3">
      <c r="A1763" t="s">
        <v>676</v>
      </c>
      <c r="B1763" t="s">
        <v>6310</v>
      </c>
      <c r="C1763" t="s">
        <v>5099</v>
      </c>
      <c r="D1763" s="6">
        <v>529.32000000000005</v>
      </c>
      <c r="E1763" s="6">
        <f>SUM($D$2:D1763)</f>
        <v>5216415.1500000032</v>
      </c>
      <c r="F1763" s="7">
        <f t="shared" si="27"/>
        <v>0.9111735099230589</v>
      </c>
      <c r="G1763" t="str" cm="1">
        <f t="array" ref="G1763">_xlfn.IFS(F1763&lt;0.8,"Clase A",F1763&lt;0.95,"Clase B",F1763&gt;=0.95,"Clase C")</f>
        <v>Clase B</v>
      </c>
    </row>
    <row r="1764" spans="1:7" x14ac:dyDescent="0.3">
      <c r="A1764" t="s">
        <v>3119</v>
      </c>
      <c r="B1764" t="s">
        <v>8609</v>
      </c>
      <c r="C1764" t="s">
        <v>5099</v>
      </c>
      <c r="D1764" s="6">
        <v>528.96</v>
      </c>
      <c r="E1764" s="6">
        <f>SUM($D$2:D1764)</f>
        <v>5216944.1100000031</v>
      </c>
      <c r="F1764" s="7">
        <f t="shared" si="27"/>
        <v>0.91126590562507837</v>
      </c>
      <c r="G1764" t="str" cm="1">
        <f t="array" ref="G1764">_xlfn.IFS(F1764&lt;0.8,"Clase A",F1764&lt;0.95,"Clase B",F1764&gt;=0.95,"Clase C")</f>
        <v>Clase B</v>
      </c>
    </row>
    <row r="1765" spans="1:7" x14ac:dyDescent="0.3">
      <c r="A1765" t="s">
        <v>1055</v>
      </c>
      <c r="B1765" t="s">
        <v>6920</v>
      </c>
      <c r="C1765" t="s">
        <v>5099</v>
      </c>
      <c r="D1765" s="6">
        <v>528.80999999999995</v>
      </c>
      <c r="E1765" s="6">
        <f>SUM($D$2:D1765)</f>
        <v>5217472.9200000027</v>
      </c>
      <c r="F1765" s="7">
        <f t="shared" si="27"/>
        <v>0.91135827512595713</v>
      </c>
      <c r="G1765" t="str" cm="1">
        <f t="array" ref="G1765">_xlfn.IFS(F1765&lt;0.8,"Clase A",F1765&lt;0.95,"Clase B",F1765&gt;=0.95,"Clase C")</f>
        <v>Clase B</v>
      </c>
    </row>
    <row r="1766" spans="1:7" x14ac:dyDescent="0.3">
      <c r="A1766" t="s">
        <v>39</v>
      </c>
      <c r="B1766" t="s">
        <v>5175</v>
      </c>
      <c r="C1766" t="s">
        <v>5099</v>
      </c>
      <c r="D1766" s="6">
        <v>527.99</v>
      </c>
      <c r="E1766" s="6">
        <f>SUM($D$2:D1766)</f>
        <v>5218000.9100000029</v>
      </c>
      <c r="F1766" s="7">
        <f t="shared" si="27"/>
        <v>0.91145050139393435</v>
      </c>
      <c r="G1766" t="str" cm="1">
        <f t="array" ref="G1766">_xlfn.IFS(F1766&lt;0.8,"Clase A",F1766&lt;0.95,"Clase B",F1766&gt;=0.95,"Clase C")</f>
        <v>Clase B</v>
      </c>
    </row>
    <row r="1767" spans="1:7" x14ac:dyDescent="0.3">
      <c r="A1767" t="s">
        <v>309</v>
      </c>
      <c r="B1767" t="s">
        <v>5673</v>
      </c>
      <c r="C1767" t="s">
        <v>5099</v>
      </c>
      <c r="D1767" s="6">
        <v>527.66</v>
      </c>
      <c r="E1767" s="6">
        <f>SUM($D$2:D1767)</f>
        <v>5218528.5700000031</v>
      </c>
      <c r="F1767" s="7">
        <f t="shared" si="27"/>
        <v>0.91154267001940237</v>
      </c>
      <c r="G1767" t="str" cm="1">
        <f t="array" ref="G1767">_xlfn.IFS(F1767&lt;0.8,"Clase A",F1767&lt;0.95,"Clase B",F1767&gt;=0.95,"Clase C")</f>
        <v>Clase B</v>
      </c>
    </row>
    <row r="1768" spans="1:7" x14ac:dyDescent="0.3">
      <c r="A1768" t="s">
        <v>1420</v>
      </c>
      <c r="B1768" t="s">
        <v>7458</v>
      </c>
      <c r="C1768" t="s">
        <v>5099</v>
      </c>
      <c r="D1768" s="6">
        <v>527.05999999999995</v>
      </c>
      <c r="E1768" s="6">
        <f>SUM($D$2:D1768)</f>
        <v>5219055.6300000027</v>
      </c>
      <c r="F1768" s="7">
        <f t="shared" si="27"/>
        <v>0.91163473384030813</v>
      </c>
      <c r="G1768" t="str" cm="1">
        <f t="array" ref="G1768">_xlfn.IFS(F1768&lt;0.8,"Clase A",F1768&lt;0.95,"Clase B",F1768&gt;=0.95,"Clase C")</f>
        <v>Clase B</v>
      </c>
    </row>
    <row r="1769" spans="1:7" x14ac:dyDescent="0.3">
      <c r="A1769" t="s">
        <v>3416</v>
      </c>
      <c r="B1769" t="s">
        <v>8825</v>
      </c>
      <c r="C1769" t="s">
        <v>5099</v>
      </c>
      <c r="D1769" s="6">
        <v>526.86</v>
      </c>
      <c r="E1769" s="6">
        <f>SUM($D$2:D1769)</f>
        <v>5219582.490000003</v>
      </c>
      <c r="F1769" s="7">
        <f t="shared" si="27"/>
        <v>0.91172676272636</v>
      </c>
      <c r="G1769" t="str" cm="1">
        <f t="array" ref="G1769">_xlfn.IFS(F1769&lt;0.8,"Clase A",F1769&lt;0.95,"Clase B",F1769&gt;=0.95,"Clase C")</f>
        <v>Clase B</v>
      </c>
    </row>
    <row r="1770" spans="1:7" x14ac:dyDescent="0.3">
      <c r="A1770" t="s">
        <v>2566</v>
      </c>
      <c r="B1770" t="s">
        <v>8773</v>
      </c>
      <c r="C1770" t="s">
        <v>5099</v>
      </c>
      <c r="D1770" s="6">
        <v>526.74</v>
      </c>
      <c r="E1770" s="6">
        <f>SUM($D$2:D1770)</f>
        <v>5220109.2300000032</v>
      </c>
      <c r="F1770" s="7">
        <f t="shared" si="27"/>
        <v>0.9118187706514993</v>
      </c>
      <c r="G1770" t="str" cm="1">
        <f t="array" ref="G1770">_xlfn.IFS(F1770&lt;0.8,"Clase A",F1770&lt;0.95,"Clase B",F1770&gt;=0.95,"Clase C")</f>
        <v>Clase B</v>
      </c>
    </row>
    <row r="1771" spans="1:7" x14ac:dyDescent="0.3">
      <c r="A1771" t="s">
        <v>2525</v>
      </c>
      <c r="B1771" t="s">
        <v>8736</v>
      </c>
      <c r="C1771" t="s">
        <v>5099</v>
      </c>
      <c r="D1771" s="6">
        <v>524.86</v>
      </c>
      <c r="E1771" s="6">
        <f>SUM($D$2:D1771)</f>
        <v>5220634.0900000036</v>
      </c>
      <c r="F1771" s="7">
        <f t="shared" si="27"/>
        <v>0.91191045018901062</v>
      </c>
      <c r="G1771" t="str" cm="1">
        <f t="array" ref="G1771">_xlfn.IFS(F1771&lt;0.8,"Clase A",F1771&lt;0.95,"Clase B",F1771&gt;=0.95,"Clase C")</f>
        <v>Clase B</v>
      </c>
    </row>
    <row r="1772" spans="1:7" x14ac:dyDescent="0.3">
      <c r="A1772" t="s">
        <v>3829</v>
      </c>
      <c r="B1772" t="s">
        <v>6366</v>
      </c>
      <c r="C1772" t="s">
        <v>5099</v>
      </c>
      <c r="D1772" s="6">
        <v>524.61</v>
      </c>
      <c r="E1772" s="6">
        <f>SUM($D$2:D1772)</f>
        <v>5221158.7000000039</v>
      </c>
      <c r="F1772" s="7">
        <f t="shared" si="27"/>
        <v>0.91200208605795419</v>
      </c>
      <c r="G1772" t="str" cm="1">
        <f t="array" ref="G1772">_xlfn.IFS(F1772&lt;0.8,"Clase A",F1772&lt;0.95,"Clase B",F1772&gt;=0.95,"Clase C")</f>
        <v>Clase B</v>
      </c>
    </row>
    <row r="1773" spans="1:7" x14ac:dyDescent="0.3">
      <c r="A1773" t="s">
        <v>3550</v>
      </c>
      <c r="B1773" t="s">
        <v>6826</v>
      </c>
      <c r="C1773" t="s">
        <v>5099</v>
      </c>
      <c r="D1773" s="6">
        <v>524.45000000000005</v>
      </c>
      <c r="E1773" s="6">
        <f>SUM($D$2:D1773)</f>
        <v>5221683.1500000041</v>
      </c>
      <c r="F1773" s="7">
        <f t="shared" si="27"/>
        <v>0.91209369397901463</v>
      </c>
      <c r="G1773" t="str" cm="1">
        <f t="array" ref="G1773">_xlfn.IFS(F1773&lt;0.8,"Clase A",F1773&lt;0.95,"Clase B",F1773&gt;=0.95,"Clase C")</f>
        <v>Clase B</v>
      </c>
    </row>
    <row r="1774" spans="1:7" x14ac:dyDescent="0.3">
      <c r="A1774" t="s">
        <v>327</v>
      </c>
      <c r="B1774" t="s">
        <v>5704</v>
      </c>
      <c r="C1774" t="s">
        <v>5111</v>
      </c>
      <c r="D1774" s="6">
        <v>524.02</v>
      </c>
      <c r="E1774" s="6">
        <f>SUM($D$2:D1774)</f>
        <v>5222207.1700000037</v>
      </c>
      <c r="F1774" s="7">
        <f t="shared" si="27"/>
        <v>0.91218522679013858</v>
      </c>
      <c r="G1774" t="str" cm="1">
        <f t="array" ref="G1774">_xlfn.IFS(F1774&lt;0.8,"Clase A",F1774&lt;0.95,"Clase B",F1774&gt;=0.95,"Clase C")</f>
        <v>Clase B</v>
      </c>
    </row>
    <row r="1775" spans="1:7" x14ac:dyDescent="0.3">
      <c r="A1775" t="s">
        <v>925</v>
      </c>
      <c r="B1775" t="s">
        <v>6726</v>
      </c>
      <c r="C1775" t="s">
        <v>5099</v>
      </c>
      <c r="D1775" s="6">
        <v>523.84</v>
      </c>
      <c r="E1775" s="6">
        <f>SUM($D$2:D1775)</f>
        <v>5222731.0100000035</v>
      </c>
      <c r="F1775" s="7">
        <f t="shared" si="27"/>
        <v>0.91227672815989402</v>
      </c>
      <c r="G1775" t="str" cm="1">
        <f t="array" ref="G1775">_xlfn.IFS(F1775&lt;0.8,"Clase A",F1775&lt;0.95,"Clase B",F1775&gt;=0.95,"Clase C")</f>
        <v>Clase B</v>
      </c>
    </row>
    <row r="1776" spans="1:7" x14ac:dyDescent="0.3">
      <c r="A1776" t="s">
        <v>4128</v>
      </c>
      <c r="B1776" t="s">
        <v>9667</v>
      </c>
      <c r="C1776" t="s">
        <v>5099</v>
      </c>
      <c r="D1776" s="6">
        <v>523.12</v>
      </c>
      <c r="E1776" s="6">
        <f>SUM($D$2:D1776)</f>
        <v>5223254.1300000036</v>
      </c>
      <c r="F1776" s="7">
        <f t="shared" si="27"/>
        <v>0.91236810376417488</v>
      </c>
      <c r="G1776" t="str" cm="1">
        <f t="array" ref="G1776">_xlfn.IFS(F1776&lt;0.8,"Clase A",F1776&lt;0.95,"Clase B",F1776&gt;=0.95,"Clase C")</f>
        <v>Clase B</v>
      </c>
    </row>
    <row r="1777" spans="1:7" x14ac:dyDescent="0.3">
      <c r="A1777" t="s">
        <v>133</v>
      </c>
      <c r="B1777" t="s">
        <v>5355</v>
      </c>
      <c r="C1777" t="s">
        <v>5099</v>
      </c>
      <c r="D1777" s="6">
        <v>522.32000000000005</v>
      </c>
      <c r="E1777" s="6">
        <f>SUM($D$2:D1777)</f>
        <v>5223776.4500000039</v>
      </c>
      <c r="F1777" s="7">
        <f t="shared" si="27"/>
        <v>0.91245933962903958</v>
      </c>
      <c r="G1777" t="str" cm="1">
        <f t="array" ref="G1777">_xlfn.IFS(F1777&lt;0.8,"Clase A",F1777&lt;0.95,"Clase B",F1777&gt;=0.95,"Clase C")</f>
        <v>Clase B</v>
      </c>
    </row>
    <row r="1778" spans="1:7" x14ac:dyDescent="0.3">
      <c r="A1778" t="s">
        <v>4998</v>
      </c>
      <c r="B1778" t="s">
        <v>9935</v>
      </c>
      <c r="C1778" t="s">
        <v>5099</v>
      </c>
      <c r="D1778" s="6">
        <v>522.27</v>
      </c>
      <c r="E1778" s="6">
        <f>SUM($D$2:D1778)</f>
        <v>5224298.7200000035</v>
      </c>
      <c r="F1778" s="7">
        <f t="shared" si="27"/>
        <v>0.91255056676019053</v>
      </c>
      <c r="G1778" t="str" cm="1">
        <f t="array" ref="G1778">_xlfn.IFS(F1778&lt;0.8,"Clase A",F1778&lt;0.95,"Clase B",F1778&gt;=0.95,"Clase C")</f>
        <v>Clase B</v>
      </c>
    </row>
    <row r="1779" spans="1:7" x14ac:dyDescent="0.3">
      <c r="A1779" t="s">
        <v>2196</v>
      </c>
      <c r="B1779" t="s">
        <v>8395</v>
      </c>
      <c r="C1779" t="s">
        <v>5099</v>
      </c>
      <c r="D1779" s="6">
        <v>522.01</v>
      </c>
      <c r="E1779" s="6">
        <f>SUM($D$2:D1779)</f>
        <v>5224820.7300000032</v>
      </c>
      <c r="F1779" s="7">
        <f t="shared" si="27"/>
        <v>0.9126417484760313</v>
      </c>
      <c r="G1779" t="str" cm="1">
        <f t="array" ref="G1779">_xlfn.IFS(F1779&lt;0.8,"Clase A",F1779&lt;0.95,"Clase B",F1779&gt;=0.95,"Clase C")</f>
        <v>Clase B</v>
      </c>
    </row>
    <row r="1780" spans="1:7" x14ac:dyDescent="0.3">
      <c r="A1780" t="s">
        <v>1953</v>
      </c>
      <c r="B1780" t="s">
        <v>8116</v>
      </c>
      <c r="C1780" t="s">
        <v>5111</v>
      </c>
      <c r="D1780" s="6">
        <v>521.46</v>
      </c>
      <c r="E1780" s="6">
        <f>SUM($D$2:D1780)</f>
        <v>5225342.1900000032</v>
      </c>
      <c r="F1780" s="7">
        <f t="shared" si="27"/>
        <v>0.91273283412102346</v>
      </c>
      <c r="G1780" t="str" cm="1">
        <f t="array" ref="G1780">_xlfn.IFS(F1780&lt;0.8,"Clase A",F1780&lt;0.95,"Clase B",F1780&gt;=0.95,"Clase C")</f>
        <v>Clase B</v>
      </c>
    </row>
    <row r="1781" spans="1:7" x14ac:dyDescent="0.3">
      <c r="A1781" t="s">
        <v>736</v>
      </c>
      <c r="B1781" t="s">
        <v>6412</v>
      </c>
      <c r="C1781" t="s">
        <v>5111</v>
      </c>
      <c r="D1781" s="6">
        <v>520.11</v>
      </c>
      <c r="E1781" s="6">
        <f>SUM($D$2:D1781)</f>
        <v>5225862.3000000035</v>
      </c>
      <c r="F1781" s="7">
        <f t="shared" si="27"/>
        <v>0.91282368395575075</v>
      </c>
      <c r="G1781" t="str" cm="1">
        <f t="array" ref="G1781">_xlfn.IFS(F1781&lt;0.8,"Clase A",F1781&lt;0.95,"Clase B",F1781&gt;=0.95,"Clase C")</f>
        <v>Clase B</v>
      </c>
    </row>
    <row r="1782" spans="1:7" x14ac:dyDescent="0.3">
      <c r="A1782" t="s">
        <v>1959</v>
      </c>
      <c r="B1782" t="s">
        <v>7839</v>
      </c>
      <c r="C1782" t="s">
        <v>5099</v>
      </c>
      <c r="D1782" s="6">
        <v>519.08000000000004</v>
      </c>
      <c r="E1782" s="6">
        <f>SUM($D$2:D1782)</f>
        <v>5226381.3800000036</v>
      </c>
      <c r="F1782" s="7">
        <f t="shared" si="27"/>
        <v>0.91291435387597952</v>
      </c>
      <c r="G1782" t="str" cm="1">
        <f t="array" ref="G1782">_xlfn.IFS(F1782&lt;0.8,"Clase A",F1782&lt;0.95,"Clase B",F1782&gt;=0.95,"Clase C")</f>
        <v>Clase B</v>
      </c>
    </row>
    <row r="1783" spans="1:7" x14ac:dyDescent="0.3">
      <c r="A1783" t="s">
        <v>3773</v>
      </c>
      <c r="B1783" t="s">
        <v>5667</v>
      </c>
      <c r="C1783" t="s">
        <v>5099</v>
      </c>
      <c r="D1783" s="6">
        <v>519.01</v>
      </c>
      <c r="E1783" s="6">
        <f>SUM($D$2:D1783)</f>
        <v>5226900.3900000034</v>
      </c>
      <c r="F1783" s="7">
        <f t="shared" si="27"/>
        <v>0.91300501156900937</v>
      </c>
      <c r="G1783" t="str" cm="1">
        <f t="array" ref="G1783">_xlfn.IFS(F1783&lt;0.8,"Clase A",F1783&lt;0.95,"Clase B",F1783&gt;=0.95,"Clase C")</f>
        <v>Clase B</v>
      </c>
    </row>
    <row r="1784" spans="1:7" x14ac:dyDescent="0.3">
      <c r="A1784" t="s">
        <v>2880</v>
      </c>
      <c r="B1784" t="s">
        <v>8280</v>
      </c>
      <c r="C1784" t="s">
        <v>5099</v>
      </c>
      <c r="D1784" s="6">
        <v>516.35</v>
      </c>
      <c r="E1784" s="6">
        <f>SUM($D$2:D1784)</f>
        <v>5227416.740000003</v>
      </c>
      <c r="F1784" s="7">
        <f t="shared" si="27"/>
        <v>0.91309520462848015</v>
      </c>
      <c r="G1784" t="str" cm="1">
        <f t="array" ref="G1784">_xlfn.IFS(F1784&lt;0.8,"Clase A",F1784&lt;0.95,"Clase B",F1784&gt;=0.95,"Clase C")</f>
        <v>Clase B</v>
      </c>
    </row>
    <row r="1785" spans="1:7" x14ac:dyDescent="0.3">
      <c r="A1785" t="s">
        <v>4318</v>
      </c>
      <c r="B1785" t="s">
        <v>9815</v>
      </c>
      <c r="C1785" t="s">
        <v>5099</v>
      </c>
      <c r="D1785" s="6">
        <v>516.1</v>
      </c>
      <c r="E1785" s="6">
        <f>SUM($D$2:D1785)</f>
        <v>5227932.8400000026</v>
      </c>
      <c r="F1785" s="7">
        <f t="shared" si="27"/>
        <v>0.91318535401938339</v>
      </c>
      <c r="G1785" t="str" cm="1">
        <f t="array" ref="G1785">_xlfn.IFS(F1785&lt;0.8,"Clase A",F1785&lt;0.95,"Clase B",F1785&gt;=0.95,"Clase C")</f>
        <v>Clase B</v>
      </c>
    </row>
    <row r="1786" spans="1:7" x14ac:dyDescent="0.3">
      <c r="A1786" t="s">
        <v>2129</v>
      </c>
      <c r="B1786" t="s">
        <v>8318</v>
      </c>
      <c r="C1786" t="s">
        <v>5099</v>
      </c>
      <c r="D1786" s="6">
        <v>513.72</v>
      </c>
      <c r="E1786" s="6">
        <f>SUM($D$2:D1786)</f>
        <v>5228446.5600000024</v>
      </c>
      <c r="F1786" s="7">
        <f t="shared" si="27"/>
        <v>0.91327508768552335</v>
      </c>
      <c r="G1786" t="str" cm="1">
        <f t="array" ref="G1786">_xlfn.IFS(F1786&lt;0.8,"Clase A",F1786&lt;0.95,"Clase B",F1786&gt;=0.95,"Clase C")</f>
        <v>Clase B</v>
      </c>
    </row>
    <row r="1787" spans="1:7" x14ac:dyDescent="0.3">
      <c r="A1787" t="s">
        <v>136</v>
      </c>
      <c r="B1787" t="s">
        <v>5296</v>
      </c>
      <c r="C1787" t="s">
        <v>5099</v>
      </c>
      <c r="D1787" s="6">
        <v>512.30999999999995</v>
      </c>
      <c r="E1787" s="6">
        <f>SUM($D$2:D1787)</f>
        <v>5228958.870000002</v>
      </c>
      <c r="F1787" s="7">
        <f t="shared" si="27"/>
        <v>0.91336457506094215</v>
      </c>
      <c r="G1787" t="str" cm="1">
        <f t="array" ref="G1787">_xlfn.IFS(F1787&lt;0.8,"Clase A",F1787&lt;0.95,"Clase B",F1787&gt;=0.95,"Clase C")</f>
        <v>Clase B</v>
      </c>
    </row>
    <row r="1788" spans="1:7" x14ac:dyDescent="0.3">
      <c r="A1788" t="s">
        <v>4749</v>
      </c>
      <c r="B1788" t="s">
        <v>7994</v>
      </c>
      <c r="C1788" t="s">
        <v>5099</v>
      </c>
      <c r="D1788" s="6">
        <v>512.23</v>
      </c>
      <c r="E1788" s="6">
        <f>SUM($D$2:D1788)</f>
        <v>5229471.1000000024</v>
      </c>
      <c r="F1788" s="7">
        <f t="shared" si="27"/>
        <v>0.91345404846241951</v>
      </c>
      <c r="G1788" t="str" cm="1">
        <f t="array" ref="G1788">_xlfn.IFS(F1788&lt;0.8,"Clase A",F1788&lt;0.95,"Clase B",F1788&gt;=0.95,"Clase C")</f>
        <v>Clase B</v>
      </c>
    </row>
    <row r="1789" spans="1:7" x14ac:dyDescent="0.3">
      <c r="A1789" t="s">
        <v>2793</v>
      </c>
      <c r="B1789" t="s">
        <v>8989</v>
      </c>
      <c r="C1789" t="s">
        <v>5111</v>
      </c>
      <c r="D1789" s="6">
        <v>509.39</v>
      </c>
      <c r="E1789" s="6">
        <f>SUM($D$2:D1789)</f>
        <v>5229980.4900000021</v>
      </c>
      <c r="F1789" s="7">
        <f t="shared" si="27"/>
        <v>0.91354302578896895</v>
      </c>
      <c r="G1789" t="str" cm="1">
        <f t="array" ref="G1789">_xlfn.IFS(F1789&lt;0.8,"Clase A",F1789&lt;0.95,"Clase B",F1789&gt;=0.95,"Clase C")</f>
        <v>Clase B</v>
      </c>
    </row>
    <row r="1790" spans="1:7" x14ac:dyDescent="0.3">
      <c r="A1790" t="s">
        <v>3868</v>
      </c>
      <c r="B1790" t="s">
        <v>8009</v>
      </c>
      <c r="C1790" t="s">
        <v>5099</v>
      </c>
      <c r="D1790" s="6">
        <v>508.69</v>
      </c>
      <c r="E1790" s="6">
        <f>SUM($D$2:D1790)</f>
        <v>5230489.1800000025</v>
      </c>
      <c r="F1790" s="7">
        <f t="shared" si="27"/>
        <v>0.91363188084352942</v>
      </c>
      <c r="G1790" t="str" cm="1">
        <f t="array" ref="G1790">_xlfn.IFS(F1790&lt;0.8,"Clase A",F1790&lt;0.95,"Clase B",F1790&gt;=0.95,"Clase C")</f>
        <v>Clase B</v>
      </c>
    </row>
    <row r="1791" spans="1:7" x14ac:dyDescent="0.3">
      <c r="A1791" t="s">
        <v>2960</v>
      </c>
      <c r="B1791" t="s">
        <v>8949</v>
      </c>
      <c r="C1791" t="s">
        <v>5099</v>
      </c>
      <c r="D1791" s="6">
        <v>507.66</v>
      </c>
      <c r="E1791" s="6">
        <f>SUM($D$2:D1791)</f>
        <v>5230996.8400000026</v>
      </c>
      <c r="F1791" s="7">
        <f t="shared" si="27"/>
        <v>0.91372055598359136</v>
      </c>
      <c r="G1791" t="str" cm="1">
        <f t="array" ref="G1791">_xlfn.IFS(F1791&lt;0.8,"Clase A",F1791&lt;0.95,"Clase B",F1791&gt;=0.95,"Clase C")</f>
        <v>Clase B</v>
      </c>
    </row>
    <row r="1792" spans="1:7" x14ac:dyDescent="0.3">
      <c r="A1792" t="s">
        <v>132</v>
      </c>
      <c r="B1792" t="s">
        <v>5353</v>
      </c>
      <c r="C1792" t="s">
        <v>5099</v>
      </c>
      <c r="D1792" s="6">
        <v>506.7</v>
      </c>
      <c r="E1792" s="6">
        <f>SUM($D$2:D1792)</f>
        <v>5231503.5400000028</v>
      </c>
      <c r="F1792" s="7">
        <f t="shared" si="27"/>
        <v>0.91380906343635393</v>
      </c>
      <c r="G1792" t="str" cm="1">
        <f t="array" ref="G1792">_xlfn.IFS(F1792&lt;0.8,"Clase A",F1792&lt;0.95,"Clase B",F1792&gt;=0.95,"Clase C")</f>
        <v>Clase B</v>
      </c>
    </row>
    <row r="1793" spans="1:7" x14ac:dyDescent="0.3">
      <c r="A1793" t="s">
        <v>3383</v>
      </c>
      <c r="B1793" t="s">
        <v>5838</v>
      </c>
      <c r="C1793" t="s">
        <v>5099</v>
      </c>
      <c r="D1793" s="6">
        <v>506.36</v>
      </c>
      <c r="E1793" s="6">
        <f>SUM($D$2:D1793)</f>
        <v>5232009.9000000032</v>
      </c>
      <c r="F1793" s="7">
        <f t="shared" si="27"/>
        <v>0.91389751149986453</v>
      </c>
      <c r="G1793" t="str" cm="1">
        <f t="array" ref="G1793">_xlfn.IFS(F1793&lt;0.8,"Clase A",F1793&lt;0.95,"Clase B",F1793&gt;=0.95,"Clase C")</f>
        <v>Clase B</v>
      </c>
    </row>
    <row r="1794" spans="1:7" x14ac:dyDescent="0.3">
      <c r="A1794" t="s">
        <v>4086</v>
      </c>
      <c r="B1794" t="s">
        <v>6707</v>
      </c>
      <c r="C1794" t="s">
        <v>5099</v>
      </c>
      <c r="D1794" s="6">
        <v>506.33</v>
      </c>
      <c r="E1794" s="6">
        <f>SUM($D$2:D1794)</f>
        <v>5232516.2300000032</v>
      </c>
      <c r="F1794" s="7">
        <f t="shared" si="27"/>
        <v>0.913985954323147</v>
      </c>
      <c r="G1794" t="str" cm="1">
        <f t="array" ref="G1794">_xlfn.IFS(F1794&lt;0.8,"Clase A",F1794&lt;0.95,"Clase B",F1794&gt;=0.95,"Clase C")</f>
        <v>Clase B</v>
      </c>
    </row>
    <row r="1795" spans="1:7" x14ac:dyDescent="0.3">
      <c r="A1795" t="s">
        <v>1671</v>
      </c>
      <c r="B1795" t="s">
        <v>6187</v>
      </c>
      <c r="C1795" t="s">
        <v>5099</v>
      </c>
      <c r="D1795" s="6">
        <v>505.92</v>
      </c>
      <c r="E1795" s="6">
        <f>SUM($D$2:D1795)</f>
        <v>5233022.1500000032</v>
      </c>
      <c r="F1795" s="7">
        <f t="shared" ref="F1795:F1858" si="28">E1795/$J$1</f>
        <v>0.91407432552997858</v>
      </c>
      <c r="G1795" t="str" cm="1">
        <f t="array" ref="G1795">_xlfn.IFS(F1795&lt;0.8,"Clase A",F1795&lt;0.95,"Clase B",F1795&gt;=0.95,"Clase C")</f>
        <v>Clase B</v>
      </c>
    </row>
    <row r="1796" spans="1:7" x14ac:dyDescent="0.3">
      <c r="A1796" t="s">
        <v>1385</v>
      </c>
      <c r="B1796" t="s">
        <v>7103</v>
      </c>
      <c r="C1796" t="s">
        <v>5099</v>
      </c>
      <c r="D1796" s="6">
        <v>505.61</v>
      </c>
      <c r="E1796" s="6">
        <f>SUM($D$2:D1796)</f>
        <v>5233527.7600000035</v>
      </c>
      <c r="F1796" s="7">
        <f t="shared" si="28"/>
        <v>0.91416264258778646</v>
      </c>
      <c r="G1796" t="str" cm="1">
        <f t="array" ref="G1796">_xlfn.IFS(F1796&lt;0.8,"Clase A",F1796&lt;0.95,"Clase B",F1796&gt;=0.95,"Clase C")</f>
        <v>Clase B</v>
      </c>
    </row>
    <row r="1797" spans="1:7" x14ac:dyDescent="0.3">
      <c r="A1797" t="s">
        <v>3839</v>
      </c>
      <c r="B1797" t="s">
        <v>9469</v>
      </c>
      <c r="C1797" t="s">
        <v>5099</v>
      </c>
      <c r="D1797" s="6">
        <v>505.49</v>
      </c>
      <c r="E1797" s="6">
        <f>SUM($D$2:D1797)</f>
        <v>5234033.2500000037</v>
      </c>
      <c r="F1797" s="7">
        <f t="shared" si="28"/>
        <v>0.91425093868468188</v>
      </c>
      <c r="G1797" t="str" cm="1">
        <f t="array" ref="G1797">_xlfn.IFS(F1797&lt;0.8,"Clase A",F1797&lt;0.95,"Clase B",F1797&gt;=0.95,"Clase C")</f>
        <v>Clase B</v>
      </c>
    </row>
    <row r="1798" spans="1:7" x14ac:dyDescent="0.3">
      <c r="A1798" t="s">
        <v>2789</v>
      </c>
      <c r="B1798" t="s">
        <v>8890</v>
      </c>
      <c r="C1798" t="s">
        <v>5099</v>
      </c>
      <c r="D1798" s="6">
        <v>505.42</v>
      </c>
      <c r="E1798" s="6">
        <f>SUM($D$2:D1798)</f>
        <v>5234538.6700000037</v>
      </c>
      <c r="F1798" s="7">
        <f t="shared" si="28"/>
        <v>0.91433922255437838</v>
      </c>
      <c r="G1798" t="str" cm="1">
        <f t="array" ref="G1798">_xlfn.IFS(F1798&lt;0.8,"Clase A",F1798&lt;0.95,"Clase B",F1798&gt;=0.95,"Clase C")</f>
        <v>Clase B</v>
      </c>
    </row>
    <row r="1799" spans="1:7" x14ac:dyDescent="0.3">
      <c r="A1799" t="s">
        <v>4348</v>
      </c>
      <c r="B1799" t="s">
        <v>8303</v>
      </c>
      <c r="C1799" t="s">
        <v>5099</v>
      </c>
      <c r="D1799" s="6">
        <v>505.2</v>
      </c>
      <c r="E1799" s="6">
        <f>SUM($D$2:D1799)</f>
        <v>5235043.8700000038</v>
      </c>
      <c r="F1799" s="7">
        <f t="shared" si="28"/>
        <v>0.91442746799573538</v>
      </c>
      <c r="G1799" t="str" cm="1">
        <f t="array" ref="G1799">_xlfn.IFS(F1799&lt;0.8,"Clase A",F1799&lt;0.95,"Clase B",F1799&gt;=0.95,"Clase C")</f>
        <v>Clase B</v>
      </c>
    </row>
    <row r="1800" spans="1:7" x14ac:dyDescent="0.3">
      <c r="A1800" t="s">
        <v>3065</v>
      </c>
      <c r="B1800" t="s">
        <v>7479</v>
      </c>
      <c r="C1800" t="s">
        <v>5099</v>
      </c>
      <c r="D1800" s="6">
        <v>504.42</v>
      </c>
      <c r="E1800" s="6">
        <f>SUM($D$2:D1800)</f>
        <v>5235548.2900000038</v>
      </c>
      <c r="F1800" s="7">
        <f t="shared" si="28"/>
        <v>0.91451557719116161</v>
      </c>
      <c r="G1800" t="str" cm="1">
        <f t="array" ref="G1800">_xlfn.IFS(F1800&lt;0.8,"Clase A",F1800&lt;0.95,"Clase B",F1800&gt;=0.95,"Clase C")</f>
        <v>Clase B</v>
      </c>
    </row>
    <row r="1801" spans="1:7" x14ac:dyDescent="0.3">
      <c r="A1801" t="s">
        <v>2348</v>
      </c>
      <c r="B1801" t="s">
        <v>8554</v>
      </c>
      <c r="C1801" t="s">
        <v>5099</v>
      </c>
      <c r="D1801" s="6">
        <v>504.32</v>
      </c>
      <c r="E1801" s="6">
        <f>SUM($D$2:D1801)</f>
        <v>5236052.6100000041</v>
      </c>
      <c r="F1801" s="7">
        <f t="shared" si="28"/>
        <v>0.91460366891916078</v>
      </c>
      <c r="G1801" t="str" cm="1">
        <f t="array" ref="G1801">_xlfn.IFS(F1801&lt;0.8,"Clase A",F1801&lt;0.95,"Clase B",F1801&gt;=0.95,"Clase C")</f>
        <v>Clase B</v>
      </c>
    </row>
    <row r="1802" spans="1:7" x14ac:dyDescent="0.3">
      <c r="A1802" t="s">
        <v>2328</v>
      </c>
      <c r="B1802" t="s">
        <v>8530</v>
      </c>
      <c r="C1802" t="s">
        <v>5099</v>
      </c>
      <c r="D1802" s="6">
        <v>504.24</v>
      </c>
      <c r="E1802" s="6">
        <f>SUM($D$2:D1802)</f>
        <v>5236556.8500000043</v>
      </c>
      <c r="F1802" s="7">
        <f t="shared" si="28"/>
        <v>0.91469174667321829</v>
      </c>
      <c r="G1802" t="str" cm="1">
        <f t="array" ref="G1802">_xlfn.IFS(F1802&lt;0.8,"Clase A",F1802&lt;0.95,"Clase B",F1802&gt;=0.95,"Clase C")</f>
        <v>Clase B</v>
      </c>
    </row>
    <row r="1803" spans="1:7" x14ac:dyDescent="0.3">
      <c r="A1803" t="s">
        <v>2141</v>
      </c>
      <c r="B1803" t="s">
        <v>8176</v>
      </c>
      <c r="C1803" t="s">
        <v>5099</v>
      </c>
      <c r="D1803" s="6">
        <v>504.12</v>
      </c>
      <c r="E1803" s="6">
        <f>SUM($D$2:D1803)</f>
        <v>5237060.9700000044</v>
      </c>
      <c r="F1803" s="7">
        <f t="shared" si="28"/>
        <v>0.91477980346636345</v>
      </c>
      <c r="G1803" t="str" cm="1">
        <f t="array" ref="G1803">_xlfn.IFS(F1803&lt;0.8,"Clase A",F1803&lt;0.95,"Clase B",F1803&gt;=0.95,"Clase C")</f>
        <v>Clase B</v>
      </c>
    </row>
    <row r="1804" spans="1:7" x14ac:dyDescent="0.3">
      <c r="A1804" t="s">
        <v>5035</v>
      </c>
      <c r="B1804" t="s">
        <v>9971</v>
      </c>
      <c r="C1804" t="s">
        <v>5099</v>
      </c>
      <c r="D1804" s="6">
        <v>503.48</v>
      </c>
      <c r="E1804" s="6">
        <f>SUM($D$2:D1804)</f>
        <v>5237564.4500000048</v>
      </c>
      <c r="F1804" s="7">
        <f t="shared" si="28"/>
        <v>0.91486774846797558</v>
      </c>
      <c r="G1804" t="str" cm="1">
        <f t="array" ref="G1804">_xlfn.IFS(F1804&lt;0.8,"Clase A",F1804&lt;0.95,"Clase B",F1804&gt;=0.95,"Clase C")</f>
        <v>Clase B</v>
      </c>
    </row>
    <row r="1805" spans="1:7" x14ac:dyDescent="0.3">
      <c r="A1805" t="s">
        <v>2265</v>
      </c>
      <c r="B1805" t="s">
        <v>6033</v>
      </c>
      <c r="C1805" t="s">
        <v>5099</v>
      </c>
      <c r="D1805" s="6">
        <v>503.18</v>
      </c>
      <c r="E1805" s="6">
        <f>SUM($D$2:D1805)</f>
        <v>5238067.6300000045</v>
      </c>
      <c r="F1805" s="7">
        <f t="shared" si="28"/>
        <v>0.91495564106730654</v>
      </c>
      <c r="G1805" t="str" cm="1">
        <f t="array" ref="G1805">_xlfn.IFS(F1805&lt;0.8,"Clase A",F1805&lt;0.95,"Clase B",F1805&gt;=0.95,"Clase C")</f>
        <v>Clase B</v>
      </c>
    </row>
    <row r="1806" spans="1:7" x14ac:dyDescent="0.3">
      <c r="A1806" t="s">
        <v>3608</v>
      </c>
      <c r="B1806" t="s">
        <v>9533</v>
      </c>
      <c r="C1806" t="s">
        <v>5099</v>
      </c>
      <c r="D1806" s="6">
        <v>502.91</v>
      </c>
      <c r="E1806" s="6">
        <f>SUM($D$2:D1806)</f>
        <v>5238570.5400000047</v>
      </c>
      <c r="F1806" s="7">
        <f t="shared" si="28"/>
        <v>0.91504348650458456</v>
      </c>
      <c r="G1806" t="str" cm="1">
        <f t="array" ref="G1806">_xlfn.IFS(F1806&lt;0.8,"Clase A",F1806&lt;0.95,"Clase B",F1806&gt;=0.95,"Clase C")</f>
        <v>Clase B</v>
      </c>
    </row>
    <row r="1807" spans="1:7" x14ac:dyDescent="0.3">
      <c r="A1807" t="s">
        <v>2436</v>
      </c>
      <c r="B1807" t="s">
        <v>8633</v>
      </c>
      <c r="C1807" t="s">
        <v>5099</v>
      </c>
      <c r="D1807" s="6">
        <v>502.88</v>
      </c>
      <c r="E1807" s="6">
        <f>SUM($D$2:D1807)</f>
        <v>5239073.4200000046</v>
      </c>
      <c r="F1807" s="7">
        <f t="shared" si="28"/>
        <v>0.91513132670163444</v>
      </c>
      <c r="G1807" t="str" cm="1">
        <f t="array" ref="G1807">_xlfn.IFS(F1807&lt;0.8,"Clase A",F1807&lt;0.95,"Clase B",F1807&gt;=0.95,"Clase C")</f>
        <v>Clase B</v>
      </c>
    </row>
    <row r="1808" spans="1:7" x14ac:dyDescent="0.3">
      <c r="A1808" t="s">
        <v>2939</v>
      </c>
      <c r="B1808" t="s">
        <v>9096</v>
      </c>
      <c r="C1808" t="s">
        <v>5099</v>
      </c>
      <c r="D1808" s="6">
        <v>502.61</v>
      </c>
      <c r="E1808" s="6">
        <f>SUM($D$2:D1808)</f>
        <v>5239576.0300000049</v>
      </c>
      <c r="F1808" s="7">
        <f t="shared" si="28"/>
        <v>0.9152191197366315</v>
      </c>
      <c r="G1808" t="str" cm="1">
        <f t="array" ref="G1808">_xlfn.IFS(F1808&lt;0.8,"Clase A",F1808&lt;0.95,"Clase B",F1808&gt;=0.95,"Clase C")</f>
        <v>Clase B</v>
      </c>
    </row>
    <row r="1809" spans="1:7" x14ac:dyDescent="0.3">
      <c r="A1809" t="s">
        <v>3493</v>
      </c>
      <c r="B1809" t="s">
        <v>8714</v>
      </c>
      <c r="C1809" t="s">
        <v>5099</v>
      </c>
      <c r="D1809" s="6">
        <v>502.56</v>
      </c>
      <c r="E1809" s="6">
        <f>SUM($D$2:D1809)</f>
        <v>5240078.5900000045</v>
      </c>
      <c r="F1809" s="7">
        <f t="shared" si="28"/>
        <v>0.91530690403791481</v>
      </c>
      <c r="G1809" t="str" cm="1">
        <f t="array" ref="G1809">_xlfn.IFS(F1809&lt;0.8,"Clase A",F1809&lt;0.95,"Clase B",F1809&gt;=0.95,"Clase C")</f>
        <v>Clase B</v>
      </c>
    </row>
    <row r="1810" spans="1:7" x14ac:dyDescent="0.3">
      <c r="A1810" t="s">
        <v>4917</v>
      </c>
      <c r="B1810" t="s">
        <v>8722</v>
      </c>
      <c r="C1810" t="s">
        <v>5099</v>
      </c>
      <c r="D1810" s="6">
        <v>502.53</v>
      </c>
      <c r="E1810" s="6">
        <f>SUM($D$2:D1810)</f>
        <v>5240581.1200000048</v>
      </c>
      <c r="F1810" s="7">
        <f t="shared" si="28"/>
        <v>0.9153946830989701</v>
      </c>
      <c r="G1810" t="str" cm="1">
        <f t="array" ref="G1810">_xlfn.IFS(F1810&lt;0.8,"Clase A",F1810&lt;0.95,"Clase B",F1810&gt;=0.95,"Clase C")</f>
        <v>Clase B</v>
      </c>
    </row>
    <row r="1811" spans="1:7" x14ac:dyDescent="0.3">
      <c r="A1811" t="s">
        <v>3833</v>
      </c>
      <c r="B1811" t="s">
        <v>5597</v>
      </c>
      <c r="C1811" t="s">
        <v>5099</v>
      </c>
      <c r="D1811" s="6">
        <v>502.1</v>
      </c>
      <c r="E1811" s="6">
        <f>SUM($D$2:D1811)</f>
        <v>5241083.2200000044</v>
      </c>
      <c r="F1811" s="7">
        <f t="shared" si="28"/>
        <v>0.91548238705008911</v>
      </c>
      <c r="G1811" t="str" cm="1">
        <f t="array" ref="G1811">_xlfn.IFS(F1811&lt;0.8,"Clase A",F1811&lt;0.95,"Clase B",F1811&gt;=0.95,"Clase C")</f>
        <v>Clase B</v>
      </c>
    </row>
    <row r="1812" spans="1:7" x14ac:dyDescent="0.3">
      <c r="A1812" t="s">
        <v>2101</v>
      </c>
      <c r="B1812" t="s">
        <v>7758</v>
      </c>
      <c r="C1812" t="s">
        <v>5099</v>
      </c>
      <c r="D1812" s="6">
        <v>501.44</v>
      </c>
      <c r="E1812" s="6">
        <f>SUM($D$2:D1812)</f>
        <v>5241584.6600000048</v>
      </c>
      <c r="F1812" s="7">
        <f t="shared" si="28"/>
        <v>0.91556997571618992</v>
      </c>
      <c r="G1812" t="str" cm="1">
        <f t="array" ref="G1812">_xlfn.IFS(F1812&lt;0.8,"Clase A",F1812&lt;0.95,"Clase B",F1812&gt;=0.95,"Clase C")</f>
        <v>Clase B</v>
      </c>
    </row>
    <row r="1813" spans="1:7" x14ac:dyDescent="0.3">
      <c r="A1813" t="s">
        <v>2059</v>
      </c>
      <c r="B1813" t="s">
        <v>7254</v>
      </c>
      <c r="C1813" t="s">
        <v>5099</v>
      </c>
      <c r="D1813" s="6">
        <v>501.14</v>
      </c>
      <c r="E1813" s="6">
        <f>SUM($D$2:D1813)</f>
        <v>5242085.8000000045</v>
      </c>
      <c r="F1813" s="7">
        <f t="shared" si="28"/>
        <v>0.91565751198000944</v>
      </c>
      <c r="G1813" t="str" cm="1">
        <f t="array" ref="G1813">_xlfn.IFS(F1813&lt;0.8,"Clase A",F1813&lt;0.95,"Clase B",F1813&gt;=0.95,"Clase C")</f>
        <v>Clase B</v>
      </c>
    </row>
    <row r="1814" spans="1:7" x14ac:dyDescent="0.3">
      <c r="A1814" t="s">
        <v>3517</v>
      </c>
      <c r="B1814" t="s">
        <v>9334</v>
      </c>
      <c r="C1814" t="s">
        <v>5099</v>
      </c>
      <c r="D1814" s="6">
        <v>501.08</v>
      </c>
      <c r="E1814" s="6">
        <f>SUM($D$2:D1814)</f>
        <v>5242586.8800000045</v>
      </c>
      <c r="F1814" s="7">
        <f t="shared" si="28"/>
        <v>0.91574503776337279</v>
      </c>
      <c r="G1814" t="str" cm="1">
        <f t="array" ref="G1814">_xlfn.IFS(F1814&lt;0.8,"Clase A",F1814&lt;0.95,"Clase B",F1814&gt;=0.95,"Clase C")</f>
        <v>Clase B</v>
      </c>
    </row>
    <row r="1815" spans="1:7" x14ac:dyDescent="0.3">
      <c r="A1815" t="s">
        <v>1701</v>
      </c>
      <c r="B1815" t="s">
        <v>7814</v>
      </c>
      <c r="C1815" t="s">
        <v>5099</v>
      </c>
      <c r="D1815" s="6">
        <v>500.77</v>
      </c>
      <c r="E1815" s="6">
        <f>SUM($D$2:D1815)</f>
        <v>5243087.6500000041</v>
      </c>
      <c r="F1815" s="7">
        <f t="shared" si="28"/>
        <v>0.91583250939771221</v>
      </c>
      <c r="G1815" t="str" cm="1">
        <f t="array" ref="G1815">_xlfn.IFS(F1815&lt;0.8,"Clase A",F1815&lt;0.95,"Clase B",F1815&gt;=0.95,"Clase C")</f>
        <v>Clase B</v>
      </c>
    </row>
    <row r="1816" spans="1:7" x14ac:dyDescent="0.3">
      <c r="A1816" t="s">
        <v>2105</v>
      </c>
      <c r="B1816" t="s">
        <v>6953</v>
      </c>
      <c r="C1816" t="s">
        <v>5099</v>
      </c>
      <c r="D1816" s="6">
        <v>499.74</v>
      </c>
      <c r="E1816" s="6">
        <f>SUM($D$2:D1816)</f>
        <v>5243587.3900000043</v>
      </c>
      <c r="F1816" s="7">
        <f t="shared" si="28"/>
        <v>0.91591980111755344</v>
      </c>
      <c r="G1816" t="str" cm="1">
        <f t="array" ref="G1816">_xlfn.IFS(F1816&lt;0.8,"Clase A",F1816&lt;0.95,"Clase B",F1816&gt;=0.95,"Clase C")</f>
        <v>Clase B</v>
      </c>
    </row>
    <row r="1817" spans="1:7" x14ac:dyDescent="0.3">
      <c r="A1817" t="s">
        <v>1217</v>
      </c>
      <c r="B1817" t="s">
        <v>7163</v>
      </c>
      <c r="C1817" t="s">
        <v>5099</v>
      </c>
      <c r="D1817" s="6">
        <v>499.64</v>
      </c>
      <c r="E1817" s="6">
        <f>SUM($D$2:D1817)</f>
        <v>5244087.030000004</v>
      </c>
      <c r="F1817" s="7">
        <f t="shared" si="28"/>
        <v>0.91600707536996751</v>
      </c>
      <c r="G1817" t="str" cm="1">
        <f t="array" ref="G1817">_xlfn.IFS(F1817&lt;0.8,"Clase A",F1817&lt;0.95,"Clase B",F1817&gt;=0.95,"Clase C")</f>
        <v>Clase B</v>
      </c>
    </row>
    <row r="1818" spans="1:7" x14ac:dyDescent="0.3">
      <c r="A1818" t="s">
        <v>1172</v>
      </c>
      <c r="B1818" t="s">
        <v>7093</v>
      </c>
      <c r="C1818" t="s">
        <v>5099</v>
      </c>
      <c r="D1818" s="6">
        <v>499.37</v>
      </c>
      <c r="E1818" s="6">
        <f>SUM($D$2:D1818)</f>
        <v>5244586.4000000041</v>
      </c>
      <c r="F1818" s="7">
        <f t="shared" si="28"/>
        <v>0.91609430246032864</v>
      </c>
      <c r="G1818" t="str" cm="1">
        <f t="array" ref="G1818">_xlfn.IFS(F1818&lt;0.8,"Clase A",F1818&lt;0.95,"Clase B",F1818&gt;=0.95,"Clase C")</f>
        <v>Clase B</v>
      </c>
    </row>
    <row r="1819" spans="1:7" x14ac:dyDescent="0.3">
      <c r="A1819" t="s">
        <v>303</v>
      </c>
      <c r="B1819" t="s">
        <v>5663</v>
      </c>
      <c r="C1819" t="s">
        <v>5099</v>
      </c>
      <c r="D1819" s="6">
        <v>499.06</v>
      </c>
      <c r="E1819" s="6">
        <f>SUM($D$2:D1819)</f>
        <v>5245085.4600000037</v>
      </c>
      <c r="F1819" s="7">
        <f t="shared" si="28"/>
        <v>0.91618147540166595</v>
      </c>
      <c r="G1819" t="str" cm="1">
        <f t="array" ref="G1819">_xlfn.IFS(F1819&lt;0.8,"Clase A",F1819&lt;0.95,"Clase B",F1819&gt;=0.95,"Clase C")</f>
        <v>Clase B</v>
      </c>
    </row>
    <row r="1820" spans="1:7" x14ac:dyDescent="0.3">
      <c r="A1820" t="s">
        <v>4042</v>
      </c>
      <c r="B1820" t="s">
        <v>6013</v>
      </c>
      <c r="C1820" t="s">
        <v>5099</v>
      </c>
      <c r="D1820" s="6">
        <v>497.8</v>
      </c>
      <c r="E1820" s="6">
        <f>SUM($D$2:D1820)</f>
        <v>5245583.2600000035</v>
      </c>
      <c r="F1820" s="7">
        <f t="shared" si="28"/>
        <v>0.9162684282534227</v>
      </c>
      <c r="G1820" t="str" cm="1">
        <f t="array" ref="G1820">_xlfn.IFS(F1820&lt;0.8,"Clase A",F1820&lt;0.95,"Clase B",F1820&gt;=0.95,"Clase C")</f>
        <v>Clase B</v>
      </c>
    </row>
    <row r="1821" spans="1:7" x14ac:dyDescent="0.3">
      <c r="A1821" t="s">
        <v>2408</v>
      </c>
      <c r="B1821" t="s">
        <v>8608</v>
      </c>
      <c r="C1821" t="s">
        <v>5099</v>
      </c>
      <c r="D1821" s="6">
        <v>497.47</v>
      </c>
      <c r="E1821" s="6">
        <f>SUM($D$2:D1821)</f>
        <v>5246080.7300000032</v>
      </c>
      <c r="F1821" s="7">
        <f t="shared" si="28"/>
        <v>0.91635532346267023</v>
      </c>
      <c r="G1821" t="str" cm="1">
        <f t="array" ref="G1821">_xlfn.IFS(F1821&lt;0.8,"Clase A",F1821&lt;0.95,"Clase B",F1821&gt;=0.95,"Clase C")</f>
        <v>Clase B</v>
      </c>
    </row>
    <row r="1822" spans="1:7" x14ac:dyDescent="0.3">
      <c r="A1822" t="s">
        <v>500</v>
      </c>
      <c r="B1822" t="s">
        <v>6016</v>
      </c>
      <c r="C1822" t="s">
        <v>5099</v>
      </c>
      <c r="D1822" s="6">
        <v>497.27</v>
      </c>
      <c r="E1822" s="6">
        <f>SUM($D$2:D1822)</f>
        <v>5246578.0000000028</v>
      </c>
      <c r="F1822" s="7">
        <f t="shared" si="28"/>
        <v>0.91644218373706365</v>
      </c>
      <c r="G1822" t="str" cm="1">
        <f t="array" ref="G1822">_xlfn.IFS(F1822&lt;0.8,"Clase A",F1822&lt;0.95,"Clase B",F1822&gt;=0.95,"Clase C")</f>
        <v>Clase B</v>
      </c>
    </row>
    <row r="1823" spans="1:7" x14ac:dyDescent="0.3">
      <c r="A1823" t="s">
        <v>3728</v>
      </c>
      <c r="B1823" t="s">
        <v>5500</v>
      </c>
      <c r="C1823" t="s">
        <v>5099</v>
      </c>
      <c r="D1823" s="6">
        <v>495.57</v>
      </c>
      <c r="E1823" s="6">
        <f>SUM($D$2:D1823)</f>
        <v>5247073.5700000031</v>
      </c>
      <c r="F1823" s="7">
        <f t="shared" si="28"/>
        <v>0.91652874706519771</v>
      </c>
      <c r="G1823" t="str" cm="1">
        <f t="array" ref="G1823">_xlfn.IFS(F1823&lt;0.8,"Clase A",F1823&lt;0.95,"Clase B",F1823&gt;=0.95,"Clase C")</f>
        <v>Clase B</v>
      </c>
    </row>
    <row r="1824" spans="1:7" x14ac:dyDescent="0.3">
      <c r="A1824" t="s">
        <v>3257</v>
      </c>
      <c r="B1824" t="s">
        <v>8800</v>
      </c>
      <c r="C1824" t="s">
        <v>5099</v>
      </c>
      <c r="D1824" s="6">
        <v>495.52</v>
      </c>
      <c r="E1824" s="6">
        <f>SUM($D$2:D1824)</f>
        <v>5247569.0900000026</v>
      </c>
      <c r="F1824" s="7">
        <f t="shared" si="28"/>
        <v>0.91661530165961802</v>
      </c>
      <c r="G1824" t="str" cm="1">
        <f t="array" ref="G1824">_xlfn.IFS(F1824&lt;0.8,"Clase A",F1824&lt;0.95,"Clase B",F1824&gt;=0.95,"Clase C")</f>
        <v>Clase B</v>
      </c>
    </row>
    <row r="1825" spans="1:7" x14ac:dyDescent="0.3">
      <c r="A1825" t="s">
        <v>1131</v>
      </c>
      <c r="B1825" t="s">
        <v>6295</v>
      </c>
      <c r="C1825" t="s">
        <v>5099</v>
      </c>
      <c r="D1825" s="6">
        <v>495.5</v>
      </c>
      <c r="E1825" s="6">
        <f>SUM($D$2:D1825)</f>
        <v>5248064.5900000026</v>
      </c>
      <c r="F1825" s="7">
        <f t="shared" si="28"/>
        <v>0.91670185276055316</v>
      </c>
      <c r="G1825" t="str" cm="1">
        <f t="array" ref="G1825">_xlfn.IFS(F1825&lt;0.8,"Clase A",F1825&lt;0.95,"Clase B",F1825&gt;=0.95,"Clase C")</f>
        <v>Clase B</v>
      </c>
    </row>
    <row r="1826" spans="1:7" x14ac:dyDescent="0.3">
      <c r="A1826" t="s">
        <v>179</v>
      </c>
      <c r="B1826" t="s">
        <v>5443</v>
      </c>
      <c r="C1826" t="s">
        <v>5099</v>
      </c>
      <c r="D1826" s="6">
        <v>493.71</v>
      </c>
      <c r="E1826" s="6">
        <f>SUM($D$2:D1826)</f>
        <v>5248558.3000000026</v>
      </c>
      <c r="F1826" s="7">
        <f t="shared" si="28"/>
        <v>0.91678809119454441</v>
      </c>
      <c r="G1826" t="str" cm="1">
        <f t="array" ref="G1826">_xlfn.IFS(F1826&lt;0.8,"Clase A",F1826&lt;0.95,"Clase B",F1826&gt;=0.95,"Clase C")</f>
        <v>Clase B</v>
      </c>
    </row>
    <row r="1827" spans="1:7" x14ac:dyDescent="0.3">
      <c r="A1827" t="s">
        <v>2604</v>
      </c>
      <c r="B1827" t="s">
        <v>5475</v>
      </c>
      <c r="C1827" t="s">
        <v>5099</v>
      </c>
      <c r="D1827" s="6">
        <v>491.23</v>
      </c>
      <c r="E1827" s="6">
        <f>SUM($D$2:D1827)</f>
        <v>5249049.5300000031</v>
      </c>
      <c r="F1827" s="7">
        <f t="shared" si="28"/>
        <v>0.91687389643634531</v>
      </c>
      <c r="G1827" t="str" cm="1">
        <f t="array" ref="G1827">_xlfn.IFS(F1827&lt;0.8,"Clase A",F1827&lt;0.95,"Clase B",F1827&gt;=0.95,"Clase C")</f>
        <v>Clase B</v>
      </c>
    </row>
    <row r="1828" spans="1:7" x14ac:dyDescent="0.3">
      <c r="A1828" t="s">
        <v>1083</v>
      </c>
      <c r="B1828" t="s">
        <v>6962</v>
      </c>
      <c r="C1828" t="s">
        <v>5111</v>
      </c>
      <c r="D1828" s="6">
        <v>490.94</v>
      </c>
      <c r="E1828" s="6">
        <f>SUM($D$2:D1828)</f>
        <v>5249540.4700000035</v>
      </c>
      <c r="F1828" s="7">
        <f t="shared" si="28"/>
        <v>0.9169596510226079</v>
      </c>
      <c r="G1828" t="str" cm="1">
        <f t="array" ref="G1828">_xlfn.IFS(F1828&lt;0.8,"Clase A",F1828&lt;0.95,"Clase B",F1828&gt;=0.95,"Clase C")</f>
        <v>Clase B</v>
      </c>
    </row>
    <row r="1829" spans="1:7" x14ac:dyDescent="0.3">
      <c r="A1829" t="s">
        <v>1051</v>
      </c>
      <c r="B1829" t="s">
        <v>6913</v>
      </c>
      <c r="C1829" t="s">
        <v>5099</v>
      </c>
      <c r="D1829" s="6">
        <v>490.7</v>
      </c>
      <c r="E1829" s="6">
        <f>SUM($D$2:D1829)</f>
        <v>5250031.1700000037</v>
      </c>
      <c r="F1829" s="7">
        <f t="shared" si="28"/>
        <v>0.91704536368704548</v>
      </c>
      <c r="G1829" t="str" cm="1">
        <f t="array" ref="G1829">_xlfn.IFS(F1829&lt;0.8,"Clase A",F1829&lt;0.95,"Clase B",F1829&gt;=0.95,"Clase C")</f>
        <v>Clase B</v>
      </c>
    </row>
    <row r="1830" spans="1:7" x14ac:dyDescent="0.3">
      <c r="A1830" t="s">
        <v>2458</v>
      </c>
      <c r="B1830" t="s">
        <v>8296</v>
      </c>
      <c r="C1830" t="s">
        <v>5099</v>
      </c>
      <c r="D1830" s="6">
        <v>490.04</v>
      </c>
      <c r="E1830" s="6">
        <f>SUM($D$2:D1830)</f>
        <v>5250521.2100000037</v>
      </c>
      <c r="F1830" s="7">
        <f t="shared" si="28"/>
        <v>0.91713096106646474</v>
      </c>
      <c r="G1830" t="str" cm="1">
        <f t="array" ref="G1830">_xlfn.IFS(F1830&lt;0.8,"Clase A",F1830&lt;0.95,"Clase B",F1830&gt;=0.95,"Clase C")</f>
        <v>Clase B</v>
      </c>
    </row>
    <row r="1831" spans="1:7" x14ac:dyDescent="0.3">
      <c r="A1831" t="s">
        <v>4223</v>
      </c>
      <c r="B1831" t="s">
        <v>7239</v>
      </c>
      <c r="C1831" t="s">
        <v>5099</v>
      </c>
      <c r="D1831" s="6">
        <v>488.4</v>
      </c>
      <c r="E1831" s="6">
        <f>SUM($D$2:D1831)</f>
        <v>5251009.6100000041</v>
      </c>
      <c r="F1831" s="7">
        <f t="shared" si="28"/>
        <v>0.91721627198008071</v>
      </c>
      <c r="G1831" t="str" cm="1">
        <f t="array" ref="G1831">_xlfn.IFS(F1831&lt;0.8,"Clase A",F1831&lt;0.95,"Clase B",F1831&gt;=0.95,"Clase C")</f>
        <v>Clase B</v>
      </c>
    </row>
    <row r="1832" spans="1:7" x14ac:dyDescent="0.3">
      <c r="A1832" t="s">
        <v>224</v>
      </c>
      <c r="B1832" t="s">
        <v>5523</v>
      </c>
      <c r="C1832" t="s">
        <v>5099</v>
      </c>
      <c r="D1832" s="6">
        <v>488.11</v>
      </c>
      <c r="E1832" s="6">
        <f>SUM($D$2:D1832)</f>
        <v>5251497.7200000044</v>
      </c>
      <c r="F1832" s="7">
        <f t="shared" si="28"/>
        <v>0.91730153223815836</v>
      </c>
      <c r="G1832" t="str" cm="1">
        <f t="array" ref="G1832">_xlfn.IFS(F1832&lt;0.8,"Clase A",F1832&lt;0.95,"Clase B",F1832&gt;=0.95,"Clase C")</f>
        <v>Clase B</v>
      </c>
    </row>
    <row r="1833" spans="1:7" x14ac:dyDescent="0.3">
      <c r="A1833" t="s">
        <v>4831</v>
      </c>
      <c r="B1833" t="s">
        <v>7702</v>
      </c>
      <c r="C1833" t="s">
        <v>5099</v>
      </c>
      <c r="D1833" s="6">
        <v>487.42</v>
      </c>
      <c r="E1833" s="6">
        <f>SUM($D$2:D1833)</f>
        <v>5251985.1400000043</v>
      </c>
      <c r="F1833" s="7">
        <f t="shared" si="28"/>
        <v>0.91738667197098933</v>
      </c>
      <c r="G1833" t="str" cm="1">
        <f t="array" ref="G1833">_xlfn.IFS(F1833&lt;0.8,"Clase A",F1833&lt;0.95,"Clase B",F1833&gt;=0.95,"Clase C")</f>
        <v>Clase B</v>
      </c>
    </row>
    <row r="1834" spans="1:7" x14ac:dyDescent="0.3">
      <c r="A1834" t="s">
        <v>343</v>
      </c>
      <c r="B1834" t="s">
        <v>5733</v>
      </c>
      <c r="C1834" t="s">
        <v>5099</v>
      </c>
      <c r="D1834" s="6">
        <v>487.01</v>
      </c>
      <c r="E1834" s="6">
        <f>SUM($D$2:D1834)</f>
        <v>5252472.1500000041</v>
      </c>
      <c r="F1834" s="7">
        <f t="shared" si="28"/>
        <v>0.91747174008736954</v>
      </c>
      <c r="G1834" t="str" cm="1">
        <f t="array" ref="G1834">_xlfn.IFS(F1834&lt;0.8,"Clase A",F1834&lt;0.95,"Clase B",F1834&gt;=0.95,"Clase C")</f>
        <v>Clase B</v>
      </c>
    </row>
    <row r="1835" spans="1:7" x14ac:dyDescent="0.3">
      <c r="A1835" t="s">
        <v>489</v>
      </c>
      <c r="B1835" t="s">
        <v>5997</v>
      </c>
      <c r="C1835" t="s">
        <v>5099</v>
      </c>
      <c r="D1835" s="6">
        <v>486.85</v>
      </c>
      <c r="E1835" s="6">
        <f>SUM($D$2:D1835)</f>
        <v>5252959.0000000037</v>
      </c>
      <c r="F1835" s="7">
        <f t="shared" si="28"/>
        <v>0.9175567802558664</v>
      </c>
      <c r="G1835" t="str" cm="1">
        <f t="array" ref="G1835">_xlfn.IFS(F1835&lt;0.8,"Clase A",F1835&lt;0.95,"Clase B",F1835&gt;=0.95,"Clase C")</f>
        <v>Clase B</v>
      </c>
    </row>
    <row r="1836" spans="1:7" x14ac:dyDescent="0.3">
      <c r="A1836" t="s">
        <v>1509</v>
      </c>
      <c r="B1836" t="s">
        <v>6008</v>
      </c>
      <c r="C1836" t="s">
        <v>5099</v>
      </c>
      <c r="D1836" s="6">
        <v>486.65</v>
      </c>
      <c r="E1836" s="6">
        <f>SUM($D$2:D1836)</f>
        <v>5253445.6500000041</v>
      </c>
      <c r="F1836" s="7">
        <f t="shared" si="28"/>
        <v>0.91764178548950937</v>
      </c>
      <c r="G1836" t="str" cm="1">
        <f t="array" ref="G1836">_xlfn.IFS(F1836&lt;0.8,"Clase A",F1836&lt;0.95,"Clase B",F1836&gt;=0.95,"Clase C")</f>
        <v>Clase B</v>
      </c>
    </row>
    <row r="1837" spans="1:7" x14ac:dyDescent="0.3">
      <c r="A1837" t="s">
        <v>4346</v>
      </c>
      <c r="B1837" t="s">
        <v>9829</v>
      </c>
      <c r="C1837" t="s">
        <v>5111</v>
      </c>
      <c r="D1837" s="6">
        <v>486.05</v>
      </c>
      <c r="E1837" s="6">
        <f>SUM($D$2:D1837)</f>
        <v>5253931.7000000039</v>
      </c>
      <c r="F1837" s="7">
        <f t="shared" si="28"/>
        <v>0.91772668591858997</v>
      </c>
      <c r="G1837" t="str" cm="1">
        <f t="array" ref="G1837">_xlfn.IFS(F1837&lt;0.8,"Clase A",F1837&lt;0.95,"Clase B",F1837&gt;=0.95,"Clase C")</f>
        <v>Clase B</v>
      </c>
    </row>
    <row r="1838" spans="1:7" x14ac:dyDescent="0.3">
      <c r="A1838" t="s">
        <v>1142</v>
      </c>
      <c r="B1838" t="s">
        <v>5993</v>
      </c>
      <c r="C1838" t="s">
        <v>5099</v>
      </c>
      <c r="D1838" s="6">
        <v>485.9</v>
      </c>
      <c r="E1838" s="6">
        <f>SUM($D$2:D1838)</f>
        <v>5254417.6000000043</v>
      </c>
      <c r="F1838" s="7">
        <f t="shared" si="28"/>
        <v>0.9178115601465302</v>
      </c>
      <c r="G1838" t="str" cm="1">
        <f t="array" ref="G1838">_xlfn.IFS(F1838&lt;0.8,"Clase A",F1838&lt;0.95,"Clase B",F1838&gt;=0.95,"Clase C")</f>
        <v>Clase B</v>
      </c>
    </row>
    <row r="1839" spans="1:7" x14ac:dyDescent="0.3">
      <c r="A1839" t="s">
        <v>2742</v>
      </c>
      <c r="B1839" t="s">
        <v>8446</v>
      </c>
      <c r="C1839" t="s">
        <v>5099</v>
      </c>
      <c r="D1839" s="6">
        <v>485.59</v>
      </c>
      <c r="E1839" s="6">
        <f>SUM($D$2:D1839)</f>
        <v>5254903.1900000041</v>
      </c>
      <c r="F1839" s="7">
        <f t="shared" si="28"/>
        <v>0.91789638022544662</v>
      </c>
      <c r="G1839" t="str" cm="1">
        <f t="array" ref="G1839">_xlfn.IFS(F1839&lt;0.8,"Clase A",F1839&lt;0.95,"Clase B",F1839&gt;=0.95,"Clase C")</f>
        <v>Clase B</v>
      </c>
    </row>
    <row r="1840" spans="1:7" x14ac:dyDescent="0.3">
      <c r="A1840" t="s">
        <v>296</v>
      </c>
      <c r="B1840" t="s">
        <v>5651</v>
      </c>
      <c r="C1840" t="s">
        <v>5111</v>
      </c>
      <c r="D1840" s="6">
        <v>485.52</v>
      </c>
      <c r="E1840" s="6">
        <f>SUM($D$2:D1840)</f>
        <v>5255388.7100000037</v>
      </c>
      <c r="F1840" s="7">
        <f t="shared" si="28"/>
        <v>0.91798118807716389</v>
      </c>
      <c r="G1840" t="str" cm="1">
        <f t="array" ref="G1840">_xlfn.IFS(F1840&lt;0.8,"Clase A",F1840&lt;0.95,"Clase B",F1840&gt;=0.95,"Clase C")</f>
        <v>Clase B</v>
      </c>
    </row>
    <row r="1841" spans="1:7" x14ac:dyDescent="0.3">
      <c r="A1841" t="s">
        <v>2465</v>
      </c>
      <c r="B1841" t="s">
        <v>7071</v>
      </c>
      <c r="C1841" t="s">
        <v>5099</v>
      </c>
      <c r="D1841" s="6">
        <v>485.1</v>
      </c>
      <c r="E1841" s="6">
        <f>SUM($D$2:D1841)</f>
        <v>5255873.8100000033</v>
      </c>
      <c r="F1841" s="7">
        <f t="shared" si="28"/>
        <v>0.91806592256568775</v>
      </c>
      <c r="G1841" t="str" cm="1">
        <f t="array" ref="G1841">_xlfn.IFS(F1841&lt;0.8,"Clase A",F1841&lt;0.95,"Clase B",F1841&gt;=0.95,"Clase C")</f>
        <v>Clase B</v>
      </c>
    </row>
    <row r="1842" spans="1:7" x14ac:dyDescent="0.3">
      <c r="A1842" t="s">
        <v>3399</v>
      </c>
      <c r="B1842" t="s">
        <v>8765</v>
      </c>
      <c r="C1842" t="s">
        <v>5099</v>
      </c>
      <c r="D1842" s="6">
        <v>484.88</v>
      </c>
      <c r="E1842" s="6">
        <f>SUM($D$2:D1842)</f>
        <v>5256358.6900000032</v>
      </c>
      <c r="F1842" s="7">
        <f t="shared" si="28"/>
        <v>0.91815061862587222</v>
      </c>
      <c r="G1842" t="str" cm="1">
        <f t="array" ref="G1842">_xlfn.IFS(F1842&lt;0.8,"Clase A",F1842&lt;0.95,"Clase B",F1842&gt;=0.95,"Clase C")</f>
        <v>Clase B</v>
      </c>
    </row>
    <row r="1843" spans="1:7" x14ac:dyDescent="0.3">
      <c r="A1843" t="s">
        <v>3012</v>
      </c>
      <c r="B1843" t="s">
        <v>9155</v>
      </c>
      <c r="C1843" t="s">
        <v>5099</v>
      </c>
      <c r="D1843" s="6">
        <v>484.74</v>
      </c>
      <c r="E1843" s="6">
        <f>SUM($D$2:D1843)</f>
        <v>5256843.4300000034</v>
      </c>
      <c r="F1843" s="7">
        <f t="shared" si="28"/>
        <v>0.91823529023165884</v>
      </c>
      <c r="G1843" t="str" cm="1">
        <f t="array" ref="G1843">_xlfn.IFS(F1843&lt;0.8,"Clase A",F1843&lt;0.95,"Clase B",F1843&gt;=0.95,"Clase C")</f>
        <v>Clase B</v>
      </c>
    </row>
    <row r="1844" spans="1:7" x14ac:dyDescent="0.3">
      <c r="A1844" t="s">
        <v>3738</v>
      </c>
      <c r="B1844" t="s">
        <v>7535</v>
      </c>
      <c r="C1844" t="s">
        <v>5099</v>
      </c>
      <c r="D1844" s="6">
        <v>484.68</v>
      </c>
      <c r="E1844" s="6">
        <f>SUM($D$2:D1844)</f>
        <v>5257328.1100000031</v>
      </c>
      <c r="F1844" s="7">
        <f t="shared" si="28"/>
        <v>0.91831995135698918</v>
      </c>
      <c r="G1844" t="str" cm="1">
        <f t="array" ref="G1844">_xlfn.IFS(F1844&lt;0.8,"Clase A",F1844&lt;0.95,"Clase B",F1844&gt;=0.95,"Clase C")</f>
        <v>Clase B</v>
      </c>
    </row>
    <row r="1845" spans="1:7" x14ac:dyDescent="0.3">
      <c r="A1845" t="s">
        <v>3439</v>
      </c>
      <c r="B1845" t="s">
        <v>9435</v>
      </c>
      <c r="C1845" t="s">
        <v>5099</v>
      </c>
      <c r="D1845" s="6">
        <v>484.15</v>
      </c>
      <c r="E1845" s="6">
        <f>SUM($D$2:D1845)</f>
        <v>5257812.2600000035</v>
      </c>
      <c r="F1845" s="7">
        <f t="shared" si="28"/>
        <v>0.91840451990495642</v>
      </c>
      <c r="G1845" t="str" cm="1">
        <f t="array" ref="G1845">_xlfn.IFS(F1845&lt;0.8,"Clase A",F1845&lt;0.95,"Clase B",F1845&gt;=0.95,"Clase C")</f>
        <v>Clase B</v>
      </c>
    </row>
    <row r="1846" spans="1:7" x14ac:dyDescent="0.3">
      <c r="A1846" t="s">
        <v>2031</v>
      </c>
      <c r="B1846" t="s">
        <v>8207</v>
      </c>
      <c r="C1846" t="s">
        <v>5099</v>
      </c>
      <c r="D1846" s="6">
        <v>483.3</v>
      </c>
      <c r="E1846" s="6">
        <f>SUM($D$2:D1846)</f>
        <v>5258295.5600000033</v>
      </c>
      <c r="F1846" s="7">
        <f t="shared" si="28"/>
        <v>0.91848893997979375</v>
      </c>
      <c r="G1846" t="str" cm="1">
        <f t="array" ref="G1846">_xlfn.IFS(F1846&lt;0.8,"Clase A",F1846&lt;0.95,"Clase B",F1846&gt;=0.95,"Clase C")</f>
        <v>Clase B</v>
      </c>
    </row>
    <row r="1847" spans="1:7" x14ac:dyDescent="0.3">
      <c r="A1847" t="s">
        <v>3681</v>
      </c>
      <c r="B1847" t="s">
        <v>9180</v>
      </c>
      <c r="C1847" t="s">
        <v>5099</v>
      </c>
      <c r="D1847" s="6">
        <v>481.89</v>
      </c>
      <c r="E1847" s="6">
        <f>SUM($D$2:D1847)</f>
        <v>5258777.450000003</v>
      </c>
      <c r="F1847" s="7">
        <f t="shared" si="28"/>
        <v>0.91857311376390993</v>
      </c>
      <c r="G1847" t="str" cm="1">
        <f t="array" ref="G1847">_xlfn.IFS(F1847&lt;0.8,"Clase A",F1847&lt;0.95,"Clase B",F1847&gt;=0.95,"Clase C")</f>
        <v>Clase B</v>
      </c>
    </row>
    <row r="1848" spans="1:7" x14ac:dyDescent="0.3">
      <c r="A1848" t="s">
        <v>3252</v>
      </c>
      <c r="B1848" t="s">
        <v>8180</v>
      </c>
      <c r="C1848" t="s">
        <v>5099</v>
      </c>
      <c r="D1848" s="6">
        <v>479.51</v>
      </c>
      <c r="E1848" s="6">
        <f>SUM($D$2:D1848)</f>
        <v>5259256.9600000028</v>
      </c>
      <c r="F1848" s="7">
        <f t="shared" si="28"/>
        <v>0.91865687182326283</v>
      </c>
      <c r="G1848" t="str" cm="1">
        <f t="array" ref="G1848">_xlfn.IFS(F1848&lt;0.8,"Clase A",F1848&lt;0.95,"Clase B",F1848&gt;=0.95,"Clase C")</f>
        <v>Clase B</v>
      </c>
    </row>
    <row r="1849" spans="1:7" x14ac:dyDescent="0.3">
      <c r="A1849" t="s">
        <v>4022</v>
      </c>
      <c r="B1849" t="s">
        <v>5873</v>
      </c>
      <c r="C1849" t="s">
        <v>5099</v>
      </c>
      <c r="D1849" s="6">
        <v>478.69</v>
      </c>
      <c r="E1849" s="6">
        <f>SUM($D$2:D1849)</f>
        <v>5259735.6500000032</v>
      </c>
      <c r="F1849" s="7">
        <f t="shared" si="28"/>
        <v>0.91874048664971419</v>
      </c>
      <c r="G1849" t="str" cm="1">
        <f t="array" ref="G1849">_xlfn.IFS(F1849&lt;0.8,"Clase A",F1849&lt;0.95,"Clase B",F1849&gt;=0.95,"Clase C")</f>
        <v>Clase B</v>
      </c>
    </row>
    <row r="1850" spans="1:7" x14ac:dyDescent="0.3">
      <c r="A1850" t="s">
        <v>3404</v>
      </c>
      <c r="B1850" t="s">
        <v>9418</v>
      </c>
      <c r="C1850" t="s">
        <v>5099</v>
      </c>
      <c r="D1850" s="6">
        <v>477.81</v>
      </c>
      <c r="E1850" s="6">
        <f>SUM($D$2:D1850)</f>
        <v>5260213.4600000028</v>
      </c>
      <c r="F1850" s="7">
        <f t="shared" si="28"/>
        <v>0.91882394776280751</v>
      </c>
      <c r="G1850" t="str" cm="1">
        <f t="array" ref="G1850">_xlfn.IFS(F1850&lt;0.8,"Clase A",F1850&lt;0.95,"Clase B",F1850&gt;=0.95,"Clase C")</f>
        <v>Clase B</v>
      </c>
    </row>
    <row r="1851" spans="1:7" x14ac:dyDescent="0.3">
      <c r="A1851" t="s">
        <v>2272</v>
      </c>
      <c r="B1851" t="s">
        <v>7954</v>
      </c>
      <c r="C1851" t="s">
        <v>5099</v>
      </c>
      <c r="D1851" s="6">
        <v>477.52</v>
      </c>
      <c r="E1851" s="6">
        <f>SUM($D$2:D1851)</f>
        <v>5260690.9800000023</v>
      </c>
      <c r="F1851" s="7">
        <f t="shared" si="28"/>
        <v>0.91890735822036251</v>
      </c>
      <c r="G1851" t="str" cm="1">
        <f t="array" ref="G1851">_xlfn.IFS(F1851&lt;0.8,"Clase A",F1851&lt;0.95,"Clase B",F1851&gt;=0.95,"Clase C")</f>
        <v>Clase B</v>
      </c>
    </row>
    <row r="1852" spans="1:7" x14ac:dyDescent="0.3">
      <c r="A1852" t="s">
        <v>2124</v>
      </c>
      <c r="B1852" t="s">
        <v>8310</v>
      </c>
      <c r="C1852" t="s">
        <v>5099</v>
      </c>
      <c r="D1852" s="6">
        <v>477.5</v>
      </c>
      <c r="E1852" s="6">
        <f>SUM($D$2:D1852)</f>
        <v>5261168.4800000023</v>
      </c>
      <c r="F1852" s="7">
        <f t="shared" si="28"/>
        <v>0.91899076518443212</v>
      </c>
      <c r="G1852" t="str" cm="1">
        <f t="array" ref="G1852">_xlfn.IFS(F1852&lt;0.8,"Clase A",F1852&lt;0.95,"Clase B",F1852&gt;=0.95,"Clase C")</f>
        <v>Clase B</v>
      </c>
    </row>
    <row r="1853" spans="1:7" x14ac:dyDescent="0.3">
      <c r="A1853" t="s">
        <v>1137</v>
      </c>
      <c r="B1853" t="s">
        <v>6791</v>
      </c>
      <c r="C1853" t="s">
        <v>5099</v>
      </c>
      <c r="D1853" s="6">
        <v>477.41</v>
      </c>
      <c r="E1853" s="6">
        <f>SUM($D$2:D1853)</f>
        <v>5261645.8900000025</v>
      </c>
      <c r="F1853" s="7">
        <f t="shared" si="28"/>
        <v>0.91907415642781742</v>
      </c>
      <c r="G1853" t="str" cm="1">
        <f t="array" ref="G1853">_xlfn.IFS(F1853&lt;0.8,"Clase A",F1853&lt;0.95,"Clase B",F1853&gt;=0.95,"Clase C")</f>
        <v>Clase B</v>
      </c>
    </row>
    <row r="1854" spans="1:7" x14ac:dyDescent="0.3">
      <c r="A1854" t="s">
        <v>2076</v>
      </c>
      <c r="B1854" t="s">
        <v>8252</v>
      </c>
      <c r="C1854" t="s">
        <v>5099</v>
      </c>
      <c r="D1854" s="6">
        <v>477.1</v>
      </c>
      <c r="E1854" s="6">
        <f>SUM($D$2:D1854)</f>
        <v>5262122.9900000021</v>
      </c>
      <c r="F1854" s="7">
        <f t="shared" si="28"/>
        <v>0.91915749352217879</v>
      </c>
      <c r="G1854" t="str" cm="1">
        <f t="array" ref="G1854">_xlfn.IFS(F1854&lt;0.8,"Clase A",F1854&lt;0.95,"Clase B",F1854&gt;=0.95,"Clase C")</f>
        <v>Clase B</v>
      </c>
    </row>
    <row r="1855" spans="1:7" x14ac:dyDescent="0.3">
      <c r="A1855" t="s">
        <v>1877</v>
      </c>
      <c r="B1855" t="s">
        <v>5431</v>
      </c>
      <c r="C1855" t="s">
        <v>5099</v>
      </c>
      <c r="D1855" s="6">
        <v>476.03</v>
      </c>
      <c r="E1855" s="6">
        <f>SUM($D$2:D1855)</f>
        <v>5262599.0200000023</v>
      </c>
      <c r="F1855" s="7">
        <f t="shared" si="28"/>
        <v>0.91924064371507119</v>
      </c>
      <c r="G1855" t="str" cm="1">
        <f t="array" ref="G1855">_xlfn.IFS(F1855&lt;0.8,"Clase A",F1855&lt;0.95,"Clase B",F1855&gt;=0.95,"Clase C")</f>
        <v>Clase B</v>
      </c>
    </row>
    <row r="1856" spans="1:7" x14ac:dyDescent="0.3">
      <c r="A1856" t="s">
        <v>1834</v>
      </c>
      <c r="B1856" t="s">
        <v>7979</v>
      </c>
      <c r="C1856" t="s">
        <v>5099</v>
      </c>
      <c r="D1856" s="6">
        <v>473.61</v>
      </c>
      <c r="E1856" s="6">
        <f>SUM($D$2:D1856)</f>
        <v>5263072.6300000027</v>
      </c>
      <c r="F1856" s="7">
        <f t="shared" si="28"/>
        <v>0.91932337119622931</v>
      </c>
      <c r="G1856" t="str" cm="1">
        <f t="array" ref="G1856">_xlfn.IFS(F1856&lt;0.8,"Clase A",F1856&lt;0.95,"Clase B",F1856&gt;=0.95,"Clase C")</f>
        <v>Clase B</v>
      </c>
    </row>
    <row r="1857" spans="1:7" x14ac:dyDescent="0.3">
      <c r="A1857" t="s">
        <v>2815</v>
      </c>
      <c r="B1857" t="s">
        <v>9010</v>
      </c>
      <c r="C1857" t="s">
        <v>5111</v>
      </c>
      <c r="D1857" s="6">
        <v>473.59</v>
      </c>
      <c r="E1857" s="6">
        <f>SUM($D$2:D1857)</f>
        <v>5263546.2200000025</v>
      </c>
      <c r="F1857" s="7">
        <f t="shared" si="28"/>
        <v>0.91940609518390204</v>
      </c>
      <c r="G1857" t="str" cm="1">
        <f t="array" ref="G1857">_xlfn.IFS(F1857&lt;0.8,"Clase A",F1857&lt;0.95,"Clase B",F1857&gt;=0.95,"Clase C")</f>
        <v>Clase B</v>
      </c>
    </row>
    <row r="1858" spans="1:7" x14ac:dyDescent="0.3">
      <c r="A1858" t="s">
        <v>4142</v>
      </c>
      <c r="B1858" t="s">
        <v>8275</v>
      </c>
      <c r="C1858" t="s">
        <v>5099</v>
      </c>
      <c r="D1858" s="6">
        <v>472.84</v>
      </c>
      <c r="E1858" s="6">
        <f>SUM($D$2:D1858)</f>
        <v>5264019.0600000024</v>
      </c>
      <c r="F1858" s="7">
        <f t="shared" si="28"/>
        <v>0.91948868816587204</v>
      </c>
      <c r="G1858" t="str" cm="1">
        <f t="array" ref="G1858">_xlfn.IFS(F1858&lt;0.8,"Clase A",F1858&lt;0.95,"Clase B",F1858&gt;=0.95,"Clase C")</f>
        <v>Clase B</v>
      </c>
    </row>
    <row r="1859" spans="1:7" x14ac:dyDescent="0.3">
      <c r="A1859" t="s">
        <v>2583</v>
      </c>
      <c r="B1859" t="s">
        <v>8785</v>
      </c>
      <c r="C1859" t="s">
        <v>5099</v>
      </c>
      <c r="D1859" s="6">
        <v>472.74</v>
      </c>
      <c r="E1859" s="6">
        <f>SUM($D$2:D1859)</f>
        <v>5264491.8000000026</v>
      </c>
      <c r="F1859" s="7">
        <f t="shared" ref="F1859:F1922" si="29">E1859/$J$1</f>
        <v>0.91957126368041509</v>
      </c>
      <c r="G1859" t="str" cm="1">
        <f t="array" ref="G1859">_xlfn.IFS(F1859&lt;0.8,"Clase A",F1859&lt;0.95,"Clase B",F1859&gt;=0.95,"Clase C")</f>
        <v>Clase B</v>
      </c>
    </row>
    <row r="1860" spans="1:7" x14ac:dyDescent="0.3">
      <c r="A1860" t="s">
        <v>1156</v>
      </c>
      <c r="B1860" t="s">
        <v>7070</v>
      </c>
      <c r="C1860" t="s">
        <v>5099</v>
      </c>
      <c r="D1860" s="6">
        <v>472.53</v>
      </c>
      <c r="E1860" s="6">
        <f>SUM($D$2:D1860)</f>
        <v>5264964.3300000029</v>
      </c>
      <c r="F1860" s="7">
        <f t="shared" si="29"/>
        <v>0.91965380251336126</v>
      </c>
      <c r="G1860" t="str" cm="1">
        <f t="array" ref="G1860">_xlfn.IFS(F1860&lt;0.8,"Clase A",F1860&lt;0.95,"Clase B",F1860&gt;=0.95,"Clase C")</f>
        <v>Clase B</v>
      </c>
    </row>
    <row r="1861" spans="1:7" x14ac:dyDescent="0.3">
      <c r="A1861" t="s">
        <v>1346</v>
      </c>
      <c r="B1861" t="s">
        <v>5260</v>
      </c>
      <c r="C1861" t="s">
        <v>5099</v>
      </c>
      <c r="D1861" s="6">
        <v>472.16</v>
      </c>
      <c r="E1861" s="6">
        <f>SUM($D$2:D1861)</f>
        <v>5265436.490000003</v>
      </c>
      <c r="F1861" s="7">
        <f t="shared" si="29"/>
        <v>0.91973627671682756</v>
      </c>
      <c r="G1861" t="str" cm="1">
        <f t="array" ref="G1861">_xlfn.IFS(F1861&lt;0.8,"Clase A",F1861&lt;0.95,"Clase B",F1861&gt;=0.95,"Clase C")</f>
        <v>Clase B</v>
      </c>
    </row>
    <row r="1862" spans="1:7" x14ac:dyDescent="0.3">
      <c r="A1862" t="s">
        <v>772</v>
      </c>
      <c r="B1862" t="s">
        <v>6472</v>
      </c>
      <c r="C1862" t="s">
        <v>5111</v>
      </c>
      <c r="D1862" s="6">
        <v>471.93</v>
      </c>
      <c r="E1862" s="6">
        <f>SUM($D$2:D1862)</f>
        <v>5265908.4200000027</v>
      </c>
      <c r="F1862" s="7">
        <f t="shared" si="29"/>
        <v>0.91981871074521149</v>
      </c>
      <c r="G1862" t="str" cm="1">
        <f t="array" ref="G1862">_xlfn.IFS(F1862&lt;0.8,"Clase A",F1862&lt;0.95,"Clase B",F1862&gt;=0.95,"Clase C")</f>
        <v>Clase B</v>
      </c>
    </row>
    <row r="1863" spans="1:7" x14ac:dyDescent="0.3">
      <c r="A1863" t="s">
        <v>2181</v>
      </c>
      <c r="B1863" t="s">
        <v>8381</v>
      </c>
      <c r="C1863" t="s">
        <v>5099</v>
      </c>
      <c r="D1863" s="6">
        <v>471.77</v>
      </c>
      <c r="E1863" s="6">
        <f>SUM($D$2:D1863)</f>
        <v>5266380.1900000023</v>
      </c>
      <c r="F1863" s="7">
        <f t="shared" si="29"/>
        <v>0.91990111682571218</v>
      </c>
      <c r="G1863" t="str" cm="1">
        <f t="array" ref="G1863">_xlfn.IFS(F1863&lt;0.8,"Clase A",F1863&lt;0.95,"Clase B",F1863&gt;=0.95,"Clase C")</f>
        <v>Clase B</v>
      </c>
    </row>
    <row r="1864" spans="1:7" x14ac:dyDescent="0.3">
      <c r="A1864" t="s">
        <v>1970</v>
      </c>
      <c r="B1864" t="s">
        <v>8135</v>
      </c>
      <c r="C1864" t="s">
        <v>5099</v>
      </c>
      <c r="D1864" s="6">
        <v>471.14</v>
      </c>
      <c r="E1864" s="6">
        <f>SUM($D$2:D1864)</f>
        <v>5266851.3300000019</v>
      </c>
      <c r="F1864" s="7">
        <f t="shared" si="29"/>
        <v>0.9199834128614226</v>
      </c>
      <c r="G1864" t="str" cm="1">
        <f t="array" ref="G1864">_xlfn.IFS(F1864&lt;0.8,"Clase A",F1864&lt;0.95,"Clase B",F1864&gt;=0.95,"Clase C")</f>
        <v>Clase B</v>
      </c>
    </row>
    <row r="1865" spans="1:7" x14ac:dyDescent="0.3">
      <c r="A1865" t="s">
        <v>2295</v>
      </c>
      <c r="B1865" t="s">
        <v>8489</v>
      </c>
      <c r="C1865" t="s">
        <v>5099</v>
      </c>
      <c r="D1865" s="6">
        <v>471.11</v>
      </c>
      <c r="E1865" s="6">
        <f>SUM($D$2:D1865)</f>
        <v>5267322.4400000023</v>
      </c>
      <c r="F1865" s="7">
        <f t="shared" si="29"/>
        <v>0.9200657036569051</v>
      </c>
      <c r="G1865" t="str" cm="1">
        <f t="array" ref="G1865">_xlfn.IFS(F1865&lt;0.8,"Clase A",F1865&lt;0.95,"Clase B",F1865&gt;=0.95,"Clase C")</f>
        <v>Clase B</v>
      </c>
    </row>
    <row r="1866" spans="1:7" x14ac:dyDescent="0.3">
      <c r="A1866" t="s">
        <v>1664</v>
      </c>
      <c r="B1866" t="s">
        <v>6232</v>
      </c>
      <c r="C1866" t="s">
        <v>5099</v>
      </c>
      <c r="D1866" s="6">
        <v>470.68</v>
      </c>
      <c r="E1866" s="6">
        <f>SUM($D$2:D1866)</f>
        <v>5267793.120000002</v>
      </c>
      <c r="F1866" s="7">
        <f t="shared" si="29"/>
        <v>0.92014791934245121</v>
      </c>
      <c r="G1866" t="str" cm="1">
        <f t="array" ref="G1866">_xlfn.IFS(F1866&lt;0.8,"Clase A",F1866&lt;0.95,"Clase B",F1866&gt;=0.95,"Clase C")</f>
        <v>Clase B</v>
      </c>
    </row>
    <row r="1867" spans="1:7" x14ac:dyDescent="0.3">
      <c r="A1867" t="s">
        <v>4574</v>
      </c>
      <c r="B1867" t="s">
        <v>9078</v>
      </c>
      <c r="C1867" t="s">
        <v>5099</v>
      </c>
      <c r="D1867" s="6">
        <v>470.1</v>
      </c>
      <c r="E1867" s="6">
        <f>SUM($D$2:D1867)</f>
        <v>5268263.2200000016</v>
      </c>
      <c r="F1867" s="7">
        <f t="shared" si="29"/>
        <v>0.92023003371692047</v>
      </c>
      <c r="G1867" t="str" cm="1">
        <f t="array" ref="G1867">_xlfn.IFS(F1867&lt;0.8,"Clase A",F1867&lt;0.95,"Clase B",F1867&gt;=0.95,"Clase C")</f>
        <v>Clase B</v>
      </c>
    </row>
    <row r="1868" spans="1:7" x14ac:dyDescent="0.3">
      <c r="A1868" t="s">
        <v>825</v>
      </c>
      <c r="B1868" t="s">
        <v>6557</v>
      </c>
      <c r="C1868" t="s">
        <v>5099</v>
      </c>
      <c r="D1868" s="6">
        <v>469.84</v>
      </c>
      <c r="E1868" s="6">
        <f>SUM($D$2:D1868)</f>
        <v>5268733.0600000015</v>
      </c>
      <c r="F1868" s="7">
        <f t="shared" si="29"/>
        <v>0.92031210267607955</v>
      </c>
      <c r="G1868" t="str" cm="1">
        <f t="array" ref="G1868">_xlfn.IFS(F1868&lt;0.8,"Clase A",F1868&lt;0.95,"Clase B",F1868&gt;=0.95,"Clase C")</f>
        <v>Clase B</v>
      </c>
    </row>
    <row r="1869" spans="1:7" x14ac:dyDescent="0.3">
      <c r="A1869" t="s">
        <v>4354</v>
      </c>
      <c r="B1869" t="s">
        <v>7640</v>
      </c>
      <c r="C1869" t="s">
        <v>5099</v>
      </c>
      <c r="D1869" s="6">
        <v>469.79</v>
      </c>
      <c r="E1869" s="6">
        <f>SUM($D$2:D1869)</f>
        <v>5269202.8500000015</v>
      </c>
      <c r="F1869" s="7">
        <f t="shared" si="29"/>
        <v>0.9203941629015252</v>
      </c>
      <c r="G1869" t="str" cm="1">
        <f t="array" ref="G1869">_xlfn.IFS(F1869&lt;0.8,"Clase A",F1869&lt;0.95,"Clase B",F1869&gt;=0.95,"Clase C")</f>
        <v>Clase B</v>
      </c>
    </row>
    <row r="1870" spans="1:7" x14ac:dyDescent="0.3">
      <c r="A1870" t="s">
        <v>3537</v>
      </c>
      <c r="B1870" t="s">
        <v>6718</v>
      </c>
      <c r="C1870" t="s">
        <v>5099</v>
      </c>
      <c r="D1870" s="6">
        <v>468.36</v>
      </c>
      <c r="E1870" s="6">
        <f>SUM($D$2:D1870)</f>
        <v>5269671.2100000018</v>
      </c>
      <c r="F1870" s="7">
        <f t="shared" si="29"/>
        <v>0.92047597334276432</v>
      </c>
      <c r="G1870" t="str" cm="1">
        <f t="array" ref="G1870">_xlfn.IFS(F1870&lt;0.8,"Clase A",F1870&lt;0.95,"Clase B",F1870&gt;=0.95,"Clase C")</f>
        <v>Clase B</v>
      </c>
    </row>
    <row r="1871" spans="1:7" x14ac:dyDescent="0.3">
      <c r="A1871" t="s">
        <v>4371</v>
      </c>
      <c r="B1871" t="s">
        <v>9361</v>
      </c>
      <c r="C1871" t="s">
        <v>5099</v>
      </c>
      <c r="D1871" s="6">
        <v>467.69</v>
      </c>
      <c r="E1871" s="6">
        <f>SUM($D$2:D1871)</f>
        <v>5270138.9000000022</v>
      </c>
      <c r="F1871" s="7">
        <f t="shared" si="29"/>
        <v>0.92055766675224227</v>
      </c>
      <c r="G1871" t="str" cm="1">
        <f t="array" ref="G1871">_xlfn.IFS(F1871&lt;0.8,"Clase A",F1871&lt;0.95,"Clase B",F1871&gt;=0.95,"Clase C")</f>
        <v>Clase B</v>
      </c>
    </row>
    <row r="1872" spans="1:7" x14ac:dyDescent="0.3">
      <c r="A1872" t="s">
        <v>1393</v>
      </c>
      <c r="B1872" t="s">
        <v>7416</v>
      </c>
      <c r="C1872" t="s">
        <v>5111</v>
      </c>
      <c r="D1872" s="6">
        <v>467.57</v>
      </c>
      <c r="E1872" s="6">
        <f>SUM($D$2:D1872)</f>
        <v>5270606.4700000025</v>
      </c>
      <c r="F1872" s="7">
        <f t="shared" si="29"/>
        <v>0.92063933920080787</v>
      </c>
      <c r="G1872" t="str" cm="1">
        <f t="array" ref="G1872">_xlfn.IFS(F1872&lt;0.8,"Clase A",F1872&lt;0.95,"Clase B",F1872&gt;=0.95,"Clase C")</f>
        <v>Clase B</v>
      </c>
    </row>
    <row r="1873" spans="1:7" x14ac:dyDescent="0.3">
      <c r="A1873" t="s">
        <v>1127</v>
      </c>
      <c r="B1873" t="s">
        <v>6537</v>
      </c>
      <c r="C1873" t="s">
        <v>5099</v>
      </c>
      <c r="D1873" s="6">
        <v>467.54</v>
      </c>
      <c r="E1873" s="6">
        <f>SUM($D$2:D1873)</f>
        <v>5271074.0100000026</v>
      </c>
      <c r="F1873" s="7">
        <f t="shared" si="29"/>
        <v>0.92072100640914523</v>
      </c>
      <c r="G1873" t="str" cm="1">
        <f t="array" ref="G1873">_xlfn.IFS(F1873&lt;0.8,"Clase A",F1873&lt;0.95,"Clase B",F1873&gt;=0.95,"Clase C")</f>
        <v>Clase B</v>
      </c>
    </row>
    <row r="1874" spans="1:7" x14ac:dyDescent="0.3">
      <c r="A1874" t="s">
        <v>1406</v>
      </c>
      <c r="B1874" t="s">
        <v>7433</v>
      </c>
      <c r="C1874" t="s">
        <v>5099</v>
      </c>
      <c r="D1874" s="6">
        <v>467.22</v>
      </c>
      <c r="E1874" s="6">
        <f>SUM($D$2:D1874)</f>
        <v>5271541.2300000023</v>
      </c>
      <c r="F1874" s="7">
        <f t="shared" si="29"/>
        <v>0.92080261772171612</v>
      </c>
      <c r="G1874" t="str" cm="1">
        <f t="array" ref="G1874">_xlfn.IFS(F1874&lt;0.8,"Clase A",F1874&lt;0.95,"Clase B",F1874&gt;=0.95,"Clase C")</f>
        <v>Clase B</v>
      </c>
    </row>
    <row r="1875" spans="1:7" x14ac:dyDescent="0.3">
      <c r="A1875" t="s">
        <v>372</v>
      </c>
      <c r="B1875" t="s">
        <v>5789</v>
      </c>
      <c r="C1875" t="s">
        <v>5099</v>
      </c>
      <c r="D1875" s="6">
        <v>466.2</v>
      </c>
      <c r="E1875" s="6">
        <f>SUM($D$2:D1875)</f>
        <v>5272007.4300000025</v>
      </c>
      <c r="F1875" s="7">
        <f t="shared" si="29"/>
        <v>0.92088405086653136</v>
      </c>
      <c r="G1875" t="str" cm="1">
        <f t="array" ref="G1875">_xlfn.IFS(F1875&lt;0.8,"Clase A",F1875&lt;0.95,"Clase B",F1875&gt;=0.95,"Clase C")</f>
        <v>Clase B</v>
      </c>
    </row>
    <row r="1876" spans="1:7" x14ac:dyDescent="0.3">
      <c r="A1876" t="s">
        <v>562</v>
      </c>
      <c r="B1876" t="s">
        <v>6020</v>
      </c>
      <c r="C1876" t="s">
        <v>5099</v>
      </c>
      <c r="D1876" s="6">
        <v>466.16</v>
      </c>
      <c r="E1876" s="6">
        <f>SUM($D$2:D1876)</f>
        <v>5272473.5900000026</v>
      </c>
      <c r="F1876" s="7">
        <f t="shared" si="29"/>
        <v>0.92096547702437581</v>
      </c>
      <c r="G1876" t="str" cm="1">
        <f t="array" ref="G1876">_xlfn.IFS(F1876&lt;0.8,"Clase A",F1876&lt;0.95,"Clase B",F1876&gt;=0.95,"Clase C")</f>
        <v>Clase B</v>
      </c>
    </row>
    <row r="1877" spans="1:7" x14ac:dyDescent="0.3">
      <c r="A1877" t="s">
        <v>4904</v>
      </c>
      <c r="B1877" t="s">
        <v>6404</v>
      </c>
      <c r="C1877" t="s">
        <v>5099</v>
      </c>
      <c r="D1877" s="6">
        <v>466</v>
      </c>
      <c r="E1877" s="6">
        <f>SUM($D$2:D1877)</f>
        <v>5272939.5900000026</v>
      </c>
      <c r="F1877" s="7">
        <f t="shared" si="29"/>
        <v>0.92104687523433693</v>
      </c>
      <c r="G1877" t="str" cm="1">
        <f t="array" ref="G1877">_xlfn.IFS(F1877&lt;0.8,"Clase A",F1877&lt;0.95,"Clase B",F1877&gt;=0.95,"Clase C")</f>
        <v>Clase B</v>
      </c>
    </row>
    <row r="1878" spans="1:7" x14ac:dyDescent="0.3">
      <c r="A1878" t="s">
        <v>1529</v>
      </c>
      <c r="B1878" t="s">
        <v>6817</v>
      </c>
      <c r="C1878" t="s">
        <v>5099</v>
      </c>
      <c r="D1878" s="6">
        <v>463.6</v>
      </c>
      <c r="E1878" s="6">
        <f>SUM($D$2:D1878)</f>
        <v>5273403.1900000023</v>
      </c>
      <c r="F1878" s="7">
        <f t="shared" si="29"/>
        <v>0.92112785422604926</v>
      </c>
      <c r="G1878" t="str" cm="1">
        <f t="array" ref="G1878">_xlfn.IFS(F1878&lt;0.8,"Clase A",F1878&lt;0.95,"Clase B",F1878&gt;=0.95,"Clase C")</f>
        <v>Clase B</v>
      </c>
    </row>
    <row r="1879" spans="1:7" x14ac:dyDescent="0.3">
      <c r="A1879" t="s">
        <v>4415</v>
      </c>
      <c r="B1879" t="s">
        <v>8686</v>
      </c>
      <c r="C1879" t="s">
        <v>5099</v>
      </c>
      <c r="D1879" s="6">
        <v>463.34</v>
      </c>
      <c r="E1879" s="6">
        <f>SUM($D$2:D1879)</f>
        <v>5273866.5300000021</v>
      </c>
      <c r="F1879" s="7">
        <f t="shared" si="29"/>
        <v>0.9212087878024513</v>
      </c>
      <c r="G1879" t="str" cm="1">
        <f t="array" ref="G1879">_xlfn.IFS(F1879&lt;0.8,"Clase A",F1879&lt;0.95,"Clase B",F1879&gt;=0.95,"Clase C")</f>
        <v>Clase B</v>
      </c>
    </row>
    <row r="1880" spans="1:7" x14ac:dyDescent="0.3">
      <c r="A1880" t="s">
        <v>359</v>
      </c>
      <c r="B1880" t="s">
        <v>5764</v>
      </c>
      <c r="C1880" t="s">
        <v>5099</v>
      </c>
      <c r="D1880" s="6">
        <v>463.03</v>
      </c>
      <c r="E1880" s="6">
        <f>SUM($D$2:D1880)</f>
        <v>5274329.5600000024</v>
      </c>
      <c r="F1880" s="7">
        <f t="shared" si="29"/>
        <v>0.92128966722982975</v>
      </c>
      <c r="G1880" t="str" cm="1">
        <f t="array" ref="G1880">_xlfn.IFS(F1880&lt;0.8,"Clase A",F1880&lt;0.95,"Clase B",F1880&gt;=0.95,"Clase C")</f>
        <v>Clase B</v>
      </c>
    </row>
    <row r="1881" spans="1:7" x14ac:dyDescent="0.3">
      <c r="A1881" t="s">
        <v>2050</v>
      </c>
      <c r="B1881" t="s">
        <v>5691</v>
      </c>
      <c r="C1881" t="s">
        <v>5099</v>
      </c>
      <c r="D1881" s="6">
        <v>462.27</v>
      </c>
      <c r="E1881" s="6">
        <f>SUM($D$2:D1881)</f>
        <v>5274791.8300000019</v>
      </c>
      <c r="F1881" s="7">
        <f t="shared" si="29"/>
        <v>0.9213704139047626</v>
      </c>
      <c r="G1881" t="str" cm="1">
        <f t="array" ref="G1881">_xlfn.IFS(F1881&lt;0.8,"Clase A",F1881&lt;0.95,"Clase B",F1881&gt;=0.95,"Clase C")</f>
        <v>Clase B</v>
      </c>
    </row>
    <row r="1882" spans="1:7" x14ac:dyDescent="0.3">
      <c r="A1882" t="s">
        <v>5013</v>
      </c>
      <c r="B1882" t="s">
        <v>9949</v>
      </c>
      <c r="C1882" t="s">
        <v>5099</v>
      </c>
      <c r="D1882" s="6">
        <v>462.14</v>
      </c>
      <c r="E1882" s="6">
        <f>SUM($D$2:D1882)</f>
        <v>5275253.9700000016</v>
      </c>
      <c r="F1882" s="7">
        <f t="shared" si="29"/>
        <v>0.92145113787204025</v>
      </c>
      <c r="G1882" t="str" cm="1">
        <f t="array" ref="G1882">_xlfn.IFS(F1882&lt;0.8,"Clase A",F1882&lt;0.95,"Clase B",F1882&gt;=0.95,"Clase C")</f>
        <v>Clase B</v>
      </c>
    </row>
    <row r="1883" spans="1:7" x14ac:dyDescent="0.3">
      <c r="A1883" t="s">
        <v>1835</v>
      </c>
      <c r="B1883" t="s">
        <v>7981</v>
      </c>
      <c r="C1883" t="s">
        <v>5099</v>
      </c>
      <c r="D1883" s="6">
        <v>462.08</v>
      </c>
      <c r="E1883" s="6">
        <f>SUM($D$2:D1883)</f>
        <v>5275716.0500000017</v>
      </c>
      <c r="F1883" s="7">
        <f t="shared" si="29"/>
        <v>0.92153185135886184</v>
      </c>
      <c r="G1883" t="str" cm="1">
        <f t="array" ref="G1883">_xlfn.IFS(F1883&lt;0.8,"Clase A",F1883&lt;0.95,"Clase B",F1883&gt;=0.95,"Clase C")</f>
        <v>Clase B</v>
      </c>
    </row>
    <row r="1884" spans="1:7" x14ac:dyDescent="0.3">
      <c r="A1884" t="s">
        <v>4920</v>
      </c>
      <c r="B1884" t="s">
        <v>9863</v>
      </c>
      <c r="C1884" t="s">
        <v>5111</v>
      </c>
      <c r="D1884" s="6">
        <v>461.54</v>
      </c>
      <c r="E1884" s="6">
        <f>SUM($D$2:D1884)</f>
        <v>5276177.5900000017</v>
      </c>
      <c r="F1884" s="7">
        <f t="shared" si="29"/>
        <v>0.92161247052157735</v>
      </c>
      <c r="G1884" t="str" cm="1">
        <f t="array" ref="G1884">_xlfn.IFS(F1884&lt;0.8,"Clase A",F1884&lt;0.95,"Clase B",F1884&gt;=0.95,"Clase C")</f>
        <v>Clase B</v>
      </c>
    </row>
    <row r="1885" spans="1:7" x14ac:dyDescent="0.3">
      <c r="A1885" t="s">
        <v>3159</v>
      </c>
      <c r="B1885" t="s">
        <v>9263</v>
      </c>
      <c r="C1885" t="s">
        <v>5099</v>
      </c>
      <c r="D1885" s="6">
        <v>461.18</v>
      </c>
      <c r="E1885" s="6">
        <f>SUM($D$2:D1885)</f>
        <v>5276638.7700000014</v>
      </c>
      <c r="F1885" s="7">
        <f t="shared" si="29"/>
        <v>0.92169302680155563</v>
      </c>
      <c r="G1885" t="str" cm="1">
        <f t="array" ref="G1885">_xlfn.IFS(F1885&lt;0.8,"Clase A",F1885&lt;0.95,"Clase B",F1885&gt;=0.95,"Clase C")</f>
        <v>Clase B</v>
      </c>
    </row>
    <row r="1886" spans="1:7" x14ac:dyDescent="0.3">
      <c r="A1886" t="s">
        <v>454</v>
      </c>
      <c r="B1886" t="s">
        <v>5935</v>
      </c>
      <c r="C1886" t="s">
        <v>5099</v>
      </c>
      <c r="D1886" s="6">
        <v>460.7</v>
      </c>
      <c r="E1886" s="6">
        <f>SUM($D$2:D1886)</f>
        <v>5277099.4700000016</v>
      </c>
      <c r="F1886" s="7">
        <f t="shared" si="29"/>
        <v>0.92177349923788421</v>
      </c>
      <c r="G1886" t="str" cm="1">
        <f t="array" ref="G1886">_xlfn.IFS(F1886&lt;0.8,"Clase A",F1886&lt;0.95,"Clase B",F1886&gt;=0.95,"Clase C")</f>
        <v>Clase B</v>
      </c>
    </row>
    <row r="1887" spans="1:7" x14ac:dyDescent="0.3">
      <c r="A1887" t="s">
        <v>3501</v>
      </c>
      <c r="B1887" t="s">
        <v>8862</v>
      </c>
      <c r="C1887" t="s">
        <v>5099</v>
      </c>
      <c r="D1887" s="6">
        <v>460.39</v>
      </c>
      <c r="E1887" s="6">
        <f>SUM($D$2:D1887)</f>
        <v>5277559.8600000013</v>
      </c>
      <c r="F1887" s="7">
        <f t="shared" si="29"/>
        <v>0.92185391752518886</v>
      </c>
      <c r="G1887" t="str" cm="1">
        <f t="array" ref="G1887">_xlfn.IFS(F1887&lt;0.8,"Clase A",F1887&lt;0.95,"Clase B",F1887&gt;=0.95,"Clase C")</f>
        <v>Clase B</v>
      </c>
    </row>
    <row r="1888" spans="1:7" x14ac:dyDescent="0.3">
      <c r="A1888" t="s">
        <v>4381</v>
      </c>
      <c r="B1888" t="s">
        <v>8000</v>
      </c>
      <c r="C1888" t="s">
        <v>5099</v>
      </c>
      <c r="D1888" s="6">
        <v>460.38</v>
      </c>
      <c r="E1888" s="6">
        <f>SUM($D$2:D1888)</f>
        <v>5278020.2400000012</v>
      </c>
      <c r="F1888" s="7">
        <f t="shared" si="29"/>
        <v>0.92193433406575087</v>
      </c>
      <c r="G1888" t="str" cm="1">
        <f t="array" ref="G1888">_xlfn.IFS(F1888&lt;0.8,"Clase A",F1888&lt;0.95,"Clase B",F1888&gt;=0.95,"Clase C")</f>
        <v>Clase B</v>
      </c>
    </row>
    <row r="1889" spans="1:7" x14ac:dyDescent="0.3">
      <c r="A1889" t="s">
        <v>4550</v>
      </c>
      <c r="B1889" t="s">
        <v>9199</v>
      </c>
      <c r="C1889" t="s">
        <v>5099</v>
      </c>
      <c r="D1889" s="6">
        <v>460.13</v>
      </c>
      <c r="E1889" s="6">
        <f>SUM($D$2:D1889)</f>
        <v>5278480.370000001</v>
      </c>
      <c r="F1889" s="7">
        <f t="shared" si="29"/>
        <v>0.92201470693774534</v>
      </c>
      <c r="G1889" t="str" cm="1">
        <f t="array" ref="G1889">_xlfn.IFS(F1889&lt;0.8,"Clase A",F1889&lt;0.95,"Clase B",F1889&gt;=0.95,"Clase C")</f>
        <v>Clase B</v>
      </c>
    </row>
    <row r="1890" spans="1:7" x14ac:dyDescent="0.3">
      <c r="A1890" t="s">
        <v>4471</v>
      </c>
      <c r="B1890" t="s">
        <v>8828</v>
      </c>
      <c r="C1890" t="s">
        <v>5099</v>
      </c>
      <c r="D1890" s="6">
        <v>459.38</v>
      </c>
      <c r="E1890" s="6">
        <f>SUM($D$2:D1890)</f>
        <v>5278939.7500000009</v>
      </c>
      <c r="F1890" s="7">
        <f t="shared" si="29"/>
        <v>0.92209494880403708</v>
      </c>
      <c r="G1890" t="str" cm="1">
        <f t="array" ref="G1890">_xlfn.IFS(F1890&lt;0.8,"Clase A",F1890&lt;0.95,"Clase B",F1890&gt;=0.95,"Clase C")</f>
        <v>Clase B</v>
      </c>
    </row>
    <row r="1891" spans="1:7" x14ac:dyDescent="0.3">
      <c r="A1891" t="s">
        <v>1096</v>
      </c>
      <c r="B1891" t="s">
        <v>6980</v>
      </c>
      <c r="C1891" t="s">
        <v>5111</v>
      </c>
      <c r="D1891" s="6">
        <v>459.25</v>
      </c>
      <c r="E1891" s="6">
        <f>SUM($D$2:D1891)</f>
        <v>5279399.0000000009</v>
      </c>
      <c r="F1891" s="7">
        <f t="shared" si="29"/>
        <v>0.92217516796267363</v>
      </c>
      <c r="G1891" t="str" cm="1">
        <f t="array" ref="G1891">_xlfn.IFS(F1891&lt;0.8,"Clase A",F1891&lt;0.95,"Clase B",F1891&gt;=0.95,"Clase C")</f>
        <v>Clase B</v>
      </c>
    </row>
    <row r="1892" spans="1:7" x14ac:dyDescent="0.3">
      <c r="A1892" t="s">
        <v>2480</v>
      </c>
      <c r="B1892" t="s">
        <v>8685</v>
      </c>
      <c r="C1892" t="s">
        <v>5111</v>
      </c>
      <c r="D1892" s="6">
        <v>459.06</v>
      </c>
      <c r="E1892" s="6">
        <f>SUM($D$2:D1892)</f>
        <v>5279858.0600000005</v>
      </c>
      <c r="F1892" s="7">
        <f t="shared" si="29"/>
        <v>0.9222553539331988</v>
      </c>
      <c r="G1892" t="str" cm="1">
        <f t="array" ref="G1892">_xlfn.IFS(F1892&lt;0.8,"Clase A",F1892&lt;0.95,"Clase B",F1892&gt;=0.95,"Clase C")</f>
        <v>Clase B</v>
      </c>
    </row>
    <row r="1893" spans="1:7" x14ac:dyDescent="0.3">
      <c r="A1893" t="s">
        <v>110</v>
      </c>
      <c r="B1893" t="s">
        <v>5310</v>
      </c>
      <c r="C1893" t="s">
        <v>5099</v>
      </c>
      <c r="D1893" s="6">
        <v>458.84</v>
      </c>
      <c r="E1893" s="6">
        <f>SUM($D$2:D1893)</f>
        <v>5280316.9000000004</v>
      </c>
      <c r="F1893" s="7">
        <f t="shared" si="29"/>
        <v>0.92233550147538457</v>
      </c>
      <c r="G1893" t="str" cm="1">
        <f t="array" ref="G1893">_xlfn.IFS(F1893&lt;0.8,"Clase A",F1893&lt;0.95,"Clase B",F1893&gt;=0.95,"Clase C")</f>
        <v>Clase B</v>
      </c>
    </row>
    <row r="1894" spans="1:7" x14ac:dyDescent="0.3">
      <c r="A1894" t="s">
        <v>4370</v>
      </c>
      <c r="B1894" t="s">
        <v>6241</v>
      </c>
      <c r="C1894" t="s">
        <v>5099</v>
      </c>
      <c r="D1894" s="6">
        <v>458.56</v>
      </c>
      <c r="E1894" s="6">
        <f>SUM($D$2:D1894)</f>
        <v>5280775.46</v>
      </c>
      <c r="F1894" s="7">
        <f t="shared" si="29"/>
        <v>0.92241560010877455</v>
      </c>
      <c r="G1894" t="str" cm="1">
        <f t="array" ref="G1894">_xlfn.IFS(F1894&lt;0.8,"Clase A",F1894&lt;0.95,"Clase B",F1894&gt;=0.95,"Clase C")</f>
        <v>Clase B</v>
      </c>
    </row>
    <row r="1895" spans="1:7" x14ac:dyDescent="0.3">
      <c r="A1895" t="s">
        <v>2555</v>
      </c>
      <c r="B1895" t="s">
        <v>8762</v>
      </c>
      <c r="C1895" t="s">
        <v>5099</v>
      </c>
      <c r="D1895" s="6">
        <v>458.3</v>
      </c>
      <c r="E1895" s="6">
        <f>SUM($D$2:D1895)</f>
        <v>5281233.76</v>
      </c>
      <c r="F1895" s="7">
        <f t="shared" si="29"/>
        <v>0.92249565332685435</v>
      </c>
      <c r="G1895" t="str" cm="1">
        <f t="array" ref="G1895">_xlfn.IFS(F1895&lt;0.8,"Clase A",F1895&lt;0.95,"Clase B",F1895&gt;=0.95,"Clase C")</f>
        <v>Clase B</v>
      </c>
    </row>
    <row r="1896" spans="1:7" x14ac:dyDescent="0.3">
      <c r="A1896" t="s">
        <v>2138</v>
      </c>
      <c r="B1896" t="s">
        <v>8328</v>
      </c>
      <c r="C1896" t="s">
        <v>5099</v>
      </c>
      <c r="D1896" s="6">
        <v>458.05</v>
      </c>
      <c r="E1896" s="6">
        <f>SUM($D$2:D1896)</f>
        <v>5281691.8099999996</v>
      </c>
      <c r="F1896" s="7">
        <f t="shared" si="29"/>
        <v>0.9225756628763665</v>
      </c>
      <c r="G1896" t="str" cm="1">
        <f t="array" ref="G1896">_xlfn.IFS(F1896&lt;0.8,"Clase A",F1896&lt;0.95,"Clase B",F1896&gt;=0.95,"Clase C")</f>
        <v>Clase B</v>
      </c>
    </row>
    <row r="1897" spans="1:7" x14ac:dyDescent="0.3">
      <c r="A1897" t="s">
        <v>3705</v>
      </c>
      <c r="B1897" t="s">
        <v>7143</v>
      </c>
      <c r="C1897" t="s">
        <v>5099</v>
      </c>
      <c r="D1897" s="6">
        <v>458</v>
      </c>
      <c r="E1897" s="6">
        <f>SUM($D$2:D1897)</f>
        <v>5282149.8099999996</v>
      </c>
      <c r="F1897" s="7">
        <f t="shared" si="29"/>
        <v>0.92265566369216523</v>
      </c>
      <c r="G1897" t="str" cm="1">
        <f t="array" ref="G1897">_xlfn.IFS(F1897&lt;0.8,"Clase A",F1897&lt;0.95,"Clase B",F1897&gt;=0.95,"Clase C")</f>
        <v>Clase B</v>
      </c>
    </row>
    <row r="1898" spans="1:7" x14ac:dyDescent="0.3">
      <c r="A1898" t="s">
        <v>81</v>
      </c>
      <c r="B1898" t="s">
        <v>5255</v>
      </c>
      <c r="C1898" t="s">
        <v>5099</v>
      </c>
      <c r="D1898" s="6">
        <v>457.26</v>
      </c>
      <c r="E1898" s="6">
        <f>SUM($D$2:D1898)</f>
        <v>5282607.0699999994</v>
      </c>
      <c r="F1898" s="7">
        <f t="shared" si="29"/>
        <v>0.92273553524900387</v>
      </c>
      <c r="G1898" t="str" cm="1">
        <f t="array" ref="G1898">_xlfn.IFS(F1898&lt;0.8,"Clase A",F1898&lt;0.95,"Clase B",F1898&gt;=0.95,"Clase C")</f>
        <v>Clase B</v>
      </c>
    </row>
    <row r="1899" spans="1:7" x14ac:dyDescent="0.3">
      <c r="A1899" t="s">
        <v>4403</v>
      </c>
      <c r="B1899" t="s">
        <v>6572</v>
      </c>
      <c r="C1899" t="s">
        <v>5099</v>
      </c>
      <c r="D1899" s="6">
        <v>457.01</v>
      </c>
      <c r="E1899" s="6">
        <f>SUM($D$2:D1899)</f>
        <v>5283064.0799999991</v>
      </c>
      <c r="F1899" s="7">
        <f t="shared" si="29"/>
        <v>0.92281536313727497</v>
      </c>
      <c r="G1899" t="str" cm="1">
        <f t="array" ref="G1899">_xlfn.IFS(F1899&lt;0.8,"Clase A",F1899&lt;0.95,"Clase B",F1899&gt;=0.95,"Clase C")</f>
        <v>Clase B</v>
      </c>
    </row>
    <row r="1900" spans="1:7" x14ac:dyDescent="0.3">
      <c r="A1900" t="s">
        <v>1159</v>
      </c>
      <c r="B1900" t="s">
        <v>7076</v>
      </c>
      <c r="C1900" t="s">
        <v>5099</v>
      </c>
      <c r="D1900" s="6">
        <v>456.84</v>
      </c>
      <c r="E1900" s="6">
        <f>SUM($D$2:D1900)</f>
        <v>5283520.919999999</v>
      </c>
      <c r="F1900" s="7">
        <f t="shared" si="29"/>
        <v>0.92289516133092009</v>
      </c>
      <c r="G1900" t="str" cm="1">
        <f t="array" ref="G1900">_xlfn.IFS(F1900&lt;0.8,"Clase A",F1900&lt;0.95,"Clase B",F1900&gt;=0.95,"Clase C")</f>
        <v>Clase B</v>
      </c>
    </row>
    <row r="1901" spans="1:7" x14ac:dyDescent="0.3">
      <c r="A1901" t="s">
        <v>4266</v>
      </c>
      <c r="B1901" t="s">
        <v>7795</v>
      </c>
      <c r="C1901" t="s">
        <v>5099</v>
      </c>
      <c r="D1901" s="6">
        <v>456.66</v>
      </c>
      <c r="E1901" s="6">
        <f>SUM($D$2:D1901)</f>
        <v>5283977.5799999991</v>
      </c>
      <c r="F1901" s="7">
        <f t="shared" si="29"/>
        <v>0.92297492808319659</v>
      </c>
      <c r="G1901" t="str" cm="1">
        <f t="array" ref="G1901">_xlfn.IFS(F1901&lt;0.8,"Clase A",F1901&lt;0.95,"Clase B",F1901&gt;=0.95,"Clase C")</f>
        <v>Clase B</v>
      </c>
    </row>
    <row r="1902" spans="1:7" x14ac:dyDescent="0.3">
      <c r="A1902" t="s">
        <v>2860</v>
      </c>
      <c r="B1902" t="s">
        <v>9040</v>
      </c>
      <c r="C1902" t="s">
        <v>5099</v>
      </c>
      <c r="D1902" s="6">
        <v>456.41</v>
      </c>
      <c r="E1902" s="6">
        <f>SUM($D$2:D1902)</f>
        <v>5284433.9899999993</v>
      </c>
      <c r="F1902" s="7">
        <f t="shared" si="29"/>
        <v>0.92305465116690555</v>
      </c>
      <c r="G1902" t="str" cm="1">
        <f t="array" ref="G1902">_xlfn.IFS(F1902&lt;0.8,"Clase A",F1902&lt;0.95,"Clase B",F1902&gt;=0.95,"Clase C")</f>
        <v>Clase B</v>
      </c>
    </row>
    <row r="1903" spans="1:7" x14ac:dyDescent="0.3">
      <c r="A1903" t="s">
        <v>272</v>
      </c>
      <c r="B1903" t="s">
        <v>5611</v>
      </c>
      <c r="C1903" t="s">
        <v>5099</v>
      </c>
      <c r="D1903" s="6">
        <v>456.15</v>
      </c>
      <c r="E1903" s="6">
        <f>SUM($D$2:D1903)</f>
        <v>5284890.1399999997</v>
      </c>
      <c r="F1903" s="7">
        <f t="shared" si="29"/>
        <v>0.92313432883530422</v>
      </c>
      <c r="G1903" t="str" cm="1">
        <f t="array" ref="G1903">_xlfn.IFS(F1903&lt;0.8,"Clase A",F1903&lt;0.95,"Clase B",F1903&gt;=0.95,"Clase C")</f>
        <v>Clase B</v>
      </c>
    </row>
    <row r="1904" spans="1:7" x14ac:dyDescent="0.3">
      <c r="A1904" t="s">
        <v>3092</v>
      </c>
      <c r="B1904" t="s">
        <v>9213</v>
      </c>
      <c r="C1904" t="s">
        <v>5099</v>
      </c>
      <c r="D1904" s="6">
        <v>455.2</v>
      </c>
      <c r="E1904" s="6">
        <f>SUM($D$2:D1904)</f>
        <v>5285345.34</v>
      </c>
      <c r="F1904" s="7">
        <f t="shared" si="29"/>
        <v>0.92321384056314615</v>
      </c>
      <c r="G1904" t="str" cm="1">
        <f t="array" ref="G1904">_xlfn.IFS(F1904&lt;0.8,"Clase A",F1904&lt;0.95,"Clase B",F1904&gt;=0.95,"Clase C")</f>
        <v>Clase B</v>
      </c>
    </row>
    <row r="1905" spans="1:7" x14ac:dyDescent="0.3">
      <c r="A1905" t="s">
        <v>1256</v>
      </c>
      <c r="B1905" t="s">
        <v>7215</v>
      </c>
      <c r="C1905" t="s">
        <v>5099</v>
      </c>
      <c r="D1905" s="6">
        <v>454.92</v>
      </c>
      <c r="E1905" s="6">
        <f>SUM($D$2:D1905)</f>
        <v>5285800.26</v>
      </c>
      <c r="F1905" s="7">
        <f t="shared" si="29"/>
        <v>0.92329330338219229</v>
      </c>
      <c r="G1905" t="str" cm="1">
        <f t="array" ref="G1905">_xlfn.IFS(F1905&lt;0.8,"Clase A",F1905&lt;0.95,"Clase B",F1905&gt;=0.95,"Clase C")</f>
        <v>Clase B</v>
      </c>
    </row>
    <row r="1906" spans="1:7" x14ac:dyDescent="0.3">
      <c r="A1906" t="s">
        <v>52</v>
      </c>
      <c r="B1906" t="s">
        <v>5200</v>
      </c>
      <c r="C1906" t="s">
        <v>5099</v>
      </c>
      <c r="D1906" s="6">
        <v>454.91</v>
      </c>
      <c r="E1906" s="6">
        <f>SUM($D$2:D1906)</f>
        <v>5286255.17</v>
      </c>
      <c r="F1906" s="7">
        <f t="shared" si="29"/>
        <v>0.92337276445449579</v>
      </c>
      <c r="G1906" t="str" cm="1">
        <f t="array" ref="G1906">_xlfn.IFS(F1906&lt;0.8,"Clase A",F1906&lt;0.95,"Clase B",F1906&gt;=0.95,"Clase C")</f>
        <v>Clase B</v>
      </c>
    </row>
    <row r="1907" spans="1:7" x14ac:dyDescent="0.3">
      <c r="A1907" t="s">
        <v>3884</v>
      </c>
      <c r="B1907" t="s">
        <v>8086</v>
      </c>
      <c r="C1907" t="s">
        <v>5099</v>
      </c>
      <c r="D1907" s="6">
        <v>454.82</v>
      </c>
      <c r="E1907" s="6">
        <f>SUM($D$2:D1907)</f>
        <v>5286709.99</v>
      </c>
      <c r="F1907" s="7">
        <f t="shared" si="29"/>
        <v>0.92345220980611509</v>
      </c>
      <c r="G1907" t="str" cm="1">
        <f t="array" ref="G1907">_xlfn.IFS(F1907&lt;0.8,"Clase A",F1907&lt;0.95,"Clase B",F1907&gt;=0.95,"Clase C")</f>
        <v>Clase B</v>
      </c>
    </row>
    <row r="1908" spans="1:7" x14ac:dyDescent="0.3">
      <c r="A1908" t="s">
        <v>3909</v>
      </c>
      <c r="B1908" t="s">
        <v>8495</v>
      </c>
      <c r="C1908" t="s">
        <v>5099</v>
      </c>
      <c r="D1908" s="6">
        <v>454.38</v>
      </c>
      <c r="E1908" s="6">
        <f>SUM($D$2:D1908)</f>
        <v>5287164.37</v>
      </c>
      <c r="F1908" s="7">
        <f t="shared" si="29"/>
        <v>0.92353157830105526</v>
      </c>
      <c r="G1908" t="str" cm="1">
        <f t="array" ref="G1908">_xlfn.IFS(F1908&lt;0.8,"Clase A",F1908&lt;0.95,"Clase B",F1908&gt;=0.95,"Clase C")</f>
        <v>Clase B</v>
      </c>
    </row>
    <row r="1909" spans="1:7" x14ac:dyDescent="0.3">
      <c r="A1909" t="s">
        <v>3647</v>
      </c>
      <c r="B1909" t="s">
        <v>7115</v>
      </c>
      <c r="C1909" t="s">
        <v>5099</v>
      </c>
      <c r="D1909" s="6">
        <v>454.01</v>
      </c>
      <c r="E1909" s="6">
        <f>SUM($D$2:D1909)</f>
        <v>5287618.38</v>
      </c>
      <c r="F1909" s="7">
        <f t="shared" si="29"/>
        <v>0.92361088216651543</v>
      </c>
      <c r="G1909" t="str" cm="1">
        <f t="array" ref="G1909">_xlfn.IFS(F1909&lt;0.8,"Clase A",F1909&lt;0.95,"Clase B",F1909&gt;=0.95,"Clase C")</f>
        <v>Clase B</v>
      </c>
    </row>
    <row r="1910" spans="1:7" x14ac:dyDescent="0.3">
      <c r="A1910" t="s">
        <v>208</v>
      </c>
      <c r="B1910" t="s">
        <v>5493</v>
      </c>
      <c r="C1910" t="s">
        <v>5099</v>
      </c>
      <c r="D1910" s="6">
        <v>453.7</v>
      </c>
      <c r="E1910" s="6">
        <f>SUM($D$2:D1910)</f>
        <v>5288072.08</v>
      </c>
      <c r="F1910" s="7">
        <f t="shared" si="29"/>
        <v>0.92369013188295179</v>
      </c>
      <c r="G1910" t="str" cm="1">
        <f t="array" ref="G1910">_xlfn.IFS(F1910&lt;0.8,"Clase A",F1910&lt;0.95,"Clase B",F1910&gt;=0.95,"Clase C")</f>
        <v>Clase B</v>
      </c>
    </row>
    <row r="1911" spans="1:7" x14ac:dyDescent="0.3">
      <c r="A1911" t="s">
        <v>184</v>
      </c>
      <c r="B1911" t="s">
        <v>5452</v>
      </c>
      <c r="C1911" t="s">
        <v>5099</v>
      </c>
      <c r="D1911" s="6">
        <v>453.54</v>
      </c>
      <c r="E1911" s="6">
        <f>SUM($D$2:D1911)</f>
        <v>5288525.62</v>
      </c>
      <c r="F1911" s="7">
        <f t="shared" si="29"/>
        <v>0.92376935365150503</v>
      </c>
      <c r="G1911" t="str" cm="1">
        <f t="array" ref="G1911">_xlfn.IFS(F1911&lt;0.8,"Clase A",F1911&lt;0.95,"Clase B",F1911&gt;=0.95,"Clase C")</f>
        <v>Clase B</v>
      </c>
    </row>
    <row r="1912" spans="1:7" x14ac:dyDescent="0.3">
      <c r="A1912" t="s">
        <v>3477</v>
      </c>
      <c r="B1912" t="s">
        <v>7962</v>
      </c>
      <c r="C1912" t="s">
        <v>5099</v>
      </c>
      <c r="D1912" s="6">
        <v>453.04</v>
      </c>
      <c r="E1912" s="6">
        <f>SUM($D$2:D1912)</f>
        <v>5288978.66</v>
      </c>
      <c r="F1912" s="7">
        <f t="shared" si="29"/>
        <v>0.92384848808292308</v>
      </c>
      <c r="G1912" t="str" cm="1">
        <f t="array" ref="G1912">_xlfn.IFS(F1912&lt;0.8,"Clase A",F1912&lt;0.95,"Clase B",F1912&gt;=0.95,"Clase C")</f>
        <v>Clase B</v>
      </c>
    </row>
    <row r="1913" spans="1:7" x14ac:dyDescent="0.3">
      <c r="A1913" t="s">
        <v>3933</v>
      </c>
      <c r="B1913" t="s">
        <v>9621</v>
      </c>
      <c r="C1913" t="s">
        <v>5099</v>
      </c>
      <c r="D1913" s="6">
        <v>452.11</v>
      </c>
      <c r="E1913" s="6">
        <f>SUM($D$2:D1913)</f>
        <v>5289430.7700000005</v>
      </c>
      <c r="F1913" s="7">
        <f t="shared" si="29"/>
        <v>0.92392746006726967</v>
      </c>
      <c r="G1913" t="str" cm="1">
        <f t="array" ref="G1913">_xlfn.IFS(F1913&lt;0.8,"Clase A",F1913&lt;0.95,"Clase B",F1913&gt;=0.95,"Clase C")</f>
        <v>Clase B</v>
      </c>
    </row>
    <row r="1914" spans="1:7" x14ac:dyDescent="0.3">
      <c r="A1914" t="s">
        <v>2886</v>
      </c>
      <c r="B1914" t="s">
        <v>8456</v>
      </c>
      <c r="C1914" t="s">
        <v>5099</v>
      </c>
      <c r="D1914" s="6">
        <v>451.44</v>
      </c>
      <c r="E1914" s="6">
        <f>SUM($D$2:D1914)</f>
        <v>5289882.2100000009</v>
      </c>
      <c r="F1914" s="7">
        <f t="shared" si="29"/>
        <v>0.92400631501985531</v>
      </c>
      <c r="G1914" t="str" cm="1">
        <f t="array" ref="G1914">_xlfn.IFS(F1914&lt;0.8,"Clase A",F1914&lt;0.95,"Clase B",F1914&gt;=0.95,"Clase C")</f>
        <v>Clase B</v>
      </c>
    </row>
    <row r="1915" spans="1:7" x14ac:dyDescent="0.3">
      <c r="A1915" t="s">
        <v>4124</v>
      </c>
      <c r="B1915" t="s">
        <v>9320</v>
      </c>
      <c r="C1915" t="s">
        <v>5099</v>
      </c>
      <c r="D1915" s="6">
        <v>451.09</v>
      </c>
      <c r="E1915" s="6">
        <f>SUM($D$2:D1915)</f>
        <v>5290333.3000000007</v>
      </c>
      <c r="F1915" s="7">
        <f t="shared" si="29"/>
        <v>0.92408510883644623</v>
      </c>
      <c r="G1915" t="str" cm="1">
        <f t="array" ref="G1915">_xlfn.IFS(F1915&lt;0.8,"Clase A",F1915&lt;0.95,"Clase B",F1915&gt;=0.95,"Clase C")</f>
        <v>Clase B</v>
      </c>
    </row>
    <row r="1916" spans="1:7" x14ac:dyDescent="0.3">
      <c r="A1916" t="s">
        <v>574</v>
      </c>
      <c r="B1916" t="s">
        <v>6137</v>
      </c>
      <c r="C1916" t="s">
        <v>5099</v>
      </c>
      <c r="D1916" s="6">
        <v>450.62</v>
      </c>
      <c r="E1916" s="6">
        <f>SUM($D$2:D1916)</f>
        <v>5290783.9200000009</v>
      </c>
      <c r="F1916" s="7">
        <f t="shared" si="29"/>
        <v>0.92416382055613011</v>
      </c>
      <c r="G1916" t="str" cm="1">
        <f t="array" ref="G1916">_xlfn.IFS(F1916&lt;0.8,"Clase A",F1916&lt;0.95,"Clase B",F1916&gt;=0.95,"Clase C")</f>
        <v>Clase B</v>
      </c>
    </row>
    <row r="1917" spans="1:7" x14ac:dyDescent="0.3">
      <c r="A1917" t="s">
        <v>2413</v>
      </c>
      <c r="B1917" t="s">
        <v>7120</v>
      </c>
      <c r="C1917" t="s">
        <v>5099</v>
      </c>
      <c r="D1917" s="6">
        <v>450.56</v>
      </c>
      <c r="E1917" s="6">
        <f>SUM($D$2:D1917)</f>
        <v>5291234.4800000004</v>
      </c>
      <c r="F1917" s="7">
        <f t="shared" si="29"/>
        <v>0.92424252179535771</v>
      </c>
      <c r="G1917" t="str" cm="1">
        <f t="array" ref="G1917">_xlfn.IFS(F1917&lt;0.8,"Clase A",F1917&lt;0.95,"Clase B",F1917&gt;=0.95,"Clase C")</f>
        <v>Clase B</v>
      </c>
    </row>
    <row r="1918" spans="1:7" x14ac:dyDescent="0.3">
      <c r="A1918" t="s">
        <v>2340</v>
      </c>
      <c r="B1918" t="s">
        <v>7297</v>
      </c>
      <c r="C1918" t="s">
        <v>5099</v>
      </c>
      <c r="D1918" s="6">
        <v>448.74</v>
      </c>
      <c r="E1918" s="6">
        <f>SUM($D$2:D1918)</f>
        <v>5291683.2200000007</v>
      </c>
      <c r="F1918" s="7">
        <f t="shared" si="29"/>
        <v>0.92432090512741338</v>
      </c>
      <c r="G1918" t="str" cm="1">
        <f t="array" ref="G1918">_xlfn.IFS(F1918&lt;0.8,"Clase A",F1918&lt;0.95,"Clase B",F1918&gt;=0.95,"Clase C")</f>
        <v>Clase B</v>
      </c>
    </row>
    <row r="1919" spans="1:7" x14ac:dyDescent="0.3">
      <c r="A1919" t="s">
        <v>1103</v>
      </c>
      <c r="B1919" t="s">
        <v>6307</v>
      </c>
      <c r="C1919" t="s">
        <v>5099</v>
      </c>
      <c r="D1919" s="6">
        <v>448.71</v>
      </c>
      <c r="E1919" s="6">
        <f>SUM($D$2:D1919)</f>
        <v>5292131.9300000006</v>
      </c>
      <c r="F1919" s="7">
        <f t="shared" si="29"/>
        <v>0.92439928321924103</v>
      </c>
      <c r="G1919" t="str" cm="1">
        <f t="array" ref="G1919">_xlfn.IFS(F1919&lt;0.8,"Clase A",F1919&lt;0.95,"Clase B",F1919&gt;=0.95,"Clase C")</f>
        <v>Clase B</v>
      </c>
    </row>
    <row r="1920" spans="1:7" x14ac:dyDescent="0.3">
      <c r="A1920" t="s">
        <v>4851</v>
      </c>
      <c r="B1920" t="s">
        <v>8674</v>
      </c>
      <c r="C1920" t="s">
        <v>5099</v>
      </c>
      <c r="D1920" s="6">
        <v>448.1</v>
      </c>
      <c r="E1920" s="6">
        <f>SUM($D$2:D1920)</f>
        <v>5292580.03</v>
      </c>
      <c r="F1920" s="7">
        <f t="shared" si="29"/>
        <v>0.92447755475976368</v>
      </c>
      <c r="G1920" t="str" cm="1">
        <f t="array" ref="G1920">_xlfn.IFS(F1920&lt;0.8,"Clase A",F1920&lt;0.95,"Clase B",F1920&gt;=0.95,"Clase C")</f>
        <v>Clase B</v>
      </c>
    </row>
    <row r="1921" spans="1:7" x14ac:dyDescent="0.3">
      <c r="A1921" t="s">
        <v>2169</v>
      </c>
      <c r="B1921" t="s">
        <v>8365</v>
      </c>
      <c r="C1921" t="s">
        <v>5099</v>
      </c>
      <c r="D1921" s="6">
        <v>447.42</v>
      </c>
      <c r="E1921" s="6">
        <f>SUM($D$2:D1921)</f>
        <v>5293027.45</v>
      </c>
      <c r="F1921" s="7">
        <f t="shared" si="29"/>
        <v>0.92455570752178262</v>
      </c>
      <c r="G1921" t="str" cm="1">
        <f t="array" ref="G1921">_xlfn.IFS(F1921&lt;0.8,"Clase A",F1921&lt;0.95,"Clase B",F1921&gt;=0.95,"Clase C")</f>
        <v>Clase B</v>
      </c>
    </row>
    <row r="1922" spans="1:7" x14ac:dyDescent="0.3">
      <c r="A1922" t="s">
        <v>3621</v>
      </c>
      <c r="B1922" t="s">
        <v>5973</v>
      </c>
      <c r="C1922" t="s">
        <v>5099</v>
      </c>
      <c r="D1922" s="6">
        <v>447.26</v>
      </c>
      <c r="E1922" s="6">
        <f>SUM($D$2:D1922)</f>
        <v>5293474.71</v>
      </c>
      <c r="F1922" s="7">
        <f t="shared" si="29"/>
        <v>0.92463383233591823</v>
      </c>
      <c r="G1922" t="str" cm="1">
        <f t="array" ref="G1922">_xlfn.IFS(F1922&lt;0.8,"Clase A",F1922&lt;0.95,"Clase B",F1922&gt;=0.95,"Clase C")</f>
        <v>Clase B</v>
      </c>
    </row>
    <row r="1923" spans="1:7" x14ac:dyDescent="0.3">
      <c r="A1923" t="s">
        <v>4309</v>
      </c>
      <c r="B1923" t="s">
        <v>6880</v>
      </c>
      <c r="C1923" t="s">
        <v>5099</v>
      </c>
      <c r="D1923" s="6">
        <v>447.08</v>
      </c>
      <c r="E1923" s="6">
        <f>SUM($D$2:D1923)</f>
        <v>5293921.79</v>
      </c>
      <c r="F1923" s="7">
        <f t="shared" ref="F1923:F1986" si="30">E1923/$J$1</f>
        <v>0.92471192570868521</v>
      </c>
      <c r="G1923" t="str" cm="1">
        <f t="array" ref="G1923">_xlfn.IFS(F1923&lt;0.8,"Clase A",F1923&lt;0.95,"Clase B",F1923&gt;=0.95,"Clase C")</f>
        <v>Clase B</v>
      </c>
    </row>
    <row r="1924" spans="1:7" x14ac:dyDescent="0.3">
      <c r="A1924" t="s">
        <v>2143</v>
      </c>
      <c r="B1924" t="s">
        <v>6897</v>
      </c>
      <c r="C1924" t="s">
        <v>5099</v>
      </c>
      <c r="D1924" s="6">
        <v>446.75</v>
      </c>
      <c r="E1924" s="6">
        <f>SUM($D$2:D1924)</f>
        <v>5294368.54</v>
      </c>
      <c r="F1924" s="7">
        <f t="shared" si="30"/>
        <v>0.92478996143894299</v>
      </c>
      <c r="G1924" t="str" cm="1">
        <f t="array" ref="G1924">_xlfn.IFS(F1924&lt;0.8,"Clase A",F1924&lt;0.95,"Clase B",F1924&gt;=0.95,"Clase C")</f>
        <v>Clase B</v>
      </c>
    </row>
    <row r="1925" spans="1:7" x14ac:dyDescent="0.3">
      <c r="A1925" t="s">
        <v>1716</v>
      </c>
      <c r="B1925" t="s">
        <v>7834</v>
      </c>
      <c r="C1925" t="s">
        <v>5099</v>
      </c>
      <c r="D1925" s="6">
        <v>446.62</v>
      </c>
      <c r="E1925" s="6">
        <f>SUM($D$2:D1925)</f>
        <v>5294815.16</v>
      </c>
      <c r="F1925" s="7">
        <f t="shared" si="30"/>
        <v>0.92486797446154567</v>
      </c>
      <c r="G1925" t="str" cm="1">
        <f t="array" ref="G1925">_xlfn.IFS(F1925&lt;0.8,"Clase A",F1925&lt;0.95,"Clase B",F1925&gt;=0.95,"Clase C")</f>
        <v>Clase B</v>
      </c>
    </row>
    <row r="1926" spans="1:7" x14ac:dyDescent="0.3">
      <c r="A1926" t="s">
        <v>1309</v>
      </c>
      <c r="B1926" t="s">
        <v>5770</v>
      </c>
      <c r="C1926" t="s">
        <v>5099</v>
      </c>
      <c r="D1926" s="6">
        <v>446.61</v>
      </c>
      <c r="E1926" s="6">
        <f>SUM($D$2:D1926)</f>
        <v>5295261.7700000005</v>
      </c>
      <c r="F1926" s="7">
        <f t="shared" si="30"/>
        <v>0.92494598573740572</v>
      </c>
      <c r="G1926" t="str" cm="1">
        <f t="array" ref="G1926">_xlfn.IFS(F1926&lt;0.8,"Clase A",F1926&lt;0.95,"Clase B",F1926&gt;=0.95,"Clase C")</f>
        <v>Clase B</v>
      </c>
    </row>
    <row r="1927" spans="1:7" x14ac:dyDescent="0.3">
      <c r="A1927" t="s">
        <v>1530</v>
      </c>
      <c r="B1927" t="s">
        <v>6640</v>
      </c>
      <c r="C1927" t="s">
        <v>5099</v>
      </c>
      <c r="D1927" s="6">
        <v>446.48</v>
      </c>
      <c r="E1927" s="6">
        <f>SUM($D$2:D1927)</f>
        <v>5295708.2500000009</v>
      </c>
      <c r="F1927" s="7">
        <f t="shared" si="30"/>
        <v>0.92502397430561056</v>
      </c>
      <c r="G1927" t="str" cm="1">
        <f t="array" ref="G1927">_xlfn.IFS(F1927&lt;0.8,"Clase A",F1927&lt;0.95,"Clase B",F1927&gt;=0.95,"Clase C")</f>
        <v>Clase B</v>
      </c>
    </row>
    <row r="1928" spans="1:7" x14ac:dyDescent="0.3">
      <c r="A1928" t="s">
        <v>2726</v>
      </c>
      <c r="B1928" t="s">
        <v>8921</v>
      </c>
      <c r="C1928" t="s">
        <v>5099</v>
      </c>
      <c r="D1928" s="6">
        <v>445.59</v>
      </c>
      <c r="E1928" s="6">
        <f>SUM($D$2:D1928)</f>
        <v>5296153.8400000008</v>
      </c>
      <c r="F1928" s="7">
        <f t="shared" si="30"/>
        <v>0.92510180741371484</v>
      </c>
      <c r="G1928" t="str" cm="1">
        <f t="array" ref="G1928">_xlfn.IFS(F1928&lt;0.8,"Clase A",F1928&lt;0.95,"Clase B",F1928&gt;=0.95,"Clase C")</f>
        <v>Clase B</v>
      </c>
    </row>
    <row r="1929" spans="1:7" x14ac:dyDescent="0.3">
      <c r="A1929" t="s">
        <v>2424</v>
      </c>
      <c r="B1929" t="s">
        <v>6725</v>
      </c>
      <c r="C1929" t="s">
        <v>5099</v>
      </c>
      <c r="D1929" s="6">
        <v>445.58</v>
      </c>
      <c r="E1929" s="6">
        <f>SUM($D$2:D1929)</f>
        <v>5296599.4200000009</v>
      </c>
      <c r="F1929" s="7">
        <f t="shared" si="30"/>
        <v>0.92517963877507636</v>
      </c>
      <c r="G1929" t="str" cm="1">
        <f t="array" ref="G1929">_xlfn.IFS(F1929&lt;0.8,"Clase A",F1929&lt;0.95,"Clase B",F1929&gt;=0.95,"Clase C")</f>
        <v>Clase B</v>
      </c>
    </row>
    <row r="1930" spans="1:7" x14ac:dyDescent="0.3">
      <c r="A1930" t="s">
        <v>1297</v>
      </c>
      <c r="B1930" t="s">
        <v>7275</v>
      </c>
      <c r="C1930" t="s">
        <v>5099</v>
      </c>
      <c r="D1930" s="6">
        <v>445.49</v>
      </c>
      <c r="E1930" s="6">
        <f>SUM($D$2:D1930)</f>
        <v>5297044.9100000011</v>
      </c>
      <c r="F1930" s="7">
        <f t="shared" si="30"/>
        <v>0.92525745441575369</v>
      </c>
      <c r="G1930" t="str" cm="1">
        <f t="array" ref="G1930">_xlfn.IFS(F1930&lt;0.8,"Clase A",F1930&lt;0.95,"Clase B",F1930&gt;=0.95,"Clase C")</f>
        <v>Clase B</v>
      </c>
    </row>
    <row r="1931" spans="1:7" x14ac:dyDescent="0.3">
      <c r="A1931" t="s">
        <v>4883</v>
      </c>
      <c r="B1931" t="s">
        <v>9853</v>
      </c>
      <c r="C1931" t="s">
        <v>5111</v>
      </c>
      <c r="D1931" s="6">
        <v>445.05</v>
      </c>
      <c r="E1931" s="6">
        <f>SUM($D$2:D1931)</f>
        <v>5297489.9600000009</v>
      </c>
      <c r="F1931" s="7">
        <f t="shared" si="30"/>
        <v>0.92533519319975188</v>
      </c>
      <c r="G1931" t="str" cm="1">
        <f t="array" ref="G1931">_xlfn.IFS(F1931&lt;0.8,"Clase A",F1931&lt;0.95,"Clase B",F1931&gt;=0.95,"Clase C")</f>
        <v>Clase B</v>
      </c>
    </row>
    <row r="1932" spans="1:7" x14ac:dyDescent="0.3">
      <c r="A1932" t="s">
        <v>2753</v>
      </c>
      <c r="B1932" t="s">
        <v>6768</v>
      </c>
      <c r="C1932" t="s">
        <v>5099</v>
      </c>
      <c r="D1932" s="6">
        <v>444.25</v>
      </c>
      <c r="E1932" s="6">
        <f>SUM($D$2:D1932)</f>
        <v>5297934.2100000009</v>
      </c>
      <c r="F1932" s="7">
        <f t="shared" si="30"/>
        <v>0.92541279224433393</v>
      </c>
      <c r="G1932" t="str" cm="1">
        <f t="array" ref="G1932">_xlfn.IFS(F1932&lt;0.8,"Clase A",F1932&lt;0.95,"Clase B",F1932&gt;=0.95,"Clase C")</f>
        <v>Clase B</v>
      </c>
    </row>
    <row r="1933" spans="1:7" x14ac:dyDescent="0.3">
      <c r="A1933" t="s">
        <v>4144</v>
      </c>
      <c r="B1933" t="s">
        <v>5201</v>
      </c>
      <c r="C1933" t="s">
        <v>5099</v>
      </c>
      <c r="D1933" s="6">
        <v>444.04</v>
      </c>
      <c r="E1933" s="6">
        <f>SUM($D$2:D1933)</f>
        <v>5298378.2500000009</v>
      </c>
      <c r="F1933" s="7">
        <f t="shared" si="30"/>
        <v>0.92549035460731932</v>
      </c>
      <c r="G1933" t="str" cm="1">
        <f t="array" ref="G1933">_xlfn.IFS(F1933&lt;0.8,"Clase A",F1933&lt;0.95,"Clase B",F1933&gt;=0.95,"Clase C")</f>
        <v>Clase B</v>
      </c>
    </row>
    <row r="1934" spans="1:7" x14ac:dyDescent="0.3">
      <c r="A1934" t="s">
        <v>1462</v>
      </c>
      <c r="B1934" t="s">
        <v>6331</v>
      </c>
      <c r="C1934" t="s">
        <v>5099</v>
      </c>
      <c r="D1934" s="6">
        <v>443.9</v>
      </c>
      <c r="E1934" s="6">
        <f>SUM($D$2:D1934)</f>
        <v>5298822.1500000013</v>
      </c>
      <c r="F1934" s="7">
        <f t="shared" si="30"/>
        <v>0.92556789251590676</v>
      </c>
      <c r="G1934" t="str" cm="1">
        <f t="array" ref="G1934">_xlfn.IFS(F1934&lt;0.8,"Clase A",F1934&lt;0.95,"Clase B",F1934&gt;=0.95,"Clase C")</f>
        <v>Clase B</v>
      </c>
    </row>
    <row r="1935" spans="1:7" x14ac:dyDescent="0.3">
      <c r="A1935" t="s">
        <v>2426</v>
      </c>
      <c r="B1935" t="s">
        <v>8419</v>
      </c>
      <c r="C1935" t="s">
        <v>5099</v>
      </c>
      <c r="D1935" s="6">
        <v>443.55</v>
      </c>
      <c r="E1935" s="6">
        <f>SUM($D$2:D1935)</f>
        <v>5299265.7000000011</v>
      </c>
      <c r="F1935" s="7">
        <f t="shared" si="30"/>
        <v>0.92564536928849961</v>
      </c>
      <c r="G1935" t="str" cm="1">
        <f t="array" ref="G1935">_xlfn.IFS(F1935&lt;0.8,"Clase A",F1935&lt;0.95,"Clase B",F1935&gt;=0.95,"Clase C")</f>
        <v>Clase B</v>
      </c>
    </row>
    <row r="1936" spans="1:7" x14ac:dyDescent="0.3">
      <c r="A1936" t="s">
        <v>4220</v>
      </c>
      <c r="B1936" t="s">
        <v>8753</v>
      </c>
      <c r="C1936" t="s">
        <v>5099</v>
      </c>
      <c r="D1936" s="6">
        <v>442.65</v>
      </c>
      <c r="E1936" s="6">
        <f>SUM($D$2:D1936)</f>
        <v>5299708.3500000015</v>
      </c>
      <c r="F1936" s="7">
        <f t="shared" si="30"/>
        <v>0.92572268885424924</v>
      </c>
      <c r="G1936" t="str" cm="1">
        <f t="array" ref="G1936">_xlfn.IFS(F1936&lt;0.8,"Clase A",F1936&lt;0.95,"Clase B",F1936&gt;=0.95,"Clase C")</f>
        <v>Clase B</v>
      </c>
    </row>
    <row r="1937" spans="1:7" x14ac:dyDescent="0.3">
      <c r="A1937" t="s">
        <v>2173</v>
      </c>
      <c r="B1937" t="s">
        <v>5550</v>
      </c>
      <c r="C1937" t="s">
        <v>5099</v>
      </c>
      <c r="D1937" s="6">
        <v>441.53</v>
      </c>
      <c r="E1937" s="6">
        <f>SUM($D$2:D1937)</f>
        <v>5300149.8800000018</v>
      </c>
      <c r="F1937" s="7">
        <f t="shared" si="30"/>
        <v>0.92579981278481605</v>
      </c>
      <c r="G1937" t="str" cm="1">
        <f t="array" ref="G1937">_xlfn.IFS(F1937&lt;0.8,"Clase A",F1937&lt;0.95,"Clase B",F1937&gt;=0.95,"Clase C")</f>
        <v>Clase B</v>
      </c>
    </row>
    <row r="1938" spans="1:7" x14ac:dyDescent="0.3">
      <c r="A1938" t="s">
        <v>3649</v>
      </c>
      <c r="B1938" t="s">
        <v>7289</v>
      </c>
      <c r="C1938" t="s">
        <v>5099</v>
      </c>
      <c r="D1938" s="6">
        <v>440.12</v>
      </c>
      <c r="E1938" s="6">
        <f>SUM($D$2:D1938)</f>
        <v>5300590.0000000019</v>
      </c>
      <c r="F1938" s="7">
        <f t="shared" si="30"/>
        <v>0.92587669042466181</v>
      </c>
      <c r="G1938" t="str" cm="1">
        <f t="array" ref="G1938">_xlfn.IFS(F1938&lt;0.8,"Clase A",F1938&lt;0.95,"Clase B",F1938&gt;=0.95,"Clase C")</f>
        <v>Clase B</v>
      </c>
    </row>
    <row r="1939" spans="1:7" x14ac:dyDescent="0.3">
      <c r="A1939" t="s">
        <v>761</v>
      </c>
      <c r="B1939" t="s">
        <v>6453</v>
      </c>
      <c r="C1939" t="s">
        <v>5099</v>
      </c>
      <c r="D1939" s="6">
        <v>440</v>
      </c>
      <c r="E1939" s="6">
        <f>SUM($D$2:D1939)</f>
        <v>5301030.0000000019</v>
      </c>
      <c r="F1939" s="7">
        <f t="shared" si="30"/>
        <v>0.92595354710359501</v>
      </c>
      <c r="G1939" t="str" cm="1">
        <f t="array" ref="G1939">_xlfn.IFS(F1939&lt;0.8,"Clase A",F1939&lt;0.95,"Clase B",F1939&gt;=0.95,"Clase C")</f>
        <v>Clase B</v>
      </c>
    </row>
    <row r="1940" spans="1:7" x14ac:dyDescent="0.3">
      <c r="A1940" t="s">
        <v>3732</v>
      </c>
      <c r="B1940" t="s">
        <v>9182</v>
      </c>
      <c r="C1940" t="s">
        <v>5099</v>
      </c>
      <c r="D1940" s="6">
        <v>439.61</v>
      </c>
      <c r="E1940" s="6">
        <f>SUM($D$2:D1940)</f>
        <v>5301469.6100000022</v>
      </c>
      <c r="F1940" s="7">
        <f t="shared" si="30"/>
        <v>0.92603033565956294</v>
      </c>
      <c r="G1940" t="str" cm="1">
        <f t="array" ref="G1940">_xlfn.IFS(F1940&lt;0.8,"Clase A",F1940&lt;0.95,"Clase B",F1940&gt;=0.95,"Clase C")</f>
        <v>Clase B</v>
      </c>
    </row>
    <row r="1941" spans="1:7" x14ac:dyDescent="0.3">
      <c r="A1941" t="s">
        <v>4301</v>
      </c>
      <c r="B1941" t="s">
        <v>9809</v>
      </c>
      <c r="C1941" t="s">
        <v>5111</v>
      </c>
      <c r="D1941" s="6">
        <v>439.42</v>
      </c>
      <c r="E1941" s="6">
        <f>SUM($D$2:D1941)</f>
        <v>5301909.0300000021</v>
      </c>
      <c r="F1941" s="7">
        <f t="shared" si="30"/>
        <v>0.92610709102741939</v>
      </c>
      <c r="G1941" t="str" cm="1">
        <f t="array" ref="G1941">_xlfn.IFS(F1941&lt;0.8,"Clase A",F1941&lt;0.95,"Clase B",F1941&gt;=0.95,"Clase C")</f>
        <v>Clase B</v>
      </c>
    </row>
    <row r="1942" spans="1:7" x14ac:dyDescent="0.3">
      <c r="A1942" t="s">
        <v>579</v>
      </c>
      <c r="B1942" t="s">
        <v>6145</v>
      </c>
      <c r="C1942" t="s">
        <v>5099</v>
      </c>
      <c r="D1942" s="6">
        <v>439</v>
      </c>
      <c r="E1942" s="6">
        <f>SUM($D$2:D1942)</f>
        <v>5302348.0300000021</v>
      </c>
      <c r="F1942" s="7">
        <f t="shared" si="30"/>
        <v>0.92618377303208244</v>
      </c>
      <c r="G1942" t="str" cm="1">
        <f t="array" ref="G1942">_xlfn.IFS(F1942&lt;0.8,"Clase A",F1942&lt;0.95,"Clase B",F1942&gt;=0.95,"Clase C")</f>
        <v>Clase B</v>
      </c>
    </row>
    <row r="1943" spans="1:7" x14ac:dyDescent="0.3">
      <c r="A1943" t="s">
        <v>4134</v>
      </c>
      <c r="B1943" t="s">
        <v>8758</v>
      </c>
      <c r="C1943" t="s">
        <v>5099</v>
      </c>
      <c r="D1943" s="6">
        <v>438.53</v>
      </c>
      <c r="E1943" s="6">
        <f>SUM($D$2:D1943)</f>
        <v>5302786.5600000024</v>
      </c>
      <c r="F1943" s="7">
        <f t="shared" si="30"/>
        <v>0.92626037293983832</v>
      </c>
      <c r="G1943" t="str" cm="1">
        <f t="array" ref="G1943">_xlfn.IFS(F1943&lt;0.8,"Clase A",F1943&lt;0.95,"Clase B",F1943&gt;=0.95,"Clase C")</f>
        <v>Clase B</v>
      </c>
    </row>
    <row r="1944" spans="1:7" x14ac:dyDescent="0.3">
      <c r="A1944" t="s">
        <v>2857</v>
      </c>
      <c r="B1944" t="s">
        <v>5974</v>
      </c>
      <c r="C1944" t="s">
        <v>5099</v>
      </c>
      <c r="D1944" s="6">
        <v>438.33</v>
      </c>
      <c r="E1944" s="6">
        <f>SUM($D$2:D1944)</f>
        <v>5303224.8900000025</v>
      </c>
      <c r="F1944" s="7">
        <f t="shared" si="30"/>
        <v>0.92633693791274019</v>
      </c>
      <c r="G1944" t="str" cm="1">
        <f t="array" ref="G1944">_xlfn.IFS(F1944&lt;0.8,"Clase A",F1944&lt;0.95,"Clase B",F1944&gt;=0.95,"Clase C")</f>
        <v>Clase B</v>
      </c>
    </row>
    <row r="1945" spans="1:7" x14ac:dyDescent="0.3">
      <c r="A1945" t="s">
        <v>5047</v>
      </c>
      <c r="B1945" t="s">
        <v>9983</v>
      </c>
      <c r="C1945" t="s">
        <v>5099</v>
      </c>
      <c r="D1945" s="6">
        <v>438.24</v>
      </c>
      <c r="E1945" s="6">
        <f>SUM($D$2:D1945)</f>
        <v>5303663.1300000027</v>
      </c>
      <c r="F1945" s="7">
        <f t="shared" si="30"/>
        <v>0.92641348716495775</v>
      </c>
      <c r="G1945" t="str" cm="1">
        <f t="array" ref="G1945">_xlfn.IFS(F1945&lt;0.8,"Clase A",F1945&lt;0.95,"Clase B",F1945&gt;=0.95,"Clase C")</f>
        <v>Clase B</v>
      </c>
    </row>
    <row r="1946" spans="1:7" x14ac:dyDescent="0.3">
      <c r="A1946" t="s">
        <v>4631</v>
      </c>
      <c r="B1946" t="s">
        <v>9447</v>
      </c>
      <c r="C1946" t="s">
        <v>5099</v>
      </c>
      <c r="D1946" s="6">
        <v>437.95</v>
      </c>
      <c r="E1946" s="6">
        <f>SUM($D$2:D1946)</f>
        <v>5304101.0800000029</v>
      </c>
      <c r="F1946" s="7">
        <f t="shared" si="30"/>
        <v>0.92648998576163699</v>
      </c>
      <c r="G1946" t="str" cm="1">
        <f t="array" ref="G1946">_xlfn.IFS(F1946&lt;0.8,"Clase A",F1946&lt;0.95,"Clase B",F1946&gt;=0.95,"Clase C")</f>
        <v>Clase B</v>
      </c>
    </row>
    <row r="1947" spans="1:7" x14ac:dyDescent="0.3">
      <c r="A1947" t="s">
        <v>4116</v>
      </c>
      <c r="B1947" t="s">
        <v>9752</v>
      </c>
      <c r="C1947" t="s">
        <v>5111</v>
      </c>
      <c r="D1947" s="6">
        <v>437.07</v>
      </c>
      <c r="E1947" s="6">
        <f>SUM($D$2:D1947)</f>
        <v>5304538.1500000032</v>
      </c>
      <c r="F1947" s="7">
        <f t="shared" si="30"/>
        <v>0.9265663306449583</v>
      </c>
      <c r="G1947" t="str" cm="1">
        <f t="array" ref="G1947">_xlfn.IFS(F1947&lt;0.8,"Clase A",F1947&lt;0.95,"Clase B",F1947&gt;=0.95,"Clase C")</f>
        <v>Clase B</v>
      </c>
    </row>
    <row r="1948" spans="1:7" x14ac:dyDescent="0.3">
      <c r="A1948" t="s">
        <v>3624</v>
      </c>
      <c r="B1948" t="s">
        <v>5414</v>
      </c>
      <c r="C1948" t="s">
        <v>5099</v>
      </c>
      <c r="D1948" s="6">
        <v>436.05</v>
      </c>
      <c r="E1948" s="6">
        <f>SUM($D$2:D1948)</f>
        <v>5304974.200000003</v>
      </c>
      <c r="F1948" s="7">
        <f t="shared" si="30"/>
        <v>0.92664249736052384</v>
      </c>
      <c r="G1948" t="str" cm="1">
        <f t="array" ref="G1948">_xlfn.IFS(F1948&lt;0.8,"Clase A",F1948&lt;0.95,"Clase B",F1948&gt;=0.95,"Clase C")</f>
        <v>Clase B</v>
      </c>
    </row>
    <row r="1949" spans="1:7" x14ac:dyDescent="0.3">
      <c r="A1949" t="s">
        <v>406</v>
      </c>
      <c r="B1949" t="s">
        <v>5848</v>
      </c>
      <c r="C1949" t="s">
        <v>5099</v>
      </c>
      <c r="D1949" s="6">
        <v>435.14</v>
      </c>
      <c r="E1949" s="6">
        <f>SUM($D$2:D1949)</f>
        <v>5305409.3400000026</v>
      </c>
      <c r="F1949" s="7">
        <f t="shared" si="30"/>
        <v>0.92671850512250331</v>
      </c>
      <c r="G1949" t="str" cm="1">
        <f t="array" ref="G1949">_xlfn.IFS(F1949&lt;0.8,"Clase A",F1949&lt;0.95,"Clase B",F1949&gt;=0.95,"Clase C")</f>
        <v>Clase B</v>
      </c>
    </row>
    <row r="1950" spans="1:7" x14ac:dyDescent="0.3">
      <c r="A1950" t="s">
        <v>2349</v>
      </c>
      <c r="B1950" t="s">
        <v>8555</v>
      </c>
      <c r="C1950" t="s">
        <v>5099</v>
      </c>
      <c r="D1950" s="6">
        <v>434.88</v>
      </c>
      <c r="E1950" s="6">
        <f>SUM($D$2:D1950)</f>
        <v>5305844.2200000025</v>
      </c>
      <c r="F1950" s="7">
        <f t="shared" si="30"/>
        <v>0.9267944674691726</v>
      </c>
      <c r="G1950" t="str" cm="1">
        <f t="array" ref="G1950">_xlfn.IFS(F1950&lt;0.8,"Clase A",F1950&lt;0.95,"Clase B",F1950&gt;=0.95,"Clase C")</f>
        <v>Clase B</v>
      </c>
    </row>
    <row r="1951" spans="1:7" x14ac:dyDescent="0.3">
      <c r="A1951" t="s">
        <v>1833</v>
      </c>
      <c r="B1951" t="s">
        <v>7977</v>
      </c>
      <c r="C1951" t="s">
        <v>5099</v>
      </c>
      <c r="D1951" s="6">
        <v>434.5</v>
      </c>
      <c r="E1951" s="6">
        <f>SUM($D$2:D1951)</f>
        <v>5306278.7200000025</v>
      </c>
      <c r="F1951" s="7">
        <f t="shared" si="30"/>
        <v>0.92687036343961926</v>
      </c>
      <c r="G1951" t="str" cm="1">
        <f t="array" ref="G1951">_xlfn.IFS(F1951&lt;0.8,"Clase A",F1951&lt;0.95,"Clase B",F1951&gt;=0.95,"Clase C")</f>
        <v>Clase B</v>
      </c>
    </row>
    <row r="1952" spans="1:7" x14ac:dyDescent="0.3">
      <c r="A1952" t="s">
        <v>3328</v>
      </c>
      <c r="B1952" t="s">
        <v>8468</v>
      </c>
      <c r="C1952" t="s">
        <v>5099</v>
      </c>
      <c r="D1952" s="6">
        <v>434.18</v>
      </c>
      <c r="E1952" s="6">
        <f>SUM($D$2:D1952)</f>
        <v>5306712.9000000022</v>
      </c>
      <c r="F1952" s="7">
        <f t="shared" si="30"/>
        <v>0.92694620351429924</v>
      </c>
      <c r="G1952" t="str" cm="1">
        <f t="array" ref="G1952">_xlfn.IFS(F1952&lt;0.8,"Clase A",F1952&lt;0.95,"Clase B",F1952&gt;=0.95,"Clase C")</f>
        <v>Clase B</v>
      </c>
    </row>
    <row r="1953" spans="1:7" x14ac:dyDescent="0.3">
      <c r="A1953" t="s">
        <v>1696</v>
      </c>
      <c r="B1953" t="s">
        <v>7807</v>
      </c>
      <c r="C1953" t="s">
        <v>5099</v>
      </c>
      <c r="D1953" s="6">
        <v>434.07</v>
      </c>
      <c r="E1953" s="6">
        <f>SUM($D$2:D1953)</f>
        <v>5307146.9700000025</v>
      </c>
      <c r="F1953" s="7">
        <f t="shared" si="30"/>
        <v>0.92702202437480963</v>
      </c>
      <c r="G1953" t="str" cm="1">
        <f t="array" ref="G1953">_xlfn.IFS(F1953&lt;0.8,"Clase A",F1953&lt;0.95,"Clase B",F1953&gt;=0.95,"Clase C")</f>
        <v>Clase B</v>
      </c>
    </row>
    <row r="1954" spans="1:7" x14ac:dyDescent="0.3">
      <c r="A1954" t="s">
        <v>3064</v>
      </c>
      <c r="B1954" t="s">
        <v>9193</v>
      </c>
      <c r="C1954" t="s">
        <v>5111</v>
      </c>
      <c r="D1954" s="6">
        <v>432.9</v>
      </c>
      <c r="E1954" s="6">
        <f>SUM($D$2:D1954)</f>
        <v>5307579.8700000029</v>
      </c>
      <c r="F1954" s="7">
        <f t="shared" si="30"/>
        <v>0.92709764086642388</v>
      </c>
      <c r="G1954" t="str" cm="1">
        <f t="array" ref="G1954">_xlfn.IFS(F1954&lt;0.8,"Clase A",F1954&lt;0.95,"Clase B",F1954&gt;=0.95,"Clase C")</f>
        <v>Clase B</v>
      </c>
    </row>
    <row r="1955" spans="1:7" x14ac:dyDescent="0.3">
      <c r="A1955" t="s">
        <v>264</v>
      </c>
      <c r="B1955" t="s">
        <v>5333</v>
      </c>
      <c r="C1955" t="s">
        <v>5099</v>
      </c>
      <c r="D1955" s="6">
        <v>432.82</v>
      </c>
      <c r="E1955" s="6">
        <f>SUM($D$2:D1955)</f>
        <v>5308012.6900000032</v>
      </c>
      <c r="F1955" s="7">
        <f t="shared" si="30"/>
        <v>0.92717324338409635</v>
      </c>
      <c r="G1955" t="str" cm="1">
        <f t="array" ref="G1955">_xlfn.IFS(F1955&lt;0.8,"Clase A",F1955&lt;0.95,"Clase B",F1955&gt;=0.95,"Clase C")</f>
        <v>Clase B</v>
      </c>
    </row>
    <row r="1956" spans="1:7" x14ac:dyDescent="0.3">
      <c r="A1956" t="s">
        <v>1623</v>
      </c>
      <c r="B1956" t="s">
        <v>7717</v>
      </c>
      <c r="C1956" t="s">
        <v>5099</v>
      </c>
      <c r="D1956" s="6">
        <v>432.77</v>
      </c>
      <c r="E1956" s="6">
        <f>SUM($D$2:D1956)</f>
        <v>5308445.4600000028</v>
      </c>
      <c r="F1956" s="7">
        <f t="shared" si="30"/>
        <v>0.92724883716805528</v>
      </c>
      <c r="G1956" t="str" cm="1">
        <f t="array" ref="G1956">_xlfn.IFS(F1956&lt;0.8,"Clase A",F1956&lt;0.95,"Clase B",F1956&gt;=0.95,"Clase C")</f>
        <v>Clase B</v>
      </c>
    </row>
    <row r="1957" spans="1:7" x14ac:dyDescent="0.3">
      <c r="A1957" t="s">
        <v>360</v>
      </c>
      <c r="B1957" t="s">
        <v>5766</v>
      </c>
      <c r="C1957" t="s">
        <v>5111</v>
      </c>
      <c r="D1957" s="6">
        <v>432.46</v>
      </c>
      <c r="E1957" s="6">
        <f>SUM($D$2:D1957)</f>
        <v>5308877.9200000027</v>
      </c>
      <c r="F1957" s="7">
        <f t="shared" si="30"/>
        <v>0.92732437680299051</v>
      </c>
      <c r="G1957" t="str" cm="1">
        <f t="array" ref="G1957">_xlfn.IFS(F1957&lt;0.8,"Clase A",F1957&lt;0.95,"Clase B",F1957&gt;=0.95,"Clase C")</f>
        <v>Clase B</v>
      </c>
    </row>
    <row r="1958" spans="1:7" x14ac:dyDescent="0.3">
      <c r="A1958" t="s">
        <v>871</v>
      </c>
      <c r="B1958" t="s">
        <v>6636</v>
      </c>
      <c r="C1958" t="s">
        <v>5099</v>
      </c>
      <c r="D1958" s="6">
        <v>432.04</v>
      </c>
      <c r="E1958" s="6">
        <f>SUM($D$2:D1958)</f>
        <v>5309309.9600000028</v>
      </c>
      <c r="F1958" s="7">
        <f t="shared" si="30"/>
        <v>0.92739984307473211</v>
      </c>
      <c r="G1958" t="str" cm="1">
        <f t="array" ref="G1958">_xlfn.IFS(F1958&lt;0.8,"Clase A",F1958&lt;0.95,"Clase B",F1958&gt;=0.95,"Clase C")</f>
        <v>Clase B</v>
      </c>
    </row>
    <row r="1959" spans="1:7" x14ac:dyDescent="0.3">
      <c r="A1959" t="s">
        <v>1276</v>
      </c>
      <c r="B1959" t="s">
        <v>7246</v>
      </c>
      <c r="C1959" t="s">
        <v>5099</v>
      </c>
      <c r="D1959" s="6">
        <v>431.34</v>
      </c>
      <c r="E1959" s="6">
        <f>SUM($D$2:D1959)</f>
        <v>5309741.3000000026</v>
      </c>
      <c r="F1959" s="7">
        <f t="shared" si="30"/>
        <v>0.92747518707448451</v>
      </c>
      <c r="G1959" t="str" cm="1">
        <f t="array" ref="G1959">_xlfn.IFS(F1959&lt;0.8,"Clase A",F1959&lt;0.95,"Clase B",F1959&gt;=0.95,"Clase C")</f>
        <v>Clase B</v>
      </c>
    </row>
    <row r="1960" spans="1:7" x14ac:dyDescent="0.3">
      <c r="A1960" t="s">
        <v>4407</v>
      </c>
      <c r="B1960" t="s">
        <v>8931</v>
      </c>
      <c r="C1960" t="s">
        <v>5099</v>
      </c>
      <c r="D1960" s="6">
        <v>430.97</v>
      </c>
      <c r="E1960" s="6">
        <f>SUM($D$2:D1960)</f>
        <v>5310172.2700000023</v>
      </c>
      <c r="F1960" s="7">
        <f t="shared" si="30"/>
        <v>0.92755046644475692</v>
      </c>
      <c r="G1960" t="str" cm="1">
        <f t="array" ref="G1960">_xlfn.IFS(F1960&lt;0.8,"Clase A",F1960&lt;0.95,"Clase B",F1960&gt;=0.95,"Clase C")</f>
        <v>Clase B</v>
      </c>
    </row>
    <row r="1961" spans="1:7" x14ac:dyDescent="0.3">
      <c r="A1961" t="s">
        <v>1691</v>
      </c>
      <c r="B1961" t="s">
        <v>7801</v>
      </c>
      <c r="C1961" t="s">
        <v>5099</v>
      </c>
      <c r="D1961" s="6">
        <v>430.88</v>
      </c>
      <c r="E1961" s="6">
        <f>SUM($D$2:D1961)</f>
        <v>5310603.1500000022</v>
      </c>
      <c r="F1961" s="7">
        <f t="shared" si="30"/>
        <v>0.92762573009434501</v>
      </c>
      <c r="G1961" t="str" cm="1">
        <f t="array" ref="G1961">_xlfn.IFS(F1961&lt;0.8,"Clase A",F1961&lt;0.95,"Clase B",F1961&gt;=0.95,"Clase C")</f>
        <v>Clase B</v>
      </c>
    </row>
    <row r="1962" spans="1:7" x14ac:dyDescent="0.3">
      <c r="A1962" t="s">
        <v>4803</v>
      </c>
      <c r="B1962" t="s">
        <v>9843</v>
      </c>
      <c r="C1962" t="s">
        <v>5111</v>
      </c>
      <c r="D1962" s="6">
        <v>430.11</v>
      </c>
      <c r="E1962" s="6">
        <f>SUM($D$2:D1962)</f>
        <v>5311033.2600000026</v>
      </c>
      <c r="F1962" s="7">
        <f t="shared" si="30"/>
        <v>0.92770085924474499</v>
      </c>
      <c r="G1962" t="str" cm="1">
        <f t="array" ref="G1962">_xlfn.IFS(F1962&lt;0.8,"Clase A",F1962&lt;0.95,"Clase B",F1962&gt;=0.95,"Clase C")</f>
        <v>Clase B</v>
      </c>
    </row>
    <row r="1963" spans="1:7" x14ac:dyDescent="0.3">
      <c r="A1963" t="s">
        <v>5018</v>
      </c>
      <c r="B1963" t="s">
        <v>9954</v>
      </c>
      <c r="C1963" t="s">
        <v>5099</v>
      </c>
      <c r="D1963" s="6">
        <v>429.99</v>
      </c>
      <c r="E1963" s="6">
        <f>SUM($D$2:D1963)</f>
        <v>5311463.2500000028</v>
      </c>
      <c r="F1963" s="7">
        <f t="shared" si="30"/>
        <v>0.92777596743423263</v>
      </c>
      <c r="G1963" t="str" cm="1">
        <f t="array" ref="G1963">_xlfn.IFS(F1963&lt;0.8,"Clase A",F1963&lt;0.95,"Clase B",F1963&gt;=0.95,"Clase C")</f>
        <v>Clase B</v>
      </c>
    </row>
    <row r="1964" spans="1:7" x14ac:dyDescent="0.3">
      <c r="A1964" t="s">
        <v>663</v>
      </c>
      <c r="B1964" t="s">
        <v>6251</v>
      </c>
      <c r="C1964" t="s">
        <v>5099</v>
      </c>
      <c r="D1964" s="6">
        <v>429.38</v>
      </c>
      <c r="E1964" s="6">
        <f>SUM($D$2:D1964)</f>
        <v>5311892.6300000027</v>
      </c>
      <c r="F1964" s="7">
        <f t="shared" si="30"/>
        <v>0.92785096907241515</v>
      </c>
      <c r="G1964" t="str" cm="1">
        <f t="array" ref="G1964">_xlfn.IFS(F1964&lt;0.8,"Clase A",F1964&lt;0.95,"Clase B",F1964&gt;=0.95,"Clase C")</f>
        <v>Clase B</v>
      </c>
    </row>
    <row r="1965" spans="1:7" x14ac:dyDescent="0.3">
      <c r="A1965" t="s">
        <v>578</v>
      </c>
      <c r="B1965" t="s">
        <v>6143</v>
      </c>
      <c r="C1965" t="s">
        <v>5099</v>
      </c>
      <c r="D1965" s="6">
        <v>429</v>
      </c>
      <c r="E1965" s="6">
        <f>SUM($D$2:D1965)</f>
        <v>5312321.6300000027</v>
      </c>
      <c r="F1965" s="7">
        <f t="shared" si="30"/>
        <v>0.92792590433437516</v>
      </c>
      <c r="G1965" t="str" cm="1">
        <f t="array" ref="G1965">_xlfn.IFS(F1965&lt;0.8,"Clase A",F1965&lt;0.95,"Clase B",F1965&gt;=0.95,"Clase C")</f>
        <v>Clase B</v>
      </c>
    </row>
    <row r="1966" spans="1:7" x14ac:dyDescent="0.3">
      <c r="A1966" t="s">
        <v>1448</v>
      </c>
      <c r="B1966" t="s">
        <v>6536</v>
      </c>
      <c r="C1966" t="s">
        <v>5099</v>
      </c>
      <c r="D1966" s="6">
        <v>428.22</v>
      </c>
      <c r="E1966" s="6">
        <f>SUM($D$2:D1966)</f>
        <v>5312749.8500000024</v>
      </c>
      <c r="F1966" s="7">
        <f t="shared" si="30"/>
        <v>0.92800070335040419</v>
      </c>
      <c r="G1966" t="str" cm="1">
        <f t="array" ref="G1966">_xlfn.IFS(F1966&lt;0.8,"Clase A",F1966&lt;0.95,"Clase B",F1966&gt;=0.95,"Clase C")</f>
        <v>Clase B</v>
      </c>
    </row>
    <row r="1967" spans="1:7" x14ac:dyDescent="0.3">
      <c r="A1967" t="s">
        <v>2479</v>
      </c>
      <c r="B1967" t="s">
        <v>8684</v>
      </c>
      <c r="C1967" t="s">
        <v>5099</v>
      </c>
      <c r="D1967" s="6">
        <v>427.89</v>
      </c>
      <c r="E1967" s="6">
        <f>SUM($D$2:D1967)</f>
        <v>5313177.7400000021</v>
      </c>
      <c r="F1967" s="7">
        <f t="shared" si="30"/>
        <v>0.928075444723924</v>
      </c>
      <c r="G1967" t="str" cm="1">
        <f t="array" ref="G1967">_xlfn.IFS(F1967&lt;0.8,"Clase A",F1967&lt;0.95,"Clase B",F1967&gt;=0.95,"Clase C")</f>
        <v>Clase B</v>
      </c>
    </row>
    <row r="1968" spans="1:7" x14ac:dyDescent="0.3">
      <c r="A1968" t="s">
        <v>3931</v>
      </c>
      <c r="B1968" t="s">
        <v>6937</v>
      </c>
      <c r="C1968" t="s">
        <v>5099</v>
      </c>
      <c r="D1968" s="6">
        <v>427.84</v>
      </c>
      <c r="E1968" s="6">
        <f>SUM($D$2:D1968)</f>
        <v>5313605.5800000019</v>
      </c>
      <c r="F1968" s="7">
        <f t="shared" si="30"/>
        <v>0.9281501773637304</v>
      </c>
      <c r="G1968" t="str" cm="1">
        <f t="array" ref="G1968">_xlfn.IFS(F1968&lt;0.8,"Clase A",F1968&lt;0.95,"Clase B",F1968&gt;=0.95,"Clase C")</f>
        <v>Clase B</v>
      </c>
    </row>
    <row r="1969" spans="1:7" x14ac:dyDescent="0.3">
      <c r="A1969" t="s">
        <v>1896</v>
      </c>
      <c r="B1969" t="s">
        <v>8049</v>
      </c>
      <c r="C1969" t="s">
        <v>5099</v>
      </c>
      <c r="D1969" s="6">
        <v>427.08</v>
      </c>
      <c r="E1969" s="6">
        <f>SUM($D$2:D1969)</f>
        <v>5314032.660000002</v>
      </c>
      <c r="F1969" s="7">
        <f t="shared" si="30"/>
        <v>0.92822477725109132</v>
      </c>
      <c r="G1969" t="str" cm="1">
        <f t="array" ref="G1969">_xlfn.IFS(F1969&lt;0.8,"Clase A",F1969&lt;0.95,"Clase B",F1969&gt;=0.95,"Clase C")</f>
        <v>Clase B</v>
      </c>
    </row>
    <row r="1970" spans="1:7" x14ac:dyDescent="0.3">
      <c r="A1970" t="s">
        <v>640</v>
      </c>
      <c r="B1970" t="s">
        <v>6248</v>
      </c>
      <c r="C1970" t="s">
        <v>5099</v>
      </c>
      <c r="D1970" s="6">
        <v>425.67</v>
      </c>
      <c r="E1970" s="6">
        <f>SUM($D$2:D1970)</f>
        <v>5314458.3300000019</v>
      </c>
      <c r="F1970" s="7">
        <f t="shared" si="30"/>
        <v>0.92829913084773108</v>
      </c>
      <c r="G1970" t="str" cm="1">
        <f t="array" ref="G1970">_xlfn.IFS(F1970&lt;0.8,"Clase A",F1970&lt;0.95,"Clase B",F1970&gt;=0.95,"Clase C")</f>
        <v>Clase B</v>
      </c>
    </row>
    <row r="1971" spans="1:7" x14ac:dyDescent="0.3">
      <c r="A1971" t="s">
        <v>3838</v>
      </c>
      <c r="B1971" t="s">
        <v>9643</v>
      </c>
      <c r="C1971" t="s">
        <v>5099</v>
      </c>
      <c r="D1971" s="6">
        <v>425.04</v>
      </c>
      <c r="E1971" s="6">
        <f>SUM($D$2:D1971)</f>
        <v>5314883.370000002</v>
      </c>
      <c r="F1971" s="7">
        <f t="shared" si="30"/>
        <v>0.92837337439958068</v>
      </c>
      <c r="G1971" t="str" cm="1">
        <f t="array" ref="G1971">_xlfn.IFS(F1971&lt;0.8,"Clase A",F1971&lt;0.95,"Clase B",F1971&gt;=0.95,"Clase C")</f>
        <v>Clase B</v>
      </c>
    </row>
    <row r="1972" spans="1:7" x14ac:dyDescent="0.3">
      <c r="A1972" t="s">
        <v>4437</v>
      </c>
      <c r="B1972" t="s">
        <v>7991</v>
      </c>
      <c r="C1972" t="s">
        <v>5099</v>
      </c>
      <c r="D1972" s="6">
        <v>424.98</v>
      </c>
      <c r="E1972" s="6">
        <f>SUM($D$2:D1972)</f>
        <v>5315308.3500000024</v>
      </c>
      <c r="F1972" s="7">
        <f t="shared" si="30"/>
        <v>0.9284476074709741</v>
      </c>
      <c r="G1972" t="str" cm="1">
        <f t="array" ref="G1972">_xlfn.IFS(F1972&lt;0.8,"Clase A",F1972&lt;0.95,"Clase B",F1972&gt;=0.95,"Clase C")</f>
        <v>Clase B</v>
      </c>
    </row>
    <row r="1973" spans="1:7" x14ac:dyDescent="0.3">
      <c r="A1973" t="s">
        <v>567</v>
      </c>
      <c r="B1973" t="s">
        <v>6123</v>
      </c>
      <c r="C1973" t="s">
        <v>5099</v>
      </c>
      <c r="D1973" s="6">
        <v>424.82</v>
      </c>
      <c r="E1973" s="6">
        <f>SUM($D$2:D1973)</f>
        <v>5315733.1700000027</v>
      </c>
      <c r="F1973" s="7">
        <f t="shared" si="30"/>
        <v>0.92852181259448419</v>
      </c>
      <c r="G1973" t="str" cm="1">
        <f t="array" ref="G1973">_xlfn.IFS(F1973&lt;0.8,"Clase A",F1973&lt;0.95,"Clase B",F1973&gt;=0.95,"Clase C")</f>
        <v>Clase B</v>
      </c>
    </row>
    <row r="1974" spans="1:7" x14ac:dyDescent="0.3">
      <c r="A1974" t="s">
        <v>4644</v>
      </c>
      <c r="B1974" t="s">
        <v>8909</v>
      </c>
      <c r="C1974" t="s">
        <v>5099</v>
      </c>
      <c r="D1974" s="6">
        <v>424.81</v>
      </c>
      <c r="E1974" s="6">
        <f>SUM($D$2:D1974)</f>
        <v>5316157.9800000023</v>
      </c>
      <c r="F1974" s="7">
        <f t="shared" si="30"/>
        <v>0.92859601597125141</v>
      </c>
      <c r="G1974" t="str" cm="1">
        <f t="array" ref="G1974">_xlfn.IFS(F1974&lt;0.8,"Clase A",F1974&lt;0.95,"Clase B",F1974&gt;=0.95,"Clase C")</f>
        <v>Clase B</v>
      </c>
    </row>
    <row r="1975" spans="1:7" x14ac:dyDescent="0.3">
      <c r="A1975" t="s">
        <v>4568</v>
      </c>
      <c r="B1975" t="s">
        <v>8507</v>
      </c>
      <c r="C1975" t="s">
        <v>5099</v>
      </c>
      <c r="D1975" s="6">
        <v>424.4</v>
      </c>
      <c r="E1975" s="6">
        <f>SUM($D$2:D1975)</f>
        <v>5316582.3800000027</v>
      </c>
      <c r="F1975" s="7">
        <f t="shared" si="30"/>
        <v>0.92867014773156809</v>
      </c>
      <c r="G1975" t="str" cm="1">
        <f t="array" ref="G1975">_xlfn.IFS(F1975&lt;0.8,"Clase A",F1975&lt;0.95,"Clase B",F1975&gt;=0.95,"Clase C")</f>
        <v>Clase B</v>
      </c>
    </row>
    <row r="1976" spans="1:7" x14ac:dyDescent="0.3">
      <c r="A1976" t="s">
        <v>177</v>
      </c>
      <c r="B1976" t="s">
        <v>5439</v>
      </c>
      <c r="C1976" t="s">
        <v>5099</v>
      </c>
      <c r="D1976" s="6">
        <v>424.39</v>
      </c>
      <c r="E1976" s="6">
        <f>SUM($D$2:D1976)</f>
        <v>5317006.7700000023</v>
      </c>
      <c r="F1976" s="7">
        <f t="shared" si="30"/>
        <v>0.92874427774514179</v>
      </c>
      <c r="G1976" t="str" cm="1">
        <f t="array" ref="G1976">_xlfn.IFS(F1976&lt;0.8,"Clase A",F1976&lt;0.95,"Clase B",F1976&gt;=0.95,"Clase C")</f>
        <v>Clase B</v>
      </c>
    </row>
    <row r="1977" spans="1:7" x14ac:dyDescent="0.3">
      <c r="A1977" t="s">
        <v>4491</v>
      </c>
      <c r="B1977" t="s">
        <v>9409</v>
      </c>
      <c r="C1977" t="s">
        <v>5099</v>
      </c>
      <c r="D1977" s="6">
        <v>423.65</v>
      </c>
      <c r="E1977" s="6">
        <f>SUM($D$2:D1977)</f>
        <v>5317430.4200000027</v>
      </c>
      <c r="F1977" s="7">
        <f t="shared" si="30"/>
        <v>0.92881827849975573</v>
      </c>
      <c r="G1977" t="str" cm="1">
        <f t="array" ref="G1977">_xlfn.IFS(F1977&lt;0.8,"Clase A",F1977&lt;0.95,"Clase B",F1977&gt;=0.95,"Clase C")</f>
        <v>Clase B</v>
      </c>
    </row>
    <row r="1978" spans="1:7" x14ac:dyDescent="0.3">
      <c r="A1978" t="s">
        <v>3386</v>
      </c>
      <c r="B1978" t="s">
        <v>7729</v>
      </c>
      <c r="C1978" t="s">
        <v>5099</v>
      </c>
      <c r="D1978" s="6">
        <v>422.84</v>
      </c>
      <c r="E1978" s="6">
        <f>SUM($D$2:D1978)</f>
        <v>5317853.2600000026</v>
      </c>
      <c r="F1978" s="7">
        <f t="shared" si="30"/>
        <v>0.92889213776821056</v>
      </c>
      <c r="G1978" t="str" cm="1">
        <f t="array" ref="G1978">_xlfn.IFS(F1978&lt;0.8,"Clase A",F1978&lt;0.95,"Clase B",F1978&gt;=0.95,"Clase C")</f>
        <v>Clase B</v>
      </c>
    </row>
    <row r="1979" spans="1:7" x14ac:dyDescent="0.3">
      <c r="A1979" t="s">
        <v>2714</v>
      </c>
      <c r="B1979" t="s">
        <v>8735</v>
      </c>
      <c r="C1979" t="s">
        <v>5099</v>
      </c>
      <c r="D1979" s="6">
        <v>422.54</v>
      </c>
      <c r="E1979" s="6">
        <f>SUM($D$2:D1979)</f>
        <v>5318275.8000000026</v>
      </c>
      <c r="F1979" s="7">
        <f t="shared" si="30"/>
        <v>0.92896594463438431</v>
      </c>
      <c r="G1979" t="str" cm="1">
        <f t="array" ref="G1979">_xlfn.IFS(F1979&lt;0.8,"Clase A",F1979&lt;0.95,"Clase B",F1979&gt;=0.95,"Clase C")</f>
        <v>Clase B</v>
      </c>
    </row>
    <row r="1980" spans="1:7" x14ac:dyDescent="0.3">
      <c r="A1980" t="s">
        <v>2308</v>
      </c>
      <c r="B1980" t="s">
        <v>7718</v>
      </c>
      <c r="C1980" t="s">
        <v>5099</v>
      </c>
      <c r="D1980" s="6">
        <v>422.03</v>
      </c>
      <c r="E1980" s="6">
        <f>SUM($D$2:D1980)</f>
        <v>5318697.8300000029</v>
      </c>
      <c r="F1980" s="7">
        <f t="shared" si="30"/>
        <v>0.92903966241668023</v>
      </c>
      <c r="G1980" t="str" cm="1">
        <f t="array" ref="G1980">_xlfn.IFS(F1980&lt;0.8,"Clase A",F1980&lt;0.95,"Clase B",F1980&gt;=0.95,"Clase C")</f>
        <v>Clase B</v>
      </c>
    </row>
    <row r="1981" spans="1:7" x14ac:dyDescent="0.3">
      <c r="A1981" t="s">
        <v>1429</v>
      </c>
      <c r="B1981" t="s">
        <v>7470</v>
      </c>
      <c r="C1981" t="s">
        <v>5099</v>
      </c>
      <c r="D1981" s="6">
        <v>421.92</v>
      </c>
      <c r="E1981" s="6">
        <f>SUM($D$2:D1981)</f>
        <v>5319119.7500000028</v>
      </c>
      <c r="F1981" s="7">
        <f t="shared" si="30"/>
        <v>0.92911336098480646</v>
      </c>
      <c r="G1981" t="str" cm="1">
        <f t="array" ref="G1981">_xlfn.IFS(F1981&lt;0.8,"Clase A",F1981&lt;0.95,"Clase B",F1981&gt;=0.95,"Clase C")</f>
        <v>Clase B</v>
      </c>
    </row>
    <row r="1982" spans="1:7" x14ac:dyDescent="0.3">
      <c r="A1982" t="s">
        <v>1753</v>
      </c>
      <c r="B1982" t="s">
        <v>7872</v>
      </c>
      <c r="C1982" t="s">
        <v>5099</v>
      </c>
      <c r="D1982" s="6">
        <v>421.45</v>
      </c>
      <c r="E1982" s="6">
        <f>SUM($D$2:D1982)</f>
        <v>5319541.200000003</v>
      </c>
      <c r="F1982" s="7">
        <f t="shared" si="30"/>
        <v>0.92918697745602563</v>
      </c>
      <c r="G1982" t="str" cm="1">
        <f t="array" ref="G1982">_xlfn.IFS(F1982&lt;0.8,"Clase A",F1982&lt;0.95,"Clase B",F1982&gt;=0.95,"Clase C")</f>
        <v>Clase B</v>
      </c>
    </row>
    <row r="1983" spans="1:7" x14ac:dyDescent="0.3">
      <c r="A1983" t="s">
        <v>3268</v>
      </c>
      <c r="B1983" t="s">
        <v>5528</v>
      </c>
      <c r="C1983" t="s">
        <v>5099</v>
      </c>
      <c r="D1983" s="6">
        <v>421.3</v>
      </c>
      <c r="E1983" s="6">
        <f>SUM($D$2:D1983)</f>
        <v>5319962.5000000028</v>
      </c>
      <c r="F1983" s="7">
        <f t="shared" si="30"/>
        <v>0.92926056772610421</v>
      </c>
      <c r="G1983" t="str" cm="1">
        <f t="array" ref="G1983">_xlfn.IFS(F1983&lt;0.8,"Clase A",F1983&lt;0.95,"Clase B",F1983&gt;=0.95,"Clase C")</f>
        <v>Clase B</v>
      </c>
    </row>
    <row r="1984" spans="1:7" x14ac:dyDescent="0.3">
      <c r="A1984" t="s">
        <v>4095</v>
      </c>
      <c r="B1984" t="s">
        <v>9514</v>
      </c>
      <c r="C1984" t="s">
        <v>5099</v>
      </c>
      <c r="D1984" s="6">
        <v>421.26</v>
      </c>
      <c r="E1984" s="6">
        <f>SUM($D$2:D1984)</f>
        <v>5320383.7600000026</v>
      </c>
      <c r="F1984" s="7">
        <f t="shared" si="30"/>
        <v>0.92933415100921191</v>
      </c>
      <c r="G1984" t="str" cm="1">
        <f t="array" ref="G1984">_xlfn.IFS(F1984&lt;0.8,"Clase A",F1984&lt;0.95,"Clase B",F1984&gt;=0.95,"Clase C")</f>
        <v>Clase B</v>
      </c>
    </row>
    <row r="1985" spans="1:7" x14ac:dyDescent="0.3">
      <c r="A1985" t="s">
        <v>5021</v>
      </c>
      <c r="B1985" t="s">
        <v>9957</v>
      </c>
      <c r="C1985" t="s">
        <v>5099</v>
      </c>
      <c r="D1985" s="6">
        <v>420.9</v>
      </c>
      <c r="E1985" s="6">
        <f>SUM($D$2:D1985)</f>
        <v>5320804.6600000029</v>
      </c>
      <c r="F1985" s="7">
        <f t="shared" si="30"/>
        <v>0.92940767140958247</v>
      </c>
      <c r="G1985" t="str" cm="1">
        <f t="array" ref="G1985">_xlfn.IFS(F1985&lt;0.8,"Clase A",F1985&lt;0.95,"Clase B",F1985&gt;=0.95,"Clase C")</f>
        <v>Clase B</v>
      </c>
    </row>
    <row r="1986" spans="1:7" x14ac:dyDescent="0.3">
      <c r="A1986" t="s">
        <v>2239</v>
      </c>
      <c r="B1986" t="s">
        <v>7704</v>
      </c>
      <c r="C1986" t="s">
        <v>5099</v>
      </c>
      <c r="D1986" s="6">
        <v>420.64</v>
      </c>
      <c r="E1986" s="6">
        <f>SUM($D$2:D1986)</f>
        <v>5321225.3000000026</v>
      </c>
      <c r="F1986" s="7">
        <f t="shared" si="30"/>
        <v>0.92948114639464263</v>
      </c>
      <c r="G1986" t="str" cm="1">
        <f t="array" ref="G1986">_xlfn.IFS(F1986&lt;0.8,"Clase A",F1986&lt;0.95,"Clase B",F1986&gt;=0.95,"Clase C")</f>
        <v>Clase B</v>
      </c>
    </row>
    <row r="1987" spans="1:7" x14ac:dyDescent="0.3">
      <c r="A1987" t="s">
        <v>82</v>
      </c>
      <c r="B1987" t="s">
        <v>5257</v>
      </c>
      <c r="C1987" t="s">
        <v>5099</v>
      </c>
      <c r="D1987" s="6">
        <v>420.51</v>
      </c>
      <c r="E1987" s="6">
        <f>SUM($D$2:D1987)</f>
        <v>5321645.8100000024</v>
      </c>
      <c r="F1987" s="7">
        <f t="shared" ref="F1987:F2050" si="31">E1987/$J$1</f>
        <v>0.92955459867204759</v>
      </c>
      <c r="G1987" t="str" cm="1">
        <f t="array" ref="G1987">_xlfn.IFS(F1987&lt;0.8,"Clase A",F1987&lt;0.95,"Clase B",F1987&gt;=0.95,"Clase C")</f>
        <v>Clase B</v>
      </c>
    </row>
    <row r="1988" spans="1:7" x14ac:dyDescent="0.3">
      <c r="A1988" t="s">
        <v>2958</v>
      </c>
      <c r="B1988" t="s">
        <v>6311</v>
      </c>
      <c r="C1988" t="s">
        <v>5099</v>
      </c>
      <c r="D1988" s="6">
        <v>420.36</v>
      </c>
      <c r="E1988" s="6">
        <f>SUM($D$2:D1988)</f>
        <v>5322066.1700000027</v>
      </c>
      <c r="F1988" s="7">
        <f t="shared" si="31"/>
        <v>0.92962802474831219</v>
      </c>
      <c r="G1988" t="str" cm="1">
        <f t="array" ref="G1988">_xlfn.IFS(F1988&lt;0.8,"Clase A",F1988&lt;0.95,"Clase B",F1988&gt;=0.95,"Clase C")</f>
        <v>Clase B</v>
      </c>
    </row>
    <row r="1989" spans="1:7" x14ac:dyDescent="0.3">
      <c r="A1989" t="s">
        <v>2924</v>
      </c>
      <c r="B1989" t="s">
        <v>9083</v>
      </c>
      <c r="C1989" t="s">
        <v>5111</v>
      </c>
      <c r="D1989" s="6">
        <v>419.9</v>
      </c>
      <c r="E1989" s="6">
        <f>SUM($D$2:D1989)</f>
        <v>5322486.0700000031</v>
      </c>
      <c r="F1989" s="7">
        <f t="shared" si="31"/>
        <v>0.92970137047441248</v>
      </c>
      <c r="G1989" t="str" cm="1">
        <f t="array" ref="G1989">_xlfn.IFS(F1989&lt;0.8,"Clase A",F1989&lt;0.95,"Clase B",F1989&gt;=0.95,"Clase C")</f>
        <v>Clase B</v>
      </c>
    </row>
    <row r="1990" spans="1:7" x14ac:dyDescent="0.3">
      <c r="A1990" t="s">
        <v>767</v>
      </c>
      <c r="B1990" t="s">
        <v>6465</v>
      </c>
      <c r="C1990" t="s">
        <v>5099</v>
      </c>
      <c r="D1990" s="6">
        <v>419.52</v>
      </c>
      <c r="E1990" s="6">
        <f>SUM($D$2:D1990)</f>
        <v>5322905.5900000026</v>
      </c>
      <c r="F1990" s="7">
        <f t="shared" si="31"/>
        <v>0.92977464982428981</v>
      </c>
      <c r="G1990" t="str" cm="1">
        <f t="array" ref="G1990">_xlfn.IFS(F1990&lt;0.8,"Clase A",F1990&lt;0.95,"Clase B",F1990&gt;=0.95,"Clase C")</f>
        <v>Clase B</v>
      </c>
    </row>
    <row r="1991" spans="1:7" x14ac:dyDescent="0.3">
      <c r="A1991" t="s">
        <v>141</v>
      </c>
      <c r="B1991" t="s">
        <v>5369</v>
      </c>
      <c r="C1991" t="s">
        <v>5099</v>
      </c>
      <c r="D1991" s="6">
        <v>418.68</v>
      </c>
      <c r="E1991" s="6">
        <f>SUM($D$2:D1991)</f>
        <v>5323324.2700000023</v>
      </c>
      <c r="F1991" s="7">
        <f t="shared" si="31"/>
        <v>0.92984778244778021</v>
      </c>
      <c r="G1991" t="str" cm="1">
        <f t="array" ref="G1991">_xlfn.IFS(F1991&lt;0.8,"Clase A",F1991&lt;0.95,"Clase B",F1991&gt;=0.95,"Clase C")</f>
        <v>Clase B</v>
      </c>
    </row>
    <row r="1992" spans="1:7" x14ac:dyDescent="0.3">
      <c r="A1992" t="s">
        <v>4191</v>
      </c>
      <c r="B1992" t="s">
        <v>8171</v>
      </c>
      <c r="C1992" t="s">
        <v>5099</v>
      </c>
      <c r="D1992" s="6">
        <v>418.51</v>
      </c>
      <c r="E1992" s="6">
        <f>SUM($D$2:D1992)</f>
        <v>5323742.7800000021</v>
      </c>
      <c r="F1992" s="7">
        <f t="shared" si="31"/>
        <v>0.92992088537664463</v>
      </c>
      <c r="G1992" t="str" cm="1">
        <f t="array" ref="G1992">_xlfn.IFS(F1992&lt;0.8,"Clase A",F1992&lt;0.95,"Clase B",F1992&gt;=0.95,"Clase C")</f>
        <v>Clase B</v>
      </c>
    </row>
    <row r="1993" spans="1:7" x14ac:dyDescent="0.3">
      <c r="A1993" t="s">
        <v>3528</v>
      </c>
      <c r="B1993" t="s">
        <v>6136</v>
      </c>
      <c r="C1993" t="s">
        <v>5099</v>
      </c>
      <c r="D1993" s="6">
        <v>417.63</v>
      </c>
      <c r="E1993" s="6">
        <f>SUM($D$2:D1993)</f>
        <v>5324160.410000002</v>
      </c>
      <c r="F1993" s="7">
        <f t="shared" si="31"/>
        <v>0.92999383459215113</v>
      </c>
      <c r="G1993" t="str" cm="1">
        <f t="array" ref="G1993">_xlfn.IFS(F1993&lt;0.8,"Clase A",F1993&lt;0.95,"Clase B",F1993&gt;=0.95,"Clase C")</f>
        <v>Clase B</v>
      </c>
    </row>
    <row r="1994" spans="1:7" x14ac:dyDescent="0.3">
      <c r="A1994" t="s">
        <v>2992</v>
      </c>
      <c r="B1994" t="s">
        <v>9138</v>
      </c>
      <c r="C1994" t="s">
        <v>5099</v>
      </c>
      <c r="D1994" s="6">
        <v>417.06</v>
      </c>
      <c r="E1994" s="6">
        <f>SUM($D$2:D1994)</f>
        <v>5324577.4700000016</v>
      </c>
      <c r="F1994" s="7">
        <f t="shared" si="31"/>
        <v>0.93006668424332362</v>
      </c>
      <c r="G1994" t="str" cm="1">
        <f t="array" ref="G1994">_xlfn.IFS(F1994&lt;0.8,"Clase A",F1994&lt;0.95,"Clase B",F1994&gt;=0.95,"Clase C")</f>
        <v>Clase B</v>
      </c>
    </row>
    <row r="1995" spans="1:7" x14ac:dyDescent="0.3">
      <c r="A1995" t="s">
        <v>2442</v>
      </c>
      <c r="B1995" t="s">
        <v>6684</v>
      </c>
      <c r="C1995" t="s">
        <v>5099</v>
      </c>
      <c r="D1995" s="6">
        <v>416.67</v>
      </c>
      <c r="E1995" s="6">
        <f>SUM($D$2:D1995)</f>
        <v>5324994.1400000015</v>
      </c>
      <c r="F1995" s="7">
        <f t="shared" si="31"/>
        <v>0.93013946577153073</v>
      </c>
      <c r="G1995" t="str" cm="1">
        <f t="array" ref="G1995">_xlfn.IFS(F1995&lt;0.8,"Clase A",F1995&lt;0.95,"Clase B",F1995&gt;=0.95,"Clase C")</f>
        <v>Clase B</v>
      </c>
    </row>
    <row r="1996" spans="1:7" x14ac:dyDescent="0.3">
      <c r="A1996" t="s">
        <v>3736</v>
      </c>
      <c r="B1996" t="s">
        <v>5521</v>
      </c>
      <c r="C1996" t="s">
        <v>5099</v>
      </c>
      <c r="D1996" s="6">
        <v>416.16</v>
      </c>
      <c r="E1996" s="6">
        <f>SUM($D$2:D1996)</f>
        <v>5325410.3000000017</v>
      </c>
      <c r="F1996" s="7">
        <f t="shared" si="31"/>
        <v>0.9302121582158599</v>
      </c>
      <c r="G1996" t="str" cm="1">
        <f t="array" ref="G1996">_xlfn.IFS(F1996&lt;0.8,"Clase A",F1996&lt;0.95,"Clase B",F1996&gt;=0.95,"Clase C")</f>
        <v>Clase B</v>
      </c>
    </row>
    <row r="1997" spans="1:7" x14ac:dyDescent="0.3">
      <c r="A1997" t="s">
        <v>1764</v>
      </c>
      <c r="B1997" t="s">
        <v>7885</v>
      </c>
      <c r="C1997" t="s">
        <v>5099</v>
      </c>
      <c r="D1997" s="6">
        <v>415.99</v>
      </c>
      <c r="E1997" s="6">
        <f>SUM($D$2:D1997)</f>
        <v>5325826.2900000019</v>
      </c>
      <c r="F1997" s="7">
        <f t="shared" si="31"/>
        <v>0.93028482096556331</v>
      </c>
      <c r="G1997" t="str" cm="1">
        <f t="array" ref="G1997">_xlfn.IFS(F1997&lt;0.8,"Clase A",F1997&lt;0.95,"Clase B",F1997&gt;=0.95,"Clase C")</f>
        <v>Clase B</v>
      </c>
    </row>
    <row r="1998" spans="1:7" x14ac:dyDescent="0.3">
      <c r="A1998" t="s">
        <v>1258</v>
      </c>
      <c r="B1998" t="s">
        <v>5149</v>
      </c>
      <c r="C1998" t="s">
        <v>5099</v>
      </c>
      <c r="D1998" s="6">
        <v>415.8</v>
      </c>
      <c r="E1998" s="6">
        <f>SUM($D$2:D1998)</f>
        <v>5326242.0900000017</v>
      </c>
      <c r="F1998" s="7">
        <f t="shared" si="31"/>
        <v>0.93035745052715513</v>
      </c>
      <c r="G1998" t="str" cm="1">
        <f t="array" ref="G1998">_xlfn.IFS(F1998&lt;0.8,"Clase A",F1998&lt;0.95,"Clase B",F1998&gt;=0.95,"Clase C")</f>
        <v>Clase B</v>
      </c>
    </row>
    <row r="1999" spans="1:7" x14ac:dyDescent="0.3">
      <c r="A1999" t="s">
        <v>4044</v>
      </c>
      <c r="B1999" t="s">
        <v>6356</v>
      </c>
      <c r="C1999" t="s">
        <v>5099</v>
      </c>
      <c r="D1999" s="6">
        <v>415.79</v>
      </c>
      <c r="E1999" s="6">
        <f>SUM($D$2:D1999)</f>
        <v>5326657.8800000018</v>
      </c>
      <c r="F1999" s="7">
        <f t="shared" si="31"/>
        <v>0.93043007834200442</v>
      </c>
      <c r="G1999" t="str" cm="1">
        <f t="array" ref="G1999">_xlfn.IFS(F1999&lt;0.8,"Clase A",F1999&lt;0.95,"Clase B",F1999&gt;=0.95,"Clase C")</f>
        <v>Clase B</v>
      </c>
    </row>
    <row r="2000" spans="1:7" x14ac:dyDescent="0.3">
      <c r="A2000" t="s">
        <v>1621</v>
      </c>
      <c r="B2000" t="s">
        <v>7714</v>
      </c>
      <c r="C2000" t="s">
        <v>5111</v>
      </c>
      <c r="D2000" s="6">
        <v>415.31</v>
      </c>
      <c r="E2000" s="6">
        <f>SUM($D$2:D2000)</f>
        <v>5327073.1900000013</v>
      </c>
      <c r="F2000" s="7">
        <f t="shared" si="31"/>
        <v>0.9305026223132038</v>
      </c>
      <c r="G2000" t="str" cm="1">
        <f t="array" ref="G2000">_xlfn.IFS(F2000&lt;0.8,"Clase A",F2000&lt;0.95,"Clase B",F2000&gt;=0.95,"Clase C")</f>
        <v>Clase B</v>
      </c>
    </row>
    <row r="2001" spans="1:7" x14ac:dyDescent="0.3">
      <c r="A2001" t="s">
        <v>4429</v>
      </c>
      <c r="B2001" t="s">
        <v>9848</v>
      </c>
      <c r="C2001" t="s">
        <v>5111</v>
      </c>
      <c r="D2001" s="6">
        <v>414.58</v>
      </c>
      <c r="E2001" s="6">
        <f>SUM($D$2:D2001)</f>
        <v>5327487.7700000014</v>
      </c>
      <c r="F2001" s="7">
        <f t="shared" si="31"/>
        <v>0.93057503877218595</v>
      </c>
      <c r="G2001" t="str" cm="1">
        <f t="array" ref="G2001">_xlfn.IFS(F2001&lt;0.8,"Clase A",F2001&lt;0.95,"Clase B",F2001&gt;=0.95,"Clase C")</f>
        <v>Clase B</v>
      </c>
    </row>
    <row r="2002" spans="1:7" x14ac:dyDescent="0.3">
      <c r="A2002" t="s">
        <v>2568</v>
      </c>
      <c r="B2002" t="s">
        <v>8774</v>
      </c>
      <c r="C2002" t="s">
        <v>5099</v>
      </c>
      <c r="D2002" s="6">
        <v>413.84</v>
      </c>
      <c r="E2002" s="6">
        <f>SUM($D$2:D2002)</f>
        <v>5327901.6100000013</v>
      </c>
      <c r="F2002" s="7">
        <f t="shared" si="31"/>
        <v>0.93064732597220812</v>
      </c>
      <c r="G2002" t="str" cm="1">
        <f t="array" ref="G2002">_xlfn.IFS(F2002&lt;0.8,"Clase A",F2002&lt;0.95,"Clase B",F2002&gt;=0.95,"Clase C")</f>
        <v>Clase B</v>
      </c>
    </row>
    <row r="2003" spans="1:7" x14ac:dyDescent="0.3">
      <c r="A2003" t="s">
        <v>803</v>
      </c>
      <c r="B2003" t="s">
        <v>6524</v>
      </c>
      <c r="C2003" t="s">
        <v>5099</v>
      </c>
      <c r="D2003" s="6">
        <v>413.42</v>
      </c>
      <c r="E2003" s="6">
        <f>SUM($D$2:D2003)</f>
        <v>5328315.0300000012</v>
      </c>
      <c r="F2003" s="7">
        <f t="shared" si="31"/>
        <v>0.93071953980903666</v>
      </c>
      <c r="G2003" t="str" cm="1">
        <f t="array" ref="G2003">_xlfn.IFS(F2003&lt;0.8,"Clase A",F2003&lt;0.95,"Clase B",F2003&gt;=0.95,"Clase C")</f>
        <v>Clase B</v>
      </c>
    </row>
    <row r="2004" spans="1:7" x14ac:dyDescent="0.3">
      <c r="A2004" t="s">
        <v>1637</v>
      </c>
      <c r="B2004" t="s">
        <v>5222</v>
      </c>
      <c r="C2004" t="s">
        <v>5099</v>
      </c>
      <c r="D2004" s="6">
        <v>413.28</v>
      </c>
      <c r="E2004" s="6">
        <f>SUM($D$2:D2004)</f>
        <v>5328728.3100000015</v>
      </c>
      <c r="F2004" s="7">
        <f t="shared" si="31"/>
        <v>0.93079172919146747</v>
      </c>
      <c r="G2004" t="str" cm="1">
        <f t="array" ref="G2004">_xlfn.IFS(F2004&lt;0.8,"Clase A",F2004&lt;0.95,"Clase B",F2004&gt;=0.95,"Clase C")</f>
        <v>Clase B</v>
      </c>
    </row>
    <row r="2005" spans="1:7" x14ac:dyDescent="0.3">
      <c r="A2005" t="s">
        <v>2945</v>
      </c>
      <c r="B2005" t="s">
        <v>6612</v>
      </c>
      <c r="C2005" t="s">
        <v>5099</v>
      </c>
      <c r="D2005" s="6">
        <v>413.25</v>
      </c>
      <c r="E2005" s="6">
        <f>SUM($D$2:D2005)</f>
        <v>5329141.5600000015</v>
      </c>
      <c r="F2005" s="7">
        <f t="shared" si="31"/>
        <v>0.93086391333367013</v>
      </c>
      <c r="G2005" t="str" cm="1">
        <f t="array" ref="G2005">_xlfn.IFS(F2005&lt;0.8,"Clase A",F2005&lt;0.95,"Clase B",F2005&gt;=0.95,"Clase C")</f>
        <v>Clase B</v>
      </c>
    </row>
    <row r="2006" spans="1:7" x14ac:dyDescent="0.3">
      <c r="A2006" t="s">
        <v>1019</v>
      </c>
      <c r="B2006" t="s">
        <v>6869</v>
      </c>
      <c r="C2006" t="s">
        <v>5099</v>
      </c>
      <c r="D2006" s="6">
        <v>412.96</v>
      </c>
      <c r="E2006" s="6">
        <f>SUM($D$2:D2006)</f>
        <v>5329554.5200000014</v>
      </c>
      <c r="F2006" s="7">
        <f t="shared" si="31"/>
        <v>0.93093604682033448</v>
      </c>
      <c r="G2006" t="str" cm="1">
        <f t="array" ref="G2006">_xlfn.IFS(F2006&lt;0.8,"Clase A",F2006&lt;0.95,"Clase B",F2006&gt;=0.95,"Clase C")</f>
        <v>Clase B</v>
      </c>
    </row>
    <row r="2007" spans="1:7" x14ac:dyDescent="0.3">
      <c r="A2007" t="s">
        <v>4392</v>
      </c>
      <c r="B2007" t="s">
        <v>7276</v>
      </c>
      <c r="C2007" t="s">
        <v>5099</v>
      </c>
      <c r="D2007" s="6">
        <v>412.34</v>
      </c>
      <c r="E2007" s="6">
        <f>SUM($D$2:D2007)</f>
        <v>5329966.8600000013</v>
      </c>
      <c r="F2007" s="7">
        <f t="shared" si="31"/>
        <v>0.93100807200895108</v>
      </c>
      <c r="G2007" t="str" cm="1">
        <f t="array" ref="G2007">_xlfn.IFS(F2007&lt;0.8,"Clase A",F2007&lt;0.95,"Clase B",F2007&gt;=0.95,"Clase C")</f>
        <v>Clase B</v>
      </c>
    </row>
    <row r="2008" spans="1:7" x14ac:dyDescent="0.3">
      <c r="A2008" t="s">
        <v>36</v>
      </c>
      <c r="B2008" t="s">
        <v>5169</v>
      </c>
      <c r="C2008" t="s">
        <v>5099</v>
      </c>
      <c r="D2008" s="6">
        <v>411.78</v>
      </c>
      <c r="E2008" s="6">
        <f>SUM($D$2:D2008)</f>
        <v>5330378.6400000015</v>
      </c>
      <c r="F2008" s="7">
        <f t="shared" si="31"/>
        <v>0.93107999937997643</v>
      </c>
      <c r="G2008" t="str" cm="1">
        <f t="array" ref="G2008">_xlfn.IFS(F2008&lt;0.8,"Clase A",F2008&lt;0.95,"Clase B",F2008&gt;=0.95,"Clase C")</f>
        <v>Clase B</v>
      </c>
    </row>
    <row r="2009" spans="1:7" x14ac:dyDescent="0.3">
      <c r="A2009" t="s">
        <v>180</v>
      </c>
      <c r="B2009" t="s">
        <v>5445</v>
      </c>
      <c r="C2009" t="s">
        <v>5099</v>
      </c>
      <c r="D2009" s="6">
        <v>411.62</v>
      </c>
      <c r="E2009" s="6">
        <f>SUM($D$2:D2009)</f>
        <v>5330790.2600000016</v>
      </c>
      <c r="F2009" s="7">
        <f t="shared" si="31"/>
        <v>0.93115189880311855</v>
      </c>
      <c r="G2009" t="str" cm="1">
        <f t="array" ref="G2009">_xlfn.IFS(F2009&lt;0.8,"Clase A",F2009&lt;0.95,"Clase B",F2009&gt;=0.95,"Clase C")</f>
        <v>Clase B</v>
      </c>
    </row>
    <row r="2010" spans="1:7" x14ac:dyDescent="0.3">
      <c r="A2010" t="s">
        <v>4338</v>
      </c>
      <c r="B2010" t="s">
        <v>5965</v>
      </c>
      <c r="C2010" t="s">
        <v>5099</v>
      </c>
      <c r="D2010" s="6">
        <v>411.46</v>
      </c>
      <c r="E2010" s="6">
        <f>SUM($D$2:D2010)</f>
        <v>5331201.7200000016</v>
      </c>
      <c r="F2010" s="7">
        <f t="shared" si="31"/>
        <v>0.93122377027837733</v>
      </c>
      <c r="G2010" t="str" cm="1">
        <f t="array" ref="G2010">_xlfn.IFS(F2010&lt;0.8,"Clase A",F2010&lt;0.95,"Clase B",F2010&gt;=0.95,"Clase C")</f>
        <v>Clase B</v>
      </c>
    </row>
    <row r="2011" spans="1:7" x14ac:dyDescent="0.3">
      <c r="A2011" t="s">
        <v>306</v>
      </c>
      <c r="B2011" t="s">
        <v>5668</v>
      </c>
      <c r="C2011" t="s">
        <v>5099</v>
      </c>
      <c r="D2011" s="6">
        <v>411.08</v>
      </c>
      <c r="E2011" s="6">
        <f>SUM($D$2:D2011)</f>
        <v>5331612.8000000017</v>
      </c>
      <c r="F2011" s="7">
        <f t="shared" si="31"/>
        <v>0.93129557537741348</v>
      </c>
      <c r="G2011" t="str" cm="1">
        <f t="array" ref="G2011">_xlfn.IFS(F2011&lt;0.8,"Clase A",F2011&lt;0.95,"Clase B",F2011&gt;=0.95,"Clase C")</f>
        <v>Clase B</v>
      </c>
    </row>
    <row r="2012" spans="1:7" x14ac:dyDescent="0.3">
      <c r="A2012" t="s">
        <v>1150</v>
      </c>
      <c r="B2012" t="s">
        <v>7062</v>
      </c>
      <c r="C2012" t="s">
        <v>5111</v>
      </c>
      <c r="D2012" s="6">
        <v>410.63</v>
      </c>
      <c r="E2012" s="6">
        <f>SUM($D$2:D2012)</f>
        <v>5332023.4300000016</v>
      </c>
      <c r="F2012" s="7">
        <f t="shared" si="31"/>
        <v>0.93136730187302796</v>
      </c>
      <c r="G2012" t="str" cm="1">
        <f t="array" ref="G2012">_xlfn.IFS(F2012&lt;0.8,"Clase A",F2012&lt;0.95,"Clase B",F2012&gt;=0.95,"Clase C")</f>
        <v>Clase B</v>
      </c>
    </row>
    <row r="2013" spans="1:7" x14ac:dyDescent="0.3">
      <c r="A2013" t="s">
        <v>1475</v>
      </c>
      <c r="B2013" t="s">
        <v>7536</v>
      </c>
      <c r="C2013" t="s">
        <v>5111</v>
      </c>
      <c r="D2013" s="6">
        <v>409.84</v>
      </c>
      <c r="E2013" s="6">
        <f>SUM($D$2:D2013)</f>
        <v>5332433.2700000014</v>
      </c>
      <c r="F2013" s="7">
        <f t="shared" si="31"/>
        <v>0.93143889037596883</v>
      </c>
      <c r="G2013" t="str" cm="1">
        <f t="array" ref="G2013">_xlfn.IFS(F2013&lt;0.8,"Clase A",F2013&lt;0.95,"Clase B",F2013&gt;=0.95,"Clase C")</f>
        <v>Clase B</v>
      </c>
    </row>
    <row r="2014" spans="1:7" x14ac:dyDescent="0.3">
      <c r="A2014" t="s">
        <v>1425</v>
      </c>
      <c r="B2014" t="s">
        <v>7465</v>
      </c>
      <c r="C2014" t="s">
        <v>5111</v>
      </c>
      <c r="D2014" s="6">
        <v>408.65</v>
      </c>
      <c r="E2014" s="6">
        <f>SUM($D$2:D2014)</f>
        <v>5332841.9200000018</v>
      </c>
      <c r="F2014" s="7">
        <f t="shared" si="31"/>
        <v>0.93151027101652817</v>
      </c>
      <c r="G2014" t="str" cm="1">
        <f t="array" ref="G2014">_xlfn.IFS(F2014&lt;0.8,"Clase A",F2014&lt;0.95,"Clase B",F2014&gt;=0.95,"Clase C")</f>
        <v>Clase B</v>
      </c>
    </row>
    <row r="2015" spans="1:7" x14ac:dyDescent="0.3">
      <c r="A2015" t="s">
        <v>1709</v>
      </c>
      <c r="B2015" t="s">
        <v>7334</v>
      </c>
      <c r="C2015" t="s">
        <v>5099</v>
      </c>
      <c r="D2015" s="6">
        <v>408.64</v>
      </c>
      <c r="E2015" s="6">
        <f>SUM($D$2:D2015)</f>
        <v>5333250.5600000015</v>
      </c>
      <c r="F2015" s="7">
        <f t="shared" si="31"/>
        <v>0.93158164991034464</v>
      </c>
      <c r="G2015" t="str" cm="1">
        <f t="array" ref="G2015">_xlfn.IFS(F2015&lt;0.8,"Clase A",F2015&lt;0.95,"Clase B",F2015&gt;=0.95,"Clase C")</f>
        <v>Clase B</v>
      </c>
    </row>
    <row r="2016" spans="1:7" x14ac:dyDescent="0.3">
      <c r="A2016" t="s">
        <v>2594</v>
      </c>
      <c r="B2016" t="s">
        <v>8798</v>
      </c>
      <c r="C2016" t="s">
        <v>5099</v>
      </c>
      <c r="D2016" s="6">
        <v>408.6</v>
      </c>
      <c r="E2016" s="6">
        <f>SUM($D$2:D2016)</f>
        <v>5333659.1600000011</v>
      </c>
      <c r="F2016" s="7">
        <f t="shared" si="31"/>
        <v>0.93165302181719034</v>
      </c>
      <c r="G2016" t="str" cm="1">
        <f t="array" ref="G2016">_xlfn.IFS(F2016&lt;0.8,"Clase A",F2016&lt;0.95,"Clase B",F2016&gt;=0.95,"Clase C")</f>
        <v>Clase B</v>
      </c>
    </row>
    <row r="2017" spans="1:7" x14ac:dyDescent="0.3">
      <c r="A2017" t="s">
        <v>4376</v>
      </c>
      <c r="B2017" t="s">
        <v>7268</v>
      </c>
      <c r="C2017" t="s">
        <v>5099</v>
      </c>
      <c r="D2017" s="6">
        <v>407.92</v>
      </c>
      <c r="E2017" s="6">
        <f>SUM($D$2:D2017)</f>
        <v>5334067.080000001</v>
      </c>
      <c r="F2017" s="7">
        <f t="shared" si="31"/>
        <v>0.93172427494553223</v>
      </c>
      <c r="G2017" t="str" cm="1">
        <f t="array" ref="G2017">_xlfn.IFS(F2017&lt;0.8,"Clase A",F2017&lt;0.95,"Clase B",F2017&gt;=0.95,"Clase C")</f>
        <v>Clase B</v>
      </c>
    </row>
    <row r="2018" spans="1:7" x14ac:dyDescent="0.3">
      <c r="A2018" t="s">
        <v>3385</v>
      </c>
      <c r="B2018" t="s">
        <v>5954</v>
      </c>
      <c r="C2018" t="s">
        <v>5099</v>
      </c>
      <c r="D2018" s="6">
        <v>407.77</v>
      </c>
      <c r="E2018" s="6">
        <f>SUM($D$2:D2018)</f>
        <v>5334474.8500000006</v>
      </c>
      <c r="F2018" s="7">
        <f t="shared" si="31"/>
        <v>0.93179550187273363</v>
      </c>
      <c r="G2018" t="str" cm="1">
        <f t="array" ref="G2018">_xlfn.IFS(F2018&lt;0.8,"Clase A",F2018&lt;0.95,"Clase B",F2018&gt;=0.95,"Clase C")</f>
        <v>Clase B</v>
      </c>
    </row>
    <row r="2019" spans="1:7" x14ac:dyDescent="0.3">
      <c r="A2019" t="s">
        <v>1236</v>
      </c>
      <c r="B2019" t="s">
        <v>5823</v>
      </c>
      <c r="C2019" t="s">
        <v>5099</v>
      </c>
      <c r="D2019" s="6">
        <v>407.32</v>
      </c>
      <c r="E2019" s="6">
        <f>SUM($D$2:D2019)</f>
        <v>5334882.1700000009</v>
      </c>
      <c r="F2019" s="7">
        <f t="shared" si="31"/>
        <v>0.93186665019651338</v>
      </c>
      <c r="G2019" t="str" cm="1">
        <f t="array" ref="G2019">_xlfn.IFS(F2019&lt;0.8,"Clase A",F2019&lt;0.95,"Clase B",F2019&gt;=0.95,"Clase C")</f>
        <v>Clase B</v>
      </c>
    </row>
    <row r="2020" spans="1:7" x14ac:dyDescent="0.3">
      <c r="A2020" t="s">
        <v>209</v>
      </c>
      <c r="B2020" t="s">
        <v>5495</v>
      </c>
      <c r="C2020" t="s">
        <v>5099</v>
      </c>
      <c r="D2020" s="6">
        <v>407.31</v>
      </c>
      <c r="E2020" s="6">
        <f>SUM($D$2:D2020)</f>
        <v>5335289.4800000004</v>
      </c>
      <c r="F2020" s="7">
        <f t="shared" si="31"/>
        <v>0.93193779677355038</v>
      </c>
      <c r="G2020" t="str" cm="1">
        <f t="array" ref="G2020">_xlfn.IFS(F2020&lt;0.8,"Clase A",F2020&lt;0.95,"Clase B",F2020&gt;=0.95,"Clase C")</f>
        <v>Clase B</v>
      </c>
    </row>
    <row r="2021" spans="1:7" x14ac:dyDescent="0.3">
      <c r="A2021" t="s">
        <v>4563</v>
      </c>
      <c r="B2021" t="s">
        <v>6762</v>
      </c>
      <c r="C2021" t="s">
        <v>5099</v>
      </c>
      <c r="D2021" s="6">
        <v>406.99</v>
      </c>
      <c r="E2021" s="6">
        <f>SUM($D$2:D2021)</f>
        <v>5335696.4700000007</v>
      </c>
      <c r="F2021" s="7">
        <f t="shared" si="31"/>
        <v>0.93200888745482102</v>
      </c>
      <c r="G2021" t="str" cm="1">
        <f t="array" ref="G2021">_xlfn.IFS(F2021&lt;0.8,"Clase A",F2021&lt;0.95,"Clase B",F2021&gt;=0.95,"Clase C")</f>
        <v>Clase B</v>
      </c>
    </row>
    <row r="2022" spans="1:7" x14ac:dyDescent="0.3">
      <c r="A2022" t="s">
        <v>1856</v>
      </c>
      <c r="B2022" t="s">
        <v>7024</v>
      </c>
      <c r="C2022" t="s">
        <v>5099</v>
      </c>
      <c r="D2022" s="6">
        <v>406.43</v>
      </c>
      <c r="E2022" s="6">
        <f>SUM($D$2:D2022)</f>
        <v>5336102.9000000004</v>
      </c>
      <c r="F2022" s="7">
        <f t="shared" si="31"/>
        <v>0.93207988031850009</v>
      </c>
      <c r="G2022" t="str" cm="1">
        <f t="array" ref="G2022">_xlfn.IFS(F2022&lt;0.8,"Clase A",F2022&lt;0.95,"Clase B",F2022&gt;=0.95,"Clase C")</f>
        <v>Clase B</v>
      </c>
    </row>
    <row r="2023" spans="1:7" x14ac:dyDescent="0.3">
      <c r="A2023" t="s">
        <v>1450</v>
      </c>
      <c r="B2023" t="s">
        <v>7499</v>
      </c>
      <c r="C2023" t="s">
        <v>5099</v>
      </c>
      <c r="D2023" s="6">
        <v>406.16</v>
      </c>
      <c r="E2023" s="6">
        <f>SUM($D$2:D2023)</f>
        <v>5336509.0600000005</v>
      </c>
      <c r="F2023" s="7">
        <f t="shared" si="31"/>
        <v>0.93215082602012633</v>
      </c>
      <c r="G2023" t="str" cm="1">
        <f t="array" ref="G2023">_xlfn.IFS(F2023&lt;0.8,"Clase A",F2023&lt;0.95,"Clase B",F2023&gt;=0.95,"Clase C")</f>
        <v>Clase B</v>
      </c>
    </row>
    <row r="2024" spans="1:7" x14ac:dyDescent="0.3">
      <c r="A2024" t="s">
        <v>239</v>
      </c>
      <c r="B2024" t="s">
        <v>5551</v>
      </c>
      <c r="C2024" t="s">
        <v>5099</v>
      </c>
      <c r="D2024" s="6">
        <v>406</v>
      </c>
      <c r="E2024" s="6">
        <f>SUM($D$2:D2024)</f>
        <v>5336915.0600000005</v>
      </c>
      <c r="F2024" s="7">
        <f t="shared" si="31"/>
        <v>0.93222174377386935</v>
      </c>
      <c r="G2024" t="str" cm="1">
        <f t="array" ref="G2024">_xlfn.IFS(F2024&lt;0.8,"Clase A",F2024&lt;0.95,"Clase B",F2024&gt;=0.95,"Clase C")</f>
        <v>Clase B</v>
      </c>
    </row>
    <row r="2025" spans="1:7" x14ac:dyDescent="0.3">
      <c r="A2025" t="s">
        <v>3275</v>
      </c>
      <c r="B2025" t="s">
        <v>8196</v>
      </c>
      <c r="C2025" t="s">
        <v>5099</v>
      </c>
      <c r="D2025" s="6">
        <v>405.88</v>
      </c>
      <c r="E2025" s="6">
        <f>SUM($D$2:D2025)</f>
        <v>5337320.9400000004</v>
      </c>
      <c r="F2025" s="7">
        <f t="shared" si="31"/>
        <v>0.9322926405666998</v>
      </c>
      <c r="G2025" t="str" cm="1">
        <f t="array" ref="G2025">_xlfn.IFS(F2025&lt;0.8,"Clase A",F2025&lt;0.95,"Clase B",F2025&gt;=0.95,"Clase C")</f>
        <v>Clase B</v>
      </c>
    </row>
    <row r="2026" spans="1:7" x14ac:dyDescent="0.3">
      <c r="A2026" t="s">
        <v>2301</v>
      </c>
      <c r="B2026" t="s">
        <v>8497</v>
      </c>
      <c r="C2026" t="s">
        <v>5111</v>
      </c>
      <c r="D2026" s="6">
        <v>405.83</v>
      </c>
      <c r="E2026" s="6">
        <f>SUM($D$2:D2026)</f>
        <v>5337726.7700000005</v>
      </c>
      <c r="F2026" s="7">
        <f t="shared" si="31"/>
        <v>0.93236352862581684</v>
      </c>
      <c r="G2026" t="str" cm="1">
        <f t="array" ref="G2026">_xlfn.IFS(F2026&lt;0.8,"Clase A",F2026&lt;0.95,"Clase B",F2026&gt;=0.95,"Clase C")</f>
        <v>Clase B</v>
      </c>
    </row>
    <row r="2027" spans="1:7" x14ac:dyDescent="0.3">
      <c r="A2027" t="s">
        <v>2882</v>
      </c>
      <c r="B2027" t="s">
        <v>8645</v>
      </c>
      <c r="C2027" t="s">
        <v>5099</v>
      </c>
      <c r="D2027" s="6">
        <v>405.73</v>
      </c>
      <c r="E2027" s="6">
        <f>SUM($D$2:D2027)</f>
        <v>5338132.5000000009</v>
      </c>
      <c r="F2027" s="7">
        <f t="shared" si="31"/>
        <v>0.93243439921750693</v>
      </c>
      <c r="G2027" t="str" cm="1">
        <f t="array" ref="G2027">_xlfn.IFS(F2027&lt;0.8,"Clase A",F2027&lt;0.95,"Clase B",F2027&gt;=0.95,"Clase C")</f>
        <v>Clase B</v>
      </c>
    </row>
    <row r="2028" spans="1:7" x14ac:dyDescent="0.3">
      <c r="A2028" t="s">
        <v>2022</v>
      </c>
      <c r="B2028" t="s">
        <v>8195</v>
      </c>
      <c r="C2028" t="s">
        <v>5099</v>
      </c>
      <c r="D2028" s="6">
        <v>404.25</v>
      </c>
      <c r="E2028" s="6">
        <f>SUM($D$2:D2028)</f>
        <v>5338536.7500000009</v>
      </c>
      <c r="F2028" s="7">
        <f t="shared" si="31"/>
        <v>0.93250501129127683</v>
      </c>
      <c r="G2028" t="str" cm="1">
        <f t="array" ref="G2028">_xlfn.IFS(F2028&lt;0.8,"Clase A",F2028&lt;0.95,"Clase B",F2028&gt;=0.95,"Clase C")</f>
        <v>Clase B</v>
      </c>
    </row>
    <row r="2029" spans="1:7" x14ac:dyDescent="0.3">
      <c r="A2029" t="s">
        <v>2210</v>
      </c>
      <c r="B2029" t="s">
        <v>6864</v>
      </c>
      <c r="C2029" t="s">
        <v>5099</v>
      </c>
      <c r="D2029" s="6">
        <v>404.18</v>
      </c>
      <c r="E2029" s="6">
        <f>SUM($D$2:D2029)</f>
        <v>5338940.9300000006</v>
      </c>
      <c r="F2029" s="7">
        <f t="shared" si="31"/>
        <v>0.93257561113784782</v>
      </c>
      <c r="G2029" t="str" cm="1">
        <f t="array" ref="G2029">_xlfn.IFS(F2029&lt;0.8,"Clase A",F2029&lt;0.95,"Clase B",F2029&gt;=0.95,"Clase C")</f>
        <v>Clase B</v>
      </c>
    </row>
    <row r="2030" spans="1:7" x14ac:dyDescent="0.3">
      <c r="A2030" t="s">
        <v>4546</v>
      </c>
      <c r="B2030" t="s">
        <v>9173</v>
      </c>
      <c r="C2030" t="s">
        <v>5099</v>
      </c>
      <c r="D2030" s="6">
        <v>403.82</v>
      </c>
      <c r="E2030" s="6">
        <f>SUM($D$2:D2030)</f>
        <v>5339344.7500000009</v>
      </c>
      <c r="F2030" s="7">
        <f t="shared" si="31"/>
        <v>0.93264614810168156</v>
      </c>
      <c r="G2030" t="str" cm="1">
        <f t="array" ref="G2030">_xlfn.IFS(F2030&lt;0.8,"Clase A",F2030&lt;0.95,"Clase B",F2030&gt;=0.95,"Clase C")</f>
        <v>Clase B</v>
      </c>
    </row>
    <row r="2031" spans="1:7" x14ac:dyDescent="0.3">
      <c r="A2031" t="s">
        <v>476</v>
      </c>
      <c r="B2031" t="s">
        <v>5975</v>
      </c>
      <c r="C2031" t="s">
        <v>5111</v>
      </c>
      <c r="D2031" s="6">
        <v>402.75</v>
      </c>
      <c r="E2031" s="6">
        <f>SUM($D$2:D2031)</f>
        <v>5339747.5000000009</v>
      </c>
      <c r="F2031" s="7">
        <f t="shared" si="31"/>
        <v>0.932716498164046</v>
      </c>
      <c r="G2031" t="str" cm="1">
        <f t="array" ref="G2031">_xlfn.IFS(F2031&lt;0.8,"Clase A",F2031&lt;0.95,"Clase B",F2031&gt;=0.95,"Clase C")</f>
        <v>Clase B</v>
      </c>
    </row>
    <row r="2032" spans="1:7" x14ac:dyDescent="0.3">
      <c r="A2032" t="s">
        <v>386</v>
      </c>
      <c r="B2032" t="s">
        <v>5814</v>
      </c>
      <c r="C2032" t="s">
        <v>5099</v>
      </c>
      <c r="D2032" s="6">
        <v>402.44</v>
      </c>
      <c r="E2032" s="6">
        <f>SUM($D$2:D2032)</f>
        <v>5340149.9400000013</v>
      </c>
      <c r="F2032" s="7">
        <f t="shared" si="31"/>
        <v>0.93278679407738685</v>
      </c>
      <c r="G2032" t="str" cm="1">
        <f t="array" ref="G2032">_xlfn.IFS(F2032&lt;0.8,"Clase A",F2032&lt;0.95,"Clase B",F2032&gt;=0.95,"Clase C")</f>
        <v>Clase B</v>
      </c>
    </row>
    <row r="2033" spans="1:7" x14ac:dyDescent="0.3">
      <c r="A2033" t="s">
        <v>836</v>
      </c>
      <c r="B2033" t="s">
        <v>6107</v>
      </c>
      <c r="C2033" t="s">
        <v>5099</v>
      </c>
      <c r="D2033" s="6">
        <v>402.34</v>
      </c>
      <c r="E2033" s="6">
        <f>SUM($D$2:D2033)</f>
        <v>5340552.2800000012</v>
      </c>
      <c r="F2033" s="7">
        <f t="shared" si="31"/>
        <v>0.93285707252330041</v>
      </c>
      <c r="G2033" t="str" cm="1">
        <f t="array" ref="G2033">_xlfn.IFS(F2033&lt;0.8,"Clase A",F2033&lt;0.95,"Clase B",F2033&gt;=0.95,"Clase C")</f>
        <v>Clase B</v>
      </c>
    </row>
    <row r="2034" spans="1:7" x14ac:dyDescent="0.3">
      <c r="A2034" t="s">
        <v>232</v>
      </c>
      <c r="B2034" t="s">
        <v>5537</v>
      </c>
      <c r="C2034" t="s">
        <v>5099</v>
      </c>
      <c r="D2034" s="6">
        <v>401.62</v>
      </c>
      <c r="E2034" s="6">
        <f>SUM($D$2:D2034)</f>
        <v>5340953.9000000013</v>
      </c>
      <c r="F2034" s="7">
        <f t="shared" si="31"/>
        <v>0.9329272252037395</v>
      </c>
      <c r="G2034" t="str" cm="1">
        <f t="array" ref="G2034">_xlfn.IFS(F2034&lt;0.8,"Clase A",F2034&lt;0.95,"Clase B",F2034&gt;=0.95,"Clase C")</f>
        <v>Clase B</v>
      </c>
    </row>
    <row r="2035" spans="1:7" x14ac:dyDescent="0.3">
      <c r="A2035" t="s">
        <v>1174</v>
      </c>
      <c r="B2035" t="s">
        <v>5937</v>
      </c>
      <c r="C2035" t="s">
        <v>5099</v>
      </c>
      <c r="D2035" s="6">
        <v>401.57</v>
      </c>
      <c r="E2035" s="6">
        <f>SUM($D$2:D2035)</f>
        <v>5341355.4700000016</v>
      </c>
      <c r="F2035" s="7">
        <f t="shared" si="31"/>
        <v>0.93299736915046505</v>
      </c>
      <c r="G2035" t="str" cm="1">
        <f t="array" ref="G2035">_xlfn.IFS(F2035&lt;0.8,"Clase A",F2035&lt;0.95,"Clase B",F2035&gt;=0.95,"Clase C")</f>
        <v>Clase B</v>
      </c>
    </row>
    <row r="2036" spans="1:7" x14ac:dyDescent="0.3">
      <c r="A2036" t="s">
        <v>2058</v>
      </c>
      <c r="B2036" t="s">
        <v>6152</v>
      </c>
      <c r="C2036" t="s">
        <v>5099</v>
      </c>
      <c r="D2036" s="6">
        <v>401.37</v>
      </c>
      <c r="E2036" s="6">
        <f>SUM($D$2:D2036)</f>
        <v>5341756.8400000017</v>
      </c>
      <c r="F2036" s="7">
        <f t="shared" si="31"/>
        <v>0.93306747816233659</v>
      </c>
      <c r="G2036" t="str" cm="1">
        <f t="array" ref="G2036">_xlfn.IFS(F2036&lt;0.8,"Clase A",F2036&lt;0.95,"Clase B",F2036&gt;=0.95,"Clase C")</f>
        <v>Clase B</v>
      </c>
    </row>
    <row r="2037" spans="1:7" x14ac:dyDescent="0.3">
      <c r="A2037" t="s">
        <v>4020</v>
      </c>
      <c r="B2037" t="s">
        <v>9720</v>
      </c>
      <c r="C2037" t="s">
        <v>5111</v>
      </c>
      <c r="D2037" s="6">
        <v>401.34</v>
      </c>
      <c r="E2037" s="6">
        <f>SUM($D$2:D2037)</f>
        <v>5342158.1800000016</v>
      </c>
      <c r="F2037" s="7">
        <f t="shared" si="31"/>
        <v>0.93313758193397989</v>
      </c>
      <c r="G2037" t="str" cm="1">
        <f t="array" ref="G2037">_xlfn.IFS(F2037&lt;0.8,"Clase A",F2037&lt;0.95,"Clase B",F2037&gt;=0.95,"Clase C")</f>
        <v>Clase B</v>
      </c>
    </row>
    <row r="2038" spans="1:7" x14ac:dyDescent="0.3">
      <c r="A2038" t="s">
        <v>3411</v>
      </c>
      <c r="B2038" t="s">
        <v>9100</v>
      </c>
      <c r="C2038" t="s">
        <v>5099</v>
      </c>
      <c r="D2038" s="6">
        <v>401.33</v>
      </c>
      <c r="E2038" s="6">
        <f>SUM($D$2:D2038)</f>
        <v>5342559.5100000016</v>
      </c>
      <c r="F2038" s="7">
        <f t="shared" si="31"/>
        <v>0.93320768395888054</v>
      </c>
      <c r="G2038" t="str" cm="1">
        <f t="array" ref="G2038">_xlfn.IFS(F2038&lt;0.8,"Clase A",F2038&lt;0.95,"Clase B",F2038&gt;=0.95,"Clase C")</f>
        <v>Clase B</v>
      </c>
    </row>
    <row r="2039" spans="1:7" x14ac:dyDescent="0.3">
      <c r="A2039" t="s">
        <v>4254</v>
      </c>
      <c r="B2039" t="s">
        <v>5646</v>
      </c>
      <c r="C2039" t="s">
        <v>5099</v>
      </c>
      <c r="D2039" s="6">
        <v>401.22</v>
      </c>
      <c r="E2039" s="6">
        <f>SUM($D$2:D2039)</f>
        <v>5342960.7300000014</v>
      </c>
      <c r="F2039" s="7">
        <f t="shared" si="31"/>
        <v>0.93327776676961138</v>
      </c>
      <c r="G2039" t="str" cm="1">
        <f t="array" ref="G2039">_xlfn.IFS(F2039&lt;0.8,"Clase A",F2039&lt;0.95,"Clase B",F2039&gt;=0.95,"Clase C")</f>
        <v>Clase B</v>
      </c>
    </row>
    <row r="2040" spans="1:7" x14ac:dyDescent="0.3">
      <c r="A2040" t="s">
        <v>1439</v>
      </c>
      <c r="B2040" t="s">
        <v>7487</v>
      </c>
      <c r="C2040" t="s">
        <v>5099</v>
      </c>
      <c r="D2040" s="6">
        <v>399.95</v>
      </c>
      <c r="E2040" s="6">
        <f>SUM($D$2:D2040)</f>
        <v>5343360.6800000016</v>
      </c>
      <c r="F2040" s="7">
        <f t="shared" si="31"/>
        <v>0.93334762774401903</v>
      </c>
      <c r="G2040" t="str" cm="1">
        <f t="array" ref="G2040">_xlfn.IFS(F2040&lt;0.8,"Clase A",F2040&lt;0.95,"Clase B",F2040&gt;=0.95,"Clase C")</f>
        <v>Clase B</v>
      </c>
    </row>
    <row r="2041" spans="1:7" x14ac:dyDescent="0.3">
      <c r="A2041" t="s">
        <v>3752</v>
      </c>
      <c r="B2041" t="s">
        <v>8453</v>
      </c>
      <c r="C2041" t="s">
        <v>5099</v>
      </c>
      <c r="D2041" s="6">
        <v>399.55</v>
      </c>
      <c r="E2041" s="6">
        <f>SUM($D$2:D2041)</f>
        <v>5343760.2300000014</v>
      </c>
      <c r="F2041" s="7">
        <f t="shared" si="31"/>
        <v>0.93341741884871854</v>
      </c>
      <c r="G2041" t="str" cm="1">
        <f t="array" ref="G2041">_xlfn.IFS(F2041&lt;0.8,"Clase A",F2041&lt;0.95,"Clase B",F2041&gt;=0.95,"Clase C")</f>
        <v>Clase B</v>
      </c>
    </row>
    <row r="2042" spans="1:7" x14ac:dyDescent="0.3">
      <c r="A2042" t="s">
        <v>4391</v>
      </c>
      <c r="B2042" t="s">
        <v>5845</v>
      </c>
      <c r="C2042" t="s">
        <v>5099</v>
      </c>
      <c r="D2042" s="6">
        <v>399.36</v>
      </c>
      <c r="E2042" s="6">
        <f>SUM($D$2:D2042)</f>
        <v>5344159.5900000017</v>
      </c>
      <c r="F2042" s="7">
        <f t="shared" si="31"/>
        <v>0.93348717676530679</v>
      </c>
      <c r="G2042" t="str" cm="1">
        <f t="array" ref="G2042">_xlfn.IFS(F2042&lt;0.8,"Clase A",F2042&lt;0.95,"Clase B",F2042&gt;=0.95,"Clase C")</f>
        <v>Clase B</v>
      </c>
    </row>
    <row r="2043" spans="1:7" x14ac:dyDescent="0.3">
      <c r="A2043" t="s">
        <v>1908</v>
      </c>
      <c r="B2043" t="s">
        <v>6969</v>
      </c>
      <c r="C2043" t="s">
        <v>5099</v>
      </c>
      <c r="D2043" s="6">
        <v>398.8</v>
      </c>
      <c r="E2043" s="6">
        <f>SUM($D$2:D2043)</f>
        <v>5344558.3900000015</v>
      </c>
      <c r="F2043" s="7">
        <f t="shared" si="31"/>
        <v>0.93355683686430346</v>
      </c>
      <c r="G2043" t="str" cm="1">
        <f t="array" ref="G2043">_xlfn.IFS(F2043&lt;0.8,"Clase A",F2043&lt;0.95,"Clase B",F2043&gt;=0.95,"Clase C")</f>
        <v>Clase B</v>
      </c>
    </row>
    <row r="2044" spans="1:7" x14ac:dyDescent="0.3">
      <c r="A2044" t="s">
        <v>4014</v>
      </c>
      <c r="B2044" t="s">
        <v>9718</v>
      </c>
      <c r="C2044" t="s">
        <v>5111</v>
      </c>
      <c r="D2044" s="6">
        <v>398.48</v>
      </c>
      <c r="E2044" s="6">
        <f>SUM($D$2:D2044)</f>
        <v>5344956.870000002</v>
      </c>
      <c r="F2044" s="7">
        <f t="shared" si="31"/>
        <v>0.9336264410675339</v>
      </c>
      <c r="G2044" t="str" cm="1">
        <f t="array" ref="G2044">_xlfn.IFS(F2044&lt;0.8,"Clase A",F2044&lt;0.95,"Clase B",F2044&gt;=0.95,"Clase C")</f>
        <v>Clase B</v>
      </c>
    </row>
    <row r="2045" spans="1:7" x14ac:dyDescent="0.3">
      <c r="A2045" t="s">
        <v>3650</v>
      </c>
      <c r="B2045" t="s">
        <v>9507</v>
      </c>
      <c r="C2045" t="s">
        <v>5099</v>
      </c>
      <c r="D2045" s="6">
        <v>398.39</v>
      </c>
      <c r="E2045" s="6">
        <f>SUM($D$2:D2045)</f>
        <v>5345355.2600000016</v>
      </c>
      <c r="F2045" s="7">
        <f t="shared" si="31"/>
        <v>0.9336960295500798</v>
      </c>
      <c r="G2045" t="str" cm="1">
        <f t="array" ref="G2045">_xlfn.IFS(F2045&lt;0.8,"Clase A",F2045&lt;0.95,"Clase B",F2045&gt;=0.95,"Clase C")</f>
        <v>Clase B</v>
      </c>
    </row>
    <row r="2046" spans="1:7" x14ac:dyDescent="0.3">
      <c r="A2046" t="s">
        <v>1952</v>
      </c>
      <c r="B2046" t="s">
        <v>8115</v>
      </c>
      <c r="C2046" t="s">
        <v>5099</v>
      </c>
      <c r="D2046" s="6">
        <v>398.04</v>
      </c>
      <c r="E2046" s="6">
        <f>SUM($D$2:D2046)</f>
        <v>5345753.3000000017</v>
      </c>
      <c r="F2046" s="7">
        <f t="shared" si="31"/>
        <v>0.9337655568966311</v>
      </c>
      <c r="G2046" t="str" cm="1">
        <f t="array" ref="G2046">_xlfn.IFS(F2046&lt;0.8,"Clase A",F2046&lt;0.95,"Clase B",F2046&gt;=0.95,"Clase C")</f>
        <v>Clase B</v>
      </c>
    </row>
    <row r="2047" spans="1:7" x14ac:dyDescent="0.3">
      <c r="A2047" t="s">
        <v>3894</v>
      </c>
      <c r="B2047" t="s">
        <v>7589</v>
      </c>
      <c r="C2047" t="s">
        <v>5099</v>
      </c>
      <c r="D2047" s="6">
        <v>397.79</v>
      </c>
      <c r="E2047" s="6">
        <f>SUM($D$2:D2047)</f>
        <v>5346151.0900000017</v>
      </c>
      <c r="F2047" s="7">
        <f t="shared" si="31"/>
        <v>0.93383504057461486</v>
      </c>
      <c r="G2047" t="str" cm="1">
        <f t="array" ref="G2047">_xlfn.IFS(F2047&lt;0.8,"Clase A",F2047&lt;0.95,"Clase B",F2047&gt;=0.95,"Clase C")</f>
        <v>Clase B</v>
      </c>
    </row>
    <row r="2048" spans="1:7" x14ac:dyDescent="0.3">
      <c r="A2048" t="s">
        <v>887</v>
      </c>
      <c r="B2048" t="s">
        <v>6662</v>
      </c>
      <c r="C2048" t="s">
        <v>5099</v>
      </c>
      <c r="D2048" s="6">
        <v>397.39</v>
      </c>
      <c r="E2048" s="6">
        <f>SUM($D$2:D2048)</f>
        <v>5346548.4800000014</v>
      </c>
      <c r="F2048" s="7">
        <f t="shared" si="31"/>
        <v>0.93390445438289049</v>
      </c>
      <c r="G2048" t="str" cm="1">
        <f t="array" ref="G2048">_xlfn.IFS(F2048&lt;0.8,"Clase A",F2048&lt;0.95,"Clase B",F2048&gt;=0.95,"Clase C")</f>
        <v>Clase B</v>
      </c>
    </row>
    <row r="2049" spans="1:7" x14ac:dyDescent="0.3">
      <c r="A2049" t="s">
        <v>4534</v>
      </c>
      <c r="B2049" t="s">
        <v>6729</v>
      </c>
      <c r="C2049" t="s">
        <v>5099</v>
      </c>
      <c r="D2049" s="6">
        <v>397.32</v>
      </c>
      <c r="E2049" s="6">
        <f>SUM($D$2:D2049)</f>
        <v>5346945.8000000017</v>
      </c>
      <c r="F2049" s="7">
        <f t="shared" si="31"/>
        <v>0.93397385596396731</v>
      </c>
      <c r="G2049" t="str" cm="1">
        <f t="array" ref="G2049">_xlfn.IFS(F2049&lt;0.8,"Clase A",F2049&lt;0.95,"Clase B",F2049&gt;=0.95,"Clase C")</f>
        <v>Clase B</v>
      </c>
    </row>
    <row r="2050" spans="1:7" x14ac:dyDescent="0.3">
      <c r="A2050" t="s">
        <v>4382</v>
      </c>
      <c r="B2050" t="s">
        <v>9125</v>
      </c>
      <c r="C2050" t="s">
        <v>5099</v>
      </c>
      <c r="D2050" s="6">
        <v>396.66</v>
      </c>
      <c r="E2050" s="6">
        <f>SUM($D$2:D2050)</f>
        <v>5347342.4600000018</v>
      </c>
      <c r="F2050" s="7">
        <f t="shared" si="31"/>
        <v>0.93404314226002561</v>
      </c>
      <c r="G2050" t="str" cm="1">
        <f t="array" ref="G2050">_xlfn.IFS(F2050&lt;0.8,"Clase A",F2050&lt;0.95,"Clase B",F2050&gt;=0.95,"Clase C")</f>
        <v>Clase B</v>
      </c>
    </row>
    <row r="2051" spans="1:7" x14ac:dyDescent="0.3">
      <c r="A2051" t="s">
        <v>183</v>
      </c>
      <c r="B2051" t="s">
        <v>5450</v>
      </c>
      <c r="C2051" t="s">
        <v>5099</v>
      </c>
      <c r="D2051" s="6">
        <v>395.92</v>
      </c>
      <c r="E2051" s="6">
        <f>SUM($D$2:D2051)</f>
        <v>5347738.3800000018</v>
      </c>
      <c r="F2051" s="7">
        <f t="shared" ref="F2051:F2114" si="32">E2051/$J$1</f>
        <v>0.93411229929712392</v>
      </c>
      <c r="G2051" t="str" cm="1">
        <f t="array" ref="G2051">_xlfn.IFS(F2051&lt;0.8,"Clase A",F2051&lt;0.95,"Clase B",F2051&gt;=0.95,"Clase C")</f>
        <v>Clase B</v>
      </c>
    </row>
    <row r="2052" spans="1:7" x14ac:dyDescent="0.3">
      <c r="A2052" t="s">
        <v>4685</v>
      </c>
      <c r="B2052" t="s">
        <v>6436</v>
      </c>
      <c r="C2052" t="s">
        <v>5099</v>
      </c>
      <c r="D2052" s="6">
        <v>395.88</v>
      </c>
      <c r="E2052" s="6">
        <f>SUM($D$2:D2052)</f>
        <v>5348134.2600000016</v>
      </c>
      <c r="F2052" s="7">
        <f t="shared" si="32"/>
        <v>0.93418144934725145</v>
      </c>
      <c r="G2052" t="str" cm="1">
        <f t="array" ref="G2052">_xlfn.IFS(F2052&lt;0.8,"Clase A",F2052&lt;0.95,"Clase B",F2052&gt;=0.95,"Clase C")</f>
        <v>Clase B</v>
      </c>
    </row>
    <row r="2053" spans="1:7" x14ac:dyDescent="0.3">
      <c r="A2053" t="s">
        <v>1202</v>
      </c>
      <c r="B2053" t="s">
        <v>6944</v>
      </c>
      <c r="C2053" t="s">
        <v>5099</v>
      </c>
      <c r="D2053" s="6">
        <v>395.87</v>
      </c>
      <c r="E2053" s="6">
        <f>SUM($D$2:D2053)</f>
        <v>5348530.1300000018</v>
      </c>
      <c r="F2053" s="7">
        <f t="shared" si="32"/>
        <v>0.93425059765063623</v>
      </c>
      <c r="G2053" t="str" cm="1">
        <f t="array" ref="G2053">_xlfn.IFS(F2053&lt;0.8,"Clase A",F2053&lt;0.95,"Clase B",F2053&gt;=0.95,"Clase C")</f>
        <v>Clase B</v>
      </c>
    </row>
    <row r="2054" spans="1:7" x14ac:dyDescent="0.3">
      <c r="A2054" t="s">
        <v>4232</v>
      </c>
      <c r="B2054" t="s">
        <v>8354</v>
      </c>
      <c r="C2054" t="s">
        <v>5099</v>
      </c>
      <c r="D2054" s="6">
        <v>395.08</v>
      </c>
      <c r="E2054" s="6">
        <f>SUM($D$2:D2054)</f>
        <v>5348925.2100000018</v>
      </c>
      <c r="F2054" s="7">
        <f t="shared" si="32"/>
        <v>0.9343196079613475</v>
      </c>
      <c r="G2054" t="str" cm="1">
        <f t="array" ref="G2054">_xlfn.IFS(F2054&lt;0.8,"Clase A",F2054&lt;0.95,"Clase B",F2054&gt;=0.95,"Clase C")</f>
        <v>Clase B</v>
      </c>
    </row>
    <row r="2055" spans="1:7" x14ac:dyDescent="0.3">
      <c r="A2055" t="s">
        <v>3333</v>
      </c>
      <c r="B2055" t="s">
        <v>9375</v>
      </c>
      <c r="C2055" t="s">
        <v>5111</v>
      </c>
      <c r="D2055" s="6">
        <v>395</v>
      </c>
      <c r="E2055" s="6">
        <f>SUM($D$2:D2055)</f>
        <v>5349320.2100000018</v>
      </c>
      <c r="F2055" s="7">
        <f t="shared" si="32"/>
        <v>0.9343886042981171</v>
      </c>
      <c r="G2055" t="str" cm="1">
        <f t="array" ref="G2055">_xlfn.IFS(F2055&lt;0.8,"Clase A",F2055&lt;0.95,"Clase B",F2055&gt;=0.95,"Clase C")</f>
        <v>Clase B</v>
      </c>
    </row>
    <row r="2056" spans="1:7" x14ac:dyDescent="0.3">
      <c r="A2056" t="s">
        <v>490</v>
      </c>
      <c r="B2056" t="s">
        <v>5999</v>
      </c>
      <c r="C2056" t="s">
        <v>5099</v>
      </c>
      <c r="D2056" s="6">
        <v>394.77</v>
      </c>
      <c r="E2056" s="6">
        <f>SUM($D$2:D2056)</f>
        <v>5349714.9800000014</v>
      </c>
      <c r="F2056" s="7">
        <f t="shared" si="32"/>
        <v>0.93445756045980455</v>
      </c>
      <c r="G2056" t="str" cm="1">
        <f t="array" ref="G2056">_xlfn.IFS(F2056&lt;0.8,"Clase A",F2056&lt;0.95,"Clase B",F2056&gt;=0.95,"Clase C")</f>
        <v>Clase B</v>
      </c>
    </row>
    <row r="2057" spans="1:7" x14ac:dyDescent="0.3">
      <c r="A2057" t="s">
        <v>1265</v>
      </c>
      <c r="B2057" t="s">
        <v>7231</v>
      </c>
      <c r="C2057" t="s">
        <v>5099</v>
      </c>
      <c r="D2057" s="6">
        <v>393.88</v>
      </c>
      <c r="E2057" s="6">
        <f>SUM($D$2:D2057)</f>
        <v>5350108.8600000013</v>
      </c>
      <c r="F2057" s="7">
        <f t="shared" si="32"/>
        <v>0.93452636116139143</v>
      </c>
      <c r="G2057" t="str" cm="1">
        <f t="array" ref="G2057">_xlfn.IFS(F2057&lt;0.8,"Clase A",F2057&lt;0.95,"Clase B",F2057&gt;=0.95,"Clase C")</f>
        <v>Clase B</v>
      </c>
    </row>
    <row r="2058" spans="1:7" x14ac:dyDescent="0.3">
      <c r="A2058" t="s">
        <v>3794</v>
      </c>
      <c r="B2058" t="s">
        <v>6668</v>
      </c>
      <c r="C2058" t="s">
        <v>5099</v>
      </c>
      <c r="D2058" s="6">
        <v>393.81</v>
      </c>
      <c r="E2058" s="6">
        <f>SUM($D$2:D2058)</f>
        <v>5350502.6700000009</v>
      </c>
      <c r="F2058" s="7">
        <f t="shared" si="32"/>
        <v>0.93459514963577928</v>
      </c>
      <c r="G2058" t="str" cm="1">
        <f t="array" ref="G2058">_xlfn.IFS(F2058&lt;0.8,"Clase A",F2058&lt;0.95,"Clase B",F2058&gt;=0.95,"Clase C")</f>
        <v>Clase B</v>
      </c>
    </row>
    <row r="2059" spans="1:7" x14ac:dyDescent="0.3">
      <c r="A2059" t="s">
        <v>4155</v>
      </c>
      <c r="B2059" t="s">
        <v>8922</v>
      </c>
      <c r="C2059" t="s">
        <v>5099</v>
      </c>
      <c r="D2059" s="6">
        <v>393.22</v>
      </c>
      <c r="E2059" s="6">
        <f>SUM($D$2:D2059)</f>
        <v>5350895.8900000006</v>
      </c>
      <c r="F2059" s="7">
        <f t="shared" si="32"/>
        <v>0.93466383505234774</v>
      </c>
      <c r="G2059" t="str" cm="1">
        <f t="array" ref="G2059">_xlfn.IFS(F2059&lt;0.8,"Clase A",F2059&lt;0.95,"Clase B",F2059&gt;=0.95,"Clase C")</f>
        <v>Clase B</v>
      </c>
    </row>
    <row r="2060" spans="1:7" x14ac:dyDescent="0.3">
      <c r="A2060" t="s">
        <v>696</v>
      </c>
      <c r="B2060" t="s">
        <v>6345</v>
      </c>
      <c r="C2060" t="s">
        <v>5099</v>
      </c>
      <c r="D2060" s="6">
        <v>393.13</v>
      </c>
      <c r="E2060" s="6">
        <f>SUM($D$2:D2060)</f>
        <v>5351289.0200000005</v>
      </c>
      <c r="F2060" s="7">
        <f t="shared" si="32"/>
        <v>0.93473250474823188</v>
      </c>
      <c r="G2060" t="str" cm="1">
        <f t="array" ref="G2060">_xlfn.IFS(F2060&lt;0.8,"Clase A",F2060&lt;0.95,"Clase B",F2060&gt;=0.95,"Clase C")</f>
        <v>Clase B</v>
      </c>
    </row>
    <row r="2061" spans="1:7" x14ac:dyDescent="0.3">
      <c r="A2061" t="s">
        <v>319</v>
      </c>
      <c r="B2061" t="s">
        <v>5689</v>
      </c>
      <c r="C2061" t="s">
        <v>5099</v>
      </c>
      <c r="D2061" s="6">
        <v>393.13</v>
      </c>
      <c r="E2061" s="6">
        <f>SUM($D$2:D2061)</f>
        <v>5351682.1500000004</v>
      </c>
      <c r="F2061" s="7">
        <f t="shared" si="32"/>
        <v>0.93480117444411603</v>
      </c>
      <c r="G2061" t="str" cm="1">
        <f t="array" ref="G2061">_xlfn.IFS(F2061&lt;0.8,"Clase A",F2061&lt;0.95,"Clase B",F2061&gt;=0.95,"Clase C")</f>
        <v>Clase B</v>
      </c>
    </row>
    <row r="2062" spans="1:7" x14ac:dyDescent="0.3">
      <c r="A2062" t="s">
        <v>1296</v>
      </c>
      <c r="B2062" t="s">
        <v>5695</v>
      </c>
      <c r="C2062" t="s">
        <v>5099</v>
      </c>
      <c r="D2062" s="6">
        <v>392.45</v>
      </c>
      <c r="E2062" s="6">
        <f>SUM($D$2:D2062)</f>
        <v>5352074.6000000006</v>
      </c>
      <c r="F2062" s="7">
        <f t="shared" si="32"/>
        <v>0.93486972536149648</v>
      </c>
      <c r="G2062" t="str" cm="1">
        <f t="array" ref="G2062">_xlfn.IFS(F2062&lt;0.8,"Clase A",F2062&lt;0.95,"Clase B",F2062&gt;=0.95,"Clase C")</f>
        <v>Clase B</v>
      </c>
    </row>
    <row r="2063" spans="1:7" x14ac:dyDescent="0.3">
      <c r="A2063" t="s">
        <v>3112</v>
      </c>
      <c r="B2063" t="s">
        <v>5761</v>
      </c>
      <c r="C2063" t="s">
        <v>5099</v>
      </c>
      <c r="D2063" s="6">
        <v>392.36</v>
      </c>
      <c r="E2063" s="6">
        <f>SUM($D$2:D2063)</f>
        <v>5352466.9600000009</v>
      </c>
      <c r="F2063" s="7">
        <f t="shared" si="32"/>
        <v>0.93493826055819251</v>
      </c>
      <c r="G2063" t="str" cm="1">
        <f t="array" ref="G2063">_xlfn.IFS(F2063&lt;0.8,"Clase A",F2063&lt;0.95,"Clase B",F2063&gt;=0.95,"Clase C")</f>
        <v>Clase B</v>
      </c>
    </row>
    <row r="2064" spans="1:7" x14ac:dyDescent="0.3">
      <c r="A2064" t="s">
        <v>4123</v>
      </c>
      <c r="B2064" t="s">
        <v>9518</v>
      </c>
      <c r="C2064" t="s">
        <v>5099</v>
      </c>
      <c r="D2064" s="6">
        <v>392.33</v>
      </c>
      <c r="E2064" s="6">
        <f>SUM($D$2:D2064)</f>
        <v>5352859.290000001</v>
      </c>
      <c r="F2064" s="7">
        <f t="shared" si="32"/>
        <v>0.9350067905146604</v>
      </c>
      <c r="G2064" t="str" cm="1">
        <f t="array" ref="G2064">_xlfn.IFS(F2064&lt;0.8,"Clase A",F2064&lt;0.95,"Clase B",F2064&gt;=0.95,"Clase C")</f>
        <v>Clase B</v>
      </c>
    </row>
    <row r="2065" spans="1:7" x14ac:dyDescent="0.3">
      <c r="A2065" t="s">
        <v>1124</v>
      </c>
      <c r="B2065" t="s">
        <v>7029</v>
      </c>
      <c r="C2065" t="s">
        <v>5111</v>
      </c>
      <c r="D2065" s="6">
        <v>391.94</v>
      </c>
      <c r="E2065" s="6">
        <f>SUM($D$2:D2065)</f>
        <v>5353251.2300000014</v>
      </c>
      <c r="F2065" s="7">
        <f t="shared" si="32"/>
        <v>0.93507525234816302</v>
      </c>
      <c r="G2065" t="str" cm="1">
        <f t="array" ref="G2065">_xlfn.IFS(F2065&lt;0.8,"Clase A",F2065&lt;0.95,"Clase B",F2065&gt;=0.95,"Clase C")</f>
        <v>Clase B</v>
      </c>
    </row>
    <row r="2066" spans="1:7" x14ac:dyDescent="0.3">
      <c r="A2066" t="s">
        <v>2364</v>
      </c>
      <c r="B2066" t="s">
        <v>8264</v>
      </c>
      <c r="C2066" t="s">
        <v>5099</v>
      </c>
      <c r="D2066" s="6">
        <v>390.77</v>
      </c>
      <c r="E2066" s="6">
        <f>SUM($D$2:D2066)</f>
        <v>5353642.0000000009</v>
      </c>
      <c r="F2066" s="7">
        <f t="shared" si="32"/>
        <v>0.93514350981276917</v>
      </c>
      <c r="G2066" t="str" cm="1">
        <f t="array" ref="G2066">_xlfn.IFS(F2066&lt;0.8,"Clase A",F2066&lt;0.95,"Clase B",F2066&gt;=0.95,"Clase C")</f>
        <v>Clase B</v>
      </c>
    </row>
    <row r="2067" spans="1:7" x14ac:dyDescent="0.3">
      <c r="A2067" t="s">
        <v>334</v>
      </c>
      <c r="B2067" t="s">
        <v>5718</v>
      </c>
      <c r="C2067" t="s">
        <v>5099</v>
      </c>
      <c r="D2067" s="6">
        <v>390.27</v>
      </c>
      <c r="E2067" s="6">
        <f>SUM($D$2:D2067)</f>
        <v>5354032.2700000005</v>
      </c>
      <c r="F2067" s="7">
        <f t="shared" si="32"/>
        <v>0.93521167994024024</v>
      </c>
      <c r="G2067" t="str" cm="1">
        <f t="array" ref="G2067">_xlfn.IFS(F2067&lt;0.8,"Clase A",F2067&lt;0.95,"Clase B",F2067&gt;=0.95,"Clase C")</f>
        <v>Clase B</v>
      </c>
    </row>
    <row r="2068" spans="1:7" x14ac:dyDescent="0.3">
      <c r="A2068" t="s">
        <v>4150</v>
      </c>
      <c r="B2068" t="s">
        <v>5262</v>
      </c>
      <c r="C2068" t="s">
        <v>5099</v>
      </c>
      <c r="D2068" s="6">
        <v>390.2</v>
      </c>
      <c r="E2068" s="6">
        <f>SUM($D$2:D2068)</f>
        <v>5354422.4700000007</v>
      </c>
      <c r="F2068" s="7">
        <f t="shared" si="32"/>
        <v>0.93527983784051238</v>
      </c>
      <c r="G2068" t="str" cm="1">
        <f t="array" ref="G2068">_xlfn.IFS(F2068&lt;0.8,"Clase A",F2068&lt;0.95,"Clase B",F2068&gt;=0.95,"Clase C")</f>
        <v>Clase B</v>
      </c>
    </row>
    <row r="2069" spans="1:7" x14ac:dyDescent="0.3">
      <c r="A2069" t="s">
        <v>3256</v>
      </c>
      <c r="B2069" t="s">
        <v>7011</v>
      </c>
      <c r="C2069" t="s">
        <v>5099</v>
      </c>
      <c r="D2069" s="6">
        <v>390.11</v>
      </c>
      <c r="E2069" s="6">
        <f>SUM($D$2:D2069)</f>
        <v>5354812.580000001</v>
      </c>
      <c r="F2069" s="7">
        <f t="shared" si="32"/>
        <v>0.93534798002010033</v>
      </c>
      <c r="G2069" t="str" cm="1">
        <f t="array" ref="G2069">_xlfn.IFS(F2069&lt;0.8,"Clase A",F2069&lt;0.95,"Clase B",F2069&gt;=0.95,"Clase C")</f>
        <v>Clase B</v>
      </c>
    </row>
    <row r="2070" spans="1:7" x14ac:dyDescent="0.3">
      <c r="A2070" t="s">
        <v>2116</v>
      </c>
      <c r="B2070" t="s">
        <v>8301</v>
      </c>
      <c r="C2070" t="s">
        <v>5099</v>
      </c>
      <c r="D2070" s="6">
        <v>390.07</v>
      </c>
      <c r="E2070" s="6">
        <f>SUM($D$2:D2070)</f>
        <v>5355202.6500000013</v>
      </c>
      <c r="F2070" s="7">
        <f t="shared" si="32"/>
        <v>0.93541611521271739</v>
      </c>
      <c r="G2070" t="str" cm="1">
        <f t="array" ref="G2070">_xlfn.IFS(F2070&lt;0.8,"Clase A",F2070&lt;0.95,"Clase B",F2070&gt;=0.95,"Clase C")</f>
        <v>Clase B</v>
      </c>
    </row>
    <row r="2071" spans="1:7" x14ac:dyDescent="0.3">
      <c r="A2071" t="s">
        <v>1343</v>
      </c>
      <c r="B2071" t="s">
        <v>7339</v>
      </c>
      <c r="C2071" t="s">
        <v>5099</v>
      </c>
      <c r="D2071" s="6">
        <v>389.41</v>
      </c>
      <c r="E2071" s="6">
        <f>SUM($D$2:D2071)</f>
        <v>5355592.0600000015</v>
      </c>
      <c r="F2071" s="7">
        <f t="shared" si="32"/>
        <v>0.93548413512031614</v>
      </c>
      <c r="G2071" t="str" cm="1">
        <f t="array" ref="G2071">_xlfn.IFS(F2071&lt;0.8,"Clase A",F2071&lt;0.95,"Clase B",F2071&gt;=0.95,"Clase C")</f>
        <v>Clase B</v>
      </c>
    </row>
    <row r="2072" spans="1:7" x14ac:dyDescent="0.3">
      <c r="A2072" t="s">
        <v>3556</v>
      </c>
      <c r="B2072" t="s">
        <v>9505</v>
      </c>
      <c r="C2072" t="s">
        <v>5099</v>
      </c>
      <c r="D2072" s="6">
        <v>389.25</v>
      </c>
      <c r="E2072" s="6">
        <f>SUM($D$2:D2072)</f>
        <v>5355981.3100000015</v>
      </c>
      <c r="F2072" s="7">
        <f t="shared" si="32"/>
        <v>0.93555212708003144</v>
      </c>
      <c r="G2072" t="str" cm="1">
        <f t="array" ref="G2072">_xlfn.IFS(F2072&lt;0.8,"Clase A",F2072&lt;0.95,"Clase B",F2072&gt;=0.95,"Clase C")</f>
        <v>Clase B</v>
      </c>
    </row>
    <row r="2073" spans="1:7" x14ac:dyDescent="0.3">
      <c r="A2073" t="s">
        <v>2791</v>
      </c>
      <c r="B2073" t="s">
        <v>8985</v>
      </c>
      <c r="C2073" t="s">
        <v>5099</v>
      </c>
      <c r="D2073" s="6">
        <v>388.84</v>
      </c>
      <c r="E2073" s="6">
        <f>SUM($D$2:D2073)</f>
        <v>5356370.1500000013</v>
      </c>
      <c r="F2073" s="7">
        <f t="shared" si="32"/>
        <v>0.93562004742329608</v>
      </c>
      <c r="G2073" t="str" cm="1">
        <f t="array" ref="G2073">_xlfn.IFS(F2073&lt;0.8,"Clase A",F2073&lt;0.95,"Clase B",F2073&gt;=0.95,"Clase C")</f>
        <v>Clase B</v>
      </c>
    </row>
    <row r="2074" spans="1:7" x14ac:dyDescent="0.3">
      <c r="A2074" t="s">
        <v>2296</v>
      </c>
      <c r="B2074" t="s">
        <v>8490</v>
      </c>
      <c r="C2074" t="s">
        <v>5099</v>
      </c>
      <c r="D2074" s="6">
        <v>388.56</v>
      </c>
      <c r="E2074" s="6">
        <f>SUM($D$2:D2074)</f>
        <v>5356758.7100000009</v>
      </c>
      <c r="F2074" s="7">
        <f t="shared" si="32"/>
        <v>0.93568791885776481</v>
      </c>
      <c r="G2074" t="str" cm="1">
        <f t="array" ref="G2074">_xlfn.IFS(F2074&lt;0.8,"Clase A",F2074&lt;0.95,"Clase B",F2074&gt;=0.95,"Clase C")</f>
        <v>Clase B</v>
      </c>
    </row>
    <row r="2075" spans="1:7" x14ac:dyDescent="0.3">
      <c r="A2075" t="s">
        <v>3123</v>
      </c>
      <c r="B2075" t="s">
        <v>9236</v>
      </c>
      <c r="C2075" t="s">
        <v>5099</v>
      </c>
      <c r="D2075" s="6">
        <v>388.42</v>
      </c>
      <c r="E2075" s="6">
        <f>SUM($D$2:D2075)</f>
        <v>5357147.1300000008</v>
      </c>
      <c r="F2075" s="7">
        <f t="shared" si="32"/>
        <v>0.93575576583783582</v>
      </c>
      <c r="G2075" t="str" cm="1">
        <f t="array" ref="G2075">_xlfn.IFS(F2075&lt;0.8,"Clase A",F2075&lt;0.95,"Clase B",F2075&gt;=0.95,"Clase C")</f>
        <v>Clase B</v>
      </c>
    </row>
    <row r="2076" spans="1:7" x14ac:dyDescent="0.3">
      <c r="A2076" t="s">
        <v>518</v>
      </c>
      <c r="B2076" t="s">
        <v>6046</v>
      </c>
      <c r="C2076" t="s">
        <v>5099</v>
      </c>
      <c r="D2076" s="6">
        <v>388.38</v>
      </c>
      <c r="E2076" s="6">
        <f>SUM($D$2:D2076)</f>
        <v>5357535.5100000007</v>
      </c>
      <c r="F2076" s="7">
        <f t="shared" si="32"/>
        <v>0.93582360583093605</v>
      </c>
      <c r="G2076" t="str" cm="1">
        <f t="array" ref="G2076">_xlfn.IFS(F2076&lt;0.8,"Clase A",F2076&lt;0.95,"Clase B",F2076&gt;=0.95,"Clase C")</f>
        <v>Clase B</v>
      </c>
    </row>
    <row r="2077" spans="1:7" x14ac:dyDescent="0.3">
      <c r="A2077" t="s">
        <v>1233</v>
      </c>
      <c r="B2077" t="s">
        <v>7185</v>
      </c>
      <c r="C2077" t="s">
        <v>5099</v>
      </c>
      <c r="D2077" s="6">
        <v>388.1</v>
      </c>
      <c r="E2077" s="6">
        <f>SUM($D$2:D2077)</f>
        <v>5357923.6100000003</v>
      </c>
      <c r="F2077" s="7">
        <f t="shared" si="32"/>
        <v>0.93589139691524059</v>
      </c>
      <c r="G2077" t="str" cm="1">
        <f t="array" ref="G2077">_xlfn.IFS(F2077&lt;0.8,"Clase A",F2077&lt;0.95,"Clase B",F2077&gt;=0.95,"Clase C")</f>
        <v>Clase B</v>
      </c>
    </row>
    <row r="2078" spans="1:7" x14ac:dyDescent="0.3">
      <c r="A2078" t="s">
        <v>422</v>
      </c>
      <c r="B2078" t="s">
        <v>5880</v>
      </c>
      <c r="C2078" t="s">
        <v>5099</v>
      </c>
      <c r="D2078" s="6">
        <v>386.72</v>
      </c>
      <c r="E2078" s="6">
        <f>SUM($D$2:D2078)</f>
        <v>5358310.33</v>
      </c>
      <c r="F2078" s="7">
        <f t="shared" si="32"/>
        <v>0.93595894694905202</v>
      </c>
      <c r="G2078" t="str" cm="1">
        <f t="array" ref="G2078">_xlfn.IFS(F2078&lt;0.8,"Clase A",F2078&lt;0.95,"Clase B",F2078&gt;=0.95,"Clase C")</f>
        <v>Clase B</v>
      </c>
    </row>
    <row r="2079" spans="1:7" x14ac:dyDescent="0.3">
      <c r="A2079" t="s">
        <v>2507</v>
      </c>
      <c r="B2079" t="s">
        <v>8717</v>
      </c>
      <c r="C2079" t="s">
        <v>5099</v>
      </c>
      <c r="D2079" s="6">
        <v>386.64</v>
      </c>
      <c r="E2079" s="6">
        <f>SUM($D$2:D2079)</f>
        <v>5358696.97</v>
      </c>
      <c r="F2079" s="7">
        <f t="shared" si="32"/>
        <v>0.93602648300892188</v>
      </c>
      <c r="G2079" t="str" cm="1">
        <f t="array" ref="G2079">_xlfn.IFS(F2079&lt;0.8,"Clase A",F2079&lt;0.95,"Clase B",F2079&gt;=0.95,"Clase C")</f>
        <v>Clase B</v>
      </c>
    </row>
    <row r="2080" spans="1:7" x14ac:dyDescent="0.3">
      <c r="A2080" t="s">
        <v>1766</v>
      </c>
      <c r="B2080" t="s">
        <v>7888</v>
      </c>
      <c r="C2080" t="s">
        <v>5099</v>
      </c>
      <c r="D2080" s="6">
        <v>386.23</v>
      </c>
      <c r="E2080" s="6">
        <f>SUM($D$2:D2080)</f>
        <v>5359083.2</v>
      </c>
      <c r="F2080" s="7">
        <f t="shared" si="32"/>
        <v>0.93609394745234098</v>
      </c>
      <c r="G2080" t="str" cm="1">
        <f t="array" ref="G2080">_xlfn.IFS(F2080&lt;0.8,"Clase A",F2080&lt;0.95,"Clase B",F2080&gt;=0.95,"Clase C")</f>
        <v>Clase B</v>
      </c>
    </row>
    <row r="2081" spans="1:7" x14ac:dyDescent="0.3">
      <c r="A2081" t="s">
        <v>2532</v>
      </c>
      <c r="B2081" t="s">
        <v>5909</v>
      </c>
      <c r="C2081" t="s">
        <v>5099</v>
      </c>
      <c r="D2081" s="6">
        <v>385.78</v>
      </c>
      <c r="E2081" s="6">
        <f>SUM($D$2:D2081)</f>
        <v>5359468.9800000004</v>
      </c>
      <c r="F2081" s="7">
        <f t="shared" si="32"/>
        <v>0.93616133329233853</v>
      </c>
      <c r="G2081" t="str" cm="1">
        <f t="array" ref="G2081">_xlfn.IFS(F2081&lt;0.8,"Clase A",F2081&lt;0.95,"Clase B",F2081&gt;=0.95,"Clase C")</f>
        <v>Clase B</v>
      </c>
    </row>
    <row r="2082" spans="1:7" x14ac:dyDescent="0.3">
      <c r="A2082" t="s">
        <v>67</v>
      </c>
      <c r="B2082" t="s">
        <v>5229</v>
      </c>
      <c r="C2082" t="s">
        <v>5099</v>
      </c>
      <c r="D2082" s="6">
        <v>385.35</v>
      </c>
      <c r="E2082" s="6">
        <f>SUM($D$2:D2082)</f>
        <v>5359854.33</v>
      </c>
      <c r="F2082" s="7">
        <f t="shared" si="32"/>
        <v>0.93622864402239969</v>
      </c>
      <c r="G2082" t="str" cm="1">
        <f t="array" ref="G2082">_xlfn.IFS(F2082&lt;0.8,"Clase A",F2082&lt;0.95,"Clase B",F2082&gt;=0.95,"Clase C")</f>
        <v>Clase B</v>
      </c>
    </row>
    <row r="2083" spans="1:7" x14ac:dyDescent="0.3">
      <c r="A2083" t="s">
        <v>3940</v>
      </c>
      <c r="B2083" t="s">
        <v>5602</v>
      </c>
      <c r="C2083" t="s">
        <v>5099</v>
      </c>
      <c r="D2083" s="6">
        <v>384.84</v>
      </c>
      <c r="E2083" s="6">
        <f>SUM($D$2:D2083)</f>
        <v>5360239.17</v>
      </c>
      <c r="F2083" s="7">
        <f t="shared" si="32"/>
        <v>0.93629586566858303</v>
      </c>
      <c r="G2083" t="str" cm="1">
        <f t="array" ref="G2083">_xlfn.IFS(F2083&lt;0.8,"Clase A",F2083&lt;0.95,"Clase B",F2083&gt;=0.95,"Clase C")</f>
        <v>Clase B</v>
      </c>
    </row>
    <row r="2084" spans="1:7" x14ac:dyDescent="0.3">
      <c r="A2084" t="s">
        <v>3353</v>
      </c>
      <c r="B2084" t="s">
        <v>8142</v>
      </c>
      <c r="C2084" t="s">
        <v>5099</v>
      </c>
      <c r="D2084" s="6">
        <v>384.83</v>
      </c>
      <c r="E2084" s="6">
        <f>SUM($D$2:D2084)</f>
        <v>5360624</v>
      </c>
      <c r="F2084" s="7">
        <f t="shared" si="32"/>
        <v>0.93636308556802361</v>
      </c>
      <c r="G2084" t="str" cm="1">
        <f t="array" ref="G2084">_xlfn.IFS(F2084&lt;0.8,"Clase A",F2084&lt;0.95,"Clase B",F2084&gt;=0.95,"Clase C")</f>
        <v>Clase B</v>
      </c>
    </row>
    <row r="2085" spans="1:7" x14ac:dyDescent="0.3">
      <c r="A2085" t="s">
        <v>4373</v>
      </c>
      <c r="B2085" t="s">
        <v>6779</v>
      </c>
      <c r="C2085" t="s">
        <v>5099</v>
      </c>
      <c r="D2085" s="6">
        <v>384.81</v>
      </c>
      <c r="E2085" s="6">
        <f>SUM($D$2:D2085)</f>
        <v>5361008.8099999996</v>
      </c>
      <c r="F2085" s="7">
        <f t="shared" si="32"/>
        <v>0.93643030197397881</v>
      </c>
      <c r="G2085" t="str" cm="1">
        <f t="array" ref="G2085">_xlfn.IFS(F2085&lt;0.8,"Clase A",F2085&lt;0.95,"Clase B",F2085&gt;=0.95,"Clase C")</f>
        <v>Clase B</v>
      </c>
    </row>
    <row r="2086" spans="1:7" x14ac:dyDescent="0.3">
      <c r="A2086" t="s">
        <v>4442</v>
      </c>
      <c r="B2086" t="s">
        <v>5875</v>
      </c>
      <c r="C2086" t="s">
        <v>5099</v>
      </c>
      <c r="D2086" s="6">
        <v>384.79</v>
      </c>
      <c r="E2086" s="6">
        <f>SUM($D$2:D2086)</f>
        <v>5361393.5999999996</v>
      </c>
      <c r="F2086" s="7">
        <f t="shared" si="32"/>
        <v>0.93649751488644861</v>
      </c>
      <c r="G2086" t="str" cm="1">
        <f t="array" ref="G2086">_xlfn.IFS(F2086&lt;0.8,"Clase A",F2086&lt;0.95,"Clase B",F2086&gt;=0.95,"Clase C")</f>
        <v>Clase B</v>
      </c>
    </row>
    <row r="2087" spans="1:7" x14ac:dyDescent="0.3">
      <c r="A2087" t="s">
        <v>3842</v>
      </c>
      <c r="B2087" t="s">
        <v>7875</v>
      </c>
      <c r="C2087" t="s">
        <v>5099</v>
      </c>
      <c r="D2087" s="6">
        <v>383.98</v>
      </c>
      <c r="E2087" s="6">
        <f>SUM($D$2:D2087)</f>
        <v>5361777.58</v>
      </c>
      <c r="F2087" s="7">
        <f t="shared" si="32"/>
        <v>0.93656458631275963</v>
      </c>
      <c r="G2087" t="str" cm="1">
        <f t="array" ref="G2087">_xlfn.IFS(F2087&lt;0.8,"Clase A",F2087&lt;0.95,"Clase B",F2087&gt;=0.95,"Clase C")</f>
        <v>Clase B</v>
      </c>
    </row>
    <row r="2088" spans="1:7" x14ac:dyDescent="0.3">
      <c r="A2088" t="s">
        <v>888</v>
      </c>
      <c r="B2088" t="s">
        <v>6664</v>
      </c>
      <c r="C2088" t="s">
        <v>5099</v>
      </c>
      <c r="D2088" s="6">
        <v>383</v>
      </c>
      <c r="E2088" s="6">
        <f>SUM($D$2:D2088)</f>
        <v>5362160.58</v>
      </c>
      <c r="F2088" s="7">
        <f t="shared" si="32"/>
        <v>0.93663148655828565</v>
      </c>
      <c r="G2088" t="str" cm="1">
        <f t="array" ref="G2088">_xlfn.IFS(F2088&lt;0.8,"Clase A",F2088&lt;0.95,"Clase B",F2088&gt;=0.95,"Clase C")</f>
        <v>Clase B</v>
      </c>
    </row>
    <row r="2089" spans="1:7" x14ac:dyDescent="0.3">
      <c r="A2089" t="s">
        <v>4674</v>
      </c>
      <c r="B2089" t="s">
        <v>9619</v>
      </c>
      <c r="C2089" t="s">
        <v>5099</v>
      </c>
      <c r="D2089" s="6">
        <v>382.54</v>
      </c>
      <c r="E2089" s="6">
        <f>SUM($D$2:D2089)</f>
        <v>5362543.12</v>
      </c>
      <c r="F2089" s="7">
        <f t="shared" si="32"/>
        <v>0.93669830645364727</v>
      </c>
      <c r="G2089" t="str" cm="1">
        <f t="array" ref="G2089">_xlfn.IFS(F2089&lt;0.8,"Clase A",F2089&lt;0.95,"Clase B",F2089&gt;=0.95,"Clase C")</f>
        <v>Clase B</v>
      </c>
    </row>
    <row r="2090" spans="1:7" x14ac:dyDescent="0.3">
      <c r="A2090" t="s">
        <v>926</v>
      </c>
      <c r="B2090" t="s">
        <v>6728</v>
      </c>
      <c r="C2090" t="s">
        <v>5099</v>
      </c>
      <c r="D2090" s="6">
        <v>381.61</v>
      </c>
      <c r="E2090" s="6">
        <f>SUM($D$2:D2090)</f>
        <v>5362924.7300000004</v>
      </c>
      <c r="F2090" s="7">
        <f t="shared" si="32"/>
        <v>0.93676496390193764</v>
      </c>
      <c r="G2090" t="str" cm="1">
        <f t="array" ref="G2090">_xlfn.IFS(F2090&lt;0.8,"Clase A",F2090&lt;0.95,"Clase B",F2090&gt;=0.95,"Clase C")</f>
        <v>Clase B</v>
      </c>
    </row>
    <row r="2091" spans="1:7" x14ac:dyDescent="0.3">
      <c r="A2091" t="s">
        <v>4861</v>
      </c>
      <c r="B2091" t="s">
        <v>6616</v>
      </c>
      <c r="C2091" t="s">
        <v>5099</v>
      </c>
      <c r="D2091" s="6">
        <v>381.32</v>
      </c>
      <c r="E2091" s="6">
        <f>SUM($D$2:D2091)</f>
        <v>5363306.0500000007</v>
      </c>
      <c r="F2091" s="7">
        <f t="shared" si="32"/>
        <v>0.93683157069468959</v>
      </c>
      <c r="G2091" t="str" cm="1">
        <f t="array" ref="G2091">_xlfn.IFS(F2091&lt;0.8,"Clase A",F2091&lt;0.95,"Clase B",F2091&gt;=0.95,"Clase C")</f>
        <v>Clase B</v>
      </c>
    </row>
    <row r="2092" spans="1:7" x14ac:dyDescent="0.3">
      <c r="A2092" t="s">
        <v>550</v>
      </c>
      <c r="B2092" t="s">
        <v>6094</v>
      </c>
      <c r="C2092" t="s">
        <v>5099</v>
      </c>
      <c r="D2092" s="6">
        <v>380.43</v>
      </c>
      <c r="E2092" s="6">
        <f>SUM($D$2:D2092)</f>
        <v>5363686.4800000004</v>
      </c>
      <c r="F2092" s="7">
        <f t="shared" si="32"/>
        <v>0.93689802202734085</v>
      </c>
      <c r="G2092" t="str" cm="1">
        <f t="array" ref="G2092">_xlfn.IFS(F2092&lt;0.8,"Clase A",F2092&lt;0.95,"Clase B",F2092&gt;=0.95,"Clase C")</f>
        <v>Clase B</v>
      </c>
    </row>
    <row r="2093" spans="1:7" x14ac:dyDescent="0.3">
      <c r="A2093" t="s">
        <v>2731</v>
      </c>
      <c r="B2093" t="s">
        <v>8924</v>
      </c>
      <c r="C2093" t="s">
        <v>5099</v>
      </c>
      <c r="D2093" s="6">
        <v>380.17</v>
      </c>
      <c r="E2093" s="6">
        <f>SUM($D$2:D2093)</f>
        <v>5364066.6500000004</v>
      </c>
      <c r="F2093" s="7">
        <f t="shared" si="32"/>
        <v>0.93696442794468182</v>
      </c>
      <c r="G2093" t="str" cm="1">
        <f t="array" ref="G2093">_xlfn.IFS(F2093&lt;0.8,"Clase A",F2093&lt;0.95,"Clase B",F2093&gt;=0.95,"Clase C")</f>
        <v>Clase B</v>
      </c>
    </row>
    <row r="2094" spans="1:7" x14ac:dyDescent="0.3">
      <c r="A2094" t="s">
        <v>1734</v>
      </c>
      <c r="B2094" t="s">
        <v>7851</v>
      </c>
      <c r="C2094" t="s">
        <v>5099</v>
      </c>
      <c r="D2094" s="6">
        <v>379.8</v>
      </c>
      <c r="E2094" s="6">
        <f>SUM($D$2:D2094)</f>
        <v>5364446.45</v>
      </c>
      <c r="F2094" s="7">
        <f t="shared" si="32"/>
        <v>0.93703076923254291</v>
      </c>
      <c r="G2094" t="str" cm="1">
        <f t="array" ref="G2094">_xlfn.IFS(F2094&lt;0.8,"Clase A",F2094&lt;0.95,"Clase B",F2094&gt;=0.95,"Clase C")</f>
        <v>Clase B</v>
      </c>
    </row>
    <row r="2095" spans="1:7" x14ac:dyDescent="0.3">
      <c r="A2095" t="s">
        <v>3469</v>
      </c>
      <c r="B2095" t="s">
        <v>6122</v>
      </c>
      <c r="C2095" t="s">
        <v>5099</v>
      </c>
      <c r="D2095" s="6">
        <v>379.53</v>
      </c>
      <c r="E2095" s="6">
        <f>SUM($D$2:D2095)</f>
        <v>5364825.9800000004</v>
      </c>
      <c r="F2095" s="7">
        <f t="shared" si="32"/>
        <v>0.93709706335835097</v>
      </c>
      <c r="G2095" t="str" cm="1">
        <f t="array" ref="G2095">_xlfn.IFS(F2095&lt;0.8,"Clase A",F2095&lt;0.95,"Clase B",F2095&gt;=0.95,"Clase C")</f>
        <v>Clase B</v>
      </c>
    </row>
    <row r="2096" spans="1:7" x14ac:dyDescent="0.3">
      <c r="A2096" t="s">
        <v>4828</v>
      </c>
      <c r="B2096" t="s">
        <v>6000</v>
      </c>
      <c r="C2096" t="s">
        <v>5099</v>
      </c>
      <c r="D2096" s="6">
        <v>378.59</v>
      </c>
      <c r="E2096" s="6">
        <f>SUM($D$2:D2096)</f>
        <v>5365204.57</v>
      </c>
      <c r="F2096" s="7">
        <f t="shared" si="32"/>
        <v>0.93716319329034492</v>
      </c>
      <c r="G2096" t="str" cm="1">
        <f t="array" ref="G2096">_xlfn.IFS(F2096&lt;0.8,"Clase A",F2096&lt;0.95,"Clase B",F2096&gt;=0.95,"Clase C")</f>
        <v>Clase B</v>
      </c>
    </row>
    <row r="2097" spans="1:7" x14ac:dyDescent="0.3">
      <c r="A2097" t="s">
        <v>4030</v>
      </c>
      <c r="B2097" t="s">
        <v>9235</v>
      </c>
      <c r="C2097" t="s">
        <v>5099</v>
      </c>
      <c r="D2097" s="6">
        <v>378.36</v>
      </c>
      <c r="E2097" s="6">
        <f>SUM($D$2:D2097)</f>
        <v>5365582.9300000006</v>
      </c>
      <c r="F2097" s="7">
        <f t="shared" si="32"/>
        <v>0.93722928304725672</v>
      </c>
      <c r="G2097" t="str" cm="1">
        <f t="array" ref="G2097">_xlfn.IFS(F2097&lt;0.8,"Clase A",F2097&lt;0.95,"Clase B",F2097&gt;=0.95,"Clase C")</f>
        <v>Clase B</v>
      </c>
    </row>
    <row r="2098" spans="1:7" x14ac:dyDescent="0.3">
      <c r="A2098" t="s">
        <v>3936</v>
      </c>
      <c r="B2098" t="s">
        <v>9029</v>
      </c>
      <c r="C2098" t="s">
        <v>5099</v>
      </c>
      <c r="D2098" s="6">
        <v>377.85</v>
      </c>
      <c r="E2098" s="6">
        <f>SUM($D$2:D2098)</f>
        <v>5365960.78</v>
      </c>
      <c r="F2098" s="7">
        <f t="shared" si="32"/>
        <v>0.93729528372029058</v>
      </c>
      <c r="G2098" t="str" cm="1">
        <f t="array" ref="G2098">_xlfn.IFS(F2098&lt;0.8,"Clase A",F2098&lt;0.95,"Clase B",F2098&gt;=0.95,"Clase C")</f>
        <v>Clase B</v>
      </c>
    </row>
    <row r="2099" spans="1:7" x14ac:dyDescent="0.3">
      <c r="A2099" t="s">
        <v>3026</v>
      </c>
      <c r="B2099" t="s">
        <v>9163</v>
      </c>
      <c r="C2099" t="s">
        <v>5111</v>
      </c>
      <c r="D2099" s="6">
        <v>377.55</v>
      </c>
      <c r="E2099" s="6">
        <f>SUM($D$2:D2099)</f>
        <v>5366338.33</v>
      </c>
      <c r="F2099" s="7">
        <f t="shared" si="32"/>
        <v>0.93736123199104338</v>
      </c>
      <c r="G2099" t="str" cm="1">
        <f t="array" ref="G2099">_xlfn.IFS(F2099&lt;0.8,"Clase A",F2099&lt;0.95,"Clase B",F2099&gt;=0.95,"Clase C")</f>
        <v>Clase B</v>
      </c>
    </row>
    <row r="2100" spans="1:7" x14ac:dyDescent="0.3">
      <c r="A2100" t="s">
        <v>4832</v>
      </c>
      <c r="B2100" t="s">
        <v>5656</v>
      </c>
      <c r="C2100" t="s">
        <v>5099</v>
      </c>
      <c r="D2100" s="6">
        <v>377.32</v>
      </c>
      <c r="E2100" s="6">
        <f>SUM($D$2:D2100)</f>
        <v>5366715.6500000004</v>
      </c>
      <c r="F2100" s="7">
        <f t="shared" si="32"/>
        <v>0.93742714008671413</v>
      </c>
      <c r="G2100" t="str" cm="1">
        <f t="array" ref="G2100">_xlfn.IFS(F2100&lt;0.8,"Clase A",F2100&lt;0.95,"Clase B",F2100&gt;=0.95,"Clase C")</f>
        <v>Clase B</v>
      </c>
    </row>
    <row r="2101" spans="1:7" x14ac:dyDescent="0.3">
      <c r="A2101" t="s">
        <v>946</v>
      </c>
      <c r="B2101" t="s">
        <v>6759</v>
      </c>
      <c r="C2101" t="s">
        <v>5099</v>
      </c>
      <c r="D2101" s="6">
        <v>377.11</v>
      </c>
      <c r="E2101" s="6">
        <f>SUM($D$2:D2101)</f>
        <v>5367092.7600000007</v>
      </c>
      <c r="F2101" s="7">
        <f t="shared" si="32"/>
        <v>0.93749301150078812</v>
      </c>
      <c r="G2101" t="str" cm="1">
        <f t="array" ref="G2101">_xlfn.IFS(F2101&lt;0.8,"Clase A",F2101&lt;0.95,"Clase B",F2101&gt;=0.95,"Clase C")</f>
        <v>Clase B</v>
      </c>
    </row>
    <row r="2102" spans="1:7" x14ac:dyDescent="0.3">
      <c r="A2102" t="s">
        <v>2699</v>
      </c>
      <c r="B2102" t="s">
        <v>5477</v>
      </c>
      <c r="C2102" t="s">
        <v>5099</v>
      </c>
      <c r="D2102" s="6">
        <v>376.88</v>
      </c>
      <c r="E2102" s="6">
        <f>SUM($D$2:D2102)</f>
        <v>5367469.6400000006</v>
      </c>
      <c r="F2102" s="7">
        <f t="shared" si="32"/>
        <v>0.93755884273977985</v>
      </c>
      <c r="G2102" t="str" cm="1">
        <f t="array" ref="G2102">_xlfn.IFS(F2102&lt;0.8,"Clase A",F2102&lt;0.95,"Clase B",F2102&gt;=0.95,"Clase C")</f>
        <v>Clase B</v>
      </c>
    </row>
    <row r="2103" spans="1:7" x14ac:dyDescent="0.3">
      <c r="A2103" t="s">
        <v>3729</v>
      </c>
      <c r="B2103" t="s">
        <v>6491</v>
      </c>
      <c r="C2103" t="s">
        <v>5099</v>
      </c>
      <c r="D2103" s="6">
        <v>376.87</v>
      </c>
      <c r="E2103" s="6">
        <f>SUM($D$2:D2103)</f>
        <v>5367846.5100000007</v>
      </c>
      <c r="F2103" s="7">
        <f t="shared" si="32"/>
        <v>0.93762467223202894</v>
      </c>
      <c r="G2103" t="str" cm="1">
        <f t="array" ref="G2103">_xlfn.IFS(F2103&lt;0.8,"Clase A",F2103&lt;0.95,"Clase B",F2103&gt;=0.95,"Clase C")</f>
        <v>Clase B</v>
      </c>
    </row>
    <row r="2104" spans="1:7" x14ac:dyDescent="0.3">
      <c r="A2104" t="s">
        <v>3187</v>
      </c>
      <c r="B2104" t="s">
        <v>9288</v>
      </c>
      <c r="C2104" t="s">
        <v>5099</v>
      </c>
      <c r="D2104" s="6">
        <v>376.74</v>
      </c>
      <c r="E2104" s="6">
        <f>SUM($D$2:D2104)</f>
        <v>5368223.2500000009</v>
      </c>
      <c r="F2104" s="7">
        <f t="shared" si="32"/>
        <v>0.93769047901662284</v>
      </c>
      <c r="G2104" t="str" cm="1">
        <f t="array" ref="G2104">_xlfn.IFS(F2104&lt;0.8,"Clase A",F2104&lt;0.95,"Clase B",F2104&gt;=0.95,"Clase C")</f>
        <v>Clase B</v>
      </c>
    </row>
    <row r="2105" spans="1:7" x14ac:dyDescent="0.3">
      <c r="A2105" t="s">
        <v>2277</v>
      </c>
      <c r="B2105" t="s">
        <v>8226</v>
      </c>
      <c r="C2105" t="s">
        <v>5099</v>
      </c>
      <c r="D2105" s="6">
        <v>376.59</v>
      </c>
      <c r="E2105" s="6">
        <f>SUM($D$2:D2105)</f>
        <v>5368599.8400000008</v>
      </c>
      <c r="F2105" s="7">
        <f t="shared" si="32"/>
        <v>0.93775625960007614</v>
      </c>
      <c r="G2105" t="str" cm="1">
        <f t="array" ref="G2105">_xlfn.IFS(F2105&lt;0.8,"Clase A",F2105&lt;0.95,"Clase B",F2105&gt;=0.95,"Clase C")</f>
        <v>Clase B</v>
      </c>
    </row>
    <row r="2106" spans="1:7" x14ac:dyDescent="0.3">
      <c r="A2106" t="s">
        <v>1659</v>
      </c>
      <c r="B2106" t="s">
        <v>7765</v>
      </c>
      <c r="C2106" t="s">
        <v>5099</v>
      </c>
      <c r="D2106" s="6">
        <v>376.32</v>
      </c>
      <c r="E2106" s="6">
        <f>SUM($D$2:D2106)</f>
        <v>5368976.1600000011</v>
      </c>
      <c r="F2106" s="7">
        <f t="shared" si="32"/>
        <v>0.93782199302147662</v>
      </c>
      <c r="G2106" t="str" cm="1">
        <f t="array" ref="G2106">_xlfn.IFS(F2106&lt;0.8,"Clase A",F2106&lt;0.95,"Clase B",F2106&gt;=0.95,"Clase C")</f>
        <v>Clase B</v>
      </c>
    </row>
    <row r="2107" spans="1:7" x14ac:dyDescent="0.3">
      <c r="A2107" t="s">
        <v>4432</v>
      </c>
      <c r="B2107" t="s">
        <v>9223</v>
      </c>
      <c r="C2107" t="s">
        <v>5099</v>
      </c>
      <c r="D2107" s="6">
        <v>376.23</v>
      </c>
      <c r="E2107" s="6">
        <f>SUM($D$2:D2107)</f>
        <v>5369352.3900000015</v>
      </c>
      <c r="F2107" s="7">
        <f t="shared" si="32"/>
        <v>0.93788771072219268</v>
      </c>
      <c r="G2107" t="str" cm="1">
        <f t="array" ref="G2107">_xlfn.IFS(F2107&lt;0.8,"Clase A",F2107&lt;0.95,"Clase B",F2107&gt;=0.95,"Clase C")</f>
        <v>Clase B</v>
      </c>
    </row>
    <row r="2108" spans="1:7" x14ac:dyDescent="0.3">
      <c r="A2108" t="s">
        <v>2937</v>
      </c>
      <c r="B2108" t="s">
        <v>9093</v>
      </c>
      <c r="C2108" t="s">
        <v>5099</v>
      </c>
      <c r="D2108" s="6">
        <v>376.15</v>
      </c>
      <c r="E2108" s="6">
        <f>SUM($D$2:D2108)</f>
        <v>5369728.5400000019</v>
      </c>
      <c r="F2108" s="7">
        <f t="shared" si="32"/>
        <v>0.93795341444896718</v>
      </c>
      <c r="G2108" t="str" cm="1">
        <f t="array" ref="G2108">_xlfn.IFS(F2108&lt;0.8,"Clase A",F2108&lt;0.95,"Clase B",F2108&gt;=0.95,"Clase C")</f>
        <v>Clase B</v>
      </c>
    </row>
    <row r="2109" spans="1:7" x14ac:dyDescent="0.3">
      <c r="A2109" t="s">
        <v>895</v>
      </c>
      <c r="B2109" t="s">
        <v>6674</v>
      </c>
      <c r="C2109" t="s">
        <v>5099</v>
      </c>
      <c r="D2109" s="6">
        <v>375.83</v>
      </c>
      <c r="E2109" s="6">
        <f>SUM($D$2:D2109)</f>
        <v>5370104.370000002</v>
      </c>
      <c r="F2109" s="7">
        <f t="shared" si="32"/>
        <v>0.93801906227997511</v>
      </c>
      <c r="G2109" t="str" cm="1">
        <f t="array" ref="G2109">_xlfn.IFS(F2109&lt;0.8,"Clase A",F2109&lt;0.95,"Clase B",F2109&gt;=0.95,"Clase C")</f>
        <v>Clase B</v>
      </c>
    </row>
    <row r="2110" spans="1:7" x14ac:dyDescent="0.3">
      <c r="A2110" t="s">
        <v>975</v>
      </c>
      <c r="B2110" t="s">
        <v>6804</v>
      </c>
      <c r="C2110" t="s">
        <v>5099</v>
      </c>
      <c r="D2110" s="6">
        <v>375.74</v>
      </c>
      <c r="E2110" s="6">
        <f>SUM($D$2:D2110)</f>
        <v>5370480.1100000022</v>
      </c>
      <c r="F2110" s="7">
        <f t="shared" si="32"/>
        <v>0.93808469439029885</v>
      </c>
      <c r="G2110" t="str" cm="1">
        <f t="array" ref="G2110">_xlfn.IFS(F2110&lt;0.8,"Clase A",F2110&lt;0.95,"Clase B",F2110&gt;=0.95,"Clase C")</f>
        <v>Clase B</v>
      </c>
    </row>
    <row r="2111" spans="1:7" x14ac:dyDescent="0.3">
      <c r="A2111" t="s">
        <v>3547</v>
      </c>
      <c r="B2111" t="s">
        <v>9054</v>
      </c>
      <c r="C2111" t="s">
        <v>5099</v>
      </c>
      <c r="D2111" s="6">
        <v>375.64</v>
      </c>
      <c r="E2111" s="6">
        <f>SUM($D$2:D2111)</f>
        <v>5370855.7500000019</v>
      </c>
      <c r="F2111" s="7">
        <f t="shared" si="32"/>
        <v>0.9381503090331953</v>
      </c>
      <c r="G2111" t="str" cm="1">
        <f t="array" ref="G2111">_xlfn.IFS(F2111&lt;0.8,"Clase A",F2111&lt;0.95,"Clase B",F2111&gt;=0.95,"Clase C")</f>
        <v>Clase B</v>
      </c>
    </row>
    <row r="2112" spans="1:7" x14ac:dyDescent="0.3">
      <c r="A2112" t="s">
        <v>738</v>
      </c>
      <c r="B2112" t="s">
        <v>6416</v>
      </c>
      <c r="C2112" t="s">
        <v>5099</v>
      </c>
      <c r="D2112" s="6">
        <v>374.49</v>
      </c>
      <c r="E2112" s="6">
        <f>SUM($D$2:D2112)</f>
        <v>5371230.2400000021</v>
      </c>
      <c r="F2112" s="7">
        <f t="shared" si="32"/>
        <v>0.93821572280068111</v>
      </c>
      <c r="G2112" t="str" cm="1">
        <f t="array" ref="G2112">_xlfn.IFS(F2112&lt;0.8,"Clase A",F2112&lt;0.95,"Clase B",F2112&gt;=0.95,"Clase C")</f>
        <v>Clase B</v>
      </c>
    </row>
    <row r="2113" spans="1:7" x14ac:dyDescent="0.3">
      <c r="A2113" t="s">
        <v>214</v>
      </c>
      <c r="B2113" t="s">
        <v>5505</v>
      </c>
      <c r="C2113" t="s">
        <v>5099</v>
      </c>
      <c r="D2113" s="6">
        <v>374.12</v>
      </c>
      <c r="E2113" s="6">
        <f>SUM($D$2:D2113)</f>
        <v>5371604.3600000022</v>
      </c>
      <c r="F2113" s="7">
        <f t="shared" si="32"/>
        <v>0.93828107193868682</v>
      </c>
      <c r="G2113" t="str" cm="1">
        <f t="array" ref="G2113">_xlfn.IFS(F2113&lt;0.8,"Clase A",F2113&lt;0.95,"Clase B",F2113&gt;=0.95,"Clase C")</f>
        <v>Clase B</v>
      </c>
    </row>
    <row r="2114" spans="1:7" x14ac:dyDescent="0.3">
      <c r="A2114" t="s">
        <v>3138</v>
      </c>
      <c r="B2114" t="s">
        <v>5755</v>
      </c>
      <c r="C2114" t="s">
        <v>5099</v>
      </c>
      <c r="D2114" s="6">
        <v>374.11</v>
      </c>
      <c r="E2114" s="6">
        <f>SUM($D$2:D2114)</f>
        <v>5371978.4700000025</v>
      </c>
      <c r="F2114" s="7">
        <f t="shared" si="32"/>
        <v>0.93834641932994989</v>
      </c>
      <c r="G2114" t="str" cm="1">
        <f t="array" ref="G2114">_xlfn.IFS(F2114&lt;0.8,"Clase A",F2114&lt;0.95,"Clase B",F2114&gt;=0.95,"Clase C")</f>
        <v>Clase B</v>
      </c>
    </row>
    <row r="2115" spans="1:7" x14ac:dyDescent="0.3">
      <c r="A2115" t="s">
        <v>2367</v>
      </c>
      <c r="B2115" t="s">
        <v>7047</v>
      </c>
      <c r="C2115" t="s">
        <v>5099</v>
      </c>
      <c r="D2115" s="6">
        <v>374.04</v>
      </c>
      <c r="E2115" s="6">
        <f>SUM($D$2:D2115)</f>
        <v>5372352.5100000026</v>
      </c>
      <c r="F2115" s="7">
        <f t="shared" ref="F2115:F2178" si="33">E2115/$J$1</f>
        <v>0.93841175449401393</v>
      </c>
      <c r="G2115" t="str" cm="1">
        <f t="array" ref="G2115">_xlfn.IFS(F2115&lt;0.8,"Clase A",F2115&lt;0.95,"Clase B",F2115&gt;=0.95,"Clase C")</f>
        <v>Clase B</v>
      </c>
    </row>
    <row r="2116" spans="1:7" x14ac:dyDescent="0.3">
      <c r="A2116" t="s">
        <v>4455</v>
      </c>
      <c r="B2116" t="s">
        <v>9584</v>
      </c>
      <c r="C2116" t="s">
        <v>5099</v>
      </c>
      <c r="D2116" s="6">
        <v>373.41</v>
      </c>
      <c r="E2116" s="6">
        <f>SUM($D$2:D2116)</f>
        <v>5372725.9200000027</v>
      </c>
      <c r="F2116" s="7">
        <f t="shared" si="33"/>
        <v>0.9384769796132878</v>
      </c>
      <c r="G2116" t="str" cm="1">
        <f t="array" ref="G2116">_xlfn.IFS(F2116&lt;0.8,"Clase A",F2116&lt;0.95,"Clase B",F2116&gt;=0.95,"Clase C")</f>
        <v>Clase B</v>
      </c>
    </row>
    <row r="2117" spans="1:7" x14ac:dyDescent="0.3">
      <c r="A2117" t="s">
        <v>1381</v>
      </c>
      <c r="B2117" t="s">
        <v>7398</v>
      </c>
      <c r="C2117" t="s">
        <v>5099</v>
      </c>
      <c r="D2117" s="6">
        <v>373</v>
      </c>
      <c r="E2117" s="6">
        <f>SUM($D$2:D2117)</f>
        <v>5373098.9200000027</v>
      </c>
      <c r="F2117" s="7">
        <f t="shared" si="33"/>
        <v>0.93854213311611068</v>
      </c>
      <c r="G2117" t="str" cm="1">
        <f t="array" ref="G2117">_xlfn.IFS(F2117&lt;0.8,"Clase A",F2117&lt;0.95,"Clase B",F2117&gt;=0.95,"Clase C")</f>
        <v>Clase B</v>
      </c>
    </row>
    <row r="2118" spans="1:7" x14ac:dyDescent="0.3">
      <c r="A2118" t="s">
        <v>4809</v>
      </c>
      <c r="B2118" t="s">
        <v>5268</v>
      </c>
      <c r="C2118" t="s">
        <v>5099</v>
      </c>
      <c r="D2118" s="6">
        <v>372.72</v>
      </c>
      <c r="E2118" s="6">
        <f>SUM($D$2:D2118)</f>
        <v>5373471.6400000025</v>
      </c>
      <c r="F2118" s="7">
        <f t="shared" si="33"/>
        <v>0.93860723771013799</v>
      </c>
      <c r="G2118" t="str" cm="1">
        <f t="array" ref="G2118">_xlfn.IFS(F2118&lt;0.8,"Clase A",F2118&lt;0.95,"Clase B",F2118&gt;=0.95,"Clase C")</f>
        <v>Clase B</v>
      </c>
    </row>
    <row r="2119" spans="1:7" x14ac:dyDescent="0.3">
      <c r="A2119" t="s">
        <v>1147</v>
      </c>
      <c r="B2119" t="s">
        <v>7057</v>
      </c>
      <c r="C2119" t="s">
        <v>5111</v>
      </c>
      <c r="D2119" s="6">
        <v>372.67</v>
      </c>
      <c r="E2119" s="6">
        <f>SUM($D$2:D2119)</f>
        <v>5373844.3100000024</v>
      </c>
      <c r="F2119" s="7">
        <f t="shared" si="33"/>
        <v>0.93867233357045177</v>
      </c>
      <c r="G2119" t="str" cm="1">
        <f t="array" ref="G2119">_xlfn.IFS(F2119&lt;0.8,"Clase A",F2119&lt;0.95,"Clase B",F2119&gt;=0.95,"Clase C")</f>
        <v>Clase B</v>
      </c>
    </row>
    <row r="2120" spans="1:7" x14ac:dyDescent="0.3">
      <c r="A2120" t="s">
        <v>3063</v>
      </c>
      <c r="B2120" t="s">
        <v>6176</v>
      </c>
      <c r="C2120" t="s">
        <v>5099</v>
      </c>
      <c r="D2120" s="6">
        <v>372.59</v>
      </c>
      <c r="E2120" s="6">
        <f>SUM($D$2:D2120)</f>
        <v>5374216.9000000022</v>
      </c>
      <c r="F2120" s="7">
        <f t="shared" si="33"/>
        <v>0.93873741545682388</v>
      </c>
      <c r="G2120" t="str" cm="1">
        <f t="array" ref="G2120">_xlfn.IFS(F2120&lt;0.8,"Clase A",F2120&lt;0.95,"Clase B",F2120&gt;=0.95,"Clase C")</f>
        <v>Clase B</v>
      </c>
    </row>
    <row r="2121" spans="1:7" x14ac:dyDescent="0.3">
      <c r="A2121" t="s">
        <v>4387</v>
      </c>
      <c r="B2121" t="s">
        <v>6126</v>
      </c>
      <c r="C2121" t="s">
        <v>5099</v>
      </c>
      <c r="D2121" s="6">
        <v>371.81</v>
      </c>
      <c r="E2121" s="6">
        <f>SUM($D$2:D2121)</f>
        <v>5374588.7100000018</v>
      </c>
      <c r="F2121" s="7">
        <f t="shared" si="33"/>
        <v>0.93880236109726511</v>
      </c>
      <c r="G2121" t="str" cm="1">
        <f t="array" ref="G2121">_xlfn.IFS(F2121&lt;0.8,"Clase A",F2121&lt;0.95,"Clase B",F2121&gt;=0.95,"Clase C")</f>
        <v>Clase B</v>
      </c>
    </row>
    <row r="2122" spans="1:7" x14ac:dyDescent="0.3">
      <c r="A2122" t="s">
        <v>987</v>
      </c>
      <c r="B2122" t="s">
        <v>5971</v>
      </c>
      <c r="C2122" t="s">
        <v>5099</v>
      </c>
      <c r="D2122" s="6">
        <v>371.69</v>
      </c>
      <c r="E2122" s="6">
        <f>SUM($D$2:D2122)</f>
        <v>5374960.4000000022</v>
      </c>
      <c r="F2122" s="7">
        <f t="shared" si="33"/>
        <v>0.93886728577679401</v>
      </c>
      <c r="G2122" t="str" cm="1">
        <f t="array" ref="G2122">_xlfn.IFS(F2122&lt;0.8,"Clase A",F2122&lt;0.95,"Clase B",F2122&gt;=0.95,"Clase C")</f>
        <v>Clase B</v>
      </c>
    </row>
    <row r="2123" spans="1:7" x14ac:dyDescent="0.3">
      <c r="A2123" t="s">
        <v>1645</v>
      </c>
      <c r="B2123" t="s">
        <v>7034</v>
      </c>
      <c r="C2123" t="s">
        <v>5099</v>
      </c>
      <c r="D2123" s="6">
        <v>371.51</v>
      </c>
      <c r="E2123" s="6">
        <f>SUM($D$2:D2123)</f>
        <v>5375331.910000002</v>
      </c>
      <c r="F2123" s="7">
        <f t="shared" si="33"/>
        <v>0.93893217901495418</v>
      </c>
      <c r="G2123" t="str" cm="1">
        <f t="array" ref="G2123">_xlfn.IFS(F2123&lt;0.8,"Clase A",F2123&lt;0.95,"Clase B",F2123&gt;=0.95,"Clase C")</f>
        <v>Clase B</v>
      </c>
    </row>
    <row r="2124" spans="1:7" x14ac:dyDescent="0.3">
      <c r="A2124" t="s">
        <v>3345</v>
      </c>
      <c r="B2124" t="s">
        <v>8914</v>
      </c>
      <c r="C2124" t="s">
        <v>5099</v>
      </c>
      <c r="D2124" s="6">
        <v>371</v>
      </c>
      <c r="E2124" s="6">
        <f>SUM($D$2:D2124)</f>
        <v>5375702.910000002</v>
      </c>
      <c r="F2124" s="7">
        <f t="shared" si="33"/>
        <v>0.93899698316923652</v>
      </c>
      <c r="G2124" t="str" cm="1">
        <f t="array" ref="G2124">_xlfn.IFS(F2124&lt;0.8,"Clase A",F2124&lt;0.95,"Clase B",F2124&gt;=0.95,"Clase C")</f>
        <v>Clase B</v>
      </c>
    </row>
    <row r="2125" spans="1:7" x14ac:dyDescent="0.3">
      <c r="A2125" t="s">
        <v>1261</v>
      </c>
      <c r="B2125" t="s">
        <v>7223</v>
      </c>
      <c r="C2125" t="s">
        <v>5099</v>
      </c>
      <c r="D2125" s="6">
        <v>369.22</v>
      </c>
      <c r="E2125" s="6">
        <f>SUM($D$2:D2125)</f>
        <v>5376072.1300000018</v>
      </c>
      <c r="F2125" s="7">
        <f t="shared" si="33"/>
        <v>0.93906147640331772</v>
      </c>
      <c r="G2125" t="str" cm="1">
        <f t="array" ref="G2125">_xlfn.IFS(F2125&lt;0.8,"Clase A",F2125&lt;0.95,"Clase B",F2125&gt;=0.95,"Clase C")</f>
        <v>Clase B</v>
      </c>
    </row>
    <row r="2126" spans="1:7" x14ac:dyDescent="0.3">
      <c r="A2126" t="s">
        <v>1832</v>
      </c>
      <c r="B2126" t="s">
        <v>7975</v>
      </c>
      <c r="C2126" t="s">
        <v>5099</v>
      </c>
      <c r="D2126" s="6">
        <v>368.65</v>
      </c>
      <c r="E2126" s="6">
        <f>SUM($D$2:D2126)</f>
        <v>5376440.7800000021</v>
      </c>
      <c r="F2126" s="7">
        <f t="shared" si="33"/>
        <v>0.93912587007306492</v>
      </c>
      <c r="G2126" t="str" cm="1">
        <f t="array" ref="G2126">_xlfn.IFS(F2126&lt;0.8,"Clase A",F2126&lt;0.95,"Clase B",F2126&gt;=0.95,"Clase C")</f>
        <v>Clase B</v>
      </c>
    </row>
    <row r="2127" spans="1:7" x14ac:dyDescent="0.3">
      <c r="A2127" t="s">
        <v>541</v>
      </c>
      <c r="B2127" t="s">
        <v>6083</v>
      </c>
      <c r="C2127" t="s">
        <v>5111</v>
      </c>
      <c r="D2127" s="6">
        <v>367.66</v>
      </c>
      <c r="E2127" s="6">
        <f>SUM($D$2:D2127)</f>
        <v>5376808.4400000023</v>
      </c>
      <c r="F2127" s="7">
        <f t="shared" si="33"/>
        <v>0.93919009081528448</v>
      </c>
      <c r="G2127" t="str" cm="1">
        <f t="array" ref="G2127">_xlfn.IFS(F2127&lt;0.8,"Clase A",F2127&lt;0.95,"Clase B",F2127&gt;=0.95,"Clase C")</f>
        <v>Clase B</v>
      </c>
    </row>
    <row r="2128" spans="1:7" x14ac:dyDescent="0.3">
      <c r="A2128" t="s">
        <v>3217</v>
      </c>
      <c r="B2128" t="s">
        <v>8329</v>
      </c>
      <c r="C2128" t="s">
        <v>5099</v>
      </c>
      <c r="D2128" s="6">
        <v>367.6</v>
      </c>
      <c r="E2128" s="6">
        <f>SUM($D$2:D2128)</f>
        <v>5377176.0400000019</v>
      </c>
      <c r="F2128" s="7">
        <f t="shared" si="33"/>
        <v>0.93925430107704777</v>
      </c>
      <c r="G2128" t="str" cm="1">
        <f t="array" ref="G2128">_xlfn.IFS(F2128&lt;0.8,"Clase A",F2128&lt;0.95,"Clase B",F2128&gt;=0.95,"Clase C")</f>
        <v>Clase B</v>
      </c>
    </row>
    <row r="2129" spans="1:7" x14ac:dyDescent="0.3">
      <c r="A2129" t="s">
        <v>4551</v>
      </c>
      <c r="B2129" t="s">
        <v>6269</v>
      </c>
      <c r="C2129" t="s">
        <v>5099</v>
      </c>
      <c r="D2129" s="6">
        <v>367.36</v>
      </c>
      <c r="E2129" s="6">
        <f>SUM($D$2:D2129)</f>
        <v>5377543.4000000022</v>
      </c>
      <c r="F2129" s="7">
        <f t="shared" si="33"/>
        <v>0.93931846941698627</v>
      </c>
      <c r="G2129" t="str" cm="1">
        <f t="array" ref="G2129">_xlfn.IFS(F2129&lt;0.8,"Clase A",F2129&lt;0.95,"Clase B",F2129&gt;=0.95,"Clase C")</f>
        <v>Clase B</v>
      </c>
    </row>
    <row r="2130" spans="1:7" x14ac:dyDescent="0.3">
      <c r="A2130" t="s">
        <v>4024</v>
      </c>
      <c r="B2130" t="s">
        <v>8114</v>
      </c>
      <c r="C2130" t="s">
        <v>5099</v>
      </c>
      <c r="D2130" s="6">
        <v>367.32</v>
      </c>
      <c r="E2130" s="6">
        <f>SUM($D$2:D2130)</f>
        <v>5377910.7200000025</v>
      </c>
      <c r="F2130" s="7">
        <f t="shared" si="33"/>
        <v>0.93938263076995399</v>
      </c>
      <c r="G2130" t="str" cm="1">
        <f t="array" ref="G2130">_xlfn.IFS(F2130&lt;0.8,"Clase A",F2130&lt;0.95,"Clase B",F2130&gt;=0.95,"Clase C")</f>
        <v>Clase B</v>
      </c>
    </row>
    <row r="2131" spans="1:7" x14ac:dyDescent="0.3">
      <c r="A2131" t="s">
        <v>2554</v>
      </c>
      <c r="B2131" t="s">
        <v>8761</v>
      </c>
      <c r="C2131" t="s">
        <v>5099</v>
      </c>
      <c r="D2131" s="6">
        <v>367.15</v>
      </c>
      <c r="E2131" s="6">
        <f>SUM($D$2:D2131)</f>
        <v>5378277.8700000029</v>
      </c>
      <c r="F2131" s="7">
        <f t="shared" si="33"/>
        <v>0.93944676242829583</v>
      </c>
      <c r="G2131" t="str" cm="1">
        <f t="array" ref="G2131">_xlfn.IFS(F2131&lt;0.8,"Clase A",F2131&lt;0.95,"Clase B",F2131&gt;=0.95,"Clase C")</f>
        <v>Clase B</v>
      </c>
    </row>
    <row r="2132" spans="1:7" x14ac:dyDescent="0.3">
      <c r="A2132" t="s">
        <v>780</v>
      </c>
      <c r="B2132" t="s">
        <v>6485</v>
      </c>
      <c r="C2132" t="s">
        <v>5099</v>
      </c>
      <c r="D2132" s="6">
        <v>366.78</v>
      </c>
      <c r="E2132" s="6">
        <f>SUM($D$2:D2132)</f>
        <v>5378644.6500000032</v>
      </c>
      <c r="F2132" s="7">
        <f t="shared" si="33"/>
        <v>0.93951082945715747</v>
      </c>
      <c r="G2132" t="str" cm="1">
        <f t="array" ref="G2132">_xlfn.IFS(F2132&lt;0.8,"Clase A",F2132&lt;0.95,"Clase B",F2132&gt;=0.95,"Clase C")</f>
        <v>Clase B</v>
      </c>
    </row>
    <row r="2133" spans="1:7" x14ac:dyDescent="0.3">
      <c r="A2133" t="s">
        <v>3292</v>
      </c>
      <c r="B2133" t="s">
        <v>8223</v>
      </c>
      <c r="C2133" t="s">
        <v>5099</v>
      </c>
      <c r="D2133" s="6">
        <v>366.61</v>
      </c>
      <c r="E2133" s="6">
        <f>SUM($D$2:D2133)</f>
        <v>5379011.2600000035</v>
      </c>
      <c r="F2133" s="7">
        <f t="shared" si="33"/>
        <v>0.93957486679139335</v>
      </c>
      <c r="G2133" t="str" cm="1">
        <f t="array" ref="G2133">_xlfn.IFS(F2133&lt;0.8,"Clase A",F2133&lt;0.95,"Clase B",F2133&gt;=0.95,"Clase C")</f>
        <v>Clase B</v>
      </c>
    </row>
    <row r="2134" spans="1:7" x14ac:dyDescent="0.3">
      <c r="A2134" t="s">
        <v>4029</v>
      </c>
      <c r="B2134" t="s">
        <v>9722</v>
      </c>
      <c r="C2134" t="s">
        <v>5111</v>
      </c>
      <c r="D2134" s="6">
        <v>366.2</v>
      </c>
      <c r="E2134" s="6">
        <f>SUM($D$2:D2134)</f>
        <v>5379377.4600000037</v>
      </c>
      <c r="F2134" s="7">
        <f t="shared" si="33"/>
        <v>0.93963883250917823</v>
      </c>
      <c r="G2134" t="str" cm="1">
        <f t="array" ref="G2134">_xlfn.IFS(F2134&lt;0.8,"Clase A",F2134&lt;0.95,"Clase B",F2134&gt;=0.95,"Clase C")</f>
        <v>Clase B</v>
      </c>
    </row>
    <row r="2135" spans="1:7" x14ac:dyDescent="0.3">
      <c r="A2135" t="s">
        <v>4612</v>
      </c>
      <c r="B2135" t="s">
        <v>9744</v>
      </c>
      <c r="C2135" t="s">
        <v>5099</v>
      </c>
      <c r="D2135" s="6">
        <v>365.9</v>
      </c>
      <c r="E2135" s="6">
        <f>SUM($D$2:D2135)</f>
        <v>5379743.3600000041</v>
      </c>
      <c r="F2135" s="7">
        <f t="shared" si="33"/>
        <v>0.93970274582468216</v>
      </c>
      <c r="G2135" t="str" cm="1">
        <f t="array" ref="G2135">_xlfn.IFS(F2135&lt;0.8,"Clase A",F2135&lt;0.95,"Clase B",F2135&gt;=0.95,"Clase C")</f>
        <v>Clase B</v>
      </c>
    </row>
    <row r="2136" spans="1:7" x14ac:dyDescent="0.3">
      <c r="A2136" t="s">
        <v>3544</v>
      </c>
      <c r="B2136" t="s">
        <v>7643</v>
      </c>
      <c r="C2136" t="s">
        <v>5099</v>
      </c>
      <c r="D2136" s="6">
        <v>365.32</v>
      </c>
      <c r="E2136" s="6">
        <f>SUM($D$2:D2136)</f>
        <v>5380108.6800000044</v>
      </c>
      <c r="F2136" s="7">
        <f t="shared" si="33"/>
        <v>0.93976655782910923</v>
      </c>
      <c r="G2136" t="str" cm="1">
        <f t="array" ref="G2136">_xlfn.IFS(F2136&lt;0.8,"Clase A",F2136&lt;0.95,"Clase B",F2136&gt;=0.95,"Clase C")</f>
        <v>Clase B</v>
      </c>
    </row>
    <row r="2137" spans="1:7" x14ac:dyDescent="0.3">
      <c r="A2137" t="s">
        <v>716</v>
      </c>
      <c r="B2137" t="s">
        <v>6380</v>
      </c>
      <c r="C2137" t="s">
        <v>5111</v>
      </c>
      <c r="D2137" s="6">
        <v>364.98</v>
      </c>
      <c r="E2137" s="6">
        <f>SUM($D$2:D2137)</f>
        <v>5380473.6600000048</v>
      </c>
      <c r="F2137" s="7">
        <f t="shared" si="33"/>
        <v>0.93983031044428444</v>
      </c>
      <c r="G2137" t="str" cm="1">
        <f t="array" ref="G2137">_xlfn.IFS(F2137&lt;0.8,"Clase A",F2137&lt;0.95,"Clase B",F2137&gt;=0.95,"Clase C")</f>
        <v>Clase B</v>
      </c>
    </row>
    <row r="2138" spans="1:7" x14ac:dyDescent="0.3">
      <c r="A2138" t="s">
        <v>2893</v>
      </c>
      <c r="B2138" t="s">
        <v>9061</v>
      </c>
      <c r="C2138" t="s">
        <v>5099</v>
      </c>
      <c r="D2138" s="6">
        <v>364.79</v>
      </c>
      <c r="E2138" s="6">
        <f>SUM($D$2:D2138)</f>
        <v>5380838.4500000048</v>
      </c>
      <c r="F2138" s="7">
        <f t="shared" si="33"/>
        <v>0.93989402987134818</v>
      </c>
      <c r="G2138" t="str" cm="1">
        <f t="array" ref="G2138">_xlfn.IFS(F2138&lt;0.8,"Clase A",F2138&lt;0.95,"Clase B",F2138&gt;=0.95,"Clase C")</f>
        <v>Clase B</v>
      </c>
    </row>
    <row r="2139" spans="1:7" x14ac:dyDescent="0.3">
      <c r="A2139" t="s">
        <v>3126</v>
      </c>
      <c r="B2139" t="s">
        <v>9239</v>
      </c>
      <c r="C2139" t="s">
        <v>5099</v>
      </c>
      <c r="D2139" s="6">
        <v>364.33</v>
      </c>
      <c r="E2139" s="6">
        <f>SUM($D$2:D2139)</f>
        <v>5381202.7800000049</v>
      </c>
      <c r="F2139" s="7">
        <f t="shared" si="33"/>
        <v>0.93995766894824773</v>
      </c>
      <c r="G2139" t="str" cm="1">
        <f t="array" ref="G2139">_xlfn.IFS(F2139&lt;0.8,"Clase A",F2139&lt;0.95,"Clase B",F2139&gt;=0.95,"Clase C")</f>
        <v>Clase B</v>
      </c>
    </row>
    <row r="2140" spans="1:7" x14ac:dyDescent="0.3">
      <c r="A2140" t="s">
        <v>251</v>
      </c>
      <c r="B2140" t="s">
        <v>5572</v>
      </c>
      <c r="C2140" t="s">
        <v>5099</v>
      </c>
      <c r="D2140" s="6">
        <v>364.33</v>
      </c>
      <c r="E2140" s="6">
        <f>SUM($D$2:D2140)</f>
        <v>5381567.110000005</v>
      </c>
      <c r="F2140" s="7">
        <f t="shared" si="33"/>
        <v>0.94002130802514716</v>
      </c>
      <c r="G2140" t="str" cm="1">
        <f t="array" ref="G2140">_xlfn.IFS(F2140&lt;0.8,"Clase A",F2140&lt;0.95,"Clase B",F2140&gt;=0.95,"Clase C")</f>
        <v>Clase B</v>
      </c>
    </row>
    <row r="2141" spans="1:7" x14ac:dyDescent="0.3">
      <c r="A2141" t="s">
        <v>2738</v>
      </c>
      <c r="B2141" t="s">
        <v>8930</v>
      </c>
      <c r="C2141" t="s">
        <v>5099</v>
      </c>
      <c r="D2141" s="6">
        <v>364.04</v>
      </c>
      <c r="E2141" s="6">
        <f>SUM($D$2:D2141)</f>
        <v>5381931.150000005</v>
      </c>
      <c r="F2141" s="7">
        <f t="shared" si="33"/>
        <v>0.94008489644650817</v>
      </c>
      <c r="G2141" t="str" cm="1">
        <f t="array" ref="G2141">_xlfn.IFS(F2141&lt;0.8,"Clase A",F2141&lt;0.95,"Clase B",F2141&gt;=0.95,"Clase C")</f>
        <v>Clase B</v>
      </c>
    </row>
    <row r="2142" spans="1:7" x14ac:dyDescent="0.3">
      <c r="A2142" t="s">
        <v>1319</v>
      </c>
      <c r="B2142" t="s">
        <v>7307</v>
      </c>
      <c r="C2142" t="s">
        <v>5099</v>
      </c>
      <c r="D2142" s="6">
        <v>363.99</v>
      </c>
      <c r="E2142" s="6">
        <f>SUM($D$2:D2142)</f>
        <v>5382295.1400000053</v>
      </c>
      <c r="F2142" s="7">
        <f t="shared" si="33"/>
        <v>0.94014847613415575</v>
      </c>
      <c r="G2142" t="str" cm="1">
        <f t="array" ref="G2142">_xlfn.IFS(F2142&lt;0.8,"Clase A",F2142&lt;0.95,"Clase B",F2142&gt;=0.95,"Clase C")</f>
        <v>Clase B</v>
      </c>
    </row>
    <row r="2143" spans="1:7" x14ac:dyDescent="0.3">
      <c r="A2143" t="s">
        <v>3750</v>
      </c>
      <c r="B2143" t="s">
        <v>9605</v>
      </c>
      <c r="C2143" t="s">
        <v>5111</v>
      </c>
      <c r="D2143" s="6">
        <v>363.88</v>
      </c>
      <c r="E2143" s="6">
        <f>SUM($D$2:D2143)</f>
        <v>5382659.0200000051</v>
      </c>
      <c r="F2143" s="7">
        <f t="shared" si="33"/>
        <v>0.94021203660763353</v>
      </c>
      <c r="G2143" t="str" cm="1">
        <f t="array" ref="G2143">_xlfn.IFS(F2143&lt;0.8,"Clase A",F2143&lt;0.95,"Clase B",F2143&gt;=0.95,"Clase C")</f>
        <v>Clase B</v>
      </c>
    </row>
    <row r="2144" spans="1:7" x14ac:dyDescent="0.3">
      <c r="A2144" t="s">
        <v>2729</v>
      </c>
      <c r="B2144" t="s">
        <v>8494</v>
      </c>
      <c r="C2144" t="s">
        <v>5099</v>
      </c>
      <c r="D2144" s="6">
        <v>363.42</v>
      </c>
      <c r="E2144" s="6">
        <f>SUM($D$2:D2144)</f>
        <v>5383022.4400000051</v>
      </c>
      <c r="F2144" s="7">
        <f t="shared" si="33"/>
        <v>0.940275516730947</v>
      </c>
      <c r="G2144" t="str" cm="1">
        <f t="array" ref="G2144">_xlfn.IFS(F2144&lt;0.8,"Clase A",F2144&lt;0.95,"Clase B",F2144&gt;=0.95,"Clase C")</f>
        <v>Clase B</v>
      </c>
    </row>
    <row r="2145" spans="1:7" x14ac:dyDescent="0.3">
      <c r="A2145" t="s">
        <v>3124</v>
      </c>
      <c r="B2145" t="s">
        <v>9110</v>
      </c>
      <c r="C2145" t="s">
        <v>5099</v>
      </c>
      <c r="D2145" s="6">
        <v>363.13</v>
      </c>
      <c r="E2145" s="6">
        <f>SUM($D$2:D2145)</f>
        <v>5383385.570000005</v>
      </c>
      <c r="F2145" s="7">
        <f t="shared" si="33"/>
        <v>0.94033894619872205</v>
      </c>
      <c r="G2145" t="str" cm="1">
        <f t="array" ref="G2145">_xlfn.IFS(F2145&lt;0.8,"Clase A",F2145&lt;0.95,"Clase B",F2145&gt;=0.95,"Clase C")</f>
        <v>Clase B</v>
      </c>
    </row>
    <row r="2146" spans="1:7" x14ac:dyDescent="0.3">
      <c r="A2146" t="s">
        <v>1757</v>
      </c>
      <c r="B2146" t="s">
        <v>5137</v>
      </c>
      <c r="C2146" t="s">
        <v>5099</v>
      </c>
      <c r="D2146" s="6">
        <v>362.67</v>
      </c>
      <c r="E2146" s="6">
        <f>SUM($D$2:D2146)</f>
        <v>5383748.2400000049</v>
      </c>
      <c r="F2146" s="7">
        <f t="shared" si="33"/>
        <v>0.94040229531633279</v>
      </c>
      <c r="G2146" t="str" cm="1">
        <f t="array" ref="G2146">_xlfn.IFS(F2146&lt;0.8,"Clase A",F2146&lt;0.95,"Clase B",F2146&gt;=0.95,"Clase C")</f>
        <v>Clase B</v>
      </c>
    </row>
    <row r="2147" spans="1:7" x14ac:dyDescent="0.3">
      <c r="A2147" t="s">
        <v>790</v>
      </c>
      <c r="B2147" t="s">
        <v>5790</v>
      </c>
      <c r="C2147" t="s">
        <v>5099</v>
      </c>
      <c r="D2147" s="6">
        <v>362.16</v>
      </c>
      <c r="E2147" s="6">
        <f>SUM($D$2:D2147)</f>
        <v>5384110.400000005</v>
      </c>
      <c r="F2147" s="7">
        <f t="shared" si="33"/>
        <v>0.94046555535006571</v>
      </c>
      <c r="G2147" t="str" cm="1">
        <f t="array" ref="G2147">_xlfn.IFS(F2147&lt;0.8,"Clase A",F2147&lt;0.95,"Clase B",F2147&gt;=0.95,"Clase C")</f>
        <v>Clase B</v>
      </c>
    </row>
    <row r="2148" spans="1:7" x14ac:dyDescent="0.3">
      <c r="A2148" t="s">
        <v>3277</v>
      </c>
      <c r="B2148" t="s">
        <v>9341</v>
      </c>
      <c r="C2148" t="s">
        <v>5111</v>
      </c>
      <c r="D2148" s="6">
        <v>361.64</v>
      </c>
      <c r="E2148" s="6">
        <f>SUM($D$2:D2148)</f>
        <v>5384472.0400000047</v>
      </c>
      <c r="F2148" s="7">
        <f t="shared" si="33"/>
        <v>0.94052872455317804</v>
      </c>
      <c r="G2148" t="str" cm="1">
        <f t="array" ref="G2148">_xlfn.IFS(F2148&lt;0.8,"Clase A",F2148&lt;0.95,"Clase B",F2148&gt;=0.95,"Clase C")</f>
        <v>Clase B</v>
      </c>
    </row>
    <row r="2149" spans="1:7" x14ac:dyDescent="0.3">
      <c r="A2149" t="s">
        <v>2078</v>
      </c>
      <c r="B2149" t="s">
        <v>8254</v>
      </c>
      <c r="C2149" t="s">
        <v>5099</v>
      </c>
      <c r="D2149" s="6">
        <v>361.38</v>
      </c>
      <c r="E2149" s="6">
        <f>SUM($D$2:D2149)</f>
        <v>5384833.4200000046</v>
      </c>
      <c r="F2149" s="7">
        <f t="shared" si="33"/>
        <v>0.94059184834097997</v>
      </c>
      <c r="G2149" t="str" cm="1">
        <f t="array" ref="G2149">_xlfn.IFS(F2149&lt;0.8,"Clase A",F2149&lt;0.95,"Clase B",F2149&gt;=0.95,"Clase C")</f>
        <v>Clase B</v>
      </c>
    </row>
    <row r="2150" spans="1:7" x14ac:dyDescent="0.3">
      <c r="A2150" t="s">
        <v>3932</v>
      </c>
      <c r="B2150" t="s">
        <v>8965</v>
      </c>
      <c r="C2150" t="s">
        <v>5099</v>
      </c>
      <c r="D2150" s="6">
        <v>361.27</v>
      </c>
      <c r="E2150" s="6">
        <f>SUM($D$2:D2150)</f>
        <v>5385194.6900000041</v>
      </c>
      <c r="F2150" s="7">
        <f t="shared" si="33"/>
        <v>0.94065495291461221</v>
      </c>
      <c r="G2150" t="str" cm="1">
        <f t="array" ref="G2150">_xlfn.IFS(F2150&lt;0.8,"Clase A",F2150&lt;0.95,"Clase B",F2150&gt;=0.95,"Clase C")</f>
        <v>Clase B</v>
      </c>
    </row>
    <row r="2151" spans="1:7" x14ac:dyDescent="0.3">
      <c r="A2151" t="s">
        <v>874</v>
      </c>
      <c r="B2151" t="s">
        <v>6641</v>
      </c>
      <c r="C2151" t="s">
        <v>5099</v>
      </c>
      <c r="D2151" s="6">
        <v>360.52</v>
      </c>
      <c r="E2151" s="6">
        <f>SUM($D$2:D2151)</f>
        <v>5385555.2100000037</v>
      </c>
      <c r="F2151" s="7">
        <f t="shared" si="33"/>
        <v>0.94071792648254182</v>
      </c>
      <c r="G2151" t="str" cm="1">
        <f t="array" ref="G2151">_xlfn.IFS(F2151&lt;0.8,"Clase A",F2151&lt;0.95,"Clase B",F2151&gt;=0.95,"Clase C")</f>
        <v>Clase B</v>
      </c>
    </row>
    <row r="2152" spans="1:7" x14ac:dyDescent="0.3">
      <c r="A2152" t="s">
        <v>2588</v>
      </c>
      <c r="B2152" t="s">
        <v>8790</v>
      </c>
      <c r="C2152" t="s">
        <v>5111</v>
      </c>
      <c r="D2152" s="6">
        <v>360.45</v>
      </c>
      <c r="E2152" s="6">
        <f>SUM($D$2:D2152)</f>
        <v>5385915.6600000039</v>
      </c>
      <c r="F2152" s="7">
        <f t="shared" si="33"/>
        <v>0.94078088782327252</v>
      </c>
      <c r="G2152" t="str" cm="1">
        <f t="array" ref="G2152">_xlfn.IFS(F2152&lt;0.8,"Clase A",F2152&lt;0.95,"Clase B",F2152&gt;=0.95,"Clase C")</f>
        <v>Clase B</v>
      </c>
    </row>
    <row r="2153" spans="1:7" x14ac:dyDescent="0.3">
      <c r="A2153" t="s">
        <v>4283</v>
      </c>
      <c r="B2153" t="s">
        <v>9425</v>
      </c>
      <c r="C2153" t="s">
        <v>5099</v>
      </c>
      <c r="D2153" s="6">
        <v>360.38</v>
      </c>
      <c r="E2153" s="6">
        <f>SUM($D$2:D2153)</f>
        <v>5386276.0400000038</v>
      </c>
      <c r="F2153" s="7">
        <f t="shared" si="33"/>
        <v>0.94084383693680418</v>
      </c>
      <c r="G2153" t="str" cm="1">
        <f t="array" ref="G2153">_xlfn.IFS(F2153&lt;0.8,"Clase A",F2153&lt;0.95,"Clase B",F2153&gt;=0.95,"Clase C")</f>
        <v>Clase B</v>
      </c>
    </row>
    <row r="2154" spans="1:7" x14ac:dyDescent="0.3">
      <c r="A2154" t="s">
        <v>358</v>
      </c>
      <c r="B2154" t="s">
        <v>5762</v>
      </c>
      <c r="C2154" t="s">
        <v>5099</v>
      </c>
      <c r="D2154" s="6">
        <v>359.72</v>
      </c>
      <c r="E2154" s="6">
        <f>SUM($D$2:D2154)</f>
        <v>5386635.7600000035</v>
      </c>
      <c r="F2154" s="7">
        <f t="shared" si="33"/>
        <v>0.94090667076531753</v>
      </c>
      <c r="G2154" t="str" cm="1">
        <f t="array" ref="G2154">_xlfn.IFS(F2154&lt;0.8,"Clase A",F2154&lt;0.95,"Clase B",F2154&gt;=0.95,"Clase C")</f>
        <v>Clase B</v>
      </c>
    </row>
    <row r="2155" spans="1:7" x14ac:dyDescent="0.3">
      <c r="A2155" t="s">
        <v>198</v>
      </c>
      <c r="B2155" t="s">
        <v>5476</v>
      </c>
      <c r="C2155" t="s">
        <v>5099</v>
      </c>
      <c r="D2155" s="6">
        <v>359.48</v>
      </c>
      <c r="E2155" s="6">
        <f>SUM($D$2:D2155)</f>
        <v>5386995.2400000039</v>
      </c>
      <c r="F2155" s="7">
        <f t="shared" si="33"/>
        <v>0.9409694626720061</v>
      </c>
      <c r="G2155" t="str" cm="1">
        <f t="array" ref="G2155">_xlfn.IFS(F2155&lt;0.8,"Clase A",F2155&lt;0.95,"Clase B",F2155&gt;=0.95,"Clase C")</f>
        <v>Clase B</v>
      </c>
    </row>
    <row r="2156" spans="1:7" x14ac:dyDescent="0.3">
      <c r="A2156" t="s">
        <v>3696</v>
      </c>
      <c r="B2156" t="s">
        <v>9583</v>
      </c>
      <c r="C2156" t="s">
        <v>5099</v>
      </c>
      <c r="D2156" s="6">
        <v>359.45</v>
      </c>
      <c r="E2156" s="6">
        <f>SUM($D$2:D2156)</f>
        <v>5387354.6900000041</v>
      </c>
      <c r="F2156" s="7">
        <f t="shared" si="33"/>
        <v>0.94103224933846641</v>
      </c>
      <c r="G2156" t="str" cm="1">
        <f t="array" ref="G2156">_xlfn.IFS(F2156&lt;0.8,"Clase A",F2156&lt;0.95,"Clase B",F2156&gt;=0.95,"Clase C")</f>
        <v>Clase B</v>
      </c>
    </row>
    <row r="2157" spans="1:7" x14ac:dyDescent="0.3">
      <c r="A2157" t="s">
        <v>3526</v>
      </c>
      <c r="B2157" t="s">
        <v>9346</v>
      </c>
      <c r="C2157" t="s">
        <v>5099</v>
      </c>
      <c r="D2157" s="6">
        <v>359.24</v>
      </c>
      <c r="E2157" s="6">
        <f>SUM($D$2:D2157)</f>
        <v>5387713.9300000044</v>
      </c>
      <c r="F2157" s="7">
        <f t="shared" si="33"/>
        <v>0.94109499932333007</v>
      </c>
      <c r="G2157" t="str" cm="1">
        <f t="array" ref="G2157">_xlfn.IFS(F2157&lt;0.8,"Clase A",F2157&lt;0.95,"Clase B",F2157&gt;=0.95,"Clase C")</f>
        <v>Clase B</v>
      </c>
    </row>
    <row r="2158" spans="1:7" x14ac:dyDescent="0.3">
      <c r="A2158" t="s">
        <v>2606</v>
      </c>
      <c r="B2158" t="s">
        <v>8806</v>
      </c>
      <c r="C2158" t="s">
        <v>5111</v>
      </c>
      <c r="D2158" s="6">
        <v>358.81</v>
      </c>
      <c r="E2158" s="6">
        <f>SUM($D$2:D2158)</f>
        <v>5388072.7400000039</v>
      </c>
      <c r="F2158" s="7">
        <f t="shared" si="33"/>
        <v>0.94115767419825735</v>
      </c>
      <c r="G2158" t="str" cm="1">
        <f t="array" ref="G2158">_xlfn.IFS(F2158&lt;0.8,"Clase A",F2158&lt;0.95,"Clase B",F2158&gt;=0.95,"Clase C")</f>
        <v>Clase B</v>
      </c>
    </row>
    <row r="2159" spans="1:7" x14ac:dyDescent="0.3">
      <c r="A2159" t="s">
        <v>1009</v>
      </c>
      <c r="B2159" t="s">
        <v>6855</v>
      </c>
      <c r="C2159" t="s">
        <v>5099</v>
      </c>
      <c r="D2159" s="6">
        <v>358.53</v>
      </c>
      <c r="E2159" s="6">
        <f>SUM($D$2:D2159)</f>
        <v>5388431.2700000042</v>
      </c>
      <c r="F2159" s="7">
        <f t="shared" si="33"/>
        <v>0.94122030016438907</v>
      </c>
      <c r="G2159" t="str" cm="1">
        <f t="array" ref="G2159">_xlfn.IFS(F2159&lt;0.8,"Clase A",F2159&lt;0.95,"Clase B",F2159&gt;=0.95,"Clase C")</f>
        <v>Clase B</v>
      </c>
    </row>
    <row r="2160" spans="1:7" x14ac:dyDescent="0.3">
      <c r="A2160" t="s">
        <v>1488</v>
      </c>
      <c r="B2160" t="s">
        <v>7551</v>
      </c>
      <c r="C2160" t="s">
        <v>5099</v>
      </c>
      <c r="D2160" s="6">
        <v>358.43</v>
      </c>
      <c r="E2160" s="6">
        <f>SUM($D$2:D2160)</f>
        <v>5388789.7000000039</v>
      </c>
      <c r="F2160" s="7">
        <f t="shared" si="33"/>
        <v>0.94128290866309372</v>
      </c>
      <c r="G2160" t="str" cm="1">
        <f t="array" ref="G2160">_xlfn.IFS(F2160&lt;0.8,"Clase A",F2160&lt;0.95,"Clase B",F2160&gt;=0.95,"Clase C")</f>
        <v>Clase B</v>
      </c>
    </row>
    <row r="2161" spans="1:7" x14ac:dyDescent="0.3">
      <c r="A2161" t="s">
        <v>2162</v>
      </c>
      <c r="B2161" t="s">
        <v>5742</v>
      </c>
      <c r="C2161" t="s">
        <v>5099</v>
      </c>
      <c r="D2161" s="6">
        <v>358.37</v>
      </c>
      <c r="E2161" s="6">
        <f>SUM($D$2:D2161)</f>
        <v>5389148.070000004</v>
      </c>
      <c r="F2161" s="7">
        <f t="shared" si="33"/>
        <v>0.9413455066813422</v>
      </c>
      <c r="G2161" t="str" cm="1">
        <f t="array" ref="G2161">_xlfn.IFS(F2161&lt;0.8,"Clase A",F2161&lt;0.95,"Clase B",F2161&gt;=0.95,"Clase C")</f>
        <v>Clase B</v>
      </c>
    </row>
    <row r="2162" spans="1:7" x14ac:dyDescent="0.3">
      <c r="A2162" t="s">
        <v>3000</v>
      </c>
      <c r="B2162" t="s">
        <v>9145</v>
      </c>
      <c r="C2162" t="s">
        <v>5099</v>
      </c>
      <c r="D2162" s="6">
        <v>357.66</v>
      </c>
      <c r="E2162" s="6">
        <f>SUM($D$2:D2162)</f>
        <v>5389505.7300000042</v>
      </c>
      <c r="F2162" s="7">
        <f t="shared" si="33"/>
        <v>0.94140798068085874</v>
      </c>
      <c r="G2162" t="str" cm="1">
        <f t="array" ref="G2162">_xlfn.IFS(F2162&lt;0.8,"Clase A",F2162&lt;0.95,"Clase B",F2162&gt;=0.95,"Clase C")</f>
        <v>Clase B</v>
      </c>
    </row>
    <row r="2163" spans="1:7" x14ac:dyDescent="0.3">
      <c r="A2163" t="s">
        <v>1947</v>
      </c>
      <c r="B2163" t="s">
        <v>8111</v>
      </c>
      <c r="C2163" t="s">
        <v>5099</v>
      </c>
      <c r="D2163" s="6">
        <v>357.61</v>
      </c>
      <c r="E2163" s="6">
        <f>SUM($D$2:D2163)</f>
        <v>5389863.3400000045</v>
      </c>
      <c r="F2163" s="7">
        <f t="shared" si="33"/>
        <v>0.94147044594666185</v>
      </c>
      <c r="G2163" t="str" cm="1">
        <f t="array" ref="G2163">_xlfn.IFS(F2163&lt;0.8,"Clase A",F2163&lt;0.95,"Clase B",F2163&gt;=0.95,"Clase C")</f>
        <v>Clase B</v>
      </c>
    </row>
    <row r="2164" spans="1:7" x14ac:dyDescent="0.3">
      <c r="A2164" t="s">
        <v>2352</v>
      </c>
      <c r="B2164" t="s">
        <v>8559</v>
      </c>
      <c r="C2164" t="s">
        <v>5099</v>
      </c>
      <c r="D2164" s="6">
        <v>357.54</v>
      </c>
      <c r="E2164" s="6">
        <f>SUM($D$2:D2164)</f>
        <v>5390220.8800000045</v>
      </c>
      <c r="F2164" s="7">
        <f t="shared" si="33"/>
        <v>0.94153289898526593</v>
      </c>
      <c r="G2164" t="str" cm="1">
        <f t="array" ref="G2164">_xlfn.IFS(F2164&lt;0.8,"Clase A",F2164&lt;0.95,"Clase B",F2164&gt;=0.95,"Clase C")</f>
        <v>Clase B</v>
      </c>
    </row>
    <row r="2165" spans="1:7" x14ac:dyDescent="0.3">
      <c r="A2165" t="s">
        <v>371</v>
      </c>
      <c r="B2165" t="s">
        <v>5787</v>
      </c>
      <c r="C2165" t="s">
        <v>5099</v>
      </c>
      <c r="D2165" s="6">
        <v>356.52</v>
      </c>
      <c r="E2165" s="6">
        <f>SUM($D$2:D2165)</f>
        <v>5390577.4000000041</v>
      </c>
      <c r="F2165" s="7">
        <f t="shared" si="33"/>
        <v>0.94159517385611413</v>
      </c>
      <c r="G2165" t="str" cm="1">
        <f t="array" ref="G2165">_xlfn.IFS(F2165&lt;0.8,"Clase A",F2165&lt;0.95,"Clase B",F2165&gt;=0.95,"Clase C")</f>
        <v>Clase B</v>
      </c>
    </row>
    <row r="2166" spans="1:7" x14ac:dyDescent="0.3">
      <c r="A2166" t="s">
        <v>984</v>
      </c>
      <c r="B2166" t="s">
        <v>6821</v>
      </c>
      <c r="C2166" t="s">
        <v>5099</v>
      </c>
      <c r="D2166" s="6">
        <v>356.48</v>
      </c>
      <c r="E2166" s="6">
        <f>SUM($D$2:D2166)</f>
        <v>5390933.8800000045</v>
      </c>
      <c r="F2166" s="7">
        <f t="shared" si="33"/>
        <v>0.94165744173999177</v>
      </c>
      <c r="G2166" t="str" cm="1">
        <f t="array" ref="G2166">_xlfn.IFS(F2166&lt;0.8,"Clase A",F2166&lt;0.95,"Clase B",F2166&gt;=0.95,"Clase C")</f>
        <v>Clase B</v>
      </c>
    </row>
    <row r="2167" spans="1:7" x14ac:dyDescent="0.3">
      <c r="A2167" t="s">
        <v>2452</v>
      </c>
      <c r="B2167" t="s">
        <v>8651</v>
      </c>
      <c r="C2167" t="s">
        <v>5099</v>
      </c>
      <c r="D2167" s="6">
        <v>356.42</v>
      </c>
      <c r="E2167" s="6">
        <f>SUM($D$2:D2167)</f>
        <v>5391290.3000000045</v>
      </c>
      <c r="F2167" s="7">
        <f t="shared" si="33"/>
        <v>0.94171969914341314</v>
      </c>
      <c r="G2167" t="str" cm="1">
        <f t="array" ref="G2167">_xlfn.IFS(F2167&lt;0.8,"Clase A",F2167&lt;0.95,"Clase B",F2167&gt;=0.95,"Clase C")</f>
        <v>Clase B</v>
      </c>
    </row>
    <row r="2168" spans="1:7" x14ac:dyDescent="0.3">
      <c r="A2168" t="s">
        <v>600</v>
      </c>
      <c r="B2168" t="s">
        <v>6180</v>
      </c>
      <c r="C2168" t="s">
        <v>5099</v>
      </c>
      <c r="D2168" s="6">
        <v>356.39</v>
      </c>
      <c r="E2168" s="6">
        <f>SUM($D$2:D2168)</f>
        <v>5391646.6900000041</v>
      </c>
      <c r="F2168" s="7">
        <f t="shared" si="33"/>
        <v>0.94178195130660636</v>
      </c>
      <c r="G2168" t="str" cm="1">
        <f t="array" ref="G2168">_xlfn.IFS(F2168&lt;0.8,"Clase A",F2168&lt;0.95,"Clase B",F2168&gt;=0.95,"Clase C")</f>
        <v>Clase B</v>
      </c>
    </row>
    <row r="2169" spans="1:7" x14ac:dyDescent="0.3">
      <c r="A2169" t="s">
        <v>2929</v>
      </c>
      <c r="B2169" t="s">
        <v>8918</v>
      </c>
      <c r="C2169" t="s">
        <v>5099</v>
      </c>
      <c r="D2169" s="6">
        <v>356.27</v>
      </c>
      <c r="E2169" s="6">
        <f>SUM($D$2:D2169)</f>
        <v>5392002.9600000037</v>
      </c>
      <c r="F2169" s="7">
        <f t="shared" si="33"/>
        <v>0.94184418250888702</v>
      </c>
      <c r="G2169" t="str" cm="1">
        <f t="array" ref="G2169">_xlfn.IFS(F2169&lt;0.8,"Clase A",F2169&lt;0.95,"Clase B",F2169&gt;=0.95,"Clase C")</f>
        <v>Clase B</v>
      </c>
    </row>
    <row r="2170" spans="1:7" x14ac:dyDescent="0.3">
      <c r="A2170" t="s">
        <v>2963</v>
      </c>
      <c r="B2170" t="s">
        <v>9118</v>
      </c>
      <c r="C2170" t="s">
        <v>5099</v>
      </c>
      <c r="D2170" s="6">
        <v>356.16</v>
      </c>
      <c r="E2170" s="6">
        <f>SUM($D$2:D2170)</f>
        <v>5392359.1200000038</v>
      </c>
      <c r="F2170" s="7">
        <f t="shared" si="33"/>
        <v>0.9419063944969982</v>
      </c>
      <c r="G2170" t="str" cm="1">
        <f t="array" ref="G2170">_xlfn.IFS(F2170&lt;0.8,"Clase A",F2170&lt;0.95,"Clase B",F2170&gt;=0.95,"Clase C")</f>
        <v>Clase B</v>
      </c>
    </row>
    <row r="2171" spans="1:7" x14ac:dyDescent="0.3">
      <c r="A2171" t="s">
        <v>2935</v>
      </c>
      <c r="B2171" t="s">
        <v>6159</v>
      </c>
      <c r="C2171" t="s">
        <v>5099</v>
      </c>
      <c r="D2171" s="6">
        <v>355.27</v>
      </c>
      <c r="E2171" s="6">
        <f>SUM($D$2:D2171)</f>
        <v>5392714.3900000034</v>
      </c>
      <c r="F2171" s="7">
        <f t="shared" si="33"/>
        <v>0.94196845102500859</v>
      </c>
      <c r="G2171" t="str" cm="1">
        <f t="array" ref="G2171">_xlfn.IFS(F2171&lt;0.8,"Clase A",F2171&lt;0.95,"Clase B",F2171&gt;=0.95,"Clase C")</f>
        <v>Clase B</v>
      </c>
    </row>
    <row r="2172" spans="1:7" x14ac:dyDescent="0.3">
      <c r="A2172" t="s">
        <v>848</v>
      </c>
      <c r="B2172" t="s">
        <v>6597</v>
      </c>
      <c r="C2172" t="s">
        <v>5099</v>
      </c>
      <c r="D2172" s="6">
        <v>355.05</v>
      </c>
      <c r="E2172" s="6">
        <f>SUM($D$2:D2172)</f>
        <v>5393069.4400000032</v>
      </c>
      <c r="F2172" s="7">
        <f t="shared" si="33"/>
        <v>0.94203046912467958</v>
      </c>
      <c r="G2172" t="str" cm="1">
        <f t="array" ref="G2172">_xlfn.IFS(F2172&lt;0.8,"Clase A",F2172&lt;0.95,"Clase B",F2172&gt;=0.95,"Clase C")</f>
        <v>Clase B</v>
      </c>
    </row>
    <row r="2173" spans="1:7" x14ac:dyDescent="0.3">
      <c r="A2173" t="s">
        <v>3916</v>
      </c>
      <c r="B2173" t="s">
        <v>6320</v>
      </c>
      <c r="C2173" t="s">
        <v>5099</v>
      </c>
      <c r="D2173" s="6">
        <v>354.87</v>
      </c>
      <c r="E2173" s="6">
        <f>SUM($D$2:D2173)</f>
        <v>5393424.3100000033</v>
      </c>
      <c r="F2173" s="7">
        <f t="shared" si="33"/>
        <v>0.94209245578298195</v>
      </c>
      <c r="G2173" t="str" cm="1">
        <f t="array" ref="G2173">_xlfn.IFS(F2173&lt;0.8,"Clase A",F2173&lt;0.95,"Clase B",F2173&gt;=0.95,"Clase C")</f>
        <v>Clase B</v>
      </c>
    </row>
    <row r="2174" spans="1:7" x14ac:dyDescent="0.3">
      <c r="A2174" t="s">
        <v>4104</v>
      </c>
      <c r="B2174" t="s">
        <v>8848</v>
      </c>
      <c r="C2174" t="s">
        <v>5099</v>
      </c>
      <c r="D2174" s="6">
        <v>354.84</v>
      </c>
      <c r="E2174" s="6">
        <f>SUM($D$2:D2174)</f>
        <v>5393779.1500000032</v>
      </c>
      <c r="F2174" s="7">
        <f t="shared" si="33"/>
        <v>0.94215443720105618</v>
      </c>
      <c r="G2174" t="str" cm="1">
        <f t="array" ref="G2174">_xlfn.IFS(F2174&lt;0.8,"Clase A",F2174&lt;0.95,"Clase B",F2174&gt;=0.95,"Clase C")</f>
        <v>Clase B</v>
      </c>
    </row>
    <row r="2175" spans="1:7" x14ac:dyDescent="0.3">
      <c r="A2175" t="s">
        <v>1683</v>
      </c>
      <c r="B2175" t="s">
        <v>7790</v>
      </c>
      <c r="C2175" t="s">
        <v>5099</v>
      </c>
      <c r="D2175" s="6">
        <v>354.6</v>
      </c>
      <c r="E2175" s="6">
        <f>SUM($D$2:D2175)</f>
        <v>5394133.7500000028</v>
      </c>
      <c r="F2175" s="7">
        <f t="shared" si="33"/>
        <v>0.94221637669730551</v>
      </c>
      <c r="G2175" t="str" cm="1">
        <f t="array" ref="G2175">_xlfn.IFS(F2175&lt;0.8,"Clase A",F2175&lt;0.95,"Clase B",F2175&gt;=0.95,"Clase C")</f>
        <v>Clase B</v>
      </c>
    </row>
    <row r="2176" spans="1:7" x14ac:dyDescent="0.3">
      <c r="A2176" t="s">
        <v>471</v>
      </c>
      <c r="B2176" t="s">
        <v>5966</v>
      </c>
      <c r="C2176" t="s">
        <v>5099</v>
      </c>
      <c r="D2176" s="6">
        <v>354.37</v>
      </c>
      <c r="E2176" s="6">
        <f>SUM($D$2:D2176)</f>
        <v>5394488.1200000029</v>
      </c>
      <c r="F2176" s="7">
        <f t="shared" si="33"/>
        <v>0.9422782760184728</v>
      </c>
      <c r="G2176" t="str" cm="1">
        <f t="array" ref="G2176">_xlfn.IFS(F2176&lt;0.8,"Clase A",F2176&lt;0.95,"Clase B",F2176&gt;=0.95,"Clase C")</f>
        <v>Clase B</v>
      </c>
    </row>
    <row r="2177" spans="1:7" x14ac:dyDescent="0.3">
      <c r="A2177" t="s">
        <v>4122</v>
      </c>
      <c r="B2177" t="s">
        <v>9407</v>
      </c>
      <c r="C2177" t="s">
        <v>5099</v>
      </c>
      <c r="D2177" s="6">
        <v>354.34</v>
      </c>
      <c r="E2177" s="6">
        <f>SUM($D$2:D2177)</f>
        <v>5394842.4600000028</v>
      </c>
      <c r="F2177" s="7">
        <f t="shared" si="33"/>
        <v>0.94234017009941184</v>
      </c>
      <c r="G2177" t="str" cm="1">
        <f t="array" ref="G2177">_xlfn.IFS(F2177&lt;0.8,"Clase A",F2177&lt;0.95,"Clase B",F2177&gt;=0.95,"Clase C")</f>
        <v>Clase B</v>
      </c>
    </row>
    <row r="2178" spans="1:7" x14ac:dyDescent="0.3">
      <c r="A2178" t="s">
        <v>4662</v>
      </c>
      <c r="B2178" t="s">
        <v>9230</v>
      </c>
      <c r="C2178" t="s">
        <v>5099</v>
      </c>
      <c r="D2178" s="6">
        <v>354.15</v>
      </c>
      <c r="E2178" s="6">
        <f>SUM($D$2:D2178)</f>
        <v>5395196.6100000031</v>
      </c>
      <c r="F2178" s="7">
        <f t="shared" si="33"/>
        <v>0.94240203099223974</v>
      </c>
      <c r="G2178" t="str" cm="1">
        <f t="array" ref="G2178">_xlfn.IFS(F2178&lt;0.8,"Clase A",F2178&lt;0.95,"Clase B",F2178&gt;=0.95,"Clase C")</f>
        <v>Clase B</v>
      </c>
    </row>
    <row r="2179" spans="1:7" x14ac:dyDescent="0.3">
      <c r="A2179" t="s">
        <v>3990</v>
      </c>
      <c r="B2179" t="s">
        <v>9630</v>
      </c>
      <c r="C2179" t="s">
        <v>5099</v>
      </c>
      <c r="D2179" s="6">
        <v>354.14</v>
      </c>
      <c r="E2179" s="6">
        <f>SUM($D$2:D2179)</f>
        <v>5395550.7500000028</v>
      </c>
      <c r="F2179" s="7">
        <f t="shared" ref="F2179:F2242" si="34">E2179/$J$1</f>
        <v>0.94246389013832466</v>
      </c>
      <c r="G2179" t="str" cm="1">
        <f t="array" ref="G2179">_xlfn.IFS(F2179&lt;0.8,"Clase A",F2179&lt;0.95,"Clase B",F2179&gt;=0.95,"Clase C")</f>
        <v>Clase B</v>
      </c>
    </row>
    <row r="2180" spans="1:7" x14ac:dyDescent="0.3">
      <c r="A2180" t="s">
        <v>4132</v>
      </c>
      <c r="B2180" t="s">
        <v>5337</v>
      </c>
      <c r="C2180" t="s">
        <v>5099</v>
      </c>
      <c r="D2180" s="6">
        <v>353.88</v>
      </c>
      <c r="E2180" s="6">
        <f>SUM($D$2:D2180)</f>
        <v>5395904.6300000027</v>
      </c>
      <c r="F2180" s="7">
        <f t="shared" si="34"/>
        <v>0.94252570386909951</v>
      </c>
      <c r="G2180" t="str" cm="1">
        <f t="array" ref="G2180">_xlfn.IFS(F2180&lt;0.8,"Clase A",F2180&lt;0.95,"Clase B",F2180&gt;=0.95,"Clase C")</f>
        <v>Clase B</v>
      </c>
    </row>
    <row r="2181" spans="1:7" x14ac:dyDescent="0.3">
      <c r="A2181" t="s">
        <v>4786</v>
      </c>
      <c r="B2181" t="s">
        <v>9844</v>
      </c>
      <c r="C2181" t="s">
        <v>5111</v>
      </c>
      <c r="D2181" s="6">
        <v>353.81</v>
      </c>
      <c r="E2181" s="6">
        <f>SUM($D$2:D2181)</f>
        <v>5396258.4400000023</v>
      </c>
      <c r="F2181" s="7">
        <f t="shared" si="34"/>
        <v>0.94258750537267522</v>
      </c>
      <c r="G2181" t="str" cm="1">
        <f t="array" ref="G2181">_xlfn.IFS(F2181&lt;0.8,"Clase A",F2181&lt;0.95,"Clase B",F2181&gt;=0.95,"Clase C")</f>
        <v>Clase B</v>
      </c>
    </row>
    <row r="2182" spans="1:7" x14ac:dyDescent="0.3">
      <c r="A2182" t="s">
        <v>634</v>
      </c>
      <c r="B2182" t="s">
        <v>6239</v>
      </c>
      <c r="C2182" t="s">
        <v>5099</v>
      </c>
      <c r="D2182" s="6">
        <v>353.04</v>
      </c>
      <c r="E2182" s="6">
        <f>SUM($D$2:D2182)</f>
        <v>5396611.4800000023</v>
      </c>
      <c r="F2182" s="7">
        <f t="shared" si="34"/>
        <v>0.94264917237706303</v>
      </c>
      <c r="G2182" t="str" cm="1">
        <f t="array" ref="G2182">_xlfn.IFS(F2182&lt;0.8,"Clase A",F2182&lt;0.95,"Clase B",F2182&gt;=0.95,"Clase C")</f>
        <v>Clase B</v>
      </c>
    </row>
    <row r="2183" spans="1:7" x14ac:dyDescent="0.3">
      <c r="A2183" t="s">
        <v>1722</v>
      </c>
      <c r="B2183" t="s">
        <v>7841</v>
      </c>
      <c r="C2183" t="s">
        <v>5099</v>
      </c>
      <c r="D2183" s="6">
        <v>352.96</v>
      </c>
      <c r="E2183" s="6">
        <f>SUM($D$2:D2183)</f>
        <v>5396964.4400000023</v>
      </c>
      <c r="F2183" s="7">
        <f t="shared" si="34"/>
        <v>0.94271082540750906</v>
      </c>
      <c r="G2183" t="str" cm="1">
        <f t="array" ref="G2183">_xlfn.IFS(F2183&lt;0.8,"Clase A",F2183&lt;0.95,"Clase B",F2183&gt;=0.95,"Clase C")</f>
        <v>Clase B</v>
      </c>
    </row>
    <row r="2184" spans="1:7" x14ac:dyDescent="0.3">
      <c r="A2184" t="s">
        <v>4923</v>
      </c>
      <c r="B2184" t="s">
        <v>7739</v>
      </c>
      <c r="C2184" t="s">
        <v>5099</v>
      </c>
      <c r="D2184" s="6">
        <v>352.53</v>
      </c>
      <c r="E2184" s="6">
        <f>SUM($D$2:D2184)</f>
        <v>5397316.9700000025</v>
      </c>
      <c r="F2184" s="7">
        <f t="shared" si="34"/>
        <v>0.94277240332801904</v>
      </c>
      <c r="G2184" t="str" cm="1">
        <f t="array" ref="G2184">_xlfn.IFS(F2184&lt;0.8,"Clase A",F2184&lt;0.95,"Clase B",F2184&gt;=0.95,"Clase C")</f>
        <v>Clase B</v>
      </c>
    </row>
    <row r="2185" spans="1:7" x14ac:dyDescent="0.3">
      <c r="A2185" t="s">
        <v>3480</v>
      </c>
      <c r="B2185" t="s">
        <v>9465</v>
      </c>
      <c r="C2185" t="s">
        <v>5111</v>
      </c>
      <c r="D2185" s="6">
        <v>352.21</v>
      </c>
      <c r="E2185" s="6">
        <f>SUM($D$2:D2185)</f>
        <v>5397669.1800000025</v>
      </c>
      <c r="F2185" s="7">
        <f t="shared" si="34"/>
        <v>0.94283392535276234</v>
      </c>
      <c r="G2185" t="str" cm="1">
        <f t="array" ref="G2185">_xlfn.IFS(F2185&lt;0.8,"Clase A",F2185&lt;0.95,"Clase B",F2185&gt;=0.95,"Clase C")</f>
        <v>Clase B</v>
      </c>
    </row>
    <row r="2186" spans="1:7" x14ac:dyDescent="0.3">
      <c r="A2186" t="s">
        <v>1699</v>
      </c>
      <c r="B2186" t="s">
        <v>7811</v>
      </c>
      <c r="C2186" t="s">
        <v>5099</v>
      </c>
      <c r="D2186" s="6">
        <v>352.17</v>
      </c>
      <c r="E2186" s="6">
        <f>SUM($D$2:D2186)</f>
        <v>5398021.3500000024</v>
      </c>
      <c r="F2186" s="7">
        <f t="shared" si="34"/>
        <v>0.94289544039053486</v>
      </c>
      <c r="G2186" t="str" cm="1">
        <f t="array" ref="G2186">_xlfn.IFS(F2186&lt;0.8,"Clase A",F2186&lt;0.95,"Clase B",F2186&gt;=0.95,"Clase C")</f>
        <v>Clase B</v>
      </c>
    </row>
    <row r="2187" spans="1:7" x14ac:dyDescent="0.3">
      <c r="A2187" t="s">
        <v>616</v>
      </c>
      <c r="B2187" t="s">
        <v>6208</v>
      </c>
      <c r="C2187" t="s">
        <v>5099</v>
      </c>
      <c r="D2187" s="6">
        <v>351.73</v>
      </c>
      <c r="E2187" s="6">
        <f>SUM($D$2:D2187)</f>
        <v>5398373.0800000029</v>
      </c>
      <c r="F2187" s="7">
        <f t="shared" si="34"/>
        <v>0.94295687857162858</v>
      </c>
      <c r="G2187" t="str" cm="1">
        <f t="array" ref="G2187">_xlfn.IFS(F2187&lt;0.8,"Clase A",F2187&lt;0.95,"Clase B",F2187&gt;=0.95,"Clase C")</f>
        <v>Clase B</v>
      </c>
    </row>
    <row r="2188" spans="1:7" x14ac:dyDescent="0.3">
      <c r="A2188" t="s">
        <v>3329</v>
      </c>
      <c r="B2188" t="s">
        <v>5107</v>
      </c>
      <c r="C2188" t="s">
        <v>5099</v>
      </c>
      <c r="D2188" s="6">
        <v>351.46</v>
      </c>
      <c r="E2188" s="6">
        <f>SUM($D$2:D2188)</f>
        <v>5398724.5400000028</v>
      </c>
      <c r="F2188" s="7">
        <f t="shared" si="34"/>
        <v>0.94301826959066926</v>
      </c>
      <c r="G2188" t="str" cm="1">
        <f t="array" ref="G2188">_xlfn.IFS(F2188&lt;0.8,"Clase A",F2188&lt;0.95,"Clase B",F2188&gt;=0.95,"Clase C")</f>
        <v>Clase B</v>
      </c>
    </row>
    <row r="2189" spans="1:7" x14ac:dyDescent="0.3">
      <c r="A2189" t="s">
        <v>3422</v>
      </c>
      <c r="B2189" t="s">
        <v>5967</v>
      </c>
      <c r="C2189" t="s">
        <v>5099</v>
      </c>
      <c r="D2189" s="6">
        <v>350.5</v>
      </c>
      <c r="E2189" s="6">
        <f>SUM($D$2:D2189)</f>
        <v>5399075.0400000028</v>
      </c>
      <c r="F2189" s="7">
        <f t="shared" si="34"/>
        <v>0.94307949292241045</v>
      </c>
      <c r="G2189" t="str" cm="1">
        <f t="array" ref="G2189">_xlfn.IFS(F2189&lt;0.8,"Clase A",F2189&lt;0.95,"Clase B",F2189&gt;=0.95,"Clase C")</f>
        <v>Clase B</v>
      </c>
    </row>
    <row r="2190" spans="1:7" x14ac:dyDescent="0.3">
      <c r="A2190" t="s">
        <v>4101</v>
      </c>
      <c r="B2190" t="s">
        <v>8884</v>
      </c>
      <c r="C2190" t="s">
        <v>5099</v>
      </c>
      <c r="D2190" s="6">
        <v>350.47</v>
      </c>
      <c r="E2190" s="6">
        <f>SUM($D$2:D2190)</f>
        <v>5399425.5100000026</v>
      </c>
      <c r="F2190" s="7">
        <f t="shared" si="34"/>
        <v>0.94314071101392338</v>
      </c>
      <c r="G2190" t="str" cm="1">
        <f t="array" ref="G2190">_xlfn.IFS(F2190&lt;0.8,"Clase A",F2190&lt;0.95,"Clase B",F2190&gt;=0.95,"Clase C")</f>
        <v>Clase B</v>
      </c>
    </row>
    <row r="2191" spans="1:7" x14ac:dyDescent="0.3">
      <c r="A2191" t="s">
        <v>4100</v>
      </c>
      <c r="B2191" t="s">
        <v>8029</v>
      </c>
      <c r="C2191" t="s">
        <v>5099</v>
      </c>
      <c r="D2191" s="6">
        <v>350.28</v>
      </c>
      <c r="E2191" s="6">
        <f>SUM($D$2:D2191)</f>
        <v>5399775.7900000028</v>
      </c>
      <c r="F2191" s="7">
        <f t="shared" si="34"/>
        <v>0.94320189591732517</v>
      </c>
      <c r="G2191" t="str" cm="1">
        <f t="array" ref="G2191">_xlfn.IFS(F2191&lt;0.8,"Clase A",F2191&lt;0.95,"Clase B",F2191&gt;=0.95,"Clase C")</f>
        <v>Clase B</v>
      </c>
    </row>
    <row r="2192" spans="1:7" x14ac:dyDescent="0.3">
      <c r="A2192" t="s">
        <v>1598</v>
      </c>
      <c r="B2192" t="s">
        <v>7684</v>
      </c>
      <c r="C2192" t="s">
        <v>5099</v>
      </c>
      <c r="D2192" s="6">
        <v>349.87</v>
      </c>
      <c r="E2192" s="6">
        <f>SUM($D$2:D2192)</f>
        <v>5400125.6600000029</v>
      </c>
      <c r="F2192" s="7">
        <f t="shared" si="34"/>
        <v>0.94326300920427597</v>
      </c>
      <c r="G2192" t="str" cm="1">
        <f t="array" ref="G2192">_xlfn.IFS(F2192&lt;0.8,"Clase A",F2192&lt;0.95,"Clase B",F2192&gt;=0.95,"Clase C")</f>
        <v>Clase B</v>
      </c>
    </row>
    <row r="2193" spans="1:7" x14ac:dyDescent="0.3">
      <c r="A2193" t="s">
        <v>857</v>
      </c>
      <c r="B2193" t="s">
        <v>6613</v>
      </c>
      <c r="C2193" t="s">
        <v>5099</v>
      </c>
      <c r="D2193" s="6">
        <v>349.4</v>
      </c>
      <c r="E2193" s="6">
        <f>SUM($D$2:D2193)</f>
        <v>5400475.0600000033</v>
      </c>
      <c r="F2193" s="7">
        <f t="shared" si="34"/>
        <v>0.94332404039431994</v>
      </c>
      <c r="G2193" t="str" cm="1">
        <f t="array" ref="G2193">_xlfn.IFS(F2193&lt;0.8,"Clase A",F2193&lt;0.95,"Clase B",F2193&gt;=0.95,"Clase C")</f>
        <v>Clase B</v>
      </c>
    </row>
    <row r="2194" spans="1:7" x14ac:dyDescent="0.3">
      <c r="A2194" t="s">
        <v>1099</v>
      </c>
      <c r="B2194" t="s">
        <v>5859</v>
      </c>
      <c r="C2194" t="s">
        <v>5099</v>
      </c>
      <c r="D2194" s="6">
        <v>348.91</v>
      </c>
      <c r="E2194" s="6">
        <f>SUM($D$2:D2194)</f>
        <v>5400823.9700000035</v>
      </c>
      <c r="F2194" s="7">
        <f t="shared" si="34"/>
        <v>0.94338498599397125</v>
      </c>
      <c r="G2194" t="str" cm="1">
        <f t="array" ref="G2194">_xlfn.IFS(F2194&lt;0.8,"Clase A",F2194&lt;0.95,"Clase B",F2194&gt;=0.95,"Clase C")</f>
        <v>Clase B</v>
      </c>
    </row>
    <row r="2195" spans="1:7" x14ac:dyDescent="0.3">
      <c r="A2195" t="s">
        <v>4743</v>
      </c>
      <c r="B2195" t="s">
        <v>9001</v>
      </c>
      <c r="C2195" t="s">
        <v>5099</v>
      </c>
      <c r="D2195" s="6">
        <v>348.71</v>
      </c>
      <c r="E2195" s="6">
        <f>SUM($D$2:D2195)</f>
        <v>5401172.6800000034</v>
      </c>
      <c r="F2195" s="7">
        <f t="shared" si="34"/>
        <v>0.94344589665876866</v>
      </c>
      <c r="G2195" t="str" cm="1">
        <f t="array" ref="G2195">_xlfn.IFS(F2195&lt;0.8,"Clase A",F2195&lt;0.95,"Clase B",F2195&gt;=0.95,"Clase C")</f>
        <v>Clase B</v>
      </c>
    </row>
    <row r="2196" spans="1:7" x14ac:dyDescent="0.3">
      <c r="A2196" t="s">
        <v>298</v>
      </c>
      <c r="B2196" t="s">
        <v>5655</v>
      </c>
      <c r="C2196" t="s">
        <v>5099</v>
      </c>
      <c r="D2196" s="6">
        <v>347.95</v>
      </c>
      <c r="E2196" s="6">
        <f>SUM($D$2:D2196)</f>
        <v>5401520.6300000036</v>
      </c>
      <c r="F2196" s="7">
        <f t="shared" si="34"/>
        <v>0.94350667457112047</v>
      </c>
      <c r="G2196" t="str" cm="1">
        <f t="array" ref="G2196">_xlfn.IFS(F2196&lt;0.8,"Clase A",F2196&lt;0.95,"Clase B",F2196&gt;=0.95,"Clase C")</f>
        <v>Clase B</v>
      </c>
    </row>
    <row r="2197" spans="1:7" x14ac:dyDescent="0.3">
      <c r="A2197" t="s">
        <v>4855</v>
      </c>
      <c r="B2197" t="s">
        <v>6315</v>
      </c>
      <c r="C2197" t="s">
        <v>5099</v>
      </c>
      <c r="D2197" s="6">
        <v>347.92</v>
      </c>
      <c r="E2197" s="6">
        <f>SUM($D$2:D2197)</f>
        <v>5401868.5500000035</v>
      </c>
      <c r="F2197" s="7">
        <f t="shared" si="34"/>
        <v>0.94356744724324426</v>
      </c>
      <c r="G2197" t="str" cm="1">
        <f t="array" ref="G2197">_xlfn.IFS(F2197&lt;0.8,"Clase A",F2197&lt;0.95,"Clase B",F2197&gt;=0.95,"Clase C")</f>
        <v>Clase B</v>
      </c>
    </row>
    <row r="2198" spans="1:7" x14ac:dyDescent="0.3">
      <c r="A2198" t="s">
        <v>3274</v>
      </c>
      <c r="B2198" t="s">
        <v>8235</v>
      </c>
      <c r="C2198" t="s">
        <v>5099</v>
      </c>
      <c r="D2198" s="6">
        <v>347.8</v>
      </c>
      <c r="E2198" s="6">
        <f>SUM($D$2:D2198)</f>
        <v>5402216.3500000034</v>
      </c>
      <c r="F2198" s="7">
        <f t="shared" si="34"/>
        <v>0.9436281989544556</v>
      </c>
      <c r="G2198" t="str" cm="1">
        <f t="array" ref="G2198">_xlfn.IFS(F2198&lt;0.8,"Clase A",F2198&lt;0.95,"Clase B",F2198&gt;=0.95,"Clase C")</f>
        <v>Clase B</v>
      </c>
    </row>
    <row r="2199" spans="1:7" x14ac:dyDescent="0.3">
      <c r="A2199" t="s">
        <v>1724</v>
      </c>
      <c r="B2199" t="s">
        <v>5830</v>
      </c>
      <c r="C2199" t="s">
        <v>5099</v>
      </c>
      <c r="D2199" s="6">
        <v>347.67</v>
      </c>
      <c r="E2199" s="6">
        <f>SUM($D$2:D2199)</f>
        <v>5402564.0200000033</v>
      </c>
      <c r="F2199" s="7">
        <f t="shared" si="34"/>
        <v>0.94368892795801174</v>
      </c>
      <c r="G2199" t="str" cm="1">
        <f t="array" ref="G2199">_xlfn.IFS(F2199&lt;0.8,"Clase A",F2199&lt;0.95,"Clase B",F2199&gt;=0.95,"Clase C")</f>
        <v>Clase B</v>
      </c>
    </row>
    <row r="2200" spans="1:7" x14ac:dyDescent="0.3">
      <c r="A2200" t="s">
        <v>444</v>
      </c>
      <c r="B2200" t="s">
        <v>5917</v>
      </c>
      <c r="C2200" t="s">
        <v>5099</v>
      </c>
      <c r="D2200" s="6">
        <v>347.42</v>
      </c>
      <c r="E2200" s="6">
        <f>SUM($D$2:D2200)</f>
        <v>5402911.4400000032</v>
      </c>
      <c r="F2200" s="7">
        <f t="shared" si="34"/>
        <v>0.94374961329300033</v>
      </c>
      <c r="G2200" t="str" cm="1">
        <f t="array" ref="G2200">_xlfn.IFS(F2200&lt;0.8,"Clase A",F2200&lt;0.95,"Clase B",F2200&gt;=0.95,"Clase C")</f>
        <v>Clase B</v>
      </c>
    </row>
    <row r="2201" spans="1:7" x14ac:dyDescent="0.3">
      <c r="A2201" t="s">
        <v>1622</v>
      </c>
      <c r="B2201" t="s">
        <v>7716</v>
      </c>
      <c r="C2201" t="s">
        <v>5111</v>
      </c>
      <c r="D2201" s="6">
        <v>347.21</v>
      </c>
      <c r="E2201" s="6">
        <f>SUM($D$2:D2201)</f>
        <v>5403258.6500000032</v>
      </c>
      <c r="F2201" s="7">
        <f t="shared" si="34"/>
        <v>0.94381026194639217</v>
      </c>
      <c r="G2201" t="str" cm="1">
        <f t="array" ref="G2201">_xlfn.IFS(F2201&lt;0.8,"Clase A",F2201&lt;0.95,"Clase B",F2201&gt;=0.95,"Clase C")</f>
        <v>Clase B</v>
      </c>
    </row>
    <row r="2202" spans="1:7" x14ac:dyDescent="0.3">
      <c r="A2202" t="s">
        <v>3716</v>
      </c>
      <c r="B2202" t="s">
        <v>5661</v>
      </c>
      <c r="C2202" t="s">
        <v>5099</v>
      </c>
      <c r="D2202" s="6">
        <v>347.13</v>
      </c>
      <c r="E2202" s="6">
        <f>SUM($D$2:D2202)</f>
        <v>5403605.7800000031</v>
      </c>
      <c r="F2202" s="7">
        <f t="shared" si="34"/>
        <v>0.94387089662584245</v>
      </c>
      <c r="G2202" t="str" cm="1">
        <f t="array" ref="G2202">_xlfn.IFS(F2202&lt;0.8,"Clase A",F2202&lt;0.95,"Clase B",F2202&gt;=0.95,"Clase C")</f>
        <v>Clase B</v>
      </c>
    </row>
    <row r="2203" spans="1:7" x14ac:dyDescent="0.3">
      <c r="A2203" t="s">
        <v>3823</v>
      </c>
      <c r="B2203" t="s">
        <v>8540</v>
      </c>
      <c r="C2203" t="s">
        <v>5099</v>
      </c>
      <c r="D2203" s="6">
        <v>346.85</v>
      </c>
      <c r="E2203" s="6">
        <f>SUM($D$2:D2203)</f>
        <v>5403952.6300000027</v>
      </c>
      <c r="F2203" s="7">
        <f t="shared" si="34"/>
        <v>0.94393148239649693</v>
      </c>
      <c r="G2203" t="str" cm="1">
        <f t="array" ref="G2203">_xlfn.IFS(F2203&lt;0.8,"Clase A",F2203&lt;0.95,"Clase B",F2203&gt;=0.95,"Clase C")</f>
        <v>Clase B</v>
      </c>
    </row>
    <row r="2204" spans="1:7" x14ac:dyDescent="0.3">
      <c r="A2204" t="s">
        <v>3357</v>
      </c>
      <c r="B2204" t="s">
        <v>9245</v>
      </c>
      <c r="C2204" t="s">
        <v>5099</v>
      </c>
      <c r="D2204" s="6">
        <v>346.41</v>
      </c>
      <c r="E2204" s="6">
        <f>SUM($D$2:D2204)</f>
        <v>5404299.0400000028</v>
      </c>
      <c r="F2204" s="7">
        <f t="shared" si="34"/>
        <v>0.94399199131047251</v>
      </c>
      <c r="G2204" t="str" cm="1">
        <f t="array" ref="G2204">_xlfn.IFS(F2204&lt;0.8,"Clase A",F2204&lt;0.95,"Clase B",F2204&gt;=0.95,"Clase C")</f>
        <v>Clase B</v>
      </c>
    </row>
    <row r="2205" spans="1:7" x14ac:dyDescent="0.3">
      <c r="A2205" t="s">
        <v>4299</v>
      </c>
      <c r="B2205" t="s">
        <v>9807</v>
      </c>
      <c r="C2205" t="s">
        <v>5111</v>
      </c>
      <c r="D2205" s="6">
        <v>345.78</v>
      </c>
      <c r="E2205" s="6">
        <f>SUM($D$2:D2205)</f>
        <v>5404644.8200000031</v>
      </c>
      <c r="F2205" s="7">
        <f t="shared" si="34"/>
        <v>0.94405239017965792</v>
      </c>
      <c r="G2205" t="str" cm="1">
        <f t="array" ref="G2205">_xlfn.IFS(F2205&lt;0.8,"Clase A",F2205&lt;0.95,"Clase B",F2205&gt;=0.95,"Clase C")</f>
        <v>Clase B</v>
      </c>
    </row>
    <row r="2206" spans="1:7" x14ac:dyDescent="0.3">
      <c r="A2206" t="s">
        <v>4530</v>
      </c>
      <c r="B2206" t="s">
        <v>9866</v>
      </c>
      <c r="C2206" t="s">
        <v>5111</v>
      </c>
      <c r="D2206" s="6">
        <v>345.17</v>
      </c>
      <c r="E2206" s="6">
        <f>SUM($D$2:D2206)</f>
        <v>5404989.990000003</v>
      </c>
      <c r="F2206" s="7">
        <f t="shared" si="34"/>
        <v>0.94411268249753832</v>
      </c>
      <c r="G2206" t="str" cm="1">
        <f t="array" ref="G2206">_xlfn.IFS(F2206&lt;0.8,"Clase A",F2206&lt;0.95,"Clase B",F2206&gt;=0.95,"Clase C")</f>
        <v>Clase B</v>
      </c>
    </row>
    <row r="2207" spans="1:7" x14ac:dyDescent="0.3">
      <c r="A2207" t="s">
        <v>3307</v>
      </c>
      <c r="B2207" t="s">
        <v>6656</v>
      </c>
      <c r="C2207" t="s">
        <v>5099</v>
      </c>
      <c r="D2207" s="6">
        <v>344.16</v>
      </c>
      <c r="E2207" s="6">
        <f>SUM($D$2:D2207)</f>
        <v>5405334.1500000032</v>
      </c>
      <c r="F2207" s="7">
        <f t="shared" si="34"/>
        <v>0.94417279839440582</v>
      </c>
      <c r="G2207" t="str" cm="1">
        <f t="array" ref="G2207">_xlfn.IFS(F2207&lt;0.8,"Clase A",F2207&lt;0.95,"Clase B",F2207&gt;=0.95,"Clase C")</f>
        <v>Clase B</v>
      </c>
    </row>
    <row r="2208" spans="1:7" x14ac:dyDescent="0.3">
      <c r="A2208" t="s">
        <v>2853</v>
      </c>
      <c r="B2208" t="s">
        <v>7982</v>
      </c>
      <c r="C2208" t="s">
        <v>5099</v>
      </c>
      <c r="D2208" s="6">
        <v>343.77</v>
      </c>
      <c r="E2208" s="6">
        <f>SUM($D$2:D2208)</f>
        <v>5405677.9200000027</v>
      </c>
      <c r="F2208" s="7">
        <f t="shared" si="34"/>
        <v>0.94423284616830772</v>
      </c>
      <c r="G2208" t="str" cm="1">
        <f t="array" ref="G2208">_xlfn.IFS(F2208&lt;0.8,"Clase A",F2208&lt;0.95,"Clase B",F2208&gt;=0.95,"Clase C")</f>
        <v>Clase B</v>
      </c>
    </row>
    <row r="2209" spans="1:7" x14ac:dyDescent="0.3">
      <c r="A2209" t="s">
        <v>4567</v>
      </c>
      <c r="B2209" t="s">
        <v>9527</v>
      </c>
      <c r="C2209" t="s">
        <v>5099</v>
      </c>
      <c r="D2209" s="6">
        <v>343.22</v>
      </c>
      <c r="E2209" s="6">
        <f>SUM($D$2:D2209)</f>
        <v>5406021.1400000025</v>
      </c>
      <c r="F2209" s="7">
        <f t="shared" si="34"/>
        <v>0.94429279787136111</v>
      </c>
      <c r="G2209" t="str" cm="1">
        <f t="array" ref="G2209">_xlfn.IFS(F2209&lt;0.8,"Clase A",F2209&lt;0.95,"Clase B",F2209&gt;=0.95,"Clase C")</f>
        <v>Clase B</v>
      </c>
    </row>
    <row r="2210" spans="1:7" x14ac:dyDescent="0.3">
      <c r="A2210" t="s">
        <v>148</v>
      </c>
      <c r="B2210" t="s">
        <v>5383</v>
      </c>
      <c r="C2210" t="s">
        <v>5099</v>
      </c>
      <c r="D2210" s="6">
        <v>342.96</v>
      </c>
      <c r="E2210" s="6">
        <f>SUM($D$2:D2210)</f>
        <v>5406364.1000000024</v>
      </c>
      <c r="F2210" s="7">
        <f t="shared" si="34"/>
        <v>0.94435270415910411</v>
      </c>
      <c r="G2210" t="str" cm="1">
        <f t="array" ref="G2210">_xlfn.IFS(F2210&lt;0.8,"Clase A",F2210&lt;0.95,"Clase B",F2210&gt;=0.95,"Clase C")</f>
        <v>Clase B</v>
      </c>
    </row>
    <row r="2211" spans="1:7" x14ac:dyDescent="0.3">
      <c r="A2211" t="s">
        <v>1790</v>
      </c>
      <c r="B2211" t="s">
        <v>7923</v>
      </c>
      <c r="C2211" t="s">
        <v>5099</v>
      </c>
      <c r="D2211" s="6">
        <v>342.03</v>
      </c>
      <c r="E2211" s="6">
        <f>SUM($D$2:D2211)</f>
        <v>5406706.1300000027</v>
      </c>
      <c r="F2211" s="7">
        <f t="shared" si="34"/>
        <v>0.94441244799977586</v>
      </c>
      <c r="G2211" t="str" cm="1">
        <f t="array" ref="G2211">_xlfn.IFS(F2211&lt;0.8,"Clase A",F2211&lt;0.95,"Clase B",F2211&gt;=0.95,"Clase C")</f>
        <v>Clase B</v>
      </c>
    </row>
    <row r="2212" spans="1:7" x14ac:dyDescent="0.3">
      <c r="A2212" t="s">
        <v>2292</v>
      </c>
      <c r="B2212" t="s">
        <v>6186</v>
      </c>
      <c r="C2212" t="s">
        <v>5099</v>
      </c>
      <c r="D2212" s="6">
        <v>342</v>
      </c>
      <c r="E2212" s="6">
        <f>SUM($D$2:D2212)</f>
        <v>5407048.1300000027</v>
      </c>
      <c r="F2212" s="7">
        <f t="shared" si="34"/>
        <v>0.94447218660021948</v>
      </c>
      <c r="G2212" t="str" cm="1">
        <f t="array" ref="G2212">_xlfn.IFS(F2212&lt;0.8,"Clase A",F2212&lt;0.95,"Clase B",F2212&gt;=0.95,"Clase C")</f>
        <v>Clase B</v>
      </c>
    </row>
    <row r="2213" spans="1:7" x14ac:dyDescent="0.3">
      <c r="A2213" t="s">
        <v>1907</v>
      </c>
      <c r="B2213" t="s">
        <v>8064</v>
      </c>
      <c r="C2213" t="s">
        <v>5099</v>
      </c>
      <c r="D2213" s="6">
        <v>341.38</v>
      </c>
      <c r="E2213" s="6">
        <f>SUM($D$2:D2213)</f>
        <v>5407389.5100000026</v>
      </c>
      <c r="F2213" s="7">
        <f t="shared" si="34"/>
        <v>0.94453181690261545</v>
      </c>
      <c r="G2213" t="str" cm="1">
        <f t="array" ref="G2213">_xlfn.IFS(F2213&lt;0.8,"Clase A",F2213&lt;0.95,"Clase B",F2213&gt;=0.95,"Clase C")</f>
        <v>Clase B</v>
      </c>
    </row>
    <row r="2214" spans="1:7" x14ac:dyDescent="0.3">
      <c r="A2214" t="s">
        <v>4410</v>
      </c>
      <c r="B2214" t="s">
        <v>8249</v>
      </c>
      <c r="C2214" t="s">
        <v>5099</v>
      </c>
      <c r="D2214" s="6">
        <v>340.94</v>
      </c>
      <c r="E2214" s="6">
        <f>SUM($D$2:D2214)</f>
        <v>5407730.450000003</v>
      </c>
      <c r="F2214" s="7">
        <f t="shared" si="34"/>
        <v>0.94459137034833252</v>
      </c>
      <c r="G2214" t="str" cm="1">
        <f t="array" ref="G2214">_xlfn.IFS(F2214&lt;0.8,"Clase A",F2214&lt;0.95,"Clase B",F2214&gt;=0.95,"Clase C")</f>
        <v>Clase B</v>
      </c>
    </row>
    <row r="2215" spans="1:7" x14ac:dyDescent="0.3">
      <c r="A2215" t="s">
        <v>4214</v>
      </c>
      <c r="B2215" t="s">
        <v>9291</v>
      </c>
      <c r="C2215" t="s">
        <v>5099</v>
      </c>
      <c r="D2215" s="6">
        <v>340.17</v>
      </c>
      <c r="E2215" s="6">
        <f>SUM($D$2:D2215)</f>
        <v>5408070.6200000029</v>
      </c>
      <c r="F2215" s="7">
        <f t="shared" si="34"/>
        <v>0.94465078929486146</v>
      </c>
      <c r="G2215" t="str" cm="1">
        <f t="array" ref="G2215">_xlfn.IFS(F2215&lt;0.8,"Clase A",F2215&lt;0.95,"Clase B",F2215&gt;=0.95,"Clase C")</f>
        <v>Clase B</v>
      </c>
    </row>
    <row r="2216" spans="1:7" x14ac:dyDescent="0.3">
      <c r="A2216" t="s">
        <v>1576</v>
      </c>
      <c r="B2216" t="s">
        <v>7656</v>
      </c>
      <c r="C2216" t="s">
        <v>5111</v>
      </c>
      <c r="D2216" s="6">
        <v>340.16</v>
      </c>
      <c r="E2216" s="6">
        <f>SUM($D$2:D2216)</f>
        <v>5408410.7800000031</v>
      </c>
      <c r="F2216" s="7">
        <f t="shared" si="34"/>
        <v>0.94471020649464765</v>
      </c>
      <c r="G2216" t="str" cm="1">
        <f t="array" ref="G2216">_xlfn.IFS(F2216&lt;0.8,"Clase A",F2216&lt;0.95,"Clase B",F2216&gt;=0.95,"Clase C")</f>
        <v>Clase B</v>
      </c>
    </row>
    <row r="2217" spans="1:7" x14ac:dyDescent="0.3">
      <c r="A2217" t="s">
        <v>1682</v>
      </c>
      <c r="B2217" t="s">
        <v>7789</v>
      </c>
      <c r="C2217" t="s">
        <v>5099</v>
      </c>
      <c r="D2217" s="6">
        <v>340.03</v>
      </c>
      <c r="E2217" s="6">
        <f>SUM($D$2:D2217)</f>
        <v>5408750.8100000033</v>
      </c>
      <c r="F2217" s="7">
        <f t="shared" si="34"/>
        <v>0.94476960098677887</v>
      </c>
      <c r="G2217" t="str" cm="1">
        <f t="array" ref="G2217">_xlfn.IFS(F2217&lt;0.8,"Clase A",F2217&lt;0.95,"Clase B",F2217&gt;=0.95,"Clase C")</f>
        <v>Clase B</v>
      </c>
    </row>
    <row r="2218" spans="1:7" x14ac:dyDescent="0.3">
      <c r="A2218" t="s">
        <v>3309</v>
      </c>
      <c r="B2218" t="s">
        <v>9359</v>
      </c>
      <c r="C2218" t="s">
        <v>5099</v>
      </c>
      <c r="D2218" s="6">
        <v>339.9</v>
      </c>
      <c r="E2218" s="6">
        <f>SUM($D$2:D2218)</f>
        <v>5409090.7100000037</v>
      </c>
      <c r="F2218" s="7">
        <f t="shared" si="34"/>
        <v>0.94482897277125488</v>
      </c>
      <c r="G2218" t="str" cm="1">
        <f t="array" ref="G2218">_xlfn.IFS(F2218&lt;0.8,"Clase A",F2218&lt;0.95,"Clase B",F2218&gt;=0.95,"Clase C")</f>
        <v>Clase B</v>
      </c>
    </row>
    <row r="2219" spans="1:7" x14ac:dyDescent="0.3">
      <c r="A2219" t="s">
        <v>249</v>
      </c>
      <c r="B2219" t="s">
        <v>5568</v>
      </c>
      <c r="C2219" t="s">
        <v>5099</v>
      </c>
      <c r="D2219" s="6">
        <v>339.7</v>
      </c>
      <c r="E2219" s="6">
        <f>SUM($D$2:D2219)</f>
        <v>5409430.4100000039</v>
      </c>
      <c r="F2219" s="7">
        <f t="shared" si="34"/>
        <v>0.94488830962087678</v>
      </c>
      <c r="G2219" t="str" cm="1">
        <f t="array" ref="G2219">_xlfn.IFS(F2219&lt;0.8,"Clase A",F2219&lt;0.95,"Clase B",F2219&gt;=0.95,"Clase C")</f>
        <v>Clase B</v>
      </c>
    </row>
    <row r="2220" spans="1:7" x14ac:dyDescent="0.3">
      <c r="A2220" t="s">
        <v>3481</v>
      </c>
      <c r="B2220" t="s">
        <v>9295</v>
      </c>
      <c r="C2220" t="s">
        <v>5099</v>
      </c>
      <c r="D2220" s="6">
        <v>339.45</v>
      </c>
      <c r="E2220" s="6">
        <f>SUM($D$2:D2220)</f>
        <v>5409769.8600000041</v>
      </c>
      <c r="F2220" s="7">
        <f t="shared" si="34"/>
        <v>0.94494760280193113</v>
      </c>
      <c r="G2220" t="str" cm="1">
        <f t="array" ref="G2220">_xlfn.IFS(F2220&lt;0.8,"Clase A",F2220&lt;0.95,"Clase B",F2220&gt;=0.95,"Clase C")</f>
        <v>Clase B</v>
      </c>
    </row>
    <row r="2221" spans="1:7" x14ac:dyDescent="0.3">
      <c r="A2221" t="s">
        <v>4843</v>
      </c>
      <c r="B2221" t="s">
        <v>9899</v>
      </c>
      <c r="C2221" t="s">
        <v>5111</v>
      </c>
      <c r="D2221" s="6">
        <v>339.11</v>
      </c>
      <c r="E2221" s="6">
        <f>SUM($D$2:D2221)</f>
        <v>5410108.9700000044</v>
      </c>
      <c r="F2221" s="7">
        <f t="shared" si="34"/>
        <v>0.94500683659373352</v>
      </c>
      <c r="G2221" t="str" cm="1">
        <f t="array" ref="G2221">_xlfn.IFS(F2221&lt;0.8,"Clase A",F2221&lt;0.95,"Clase B",F2221&gt;=0.95,"Clase C")</f>
        <v>Clase B</v>
      </c>
    </row>
    <row r="2222" spans="1:7" x14ac:dyDescent="0.3">
      <c r="A2222" t="s">
        <v>64</v>
      </c>
      <c r="B2222" t="s">
        <v>5223</v>
      </c>
      <c r="C2222" t="s">
        <v>5099</v>
      </c>
      <c r="D2222" s="6">
        <v>339.08</v>
      </c>
      <c r="E2222" s="6">
        <f>SUM($D$2:D2222)</f>
        <v>5410448.0500000045</v>
      </c>
      <c r="F2222" s="7">
        <f t="shared" si="34"/>
        <v>0.94506606514530789</v>
      </c>
      <c r="G2222" t="str" cm="1">
        <f t="array" ref="G2222">_xlfn.IFS(F2222&lt;0.8,"Clase A",F2222&lt;0.95,"Clase B",F2222&gt;=0.95,"Clase C")</f>
        <v>Clase B</v>
      </c>
    </row>
    <row r="2223" spans="1:7" x14ac:dyDescent="0.3">
      <c r="A2223" t="s">
        <v>1478</v>
      </c>
      <c r="B2223" t="s">
        <v>7395</v>
      </c>
      <c r="C2223" t="s">
        <v>5099</v>
      </c>
      <c r="D2223" s="6">
        <v>338.63</v>
      </c>
      <c r="E2223" s="6">
        <f>SUM($D$2:D2223)</f>
        <v>5410786.6800000044</v>
      </c>
      <c r="F2223" s="7">
        <f t="shared" si="34"/>
        <v>0.94512521509346048</v>
      </c>
      <c r="G2223" t="str" cm="1">
        <f t="array" ref="G2223">_xlfn.IFS(F2223&lt;0.8,"Clase A",F2223&lt;0.95,"Clase B",F2223&gt;=0.95,"Clase C")</f>
        <v>Clase B</v>
      </c>
    </row>
    <row r="2224" spans="1:7" x14ac:dyDescent="0.3">
      <c r="A2224" t="s">
        <v>2346</v>
      </c>
      <c r="B2224" t="s">
        <v>8553</v>
      </c>
      <c r="C2224" t="s">
        <v>5099</v>
      </c>
      <c r="D2224" s="6">
        <v>338.55</v>
      </c>
      <c r="E2224" s="6">
        <f>SUM($D$2:D2224)</f>
        <v>5411125.2300000042</v>
      </c>
      <c r="F2224" s="7">
        <f t="shared" si="34"/>
        <v>0.94518435106767151</v>
      </c>
      <c r="G2224" t="str" cm="1">
        <f t="array" ref="G2224">_xlfn.IFS(F2224&lt;0.8,"Clase A",F2224&lt;0.95,"Clase B",F2224&gt;=0.95,"Clase C")</f>
        <v>Clase B</v>
      </c>
    </row>
    <row r="2225" spans="1:7" x14ac:dyDescent="0.3">
      <c r="A2225" t="s">
        <v>2993</v>
      </c>
      <c r="B2225" t="s">
        <v>9139</v>
      </c>
      <c r="C2225" t="s">
        <v>5099</v>
      </c>
      <c r="D2225" s="6">
        <v>338.34</v>
      </c>
      <c r="E2225" s="6">
        <f>SUM($D$2:D2225)</f>
        <v>5411463.570000004</v>
      </c>
      <c r="F2225" s="7">
        <f t="shared" si="34"/>
        <v>0.94524345036028579</v>
      </c>
      <c r="G2225" t="str" cm="1">
        <f t="array" ref="G2225">_xlfn.IFS(F2225&lt;0.8,"Clase A",F2225&lt;0.95,"Clase B",F2225&gt;=0.95,"Clase C")</f>
        <v>Clase B</v>
      </c>
    </row>
    <row r="2226" spans="1:7" x14ac:dyDescent="0.3">
      <c r="A2226" t="s">
        <v>2803</v>
      </c>
      <c r="B2226" t="s">
        <v>7376</v>
      </c>
      <c r="C2226" t="s">
        <v>5099</v>
      </c>
      <c r="D2226" s="6">
        <v>338.24</v>
      </c>
      <c r="E2226" s="6">
        <f>SUM($D$2:D2226)</f>
        <v>5411801.8100000042</v>
      </c>
      <c r="F2226" s="7">
        <f t="shared" si="34"/>
        <v>0.945302532185473</v>
      </c>
      <c r="G2226" t="str" cm="1">
        <f t="array" ref="G2226">_xlfn.IFS(F2226&lt;0.8,"Clase A",F2226&lt;0.95,"Clase B",F2226&gt;=0.95,"Clase C")</f>
        <v>Clase B</v>
      </c>
    </row>
    <row r="2227" spans="1:7" x14ac:dyDescent="0.3">
      <c r="A2227" t="s">
        <v>3020</v>
      </c>
      <c r="B2227" t="s">
        <v>6856</v>
      </c>
      <c r="C2227" t="s">
        <v>5099</v>
      </c>
      <c r="D2227" s="6">
        <v>337.68</v>
      </c>
      <c r="E2227" s="6">
        <f>SUM($D$2:D2227)</f>
        <v>5412139.4900000039</v>
      </c>
      <c r="F2227" s="7">
        <f t="shared" si="34"/>
        <v>0.94536151619306885</v>
      </c>
      <c r="G2227" t="str" cm="1">
        <f t="array" ref="G2227">_xlfn.IFS(F2227&lt;0.8,"Clase A",F2227&lt;0.95,"Clase B",F2227&gt;=0.95,"Clase C")</f>
        <v>Clase B</v>
      </c>
    </row>
    <row r="2228" spans="1:7" x14ac:dyDescent="0.3">
      <c r="A2228" t="s">
        <v>2213</v>
      </c>
      <c r="B2228" t="s">
        <v>8415</v>
      </c>
      <c r="C2228" t="s">
        <v>5099</v>
      </c>
      <c r="D2228" s="6">
        <v>336.84</v>
      </c>
      <c r="E2228" s="6">
        <f>SUM($D$2:D2228)</f>
        <v>5412476.3300000038</v>
      </c>
      <c r="F2228" s="7">
        <f t="shared" si="34"/>
        <v>0.94542035347427766</v>
      </c>
      <c r="G2228" t="str" cm="1">
        <f t="array" ref="G2228">_xlfn.IFS(F2228&lt;0.8,"Clase A",F2228&lt;0.95,"Clase B",F2228&gt;=0.95,"Clase C")</f>
        <v>Clase B</v>
      </c>
    </row>
    <row r="2229" spans="1:7" x14ac:dyDescent="0.3">
      <c r="A2229" t="s">
        <v>2744</v>
      </c>
      <c r="B2229" t="s">
        <v>8934</v>
      </c>
      <c r="C2229" t="s">
        <v>5099</v>
      </c>
      <c r="D2229" s="6">
        <v>336.73</v>
      </c>
      <c r="E2229" s="6">
        <f>SUM($D$2:D2229)</f>
        <v>5412813.0600000042</v>
      </c>
      <c r="F2229" s="7">
        <f t="shared" si="34"/>
        <v>0.94547917154131678</v>
      </c>
      <c r="G2229" t="str" cm="1">
        <f t="array" ref="G2229">_xlfn.IFS(F2229&lt;0.8,"Clase A",F2229&lt;0.95,"Clase B",F2229&gt;=0.95,"Clase C")</f>
        <v>Clase B</v>
      </c>
    </row>
    <row r="2230" spans="1:7" x14ac:dyDescent="0.3">
      <c r="A2230" t="s">
        <v>1301</v>
      </c>
      <c r="B2230" t="s">
        <v>7281</v>
      </c>
      <c r="C2230" t="s">
        <v>5099</v>
      </c>
      <c r="D2230" s="6">
        <v>336.69</v>
      </c>
      <c r="E2230" s="6">
        <f>SUM($D$2:D2230)</f>
        <v>5413149.7500000047</v>
      </c>
      <c r="F2230" s="7">
        <f t="shared" si="34"/>
        <v>0.94553798262138511</v>
      </c>
      <c r="G2230" t="str" cm="1">
        <f t="array" ref="G2230">_xlfn.IFS(F2230&lt;0.8,"Clase A",F2230&lt;0.95,"Clase B",F2230&gt;=0.95,"Clase C")</f>
        <v>Clase B</v>
      </c>
    </row>
    <row r="2231" spans="1:7" x14ac:dyDescent="0.3">
      <c r="A2231" t="s">
        <v>2506</v>
      </c>
      <c r="B2231" t="s">
        <v>7073</v>
      </c>
      <c r="C2231" t="s">
        <v>5099</v>
      </c>
      <c r="D2231" s="6">
        <v>336.67</v>
      </c>
      <c r="E2231" s="6">
        <f>SUM($D$2:D2231)</f>
        <v>5413486.4200000046</v>
      </c>
      <c r="F2231" s="7">
        <f t="shared" si="34"/>
        <v>0.94559679020796805</v>
      </c>
      <c r="G2231" t="str" cm="1">
        <f t="array" ref="G2231">_xlfn.IFS(F2231&lt;0.8,"Clase A",F2231&lt;0.95,"Clase B",F2231&gt;=0.95,"Clase C")</f>
        <v>Clase B</v>
      </c>
    </row>
    <row r="2232" spans="1:7" x14ac:dyDescent="0.3">
      <c r="A2232" t="s">
        <v>2420</v>
      </c>
      <c r="B2232" t="s">
        <v>8621</v>
      </c>
      <c r="C2232" t="s">
        <v>5111</v>
      </c>
      <c r="D2232" s="6">
        <v>336.62</v>
      </c>
      <c r="E2232" s="6">
        <f>SUM($D$2:D2232)</f>
        <v>5413823.0400000047</v>
      </c>
      <c r="F2232" s="7">
        <f t="shared" si="34"/>
        <v>0.94565558906083735</v>
      </c>
      <c r="G2232" t="str" cm="1">
        <f t="array" ref="G2232">_xlfn.IFS(F2232&lt;0.8,"Clase A",F2232&lt;0.95,"Clase B",F2232&gt;=0.95,"Clase C")</f>
        <v>Clase B</v>
      </c>
    </row>
    <row r="2233" spans="1:7" x14ac:dyDescent="0.3">
      <c r="A2233" t="s">
        <v>2451</v>
      </c>
      <c r="B2233" t="s">
        <v>7368</v>
      </c>
      <c r="C2233" t="s">
        <v>5099</v>
      </c>
      <c r="D2233" s="6">
        <v>336.31</v>
      </c>
      <c r="E2233" s="6">
        <f>SUM($D$2:D2233)</f>
        <v>5414159.3500000043</v>
      </c>
      <c r="F2233" s="7">
        <f t="shared" si="34"/>
        <v>0.94571433376468284</v>
      </c>
      <c r="G2233" t="str" cm="1">
        <f t="array" ref="G2233">_xlfn.IFS(F2233&lt;0.8,"Clase A",F2233&lt;0.95,"Clase B",F2233&gt;=0.95,"Clase C")</f>
        <v>Clase B</v>
      </c>
    </row>
    <row r="2234" spans="1:7" x14ac:dyDescent="0.3">
      <c r="A2234" t="s">
        <v>2466</v>
      </c>
      <c r="B2234" t="s">
        <v>8665</v>
      </c>
      <c r="C2234" t="s">
        <v>5099</v>
      </c>
      <c r="D2234" s="6">
        <v>335.53</v>
      </c>
      <c r="E2234" s="6">
        <f>SUM($D$2:D2234)</f>
        <v>5414494.8800000045</v>
      </c>
      <c r="F2234" s="7">
        <f t="shared" si="34"/>
        <v>0.94577294222259767</v>
      </c>
      <c r="G2234" t="str" cm="1">
        <f t="array" ref="G2234">_xlfn.IFS(F2234&lt;0.8,"Clase A",F2234&lt;0.95,"Clase B",F2234&gt;=0.95,"Clase C")</f>
        <v>Clase B</v>
      </c>
    </row>
    <row r="2235" spans="1:7" x14ac:dyDescent="0.3">
      <c r="A2235" t="s">
        <v>781</v>
      </c>
      <c r="B2235" t="s">
        <v>6487</v>
      </c>
      <c r="C2235" t="s">
        <v>5111</v>
      </c>
      <c r="D2235" s="6">
        <v>335.49</v>
      </c>
      <c r="E2235" s="6">
        <f>SUM($D$2:D2235)</f>
        <v>5414830.3700000048</v>
      </c>
      <c r="F2235" s="7">
        <f t="shared" si="34"/>
        <v>0.94583154369354161</v>
      </c>
      <c r="G2235" t="str" cm="1">
        <f t="array" ref="G2235">_xlfn.IFS(F2235&lt;0.8,"Clase A",F2235&lt;0.95,"Clase B",F2235&gt;=0.95,"Clase C")</f>
        <v>Clase B</v>
      </c>
    </row>
    <row r="2236" spans="1:7" x14ac:dyDescent="0.3">
      <c r="A2236" t="s">
        <v>4927</v>
      </c>
      <c r="B2236" t="s">
        <v>7580</v>
      </c>
      <c r="C2236" t="s">
        <v>5099</v>
      </c>
      <c r="D2236" s="6">
        <v>335.34</v>
      </c>
      <c r="E2236" s="6">
        <f>SUM($D$2:D2236)</f>
        <v>5415165.7100000046</v>
      </c>
      <c r="F2236" s="7">
        <f t="shared" si="34"/>
        <v>0.94589011896334496</v>
      </c>
      <c r="G2236" t="str" cm="1">
        <f t="array" ref="G2236">_xlfn.IFS(F2236&lt;0.8,"Clase A",F2236&lt;0.95,"Clase B",F2236&gt;=0.95,"Clase C")</f>
        <v>Clase B</v>
      </c>
    </row>
    <row r="2237" spans="1:7" x14ac:dyDescent="0.3">
      <c r="A2237" t="s">
        <v>3689</v>
      </c>
      <c r="B2237" t="s">
        <v>7096</v>
      </c>
      <c r="C2237" t="s">
        <v>5099</v>
      </c>
      <c r="D2237" s="6">
        <v>335.24</v>
      </c>
      <c r="E2237" s="6">
        <f>SUM($D$2:D2237)</f>
        <v>5415500.9500000048</v>
      </c>
      <c r="F2237" s="7">
        <f t="shared" si="34"/>
        <v>0.94594867676572125</v>
      </c>
      <c r="G2237" t="str" cm="1">
        <f t="array" ref="G2237">_xlfn.IFS(F2237&lt;0.8,"Clase A",F2237&lt;0.95,"Clase B",F2237&gt;=0.95,"Clase C")</f>
        <v>Clase B</v>
      </c>
    </row>
    <row r="2238" spans="1:7" x14ac:dyDescent="0.3">
      <c r="A2238" t="s">
        <v>3525</v>
      </c>
      <c r="B2238" t="s">
        <v>9488</v>
      </c>
      <c r="C2238" t="s">
        <v>5111</v>
      </c>
      <c r="D2238" s="6">
        <v>334.97</v>
      </c>
      <c r="E2238" s="6">
        <f>SUM($D$2:D2238)</f>
        <v>5415835.9200000046</v>
      </c>
      <c r="F2238" s="7">
        <f t="shared" si="34"/>
        <v>0.94600718740604461</v>
      </c>
      <c r="G2238" t="str" cm="1">
        <f t="array" ref="G2238">_xlfn.IFS(F2238&lt;0.8,"Clase A",F2238&lt;0.95,"Clase B",F2238&gt;=0.95,"Clase C")</f>
        <v>Clase B</v>
      </c>
    </row>
    <row r="2239" spans="1:7" x14ac:dyDescent="0.3">
      <c r="A2239" t="s">
        <v>1544</v>
      </c>
      <c r="B2239" t="s">
        <v>7617</v>
      </c>
      <c r="C2239" t="s">
        <v>5099</v>
      </c>
      <c r="D2239" s="6">
        <v>334.87</v>
      </c>
      <c r="E2239" s="6">
        <f>SUM($D$2:D2239)</f>
        <v>5416170.7900000047</v>
      </c>
      <c r="F2239" s="7">
        <f t="shared" si="34"/>
        <v>0.94606568057894092</v>
      </c>
      <c r="G2239" t="str" cm="1">
        <f t="array" ref="G2239">_xlfn.IFS(F2239&lt;0.8,"Clase A",F2239&lt;0.95,"Clase B",F2239&gt;=0.95,"Clase C")</f>
        <v>Clase B</v>
      </c>
    </row>
    <row r="2240" spans="1:7" x14ac:dyDescent="0.3">
      <c r="A2240" t="s">
        <v>2983</v>
      </c>
      <c r="B2240" t="s">
        <v>9131</v>
      </c>
      <c r="C2240" t="s">
        <v>5099</v>
      </c>
      <c r="D2240" s="6">
        <v>334.75</v>
      </c>
      <c r="E2240" s="6">
        <f>SUM($D$2:D2240)</f>
        <v>5416505.5400000047</v>
      </c>
      <c r="F2240" s="7">
        <f t="shared" si="34"/>
        <v>0.94612415279092477</v>
      </c>
      <c r="G2240" t="str" cm="1">
        <f t="array" ref="G2240">_xlfn.IFS(F2240&lt;0.8,"Clase A",F2240&lt;0.95,"Clase B",F2240&gt;=0.95,"Clase C")</f>
        <v>Clase B</v>
      </c>
    </row>
    <row r="2241" spans="1:7" x14ac:dyDescent="0.3">
      <c r="A2241" t="s">
        <v>2781</v>
      </c>
      <c r="B2241" t="s">
        <v>7568</v>
      </c>
      <c r="C2241" t="s">
        <v>5099</v>
      </c>
      <c r="D2241" s="6">
        <v>334.66</v>
      </c>
      <c r="E2241" s="6">
        <f>SUM($D$2:D2241)</f>
        <v>5416840.2000000048</v>
      </c>
      <c r="F2241" s="7">
        <f t="shared" si="34"/>
        <v>0.94618260928222442</v>
      </c>
      <c r="G2241" t="str" cm="1">
        <f t="array" ref="G2241">_xlfn.IFS(F2241&lt;0.8,"Clase A",F2241&lt;0.95,"Clase B",F2241&gt;=0.95,"Clase C")</f>
        <v>Clase B</v>
      </c>
    </row>
    <row r="2242" spans="1:7" x14ac:dyDescent="0.3">
      <c r="A2242" t="s">
        <v>3347</v>
      </c>
      <c r="B2242" t="s">
        <v>9384</v>
      </c>
      <c r="C2242" t="s">
        <v>5099</v>
      </c>
      <c r="D2242" s="6">
        <v>334.29</v>
      </c>
      <c r="E2242" s="6">
        <f>SUM($D$2:D2242)</f>
        <v>5417174.4900000049</v>
      </c>
      <c r="F2242" s="7">
        <f t="shared" si="34"/>
        <v>0.94624100114404397</v>
      </c>
      <c r="G2242" t="str" cm="1">
        <f t="array" ref="G2242">_xlfn.IFS(F2242&lt;0.8,"Clase A",F2242&lt;0.95,"Clase B",F2242&gt;=0.95,"Clase C")</f>
        <v>Clase B</v>
      </c>
    </row>
    <row r="2243" spans="1:7" x14ac:dyDescent="0.3">
      <c r="A2243" t="s">
        <v>3008</v>
      </c>
      <c r="B2243" t="s">
        <v>8975</v>
      </c>
      <c r="C2243" t="s">
        <v>5099</v>
      </c>
      <c r="D2243" s="6">
        <v>334.09</v>
      </c>
      <c r="E2243" s="6">
        <f>SUM($D$2:D2243)</f>
        <v>5417508.5800000047</v>
      </c>
      <c r="F2243" s="7">
        <f t="shared" ref="F2243:F2306" si="35">E2243/$J$1</f>
        <v>0.9462993580710094</v>
      </c>
      <c r="G2243" t="str" cm="1">
        <f t="array" ref="G2243">_xlfn.IFS(F2243&lt;0.8,"Clase A",F2243&lt;0.95,"Clase B",F2243&gt;=0.95,"Clase C")</f>
        <v>Clase B</v>
      </c>
    </row>
    <row r="2244" spans="1:7" x14ac:dyDescent="0.3">
      <c r="A2244" t="s">
        <v>1405</v>
      </c>
      <c r="B2244" t="s">
        <v>7432</v>
      </c>
      <c r="C2244" t="s">
        <v>5099</v>
      </c>
      <c r="D2244" s="6">
        <v>333.95</v>
      </c>
      <c r="E2244" s="6">
        <f>SUM($D$2:D2244)</f>
        <v>5417842.5300000049</v>
      </c>
      <c r="F2244" s="7">
        <f t="shared" si="35"/>
        <v>0.9463576905435771</v>
      </c>
      <c r="G2244" t="str" cm="1">
        <f t="array" ref="G2244">_xlfn.IFS(F2244&lt;0.8,"Clase A",F2244&lt;0.95,"Clase B",F2244&gt;=0.95,"Clase C")</f>
        <v>Clase B</v>
      </c>
    </row>
    <row r="2245" spans="1:7" x14ac:dyDescent="0.3">
      <c r="A2245" t="s">
        <v>1414</v>
      </c>
      <c r="B2245" t="s">
        <v>7446</v>
      </c>
      <c r="C2245" t="s">
        <v>5099</v>
      </c>
      <c r="D2245" s="6">
        <v>333.92</v>
      </c>
      <c r="E2245" s="6">
        <f>SUM($D$2:D2245)</f>
        <v>5418176.4500000048</v>
      </c>
      <c r="F2245" s="7">
        <f t="shared" si="35"/>
        <v>0.94641601777591655</v>
      </c>
      <c r="G2245" t="str" cm="1">
        <f t="array" ref="G2245">_xlfn.IFS(F2245&lt;0.8,"Clase A",F2245&lt;0.95,"Clase B",F2245&gt;=0.95,"Clase C")</f>
        <v>Clase B</v>
      </c>
    </row>
    <row r="2246" spans="1:7" x14ac:dyDescent="0.3">
      <c r="A2246" t="s">
        <v>1602</v>
      </c>
      <c r="B2246" t="s">
        <v>7689</v>
      </c>
      <c r="C2246" t="s">
        <v>5099</v>
      </c>
      <c r="D2246" s="6">
        <v>333.09</v>
      </c>
      <c r="E2246" s="6">
        <f>SUM($D$2:D2246)</f>
        <v>5418509.5400000047</v>
      </c>
      <c r="F2246" s="7">
        <f t="shared" si="35"/>
        <v>0.94647420002861171</v>
      </c>
      <c r="G2246" t="str" cm="1">
        <f t="array" ref="G2246">_xlfn.IFS(F2246&lt;0.8,"Clase A",F2246&lt;0.95,"Clase B",F2246&gt;=0.95,"Clase C")</f>
        <v>Clase B</v>
      </c>
    </row>
    <row r="2247" spans="1:7" x14ac:dyDescent="0.3">
      <c r="A2247" t="s">
        <v>2137</v>
      </c>
      <c r="B2247" t="s">
        <v>8326</v>
      </c>
      <c r="C2247" t="s">
        <v>5111</v>
      </c>
      <c r="D2247" s="6">
        <v>332.77</v>
      </c>
      <c r="E2247" s="6">
        <f>SUM($D$2:D2247)</f>
        <v>5418842.3100000042</v>
      </c>
      <c r="F2247" s="7">
        <f t="shared" si="35"/>
        <v>0.9465323263855403</v>
      </c>
      <c r="G2247" t="str" cm="1">
        <f t="array" ref="G2247">_xlfn.IFS(F2247&lt;0.8,"Clase A",F2247&lt;0.95,"Clase B",F2247&gt;=0.95,"Clase C")</f>
        <v>Clase B</v>
      </c>
    </row>
    <row r="2248" spans="1:7" x14ac:dyDescent="0.3">
      <c r="A2248" t="s">
        <v>3091</v>
      </c>
      <c r="B2248" t="s">
        <v>8891</v>
      </c>
      <c r="C2248" t="s">
        <v>5099</v>
      </c>
      <c r="D2248" s="6">
        <v>332.64</v>
      </c>
      <c r="E2248" s="6">
        <f>SUM($D$2:D2248)</f>
        <v>5419174.9500000039</v>
      </c>
      <c r="F2248" s="7">
        <f t="shared" si="35"/>
        <v>0.9465904300348138</v>
      </c>
      <c r="G2248" t="str" cm="1">
        <f t="array" ref="G2248">_xlfn.IFS(F2248&lt;0.8,"Clase A",F2248&lt;0.95,"Clase B",F2248&gt;=0.95,"Clase C")</f>
        <v>Clase B</v>
      </c>
    </row>
    <row r="2249" spans="1:7" x14ac:dyDescent="0.3">
      <c r="A2249" t="s">
        <v>1110</v>
      </c>
      <c r="B2249" t="s">
        <v>7004</v>
      </c>
      <c r="C2249" t="s">
        <v>5099</v>
      </c>
      <c r="D2249" s="6">
        <v>331.93</v>
      </c>
      <c r="E2249" s="6">
        <f>SUM($D$2:D2249)</f>
        <v>5419506.8800000036</v>
      </c>
      <c r="F2249" s="7">
        <f t="shared" si="35"/>
        <v>0.94664840966535546</v>
      </c>
      <c r="G2249" t="str" cm="1">
        <f t="array" ref="G2249">_xlfn.IFS(F2249&lt;0.8,"Clase A",F2249&lt;0.95,"Clase B",F2249&gt;=0.95,"Clase C")</f>
        <v>Clase B</v>
      </c>
    </row>
    <row r="2250" spans="1:7" x14ac:dyDescent="0.3">
      <c r="A2250" t="s">
        <v>1900</v>
      </c>
      <c r="B2250" t="s">
        <v>8053</v>
      </c>
      <c r="C2250" t="s">
        <v>5099</v>
      </c>
      <c r="D2250" s="6">
        <v>331.62</v>
      </c>
      <c r="E2250" s="6">
        <f>SUM($D$2:D2250)</f>
        <v>5419838.5000000037</v>
      </c>
      <c r="F2250" s="7">
        <f t="shared" si="35"/>
        <v>0.9467063351468733</v>
      </c>
      <c r="G2250" t="str" cm="1">
        <f t="array" ref="G2250">_xlfn.IFS(F2250&lt;0.8,"Clase A",F2250&lt;0.95,"Clase B",F2250&gt;=0.95,"Clase C")</f>
        <v>Clase B</v>
      </c>
    </row>
    <row r="2251" spans="1:7" x14ac:dyDescent="0.3">
      <c r="A2251" t="s">
        <v>4997</v>
      </c>
      <c r="B2251" t="s">
        <v>9934</v>
      </c>
      <c r="C2251" t="s">
        <v>5099</v>
      </c>
      <c r="D2251" s="6">
        <v>331.6</v>
      </c>
      <c r="E2251" s="6">
        <f>SUM($D$2:D2251)</f>
        <v>5420170.1000000034</v>
      </c>
      <c r="F2251" s="7">
        <f t="shared" si="35"/>
        <v>0.94676425713490564</v>
      </c>
      <c r="G2251" t="str" cm="1">
        <f t="array" ref="G2251">_xlfn.IFS(F2251&lt;0.8,"Clase A",F2251&lt;0.95,"Clase B",F2251&gt;=0.95,"Clase C")</f>
        <v>Clase B</v>
      </c>
    </row>
    <row r="2252" spans="1:7" x14ac:dyDescent="0.3">
      <c r="A2252" t="s">
        <v>2211</v>
      </c>
      <c r="B2252" t="s">
        <v>7624</v>
      </c>
      <c r="C2252" t="s">
        <v>5099</v>
      </c>
      <c r="D2252" s="6">
        <v>330.99</v>
      </c>
      <c r="E2252" s="6">
        <f>SUM($D$2:D2252)</f>
        <v>5420501.0900000036</v>
      </c>
      <c r="F2252" s="7">
        <f t="shared" si="35"/>
        <v>0.9468220725716332</v>
      </c>
      <c r="G2252" t="str" cm="1">
        <f t="array" ref="G2252">_xlfn.IFS(F2252&lt;0.8,"Clase A",F2252&lt;0.95,"Clase B",F2252&gt;=0.95,"Clase C")</f>
        <v>Clase B</v>
      </c>
    </row>
    <row r="2253" spans="1:7" x14ac:dyDescent="0.3">
      <c r="A2253" t="s">
        <v>1165</v>
      </c>
      <c r="B2253" t="s">
        <v>7083</v>
      </c>
      <c r="C2253" t="s">
        <v>5099</v>
      </c>
      <c r="D2253" s="6">
        <v>330.89</v>
      </c>
      <c r="E2253" s="6">
        <f>SUM($D$2:D2253)</f>
        <v>5420831.9800000032</v>
      </c>
      <c r="F2253" s="7">
        <f t="shared" si="35"/>
        <v>0.9468798705409337</v>
      </c>
      <c r="G2253" t="str" cm="1">
        <f t="array" ref="G2253">_xlfn.IFS(F2253&lt;0.8,"Clase A",F2253&lt;0.95,"Clase B",F2253&gt;=0.95,"Clase C")</f>
        <v>Clase B</v>
      </c>
    </row>
    <row r="2254" spans="1:7" x14ac:dyDescent="0.3">
      <c r="A2254" t="s">
        <v>3057</v>
      </c>
      <c r="B2254" t="s">
        <v>8963</v>
      </c>
      <c r="C2254" t="s">
        <v>5099</v>
      </c>
      <c r="D2254" s="6">
        <v>330.62</v>
      </c>
      <c r="E2254" s="6">
        <f>SUM($D$2:D2254)</f>
        <v>5421162.6000000034</v>
      </c>
      <c r="F2254" s="7">
        <f t="shared" si="35"/>
        <v>0.94693762134818127</v>
      </c>
      <c r="G2254" t="str" cm="1">
        <f t="array" ref="G2254">_xlfn.IFS(F2254&lt;0.8,"Clase A",F2254&lt;0.95,"Clase B",F2254&gt;=0.95,"Clase C")</f>
        <v>Clase B</v>
      </c>
    </row>
    <row r="2255" spans="1:7" x14ac:dyDescent="0.3">
      <c r="A2255" t="s">
        <v>206</v>
      </c>
      <c r="B2255" t="s">
        <v>5489</v>
      </c>
      <c r="C2255" t="s">
        <v>5111</v>
      </c>
      <c r="D2255" s="6">
        <v>330.5</v>
      </c>
      <c r="E2255" s="6">
        <f>SUM($D$2:D2255)</f>
        <v>5421493.1000000034</v>
      </c>
      <c r="F2255" s="7">
        <f t="shared" si="35"/>
        <v>0.94699535119451628</v>
      </c>
      <c r="G2255" t="str" cm="1">
        <f t="array" ref="G2255">_xlfn.IFS(F2255&lt;0.8,"Clase A",F2255&lt;0.95,"Clase B",F2255&gt;=0.95,"Clase C")</f>
        <v>Clase B</v>
      </c>
    </row>
    <row r="2256" spans="1:7" x14ac:dyDescent="0.3">
      <c r="A2256" t="s">
        <v>2527</v>
      </c>
      <c r="B2256" t="s">
        <v>8739</v>
      </c>
      <c r="C2256" t="s">
        <v>5099</v>
      </c>
      <c r="D2256" s="6">
        <v>330.34</v>
      </c>
      <c r="E2256" s="6">
        <f>SUM($D$2:D2256)</f>
        <v>5421823.4400000032</v>
      </c>
      <c r="F2256" s="7">
        <f t="shared" si="35"/>
        <v>0.94705305309296817</v>
      </c>
      <c r="G2256" t="str" cm="1">
        <f t="array" ref="G2256">_xlfn.IFS(F2256&lt;0.8,"Clase A",F2256&lt;0.95,"Clase B",F2256&gt;=0.95,"Clase C")</f>
        <v>Clase B</v>
      </c>
    </row>
    <row r="2257" spans="1:7" x14ac:dyDescent="0.3">
      <c r="A2257" t="s">
        <v>2879</v>
      </c>
      <c r="B2257" t="s">
        <v>7312</v>
      </c>
      <c r="C2257" t="s">
        <v>5099</v>
      </c>
      <c r="D2257" s="6">
        <v>329.96</v>
      </c>
      <c r="E2257" s="6">
        <f>SUM($D$2:D2257)</f>
        <v>5422153.4000000032</v>
      </c>
      <c r="F2257" s="7">
        <f t="shared" si="35"/>
        <v>0.94711068861519732</v>
      </c>
      <c r="G2257" t="str" cm="1">
        <f t="array" ref="G2257">_xlfn.IFS(F2257&lt;0.8,"Clase A",F2257&lt;0.95,"Clase B",F2257&gt;=0.95,"Clase C")</f>
        <v>Clase B</v>
      </c>
    </row>
    <row r="2258" spans="1:7" x14ac:dyDescent="0.3">
      <c r="A2258" t="s">
        <v>3657</v>
      </c>
      <c r="B2258" t="s">
        <v>6440</v>
      </c>
      <c r="C2258" t="s">
        <v>5099</v>
      </c>
      <c r="D2258" s="6">
        <v>329.73</v>
      </c>
      <c r="E2258" s="6">
        <f>SUM($D$2:D2258)</f>
        <v>5422483.1300000036</v>
      </c>
      <c r="F2258" s="7">
        <f t="shared" si="35"/>
        <v>0.94716828396234432</v>
      </c>
      <c r="G2258" t="str" cm="1">
        <f t="array" ref="G2258">_xlfn.IFS(F2258&lt;0.8,"Clase A",F2258&lt;0.95,"Clase B",F2258&gt;=0.95,"Clase C")</f>
        <v>Clase B</v>
      </c>
    </row>
    <row r="2259" spans="1:7" x14ac:dyDescent="0.3">
      <c r="A2259" t="s">
        <v>2674</v>
      </c>
      <c r="B2259" t="s">
        <v>5709</v>
      </c>
      <c r="C2259" t="s">
        <v>5099</v>
      </c>
      <c r="D2259" s="6">
        <v>329.5</v>
      </c>
      <c r="E2259" s="6">
        <f>SUM($D$2:D2259)</f>
        <v>5422812.6300000036</v>
      </c>
      <c r="F2259" s="7">
        <f t="shared" si="35"/>
        <v>0.94722583913440916</v>
      </c>
      <c r="G2259" t="str" cm="1">
        <f t="array" ref="G2259">_xlfn.IFS(F2259&lt;0.8,"Clase A",F2259&lt;0.95,"Clase B",F2259&gt;=0.95,"Clase C")</f>
        <v>Clase B</v>
      </c>
    </row>
    <row r="2260" spans="1:7" x14ac:dyDescent="0.3">
      <c r="A2260" t="s">
        <v>3099</v>
      </c>
      <c r="B2260" t="s">
        <v>8666</v>
      </c>
      <c r="C2260" t="s">
        <v>5099</v>
      </c>
      <c r="D2260" s="6">
        <v>329.35</v>
      </c>
      <c r="E2260" s="6">
        <f>SUM($D$2:D2260)</f>
        <v>5423141.9800000032</v>
      </c>
      <c r="F2260" s="7">
        <f t="shared" si="35"/>
        <v>0.94728336810533331</v>
      </c>
      <c r="G2260" t="str" cm="1">
        <f t="array" ref="G2260">_xlfn.IFS(F2260&lt;0.8,"Clase A",F2260&lt;0.95,"Clase B",F2260&gt;=0.95,"Clase C")</f>
        <v>Clase B</v>
      </c>
    </row>
    <row r="2261" spans="1:7" x14ac:dyDescent="0.3">
      <c r="A2261" t="s">
        <v>4876</v>
      </c>
      <c r="B2261" t="s">
        <v>9541</v>
      </c>
      <c r="C2261" t="s">
        <v>5099</v>
      </c>
      <c r="D2261" s="6">
        <v>328.93</v>
      </c>
      <c r="E2261" s="6">
        <f>SUM($D$2:D2261)</f>
        <v>5423470.9100000029</v>
      </c>
      <c r="F2261" s="7">
        <f t="shared" si="35"/>
        <v>0.94734082371306394</v>
      </c>
      <c r="G2261" t="str" cm="1">
        <f t="array" ref="G2261">_xlfn.IFS(F2261&lt;0.8,"Clase A",F2261&lt;0.95,"Clase B",F2261&gt;=0.95,"Clase C")</f>
        <v>Clase B</v>
      </c>
    </row>
    <row r="2262" spans="1:7" x14ac:dyDescent="0.3">
      <c r="A2262" t="s">
        <v>445</v>
      </c>
      <c r="B2262" t="s">
        <v>5919</v>
      </c>
      <c r="C2262" t="s">
        <v>5099</v>
      </c>
      <c r="D2262" s="6">
        <v>328.93</v>
      </c>
      <c r="E2262" s="6">
        <f>SUM($D$2:D2262)</f>
        <v>5423799.8400000026</v>
      </c>
      <c r="F2262" s="7">
        <f t="shared" si="35"/>
        <v>0.94739827932079468</v>
      </c>
      <c r="G2262" t="str" cm="1">
        <f t="array" ref="G2262">_xlfn.IFS(F2262&lt;0.8,"Clase A",F2262&lt;0.95,"Clase B",F2262&gt;=0.95,"Clase C")</f>
        <v>Clase B</v>
      </c>
    </row>
    <row r="2263" spans="1:7" x14ac:dyDescent="0.3">
      <c r="A2263" t="s">
        <v>3039</v>
      </c>
      <c r="B2263" t="s">
        <v>7813</v>
      </c>
      <c r="C2263" t="s">
        <v>5099</v>
      </c>
      <c r="D2263" s="6">
        <v>328.85</v>
      </c>
      <c r="E2263" s="6">
        <f>SUM($D$2:D2263)</f>
        <v>5424128.6900000023</v>
      </c>
      <c r="F2263" s="7">
        <f t="shared" si="35"/>
        <v>0.94745572095458364</v>
      </c>
      <c r="G2263" t="str" cm="1">
        <f t="array" ref="G2263">_xlfn.IFS(F2263&lt;0.8,"Clase A",F2263&lt;0.95,"Clase B",F2263&gt;=0.95,"Clase C")</f>
        <v>Clase B</v>
      </c>
    </row>
    <row r="2264" spans="1:7" x14ac:dyDescent="0.3">
      <c r="A2264" t="s">
        <v>2819</v>
      </c>
      <c r="B2264" t="s">
        <v>7967</v>
      </c>
      <c r="C2264" t="s">
        <v>5099</v>
      </c>
      <c r="D2264" s="6">
        <v>328.64</v>
      </c>
      <c r="E2264" s="6">
        <f>SUM($D$2:D2264)</f>
        <v>5424457.3300000019</v>
      </c>
      <c r="F2264" s="7">
        <f t="shared" si="35"/>
        <v>0.94751312590677594</v>
      </c>
      <c r="G2264" t="str" cm="1">
        <f t="array" ref="G2264">_xlfn.IFS(F2264&lt;0.8,"Clase A",F2264&lt;0.95,"Clase B",F2264&gt;=0.95,"Clase C")</f>
        <v>Clase B</v>
      </c>
    </row>
    <row r="2265" spans="1:7" x14ac:dyDescent="0.3">
      <c r="A2265" t="s">
        <v>2069</v>
      </c>
      <c r="B2265" t="s">
        <v>7686</v>
      </c>
      <c r="C2265" t="s">
        <v>5099</v>
      </c>
      <c r="D2265" s="6">
        <v>328.62</v>
      </c>
      <c r="E2265" s="6">
        <f>SUM($D$2:D2265)</f>
        <v>5424785.950000002</v>
      </c>
      <c r="F2265" s="7">
        <f t="shared" si="35"/>
        <v>0.94757052736548286</v>
      </c>
      <c r="G2265" t="str" cm="1">
        <f t="array" ref="G2265">_xlfn.IFS(F2265&lt;0.8,"Clase A",F2265&lt;0.95,"Clase B",F2265&gt;=0.95,"Clase C")</f>
        <v>Clase B</v>
      </c>
    </row>
    <row r="2266" spans="1:7" x14ac:dyDescent="0.3">
      <c r="A2266" t="s">
        <v>4975</v>
      </c>
      <c r="B2266" t="s">
        <v>9912</v>
      </c>
      <c r="C2266" t="s">
        <v>5099</v>
      </c>
      <c r="D2266" s="6">
        <v>328.57</v>
      </c>
      <c r="E2266" s="6">
        <f>SUM($D$2:D2266)</f>
        <v>5425114.5200000023</v>
      </c>
      <c r="F2266" s="7">
        <f t="shared" si="35"/>
        <v>0.94762792009047636</v>
      </c>
      <c r="G2266" t="str" cm="1">
        <f t="array" ref="G2266">_xlfn.IFS(F2266&lt;0.8,"Clase A",F2266&lt;0.95,"Clase B",F2266&gt;=0.95,"Clase C")</f>
        <v>Clase B</v>
      </c>
    </row>
    <row r="2267" spans="1:7" x14ac:dyDescent="0.3">
      <c r="A2267" t="s">
        <v>1067</v>
      </c>
      <c r="B2267" t="s">
        <v>6939</v>
      </c>
      <c r="C2267" t="s">
        <v>5099</v>
      </c>
      <c r="D2267" s="6">
        <v>328.56</v>
      </c>
      <c r="E2267" s="6">
        <f>SUM($D$2:D2267)</f>
        <v>5425443.0800000019</v>
      </c>
      <c r="F2267" s="7">
        <f t="shared" si="35"/>
        <v>0.947685311068727</v>
      </c>
      <c r="G2267" t="str" cm="1">
        <f t="array" ref="G2267">_xlfn.IFS(F2267&lt;0.8,"Clase A",F2267&lt;0.95,"Clase B",F2267&gt;=0.95,"Clase C")</f>
        <v>Clase B</v>
      </c>
    </row>
    <row r="2268" spans="1:7" x14ac:dyDescent="0.3">
      <c r="A2268" t="s">
        <v>221</v>
      </c>
      <c r="B2268" t="s">
        <v>5518</v>
      </c>
      <c r="C2268" t="s">
        <v>5099</v>
      </c>
      <c r="D2268" s="6">
        <v>328.46</v>
      </c>
      <c r="E2268" s="6">
        <f>SUM($D$2:D2268)</f>
        <v>5425771.5400000019</v>
      </c>
      <c r="F2268" s="7">
        <f t="shared" si="35"/>
        <v>0.94774268457955069</v>
      </c>
      <c r="G2268" t="str" cm="1">
        <f t="array" ref="G2268">_xlfn.IFS(F2268&lt;0.8,"Clase A",F2268&lt;0.95,"Clase B",F2268&gt;=0.95,"Clase C")</f>
        <v>Clase B</v>
      </c>
    </row>
    <row r="2269" spans="1:7" x14ac:dyDescent="0.3">
      <c r="A2269" t="s">
        <v>3071</v>
      </c>
      <c r="B2269" t="s">
        <v>7951</v>
      </c>
      <c r="C2269" t="s">
        <v>5099</v>
      </c>
      <c r="D2269" s="6">
        <v>328.06</v>
      </c>
      <c r="E2269" s="6">
        <f>SUM($D$2:D2269)</f>
        <v>5426099.6000000015</v>
      </c>
      <c r="F2269" s="7">
        <f t="shared" si="35"/>
        <v>0.94779998822066613</v>
      </c>
      <c r="G2269" t="str" cm="1">
        <f t="array" ref="G2269">_xlfn.IFS(F2269&lt;0.8,"Clase A",F2269&lt;0.95,"Clase B",F2269&gt;=0.95,"Clase C")</f>
        <v>Clase B</v>
      </c>
    </row>
    <row r="2270" spans="1:7" x14ac:dyDescent="0.3">
      <c r="A2270" t="s">
        <v>4763</v>
      </c>
      <c r="B2270" t="s">
        <v>9886</v>
      </c>
      <c r="C2270" t="s">
        <v>5111</v>
      </c>
      <c r="D2270" s="6">
        <v>327.98</v>
      </c>
      <c r="E2270" s="6">
        <f>SUM($D$2:D2270)</f>
        <v>5426427.5800000019</v>
      </c>
      <c r="F2270" s="7">
        <f t="shared" si="35"/>
        <v>0.94785727788784013</v>
      </c>
      <c r="G2270" t="str" cm="1">
        <f t="array" ref="G2270">_xlfn.IFS(F2270&lt;0.8,"Clase A",F2270&lt;0.95,"Clase B",F2270&gt;=0.95,"Clase C")</f>
        <v>Clase B</v>
      </c>
    </row>
    <row r="2271" spans="1:7" x14ac:dyDescent="0.3">
      <c r="A2271" t="s">
        <v>3749</v>
      </c>
      <c r="B2271" t="s">
        <v>7653</v>
      </c>
      <c r="C2271" t="s">
        <v>5099</v>
      </c>
      <c r="D2271" s="6">
        <v>327.8</v>
      </c>
      <c r="E2271" s="6">
        <f>SUM($D$2:D2271)</f>
        <v>5426755.3800000018</v>
      </c>
      <c r="F2271" s="7">
        <f t="shared" si="35"/>
        <v>0.9479145361136454</v>
      </c>
      <c r="G2271" t="str" cm="1">
        <f t="array" ref="G2271">_xlfn.IFS(F2271&lt;0.8,"Clase A",F2271&lt;0.95,"Clase B",F2271&gt;=0.95,"Clase C")</f>
        <v>Clase B</v>
      </c>
    </row>
    <row r="2272" spans="1:7" x14ac:dyDescent="0.3">
      <c r="A2272" t="s">
        <v>2139</v>
      </c>
      <c r="B2272" t="s">
        <v>6568</v>
      </c>
      <c r="C2272" t="s">
        <v>5099</v>
      </c>
      <c r="D2272" s="6">
        <v>327.78</v>
      </c>
      <c r="E2272" s="6">
        <f>SUM($D$2:D2272)</f>
        <v>5427083.160000002</v>
      </c>
      <c r="F2272" s="7">
        <f t="shared" si="35"/>
        <v>0.94797179084596528</v>
      </c>
      <c r="G2272" t="str" cm="1">
        <f t="array" ref="G2272">_xlfn.IFS(F2272&lt;0.8,"Clase A",F2272&lt;0.95,"Clase B",F2272&gt;=0.95,"Clase C")</f>
        <v>Clase B</v>
      </c>
    </row>
    <row r="2273" spans="1:7" x14ac:dyDescent="0.3">
      <c r="A2273" t="s">
        <v>3666</v>
      </c>
      <c r="B2273" t="s">
        <v>7271</v>
      </c>
      <c r="C2273" t="s">
        <v>5099</v>
      </c>
      <c r="D2273" s="6">
        <v>327.66000000000003</v>
      </c>
      <c r="E2273" s="6">
        <f>SUM($D$2:D2273)</f>
        <v>5427410.8200000022</v>
      </c>
      <c r="F2273" s="7">
        <f t="shared" si="35"/>
        <v>0.94802902461737282</v>
      </c>
      <c r="G2273" t="str" cm="1">
        <f t="array" ref="G2273">_xlfn.IFS(F2273&lt;0.8,"Clase A",F2273&lt;0.95,"Clase B",F2273&gt;=0.95,"Clase C")</f>
        <v>Clase B</v>
      </c>
    </row>
    <row r="2274" spans="1:7" x14ac:dyDescent="0.3">
      <c r="A2274" t="s">
        <v>2531</v>
      </c>
      <c r="B2274" t="s">
        <v>5888</v>
      </c>
      <c r="C2274" t="s">
        <v>5099</v>
      </c>
      <c r="D2274" s="6">
        <v>327.3</v>
      </c>
      <c r="E2274" s="6">
        <f>SUM($D$2:D2274)</f>
        <v>5427738.120000002</v>
      </c>
      <c r="F2274" s="7">
        <f t="shared" si="35"/>
        <v>0.94808619550604289</v>
      </c>
      <c r="G2274" t="str" cm="1">
        <f t="array" ref="G2274">_xlfn.IFS(F2274&lt;0.8,"Clase A",F2274&lt;0.95,"Clase B",F2274&gt;=0.95,"Clase C")</f>
        <v>Clase B</v>
      </c>
    </row>
    <row r="2275" spans="1:7" x14ac:dyDescent="0.3">
      <c r="A2275" t="s">
        <v>389</v>
      </c>
      <c r="B2275" t="s">
        <v>5819</v>
      </c>
      <c r="C2275" t="s">
        <v>5099</v>
      </c>
      <c r="D2275" s="6">
        <v>326.41000000000003</v>
      </c>
      <c r="E2275" s="6">
        <f>SUM($D$2:D2275)</f>
        <v>5428064.5300000021</v>
      </c>
      <c r="F2275" s="7">
        <f t="shared" si="35"/>
        <v>0.94814321093461251</v>
      </c>
      <c r="G2275" t="str" cm="1">
        <f t="array" ref="G2275">_xlfn.IFS(F2275&lt;0.8,"Clase A",F2275&lt;0.95,"Clase B",F2275&gt;=0.95,"Clase C")</f>
        <v>Clase B</v>
      </c>
    </row>
    <row r="2276" spans="1:7" x14ac:dyDescent="0.3">
      <c r="A2276" t="s">
        <v>99</v>
      </c>
      <c r="B2276" t="s">
        <v>5291</v>
      </c>
      <c r="C2276" t="s">
        <v>5099</v>
      </c>
      <c r="D2276" s="6">
        <v>326.35000000000002</v>
      </c>
      <c r="E2276" s="6">
        <f>SUM($D$2:D2276)</f>
        <v>5428390.8800000018</v>
      </c>
      <c r="F2276" s="7">
        <f t="shared" si="35"/>
        <v>0.94820021588272574</v>
      </c>
      <c r="G2276" t="str" cm="1">
        <f t="array" ref="G2276">_xlfn.IFS(F2276&lt;0.8,"Clase A",F2276&lt;0.95,"Clase B",F2276&gt;=0.95,"Clase C")</f>
        <v>Clase B</v>
      </c>
    </row>
    <row r="2277" spans="1:7" x14ac:dyDescent="0.3">
      <c r="A2277" t="s">
        <v>1617</v>
      </c>
      <c r="B2277" t="s">
        <v>7711</v>
      </c>
      <c r="C2277" t="s">
        <v>5099</v>
      </c>
      <c r="D2277" s="6">
        <v>325.66000000000003</v>
      </c>
      <c r="E2277" s="6">
        <f>SUM($D$2:D2277)</f>
        <v>5428716.5400000019</v>
      </c>
      <c r="F2277" s="7">
        <f t="shared" si="35"/>
        <v>0.94825710030559263</v>
      </c>
      <c r="G2277" t="str" cm="1">
        <f t="array" ref="G2277">_xlfn.IFS(F2277&lt;0.8,"Clase A",F2277&lt;0.95,"Clase B",F2277&gt;=0.95,"Clase C")</f>
        <v>Clase B</v>
      </c>
    </row>
    <row r="2278" spans="1:7" x14ac:dyDescent="0.3">
      <c r="A2278" t="s">
        <v>4488</v>
      </c>
      <c r="B2278" t="s">
        <v>6624</v>
      </c>
      <c r="C2278" t="s">
        <v>5099</v>
      </c>
      <c r="D2278" s="6">
        <v>325.44</v>
      </c>
      <c r="E2278" s="6">
        <f>SUM($D$2:D2278)</f>
        <v>5429041.9800000023</v>
      </c>
      <c r="F2278" s="7">
        <f t="shared" si="35"/>
        <v>0.94831394630012</v>
      </c>
      <c r="G2278" t="str" cm="1">
        <f t="array" ref="G2278">_xlfn.IFS(F2278&lt;0.8,"Clase A",F2278&lt;0.95,"Clase B",F2278&gt;=0.95,"Clase C")</f>
        <v>Clase B</v>
      </c>
    </row>
    <row r="2279" spans="1:7" x14ac:dyDescent="0.3">
      <c r="A2279" t="s">
        <v>3652</v>
      </c>
      <c r="B2279" t="s">
        <v>9076</v>
      </c>
      <c r="C2279" t="s">
        <v>5099</v>
      </c>
      <c r="D2279" s="6">
        <v>325.35000000000002</v>
      </c>
      <c r="E2279" s="6">
        <f>SUM($D$2:D2279)</f>
        <v>5429367.3300000019</v>
      </c>
      <c r="F2279" s="7">
        <f t="shared" si="35"/>
        <v>0.94837077657396296</v>
      </c>
      <c r="G2279" t="str" cm="1">
        <f t="array" ref="G2279">_xlfn.IFS(F2279&lt;0.8,"Clase A",F2279&lt;0.95,"Clase B",F2279&gt;=0.95,"Clase C")</f>
        <v>Clase B</v>
      </c>
    </row>
    <row r="2280" spans="1:7" x14ac:dyDescent="0.3">
      <c r="A2280" t="s">
        <v>1080</v>
      </c>
      <c r="B2280" t="s">
        <v>6957</v>
      </c>
      <c r="C2280" t="s">
        <v>5099</v>
      </c>
      <c r="D2280" s="6">
        <v>325.20999999999998</v>
      </c>
      <c r="E2280" s="6">
        <f>SUM($D$2:D2280)</f>
        <v>5429692.5400000019</v>
      </c>
      <c r="F2280" s="7">
        <f t="shared" si="35"/>
        <v>0.94842758239340819</v>
      </c>
      <c r="G2280" t="str" cm="1">
        <f t="array" ref="G2280">_xlfn.IFS(F2280&lt;0.8,"Clase A",F2280&lt;0.95,"Clase B",F2280&gt;=0.95,"Clase C")</f>
        <v>Clase B</v>
      </c>
    </row>
    <row r="2281" spans="1:7" x14ac:dyDescent="0.3">
      <c r="A2281" t="s">
        <v>4416</v>
      </c>
      <c r="B2281" t="s">
        <v>8137</v>
      </c>
      <c r="C2281" t="s">
        <v>5099</v>
      </c>
      <c r="D2281" s="6">
        <v>325.05</v>
      </c>
      <c r="E2281" s="6">
        <f>SUM($D$2:D2281)</f>
        <v>5430017.5900000017</v>
      </c>
      <c r="F2281" s="7">
        <f t="shared" si="35"/>
        <v>0.94848436026497007</v>
      </c>
      <c r="G2281" t="str" cm="1">
        <f t="array" ref="G2281">_xlfn.IFS(F2281&lt;0.8,"Clase A",F2281&lt;0.95,"Clase B",F2281&gt;=0.95,"Clase C")</f>
        <v>Clase B</v>
      </c>
    </row>
    <row r="2282" spans="1:7" x14ac:dyDescent="0.3">
      <c r="A2282" t="s">
        <v>3959</v>
      </c>
      <c r="B2282" t="s">
        <v>8970</v>
      </c>
      <c r="C2282" t="s">
        <v>5099</v>
      </c>
      <c r="D2282" s="6">
        <v>324.63</v>
      </c>
      <c r="E2282" s="6">
        <f>SUM($D$2:D2282)</f>
        <v>5430342.2200000016</v>
      </c>
      <c r="F2282" s="7">
        <f t="shared" si="35"/>
        <v>0.94854106477333855</v>
      </c>
      <c r="G2282" t="str" cm="1">
        <f t="array" ref="G2282">_xlfn.IFS(F2282&lt;0.8,"Clase A",F2282&lt;0.95,"Clase B",F2282&gt;=0.95,"Clase C")</f>
        <v>Clase B</v>
      </c>
    </row>
    <row r="2283" spans="1:7" x14ac:dyDescent="0.3">
      <c r="A2283" t="s">
        <v>4045</v>
      </c>
      <c r="B2283" t="s">
        <v>9729</v>
      </c>
      <c r="C2283" t="s">
        <v>5111</v>
      </c>
      <c r="D2283" s="6">
        <v>324.43</v>
      </c>
      <c r="E2283" s="6">
        <f>SUM($D$2:D2283)</f>
        <v>5430666.6500000013</v>
      </c>
      <c r="F2283" s="7">
        <f t="shared" si="35"/>
        <v>0.94859773434685279</v>
      </c>
      <c r="G2283" t="str" cm="1">
        <f t="array" ref="G2283">_xlfn.IFS(F2283&lt;0.8,"Clase A",F2283&lt;0.95,"Clase B",F2283&gt;=0.95,"Clase C")</f>
        <v>Clase B</v>
      </c>
    </row>
    <row r="2284" spans="1:7" x14ac:dyDescent="0.3">
      <c r="A2284" t="s">
        <v>3215</v>
      </c>
      <c r="B2284" t="s">
        <v>7805</v>
      </c>
      <c r="C2284" t="s">
        <v>5099</v>
      </c>
      <c r="D2284" s="6">
        <v>324.2</v>
      </c>
      <c r="E2284" s="6">
        <f>SUM($D$2:D2284)</f>
        <v>5430990.8500000015</v>
      </c>
      <c r="F2284" s="7">
        <f t="shared" si="35"/>
        <v>0.948654363745285</v>
      </c>
      <c r="G2284" t="str" cm="1">
        <f t="array" ref="G2284">_xlfn.IFS(F2284&lt;0.8,"Clase A",F2284&lt;0.95,"Clase B",F2284&gt;=0.95,"Clase C")</f>
        <v>Clase B</v>
      </c>
    </row>
    <row r="2285" spans="1:7" x14ac:dyDescent="0.3">
      <c r="A2285" t="s">
        <v>2915</v>
      </c>
      <c r="B2285" t="s">
        <v>7920</v>
      </c>
      <c r="C2285" t="s">
        <v>5099</v>
      </c>
      <c r="D2285" s="6">
        <v>323.99</v>
      </c>
      <c r="E2285" s="6">
        <f>SUM($D$2:D2285)</f>
        <v>5431314.8400000017</v>
      </c>
      <c r="F2285" s="7">
        <f t="shared" si="35"/>
        <v>0.94871095646212045</v>
      </c>
      <c r="G2285" t="str" cm="1">
        <f t="array" ref="G2285">_xlfn.IFS(F2285&lt;0.8,"Clase A",F2285&lt;0.95,"Clase B",F2285&gt;=0.95,"Clase C")</f>
        <v>Clase B</v>
      </c>
    </row>
    <row r="2286" spans="1:7" x14ac:dyDescent="0.3">
      <c r="A2286" t="s">
        <v>3052</v>
      </c>
      <c r="B2286" t="s">
        <v>5961</v>
      </c>
      <c r="C2286" t="s">
        <v>5099</v>
      </c>
      <c r="D2286" s="6">
        <v>323.83999999999997</v>
      </c>
      <c r="E2286" s="6">
        <f>SUM($D$2:D2286)</f>
        <v>5431638.6800000016</v>
      </c>
      <c r="F2286" s="7">
        <f t="shared" si="35"/>
        <v>0.9487675229778153</v>
      </c>
      <c r="G2286" t="str" cm="1">
        <f t="array" ref="G2286">_xlfn.IFS(F2286&lt;0.8,"Clase A",F2286&lt;0.95,"Clase B",F2286&gt;=0.95,"Clase C")</f>
        <v>Clase B</v>
      </c>
    </row>
    <row r="2287" spans="1:7" x14ac:dyDescent="0.3">
      <c r="A2287" t="s">
        <v>437</v>
      </c>
      <c r="B2287" t="s">
        <v>5264</v>
      </c>
      <c r="C2287" t="s">
        <v>5099</v>
      </c>
      <c r="D2287" s="6">
        <v>322.76</v>
      </c>
      <c r="E2287" s="6">
        <f>SUM($D$2:D2287)</f>
        <v>5431961.4400000013</v>
      </c>
      <c r="F2287" s="7">
        <f t="shared" si="35"/>
        <v>0.94882390084529822</v>
      </c>
      <c r="G2287" t="str" cm="1">
        <f t="array" ref="G2287">_xlfn.IFS(F2287&lt;0.8,"Clase A",F2287&lt;0.95,"Clase B",F2287&gt;=0.95,"Clase C")</f>
        <v>Clase B</v>
      </c>
    </row>
    <row r="2288" spans="1:7" x14ac:dyDescent="0.3">
      <c r="A2288" t="s">
        <v>1751</v>
      </c>
      <c r="B2288" t="s">
        <v>5591</v>
      </c>
      <c r="C2288" t="s">
        <v>5099</v>
      </c>
      <c r="D2288" s="6">
        <v>322.70999999999998</v>
      </c>
      <c r="E2288" s="6">
        <f>SUM($D$2:D2288)</f>
        <v>5432284.1500000013</v>
      </c>
      <c r="F2288" s="7">
        <f t="shared" si="35"/>
        <v>0.94888026997906771</v>
      </c>
      <c r="G2288" t="str" cm="1">
        <f t="array" ref="G2288">_xlfn.IFS(F2288&lt;0.8,"Clase A",F2288&lt;0.95,"Clase B",F2288&gt;=0.95,"Clase C")</f>
        <v>Clase B</v>
      </c>
    </row>
    <row r="2289" spans="1:7" x14ac:dyDescent="0.3">
      <c r="A2289" t="s">
        <v>2496</v>
      </c>
      <c r="B2289" t="s">
        <v>7273</v>
      </c>
      <c r="C2289" t="s">
        <v>5099</v>
      </c>
      <c r="D2289" s="6">
        <v>322.60000000000002</v>
      </c>
      <c r="E2289" s="6">
        <f>SUM($D$2:D2289)</f>
        <v>5432606.7500000009</v>
      </c>
      <c r="F2289" s="7">
        <f t="shared" si="35"/>
        <v>0.94893661989866729</v>
      </c>
      <c r="G2289" t="str" cm="1">
        <f t="array" ref="G2289">_xlfn.IFS(F2289&lt;0.8,"Clase A",F2289&lt;0.95,"Clase B",F2289&gt;=0.95,"Clase C")</f>
        <v>Clase B</v>
      </c>
    </row>
    <row r="2290" spans="1:7" x14ac:dyDescent="0.3">
      <c r="A2290" t="s">
        <v>3966</v>
      </c>
      <c r="B2290" t="s">
        <v>9697</v>
      </c>
      <c r="C2290" t="s">
        <v>5099</v>
      </c>
      <c r="D2290" s="6">
        <v>322.54000000000002</v>
      </c>
      <c r="E2290" s="6">
        <f>SUM($D$2:D2290)</f>
        <v>5432929.290000001</v>
      </c>
      <c r="F2290" s="7">
        <f t="shared" si="35"/>
        <v>0.9489929593378108</v>
      </c>
      <c r="G2290" t="str" cm="1">
        <f t="array" ref="G2290">_xlfn.IFS(F2290&lt;0.8,"Clase A",F2290&lt;0.95,"Clase B",F2290&gt;=0.95,"Clase C")</f>
        <v>Clase B</v>
      </c>
    </row>
    <row r="2291" spans="1:7" x14ac:dyDescent="0.3">
      <c r="A2291" t="s">
        <v>3140</v>
      </c>
      <c r="B2291" t="s">
        <v>9249</v>
      </c>
      <c r="C2291" t="s">
        <v>5111</v>
      </c>
      <c r="D2291" s="6">
        <v>322.14</v>
      </c>
      <c r="E2291" s="6">
        <f>SUM($D$2:D2291)</f>
        <v>5433251.4300000006</v>
      </c>
      <c r="F2291" s="7">
        <f t="shared" si="35"/>
        <v>0.94904922890724619</v>
      </c>
      <c r="G2291" t="str" cm="1">
        <f t="array" ref="G2291">_xlfn.IFS(F2291&lt;0.8,"Clase A",F2291&lt;0.95,"Clase B",F2291&gt;=0.95,"Clase C")</f>
        <v>Clase B</v>
      </c>
    </row>
    <row r="2292" spans="1:7" x14ac:dyDescent="0.3">
      <c r="A2292" t="s">
        <v>892</v>
      </c>
      <c r="B2292" t="s">
        <v>6669</v>
      </c>
      <c r="C2292" t="s">
        <v>5099</v>
      </c>
      <c r="D2292" s="6">
        <v>322.02999999999997</v>
      </c>
      <c r="E2292" s="6">
        <f>SUM($D$2:D2292)</f>
        <v>5433573.4600000009</v>
      </c>
      <c r="F2292" s="7">
        <f t="shared" si="35"/>
        <v>0.94910547926251176</v>
      </c>
      <c r="G2292" t="str" cm="1">
        <f t="array" ref="G2292">_xlfn.IFS(F2292&lt;0.8,"Clase A",F2292&lt;0.95,"Clase B",F2292&gt;=0.95,"Clase C")</f>
        <v>Clase B</v>
      </c>
    </row>
    <row r="2293" spans="1:7" x14ac:dyDescent="0.3">
      <c r="A2293" t="s">
        <v>4071</v>
      </c>
      <c r="B2293" t="s">
        <v>7000</v>
      </c>
      <c r="C2293" t="s">
        <v>5099</v>
      </c>
      <c r="D2293" s="6">
        <v>321.44</v>
      </c>
      <c r="E2293" s="6">
        <f>SUM($D$2:D2293)</f>
        <v>5433894.9000000013</v>
      </c>
      <c r="F2293" s="7">
        <f t="shared" si="35"/>
        <v>0.94916162655995806</v>
      </c>
      <c r="G2293" t="str" cm="1">
        <f t="array" ref="G2293">_xlfn.IFS(F2293&lt;0.8,"Clase A",F2293&lt;0.95,"Clase B",F2293&gt;=0.95,"Clase C")</f>
        <v>Clase B</v>
      </c>
    </row>
    <row r="2294" spans="1:7" x14ac:dyDescent="0.3">
      <c r="A2294" t="s">
        <v>4593</v>
      </c>
      <c r="B2294" t="s">
        <v>9875</v>
      </c>
      <c r="C2294" t="s">
        <v>5111</v>
      </c>
      <c r="D2294" s="6">
        <v>320.89999999999998</v>
      </c>
      <c r="E2294" s="6">
        <f>SUM($D$2:D2294)</f>
        <v>5434215.8000000017</v>
      </c>
      <c r="F2294" s="7">
        <f t="shared" si="35"/>
        <v>0.94921767953329828</v>
      </c>
      <c r="G2294" t="str" cm="1">
        <f t="array" ref="G2294">_xlfn.IFS(F2294&lt;0.8,"Clase A",F2294&lt;0.95,"Clase B",F2294&gt;=0.95,"Clase C")</f>
        <v>Clase B</v>
      </c>
    </row>
    <row r="2295" spans="1:7" x14ac:dyDescent="0.3">
      <c r="A2295" t="s">
        <v>2862</v>
      </c>
      <c r="B2295" t="s">
        <v>7532</v>
      </c>
      <c r="C2295" t="s">
        <v>5099</v>
      </c>
      <c r="D2295" s="6">
        <v>320.82</v>
      </c>
      <c r="E2295" s="6">
        <f>SUM($D$2:D2295)</f>
        <v>5434536.620000002</v>
      </c>
      <c r="F2295" s="7">
        <f t="shared" si="35"/>
        <v>0.94927371853269693</v>
      </c>
      <c r="G2295" t="str" cm="1">
        <f t="array" ref="G2295">_xlfn.IFS(F2295&lt;0.8,"Clase A",F2295&lt;0.95,"Clase B",F2295&gt;=0.95,"Clase C")</f>
        <v>Clase B</v>
      </c>
    </row>
    <row r="2296" spans="1:7" x14ac:dyDescent="0.3">
      <c r="A2296" t="s">
        <v>1074</v>
      </c>
      <c r="B2296" t="s">
        <v>6516</v>
      </c>
      <c r="C2296" t="s">
        <v>5099</v>
      </c>
      <c r="D2296" s="6">
        <v>320.74</v>
      </c>
      <c r="E2296" s="6">
        <f>SUM($D$2:D2296)</f>
        <v>5434857.3600000022</v>
      </c>
      <c r="F2296" s="7">
        <f t="shared" si="35"/>
        <v>0.94932974355815392</v>
      </c>
      <c r="G2296" t="str" cm="1">
        <f t="array" ref="G2296">_xlfn.IFS(F2296&lt;0.8,"Clase A",F2296&lt;0.95,"Clase B",F2296&gt;=0.95,"Clase C")</f>
        <v>Clase B</v>
      </c>
    </row>
    <row r="2297" spans="1:7" x14ac:dyDescent="0.3">
      <c r="A2297" t="s">
        <v>435</v>
      </c>
      <c r="B2297" t="s">
        <v>5902</v>
      </c>
      <c r="C2297" t="s">
        <v>5099</v>
      </c>
      <c r="D2297" s="6">
        <v>319.44</v>
      </c>
      <c r="E2297" s="6">
        <f>SUM($D$2:D2297)</f>
        <v>5435176.8000000026</v>
      </c>
      <c r="F2297" s="7">
        <f t="shared" si="35"/>
        <v>0.94938554150705956</v>
      </c>
      <c r="G2297" t="str" cm="1">
        <f t="array" ref="G2297">_xlfn.IFS(F2297&lt;0.8,"Clase A",F2297&lt;0.95,"Clase B",F2297&gt;=0.95,"Clase C")</f>
        <v>Clase B</v>
      </c>
    </row>
    <row r="2298" spans="1:7" x14ac:dyDescent="0.3">
      <c r="A2298" t="s">
        <v>4964</v>
      </c>
      <c r="B2298" t="s">
        <v>7879</v>
      </c>
      <c r="C2298" t="s">
        <v>5099</v>
      </c>
      <c r="D2298" s="6">
        <v>319.27999999999997</v>
      </c>
      <c r="E2298" s="6">
        <f>SUM($D$2:D2298)</f>
        <v>5435496.0800000029</v>
      </c>
      <c r="F2298" s="7">
        <f t="shared" si="35"/>
        <v>0.94944131150808186</v>
      </c>
      <c r="G2298" t="str" cm="1">
        <f t="array" ref="G2298">_xlfn.IFS(F2298&lt;0.8,"Clase A",F2298&lt;0.95,"Clase B",F2298&gt;=0.95,"Clase C")</f>
        <v>Clase B</v>
      </c>
    </row>
    <row r="2299" spans="1:7" x14ac:dyDescent="0.3">
      <c r="A2299" t="s">
        <v>1752</v>
      </c>
      <c r="B2299" t="s">
        <v>6574</v>
      </c>
      <c r="C2299" t="s">
        <v>5099</v>
      </c>
      <c r="D2299" s="6">
        <v>319.14</v>
      </c>
      <c r="E2299" s="6">
        <f>SUM($D$2:D2299)</f>
        <v>5435815.2200000025</v>
      </c>
      <c r="F2299" s="7">
        <f t="shared" si="35"/>
        <v>0.94949705705470622</v>
      </c>
      <c r="G2299" t="str" cm="1">
        <f t="array" ref="G2299">_xlfn.IFS(F2299&lt;0.8,"Clase A",F2299&lt;0.95,"Clase B",F2299&gt;=0.95,"Clase C")</f>
        <v>Clase B</v>
      </c>
    </row>
    <row r="2300" spans="1:7" x14ac:dyDescent="0.3">
      <c r="A2300" t="s">
        <v>1306</v>
      </c>
      <c r="B2300" t="s">
        <v>7290</v>
      </c>
      <c r="C2300" t="s">
        <v>5111</v>
      </c>
      <c r="D2300" s="6">
        <v>318.8</v>
      </c>
      <c r="E2300" s="6">
        <f>SUM($D$2:D2300)</f>
        <v>5436134.0200000023</v>
      </c>
      <c r="F2300" s="7">
        <f t="shared" si="35"/>
        <v>0.94955274321207872</v>
      </c>
      <c r="G2300" t="str" cm="1">
        <f t="array" ref="G2300">_xlfn.IFS(F2300&lt;0.8,"Clase A",F2300&lt;0.95,"Clase B",F2300&gt;=0.95,"Clase C")</f>
        <v>Clase B</v>
      </c>
    </row>
    <row r="2301" spans="1:7" x14ac:dyDescent="0.3">
      <c r="A2301" t="s">
        <v>2158</v>
      </c>
      <c r="B2301" t="s">
        <v>7815</v>
      </c>
      <c r="C2301" t="s">
        <v>5099</v>
      </c>
      <c r="D2301" s="6">
        <v>318.76</v>
      </c>
      <c r="E2301" s="6">
        <f>SUM($D$2:D2301)</f>
        <v>5436452.7800000021</v>
      </c>
      <c r="F2301" s="7">
        <f t="shared" si="35"/>
        <v>0.94960842238248044</v>
      </c>
      <c r="G2301" t="str" cm="1">
        <f t="array" ref="G2301">_xlfn.IFS(F2301&lt;0.8,"Clase A",F2301&lt;0.95,"Clase B",F2301&gt;=0.95,"Clase C")</f>
        <v>Clase B</v>
      </c>
    </row>
    <row r="2302" spans="1:7" x14ac:dyDescent="0.3">
      <c r="A2302" t="s">
        <v>3407</v>
      </c>
      <c r="B2302" t="s">
        <v>5738</v>
      </c>
      <c r="C2302" t="s">
        <v>5099</v>
      </c>
      <c r="D2302" s="6">
        <v>318.66000000000003</v>
      </c>
      <c r="E2302" s="6">
        <f>SUM($D$2:D2302)</f>
        <v>5436771.4400000023</v>
      </c>
      <c r="F2302" s="7">
        <f t="shared" si="35"/>
        <v>0.94966408408545522</v>
      </c>
      <c r="G2302" t="str" cm="1">
        <f t="array" ref="G2302">_xlfn.IFS(F2302&lt;0.8,"Clase A",F2302&lt;0.95,"Clase B",F2302&gt;=0.95,"Clase C")</f>
        <v>Clase B</v>
      </c>
    </row>
    <row r="2303" spans="1:7" x14ac:dyDescent="0.3">
      <c r="A2303" t="s">
        <v>4148</v>
      </c>
      <c r="B2303" t="s">
        <v>8993</v>
      </c>
      <c r="C2303" t="s">
        <v>5099</v>
      </c>
      <c r="D2303" s="6">
        <v>318.41000000000003</v>
      </c>
      <c r="E2303" s="6">
        <f>SUM($D$2:D2303)</f>
        <v>5437089.8500000024</v>
      </c>
      <c r="F2303" s="7">
        <f t="shared" si="35"/>
        <v>0.94971970211986234</v>
      </c>
      <c r="G2303" t="str" cm="1">
        <f t="array" ref="G2303">_xlfn.IFS(F2303&lt;0.8,"Clase A",F2303&lt;0.95,"Clase B",F2303&gt;=0.95,"Clase C")</f>
        <v>Clase B</v>
      </c>
    </row>
    <row r="2304" spans="1:7" x14ac:dyDescent="0.3">
      <c r="A2304" t="s">
        <v>661</v>
      </c>
      <c r="B2304" t="s">
        <v>6283</v>
      </c>
      <c r="C2304" t="s">
        <v>5111</v>
      </c>
      <c r="D2304" s="6">
        <v>318.27999999999997</v>
      </c>
      <c r="E2304" s="6">
        <f>SUM($D$2:D2304)</f>
        <v>5437408.1300000027</v>
      </c>
      <c r="F2304" s="7">
        <f t="shared" si="35"/>
        <v>0.94977529744661437</v>
      </c>
      <c r="G2304" t="str" cm="1">
        <f t="array" ref="G2304">_xlfn.IFS(F2304&lt;0.8,"Clase A",F2304&lt;0.95,"Clase B",F2304&gt;=0.95,"Clase C")</f>
        <v>Clase B</v>
      </c>
    </row>
    <row r="2305" spans="1:7" x14ac:dyDescent="0.3">
      <c r="A2305" t="s">
        <v>3697</v>
      </c>
      <c r="B2305" t="s">
        <v>5282</v>
      </c>
      <c r="C2305" t="s">
        <v>5099</v>
      </c>
      <c r="D2305" s="6">
        <v>317.75</v>
      </c>
      <c r="E2305" s="6">
        <f>SUM($D$2:D2305)</f>
        <v>5437725.8800000027</v>
      </c>
      <c r="F2305" s="7">
        <f t="shared" si="35"/>
        <v>0.94983080019600319</v>
      </c>
      <c r="G2305" t="str" cm="1">
        <f t="array" ref="G2305">_xlfn.IFS(F2305&lt;0.8,"Clase A",F2305&lt;0.95,"Clase B",F2305&gt;=0.95,"Clase C")</f>
        <v>Clase B</v>
      </c>
    </row>
    <row r="2306" spans="1:7" x14ac:dyDescent="0.3">
      <c r="A2306" t="s">
        <v>129</v>
      </c>
      <c r="B2306" t="s">
        <v>5347</v>
      </c>
      <c r="C2306" t="s">
        <v>5099</v>
      </c>
      <c r="D2306" s="6">
        <v>317.60000000000002</v>
      </c>
      <c r="E2306" s="6">
        <f>SUM($D$2:D2306)</f>
        <v>5438043.4800000023</v>
      </c>
      <c r="F2306" s="7">
        <f t="shared" si="35"/>
        <v>0.9498862767442513</v>
      </c>
      <c r="G2306" t="str" cm="1">
        <f t="array" ref="G2306">_xlfn.IFS(F2306&lt;0.8,"Clase A",F2306&lt;0.95,"Clase B",F2306&gt;=0.95,"Clase C")</f>
        <v>Clase B</v>
      </c>
    </row>
    <row r="2307" spans="1:7" x14ac:dyDescent="0.3">
      <c r="A2307" t="s">
        <v>2736</v>
      </c>
      <c r="B2307" t="s">
        <v>8927</v>
      </c>
      <c r="C2307" t="s">
        <v>5111</v>
      </c>
      <c r="D2307" s="6">
        <v>317.16000000000003</v>
      </c>
      <c r="E2307" s="6">
        <f>SUM($D$2:D2307)</f>
        <v>5438360.6400000025</v>
      </c>
      <c r="F2307" s="7">
        <f t="shared" ref="F2307:F2370" si="36">E2307/$J$1</f>
        <v>0.9499416764358205</v>
      </c>
      <c r="G2307" t="str" cm="1">
        <f t="array" ref="G2307">_xlfn.IFS(F2307&lt;0.8,"Clase A",F2307&lt;0.95,"Clase B",F2307&gt;=0.95,"Clase C")</f>
        <v>Clase B</v>
      </c>
    </row>
    <row r="2308" spans="1:7" x14ac:dyDescent="0.3">
      <c r="A2308" t="s">
        <v>4187</v>
      </c>
      <c r="B2308" t="s">
        <v>9775</v>
      </c>
      <c r="C2308" t="s">
        <v>5111</v>
      </c>
      <c r="D2308" s="6">
        <v>316.88</v>
      </c>
      <c r="E2308" s="6">
        <f>SUM($D$2:D2308)</f>
        <v>5438677.5200000023</v>
      </c>
      <c r="F2308" s="7">
        <f t="shared" si="36"/>
        <v>0.94999702721859414</v>
      </c>
      <c r="G2308" t="str" cm="1">
        <f t="array" ref="G2308">_xlfn.IFS(F2308&lt;0.8,"Clase A",F2308&lt;0.95,"Clase B",F2308&gt;=0.95,"Clase C")</f>
        <v>Clase B</v>
      </c>
    </row>
    <row r="2309" spans="1:7" x14ac:dyDescent="0.3">
      <c r="A2309" t="s">
        <v>3049</v>
      </c>
      <c r="B2309" t="s">
        <v>9177</v>
      </c>
      <c r="C2309" t="s">
        <v>5099</v>
      </c>
      <c r="D2309" s="6">
        <v>316.64</v>
      </c>
      <c r="E2309" s="6">
        <f>SUM($D$2:D2309)</f>
        <v>5438994.160000002</v>
      </c>
      <c r="F2309" s="7">
        <f t="shared" si="36"/>
        <v>0.95005233607954276</v>
      </c>
      <c r="G2309" t="str" cm="1">
        <f t="array" ref="G2309">_xlfn.IFS(F2309&lt;0.8,"Clase A",F2309&lt;0.95,"Clase B",F2309&gt;=0.95,"Clase C")</f>
        <v>Clase C</v>
      </c>
    </row>
    <row r="2310" spans="1:7" x14ac:dyDescent="0.3">
      <c r="A2310" t="s">
        <v>1489</v>
      </c>
      <c r="B2310" t="s">
        <v>7553</v>
      </c>
      <c r="C2310" t="s">
        <v>5099</v>
      </c>
      <c r="D2310" s="6">
        <v>316.61</v>
      </c>
      <c r="E2310" s="6">
        <f>SUM($D$2:D2310)</f>
        <v>5439310.7700000023</v>
      </c>
      <c r="F2310" s="7">
        <f t="shared" si="36"/>
        <v>0.95010763970026335</v>
      </c>
      <c r="G2310" t="str" cm="1">
        <f t="array" ref="G2310">_xlfn.IFS(F2310&lt;0.8,"Clase A",F2310&lt;0.95,"Clase B",F2310&gt;=0.95,"Clase C")</f>
        <v>Clase C</v>
      </c>
    </row>
    <row r="2311" spans="1:7" x14ac:dyDescent="0.3">
      <c r="A2311" t="s">
        <v>458</v>
      </c>
      <c r="B2311" t="s">
        <v>5941</v>
      </c>
      <c r="C2311" t="s">
        <v>5099</v>
      </c>
      <c r="D2311" s="6">
        <v>316.47000000000003</v>
      </c>
      <c r="E2311" s="6">
        <f>SUM($D$2:D2311)</f>
        <v>5439627.2400000021</v>
      </c>
      <c r="F2311" s="7">
        <f t="shared" si="36"/>
        <v>0.9501629188665861</v>
      </c>
      <c r="G2311" t="str" cm="1">
        <f t="array" ref="G2311">_xlfn.IFS(F2311&lt;0.8,"Clase A",F2311&lt;0.95,"Clase B",F2311&gt;=0.95,"Clase C")</f>
        <v>Clase C</v>
      </c>
    </row>
    <row r="2312" spans="1:7" x14ac:dyDescent="0.3">
      <c r="A2312" t="s">
        <v>1474</v>
      </c>
      <c r="B2312" t="s">
        <v>7534</v>
      </c>
      <c r="C2312" t="s">
        <v>5111</v>
      </c>
      <c r="D2312" s="6">
        <v>316.41000000000003</v>
      </c>
      <c r="E2312" s="6">
        <f>SUM($D$2:D2312)</f>
        <v>5439943.6500000022</v>
      </c>
      <c r="F2312" s="7">
        <f t="shared" si="36"/>
        <v>0.95021818755245269</v>
      </c>
      <c r="G2312" t="str" cm="1">
        <f t="array" ref="G2312">_xlfn.IFS(F2312&lt;0.8,"Clase A",F2312&lt;0.95,"Clase B",F2312&gt;=0.95,"Clase C")</f>
        <v>Clase C</v>
      </c>
    </row>
    <row r="2313" spans="1:7" x14ac:dyDescent="0.3">
      <c r="A2313" t="s">
        <v>704</v>
      </c>
      <c r="B2313" t="s">
        <v>6361</v>
      </c>
      <c r="C2313" t="s">
        <v>5111</v>
      </c>
      <c r="D2313" s="6">
        <v>316.33</v>
      </c>
      <c r="E2313" s="6">
        <f>SUM($D$2:D2313)</f>
        <v>5440259.9800000023</v>
      </c>
      <c r="F2313" s="7">
        <f t="shared" si="36"/>
        <v>0.9502734422643776</v>
      </c>
      <c r="G2313" t="str" cm="1">
        <f t="array" ref="G2313">_xlfn.IFS(F2313&lt;0.8,"Clase A",F2313&lt;0.95,"Clase B",F2313&gt;=0.95,"Clase C")</f>
        <v>Clase C</v>
      </c>
    </row>
    <row r="2314" spans="1:7" x14ac:dyDescent="0.3">
      <c r="A2314" t="s">
        <v>302</v>
      </c>
      <c r="B2314" t="s">
        <v>5451</v>
      </c>
      <c r="C2314" t="s">
        <v>5099</v>
      </c>
      <c r="D2314" s="6">
        <v>315.98</v>
      </c>
      <c r="E2314" s="6">
        <f>SUM($D$2:D2314)</f>
        <v>5440575.9600000028</v>
      </c>
      <c r="F2314" s="7">
        <f t="shared" si="36"/>
        <v>0.95032863584030791</v>
      </c>
      <c r="G2314" t="str" cm="1">
        <f t="array" ref="G2314">_xlfn.IFS(F2314&lt;0.8,"Clase A",F2314&lt;0.95,"Clase B",F2314&gt;=0.95,"Clase C")</f>
        <v>Clase C</v>
      </c>
    </row>
    <row r="2315" spans="1:7" x14ac:dyDescent="0.3">
      <c r="A2315" t="s">
        <v>1917</v>
      </c>
      <c r="B2315" t="s">
        <v>8078</v>
      </c>
      <c r="C2315" t="s">
        <v>5099</v>
      </c>
      <c r="D2315" s="6">
        <v>315.94</v>
      </c>
      <c r="E2315" s="6">
        <f>SUM($D$2:D2315)</f>
        <v>5440891.9000000032</v>
      </c>
      <c r="F2315" s="7">
        <f t="shared" si="36"/>
        <v>0.95038382242926756</v>
      </c>
      <c r="G2315" t="str" cm="1">
        <f t="array" ref="G2315">_xlfn.IFS(F2315&lt;0.8,"Clase A",F2315&lt;0.95,"Clase B",F2315&gt;=0.95,"Clase C")</f>
        <v>Clase C</v>
      </c>
    </row>
    <row r="2316" spans="1:7" x14ac:dyDescent="0.3">
      <c r="A2316" t="s">
        <v>2708</v>
      </c>
      <c r="B2316" t="s">
        <v>6419</v>
      </c>
      <c r="C2316" t="s">
        <v>5099</v>
      </c>
      <c r="D2316" s="6">
        <v>314.79000000000002</v>
      </c>
      <c r="E2316" s="6">
        <f>SUM($D$2:D2316)</f>
        <v>5441206.6900000032</v>
      </c>
      <c r="F2316" s="7">
        <f t="shared" si="36"/>
        <v>0.95043880814281612</v>
      </c>
      <c r="G2316" t="str" cm="1">
        <f t="array" ref="G2316">_xlfn.IFS(F2316&lt;0.8,"Clase A",F2316&lt;0.95,"Clase B",F2316&gt;=0.95,"Clase C")</f>
        <v>Clase C</v>
      </c>
    </row>
    <row r="2317" spans="1:7" x14ac:dyDescent="0.3">
      <c r="A2317" t="s">
        <v>3519</v>
      </c>
      <c r="B2317" t="s">
        <v>9480</v>
      </c>
      <c r="C2317" t="s">
        <v>5099</v>
      </c>
      <c r="D2317" s="6">
        <v>314.56</v>
      </c>
      <c r="E2317" s="6">
        <f>SUM($D$2:D2317)</f>
        <v>5441521.2500000028</v>
      </c>
      <c r="F2317" s="7">
        <f t="shared" si="36"/>
        <v>0.95049375368128253</v>
      </c>
      <c r="G2317" t="str" cm="1">
        <f t="array" ref="G2317">_xlfn.IFS(F2317&lt;0.8,"Clase A",F2317&lt;0.95,"Clase B",F2317&gt;=0.95,"Clase C")</f>
        <v>Clase C</v>
      </c>
    </row>
    <row r="2318" spans="1:7" x14ac:dyDescent="0.3">
      <c r="A2318" t="s">
        <v>1728</v>
      </c>
      <c r="B2318" t="s">
        <v>5290</v>
      </c>
      <c r="C2318" t="s">
        <v>5099</v>
      </c>
      <c r="D2318" s="6">
        <v>314.42</v>
      </c>
      <c r="E2318" s="6">
        <f>SUM($D$2:D2318)</f>
        <v>5441835.6700000027</v>
      </c>
      <c r="F2318" s="7">
        <f t="shared" si="36"/>
        <v>0.95054867476535121</v>
      </c>
      <c r="G2318" t="str" cm="1">
        <f t="array" ref="G2318">_xlfn.IFS(F2318&lt;0.8,"Clase A",F2318&lt;0.95,"Clase B",F2318&gt;=0.95,"Clase C")</f>
        <v>Clase C</v>
      </c>
    </row>
    <row r="2319" spans="1:7" x14ac:dyDescent="0.3">
      <c r="A2319" t="s">
        <v>3764</v>
      </c>
      <c r="B2319" t="s">
        <v>8384</v>
      </c>
      <c r="C2319" t="s">
        <v>5099</v>
      </c>
      <c r="D2319" s="6">
        <v>313.95</v>
      </c>
      <c r="E2319" s="6">
        <f>SUM($D$2:D2319)</f>
        <v>5442149.6200000029</v>
      </c>
      <c r="F2319" s="7">
        <f t="shared" si="36"/>
        <v>0.95060351375251273</v>
      </c>
      <c r="G2319" t="str" cm="1">
        <f t="array" ref="G2319">_xlfn.IFS(F2319&lt;0.8,"Clase A",F2319&lt;0.95,"Clase B",F2319&gt;=0.95,"Clase C")</f>
        <v>Clase C</v>
      </c>
    </row>
    <row r="2320" spans="1:7" x14ac:dyDescent="0.3">
      <c r="A2320" t="s">
        <v>2167</v>
      </c>
      <c r="B2320" t="s">
        <v>8362</v>
      </c>
      <c r="C2320" t="s">
        <v>5099</v>
      </c>
      <c r="D2320" s="6">
        <v>313.67</v>
      </c>
      <c r="E2320" s="6">
        <f>SUM($D$2:D2320)</f>
        <v>5442463.2900000028</v>
      </c>
      <c r="F2320" s="7">
        <f t="shared" si="36"/>
        <v>0.95065830383087868</v>
      </c>
      <c r="G2320" t="str" cm="1">
        <f t="array" ref="G2320">_xlfn.IFS(F2320&lt;0.8,"Clase A",F2320&lt;0.95,"Clase B",F2320&gt;=0.95,"Clase C")</f>
        <v>Clase C</v>
      </c>
    </row>
    <row r="2321" spans="1:7" x14ac:dyDescent="0.3">
      <c r="A2321" t="s">
        <v>1377</v>
      </c>
      <c r="B2321" t="s">
        <v>7391</v>
      </c>
      <c r="C2321" t="s">
        <v>5099</v>
      </c>
      <c r="D2321" s="6">
        <v>313.48</v>
      </c>
      <c r="E2321" s="6">
        <f>SUM($D$2:D2321)</f>
        <v>5442776.7700000033</v>
      </c>
      <c r="F2321" s="7">
        <f t="shared" si="36"/>
        <v>0.95071306072113326</v>
      </c>
      <c r="G2321" t="str" cm="1">
        <f t="array" ref="G2321">_xlfn.IFS(F2321&lt;0.8,"Clase A",F2321&lt;0.95,"Clase B",F2321&gt;=0.95,"Clase C")</f>
        <v>Clase C</v>
      </c>
    </row>
    <row r="2322" spans="1:7" x14ac:dyDescent="0.3">
      <c r="A2322" t="s">
        <v>3974</v>
      </c>
      <c r="B2322" t="s">
        <v>9432</v>
      </c>
      <c r="C2322" t="s">
        <v>5099</v>
      </c>
      <c r="D2322" s="6">
        <v>313.10000000000002</v>
      </c>
      <c r="E2322" s="6">
        <f>SUM($D$2:D2322)</f>
        <v>5443089.8700000029</v>
      </c>
      <c r="F2322" s="7">
        <f t="shared" si="36"/>
        <v>0.9507677512351651</v>
      </c>
      <c r="G2322" t="str" cm="1">
        <f t="array" ref="G2322">_xlfn.IFS(F2322&lt;0.8,"Clase A",F2322&lt;0.95,"Clase B",F2322&gt;=0.95,"Clase C")</f>
        <v>Clase C</v>
      </c>
    </row>
    <row r="2323" spans="1:7" x14ac:dyDescent="0.3">
      <c r="A2323" t="s">
        <v>3562</v>
      </c>
      <c r="B2323" t="s">
        <v>9509</v>
      </c>
      <c r="C2323" t="s">
        <v>5099</v>
      </c>
      <c r="D2323" s="6">
        <v>312.33999999999997</v>
      </c>
      <c r="E2323" s="6">
        <f>SUM($D$2:D2323)</f>
        <v>5443402.2100000028</v>
      </c>
      <c r="F2323" s="7">
        <f t="shared" si="36"/>
        <v>0.95082230899675146</v>
      </c>
      <c r="G2323" t="str" cm="1">
        <f t="array" ref="G2323">_xlfn.IFS(F2323&lt;0.8,"Clase A",F2323&lt;0.95,"Clase B",F2323&gt;=0.95,"Clase C")</f>
        <v>Clase C</v>
      </c>
    </row>
    <row r="2324" spans="1:7" x14ac:dyDescent="0.3">
      <c r="A2324" t="s">
        <v>256</v>
      </c>
      <c r="B2324" t="s">
        <v>5582</v>
      </c>
      <c r="C2324" t="s">
        <v>5099</v>
      </c>
      <c r="D2324" s="6">
        <v>311.94</v>
      </c>
      <c r="E2324" s="6">
        <f>SUM($D$2:D2324)</f>
        <v>5443714.1500000032</v>
      </c>
      <c r="F2324" s="7">
        <f t="shared" si="36"/>
        <v>0.9508767968886298</v>
      </c>
      <c r="G2324" t="str" cm="1">
        <f t="array" ref="G2324">_xlfn.IFS(F2324&lt;0.8,"Clase A",F2324&lt;0.95,"Clase B",F2324&gt;=0.95,"Clase C")</f>
        <v>Clase C</v>
      </c>
    </row>
    <row r="2325" spans="1:7" x14ac:dyDescent="0.3">
      <c r="A2325" t="s">
        <v>4251</v>
      </c>
      <c r="B2325" t="s">
        <v>6055</v>
      </c>
      <c r="C2325" t="s">
        <v>5099</v>
      </c>
      <c r="D2325" s="6">
        <v>311.44</v>
      </c>
      <c r="E2325" s="6">
        <f>SUM($D$2:D2325)</f>
        <v>5444025.5900000036</v>
      </c>
      <c r="F2325" s="7">
        <f t="shared" si="36"/>
        <v>0.95093119744337296</v>
      </c>
      <c r="G2325" t="str" cm="1">
        <f t="array" ref="G2325">_xlfn.IFS(F2325&lt;0.8,"Clase A",F2325&lt;0.95,"Clase B",F2325&gt;=0.95,"Clase C")</f>
        <v>Clase C</v>
      </c>
    </row>
    <row r="2326" spans="1:7" x14ac:dyDescent="0.3">
      <c r="A2326" t="s">
        <v>2761</v>
      </c>
      <c r="B2326" t="s">
        <v>7987</v>
      </c>
      <c r="C2326" t="s">
        <v>5099</v>
      </c>
      <c r="D2326" s="6">
        <v>311.2</v>
      </c>
      <c r="E2326" s="6">
        <f>SUM($D$2:D2326)</f>
        <v>5444336.7900000038</v>
      </c>
      <c r="F2326" s="7">
        <f t="shared" si="36"/>
        <v>0.95098555607629121</v>
      </c>
      <c r="G2326" t="str" cm="1">
        <f t="array" ref="G2326">_xlfn.IFS(F2326&lt;0.8,"Clase A",F2326&lt;0.95,"Clase B",F2326&gt;=0.95,"Clase C")</f>
        <v>Clase C</v>
      </c>
    </row>
    <row r="2327" spans="1:7" x14ac:dyDescent="0.3">
      <c r="A2327" t="s">
        <v>526</v>
      </c>
      <c r="B2327" t="s">
        <v>5693</v>
      </c>
      <c r="C2327" t="s">
        <v>5099</v>
      </c>
      <c r="D2327" s="6">
        <v>310.85000000000002</v>
      </c>
      <c r="E2327" s="6">
        <f>SUM($D$2:D2327)</f>
        <v>5444647.6400000034</v>
      </c>
      <c r="F2327" s="7">
        <f t="shared" si="36"/>
        <v>0.95103985357321486</v>
      </c>
      <c r="G2327" t="str" cm="1">
        <f t="array" ref="G2327">_xlfn.IFS(F2327&lt;0.8,"Clase A",F2327&lt;0.95,"Clase B",F2327&gt;=0.95,"Clase C")</f>
        <v>Clase C</v>
      </c>
    </row>
    <row r="2328" spans="1:7" x14ac:dyDescent="0.3">
      <c r="A2328" t="s">
        <v>3255</v>
      </c>
      <c r="B2328" t="s">
        <v>9039</v>
      </c>
      <c r="C2328" t="s">
        <v>5099</v>
      </c>
      <c r="D2328" s="6">
        <v>310.49</v>
      </c>
      <c r="E2328" s="6">
        <f>SUM($D$2:D2328)</f>
        <v>5444958.1300000036</v>
      </c>
      <c r="F2328" s="7">
        <f t="shared" si="36"/>
        <v>0.95109408818740115</v>
      </c>
      <c r="G2328" t="str" cm="1">
        <f t="array" ref="G2328">_xlfn.IFS(F2328&lt;0.8,"Clase A",F2328&lt;0.95,"Clase B",F2328&gt;=0.95,"Clase C")</f>
        <v>Clase C</v>
      </c>
    </row>
    <row r="2329" spans="1:7" x14ac:dyDescent="0.3">
      <c r="A2329" t="s">
        <v>4526</v>
      </c>
      <c r="B2329" t="s">
        <v>6921</v>
      </c>
      <c r="C2329" t="s">
        <v>5099</v>
      </c>
      <c r="D2329" s="6">
        <v>310.43</v>
      </c>
      <c r="E2329" s="6">
        <f>SUM($D$2:D2329)</f>
        <v>5445268.5600000033</v>
      </c>
      <c r="F2329" s="7">
        <f t="shared" si="36"/>
        <v>0.95114831232113128</v>
      </c>
      <c r="G2329" t="str" cm="1">
        <f t="array" ref="G2329">_xlfn.IFS(F2329&lt;0.8,"Clase A",F2329&lt;0.95,"Clase B",F2329&gt;=0.95,"Clase C")</f>
        <v>Clase C</v>
      </c>
    </row>
    <row r="2330" spans="1:7" x14ac:dyDescent="0.3">
      <c r="A2330" t="s">
        <v>3432</v>
      </c>
      <c r="B2330" t="s">
        <v>5654</v>
      </c>
      <c r="C2330" t="s">
        <v>5099</v>
      </c>
      <c r="D2330" s="6">
        <v>310.42</v>
      </c>
      <c r="E2330" s="6">
        <f>SUM($D$2:D2330)</f>
        <v>5445578.9800000032</v>
      </c>
      <c r="F2330" s="7">
        <f t="shared" si="36"/>
        <v>0.95120253470811866</v>
      </c>
      <c r="G2330" t="str" cm="1">
        <f t="array" ref="G2330">_xlfn.IFS(F2330&lt;0.8,"Clase A",F2330&lt;0.95,"Clase B",F2330&gt;=0.95,"Clase C")</f>
        <v>Clase C</v>
      </c>
    </row>
    <row r="2331" spans="1:7" x14ac:dyDescent="0.3">
      <c r="A2331" t="s">
        <v>94</v>
      </c>
      <c r="B2331" t="s">
        <v>5281</v>
      </c>
      <c r="C2331" t="s">
        <v>5111</v>
      </c>
      <c r="D2331" s="6">
        <v>310.18</v>
      </c>
      <c r="E2331" s="6">
        <f>SUM($D$2:D2331)</f>
        <v>5445889.1600000029</v>
      </c>
      <c r="F2331" s="7">
        <f t="shared" si="36"/>
        <v>0.95125671517328114</v>
      </c>
      <c r="G2331" t="str" cm="1">
        <f t="array" ref="G2331">_xlfn.IFS(F2331&lt;0.8,"Clase A",F2331&lt;0.95,"Clase B",F2331&gt;=0.95,"Clase C")</f>
        <v>Clase C</v>
      </c>
    </row>
    <row r="2332" spans="1:7" x14ac:dyDescent="0.3">
      <c r="A2332" t="s">
        <v>4311</v>
      </c>
      <c r="B2332" t="s">
        <v>6374</v>
      </c>
      <c r="C2332" t="s">
        <v>5099</v>
      </c>
      <c r="D2332" s="6">
        <v>308.51</v>
      </c>
      <c r="E2332" s="6">
        <f>SUM($D$2:D2332)</f>
        <v>5446197.6700000027</v>
      </c>
      <c r="F2332" s="7">
        <f t="shared" si="36"/>
        <v>0.95131060393241229</v>
      </c>
      <c r="G2332" t="str" cm="1">
        <f t="array" ref="G2332">_xlfn.IFS(F2332&lt;0.8,"Clase A",F2332&lt;0.95,"Clase B",F2332&gt;=0.95,"Clase C")</f>
        <v>Clase C</v>
      </c>
    </row>
    <row r="2333" spans="1:7" x14ac:dyDescent="0.3">
      <c r="A2333" t="s">
        <v>829</v>
      </c>
      <c r="B2333" t="s">
        <v>6563</v>
      </c>
      <c r="C2333" t="s">
        <v>5111</v>
      </c>
      <c r="D2333" s="6">
        <v>308.25</v>
      </c>
      <c r="E2333" s="6">
        <f>SUM($D$2:D2333)</f>
        <v>5446505.9200000027</v>
      </c>
      <c r="F2333" s="7">
        <f t="shared" si="36"/>
        <v>0.95136444727623315</v>
      </c>
      <c r="G2333" t="str" cm="1">
        <f t="array" ref="G2333">_xlfn.IFS(F2333&lt;0.8,"Clase A",F2333&lt;0.95,"Clase B",F2333&gt;=0.95,"Clase C")</f>
        <v>Clase C</v>
      </c>
    </row>
    <row r="2334" spans="1:7" x14ac:dyDescent="0.3">
      <c r="A2334" t="s">
        <v>2026</v>
      </c>
      <c r="B2334" t="s">
        <v>8199</v>
      </c>
      <c r="C2334" t="s">
        <v>5099</v>
      </c>
      <c r="D2334" s="6">
        <v>307.27</v>
      </c>
      <c r="E2334" s="6">
        <f>SUM($D$2:D2334)</f>
        <v>5446813.1900000023</v>
      </c>
      <c r="F2334" s="7">
        <f t="shared" si="36"/>
        <v>0.95141811943926902</v>
      </c>
      <c r="G2334" t="str" cm="1">
        <f t="array" ref="G2334">_xlfn.IFS(F2334&lt;0.8,"Clase A",F2334&lt;0.95,"Clase B",F2334&gt;=0.95,"Clase C")</f>
        <v>Clase C</v>
      </c>
    </row>
    <row r="2335" spans="1:7" x14ac:dyDescent="0.3">
      <c r="A2335" t="s">
        <v>5080</v>
      </c>
      <c r="B2335" t="s">
        <v>10014</v>
      </c>
      <c r="C2335" t="s">
        <v>5099</v>
      </c>
      <c r="D2335" s="6">
        <v>307.13</v>
      </c>
      <c r="E2335" s="6">
        <f>SUM($D$2:D2335)</f>
        <v>5447120.3200000022</v>
      </c>
      <c r="F2335" s="7">
        <f t="shared" si="36"/>
        <v>0.95147176714790715</v>
      </c>
      <c r="G2335" t="str" cm="1">
        <f t="array" ref="G2335">_xlfn.IFS(F2335&lt;0.8,"Clase A",F2335&lt;0.95,"Clase B",F2335&gt;=0.95,"Clase C")</f>
        <v>Clase C</v>
      </c>
    </row>
    <row r="2336" spans="1:7" x14ac:dyDescent="0.3">
      <c r="A2336" t="s">
        <v>4764</v>
      </c>
      <c r="B2336" t="s">
        <v>7670</v>
      </c>
      <c r="C2336" t="s">
        <v>5099</v>
      </c>
      <c r="D2336" s="6">
        <v>306.39999999999998</v>
      </c>
      <c r="E2336" s="6">
        <f>SUM($D$2:D2336)</f>
        <v>5447426.7200000025</v>
      </c>
      <c r="F2336" s="7">
        <f t="shared" si="36"/>
        <v>0.95152528734432795</v>
      </c>
      <c r="G2336" t="str" cm="1">
        <f t="array" ref="G2336">_xlfn.IFS(F2336&lt;0.8,"Clase A",F2336&lt;0.95,"Clase B",F2336&gt;=0.95,"Clase C")</f>
        <v>Clase C</v>
      </c>
    </row>
    <row r="2337" spans="1:7" x14ac:dyDescent="0.3">
      <c r="A2337" t="s">
        <v>2727</v>
      </c>
      <c r="B2337" t="s">
        <v>7826</v>
      </c>
      <c r="C2337" t="s">
        <v>5099</v>
      </c>
      <c r="D2337" s="6">
        <v>305.77</v>
      </c>
      <c r="E2337" s="6">
        <f>SUM($D$2:D2337)</f>
        <v>5447732.4900000021</v>
      </c>
      <c r="F2337" s="7">
        <f t="shared" si="36"/>
        <v>0.95157869749595836</v>
      </c>
      <c r="G2337" t="str" cm="1">
        <f t="array" ref="G2337">_xlfn.IFS(F2337&lt;0.8,"Clase A",F2337&lt;0.95,"Clase B",F2337&gt;=0.95,"Clase C")</f>
        <v>Clase C</v>
      </c>
    </row>
    <row r="2338" spans="1:7" x14ac:dyDescent="0.3">
      <c r="A2338" t="s">
        <v>411</v>
      </c>
      <c r="B2338" t="s">
        <v>5858</v>
      </c>
      <c r="C2338" t="s">
        <v>5099</v>
      </c>
      <c r="D2338" s="6">
        <v>305.57</v>
      </c>
      <c r="E2338" s="6">
        <f>SUM($D$2:D2338)</f>
        <v>5448038.0600000024</v>
      </c>
      <c r="F2338" s="7">
        <f t="shared" si="36"/>
        <v>0.95163207271273487</v>
      </c>
      <c r="G2338" t="str" cm="1">
        <f t="array" ref="G2338">_xlfn.IFS(F2338&lt;0.8,"Clase A",F2338&lt;0.95,"Clase B",F2338&gt;=0.95,"Clase C")</f>
        <v>Clase C</v>
      </c>
    </row>
    <row r="2339" spans="1:7" x14ac:dyDescent="0.3">
      <c r="A2339" t="s">
        <v>1048</v>
      </c>
      <c r="B2339" t="s">
        <v>5396</v>
      </c>
      <c r="C2339" t="s">
        <v>5099</v>
      </c>
      <c r="D2339" s="6">
        <v>305.54000000000002</v>
      </c>
      <c r="E2339" s="6">
        <f>SUM($D$2:D2339)</f>
        <v>5448343.6000000024</v>
      </c>
      <c r="F2339" s="7">
        <f t="shared" si="36"/>
        <v>0.95168544268928323</v>
      </c>
      <c r="G2339" t="str" cm="1">
        <f t="array" ref="G2339">_xlfn.IFS(F2339&lt;0.8,"Clase A",F2339&lt;0.95,"Clase B",F2339&gt;=0.95,"Clase C")</f>
        <v>Clase C</v>
      </c>
    </row>
    <row r="2340" spans="1:7" x14ac:dyDescent="0.3">
      <c r="A2340" t="s">
        <v>2626</v>
      </c>
      <c r="B2340" t="s">
        <v>8826</v>
      </c>
      <c r="C2340" t="s">
        <v>5111</v>
      </c>
      <c r="D2340" s="6">
        <v>305.45</v>
      </c>
      <c r="E2340" s="6">
        <f>SUM($D$2:D2340)</f>
        <v>5448649.0500000026</v>
      </c>
      <c r="F2340" s="7">
        <f t="shared" si="36"/>
        <v>0.95173879694514729</v>
      </c>
      <c r="G2340" t="str" cm="1">
        <f t="array" ref="G2340">_xlfn.IFS(F2340&lt;0.8,"Clase A",F2340&lt;0.95,"Clase B",F2340&gt;=0.95,"Clase C")</f>
        <v>Clase C</v>
      </c>
    </row>
    <row r="2341" spans="1:7" x14ac:dyDescent="0.3">
      <c r="A2341" t="s">
        <v>1956</v>
      </c>
      <c r="B2341" t="s">
        <v>7595</v>
      </c>
      <c r="C2341" t="s">
        <v>5099</v>
      </c>
      <c r="D2341" s="6">
        <v>305.39</v>
      </c>
      <c r="E2341" s="6">
        <f>SUM($D$2:D2341)</f>
        <v>5448954.4400000023</v>
      </c>
      <c r="F2341" s="7">
        <f t="shared" si="36"/>
        <v>0.95179214072055496</v>
      </c>
      <c r="G2341" t="str" cm="1">
        <f t="array" ref="G2341">_xlfn.IFS(F2341&lt;0.8,"Clase A",F2341&lt;0.95,"Clase B",F2341&gt;=0.95,"Clase C")</f>
        <v>Clase C</v>
      </c>
    </row>
    <row r="2342" spans="1:7" x14ac:dyDescent="0.3">
      <c r="A2342" t="s">
        <v>4880</v>
      </c>
      <c r="B2342" t="s">
        <v>7232</v>
      </c>
      <c r="C2342" t="s">
        <v>5099</v>
      </c>
      <c r="D2342" s="6">
        <v>303.87</v>
      </c>
      <c r="E2342" s="6">
        <f>SUM($D$2:D2342)</f>
        <v>5449258.3100000024</v>
      </c>
      <c r="F2342" s="7">
        <f t="shared" si="36"/>
        <v>0.951845218991072</v>
      </c>
      <c r="G2342" t="str" cm="1">
        <f t="array" ref="G2342">_xlfn.IFS(F2342&lt;0.8,"Clase A",F2342&lt;0.95,"Clase B",F2342&gt;=0.95,"Clase C")</f>
        <v>Clase C</v>
      </c>
    </row>
    <row r="2343" spans="1:7" x14ac:dyDescent="0.3">
      <c r="A2343" t="s">
        <v>1903</v>
      </c>
      <c r="B2343" t="s">
        <v>8056</v>
      </c>
      <c r="C2343" t="s">
        <v>5111</v>
      </c>
      <c r="D2343" s="6">
        <v>303.33</v>
      </c>
      <c r="E2343" s="6">
        <f>SUM($D$2:D2343)</f>
        <v>5449561.6400000025</v>
      </c>
      <c r="F2343" s="7">
        <f t="shared" si="36"/>
        <v>0.95189820293748295</v>
      </c>
      <c r="G2343" t="str" cm="1">
        <f t="array" ref="G2343">_xlfn.IFS(F2343&lt;0.8,"Clase A",F2343&lt;0.95,"Clase B",F2343&gt;=0.95,"Clase C")</f>
        <v>Clase C</v>
      </c>
    </row>
    <row r="2344" spans="1:7" x14ac:dyDescent="0.3">
      <c r="A2344" t="s">
        <v>2830</v>
      </c>
      <c r="B2344" t="s">
        <v>6698</v>
      </c>
      <c r="C2344" t="s">
        <v>5099</v>
      </c>
      <c r="D2344" s="6">
        <v>303.17</v>
      </c>
      <c r="E2344" s="6">
        <f>SUM($D$2:D2344)</f>
        <v>5449864.8100000024</v>
      </c>
      <c r="F2344" s="7">
        <f t="shared" si="36"/>
        <v>0.95195115893601068</v>
      </c>
      <c r="G2344" t="str" cm="1">
        <f t="array" ref="G2344">_xlfn.IFS(F2344&lt;0.8,"Clase A",F2344&lt;0.95,"Clase B",F2344&gt;=0.95,"Clase C")</f>
        <v>Clase C</v>
      </c>
    </row>
    <row r="2345" spans="1:7" x14ac:dyDescent="0.3">
      <c r="A2345" t="s">
        <v>1642</v>
      </c>
      <c r="B2345" t="s">
        <v>7742</v>
      </c>
      <c r="C2345" t="s">
        <v>5099</v>
      </c>
      <c r="D2345" s="6">
        <v>303.13</v>
      </c>
      <c r="E2345" s="6">
        <f>SUM($D$2:D2345)</f>
        <v>5450167.9400000023</v>
      </c>
      <c r="F2345" s="7">
        <f t="shared" si="36"/>
        <v>0.95200410794756751</v>
      </c>
      <c r="G2345" t="str" cm="1">
        <f t="array" ref="G2345">_xlfn.IFS(F2345&lt;0.8,"Clase A",F2345&lt;0.95,"Clase B",F2345&gt;=0.95,"Clase C")</f>
        <v>Clase C</v>
      </c>
    </row>
    <row r="2346" spans="1:7" x14ac:dyDescent="0.3">
      <c r="A2346" t="s">
        <v>4922</v>
      </c>
      <c r="B2346" t="s">
        <v>7520</v>
      </c>
      <c r="C2346" t="s">
        <v>5099</v>
      </c>
      <c r="D2346" s="6">
        <v>302.72000000000003</v>
      </c>
      <c r="E2346" s="6">
        <f>SUM($D$2:D2346)</f>
        <v>5450470.660000002</v>
      </c>
      <c r="F2346" s="7">
        <f t="shared" si="36"/>
        <v>0.95205698534267358</v>
      </c>
      <c r="G2346" t="str" cm="1">
        <f t="array" ref="G2346">_xlfn.IFS(F2346&lt;0.8,"Clase A",F2346&lt;0.95,"Clase B",F2346&gt;=0.95,"Clase C")</f>
        <v>Clase C</v>
      </c>
    </row>
    <row r="2347" spans="1:7" x14ac:dyDescent="0.3">
      <c r="A2347" t="s">
        <v>3070</v>
      </c>
      <c r="B2347" t="s">
        <v>9195</v>
      </c>
      <c r="C2347" t="s">
        <v>5099</v>
      </c>
      <c r="D2347" s="6">
        <v>302.41000000000003</v>
      </c>
      <c r="E2347" s="6">
        <f>SUM($D$2:D2347)</f>
        <v>5450773.0700000022</v>
      </c>
      <c r="F2347" s="7">
        <f t="shared" si="36"/>
        <v>0.95210980858875593</v>
      </c>
      <c r="G2347" t="str" cm="1">
        <f t="array" ref="G2347">_xlfn.IFS(F2347&lt;0.8,"Clase A",F2347&lt;0.95,"Clase B",F2347&gt;=0.95,"Clase C")</f>
        <v>Clase C</v>
      </c>
    </row>
    <row r="2348" spans="1:7" x14ac:dyDescent="0.3">
      <c r="A2348" t="s">
        <v>3615</v>
      </c>
      <c r="B2348" t="s">
        <v>5581</v>
      </c>
      <c r="C2348" t="s">
        <v>5099</v>
      </c>
      <c r="D2348" s="6">
        <v>302.29000000000002</v>
      </c>
      <c r="E2348" s="6">
        <f>SUM($D$2:D2348)</f>
        <v>5451075.3600000022</v>
      </c>
      <c r="F2348" s="7">
        <f t="shared" si="36"/>
        <v>0.95216261087392573</v>
      </c>
      <c r="G2348" t="str" cm="1">
        <f t="array" ref="G2348">_xlfn.IFS(F2348&lt;0.8,"Clase A",F2348&lt;0.95,"Clase B",F2348&gt;=0.95,"Clase C")</f>
        <v>Clase C</v>
      </c>
    </row>
    <row r="2349" spans="1:7" x14ac:dyDescent="0.3">
      <c r="A2349" t="s">
        <v>4981</v>
      </c>
      <c r="B2349" t="s">
        <v>9918</v>
      </c>
      <c r="C2349" t="s">
        <v>5099</v>
      </c>
      <c r="D2349" s="6">
        <v>302.19</v>
      </c>
      <c r="E2349" s="6">
        <f>SUM($D$2:D2349)</f>
        <v>5451377.5500000026</v>
      </c>
      <c r="F2349" s="7">
        <f t="shared" si="36"/>
        <v>0.95221539569166869</v>
      </c>
      <c r="G2349" t="str" cm="1">
        <f t="array" ref="G2349">_xlfn.IFS(F2349&lt;0.8,"Clase A",F2349&lt;0.95,"Clase B",F2349&gt;=0.95,"Clase C")</f>
        <v>Clase C</v>
      </c>
    </row>
    <row r="2350" spans="1:7" x14ac:dyDescent="0.3">
      <c r="A2350" t="s">
        <v>4939</v>
      </c>
      <c r="B2350" t="s">
        <v>9216</v>
      </c>
      <c r="C2350" t="s">
        <v>5099</v>
      </c>
      <c r="D2350" s="6">
        <v>302.19</v>
      </c>
      <c r="E2350" s="6">
        <f>SUM($D$2:D2350)</f>
        <v>5451679.740000003</v>
      </c>
      <c r="F2350" s="7">
        <f t="shared" si="36"/>
        <v>0.95226818050941153</v>
      </c>
      <c r="G2350" t="str" cm="1">
        <f t="array" ref="G2350">_xlfn.IFS(F2350&lt;0.8,"Clase A",F2350&lt;0.95,"Clase B",F2350&gt;=0.95,"Clase C")</f>
        <v>Clase C</v>
      </c>
    </row>
    <row r="2351" spans="1:7" x14ac:dyDescent="0.3">
      <c r="A2351" t="s">
        <v>2863</v>
      </c>
      <c r="B2351" t="s">
        <v>9041</v>
      </c>
      <c r="C2351" t="s">
        <v>5099</v>
      </c>
      <c r="D2351" s="6">
        <v>301.98</v>
      </c>
      <c r="E2351" s="6">
        <f>SUM($D$2:D2351)</f>
        <v>5451981.7200000035</v>
      </c>
      <c r="F2351" s="7">
        <f t="shared" si="36"/>
        <v>0.95232092864555773</v>
      </c>
      <c r="G2351" t="str" cm="1">
        <f t="array" ref="G2351">_xlfn.IFS(F2351&lt;0.8,"Clase A",F2351&lt;0.95,"Clase B",F2351&gt;=0.95,"Clase C")</f>
        <v>Clase C</v>
      </c>
    </row>
    <row r="2352" spans="1:7" x14ac:dyDescent="0.3">
      <c r="A2352" t="s">
        <v>3611</v>
      </c>
      <c r="B2352" t="s">
        <v>8317</v>
      </c>
      <c r="C2352" t="s">
        <v>5099</v>
      </c>
      <c r="D2352" s="6">
        <v>301.74</v>
      </c>
      <c r="E2352" s="6">
        <f>SUM($D$2:D2352)</f>
        <v>5452283.4600000037</v>
      </c>
      <c r="F2352" s="7">
        <f t="shared" si="36"/>
        <v>0.95237363485987891</v>
      </c>
      <c r="G2352" t="str" cm="1">
        <f t="array" ref="G2352">_xlfn.IFS(F2352&lt;0.8,"Clase A",F2352&lt;0.95,"Clase B",F2352&gt;=0.95,"Clase C")</f>
        <v>Clase C</v>
      </c>
    </row>
    <row r="2353" spans="1:7" x14ac:dyDescent="0.3">
      <c r="A2353" t="s">
        <v>1854</v>
      </c>
      <c r="B2353" t="s">
        <v>8002</v>
      </c>
      <c r="C2353" t="s">
        <v>5099</v>
      </c>
      <c r="D2353" s="6">
        <v>301.16000000000003</v>
      </c>
      <c r="E2353" s="6">
        <f>SUM($D$2:D2353)</f>
        <v>5452584.6200000038</v>
      </c>
      <c r="F2353" s="7">
        <f t="shared" si="36"/>
        <v>0.95242623976312335</v>
      </c>
      <c r="G2353" t="str" cm="1">
        <f t="array" ref="G2353">_xlfn.IFS(F2353&lt;0.8,"Clase A",F2353&lt;0.95,"Clase B",F2353&gt;=0.95,"Clase C")</f>
        <v>Clase C</v>
      </c>
    </row>
    <row r="2354" spans="1:7" x14ac:dyDescent="0.3">
      <c r="A2354" t="s">
        <v>4772</v>
      </c>
      <c r="B2354" t="s">
        <v>9736</v>
      </c>
      <c r="C2354" t="s">
        <v>5099</v>
      </c>
      <c r="D2354" s="6">
        <v>300.57</v>
      </c>
      <c r="E2354" s="6">
        <f>SUM($D$2:D2354)</f>
        <v>5452885.1900000041</v>
      </c>
      <c r="F2354" s="7">
        <f t="shared" si="36"/>
        <v>0.95247874160854828</v>
      </c>
      <c r="G2354" t="str" cm="1">
        <f t="array" ref="G2354">_xlfn.IFS(F2354&lt;0.8,"Clase A",F2354&lt;0.95,"Clase B",F2354&gt;=0.95,"Clase C")</f>
        <v>Clase C</v>
      </c>
    </row>
    <row r="2355" spans="1:7" x14ac:dyDescent="0.3">
      <c r="A2355" t="s">
        <v>911</v>
      </c>
      <c r="B2355" t="s">
        <v>6700</v>
      </c>
      <c r="C2355" t="s">
        <v>5099</v>
      </c>
      <c r="D2355" s="6">
        <v>300.51</v>
      </c>
      <c r="E2355" s="6">
        <f>SUM($D$2:D2355)</f>
        <v>5453185.7000000039</v>
      </c>
      <c r="F2355" s="7">
        <f t="shared" si="36"/>
        <v>0.95253123297351705</v>
      </c>
      <c r="G2355" t="str" cm="1">
        <f t="array" ref="G2355">_xlfn.IFS(F2355&lt;0.8,"Clase A",F2355&lt;0.95,"Clase B",F2355&gt;=0.95,"Clase C")</f>
        <v>Clase C</v>
      </c>
    </row>
    <row r="2356" spans="1:7" x14ac:dyDescent="0.3">
      <c r="A2356" t="s">
        <v>4322</v>
      </c>
      <c r="B2356" t="s">
        <v>9818</v>
      </c>
      <c r="C2356" t="s">
        <v>5111</v>
      </c>
      <c r="D2356" s="6">
        <v>300.20999999999998</v>
      </c>
      <c r="E2356" s="6">
        <f>SUM($D$2:D2356)</f>
        <v>5453485.9100000039</v>
      </c>
      <c r="F2356" s="7">
        <f t="shared" si="36"/>
        <v>0.95258367193620463</v>
      </c>
      <c r="G2356" t="str" cm="1">
        <f t="array" ref="G2356">_xlfn.IFS(F2356&lt;0.8,"Clase A",F2356&lt;0.95,"Clase B",F2356&gt;=0.95,"Clase C")</f>
        <v>Clase C</v>
      </c>
    </row>
    <row r="2357" spans="1:7" x14ac:dyDescent="0.3">
      <c r="A2357" t="s">
        <v>4989</v>
      </c>
      <c r="B2357" t="s">
        <v>9926</v>
      </c>
      <c r="C2357" t="s">
        <v>5099</v>
      </c>
      <c r="D2357" s="6">
        <v>300.2</v>
      </c>
      <c r="E2357" s="6">
        <f>SUM($D$2:D2357)</f>
        <v>5453786.1100000041</v>
      </c>
      <c r="F2357" s="7">
        <f t="shared" si="36"/>
        <v>0.95263610915214958</v>
      </c>
      <c r="G2357" t="str" cm="1">
        <f t="array" ref="G2357">_xlfn.IFS(F2357&lt;0.8,"Clase A",F2357&lt;0.95,"Clase B",F2357&gt;=0.95,"Clase C")</f>
        <v>Clase C</v>
      </c>
    </row>
    <row r="2358" spans="1:7" x14ac:dyDescent="0.3">
      <c r="A2358" t="s">
        <v>1058</v>
      </c>
      <c r="B2358" t="s">
        <v>6925</v>
      </c>
      <c r="C2358" t="s">
        <v>5099</v>
      </c>
      <c r="D2358" s="6">
        <v>299.56</v>
      </c>
      <c r="E2358" s="6">
        <f>SUM($D$2:D2358)</f>
        <v>5454085.6700000037</v>
      </c>
      <c r="F2358" s="7">
        <f t="shared" si="36"/>
        <v>0.95268843457656138</v>
      </c>
      <c r="G2358" t="str" cm="1">
        <f t="array" ref="G2358">_xlfn.IFS(F2358&lt;0.8,"Clase A",F2358&lt;0.95,"Clase B",F2358&gt;=0.95,"Clase C")</f>
        <v>Clase C</v>
      </c>
    </row>
    <row r="2359" spans="1:7" x14ac:dyDescent="0.3">
      <c r="A2359" t="s">
        <v>2748</v>
      </c>
      <c r="B2359" t="s">
        <v>6255</v>
      </c>
      <c r="C2359" t="s">
        <v>5099</v>
      </c>
      <c r="D2359" s="6">
        <v>299.55</v>
      </c>
      <c r="E2359" s="6">
        <f>SUM($D$2:D2359)</f>
        <v>5454385.2200000035</v>
      </c>
      <c r="F2359" s="7">
        <f t="shared" si="36"/>
        <v>0.95274075825423066</v>
      </c>
      <c r="G2359" t="str" cm="1">
        <f t="array" ref="G2359">_xlfn.IFS(F2359&lt;0.8,"Clase A",F2359&lt;0.95,"Clase B",F2359&gt;=0.95,"Clase C")</f>
        <v>Clase C</v>
      </c>
    </row>
    <row r="2360" spans="1:7" x14ac:dyDescent="0.3">
      <c r="A2360" t="s">
        <v>4057</v>
      </c>
      <c r="B2360" t="s">
        <v>8013</v>
      </c>
      <c r="C2360" t="s">
        <v>5099</v>
      </c>
      <c r="D2360" s="6">
        <v>299.32</v>
      </c>
      <c r="E2360" s="6">
        <f>SUM($D$2:D2360)</f>
        <v>5454684.5400000038</v>
      </c>
      <c r="F2360" s="7">
        <f t="shared" si="36"/>
        <v>0.95279304175681767</v>
      </c>
      <c r="G2360" t="str" cm="1">
        <f t="array" ref="G2360">_xlfn.IFS(F2360&lt;0.8,"Clase A",F2360&lt;0.95,"Clase B",F2360&gt;=0.95,"Clase C")</f>
        <v>Clase C</v>
      </c>
    </row>
    <row r="2361" spans="1:7" x14ac:dyDescent="0.3">
      <c r="A2361" t="s">
        <v>3904</v>
      </c>
      <c r="B2361" t="s">
        <v>9451</v>
      </c>
      <c r="C2361" t="s">
        <v>5099</v>
      </c>
      <c r="D2361" s="6">
        <v>299.3</v>
      </c>
      <c r="E2361" s="6">
        <f>SUM($D$2:D2361)</f>
        <v>5454983.8400000036</v>
      </c>
      <c r="F2361" s="7">
        <f t="shared" si="36"/>
        <v>0.9528453217659193</v>
      </c>
      <c r="G2361" t="str" cm="1">
        <f t="array" ref="G2361">_xlfn.IFS(F2361&lt;0.8,"Clase A",F2361&lt;0.95,"Clase B",F2361&gt;=0.95,"Clase C")</f>
        <v>Clase C</v>
      </c>
    </row>
    <row r="2362" spans="1:7" x14ac:dyDescent="0.3">
      <c r="A2362" t="s">
        <v>1977</v>
      </c>
      <c r="B2362" t="s">
        <v>8145</v>
      </c>
      <c r="C2362" t="s">
        <v>5099</v>
      </c>
      <c r="D2362" s="6">
        <v>299.27999999999997</v>
      </c>
      <c r="E2362" s="6">
        <f>SUM($D$2:D2362)</f>
        <v>5455283.1200000038</v>
      </c>
      <c r="F2362" s="7">
        <f t="shared" si="36"/>
        <v>0.95289759828153564</v>
      </c>
      <c r="G2362" t="str" cm="1">
        <f t="array" ref="G2362">_xlfn.IFS(F2362&lt;0.8,"Clase A",F2362&lt;0.95,"Clase B",F2362&gt;=0.95,"Clase C")</f>
        <v>Clase C</v>
      </c>
    </row>
    <row r="2363" spans="1:7" x14ac:dyDescent="0.3">
      <c r="A2363" t="s">
        <v>3285</v>
      </c>
      <c r="B2363" t="s">
        <v>8945</v>
      </c>
      <c r="C2363" t="s">
        <v>5099</v>
      </c>
      <c r="D2363" s="6">
        <v>299.02</v>
      </c>
      <c r="E2363" s="6">
        <f>SUM($D$2:D2363)</f>
        <v>5455582.1400000034</v>
      </c>
      <c r="F2363" s="7">
        <f t="shared" si="36"/>
        <v>0.95294982938184147</v>
      </c>
      <c r="G2363" t="str" cm="1">
        <f t="array" ref="G2363">_xlfn.IFS(F2363&lt;0.8,"Clase A",F2363&lt;0.95,"Clase B",F2363&gt;=0.95,"Clase C")</f>
        <v>Clase C</v>
      </c>
    </row>
    <row r="2364" spans="1:7" x14ac:dyDescent="0.3">
      <c r="A2364" t="s">
        <v>1271</v>
      </c>
      <c r="B2364" t="s">
        <v>6978</v>
      </c>
      <c r="C2364" t="s">
        <v>5099</v>
      </c>
      <c r="D2364" s="6">
        <v>298.77999999999997</v>
      </c>
      <c r="E2364" s="6">
        <f>SUM($D$2:D2364)</f>
        <v>5455880.9200000037</v>
      </c>
      <c r="F2364" s="7">
        <f t="shared" si="36"/>
        <v>0.95300201856032263</v>
      </c>
      <c r="G2364" t="str" cm="1">
        <f t="array" ref="G2364">_xlfn.IFS(F2364&lt;0.8,"Clase A",F2364&lt;0.95,"Clase B",F2364&gt;=0.95,"Clase C")</f>
        <v>Clase C</v>
      </c>
    </row>
    <row r="2365" spans="1:7" x14ac:dyDescent="0.3">
      <c r="A2365" t="s">
        <v>428</v>
      </c>
      <c r="B2365" t="s">
        <v>5889</v>
      </c>
      <c r="C2365" t="s">
        <v>5099</v>
      </c>
      <c r="D2365" s="6">
        <v>298.27999999999997</v>
      </c>
      <c r="E2365" s="6">
        <f>SUM($D$2:D2365)</f>
        <v>5456179.2000000039</v>
      </c>
      <c r="F2365" s="7">
        <f t="shared" si="36"/>
        <v>0.95305412040166859</v>
      </c>
      <c r="G2365" t="str" cm="1">
        <f t="array" ref="G2365">_xlfn.IFS(F2365&lt;0.8,"Clase A",F2365&lt;0.95,"Clase B",F2365&gt;=0.95,"Clase C")</f>
        <v>Clase C</v>
      </c>
    </row>
    <row r="2366" spans="1:7" x14ac:dyDescent="0.3">
      <c r="A2366" t="s">
        <v>1330</v>
      </c>
      <c r="B2366" t="s">
        <v>7322</v>
      </c>
      <c r="C2366" t="s">
        <v>5099</v>
      </c>
      <c r="D2366" s="6">
        <v>298.10000000000002</v>
      </c>
      <c r="E2366" s="6">
        <f>SUM($D$2:D2366)</f>
        <v>5456477.3000000035</v>
      </c>
      <c r="F2366" s="7">
        <f t="shared" si="36"/>
        <v>0.95310619080164583</v>
      </c>
      <c r="G2366" t="str" cm="1">
        <f t="array" ref="G2366">_xlfn.IFS(F2366&lt;0.8,"Clase A",F2366&lt;0.95,"Clase B",F2366&gt;=0.95,"Clase C")</f>
        <v>Clase C</v>
      </c>
    </row>
    <row r="2367" spans="1:7" x14ac:dyDescent="0.3">
      <c r="A2367" t="s">
        <v>3289</v>
      </c>
      <c r="B2367" t="s">
        <v>5841</v>
      </c>
      <c r="C2367" t="s">
        <v>5099</v>
      </c>
      <c r="D2367" s="6">
        <v>298.06</v>
      </c>
      <c r="E2367" s="6">
        <f>SUM($D$2:D2367)</f>
        <v>5456775.3600000031</v>
      </c>
      <c r="F2367" s="7">
        <f t="shared" si="36"/>
        <v>0.95315825421465228</v>
      </c>
      <c r="G2367" t="str" cm="1">
        <f t="array" ref="G2367">_xlfn.IFS(F2367&lt;0.8,"Clase A",F2367&lt;0.95,"Clase B",F2367&gt;=0.95,"Clase C")</f>
        <v>Clase C</v>
      </c>
    </row>
    <row r="2368" spans="1:7" x14ac:dyDescent="0.3">
      <c r="A2368" t="s">
        <v>114</v>
      </c>
      <c r="B2368" t="s">
        <v>5318</v>
      </c>
      <c r="C2368" t="s">
        <v>5099</v>
      </c>
      <c r="D2368" s="6">
        <v>297.7</v>
      </c>
      <c r="E2368" s="6">
        <f>SUM($D$2:D2368)</f>
        <v>5457073.0600000033</v>
      </c>
      <c r="F2368" s="7">
        <f t="shared" si="36"/>
        <v>0.95321025474492138</v>
      </c>
      <c r="G2368" t="str" cm="1">
        <f t="array" ref="G2368">_xlfn.IFS(F2368&lt;0.8,"Clase A",F2368&lt;0.95,"Clase B",F2368&gt;=0.95,"Clase C")</f>
        <v>Clase C</v>
      </c>
    </row>
    <row r="2369" spans="1:7" x14ac:dyDescent="0.3">
      <c r="A2369" t="s">
        <v>4111</v>
      </c>
      <c r="B2369" t="s">
        <v>9698</v>
      </c>
      <c r="C2369" t="s">
        <v>5099</v>
      </c>
      <c r="D2369" s="6">
        <v>297.14999999999998</v>
      </c>
      <c r="E2369" s="6">
        <f>SUM($D$2:D2369)</f>
        <v>5457370.2100000037</v>
      </c>
      <c r="F2369" s="7">
        <f t="shared" si="36"/>
        <v>0.95326215920434199</v>
      </c>
      <c r="G2369" t="str" cm="1">
        <f t="array" ref="G2369">_xlfn.IFS(F2369&lt;0.8,"Clase A",F2369&lt;0.95,"Clase B",F2369&gt;=0.95,"Clase C")</f>
        <v>Clase C</v>
      </c>
    </row>
    <row r="2370" spans="1:7" x14ac:dyDescent="0.3">
      <c r="A2370" t="s">
        <v>3694</v>
      </c>
      <c r="B2370" t="s">
        <v>9313</v>
      </c>
      <c r="C2370" t="s">
        <v>5099</v>
      </c>
      <c r="D2370" s="6">
        <v>296.7</v>
      </c>
      <c r="E2370" s="6">
        <f>SUM($D$2:D2370)</f>
        <v>5457666.9100000039</v>
      </c>
      <c r="F2370" s="7">
        <f t="shared" si="36"/>
        <v>0.95331398506034093</v>
      </c>
      <c r="G2370" t="str" cm="1">
        <f t="array" ref="G2370">_xlfn.IFS(F2370&lt;0.8,"Clase A",F2370&lt;0.95,"Clase B",F2370&gt;=0.95,"Clase C")</f>
        <v>Clase C</v>
      </c>
    </row>
    <row r="2371" spans="1:7" x14ac:dyDescent="0.3">
      <c r="A2371" t="s">
        <v>3349</v>
      </c>
      <c r="B2371" t="s">
        <v>5354</v>
      </c>
      <c r="C2371" t="s">
        <v>5099</v>
      </c>
      <c r="D2371" s="6">
        <v>296.63</v>
      </c>
      <c r="E2371" s="6">
        <f>SUM($D$2:D2371)</f>
        <v>5457963.5400000038</v>
      </c>
      <c r="F2371" s="7">
        <f t="shared" ref="F2371:F2434" si="37">E2371/$J$1</f>
        <v>0.95336579868914084</v>
      </c>
      <c r="G2371" t="str" cm="1">
        <f t="array" ref="G2371">_xlfn.IFS(F2371&lt;0.8,"Clase A",F2371&lt;0.95,"Clase B",F2371&gt;=0.95,"Clase C")</f>
        <v>Clase C</v>
      </c>
    </row>
    <row r="2372" spans="1:7" x14ac:dyDescent="0.3">
      <c r="A2372" t="s">
        <v>728</v>
      </c>
      <c r="B2372" t="s">
        <v>6400</v>
      </c>
      <c r="C2372" t="s">
        <v>5099</v>
      </c>
      <c r="D2372" s="6">
        <v>295.68</v>
      </c>
      <c r="E2372" s="6">
        <f>SUM($D$2:D2372)</f>
        <v>5458259.2200000035</v>
      </c>
      <c r="F2372" s="7">
        <f t="shared" si="37"/>
        <v>0.9534174463773839</v>
      </c>
      <c r="G2372" t="str" cm="1">
        <f t="array" ref="G2372">_xlfn.IFS(F2372&lt;0.8,"Clase A",F2372&lt;0.95,"Clase B",F2372&gt;=0.95,"Clase C")</f>
        <v>Clase C</v>
      </c>
    </row>
    <row r="2373" spans="1:7" x14ac:dyDescent="0.3">
      <c r="A2373" t="s">
        <v>1463</v>
      </c>
      <c r="B2373" t="s">
        <v>7518</v>
      </c>
      <c r="C2373" t="s">
        <v>5111</v>
      </c>
      <c r="D2373" s="6">
        <v>295.33</v>
      </c>
      <c r="E2373" s="6">
        <f>SUM($D$2:D2373)</f>
        <v>5458554.5500000035</v>
      </c>
      <c r="F2373" s="7">
        <f t="shared" si="37"/>
        <v>0.95346903292963248</v>
      </c>
      <c r="G2373" t="str" cm="1">
        <f t="array" ref="G2373">_xlfn.IFS(F2373&lt;0.8,"Clase A",F2373&lt;0.95,"Clase B",F2373&gt;=0.95,"Clase C")</f>
        <v>Clase C</v>
      </c>
    </row>
    <row r="2374" spans="1:7" x14ac:dyDescent="0.3">
      <c r="A2374" t="s">
        <v>3582</v>
      </c>
      <c r="B2374" t="s">
        <v>8308</v>
      </c>
      <c r="C2374" t="s">
        <v>5099</v>
      </c>
      <c r="D2374" s="6">
        <v>295.27</v>
      </c>
      <c r="E2374" s="6">
        <f>SUM($D$2:D2374)</f>
        <v>5458849.8200000031</v>
      </c>
      <c r="F2374" s="7">
        <f t="shared" si="37"/>
        <v>0.95352060900142477</v>
      </c>
      <c r="G2374" t="str" cm="1">
        <f t="array" ref="G2374">_xlfn.IFS(F2374&lt;0.8,"Clase A",F2374&lt;0.95,"Clase B",F2374&gt;=0.95,"Clase C")</f>
        <v>Clase C</v>
      </c>
    </row>
    <row r="2375" spans="1:7" x14ac:dyDescent="0.3">
      <c r="A2375" t="s">
        <v>1643</v>
      </c>
      <c r="B2375" t="s">
        <v>6603</v>
      </c>
      <c r="C2375" t="s">
        <v>5099</v>
      </c>
      <c r="D2375" s="6">
        <v>295.07</v>
      </c>
      <c r="E2375" s="6">
        <f>SUM($D$2:D2375)</f>
        <v>5459144.8900000034</v>
      </c>
      <c r="F2375" s="7">
        <f t="shared" si="37"/>
        <v>0.95357215013836305</v>
      </c>
      <c r="G2375" t="str" cm="1">
        <f t="array" ref="G2375">_xlfn.IFS(F2375&lt;0.8,"Clase A",F2375&lt;0.95,"Clase B",F2375&gt;=0.95,"Clase C")</f>
        <v>Clase C</v>
      </c>
    </row>
    <row r="2376" spans="1:7" x14ac:dyDescent="0.3">
      <c r="A2376" t="s">
        <v>2630</v>
      </c>
      <c r="B2376" t="s">
        <v>8830</v>
      </c>
      <c r="C2376" t="s">
        <v>5111</v>
      </c>
      <c r="D2376" s="6">
        <v>294.83</v>
      </c>
      <c r="E2376" s="6">
        <f>SUM($D$2:D2376)</f>
        <v>5459439.7200000035</v>
      </c>
      <c r="F2376" s="7">
        <f t="shared" si="37"/>
        <v>0.95362364935347643</v>
      </c>
      <c r="G2376" t="str" cm="1">
        <f t="array" ref="G2376">_xlfn.IFS(F2376&lt;0.8,"Clase A",F2376&lt;0.95,"Clase B",F2376&gt;=0.95,"Clase C")</f>
        <v>Clase C</v>
      </c>
    </row>
    <row r="2377" spans="1:7" x14ac:dyDescent="0.3">
      <c r="A2377" t="s">
        <v>4672</v>
      </c>
      <c r="B2377" t="s">
        <v>9891</v>
      </c>
      <c r="C2377" t="s">
        <v>5111</v>
      </c>
      <c r="D2377" s="6">
        <v>294.82</v>
      </c>
      <c r="E2377" s="6">
        <f>SUM($D$2:D2377)</f>
        <v>5459734.5400000038</v>
      </c>
      <c r="F2377" s="7">
        <f t="shared" si="37"/>
        <v>0.95367514682184718</v>
      </c>
      <c r="G2377" t="str" cm="1">
        <f t="array" ref="G2377">_xlfn.IFS(F2377&lt;0.8,"Clase A",F2377&lt;0.95,"Clase B",F2377&gt;=0.95,"Clase C")</f>
        <v>Clase C</v>
      </c>
    </row>
    <row r="2378" spans="1:7" x14ac:dyDescent="0.3">
      <c r="A2378" t="s">
        <v>3250</v>
      </c>
      <c r="B2378" t="s">
        <v>7675</v>
      </c>
      <c r="C2378" t="s">
        <v>5099</v>
      </c>
      <c r="D2378" s="6">
        <v>294.08999999999997</v>
      </c>
      <c r="E2378" s="6">
        <f>SUM($D$2:D2378)</f>
        <v>5460028.6300000036</v>
      </c>
      <c r="F2378" s="7">
        <f t="shared" si="37"/>
        <v>0.95372651677800058</v>
      </c>
      <c r="G2378" t="str" cm="1">
        <f t="array" ref="G2378">_xlfn.IFS(F2378&lt;0.8,"Clase A",F2378&lt;0.95,"Clase B",F2378&gt;=0.95,"Clase C")</f>
        <v>Clase C</v>
      </c>
    </row>
    <row r="2379" spans="1:7" x14ac:dyDescent="0.3">
      <c r="A2379" t="s">
        <v>2558</v>
      </c>
      <c r="B2379" t="s">
        <v>5834</v>
      </c>
      <c r="C2379" t="s">
        <v>5099</v>
      </c>
      <c r="D2379" s="6">
        <v>293.98</v>
      </c>
      <c r="E2379" s="6">
        <f>SUM($D$2:D2379)</f>
        <v>5460322.6100000041</v>
      </c>
      <c r="F2379" s="7">
        <f t="shared" si="37"/>
        <v>0.95377786751998428</v>
      </c>
      <c r="G2379" t="str" cm="1">
        <f t="array" ref="G2379">_xlfn.IFS(F2379&lt;0.8,"Clase A",F2379&lt;0.95,"Clase B",F2379&gt;=0.95,"Clase C")</f>
        <v>Clase C</v>
      </c>
    </row>
    <row r="2380" spans="1:7" x14ac:dyDescent="0.3">
      <c r="A2380" t="s">
        <v>615</v>
      </c>
      <c r="B2380" t="s">
        <v>6206</v>
      </c>
      <c r="C2380" t="s">
        <v>5099</v>
      </c>
      <c r="D2380" s="6">
        <v>293.89999999999998</v>
      </c>
      <c r="E2380" s="6">
        <f>SUM($D$2:D2380)</f>
        <v>5460616.5100000044</v>
      </c>
      <c r="F2380" s="7">
        <f t="shared" si="37"/>
        <v>0.95382920428802631</v>
      </c>
      <c r="G2380" t="str" cm="1">
        <f t="array" ref="G2380">_xlfn.IFS(F2380&lt;0.8,"Clase A",F2380&lt;0.95,"Clase B",F2380&gt;=0.95,"Clase C")</f>
        <v>Clase C</v>
      </c>
    </row>
    <row r="2381" spans="1:7" x14ac:dyDescent="0.3">
      <c r="A2381" t="s">
        <v>1613</v>
      </c>
      <c r="B2381" t="s">
        <v>7707</v>
      </c>
      <c r="C2381" t="s">
        <v>5099</v>
      </c>
      <c r="D2381" s="6">
        <v>293.88</v>
      </c>
      <c r="E2381" s="6">
        <f>SUM($D$2:D2381)</f>
        <v>5460910.3900000043</v>
      </c>
      <c r="F2381" s="7">
        <f t="shared" si="37"/>
        <v>0.95388053756258295</v>
      </c>
      <c r="G2381" t="str" cm="1">
        <f t="array" ref="G2381">_xlfn.IFS(F2381&lt;0.8,"Clase A",F2381&lt;0.95,"Clase B",F2381&gt;=0.95,"Clase C")</f>
        <v>Clase C</v>
      </c>
    </row>
    <row r="2382" spans="1:7" x14ac:dyDescent="0.3">
      <c r="A2382" t="s">
        <v>1246</v>
      </c>
      <c r="B2382" t="s">
        <v>7201</v>
      </c>
      <c r="C2382" t="s">
        <v>5099</v>
      </c>
      <c r="D2382" s="6">
        <v>293.73</v>
      </c>
      <c r="E2382" s="6">
        <f>SUM($D$2:D2382)</f>
        <v>5461204.1200000048</v>
      </c>
      <c r="F2382" s="7">
        <f t="shared" si="37"/>
        <v>0.953931844635999</v>
      </c>
      <c r="G2382" t="str" cm="1">
        <f t="array" ref="G2382">_xlfn.IFS(F2382&lt;0.8,"Clase A",F2382&lt;0.95,"Clase B",F2382&gt;=0.95,"Clase C")</f>
        <v>Clase C</v>
      </c>
    </row>
    <row r="2383" spans="1:7" x14ac:dyDescent="0.3">
      <c r="A2383" t="s">
        <v>4198</v>
      </c>
      <c r="B2383" t="s">
        <v>7226</v>
      </c>
      <c r="C2383" t="s">
        <v>5099</v>
      </c>
      <c r="D2383" s="6">
        <v>293.72000000000003</v>
      </c>
      <c r="E2383" s="6">
        <f>SUM($D$2:D2383)</f>
        <v>5461497.8400000045</v>
      </c>
      <c r="F2383" s="7">
        <f t="shared" si="37"/>
        <v>0.95398314996267231</v>
      </c>
      <c r="G2383" t="str" cm="1">
        <f t="array" ref="G2383">_xlfn.IFS(F2383&lt;0.8,"Clase A",F2383&lt;0.95,"Clase B",F2383&gt;=0.95,"Clase C")</f>
        <v>Clase C</v>
      </c>
    </row>
    <row r="2384" spans="1:7" x14ac:dyDescent="0.3">
      <c r="A2384" t="s">
        <v>2676</v>
      </c>
      <c r="B2384" t="s">
        <v>8570</v>
      </c>
      <c r="C2384" t="s">
        <v>5099</v>
      </c>
      <c r="D2384" s="6">
        <v>293.5</v>
      </c>
      <c r="E2384" s="6">
        <f>SUM($D$2:D2384)</f>
        <v>5461791.3400000045</v>
      </c>
      <c r="F2384" s="7">
        <f t="shared" si="37"/>
        <v>0.95403441686100621</v>
      </c>
      <c r="G2384" t="str" cm="1">
        <f t="array" ref="G2384">_xlfn.IFS(F2384&lt;0.8,"Clase A",F2384&lt;0.95,"Clase B",F2384&gt;=0.95,"Clase C")</f>
        <v>Clase C</v>
      </c>
    </row>
    <row r="2385" spans="1:7" x14ac:dyDescent="0.3">
      <c r="A2385" t="s">
        <v>2409</v>
      </c>
      <c r="B2385" t="s">
        <v>6301</v>
      </c>
      <c r="C2385" t="s">
        <v>5099</v>
      </c>
      <c r="D2385" s="6">
        <v>293.48</v>
      </c>
      <c r="E2385" s="6">
        <f>SUM($D$2:D2385)</f>
        <v>5462084.820000005</v>
      </c>
      <c r="F2385" s="7">
        <f t="shared" si="37"/>
        <v>0.95408568026585483</v>
      </c>
      <c r="G2385" t="str" cm="1">
        <f t="array" ref="G2385">_xlfn.IFS(F2385&lt;0.8,"Clase A",F2385&lt;0.95,"Clase B",F2385&gt;=0.95,"Clase C")</f>
        <v>Clase C</v>
      </c>
    </row>
    <row r="2386" spans="1:7" x14ac:dyDescent="0.3">
      <c r="A2386" t="s">
        <v>3718</v>
      </c>
      <c r="B2386" t="s">
        <v>9250</v>
      </c>
      <c r="C2386" t="s">
        <v>5099</v>
      </c>
      <c r="D2386" s="6">
        <v>293.33999999999997</v>
      </c>
      <c r="E2386" s="6">
        <f>SUM($D$2:D2386)</f>
        <v>5462378.1600000048</v>
      </c>
      <c r="F2386" s="7">
        <f t="shared" si="37"/>
        <v>0.95413691921630539</v>
      </c>
      <c r="G2386" t="str" cm="1">
        <f t="array" ref="G2386">_xlfn.IFS(F2386&lt;0.8,"Clase A",F2386&lt;0.95,"Clase B",F2386&gt;=0.95,"Clase C")</f>
        <v>Clase C</v>
      </c>
    </row>
    <row r="2387" spans="1:7" x14ac:dyDescent="0.3">
      <c r="A2387" t="s">
        <v>3865</v>
      </c>
      <c r="B2387" t="s">
        <v>6900</v>
      </c>
      <c r="C2387" t="s">
        <v>5099</v>
      </c>
      <c r="D2387" s="6">
        <v>292.83999999999997</v>
      </c>
      <c r="E2387" s="6">
        <f>SUM($D$2:D2387)</f>
        <v>5462671.0000000047</v>
      </c>
      <c r="F2387" s="7">
        <f t="shared" si="37"/>
        <v>0.95418807082962087</v>
      </c>
      <c r="G2387" t="str" cm="1">
        <f t="array" ref="G2387">_xlfn.IFS(F2387&lt;0.8,"Clase A",F2387&lt;0.95,"Clase B",F2387&gt;=0.95,"Clase C")</f>
        <v>Clase C</v>
      </c>
    </row>
    <row r="2388" spans="1:7" x14ac:dyDescent="0.3">
      <c r="A2388" t="s">
        <v>3486</v>
      </c>
      <c r="B2388" t="s">
        <v>9472</v>
      </c>
      <c r="C2388" t="s">
        <v>5099</v>
      </c>
      <c r="D2388" s="6">
        <v>292.58</v>
      </c>
      <c r="E2388" s="6">
        <f>SUM($D$2:D2388)</f>
        <v>5462963.5800000047</v>
      </c>
      <c r="F2388" s="7">
        <f t="shared" si="37"/>
        <v>0.95423917702762606</v>
      </c>
      <c r="G2388" t="str" cm="1">
        <f t="array" ref="G2388">_xlfn.IFS(F2388&lt;0.8,"Clase A",F2388&lt;0.95,"Clase B",F2388&gt;=0.95,"Clase C")</f>
        <v>Clase C</v>
      </c>
    </row>
    <row r="2389" spans="1:7" x14ac:dyDescent="0.3">
      <c r="A2389" t="s">
        <v>633</v>
      </c>
      <c r="B2389" t="s">
        <v>6237</v>
      </c>
      <c r="C2389" t="s">
        <v>5111</v>
      </c>
      <c r="D2389" s="6">
        <v>292.20999999999998</v>
      </c>
      <c r="E2389" s="6">
        <f>SUM($D$2:D2389)</f>
        <v>5463255.7900000047</v>
      </c>
      <c r="F2389" s="7">
        <f t="shared" si="37"/>
        <v>0.95429021859615126</v>
      </c>
      <c r="G2389" t="str" cm="1">
        <f t="array" ref="G2389">_xlfn.IFS(F2389&lt;0.8,"Clase A",F2389&lt;0.95,"Clase B",F2389&gt;=0.95,"Clase C")</f>
        <v>Clase C</v>
      </c>
    </row>
    <row r="2390" spans="1:7" x14ac:dyDescent="0.3">
      <c r="A2390" t="s">
        <v>868</v>
      </c>
      <c r="B2390" t="s">
        <v>6630</v>
      </c>
      <c r="C2390" t="s">
        <v>5111</v>
      </c>
      <c r="D2390" s="6">
        <v>292.14999999999998</v>
      </c>
      <c r="E2390" s="6">
        <f>SUM($D$2:D2390)</f>
        <v>5463547.9400000051</v>
      </c>
      <c r="F2390" s="7">
        <f t="shared" si="37"/>
        <v>0.95434124968422041</v>
      </c>
      <c r="G2390" t="str" cm="1">
        <f t="array" ref="G2390">_xlfn.IFS(F2390&lt;0.8,"Clase A",F2390&lt;0.95,"Clase B",F2390&gt;=0.95,"Clase C")</f>
        <v>Clase C</v>
      </c>
    </row>
    <row r="2391" spans="1:7" x14ac:dyDescent="0.3">
      <c r="A2391" t="s">
        <v>4825</v>
      </c>
      <c r="B2391" t="s">
        <v>7776</v>
      </c>
      <c r="C2391" t="s">
        <v>5099</v>
      </c>
      <c r="D2391" s="6">
        <v>292.14</v>
      </c>
      <c r="E2391" s="6">
        <f>SUM($D$2:D2391)</f>
        <v>5463840.0800000047</v>
      </c>
      <c r="F2391" s="7">
        <f t="shared" si="37"/>
        <v>0.95439227902554657</v>
      </c>
      <c r="G2391" t="str" cm="1">
        <f t="array" ref="G2391">_xlfn.IFS(F2391&lt;0.8,"Clase A",F2391&lt;0.95,"Clase B",F2391&gt;=0.95,"Clase C")</f>
        <v>Clase C</v>
      </c>
    </row>
    <row r="2392" spans="1:7" x14ac:dyDescent="0.3">
      <c r="A2392" t="s">
        <v>2186</v>
      </c>
      <c r="B2392" t="s">
        <v>6658</v>
      </c>
      <c r="C2392" t="s">
        <v>5099</v>
      </c>
      <c r="D2392" s="6">
        <v>291.87</v>
      </c>
      <c r="E2392" s="6">
        <f>SUM($D$2:D2392)</f>
        <v>5464131.9500000048</v>
      </c>
      <c r="F2392" s="7">
        <f t="shared" si="37"/>
        <v>0.95444326120481993</v>
      </c>
      <c r="G2392" t="str" cm="1">
        <f t="array" ref="G2392">_xlfn.IFS(F2392&lt;0.8,"Clase A",F2392&lt;0.95,"Clase B",F2392&gt;=0.95,"Clase C")</f>
        <v>Clase C</v>
      </c>
    </row>
    <row r="2393" spans="1:7" x14ac:dyDescent="0.3">
      <c r="A2393" t="s">
        <v>617</v>
      </c>
      <c r="B2393" t="s">
        <v>6210</v>
      </c>
      <c r="C2393" t="s">
        <v>5099</v>
      </c>
      <c r="D2393" s="6">
        <v>291.86</v>
      </c>
      <c r="E2393" s="6">
        <f>SUM($D$2:D2393)</f>
        <v>5464423.8100000052</v>
      </c>
      <c r="F2393" s="7">
        <f t="shared" si="37"/>
        <v>0.95449424163735053</v>
      </c>
      <c r="G2393" t="str" cm="1">
        <f t="array" ref="G2393">_xlfn.IFS(F2393&lt;0.8,"Clase A",F2393&lt;0.95,"Clase B",F2393&gt;=0.95,"Clase C")</f>
        <v>Clase C</v>
      </c>
    </row>
    <row r="2394" spans="1:7" x14ac:dyDescent="0.3">
      <c r="A2394" t="s">
        <v>990</v>
      </c>
      <c r="B2394" t="s">
        <v>6830</v>
      </c>
      <c r="C2394" t="s">
        <v>5099</v>
      </c>
      <c r="D2394" s="6">
        <v>291.06</v>
      </c>
      <c r="E2394" s="6">
        <f>SUM($D$2:D2394)</f>
        <v>5464714.8700000048</v>
      </c>
      <c r="F2394" s="7">
        <f t="shared" si="37"/>
        <v>0.95454508233046487</v>
      </c>
      <c r="G2394" t="str" cm="1">
        <f t="array" ref="G2394">_xlfn.IFS(F2394&lt;0.8,"Clase A",F2394&lt;0.95,"Clase B",F2394&gt;=0.95,"Clase C")</f>
        <v>Clase C</v>
      </c>
    </row>
    <row r="2395" spans="1:7" x14ac:dyDescent="0.3">
      <c r="A2395" t="s">
        <v>2900</v>
      </c>
      <c r="B2395" t="s">
        <v>9068</v>
      </c>
      <c r="C2395" t="s">
        <v>5111</v>
      </c>
      <c r="D2395" s="6">
        <v>291.02999999999997</v>
      </c>
      <c r="E2395" s="6">
        <f>SUM($D$2:D2395)</f>
        <v>5465005.900000005</v>
      </c>
      <c r="F2395" s="7">
        <f t="shared" si="37"/>
        <v>0.95459591778335107</v>
      </c>
      <c r="G2395" t="str" cm="1">
        <f t="array" ref="G2395">_xlfn.IFS(F2395&lt;0.8,"Clase A",F2395&lt;0.95,"Clase B",F2395&gt;=0.95,"Clase C")</f>
        <v>Clase C</v>
      </c>
    </row>
    <row r="2396" spans="1:7" x14ac:dyDescent="0.3">
      <c r="A2396" t="s">
        <v>2828</v>
      </c>
      <c r="B2396" t="s">
        <v>8344</v>
      </c>
      <c r="C2396" t="s">
        <v>5099</v>
      </c>
      <c r="D2396" s="6">
        <v>290.85000000000002</v>
      </c>
      <c r="E2396" s="6">
        <f>SUM($D$2:D2396)</f>
        <v>5465296.7500000047</v>
      </c>
      <c r="F2396" s="7">
        <f t="shared" si="37"/>
        <v>0.95464672179486865</v>
      </c>
      <c r="G2396" t="str" cm="1">
        <f t="array" ref="G2396">_xlfn.IFS(F2396&lt;0.8,"Clase A",F2396&lt;0.95,"Clase B",F2396&gt;=0.95,"Clase C")</f>
        <v>Clase C</v>
      </c>
    </row>
    <row r="2397" spans="1:7" x14ac:dyDescent="0.3">
      <c r="A2397" t="s">
        <v>3204</v>
      </c>
      <c r="B2397" t="s">
        <v>9296</v>
      </c>
      <c r="C2397" t="s">
        <v>5099</v>
      </c>
      <c r="D2397" s="6">
        <v>290.74</v>
      </c>
      <c r="E2397" s="6">
        <f>SUM($D$2:D2397)</f>
        <v>5465587.4900000049</v>
      </c>
      <c r="F2397" s="7">
        <f t="shared" si="37"/>
        <v>0.95469750659221653</v>
      </c>
      <c r="G2397" t="str" cm="1">
        <f t="array" ref="G2397">_xlfn.IFS(F2397&lt;0.8,"Clase A",F2397&lt;0.95,"Clase B",F2397&gt;=0.95,"Clase C")</f>
        <v>Clase C</v>
      </c>
    </row>
    <row r="2398" spans="1:7" x14ac:dyDescent="0.3">
      <c r="A2398" t="s">
        <v>2441</v>
      </c>
      <c r="B2398" t="s">
        <v>6693</v>
      </c>
      <c r="C2398" t="s">
        <v>5099</v>
      </c>
      <c r="D2398" s="6">
        <v>290.60000000000002</v>
      </c>
      <c r="E2398" s="6">
        <f>SUM($D$2:D2398)</f>
        <v>5465878.0900000045</v>
      </c>
      <c r="F2398" s="7">
        <f t="shared" si="37"/>
        <v>0.95474826693516646</v>
      </c>
      <c r="G2398" t="str" cm="1">
        <f t="array" ref="G2398">_xlfn.IFS(F2398&lt;0.8,"Clase A",F2398&lt;0.95,"Clase B",F2398&gt;=0.95,"Clase C")</f>
        <v>Clase C</v>
      </c>
    </row>
    <row r="2399" spans="1:7" x14ac:dyDescent="0.3">
      <c r="A2399" t="s">
        <v>2468</v>
      </c>
      <c r="B2399" t="s">
        <v>8192</v>
      </c>
      <c r="C2399" t="s">
        <v>5099</v>
      </c>
      <c r="D2399" s="6">
        <v>290.52999999999997</v>
      </c>
      <c r="E2399" s="6">
        <f>SUM($D$2:D2399)</f>
        <v>5466168.6200000048</v>
      </c>
      <c r="F2399" s="7">
        <f t="shared" si="37"/>
        <v>0.95479901505091758</v>
      </c>
      <c r="G2399" t="str" cm="1">
        <f t="array" ref="G2399">_xlfn.IFS(F2399&lt;0.8,"Clase A",F2399&lt;0.95,"Clase B",F2399&gt;=0.95,"Clase C")</f>
        <v>Clase C</v>
      </c>
    </row>
    <row r="2400" spans="1:7" x14ac:dyDescent="0.3">
      <c r="A2400" t="s">
        <v>1904</v>
      </c>
      <c r="B2400" t="s">
        <v>8058</v>
      </c>
      <c r="C2400" t="s">
        <v>5111</v>
      </c>
      <c r="D2400" s="6">
        <v>290.45</v>
      </c>
      <c r="E2400" s="6">
        <f>SUM($D$2:D2400)</f>
        <v>5466459.070000005</v>
      </c>
      <c r="F2400" s="7">
        <f t="shared" si="37"/>
        <v>0.95484974919272714</v>
      </c>
      <c r="G2400" t="str" cm="1">
        <f t="array" ref="G2400">_xlfn.IFS(F2400&lt;0.8,"Clase A",F2400&lt;0.95,"Clase B",F2400&gt;=0.95,"Clase C")</f>
        <v>Clase C</v>
      </c>
    </row>
    <row r="2401" spans="1:7" x14ac:dyDescent="0.3">
      <c r="A2401" t="s">
        <v>654</v>
      </c>
      <c r="B2401" t="s">
        <v>6273</v>
      </c>
      <c r="C2401" t="s">
        <v>5099</v>
      </c>
      <c r="D2401" s="6">
        <v>290.07</v>
      </c>
      <c r="E2401" s="6">
        <f>SUM($D$2:D2401)</f>
        <v>5466749.1400000053</v>
      </c>
      <c r="F2401" s="7">
        <f t="shared" si="37"/>
        <v>0.95490041695831396</v>
      </c>
      <c r="G2401" t="str" cm="1">
        <f t="array" ref="G2401">_xlfn.IFS(F2401&lt;0.8,"Clase A",F2401&lt;0.95,"Clase B",F2401&gt;=0.95,"Clase C")</f>
        <v>Clase C</v>
      </c>
    </row>
    <row r="2402" spans="1:7" x14ac:dyDescent="0.3">
      <c r="A2402" t="s">
        <v>14</v>
      </c>
      <c r="B2402" t="s">
        <v>5126</v>
      </c>
      <c r="C2402" t="s">
        <v>5099</v>
      </c>
      <c r="D2402" s="6">
        <v>289.82</v>
      </c>
      <c r="E2402" s="6">
        <f>SUM($D$2:D2402)</f>
        <v>5467038.9600000056</v>
      </c>
      <c r="F2402" s="7">
        <f t="shared" si="37"/>
        <v>0.95495104105533313</v>
      </c>
      <c r="G2402" t="str" cm="1">
        <f t="array" ref="G2402">_xlfn.IFS(F2402&lt;0.8,"Clase A",F2402&lt;0.95,"Clase B",F2402&gt;=0.95,"Clase C")</f>
        <v>Clase C</v>
      </c>
    </row>
    <row r="2403" spans="1:7" x14ac:dyDescent="0.3">
      <c r="A2403" t="s">
        <v>944</v>
      </c>
      <c r="B2403" t="s">
        <v>5818</v>
      </c>
      <c r="C2403" t="s">
        <v>5099</v>
      </c>
      <c r="D2403" s="6">
        <v>289.66000000000003</v>
      </c>
      <c r="E2403" s="6">
        <f>SUM($D$2:D2403)</f>
        <v>5467328.6200000057</v>
      </c>
      <c r="F2403" s="7">
        <f t="shared" si="37"/>
        <v>0.95500163720446907</v>
      </c>
      <c r="G2403" t="str" cm="1">
        <f t="array" ref="G2403">_xlfn.IFS(F2403&lt;0.8,"Clase A",F2403&lt;0.95,"Clase B",F2403&gt;=0.95,"Clase C")</f>
        <v>Clase C</v>
      </c>
    </row>
    <row r="2404" spans="1:7" x14ac:dyDescent="0.3">
      <c r="A2404" t="s">
        <v>2371</v>
      </c>
      <c r="B2404" t="s">
        <v>5482</v>
      </c>
      <c r="C2404" t="s">
        <v>5099</v>
      </c>
      <c r="D2404" s="6">
        <v>289.45999999999998</v>
      </c>
      <c r="E2404" s="6">
        <f>SUM($D$2:D2404)</f>
        <v>5467618.0800000057</v>
      </c>
      <c r="F2404" s="7">
        <f t="shared" si="37"/>
        <v>0.955052198418751</v>
      </c>
      <c r="G2404" t="str" cm="1">
        <f t="array" ref="G2404">_xlfn.IFS(F2404&lt;0.8,"Clase A",F2404&lt;0.95,"Clase B",F2404&gt;=0.95,"Clase C")</f>
        <v>Clase C</v>
      </c>
    </row>
    <row r="2405" spans="1:7" x14ac:dyDescent="0.3">
      <c r="A2405" t="s">
        <v>3585</v>
      </c>
      <c r="B2405" t="s">
        <v>8169</v>
      </c>
      <c r="C2405" t="s">
        <v>5099</v>
      </c>
      <c r="D2405" s="6">
        <v>289.26</v>
      </c>
      <c r="E2405" s="6">
        <f>SUM($D$2:D2405)</f>
        <v>5467907.3400000054</v>
      </c>
      <c r="F2405" s="7">
        <f t="shared" si="37"/>
        <v>0.9551027246981787</v>
      </c>
      <c r="G2405" t="str" cm="1">
        <f t="array" ref="G2405">_xlfn.IFS(F2405&lt;0.8,"Clase A",F2405&lt;0.95,"Clase B",F2405&gt;=0.95,"Clase C")</f>
        <v>Clase C</v>
      </c>
    </row>
    <row r="2406" spans="1:7" x14ac:dyDescent="0.3">
      <c r="A2406" t="s">
        <v>189</v>
      </c>
      <c r="B2406" t="s">
        <v>5460</v>
      </c>
      <c r="C2406" t="s">
        <v>5099</v>
      </c>
      <c r="D2406" s="6">
        <v>288.77</v>
      </c>
      <c r="E2406" s="6">
        <f>SUM($D$2:D2406)</f>
        <v>5468196.110000005</v>
      </c>
      <c r="F2406" s="7">
        <f t="shared" si="37"/>
        <v>0.95515316538721395</v>
      </c>
      <c r="G2406" t="str" cm="1">
        <f t="array" ref="G2406">_xlfn.IFS(F2406&lt;0.8,"Clase A",F2406&lt;0.95,"Clase B",F2406&gt;=0.95,"Clase C")</f>
        <v>Clase C</v>
      </c>
    </row>
    <row r="2407" spans="1:7" x14ac:dyDescent="0.3">
      <c r="A2407" t="s">
        <v>4418</v>
      </c>
      <c r="B2407" t="s">
        <v>9578</v>
      </c>
      <c r="C2407" t="s">
        <v>5099</v>
      </c>
      <c r="D2407" s="6">
        <v>288.60000000000002</v>
      </c>
      <c r="E2407" s="6">
        <f>SUM($D$2:D2407)</f>
        <v>5468484.7100000046</v>
      </c>
      <c r="F2407" s="7">
        <f t="shared" si="37"/>
        <v>0.95520357638162334</v>
      </c>
      <c r="G2407" t="str" cm="1">
        <f t="array" ref="G2407">_xlfn.IFS(F2407&lt;0.8,"Clase A",F2407&lt;0.95,"Clase B",F2407&gt;=0.95,"Clase C")</f>
        <v>Clase C</v>
      </c>
    </row>
    <row r="2408" spans="1:7" x14ac:dyDescent="0.3">
      <c r="A2408" t="s">
        <v>1114</v>
      </c>
      <c r="B2408" t="s">
        <v>7012</v>
      </c>
      <c r="C2408" t="s">
        <v>5099</v>
      </c>
      <c r="D2408" s="6">
        <v>288.60000000000002</v>
      </c>
      <c r="E2408" s="6">
        <f>SUM($D$2:D2408)</f>
        <v>5468773.3100000042</v>
      </c>
      <c r="F2408" s="7">
        <f t="shared" si="37"/>
        <v>0.95525398737603273</v>
      </c>
      <c r="G2408" t="str" cm="1">
        <f t="array" ref="G2408">_xlfn.IFS(F2408&lt;0.8,"Clase A",F2408&lt;0.95,"Clase B",F2408&gt;=0.95,"Clase C")</f>
        <v>Clase C</v>
      </c>
    </row>
    <row r="2409" spans="1:7" x14ac:dyDescent="0.3">
      <c r="A2409" t="s">
        <v>433</v>
      </c>
      <c r="B2409" t="s">
        <v>5898</v>
      </c>
      <c r="C2409" t="s">
        <v>5099</v>
      </c>
      <c r="D2409" s="6">
        <v>288.39</v>
      </c>
      <c r="E2409" s="6">
        <f>SUM($D$2:D2409)</f>
        <v>5469061.7000000039</v>
      </c>
      <c r="F2409" s="7">
        <f t="shared" si="37"/>
        <v>0.95530436168884525</v>
      </c>
      <c r="G2409" t="str" cm="1">
        <f t="array" ref="G2409">_xlfn.IFS(F2409&lt;0.8,"Clase A",F2409&lt;0.95,"Clase B",F2409&gt;=0.95,"Clase C")</f>
        <v>Clase C</v>
      </c>
    </row>
    <row r="2410" spans="1:7" x14ac:dyDescent="0.3">
      <c r="A2410" t="s">
        <v>69</v>
      </c>
      <c r="B2410" t="s">
        <v>5233</v>
      </c>
      <c r="C2410" t="s">
        <v>5111</v>
      </c>
      <c r="D2410" s="6">
        <v>288.2</v>
      </c>
      <c r="E2410" s="6">
        <f>SUM($D$2:D2410)</f>
        <v>5469349.9000000041</v>
      </c>
      <c r="F2410" s="7">
        <f t="shared" si="37"/>
        <v>0.95535470281354662</v>
      </c>
      <c r="G2410" t="str" cm="1">
        <f t="array" ref="G2410">_xlfn.IFS(F2410&lt;0.8,"Clase A",F2410&lt;0.95,"Clase B",F2410&gt;=0.95,"Clase C")</f>
        <v>Clase C</v>
      </c>
    </row>
    <row r="2411" spans="1:7" x14ac:dyDescent="0.3">
      <c r="A2411" t="s">
        <v>5009</v>
      </c>
      <c r="B2411" t="s">
        <v>9946</v>
      </c>
      <c r="C2411" t="s">
        <v>5099</v>
      </c>
      <c r="D2411" s="6">
        <v>288.05</v>
      </c>
      <c r="E2411" s="6">
        <f>SUM($D$2:D2411)</f>
        <v>5469637.9500000039</v>
      </c>
      <c r="F2411" s="7">
        <f t="shared" si="37"/>
        <v>0.95540501773710729</v>
      </c>
      <c r="G2411" t="str" cm="1">
        <f t="array" ref="G2411">_xlfn.IFS(F2411&lt;0.8,"Clase A",F2411&lt;0.95,"Clase B",F2411&gt;=0.95,"Clase C")</f>
        <v>Clase C</v>
      </c>
    </row>
    <row r="2412" spans="1:7" x14ac:dyDescent="0.3">
      <c r="A2412" t="s">
        <v>455</v>
      </c>
      <c r="B2412" t="s">
        <v>5178</v>
      </c>
      <c r="C2412" t="s">
        <v>5099</v>
      </c>
      <c r="D2412" s="6">
        <v>287.45999999999998</v>
      </c>
      <c r="E2412" s="6">
        <f>SUM($D$2:D2412)</f>
        <v>5469925.4100000039</v>
      </c>
      <c r="F2412" s="7">
        <f t="shared" si="37"/>
        <v>0.95545522960284857</v>
      </c>
      <c r="G2412" t="str" cm="1">
        <f t="array" ref="G2412">_xlfn.IFS(F2412&lt;0.8,"Clase A",F2412&lt;0.95,"Clase B",F2412&gt;=0.95,"Clase C")</f>
        <v>Clase C</v>
      </c>
    </row>
    <row r="2413" spans="1:7" x14ac:dyDescent="0.3">
      <c r="A2413" t="s">
        <v>3108</v>
      </c>
      <c r="B2413" t="s">
        <v>5185</v>
      </c>
      <c r="C2413" t="s">
        <v>5099</v>
      </c>
      <c r="D2413" s="6">
        <v>287.04000000000002</v>
      </c>
      <c r="E2413" s="6">
        <f>SUM($D$2:D2413)</f>
        <v>5470212.4500000039</v>
      </c>
      <c r="F2413" s="7">
        <f t="shared" si="37"/>
        <v>0.95550536810539632</v>
      </c>
      <c r="G2413" t="str" cm="1">
        <f t="array" ref="G2413">_xlfn.IFS(F2413&lt;0.8,"Clase A",F2413&lt;0.95,"Clase B",F2413&gt;=0.95,"Clase C")</f>
        <v>Clase C</v>
      </c>
    </row>
    <row r="2414" spans="1:7" x14ac:dyDescent="0.3">
      <c r="A2414" t="s">
        <v>2786</v>
      </c>
      <c r="B2414" t="s">
        <v>8125</v>
      </c>
      <c r="C2414" t="s">
        <v>5099</v>
      </c>
      <c r="D2414" s="6">
        <v>287.01</v>
      </c>
      <c r="E2414" s="6">
        <f>SUM($D$2:D2414)</f>
        <v>5470499.4600000037</v>
      </c>
      <c r="F2414" s="7">
        <f t="shared" si="37"/>
        <v>0.95555550136771583</v>
      </c>
      <c r="G2414" t="str" cm="1">
        <f t="array" ref="G2414">_xlfn.IFS(F2414&lt;0.8,"Clase A",F2414&lt;0.95,"Clase B",F2414&gt;=0.95,"Clase C")</f>
        <v>Clase C</v>
      </c>
    </row>
    <row r="2415" spans="1:7" x14ac:dyDescent="0.3">
      <c r="A2415" t="s">
        <v>639</v>
      </c>
      <c r="B2415" t="s">
        <v>6247</v>
      </c>
      <c r="C2415" t="s">
        <v>5099</v>
      </c>
      <c r="D2415" s="6">
        <v>286.93</v>
      </c>
      <c r="E2415" s="6">
        <f>SUM($D$2:D2415)</f>
        <v>5470786.3900000034</v>
      </c>
      <c r="F2415" s="7">
        <f t="shared" si="37"/>
        <v>0.95560562065609378</v>
      </c>
      <c r="G2415" t="str" cm="1">
        <f t="array" ref="G2415">_xlfn.IFS(F2415&lt;0.8,"Clase A",F2415&lt;0.95,"Clase B",F2415&gt;=0.95,"Clase C")</f>
        <v>Clase C</v>
      </c>
    </row>
    <row r="2416" spans="1:7" x14ac:dyDescent="0.3">
      <c r="A2416" t="s">
        <v>461</v>
      </c>
      <c r="B2416" t="s">
        <v>5947</v>
      </c>
      <c r="C2416" t="s">
        <v>5099</v>
      </c>
      <c r="D2416" s="6">
        <v>286.18</v>
      </c>
      <c r="E2416" s="6">
        <f>SUM($D$2:D2416)</f>
        <v>5471072.5700000031</v>
      </c>
      <c r="F2416" s="7">
        <f t="shared" si="37"/>
        <v>0.95565560893876911</v>
      </c>
      <c r="G2416" t="str" cm="1">
        <f t="array" ref="G2416">_xlfn.IFS(F2416&lt;0.8,"Clase A",F2416&lt;0.95,"Clase B",F2416&gt;=0.95,"Clase C")</f>
        <v>Clase C</v>
      </c>
    </row>
    <row r="2417" spans="1:7" x14ac:dyDescent="0.3">
      <c r="A2417" t="s">
        <v>165</v>
      </c>
      <c r="B2417" t="s">
        <v>5417</v>
      </c>
      <c r="C2417" t="s">
        <v>5099</v>
      </c>
      <c r="D2417" s="6">
        <v>285.94</v>
      </c>
      <c r="E2417" s="6">
        <f>SUM($D$2:D2417)</f>
        <v>5471358.5100000035</v>
      </c>
      <c r="F2417" s="7">
        <f t="shared" si="37"/>
        <v>0.95570555529961954</v>
      </c>
      <c r="G2417" t="str" cm="1">
        <f t="array" ref="G2417">_xlfn.IFS(F2417&lt;0.8,"Clase A",F2417&lt;0.95,"Clase B",F2417&gt;=0.95,"Clase C")</f>
        <v>Clase C</v>
      </c>
    </row>
    <row r="2418" spans="1:7" x14ac:dyDescent="0.3">
      <c r="A2418" t="s">
        <v>4978</v>
      </c>
      <c r="B2418" t="s">
        <v>9915</v>
      </c>
      <c r="C2418" t="s">
        <v>5099</v>
      </c>
      <c r="D2418" s="6">
        <v>285.56</v>
      </c>
      <c r="E2418" s="6">
        <f>SUM($D$2:D2418)</f>
        <v>5471644.0700000031</v>
      </c>
      <c r="F2418" s="7">
        <f t="shared" si="37"/>
        <v>0.95575543528424711</v>
      </c>
      <c r="G2418" t="str" cm="1">
        <f t="array" ref="G2418">_xlfn.IFS(F2418&lt;0.8,"Clase A",F2418&lt;0.95,"Clase B",F2418&gt;=0.95,"Clase C")</f>
        <v>Clase C</v>
      </c>
    </row>
    <row r="2419" spans="1:7" x14ac:dyDescent="0.3">
      <c r="A2419" t="s">
        <v>2669</v>
      </c>
      <c r="B2419" t="s">
        <v>8743</v>
      </c>
      <c r="C2419" t="s">
        <v>5099</v>
      </c>
      <c r="D2419" s="6">
        <v>285.45999999999998</v>
      </c>
      <c r="E2419" s="6">
        <f>SUM($D$2:D2419)</f>
        <v>5471929.5300000031</v>
      </c>
      <c r="F2419" s="7">
        <f t="shared" si="37"/>
        <v>0.95580529780144774</v>
      </c>
      <c r="G2419" t="str" cm="1">
        <f t="array" ref="G2419">_xlfn.IFS(F2419&lt;0.8,"Clase A",F2419&lt;0.95,"Clase B",F2419&gt;=0.95,"Clase C")</f>
        <v>Clase C</v>
      </c>
    </row>
    <row r="2420" spans="1:7" x14ac:dyDescent="0.3">
      <c r="A2420" t="s">
        <v>4596</v>
      </c>
      <c r="B2420" t="s">
        <v>9477</v>
      </c>
      <c r="C2420" t="s">
        <v>5099</v>
      </c>
      <c r="D2420" s="6">
        <v>285.37</v>
      </c>
      <c r="E2420" s="6">
        <f>SUM($D$2:D2420)</f>
        <v>5472214.9000000032</v>
      </c>
      <c r="F2420" s="7">
        <f t="shared" si="37"/>
        <v>0.95585514459796417</v>
      </c>
      <c r="G2420" t="str" cm="1">
        <f t="array" ref="G2420">_xlfn.IFS(F2420&lt;0.8,"Clase A",F2420&lt;0.95,"Clase B",F2420&gt;=0.95,"Clase C")</f>
        <v>Clase C</v>
      </c>
    </row>
    <row r="2421" spans="1:7" x14ac:dyDescent="0.3">
      <c r="A2421" t="s">
        <v>1458</v>
      </c>
      <c r="B2421" t="s">
        <v>7512</v>
      </c>
      <c r="C2421" t="s">
        <v>5111</v>
      </c>
      <c r="D2421" s="6">
        <v>285.24</v>
      </c>
      <c r="E2421" s="6">
        <f>SUM($D$2:D2421)</f>
        <v>5472500.1400000034</v>
      </c>
      <c r="F2421" s="7">
        <f t="shared" si="37"/>
        <v>0.9559049686868254</v>
      </c>
      <c r="G2421" t="str" cm="1">
        <f t="array" ref="G2421">_xlfn.IFS(F2421&lt;0.8,"Clase A",F2421&lt;0.95,"Clase B",F2421&gt;=0.95,"Clase C")</f>
        <v>Clase C</v>
      </c>
    </row>
    <row r="2422" spans="1:7" x14ac:dyDescent="0.3">
      <c r="A2422" t="s">
        <v>1421</v>
      </c>
      <c r="B2422" t="s">
        <v>7459</v>
      </c>
      <c r="C2422" t="s">
        <v>5111</v>
      </c>
      <c r="D2422" s="6">
        <v>284.92</v>
      </c>
      <c r="E2422" s="6">
        <f>SUM($D$2:D2422)</f>
        <v>5472785.0600000033</v>
      </c>
      <c r="F2422" s="7">
        <f t="shared" si="37"/>
        <v>0.95595473687992005</v>
      </c>
      <c r="G2422" t="str" cm="1">
        <f t="array" ref="G2422">_xlfn.IFS(F2422&lt;0.8,"Clase A",F2422&lt;0.95,"Clase B",F2422&gt;=0.95,"Clase C")</f>
        <v>Clase C</v>
      </c>
    </row>
    <row r="2423" spans="1:7" x14ac:dyDescent="0.3">
      <c r="A2423" t="s">
        <v>1200</v>
      </c>
      <c r="B2423" t="s">
        <v>7138</v>
      </c>
      <c r="C2423" t="s">
        <v>5099</v>
      </c>
      <c r="D2423" s="6">
        <v>284.8</v>
      </c>
      <c r="E2423" s="6">
        <f>SUM($D$2:D2423)</f>
        <v>5473069.8600000031</v>
      </c>
      <c r="F2423" s="7">
        <f t="shared" si="37"/>
        <v>0.95600448411210226</v>
      </c>
      <c r="G2423" t="str" cm="1">
        <f t="array" ref="G2423">_xlfn.IFS(F2423&lt;0.8,"Clase A",F2423&lt;0.95,"Clase B",F2423&gt;=0.95,"Clase C")</f>
        <v>Clase C</v>
      </c>
    </row>
    <row r="2424" spans="1:7" x14ac:dyDescent="0.3">
      <c r="A2424" t="s">
        <v>2375</v>
      </c>
      <c r="B2424" t="s">
        <v>8579</v>
      </c>
      <c r="C2424" t="s">
        <v>5099</v>
      </c>
      <c r="D2424" s="6">
        <v>284.8</v>
      </c>
      <c r="E2424" s="6">
        <f>SUM($D$2:D2424)</f>
        <v>5473354.6600000029</v>
      </c>
      <c r="F2424" s="7">
        <f t="shared" si="37"/>
        <v>0.95605423134428447</v>
      </c>
      <c r="G2424" t="str" cm="1">
        <f t="array" ref="G2424">_xlfn.IFS(F2424&lt;0.8,"Clase A",F2424&lt;0.95,"Clase B",F2424&gt;=0.95,"Clase C")</f>
        <v>Clase C</v>
      </c>
    </row>
    <row r="2425" spans="1:7" x14ac:dyDescent="0.3">
      <c r="A2425" t="s">
        <v>4518</v>
      </c>
      <c r="B2425" t="s">
        <v>9737</v>
      </c>
      <c r="C2425" t="s">
        <v>5099</v>
      </c>
      <c r="D2425" s="6">
        <v>284.13</v>
      </c>
      <c r="E2425" s="6">
        <f>SUM($D$2:D2425)</f>
        <v>5473638.7900000028</v>
      </c>
      <c r="F2425" s="7">
        <f t="shared" si="37"/>
        <v>0.95610386154470561</v>
      </c>
      <c r="G2425" t="str" cm="1">
        <f t="array" ref="G2425">_xlfn.IFS(F2425&lt;0.8,"Clase A",F2425&lt;0.95,"Clase B",F2425&gt;=0.95,"Clase C")</f>
        <v>Clase C</v>
      </c>
    </row>
    <row r="2426" spans="1:7" x14ac:dyDescent="0.3">
      <c r="A2426" t="s">
        <v>3735</v>
      </c>
      <c r="B2426" t="s">
        <v>9287</v>
      </c>
      <c r="C2426" t="s">
        <v>5099</v>
      </c>
      <c r="D2426" s="6">
        <v>283.88</v>
      </c>
      <c r="E2426" s="6">
        <f>SUM($D$2:D2426)</f>
        <v>5473922.6700000027</v>
      </c>
      <c r="F2426" s="7">
        <f t="shared" si="37"/>
        <v>0.95615344807655922</v>
      </c>
      <c r="G2426" t="str" cm="1">
        <f t="array" ref="G2426">_xlfn.IFS(F2426&lt;0.8,"Clase A",F2426&lt;0.95,"Clase B",F2426&gt;=0.95,"Clase C")</f>
        <v>Clase C</v>
      </c>
    </row>
    <row r="2427" spans="1:7" x14ac:dyDescent="0.3">
      <c r="A2427" t="s">
        <v>37</v>
      </c>
      <c r="B2427" t="s">
        <v>5171</v>
      </c>
      <c r="C2427" t="s">
        <v>5099</v>
      </c>
      <c r="D2427" s="6">
        <v>283.87</v>
      </c>
      <c r="E2427" s="6">
        <f>SUM($D$2:D2427)</f>
        <v>5474206.5400000028</v>
      </c>
      <c r="F2427" s="7">
        <f t="shared" si="37"/>
        <v>0.95620303286167008</v>
      </c>
      <c r="G2427" t="str" cm="1">
        <f t="array" ref="G2427">_xlfn.IFS(F2427&lt;0.8,"Clase A",F2427&lt;0.95,"Clase B",F2427&gt;=0.95,"Clase C")</f>
        <v>Clase C</v>
      </c>
    </row>
    <row r="2428" spans="1:7" x14ac:dyDescent="0.3">
      <c r="A2428" t="s">
        <v>4143</v>
      </c>
      <c r="B2428" t="s">
        <v>7916</v>
      </c>
      <c r="C2428" t="s">
        <v>5099</v>
      </c>
      <c r="D2428" s="6">
        <v>283.74</v>
      </c>
      <c r="E2428" s="6">
        <f>SUM($D$2:D2428)</f>
        <v>5474490.2800000031</v>
      </c>
      <c r="F2428" s="7">
        <f t="shared" si="37"/>
        <v>0.95625259493912584</v>
      </c>
      <c r="G2428" t="str" cm="1">
        <f t="array" ref="G2428">_xlfn.IFS(F2428&lt;0.8,"Clase A",F2428&lt;0.95,"Clase B",F2428&gt;=0.95,"Clase C")</f>
        <v>Clase C</v>
      </c>
    </row>
    <row r="2429" spans="1:7" x14ac:dyDescent="0.3">
      <c r="A2429" t="s">
        <v>3558</v>
      </c>
      <c r="B2429" t="s">
        <v>7418</v>
      </c>
      <c r="C2429" t="s">
        <v>5099</v>
      </c>
      <c r="D2429" s="6">
        <v>283.72000000000003</v>
      </c>
      <c r="E2429" s="6">
        <f>SUM($D$2:D2429)</f>
        <v>5474774.0000000028</v>
      </c>
      <c r="F2429" s="7">
        <f t="shared" si="37"/>
        <v>0.95630215352309611</v>
      </c>
      <c r="G2429" t="str" cm="1">
        <f t="array" ref="G2429">_xlfn.IFS(F2429&lt;0.8,"Clase A",F2429&lt;0.95,"Clase B",F2429&gt;=0.95,"Clase C")</f>
        <v>Clase C</v>
      </c>
    </row>
    <row r="2430" spans="1:7" x14ac:dyDescent="0.3">
      <c r="A2430" t="s">
        <v>2668</v>
      </c>
      <c r="B2430" t="s">
        <v>8861</v>
      </c>
      <c r="C2430" t="s">
        <v>5099</v>
      </c>
      <c r="D2430" s="6">
        <v>283.25</v>
      </c>
      <c r="E2430" s="6">
        <f>SUM($D$2:D2430)</f>
        <v>5475057.2500000028</v>
      </c>
      <c r="F2430" s="7">
        <f t="shared" si="37"/>
        <v>0.95635163001015944</v>
      </c>
      <c r="G2430" t="str" cm="1">
        <f t="array" ref="G2430">_xlfn.IFS(F2430&lt;0.8,"Clase A",F2430&lt;0.95,"Clase B",F2430&gt;=0.95,"Clase C")</f>
        <v>Clase C</v>
      </c>
    </row>
    <row r="2431" spans="1:7" x14ac:dyDescent="0.3">
      <c r="A2431" t="s">
        <v>3192</v>
      </c>
      <c r="B2431" t="s">
        <v>9197</v>
      </c>
      <c r="C2431" t="s">
        <v>5099</v>
      </c>
      <c r="D2431" s="6">
        <v>283.14</v>
      </c>
      <c r="E2431" s="6">
        <f>SUM($D$2:D2431)</f>
        <v>5475340.3900000025</v>
      </c>
      <c r="F2431" s="7">
        <f t="shared" si="37"/>
        <v>0.95640108728305295</v>
      </c>
      <c r="G2431" t="str" cm="1">
        <f t="array" ref="G2431">_xlfn.IFS(F2431&lt;0.8,"Clase A",F2431&lt;0.95,"Clase B",F2431&gt;=0.95,"Clase C")</f>
        <v>Clase C</v>
      </c>
    </row>
    <row r="2432" spans="1:7" x14ac:dyDescent="0.3">
      <c r="A2432" t="s">
        <v>589</v>
      </c>
      <c r="B2432" t="s">
        <v>6161</v>
      </c>
      <c r="C2432" t="s">
        <v>5099</v>
      </c>
      <c r="D2432" s="6">
        <v>283.08</v>
      </c>
      <c r="E2432" s="6">
        <f>SUM($D$2:D2432)</f>
        <v>5475623.4700000025</v>
      </c>
      <c r="F2432" s="7">
        <f t="shared" si="37"/>
        <v>0.9564505340754903</v>
      </c>
      <c r="G2432" t="str" cm="1">
        <f t="array" ref="G2432">_xlfn.IFS(F2432&lt;0.8,"Clase A",F2432&lt;0.95,"Clase B",F2432&gt;=0.95,"Clase C")</f>
        <v>Clase C</v>
      </c>
    </row>
    <row r="2433" spans="1:7" x14ac:dyDescent="0.3">
      <c r="A2433" t="s">
        <v>2057</v>
      </c>
      <c r="B2433" t="s">
        <v>7911</v>
      </c>
      <c r="C2433" t="s">
        <v>5099</v>
      </c>
      <c r="D2433" s="6">
        <v>282.99</v>
      </c>
      <c r="E2433" s="6">
        <f>SUM($D$2:D2433)</f>
        <v>5475906.4600000028</v>
      </c>
      <c r="F2433" s="7">
        <f t="shared" si="37"/>
        <v>0.95649996514724334</v>
      </c>
      <c r="G2433" t="str" cm="1">
        <f t="array" ref="G2433">_xlfn.IFS(F2433&lt;0.8,"Clase A",F2433&lt;0.95,"Clase B",F2433&gt;=0.95,"Clase C")</f>
        <v>Clase C</v>
      </c>
    </row>
    <row r="2434" spans="1:7" x14ac:dyDescent="0.3">
      <c r="A2434" t="s">
        <v>2234</v>
      </c>
      <c r="B2434" t="s">
        <v>8439</v>
      </c>
      <c r="C2434" t="s">
        <v>5099</v>
      </c>
      <c r="D2434" s="6">
        <v>282.98</v>
      </c>
      <c r="E2434" s="6">
        <f>SUM($D$2:D2434)</f>
        <v>5476189.4400000032</v>
      </c>
      <c r="F2434" s="7">
        <f t="shared" si="37"/>
        <v>0.95654939447225373</v>
      </c>
      <c r="G2434" t="str" cm="1">
        <f t="array" ref="G2434">_xlfn.IFS(F2434&lt;0.8,"Clase A",F2434&lt;0.95,"Clase B",F2434&gt;=0.95,"Clase C")</f>
        <v>Clase C</v>
      </c>
    </row>
    <row r="2435" spans="1:7" x14ac:dyDescent="0.3">
      <c r="A2435" t="s">
        <v>1505</v>
      </c>
      <c r="B2435" t="s">
        <v>7124</v>
      </c>
      <c r="C2435" t="s">
        <v>5099</v>
      </c>
      <c r="D2435" s="6">
        <v>282.32</v>
      </c>
      <c r="E2435" s="6">
        <f>SUM($D$2:D2435)</f>
        <v>5476471.7600000035</v>
      </c>
      <c r="F2435" s="7">
        <f t="shared" ref="F2435:F2498" si="38">E2435/$J$1</f>
        <v>0.9565987085122456</v>
      </c>
      <c r="G2435" t="str" cm="1">
        <f t="array" ref="G2435">_xlfn.IFS(F2435&lt;0.8,"Clase A",F2435&lt;0.95,"Clase B",F2435&gt;=0.95,"Clase C")</f>
        <v>Clase C</v>
      </c>
    </row>
    <row r="2436" spans="1:7" x14ac:dyDescent="0.3">
      <c r="A2436" t="s">
        <v>2258</v>
      </c>
      <c r="B2436" t="s">
        <v>8373</v>
      </c>
      <c r="C2436" t="s">
        <v>5099</v>
      </c>
      <c r="D2436" s="6">
        <v>281.76</v>
      </c>
      <c r="E2436" s="6">
        <f>SUM($D$2:D2436)</f>
        <v>5476753.5200000033</v>
      </c>
      <c r="F2436" s="7">
        <f t="shared" si="38"/>
        <v>0.9566479247346461</v>
      </c>
      <c r="G2436" t="str" cm="1">
        <f t="array" ref="G2436">_xlfn.IFS(F2436&lt;0.8,"Clase A",F2436&lt;0.95,"Clase B",F2436&gt;=0.95,"Clase C")</f>
        <v>Clase C</v>
      </c>
    </row>
    <row r="2437" spans="1:7" x14ac:dyDescent="0.3">
      <c r="A2437" t="s">
        <v>4944</v>
      </c>
      <c r="B2437" t="s">
        <v>9582</v>
      </c>
      <c r="C2437" t="s">
        <v>5099</v>
      </c>
      <c r="D2437" s="6">
        <v>281.27999999999997</v>
      </c>
      <c r="E2437" s="6">
        <f>SUM($D$2:D2437)</f>
        <v>5477034.8000000035</v>
      </c>
      <c r="F2437" s="7">
        <f t="shared" si="38"/>
        <v>0.95669705711339703</v>
      </c>
      <c r="G2437" t="str" cm="1">
        <f t="array" ref="G2437">_xlfn.IFS(F2437&lt;0.8,"Clase A",F2437&lt;0.95,"Clase B",F2437&gt;=0.95,"Clase C")</f>
        <v>Clase C</v>
      </c>
    </row>
    <row r="2438" spans="1:7" x14ac:dyDescent="0.3">
      <c r="A2438" t="s">
        <v>5006</v>
      </c>
      <c r="B2438" t="s">
        <v>9943</v>
      </c>
      <c r="C2438" t="s">
        <v>5099</v>
      </c>
      <c r="D2438" s="6">
        <v>281.10000000000002</v>
      </c>
      <c r="E2438" s="6">
        <f>SUM($D$2:D2438)</f>
        <v>5477315.9000000032</v>
      </c>
      <c r="F2438" s="7">
        <f t="shared" si="38"/>
        <v>0.95674615805077901</v>
      </c>
      <c r="G2438" t="str" cm="1">
        <f t="array" ref="G2438">_xlfn.IFS(F2438&lt;0.8,"Clase A",F2438&lt;0.95,"Clase B",F2438&gt;=0.95,"Clase C")</f>
        <v>Clase C</v>
      </c>
    </row>
    <row r="2439" spans="1:7" x14ac:dyDescent="0.3">
      <c r="A2439" t="s">
        <v>1611</v>
      </c>
      <c r="B2439" t="s">
        <v>7703</v>
      </c>
      <c r="C2439" t="s">
        <v>5099</v>
      </c>
      <c r="D2439" s="6">
        <v>280.89</v>
      </c>
      <c r="E2439" s="6">
        <f>SUM($D$2:D2439)</f>
        <v>5477596.7900000028</v>
      </c>
      <c r="F2439" s="7">
        <f t="shared" si="38"/>
        <v>0.95679522230656433</v>
      </c>
      <c r="G2439" t="str" cm="1">
        <f t="array" ref="G2439">_xlfn.IFS(F2439&lt;0.8,"Clase A",F2439&lt;0.95,"Clase B",F2439&gt;=0.95,"Clase C")</f>
        <v>Clase C</v>
      </c>
    </row>
    <row r="2440" spans="1:7" x14ac:dyDescent="0.3">
      <c r="A2440" t="s">
        <v>1251</v>
      </c>
      <c r="B2440" t="s">
        <v>7207</v>
      </c>
      <c r="C2440" t="s">
        <v>5099</v>
      </c>
      <c r="D2440" s="6">
        <v>280.86</v>
      </c>
      <c r="E2440" s="6">
        <f>SUM($D$2:D2440)</f>
        <v>5477877.6500000032</v>
      </c>
      <c r="F2440" s="7">
        <f t="shared" si="38"/>
        <v>0.95684428132212174</v>
      </c>
      <c r="G2440" t="str" cm="1">
        <f t="array" ref="G2440">_xlfn.IFS(F2440&lt;0.8,"Clase A",F2440&lt;0.95,"Clase B",F2440&gt;=0.95,"Clase C")</f>
        <v>Clase C</v>
      </c>
    </row>
    <row r="2441" spans="1:7" x14ac:dyDescent="0.3">
      <c r="A2441" t="s">
        <v>3801</v>
      </c>
      <c r="B2441" t="s">
        <v>5802</v>
      </c>
      <c r="C2441" t="s">
        <v>5099</v>
      </c>
      <c r="D2441" s="6">
        <v>280.8</v>
      </c>
      <c r="E2441" s="6">
        <f>SUM($D$2:D2441)</f>
        <v>5478158.450000003</v>
      </c>
      <c r="F2441" s="7">
        <f t="shared" si="38"/>
        <v>0.95689332985722275</v>
      </c>
      <c r="G2441" t="str" cm="1">
        <f t="array" ref="G2441">_xlfn.IFS(F2441&lt;0.8,"Clase A",F2441&lt;0.95,"Clase B",F2441&gt;=0.95,"Clase C")</f>
        <v>Clase C</v>
      </c>
    </row>
    <row r="2442" spans="1:7" x14ac:dyDescent="0.3">
      <c r="A2442" t="s">
        <v>1692</v>
      </c>
      <c r="B2442" t="s">
        <v>7802</v>
      </c>
      <c r="C2442" t="s">
        <v>5111</v>
      </c>
      <c r="D2442" s="6">
        <v>280.52</v>
      </c>
      <c r="E2442" s="6">
        <f>SUM($D$2:D2442)</f>
        <v>5478438.9700000025</v>
      </c>
      <c r="F2442" s="7">
        <f t="shared" si="38"/>
        <v>0.95694232948352798</v>
      </c>
      <c r="G2442" t="str" cm="1">
        <f t="array" ref="G2442">_xlfn.IFS(F2442&lt;0.8,"Clase A",F2442&lt;0.95,"Clase B",F2442&gt;=0.95,"Clase C")</f>
        <v>Clase C</v>
      </c>
    </row>
    <row r="2443" spans="1:7" x14ac:dyDescent="0.3">
      <c r="A2443" t="s">
        <v>2255</v>
      </c>
      <c r="B2443" t="s">
        <v>8457</v>
      </c>
      <c r="C2443" t="s">
        <v>5099</v>
      </c>
      <c r="D2443" s="6">
        <v>280.29000000000002</v>
      </c>
      <c r="E2443" s="6">
        <f>SUM($D$2:D2443)</f>
        <v>5478719.2600000026</v>
      </c>
      <c r="F2443" s="7">
        <f t="shared" si="38"/>
        <v>0.95699128893475116</v>
      </c>
      <c r="G2443" t="str" cm="1">
        <f t="array" ref="G2443">_xlfn.IFS(F2443&lt;0.8,"Clase A",F2443&lt;0.95,"Clase B",F2443&gt;=0.95,"Clase C")</f>
        <v>Clase C</v>
      </c>
    </row>
    <row r="2444" spans="1:7" x14ac:dyDescent="0.3">
      <c r="A2444" t="s">
        <v>1422</v>
      </c>
      <c r="B2444" t="s">
        <v>7460</v>
      </c>
      <c r="C2444" t="s">
        <v>5111</v>
      </c>
      <c r="D2444" s="6">
        <v>280.27</v>
      </c>
      <c r="E2444" s="6">
        <f>SUM($D$2:D2444)</f>
        <v>5478999.5300000021</v>
      </c>
      <c r="F2444" s="7">
        <f t="shared" si="38"/>
        <v>0.95704024489248884</v>
      </c>
      <c r="G2444" t="str" cm="1">
        <f t="array" ref="G2444">_xlfn.IFS(F2444&lt;0.8,"Clase A",F2444&lt;0.95,"Clase B",F2444&gt;=0.95,"Clase C")</f>
        <v>Clase C</v>
      </c>
    </row>
    <row r="2445" spans="1:7" x14ac:dyDescent="0.3">
      <c r="A2445" t="s">
        <v>4555</v>
      </c>
      <c r="B2445" t="s">
        <v>9852</v>
      </c>
      <c r="C2445" t="s">
        <v>5111</v>
      </c>
      <c r="D2445" s="6">
        <v>280.2</v>
      </c>
      <c r="E2445" s="6">
        <f>SUM($D$2:D2445)</f>
        <v>5479279.7300000023</v>
      </c>
      <c r="F2445" s="7">
        <f t="shared" si="38"/>
        <v>0.95708918862302772</v>
      </c>
      <c r="G2445" t="str" cm="1">
        <f t="array" ref="G2445">_xlfn.IFS(F2445&lt;0.8,"Clase A",F2445&lt;0.95,"Clase B",F2445&gt;=0.95,"Clase C")</f>
        <v>Clase C</v>
      </c>
    </row>
    <row r="2446" spans="1:7" x14ac:dyDescent="0.3">
      <c r="A2446" t="s">
        <v>4724</v>
      </c>
      <c r="B2446" t="s">
        <v>6109</v>
      </c>
      <c r="C2446" t="s">
        <v>5099</v>
      </c>
      <c r="D2446" s="6">
        <v>280.10000000000002</v>
      </c>
      <c r="E2446" s="6">
        <f>SUM($D$2:D2446)</f>
        <v>5479559.8300000019</v>
      </c>
      <c r="F2446" s="7">
        <f t="shared" si="38"/>
        <v>0.95713811488613953</v>
      </c>
      <c r="G2446" t="str" cm="1">
        <f t="array" ref="G2446">_xlfn.IFS(F2446&lt;0.8,"Clase A",F2446&lt;0.95,"Clase B",F2446&gt;=0.95,"Clase C")</f>
        <v>Clase C</v>
      </c>
    </row>
    <row r="2447" spans="1:7" x14ac:dyDescent="0.3">
      <c r="A2447" t="s">
        <v>2866</v>
      </c>
      <c r="B2447" t="s">
        <v>9043</v>
      </c>
      <c r="C2447" t="s">
        <v>5099</v>
      </c>
      <c r="D2447" s="6">
        <v>280</v>
      </c>
      <c r="E2447" s="6">
        <f>SUM($D$2:D2447)</f>
        <v>5479839.8300000019</v>
      </c>
      <c r="F2447" s="7">
        <f t="shared" si="38"/>
        <v>0.9571870236818244</v>
      </c>
      <c r="G2447" t="str" cm="1">
        <f t="array" ref="G2447">_xlfn.IFS(F2447&lt;0.8,"Clase A",F2447&lt;0.95,"Clase B",F2447&gt;=0.95,"Clase C")</f>
        <v>Clase C</v>
      </c>
    </row>
    <row r="2448" spans="1:7" x14ac:dyDescent="0.3">
      <c r="A2448" t="s">
        <v>2990</v>
      </c>
      <c r="B2448" t="s">
        <v>9136</v>
      </c>
      <c r="C2448" t="s">
        <v>5099</v>
      </c>
      <c r="D2448" s="6">
        <v>279.45</v>
      </c>
      <c r="E2448" s="6">
        <f>SUM($D$2:D2448)</f>
        <v>5480119.2800000021</v>
      </c>
      <c r="F2448" s="7">
        <f t="shared" si="38"/>
        <v>0.95723583640666055</v>
      </c>
      <c r="G2448" t="str" cm="1">
        <f t="array" ref="G2448">_xlfn.IFS(F2448&lt;0.8,"Clase A",F2448&lt;0.95,"Clase B",F2448&gt;=0.95,"Clase C")</f>
        <v>Clase C</v>
      </c>
    </row>
    <row r="2449" spans="1:7" x14ac:dyDescent="0.3">
      <c r="A2449" t="s">
        <v>3213</v>
      </c>
      <c r="B2449" t="s">
        <v>7080</v>
      </c>
      <c r="C2449" t="s">
        <v>5099</v>
      </c>
      <c r="D2449" s="6">
        <v>279.39</v>
      </c>
      <c r="E2449" s="6">
        <f>SUM($D$2:D2449)</f>
        <v>5480398.6700000018</v>
      </c>
      <c r="F2449" s="7">
        <f t="shared" si="38"/>
        <v>0.95728463865104041</v>
      </c>
      <c r="G2449" t="str" cm="1">
        <f t="array" ref="G2449">_xlfn.IFS(F2449&lt;0.8,"Clase A",F2449&lt;0.95,"Clase B",F2449&gt;=0.95,"Clase C")</f>
        <v>Clase C</v>
      </c>
    </row>
    <row r="2450" spans="1:7" x14ac:dyDescent="0.3">
      <c r="A2450" t="s">
        <v>1842</v>
      </c>
      <c r="B2450" t="s">
        <v>6498</v>
      </c>
      <c r="C2450" t="s">
        <v>5099</v>
      </c>
      <c r="D2450" s="6">
        <v>279.2</v>
      </c>
      <c r="E2450" s="6">
        <f>SUM($D$2:D2450)</f>
        <v>5480677.870000002</v>
      </c>
      <c r="F2450" s="7">
        <f t="shared" si="38"/>
        <v>0.95733340770730901</v>
      </c>
      <c r="G2450" t="str" cm="1">
        <f t="array" ref="G2450">_xlfn.IFS(F2450&lt;0.8,"Clase A",F2450&lt;0.95,"Clase B",F2450&gt;=0.95,"Clase C")</f>
        <v>Clase C</v>
      </c>
    </row>
    <row r="2451" spans="1:7" x14ac:dyDescent="0.3">
      <c r="A2451" t="s">
        <v>2920</v>
      </c>
      <c r="B2451" t="s">
        <v>9080</v>
      </c>
      <c r="C2451" t="s">
        <v>5099</v>
      </c>
      <c r="D2451" s="6">
        <v>278.97000000000003</v>
      </c>
      <c r="E2451" s="6">
        <f>SUM($D$2:D2451)</f>
        <v>5480956.8400000017</v>
      </c>
      <c r="F2451" s="7">
        <f t="shared" si="38"/>
        <v>0.95738213658849536</v>
      </c>
      <c r="G2451" t="str" cm="1">
        <f t="array" ref="G2451">_xlfn.IFS(F2451&lt;0.8,"Clase A",F2451&lt;0.95,"Clase B",F2451&gt;=0.95,"Clase C")</f>
        <v>Clase C</v>
      </c>
    </row>
    <row r="2452" spans="1:7" x14ac:dyDescent="0.3">
      <c r="A2452" t="s">
        <v>4189</v>
      </c>
      <c r="B2452" t="s">
        <v>8283</v>
      </c>
      <c r="C2452" t="s">
        <v>5099</v>
      </c>
      <c r="D2452" s="6">
        <v>278.64</v>
      </c>
      <c r="E2452" s="6">
        <f>SUM($D$2:D2452)</f>
        <v>5481235.4800000014</v>
      </c>
      <c r="F2452" s="7">
        <f t="shared" si="38"/>
        <v>0.95743080782717249</v>
      </c>
      <c r="G2452" t="str" cm="1">
        <f t="array" ref="G2452">_xlfn.IFS(F2452&lt;0.8,"Clase A",F2452&lt;0.95,"Clase B",F2452&gt;=0.95,"Clase C")</f>
        <v>Clase C</v>
      </c>
    </row>
    <row r="2453" spans="1:7" x14ac:dyDescent="0.3">
      <c r="A2453" t="s">
        <v>1930</v>
      </c>
      <c r="B2453" t="s">
        <v>7030</v>
      </c>
      <c r="C2453" t="s">
        <v>5099</v>
      </c>
      <c r="D2453" s="6">
        <v>278.24</v>
      </c>
      <c r="E2453" s="6">
        <f>SUM($D$2:D2453)</f>
        <v>5481513.7200000016</v>
      </c>
      <c r="F2453" s="7">
        <f t="shared" si="38"/>
        <v>0.9574794091961415</v>
      </c>
      <c r="G2453" t="str" cm="1">
        <f t="array" ref="G2453">_xlfn.IFS(F2453&lt;0.8,"Clase A",F2453&lt;0.95,"Clase B",F2453&gt;=0.95,"Clase C")</f>
        <v>Clase C</v>
      </c>
    </row>
    <row r="2454" spans="1:7" x14ac:dyDescent="0.3">
      <c r="A2454" t="s">
        <v>293</v>
      </c>
      <c r="B2454" t="s">
        <v>5645</v>
      </c>
      <c r="C2454" t="s">
        <v>5099</v>
      </c>
      <c r="D2454" s="6">
        <v>277.85000000000002</v>
      </c>
      <c r="E2454" s="6">
        <f>SUM($D$2:D2454)</f>
        <v>5481791.5700000012</v>
      </c>
      <c r="F2454" s="7">
        <f t="shared" si="38"/>
        <v>0.95752794244214512</v>
      </c>
      <c r="G2454" t="str" cm="1">
        <f t="array" ref="G2454">_xlfn.IFS(F2454&lt;0.8,"Clase A",F2454&lt;0.95,"Clase B",F2454&gt;=0.95,"Clase C")</f>
        <v>Clase C</v>
      </c>
    </row>
    <row r="2455" spans="1:7" x14ac:dyDescent="0.3">
      <c r="A2455" t="s">
        <v>1411</v>
      </c>
      <c r="B2455" t="s">
        <v>7440</v>
      </c>
      <c r="C2455" t="s">
        <v>5099</v>
      </c>
      <c r="D2455" s="6">
        <v>277.63</v>
      </c>
      <c r="E2455" s="6">
        <f>SUM($D$2:D2455)</f>
        <v>5482069.2000000011</v>
      </c>
      <c r="F2455" s="7">
        <f t="shared" si="38"/>
        <v>0.95757643725980934</v>
      </c>
      <c r="G2455" t="str" cm="1">
        <f t="array" ref="G2455">_xlfn.IFS(F2455&lt;0.8,"Clase A",F2455&lt;0.95,"Clase B",F2455&gt;=0.95,"Clase C")</f>
        <v>Clase C</v>
      </c>
    </row>
    <row r="2456" spans="1:7" x14ac:dyDescent="0.3">
      <c r="A2456" t="s">
        <v>4380</v>
      </c>
      <c r="B2456" t="s">
        <v>9772</v>
      </c>
      <c r="C2456" t="s">
        <v>5099</v>
      </c>
      <c r="D2456" s="6">
        <v>277.55</v>
      </c>
      <c r="E2456" s="6">
        <f>SUM($D$2:D2456)</f>
        <v>5482346.7500000009</v>
      </c>
      <c r="F2456" s="7">
        <f t="shared" si="38"/>
        <v>0.95762491810353179</v>
      </c>
      <c r="G2456" t="str" cm="1">
        <f t="array" ref="G2456">_xlfn.IFS(F2456&lt;0.8,"Clase A",F2456&lt;0.95,"Clase B",F2456&gt;=0.95,"Clase C")</f>
        <v>Clase C</v>
      </c>
    </row>
    <row r="2457" spans="1:7" x14ac:dyDescent="0.3">
      <c r="A2457" t="s">
        <v>1862</v>
      </c>
      <c r="B2457" t="s">
        <v>8012</v>
      </c>
      <c r="C2457" t="s">
        <v>5099</v>
      </c>
      <c r="D2457" s="6">
        <v>277.48</v>
      </c>
      <c r="E2457" s="6">
        <f>SUM($D$2:D2457)</f>
        <v>5482624.2300000014</v>
      </c>
      <c r="F2457" s="7">
        <f t="shared" si="38"/>
        <v>0.95767338672005553</v>
      </c>
      <c r="G2457" t="str" cm="1">
        <f t="array" ref="G2457">_xlfn.IFS(F2457&lt;0.8,"Clase A",F2457&lt;0.95,"Clase B",F2457&gt;=0.95,"Clase C")</f>
        <v>Clase C</v>
      </c>
    </row>
    <row r="2458" spans="1:7" x14ac:dyDescent="0.3">
      <c r="A2458" t="s">
        <v>3888</v>
      </c>
      <c r="B2458" t="s">
        <v>6520</v>
      </c>
      <c r="C2458" t="s">
        <v>5099</v>
      </c>
      <c r="D2458" s="6">
        <v>277.26</v>
      </c>
      <c r="E2458" s="6">
        <f>SUM($D$2:D2458)</f>
        <v>5482901.4900000012</v>
      </c>
      <c r="F2458" s="7">
        <f t="shared" si="38"/>
        <v>0.95772181690823965</v>
      </c>
      <c r="G2458" t="str" cm="1">
        <f t="array" ref="G2458">_xlfn.IFS(F2458&lt;0.8,"Clase A",F2458&lt;0.95,"Clase B",F2458&gt;=0.95,"Clase C")</f>
        <v>Clase C</v>
      </c>
    </row>
    <row r="2459" spans="1:7" x14ac:dyDescent="0.3">
      <c r="A2459" t="s">
        <v>3592</v>
      </c>
      <c r="B2459" t="s">
        <v>9429</v>
      </c>
      <c r="C2459" t="s">
        <v>5099</v>
      </c>
      <c r="D2459" s="6">
        <v>277.16000000000003</v>
      </c>
      <c r="E2459" s="6">
        <f>SUM($D$2:D2459)</f>
        <v>5483178.6500000013</v>
      </c>
      <c r="F2459" s="7">
        <f t="shared" si="38"/>
        <v>0.95777022962899683</v>
      </c>
      <c r="G2459" t="str" cm="1">
        <f t="array" ref="G2459">_xlfn.IFS(F2459&lt;0.8,"Clase A",F2459&lt;0.95,"Clase B",F2459&gt;=0.95,"Clase C")</f>
        <v>Clase C</v>
      </c>
    </row>
    <row r="2460" spans="1:7" x14ac:dyDescent="0.3">
      <c r="A2460" t="s">
        <v>2206</v>
      </c>
      <c r="B2460" t="s">
        <v>8407</v>
      </c>
      <c r="C2460" t="s">
        <v>5099</v>
      </c>
      <c r="D2460" s="6">
        <v>276.31</v>
      </c>
      <c r="E2460" s="6">
        <f>SUM($D$2:D2460)</f>
        <v>5483454.9600000009</v>
      </c>
      <c r="F2460" s="7">
        <f t="shared" si="38"/>
        <v>0.95781849387662421</v>
      </c>
      <c r="G2460" t="str" cm="1">
        <f t="array" ref="G2460">_xlfn.IFS(F2460&lt;0.8,"Clase A",F2460&lt;0.95,"Clase B",F2460&gt;=0.95,"Clase C")</f>
        <v>Clase C</v>
      </c>
    </row>
    <row r="2461" spans="1:7" x14ac:dyDescent="0.3">
      <c r="A2461" t="s">
        <v>2163</v>
      </c>
      <c r="B2461" t="s">
        <v>8355</v>
      </c>
      <c r="C2461" t="s">
        <v>5099</v>
      </c>
      <c r="D2461" s="6">
        <v>276.29000000000002</v>
      </c>
      <c r="E2461" s="6">
        <f>SUM($D$2:D2461)</f>
        <v>5483731.2500000009</v>
      </c>
      <c r="F2461" s="7">
        <f t="shared" si="38"/>
        <v>0.95786675463076609</v>
      </c>
      <c r="G2461" t="str" cm="1">
        <f t="array" ref="G2461">_xlfn.IFS(F2461&lt;0.8,"Clase A",F2461&lt;0.95,"Clase B",F2461&gt;=0.95,"Clase C")</f>
        <v>Clase C</v>
      </c>
    </row>
    <row r="2462" spans="1:7" x14ac:dyDescent="0.3">
      <c r="A2462" t="s">
        <v>4361</v>
      </c>
      <c r="B2462" t="s">
        <v>6162</v>
      </c>
      <c r="C2462" t="s">
        <v>5099</v>
      </c>
      <c r="D2462" s="6">
        <v>275.95</v>
      </c>
      <c r="E2462" s="6">
        <f>SUM($D$2:D2462)</f>
        <v>5484007.2000000011</v>
      </c>
      <c r="F2462" s="7">
        <f t="shared" si="38"/>
        <v>0.95791495599565624</v>
      </c>
      <c r="G2462" t="str" cm="1">
        <f t="array" ref="G2462">_xlfn.IFS(F2462&lt;0.8,"Clase A",F2462&lt;0.95,"Clase B",F2462&gt;=0.95,"Clase C")</f>
        <v>Clase C</v>
      </c>
    </row>
    <row r="2463" spans="1:7" x14ac:dyDescent="0.3">
      <c r="A2463" t="s">
        <v>3591</v>
      </c>
      <c r="B2463" t="s">
        <v>9526</v>
      </c>
      <c r="C2463" t="s">
        <v>5111</v>
      </c>
      <c r="D2463" s="6">
        <v>275.89999999999998</v>
      </c>
      <c r="E2463" s="6">
        <f>SUM($D$2:D2463)</f>
        <v>5484283.1000000015</v>
      </c>
      <c r="F2463" s="7">
        <f t="shared" si="38"/>
        <v>0.95796314862683285</v>
      </c>
      <c r="G2463" t="str" cm="1">
        <f t="array" ref="G2463">_xlfn.IFS(F2463&lt;0.8,"Clase A",F2463&lt;0.95,"Clase B",F2463&gt;=0.95,"Clase C")</f>
        <v>Clase C</v>
      </c>
    </row>
    <row r="2464" spans="1:7" x14ac:dyDescent="0.3">
      <c r="A2464" t="s">
        <v>4183</v>
      </c>
      <c r="B2464" t="s">
        <v>9774</v>
      </c>
      <c r="C2464" t="s">
        <v>5111</v>
      </c>
      <c r="D2464" s="6">
        <v>275.27999999999997</v>
      </c>
      <c r="E2464" s="6">
        <f>SUM($D$2:D2464)</f>
        <v>5484558.3800000018</v>
      </c>
      <c r="F2464" s="7">
        <f t="shared" si="38"/>
        <v>0.95801123295996193</v>
      </c>
      <c r="G2464" t="str" cm="1">
        <f t="array" ref="G2464">_xlfn.IFS(F2464&lt;0.8,"Clase A",F2464&lt;0.95,"Clase B",F2464&gt;=0.95,"Clase C")</f>
        <v>Clase C</v>
      </c>
    </row>
    <row r="2465" spans="1:7" x14ac:dyDescent="0.3">
      <c r="A2465" t="s">
        <v>2599</v>
      </c>
      <c r="B2465" t="s">
        <v>8153</v>
      </c>
      <c r="C2465" t="s">
        <v>5099</v>
      </c>
      <c r="D2465" s="6">
        <v>274.56</v>
      </c>
      <c r="E2465" s="6">
        <f>SUM($D$2:D2465)</f>
        <v>5484832.9400000013</v>
      </c>
      <c r="F2465" s="7">
        <f t="shared" si="38"/>
        <v>0.95805919152761621</v>
      </c>
      <c r="G2465" t="str" cm="1">
        <f t="array" ref="G2465">_xlfn.IFS(F2465&lt;0.8,"Clase A",F2465&lt;0.95,"Clase B",F2465&gt;=0.95,"Clase C")</f>
        <v>Clase C</v>
      </c>
    </row>
    <row r="2466" spans="1:7" x14ac:dyDescent="0.3">
      <c r="A2466" t="s">
        <v>4234</v>
      </c>
      <c r="B2466" t="s">
        <v>7548</v>
      </c>
      <c r="C2466" t="s">
        <v>5099</v>
      </c>
      <c r="D2466" s="6">
        <v>274.48</v>
      </c>
      <c r="E2466" s="6">
        <f>SUM($D$2:D2466)</f>
        <v>5485107.4200000018</v>
      </c>
      <c r="F2466" s="7">
        <f t="shared" si="38"/>
        <v>0.95810713612132903</v>
      </c>
      <c r="G2466" t="str" cm="1">
        <f t="array" ref="G2466">_xlfn.IFS(F2466&lt;0.8,"Clase A",F2466&lt;0.95,"Clase B",F2466&gt;=0.95,"Clase C")</f>
        <v>Clase C</v>
      </c>
    </row>
    <row r="2467" spans="1:7" x14ac:dyDescent="0.3">
      <c r="A2467" t="s">
        <v>2447</v>
      </c>
      <c r="B2467" t="s">
        <v>6036</v>
      </c>
      <c r="C2467" t="s">
        <v>5099</v>
      </c>
      <c r="D2467" s="6">
        <v>274.17</v>
      </c>
      <c r="E2467" s="6">
        <f>SUM($D$2:D2467)</f>
        <v>5485381.5900000017</v>
      </c>
      <c r="F2467" s="7">
        <f t="shared" si="38"/>
        <v>0.95815502656601792</v>
      </c>
      <c r="G2467" t="str" cm="1">
        <f t="array" ref="G2467">_xlfn.IFS(F2467&lt;0.8,"Clase A",F2467&lt;0.95,"Clase B",F2467&gt;=0.95,"Clase C")</f>
        <v>Clase C</v>
      </c>
    </row>
    <row r="2468" spans="1:7" x14ac:dyDescent="0.3">
      <c r="A2468" t="s">
        <v>1821</v>
      </c>
      <c r="B2468" t="s">
        <v>7959</v>
      </c>
      <c r="C2468" t="s">
        <v>5111</v>
      </c>
      <c r="D2468" s="6">
        <v>273.70999999999998</v>
      </c>
      <c r="E2468" s="6">
        <f>SUM($D$2:D2468)</f>
        <v>5485655.3000000017</v>
      </c>
      <c r="F2468" s="7">
        <f t="shared" si="38"/>
        <v>0.95820283666054251</v>
      </c>
      <c r="G2468" t="str" cm="1">
        <f t="array" ref="G2468">_xlfn.IFS(F2468&lt;0.8,"Clase A",F2468&lt;0.95,"Clase B",F2468&gt;=0.95,"Clase C")</f>
        <v>Clase C</v>
      </c>
    </row>
    <row r="2469" spans="1:7" x14ac:dyDescent="0.3">
      <c r="A2469" t="s">
        <v>488</v>
      </c>
      <c r="B2469" t="s">
        <v>5996</v>
      </c>
      <c r="C2469" t="s">
        <v>5099</v>
      </c>
      <c r="D2469" s="6">
        <v>273.60000000000002</v>
      </c>
      <c r="E2469" s="6">
        <f>SUM($D$2:D2469)</f>
        <v>5485928.9000000013</v>
      </c>
      <c r="F2469" s="7">
        <f t="shared" si="38"/>
        <v>0.95825062754089729</v>
      </c>
      <c r="G2469" t="str" cm="1">
        <f t="array" ref="G2469">_xlfn.IFS(F2469&lt;0.8,"Clase A",F2469&lt;0.95,"Clase B",F2469&gt;=0.95,"Clase C")</f>
        <v>Clase C</v>
      </c>
    </row>
    <row r="2470" spans="1:7" x14ac:dyDescent="0.3">
      <c r="A2470" t="s">
        <v>32</v>
      </c>
      <c r="B2470" t="s">
        <v>5162</v>
      </c>
      <c r="C2470" t="s">
        <v>5099</v>
      </c>
      <c r="D2470" s="6">
        <v>273.52</v>
      </c>
      <c r="E2470" s="6">
        <f>SUM($D$2:D2470)</f>
        <v>5486202.4200000009</v>
      </c>
      <c r="F2470" s="7">
        <f t="shared" si="38"/>
        <v>0.95829840444731051</v>
      </c>
      <c r="G2470" t="str" cm="1">
        <f t="array" ref="G2470">_xlfn.IFS(F2470&lt;0.8,"Clase A",F2470&lt;0.95,"Clase B",F2470&gt;=0.95,"Clase C")</f>
        <v>Clase C</v>
      </c>
    </row>
    <row r="2471" spans="1:7" x14ac:dyDescent="0.3">
      <c r="A2471" t="s">
        <v>3013</v>
      </c>
      <c r="B2471" t="s">
        <v>5230</v>
      </c>
      <c r="C2471" t="s">
        <v>5099</v>
      </c>
      <c r="D2471" s="6">
        <v>273.06</v>
      </c>
      <c r="E2471" s="6">
        <f>SUM($D$2:D2471)</f>
        <v>5486475.4800000004</v>
      </c>
      <c r="F2471" s="7">
        <f t="shared" si="38"/>
        <v>0.95834610100355933</v>
      </c>
      <c r="G2471" t="str" cm="1">
        <f t="array" ref="G2471">_xlfn.IFS(F2471&lt;0.8,"Clase A",F2471&lt;0.95,"Clase B",F2471&gt;=0.95,"Clase C")</f>
        <v>Clase C</v>
      </c>
    </row>
    <row r="2472" spans="1:7" x14ac:dyDescent="0.3">
      <c r="A2472" t="s">
        <v>3532</v>
      </c>
      <c r="B2472" t="s">
        <v>6288</v>
      </c>
      <c r="C2472" t="s">
        <v>5099</v>
      </c>
      <c r="D2472" s="6">
        <v>273.02</v>
      </c>
      <c r="E2472" s="6">
        <f>SUM($D$2:D2472)</f>
        <v>5486748.5</v>
      </c>
      <c r="F2472" s="7">
        <f t="shared" si="38"/>
        <v>0.95839379057283725</v>
      </c>
      <c r="G2472" t="str" cm="1">
        <f t="array" ref="G2472">_xlfn.IFS(F2472&lt;0.8,"Clase A",F2472&lt;0.95,"Clase B",F2472&gt;=0.95,"Clase C")</f>
        <v>Clase C</v>
      </c>
    </row>
    <row r="2473" spans="1:7" x14ac:dyDescent="0.3">
      <c r="A2473" t="s">
        <v>2313</v>
      </c>
      <c r="B2473" t="s">
        <v>8514</v>
      </c>
      <c r="C2473" t="s">
        <v>5099</v>
      </c>
      <c r="D2473" s="6">
        <v>272.97000000000003</v>
      </c>
      <c r="E2473" s="6">
        <f>SUM($D$2:D2473)</f>
        <v>5487021.4699999997</v>
      </c>
      <c r="F2473" s="7">
        <f t="shared" si="38"/>
        <v>0.95844147140840186</v>
      </c>
      <c r="G2473" t="str" cm="1">
        <f t="array" ref="G2473">_xlfn.IFS(F2473&lt;0.8,"Clase A",F2473&lt;0.95,"Clase B",F2473&gt;=0.95,"Clase C")</f>
        <v>Clase C</v>
      </c>
    </row>
    <row r="2474" spans="1:7" x14ac:dyDescent="0.3">
      <c r="A2474" t="s">
        <v>4557</v>
      </c>
      <c r="B2474" t="s">
        <v>8720</v>
      </c>
      <c r="C2474" t="s">
        <v>5099</v>
      </c>
      <c r="D2474" s="6">
        <v>272.52</v>
      </c>
      <c r="E2474" s="6">
        <f>SUM($D$2:D2474)</f>
        <v>5487293.9899999993</v>
      </c>
      <c r="F2474" s="7">
        <f t="shared" si="38"/>
        <v>0.9584890736405447</v>
      </c>
      <c r="G2474" t="str" cm="1">
        <f t="array" ref="G2474">_xlfn.IFS(F2474&lt;0.8,"Clase A",F2474&lt;0.95,"Clase B",F2474&gt;=0.95,"Clase C")</f>
        <v>Clase C</v>
      </c>
    </row>
    <row r="2475" spans="1:7" x14ac:dyDescent="0.3">
      <c r="A2475" t="s">
        <v>3856</v>
      </c>
      <c r="B2475" t="s">
        <v>8998</v>
      </c>
      <c r="C2475" t="s">
        <v>5099</v>
      </c>
      <c r="D2475" s="6">
        <v>272.5</v>
      </c>
      <c r="E2475" s="6">
        <f>SUM($D$2:D2475)</f>
        <v>5487566.4899999993</v>
      </c>
      <c r="F2475" s="7">
        <f t="shared" si="38"/>
        <v>0.95853667237920226</v>
      </c>
      <c r="G2475" t="str" cm="1">
        <f t="array" ref="G2475">_xlfn.IFS(F2475&lt;0.8,"Clase A",F2475&lt;0.95,"Clase B",F2475&gt;=0.95,"Clase C")</f>
        <v>Clase C</v>
      </c>
    </row>
    <row r="2476" spans="1:7" x14ac:dyDescent="0.3">
      <c r="A2476" t="s">
        <v>3663</v>
      </c>
      <c r="B2476" t="s">
        <v>9567</v>
      </c>
      <c r="C2476" t="s">
        <v>5111</v>
      </c>
      <c r="D2476" s="6">
        <v>272.39</v>
      </c>
      <c r="E2476" s="6">
        <f>SUM($D$2:D2476)</f>
        <v>5487838.879999999</v>
      </c>
      <c r="F2476" s="7">
        <f t="shared" si="38"/>
        <v>0.9585842519036899</v>
      </c>
      <c r="G2476" t="str" cm="1">
        <f t="array" ref="G2476">_xlfn.IFS(F2476&lt;0.8,"Clase A",F2476&lt;0.95,"Clase B",F2476&gt;=0.95,"Clase C")</f>
        <v>Clase C</v>
      </c>
    </row>
    <row r="2477" spans="1:7" x14ac:dyDescent="0.3">
      <c r="A2477" t="s">
        <v>3581</v>
      </c>
      <c r="B2477" t="s">
        <v>6115</v>
      </c>
      <c r="C2477" t="s">
        <v>5099</v>
      </c>
      <c r="D2477" s="6">
        <v>272.24</v>
      </c>
      <c r="E2477" s="6">
        <f>SUM($D$2:D2477)</f>
        <v>5488111.1199999992</v>
      </c>
      <c r="F2477" s="7">
        <f t="shared" si="38"/>
        <v>0.95863180522703728</v>
      </c>
      <c r="G2477" t="str" cm="1">
        <f t="array" ref="G2477">_xlfn.IFS(F2477&lt;0.8,"Clase A",F2477&lt;0.95,"Clase B",F2477&gt;=0.95,"Clase C")</f>
        <v>Clase C</v>
      </c>
    </row>
    <row r="2478" spans="1:7" x14ac:dyDescent="0.3">
      <c r="A2478" t="s">
        <v>1253</v>
      </c>
      <c r="B2478" t="s">
        <v>6992</v>
      </c>
      <c r="C2478" t="s">
        <v>5099</v>
      </c>
      <c r="D2478" s="6">
        <v>272.16000000000003</v>
      </c>
      <c r="E2478" s="6">
        <f>SUM($D$2:D2478)</f>
        <v>5488383.2799999993</v>
      </c>
      <c r="F2478" s="7">
        <f t="shared" si="38"/>
        <v>0.95867934457644288</v>
      </c>
      <c r="G2478" t="str" cm="1">
        <f t="array" ref="G2478">_xlfn.IFS(F2478&lt;0.8,"Clase A",F2478&lt;0.95,"Clase B",F2478&gt;=0.95,"Clase C")</f>
        <v>Clase C</v>
      </c>
    </row>
    <row r="2479" spans="1:7" x14ac:dyDescent="0.3">
      <c r="A2479" t="s">
        <v>3434</v>
      </c>
      <c r="B2479" t="s">
        <v>8799</v>
      </c>
      <c r="C2479" t="s">
        <v>5099</v>
      </c>
      <c r="D2479" s="6">
        <v>272.14</v>
      </c>
      <c r="E2479" s="6">
        <f>SUM($D$2:D2479)</f>
        <v>5488655.419999999</v>
      </c>
      <c r="F2479" s="7">
        <f t="shared" si="38"/>
        <v>0.95872688043236309</v>
      </c>
      <c r="G2479" t="str" cm="1">
        <f t="array" ref="G2479">_xlfn.IFS(F2479&lt;0.8,"Clase A",F2479&lt;0.95,"Clase B",F2479&gt;=0.95,"Clase C")</f>
        <v>Clase C</v>
      </c>
    </row>
    <row r="2480" spans="1:7" x14ac:dyDescent="0.3">
      <c r="A2480" t="s">
        <v>1148</v>
      </c>
      <c r="B2480" t="s">
        <v>6576</v>
      </c>
      <c r="C2480" t="s">
        <v>5099</v>
      </c>
      <c r="D2480" s="6">
        <v>272</v>
      </c>
      <c r="E2480" s="6">
        <f>SUM($D$2:D2480)</f>
        <v>5488927.419999999</v>
      </c>
      <c r="F2480" s="7">
        <f t="shared" si="38"/>
        <v>0.95877439183388546</v>
      </c>
      <c r="G2480" t="str" cm="1">
        <f t="array" ref="G2480">_xlfn.IFS(F2480&lt;0.8,"Clase A",F2480&lt;0.95,"Clase B",F2480&gt;=0.95,"Clase C")</f>
        <v>Clase C</v>
      </c>
    </row>
    <row r="2481" spans="1:7" x14ac:dyDescent="0.3">
      <c r="A2481" t="s">
        <v>2739</v>
      </c>
      <c r="B2481" t="s">
        <v>6799</v>
      </c>
      <c r="C2481" t="s">
        <v>5099</v>
      </c>
      <c r="D2481" s="6">
        <v>271.39999999999998</v>
      </c>
      <c r="E2481" s="6">
        <f>SUM($D$2:D2481)</f>
        <v>5489198.8199999994</v>
      </c>
      <c r="F2481" s="7">
        <f t="shared" si="38"/>
        <v>0.9588217984308457</v>
      </c>
      <c r="G2481" t="str" cm="1">
        <f t="array" ref="G2481">_xlfn.IFS(F2481&lt;0.8,"Clase A",F2481&lt;0.95,"Clase B",F2481&gt;=0.95,"Clase C")</f>
        <v>Clase C</v>
      </c>
    </row>
    <row r="2482" spans="1:7" x14ac:dyDescent="0.3">
      <c r="A2482" t="s">
        <v>3260</v>
      </c>
      <c r="B2482" t="s">
        <v>9330</v>
      </c>
      <c r="C2482" t="s">
        <v>5099</v>
      </c>
      <c r="D2482" s="6">
        <v>271.25</v>
      </c>
      <c r="E2482" s="6">
        <f>SUM($D$2:D2482)</f>
        <v>5489470.0699999994</v>
      </c>
      <c r="F2482" s="7">
        <f t="shared" si="38"/>
        <v>0.95886917882666534</v>
      </c>
      <c r="G2482" t="str" cm="1">
        <f t="array" ref="G2482">_xlfn.IFS(F2482&lt;0.8,"Clase A",F2482&lt;0.95,"Clase B",F2482&gt;=0.95,"Clase C")</f>
        <v>Clase C</v>
      </c>
    </row>
    <row r="2483" spans="1:7" x14ac:dyDescent="0.3">
      <c r="A2483" t="s">
        <v>4823</v>
      </c>
      <c r="B2483" t="s">
        <v>9900</v>
      </c>
      <c r="C2483" t="s">
        <v>5111</v>
      </c>
      <c r="D2483" s="6">
        <v>271.07</v>
      </c>
      <c r="E2483" s="6">
        <f>SUM($D$2:D2483)</f>
        <v>5489741.1399999997</v>
      </c>
      <c r="F2483" s="7">
        <f t="shared" si="38"/>
        <v>0.95891652778111636</v>
      </c>
      <c r="G2483" t="str" cm="1">
        <f t="array" ref="G2483">_xlfn.IFS(F2483&lt;0.8,"Clase A",F2483&lt;0.95,"Clase B",F2483&gt;=0.95,"Clase C")</f>
        <v>Clase C</v>
      </c>
    </row>
    <row r="2484" spans="1:7" x14ac:dyDescent="0.3">
      <c r="A2484" t="s">
        <v>4545</v>
      </c>
      <c r="B2484" t="s">
        <v>9108</v>
      </c>
      <c r="C2484" t="s">
        <v>5099</v>
      </c>
      <c r="D2484" s="6">
        <v>271</v>
      </c>
      <c r="E2484" s="6">
        <f>SUM($D$2:D2484)</f>
        <v>5490012.1399999997</v>
      </c>
      <c r="F2484" s="7">
        <f t="shared" si="38"/>
        <v>0.95896386450836846</v>
      </c>
      <c r="G2484" t="str" cm="1">
        <f t="array" ref="G2484">_xlfn.IFS(F2484&lt;0.8,"Clase A",F2484&lt;0.95,"Clase B",F2484&gt;=0.95,"Clase C")</f>
        <v>Clase C</v>
      </c>
    </row>
    <row r="2485" spans="1:7" x14ac:dyDescent="0.3">
      <c r="A2485" t="s">
        <v>3115</v>
      </c>
      <c r="B2485" t="s">
        <v>9228</v>
      </c>
      <c r="C2485" t="s">
        <v>5099</v>
      </c>
      <c r="D2485" s="6">
        <v>270.45</v>
      </c>
      <c r="E2485" s="6">
        <f>SUM($D$2:D2485)</f>
        <v>5490282.5899999999</v>
      </c>
      <c r="F2485" s="7">
        <f t="shared" si="38"/>
        <v>0.95901110516477195</v>
      </c>
      <c r="G2485" t="str" cm="1">
        <f t="array" ref="G2485">_xlfn.IFS(F2485&lt;0.8,"Clase A",F2485&lt;0.95,"Clase B",F2485&gt;=0.95,"Clase C")</f>
        <v>Clase C</v>
      </c>
    </row>
    <row r="2486" spans="1:7" x14ac:dyDescent="0.3">
      <c r="A2486" t="s">
        <v>4898</v>
      </c>
      <c r="B2486" t="s">
        <v>9495</v>
      </c>
      <c r="C2486" t="s">
        <v>5099</v>
      </c>
      <c r="D2486" s="6">
        <v>270.41000000000003</v>
      </c>
      <c r="E2486" s="6">
        <f>SUM($D$2:D2486)</f>
        <v>5490553</v>
      </c>
      <c r="F2486" s="7">
        <f t="shared" si="38"/>
        <v>0.95905833883420455</v>
      </c>
      <c r="G2486" t="str" cm="1">
        <f t="array" ref="G2486">_xlfn.IFS(F2486&lt;0.8,"Clase A",F2486&lt;0.95,"Clase B",F2486&gt;=0.95,"Clase C")</f>
        <v>Clase C</v>
      </c>
    </row>
    <row r="2487" spans="1:7" x14ac:dyDescent="0.3">
      <c r="A2487" t="s">
        <v>2745</v>
      </c>
      <c r="B2487" t="s">
        <v>8935</v>
      </c>
      <c r="C2487" t="s">
        <v>5099</v>
      </c>
      <c r="D2487" s="6">
        <v>270.32</v>
      </c>
      <c r="E2487" s="6">
        <f>SUM($D$2:D2487)</f>
        <v>5490823.3200000003</v>
      </c>
      <c r="F2487" s="7">
        <f t="shared" si="38"/>
        <v>0.95910555678295284</v>
      </c>
      <c r="G2487" t="str" cm="1">
        <f t="array" ref="G2487">_xlfn.IFS(F2487&lt;0.8,"Clase A",F2487&lt;0.95,"Clase B",F2487&gt;=0.95,"Clase C")</f>
        <v>Clase C</v>
      </c>
    </row>
    <row r="2488" spans="1:7" x14ac:dyDescent="0.3">
      <c r="A2488" t="s">
        <v>3623</v>
      </c>
      <c r="B2488" t="s">
        <v>9546</v>
      </c>
      <c r="C2488" t="s">
        <v>5099</v>
      </c>
      <c r="D2488" s="6">
        <v>269.83</v>
      </c>
      <c r="E2488" s="6">
        <f>SUM($D$2:D2488)</f>
        <v>5491093.1500000004</v>
      </c>
      <c r="F2488" s="7">
        <f t="shared" si="38"/>
        <v>0.95915268914130869</v>
      </c>
      <c r="G2488" t="str" cm="1">
        <f t="array" ref="G2488">_xlfn.IFS(F2488&lt;0.8,"Clase A",F2488&lt;0.95,"Clase B",F2488&gt;=0.95,"Clase C")</f>
        <v>Clase C</v>
      </c>
    </row>
    <row r="2489" spans="1:7" x14ac:dyDescent="0.3">
      <c r="A2489" t="s">
        <v>1583</v>
      </c>
      <c r="B2489" t="s">
        <v>7668</v>
      </c>
      <c r="C2489" t="s">
        <v>5099</v>
      </c>
      <c r="D2489" s="6">
        <v>269.7</v>
      </c>
      <c r="E2489" s="6">
        <f>SUM($D$2:D2489)</f>
        <v>5491362.8500000006</v>
      </c>
      <c r="F2489" s="7">
        <f t="shared" si="38"/>
        <v>0.95919979879200945</v>
      </c>
      <c r="G2489" t="str" cm="1">
        <f t="array" ref="G2489">_xlfn.IFS(F2489&lt;0.8,"Clase A",F2489&lt;0.95,"Clase B",F2489&gt;=0.95,"Clase C")</f>
        <v>Clase C</v>
      </c>
    </row>
    <row r="2490" spans="1:7" x14ac:dyDescent="0.3">
      <c r="A2490" t="s">
        <v>4469</v>
      </c>
      <c r="B2490" t="s">
        <v>7132</v>
      </c>
      <c r="C2490" t="s">
        <v>5099</v>
      </c>
      <c r="D2490" s="6">
        <v>269.67</v>
      </c>
      <c r="E2490" s="6">
        <f>SUM($D$2:D2490)</f>
        <v>5491632.5200000005</v>
      </c>
      <c r="F2490" s="7">
        <f t="shared" si="38"/>
        <v>0.95924690320248196</v>
      </c>
      <c r="G2490" t="str" cm="1">
        <f t="array" ref="G2490">_xlfn.IFS(F2490&lt;0.8,"Clase A",F2490&lt;0.95,"Clase B",F2490&gt;=0.95,"Clase C")</f>
        <v>Clase C</v>
      </c>
    </row>
    <row r="2491" spans="1:7" x14ac:dyDescent="0.3">
      <c r="A2491" t="s">
        <v>3224</v>
      </c>
      <c r="B2491" t="s">
        <v>5113</v>
      </c>
      <c r="C2491" t="s">
        <v>5099</v>
      </c>
      <c r="D2491" s="6">
        <v>269.48</v>
      </c>
      <c r="E2491" s="6">
        <f>SUM($D$2:D2491)</f>
        <v>5491902.0000000009</v>
      </c>
      <c r="F2491" s="7">
        <f t="shared" si="38"/>
        <v>0.95929397442484332</v>
      </c>
      <c r="G2491" t="str" cm="1">
        <f t="array" ref="G2491">_xlfn.IFS(F2491&lt;0.8,"Clase A",F2491&lt;0.95,"Clase B",F2491&gt;=0.95,"Clase C")</f>
        <v>Clase C</v>
      </c>
    </row>
    <row r="2492" spans="1:7" x14ac:dyDescent="0.3">
      <c r="A2492" t="s">
        <v>2381</v>
      </c>
      <c r="B2492" t="s">
        <v>8583</v>
      </c>
      <c r="C2492" t="s">
        <v>5099</v>
      </c>
      <c r="D2492" s="6">
        <v>269.44</v>
      </c>
      <c r="E2492" s="6">
        <f>SUM($D$2:D2492)</f>
        <v>5492171.4400000013</v>
      </c>
      <c r="F2492" s="7">
        <f t="shared" si="38"/>
        <v>0.95934103866023379</v>
      </c>
      <c r="G2492" t="str" cm="1">
        <f t="array" ref="G2492">_xlfn.IFS(F2492&lt;0.8,"Clase A",F2492&lt;0.95,"Clase B",F2492&gt;=0.95,"Clase C")</f>
        <v>Clase C</v>
      </c>
    </row>
    <row r="2493" spans="1:7" x14ac:dyDescent="0.3">
      <c r="A2493" t="s">
        <v>2760</v>
      </c>
      <c r="B2493" t="s">
        <v>8952</v>
      </c>
      <c r="C2493" t="s">
        <v>5099</v>
      </c>
      <c r="D2493" s="6">
        <v>269.36</v>
      </c>
      <c r="E2493" s="6">
        <f>SUM($D$2:D2493)</f>
        <v>5492440.8000000017</v>
      </c>
      <c r="F2493" s="7">
        <f t="shared" si="38"/>
        <v>0.95938808892168259</v>
      </c>
      <c r="G2493" t="str" cm="1">
        <f t="array" ref="G2493">_xlfn.IFS(F2493&lt;0.8,"Clase A",F2493&lt;0.95,"Clase B",F2493&gt;=0.95,"Clase C")</f>
        <v>Clase C</v>
      </c>
    </row>
    <row r="2494" spans="1:7" x14ac:dyDescent="0.3">
      <c r="A2494" t="s">
        <v>160</v>
      </c>
      <c r="B2494" t="s">
        <v>5407</v>
      </c>
      <c r="C2494" t="s">
        <v>5099</v>
      </c>
      <c r="D2494" s="6">
        <v>269.16000000000003</v>
      </c>
      <c r="E2494" s="6">
        <f>SUM($D$2:D2494)</f>
        <v>5492709.9600000018</v>
      </c>
      <c r="F2494" s="7">
        <f t="shared" si="38"/>
        <v>0.95943510424827738</v>
      </c>
      <c r="G2494" t="str" cm="1">
        <f t="array" ref="G2494">_xlfn.IFS(F2494&lt;0.8,"Clase A",F2494&lt;0.95,"Clase B",F2494&gt;=0.95,"Clase C")</f>
        <v>Clase C</v>
      </c>
    </row>
    <row r="2495" spans="1:7" x14ac:dyDescent="0.3">
      <c r="A2495" t="s">
        <v>5044</v>
      </c>
      <c r="B2495" t="s">
        <v>9980</v>
      </c>
      <c r="C2495" t="s">
        <v>5099</v>
      </c>
      <c r="D2495" s="6">
        <v>269.13</v>
      </c>
      <c r="E2495" s="6">
        <f>SUM($D$2:D2495)</f>
        <v>5492979.0900000017</v>
      </c>
      <c r="F2495" s="7">
        <f t="shared" si="38"/>
        <v>0.95948211433464392</v>
      </c>
      <c r="G2495" t="str" cm="1">
        <f t="array" ref="G2495">_xlfn.IFS(F2495&lt;0.8,"Clase A",F2495&lt;0.95,"Clase B",F2495&gt;=0.95,"Clase C")</f>
        <v>Clase C</v>
      </c>
    </row>
    <row r="2496" spans="1:7" x14ac:dyDescent="0.3">
      <c r="A2496" t="s">
        <v>4632</v>
      </c>
      <c r="B2496" t="s">
        <v>6926</v>
      </c>
      <c r="C2496" t="s">
        <v>5099</v>
      </c>
      <c r="D2496" s="6">
        <v>267.95999999999998</v>
      </c>
      <c r="E2496" s="6">
        <f>SUM($D$2:D2496)</f>
        <v>5493247.0500000017</v>
      </c>
      <c r="F2496" s="7">
        <f t="shared" si="38"/>
        <v>0.95952892005211432</v>
      </c>
      <c r="G2496" t="str" cm="1">
        <f t="array" ref="G2496">_xlfn.IFS(F2496&lt;0.8,"Clase A",F2496&lt;0.95,"Clase B",F2496&gt;=0.95,"Clase C")</f>
        <v>Clase C</v>
      </c>
    </row>
    <row r="2497" spans="1:7" x14ac:dyDescent="0.3">
      <c r="A2497" t="s">
        <v>5023</v>
      </c>
      <c r="B2497" t="s">
        <v>9959</v>
      </c>
      <c r="C2497" t="s">
        <v>5099</v>
      </c>
      <c r="D2497" s="6">
        <v>267.91000000000003</v>
      </c>
      <c r="E2497" s="6">
        <f>SUM($D$2:D2497)</f>
        <v>5493514.9600000018</v>
      </c>
      <c r="F2497" s="7">
        <f t="shared" si="38"/>
        <v>0.95957571703587119</v>
      </c>
      <c r="G2497" t="str" cm="1">
        <f t="array" ref="G2497">_xlfn.IFS(F2497&lt;0.8,"Clase A",F2497&lt;0.95,"Clase B",F2497&gt;=0.95,"Clase C")</f>
        <v>Clase C</v>
      </c>
    </row>
    <row r="2498" spans="1:7" x14ac:dyDescent="0.3">
      <c r="A2498" t="s">
        <v>592</v>
      </c>
      <c r="B2498" t="s">
        <v>6166</v>
      </c>
      <c r="C2498" t="s">
        <v>5099</v>
      </c>
      <c r="D2498" s="6">
        <v>267.8</v>
      </c>
      <c r="E2498" s="6">
        <f>SUM($D$2:D2498)</f>
        <v>5493782.7600000016</v>
      </c>
      <c r="F2498" s="7">
        <f t="shared" si="38"/>
        <v>0.95962249480545825</v>
      </c>
      <c r="G2498" t="str" cm="1">
        <f t="array" ref="G2498">_xlfn.IFS(F2498&lt;0.8,"Clase A",F2498&lt;0.95,"Clase B",F2498&gt;=0.95,"Clase C")</f>
        <v>Clase C</v>
      </c>
    </row>
    <row r="2499" spans="1:7" x14ac:dyDescent="0.3">
      <c r="A2499" t="s">
        <v>4487</v>
      </c>
      <c r="B2499" t="s">
        <v>9859</v>
      </c>
      <c r="C2499" t="s">
        <v>5111</v>
      </c>
      <c r="D2499" s="6">
        <v>267.57</v>
      </c>
      <c r="E2499" s="6">
        <f>SUM($D$2:D2499)</f>
        <v>5494050.3300000019</v>
      </c>
      <c r="F2499" s="7">
        <f t="shared" ref="F2499:F2562" si="39">E2499/$J$1</f>
        <v>0.95966923239996316</v>
      </c>
      <c r="G2499" t="str" cm="1">
        <f t="array" ref="G2499">_xlfn.IFS(F2499&lt;0.8,"Clase A",F2499&lt;0.95,"Clase B",F2499&gt;=0.95,"Clase C")</f>
        <v>Clase C</v>
      </c>
    </row>
    <row r="2500" spans="1:7" x14ac:dyDescent="0.3">
      <c r="A2500" t="s">
        <v>78</v>
      </c>
      <c r="B2500" t="s">
        <v>5158</v>
      </c>
      <c r="C2500" t="s">
        <v>5099</v>
      </c>
      <c r="D2500" s="6">
        <v>267.2</v>
      </c>
      <c r="E2500" s="6">
        <f>SUM($D$2:D2500)</f>
        <v>5494317.5300000021</v>
      </c>
      <c r="F2500" s="7">
        <f t="shared" si="39"/>
        <v>0.95971590536498819</v>
      </c>
      <c r="G2500" t="str" cm="1">
        <f t="array" ref="G2500">_xlfn.IFS(F2500&lt;0.8,"Clase A",F2500&lt;0.95,"Clase B",F2500&gt;=0.95,"Clase C")</f>
        <v>Clase C</v>
      </c>
    </row>
    <row r="2501" spans="1:7" x14ac:dyDescent="0.3">
      <c r="A2501" t="s">
        <v>3089</v>
      </c>
      <c r="B2501" t="s">
        <v>8710</v>
      </c>
      <c r="C2501" t="s">
        <v>5099</v>
      </c>
      <c r="D2501" s="6">
        <v>267.11</v>
      </c>
      <c r="E2501" s="6">
        <f>SUM($D$2:D2501)</f>
        <v>5494584.6400000025</v>
      </c>
      <c r="F2501" s="7">
        <f t="shared" si="39"/>
        <v>0.9597625626093288</v>
      </c>
      <c r="G2501" t="str" cm="1">
        <f t="array" ref="G2501">_xlfn.IFS(F2501&lt;0.8,"Clase A",F2501&lt;0.95,"Clase B",F2501&gt;=0.95,"Clase C")</f>
        <v>Clase C</v>
      </c>
    </row>
    <row r="2502" spans="1:7" x14ac:dyDescent="0.3">
      <c r="A2502" t="s">
        <v>2285</v>
      </c>
      <c r="B2502" t="s">
        <v>8483</v>
      </c>
      <c r="C2502" t="s">
        <v>5099</v>
      </c>
      <c r="D2502" s="6">
        <v>267.02</v>
      </c>
      <c r="E2502" s="6">
        <f>SUM($D$2:D2502)</f>
        <v>5494851.660000002</v>
      </c>
      <c r="F2502" s="7">
        <f t="shared" si="39"/>
        <v>0.95980920413298498</v>
      </c>
      <c r="G2502" t="str" cm="1">
        <f t="array" ref="G2502">_xlfn.IFS(F2502&lt;0.8,"Clase A",F2502&lt;0.95,"Clase B",F2502&gt;=0.95,"Clase C")</f>
        <v>Clase C</v>
      </c>
    </row>
    <row r="2503" spans="1:7" x14ac:dyDescent="0.3">
      <c r="A2503" t="s">
        <v>1423</v>
      </c>
      <c r="B2503" t="s">
        <v>6677</v>
      </c>
      <c r="C2503" t="s">
        <v>5099</v>
      </c>
      <c r="D2503" s="6">
        <v>266.8</v>
      </c>
      <c r="E2503" s="6">
        <f>SUM($D$2:D2503)</f>
        <v>5495118.4600000018</v>
      </c>
      <c r="F2503" s="7">
        <f t="shared" si="39"/>
        <v>0.95985580722830177</v>
      </c>
      <c r="G2503" t="str" cm="1">
        <f t="array" ref="G2503">_xlfn.IFS(F2503&lt;0.8,"Clase A",F2503&lt;0.95,"Clase B",F2503&gt;=0.95,"Clase C")</f>
        <v>Clase C</v>
      </c>
    </row>
    <row r="2504" spans="1:7" x14ac:dyDescent="0.3">
      <c r="A2504" t="s">
        <v>752</v>
      </c>
      <c r="B2504" t="s">
        <v>6439</v>
      </c>
      <c r="C2504" t="s">
        <v>5099</v>
      </c>
      <c r="D2504" s="6">
        <v>266.72000000000003</v>
      </c>
      <c r="E2504" s="6">
        <f>SUM($D$2:D2504)</f>
        <v>5495385.1800000016</v>
      </c>
      <c r="F2504" s="7">
        <f t="shared" si="39"/>
        <v>0.95990239634967689</v>
      </c>
      <c r="G2504" t="str" cm="1">
        <f t="array" ref="G2504">_xlfn.IFS(F2504&lt;0.8,"Clase A",F2504&lt;0.95,"Clase B",F2504&gt;=0.95,"Clase C")</f>
        <v>Clase C</v>
      </c>
    </row>
    <row r="2505" spans="1:7" x14ac:dyDescent="0.3">
      <c r="A2505" t="s">
        <v>3484</v>
      </c>
      <c r="B2505" t="s">
        <v>9470</v>
      </c>
      <c r="C2505" t="s">
        <v>5099</v>
      </c>
      <c r="D2505" s="6">
        <v>266.58</v>
      </c>
      <c r="E2505" s="6">
        <f>SUM($D$2:D2505)</f>
        <v>5495651.7600000016</v>
      </c>
      <c r="F2505" s="7">
        <f t="shared" si="39"/>
        <v>0.95994896101665428</v>
      </c>
      <c r="G2505" t="str" cm="1">
        <f t="array" ref="G2505">_xlfn.IFS(F2505&lt;0.8,"Clase A",F2505&lt;0.95,"Clase B",F2505&gt;=0.95,"Clase C")</f>
        <v>Clase C</v>
      </c>
    </row>
    <row r="2506" spans="1:7" x14ac:dyDescent="0.3">
      <c r="A2506" t="s">
        <v>1974</v>
      </c>
      <c r="B2506" t="s">
        <v>8139</v>
      </c>
      <c r="C2506" t="s">
        <v>5099</v>
      </c>
      <c r="D2506" s="6">
        <v>266.43</v>
      </c>
      <c r="E2506" s="6">
        <f>SUM($D$2:D2506)</f>
        <v>5495918.1900000013</v>
      </c>
      <c r="F2506" s="7">
        <f t="shared" si="39"/>
        <v>0.95999549948249097</v>
      </c>
      <c r="G2506" t="str" cm="1">
        <f t="array" ref="G2506">_xlfn.IFS(F2506&lt;0.8,"Clase A",F2506&lt;0.95,"Clase B",F2506&gt;=0.95,"Clase C")</f>
        <v>Clase C</v>
      </c>
    </row>
    <row r="2507" spans="1:7" x14ac:dyDescent="0.3">
      <c r="A2507" t="s">
        <v>1771</v>
      </c>
      <c r="B2507" t="s">
        <v>7897</v>
      </c>
      <c r="C2507" t="s">
        <v>5099</v>
      </c>
      <c r="D2507" s="6">
        <v>266.43</v>
      </c>
      <c r="E2507" s="6">
        <f>SUM($D$2:D2507)</f>
        <v>5496184.620000001</v>
      </c>
      <c r="F2507" s="7">
        <f t="shared" si="39"/>
        <v>0.96004203794832776</v>
      </c>
      <c r="G2507" t="str" cm="1">
        <f t="array" ref="G2507">_xlfn.IFS(F2507&lt;0.8,"Clase A",F2507&lt;0.95,"Clase B",F2507&gt;=0.95,"Clase C")</f>
        <v>Clase C</v>
      </c>
    </row>
    <row r="2508" spans="1:7" x14ac:dyDescent="0.3">
      <c r="A2508" t="s">
        <v>4905</v>
      </c>
      <c r="B2508" t="s">
        <v>7137</v>
      </c>
      <c r="C2508" t="s">
        <v>5099</v>
      </c>
      <c r="D2508" s="6">
        <v>266.25</v>
      </c>
      <c r="E2508" s="6">
        <f>SUM($D$2:D2508)</f>
        <v>5496450.870000001</v>
      </c>
      <c r="F2508" s="7">
        <f t="shared" si="39"/>
        <v>0.96008854497279583</v>
      </c>
      <c r="G2508" t="str" cm="1">
        <f t="array" ref="G2508">_xlfn.IFS(F2508&lt;0.8,"Clase A",F2508&lt;0.95,"Clase B",F2508&gt;=0.95,"Clase C")</f>
        <v>Clase C</v>
      </c>
    </row>
    <row r="2509" spans="1:7" x14ac:dyDescent="0.3">
      <c r="A2509" t="s">
        <v>1624</v>
      </c>
      <c r="B2509" t="s">
        <v>7404</v>
      </c>
      <c r="C2509" t="s">
        <v>5099</v>
      </c>
      <c r="D2509" s="6">
        <v>266.17</v>
      </c>
      <c r="E2509" s="6">
        <f>SUM($D$2:D2509)</f>
        <v>5496717.040000001</v>
      </c>
      <c r="F2509" s="7">
        <f t="shared" si="39"/>
        <v>0.96013503802332234</v>
      </c>
      <c r="G2509" t="str" cm="1">
        <f t="array" ref="G2509">_xlfn.IFS(F2509&lt;0.8,"Clase A",F2509&lt;0.95,"Clase B",F2509&gt;=0.95,"Clase C")</f>
        <v>Clase C</v>
      </c>
    </row>
    <row r="2510" spans="1:7" x14ac:dyDescent="0.3">
      <c r="A2510" t="s">
        <v>798</v>
      </c>
      <c r="B2510" t="s">
        <v>6517</v>
      </c>
      <c r="C2510" t="s">
        <v>5099</v>
      </c>
      <c r="D2510" s="6">
        <v>265.24</v>
      </c>
      <c r="E2510" s="6">
        <f>SUM($D$2:D2510)</f>
        <v>5496982.2800000012</v>
      </c>
      <c r="F2510" s="7">
        <f t="shared" si="39"/>
        <v>0.96018136862677761</v>
      </c>
      <c r="G2510" t="str" cm="1">
        <f t="array" ref="G2510">_xlfn.IFS(F2510&lt;0.8,"Clase A",F2510&lt;0.95,"Clase B",F2510&gt;=0.95,"Clase C")</f>
        <v>Clase C</v>
      </c>
    </row>
    <row r="2511" spans="1:7" x14ac:dyDescent="0.3">
      <c r="A2511" t="s">
        <v>2851</v>
      </c>
      <c r="B2511" t="s">
        <v>8618</v>
      </c>
      <c r="C2511" t="s">
        <v>5099</v>
      </c>
      <c r="D2511" s="6">
        <v>265.05</v>
      </c>
      <c r="E2511" s="6">
        <f>SUM($D$2:D2511)</f>
        <v>5497247.330000001</v>
      </c>
      <c r="F2511" s="7">
        <f t="shared" si="39"/>
        <v>0.96022766604212129</v>
      </c>
      <c r="G2511" t="str" cm="1">
        <f t="array" ref="G2511">_xlfn.IFS(F2511&lt;0.8,"Clase A",F2511&lt;0.95,"Clase B",F2511&gt;=0.95,"Clase C")</f>
        <v>Clase C</v>
      </c>
    </row>
    <row r="2512" spans="1:7" x14ac:dyDescent="0.3">
      <c r="A2512" t="s">
        <v>2892</v>
      </c>
      <c r="B2512" t="s">
        <v>5820</v>
      </c>
      <c r="C2512" t="s">
        <v>5099</v>
      </c>
      <c r="D2512" s="6">
        <v>264.91000000000003</v>
      </c>
      <c r="E2512" s="6">
        <f>SUM($D$2:D2512)</f>
        <v>5497512.2400000012</v>
      </c>
      <c r="F2512" s="7">
        <f t="shared" si="39"/>
        <v>0.96027393900306723</v>
      </c>
      <c r="G2512" t="str" cm="1">
        <f t="array" ref="G2512">_xlfn.IFS(F2512&lt;0.8,"Clase A",F2512&lt;0.95,"Clase B",F2512&gt;=0.95,"Clase C")</f>
        <v>Clase C</v>
      </c>
    </row>
    <row r="2513" spans="1:7" x14ac:dyDescent="0.3">
      <c r="A2513" t="s">
        <v>1585</v>
      </c>
      <c r="B2513" t="s">
        <v>5636</v>
      </c>
      <c r="C2513" t="s">
        <v>5099</v>
      </c>
      <c r="D2513" s="6">
        <v>264.7</v>
      </c>
      <c r="E2513" s="6">
        <f>SUM($D$2:D2513)</f>
        <v>5497776.9400000013</v>
      </c>
      <c r="F2513" s="7">
        <f t="shared" si="39"/>
        <v>0.96032017528241642</v>
      </c>
      <c r="G2513" t="str" cm="1">
        <f t="array" ref="G2513">_xlfn.IFS(F2513&lt;0.8,"Clase A",F2513&lt;0.95,"Clase B",F2513&gt;=0.95,"Clase C")</f>
        <v>Clase C</v>
      </c>
    </row>
    <row r="2514" spans="1:7" x14ac:dyDescent="0.3">
      <c r="A2514" t="s">
        <v>353</v>
      </c>
      <c r="B2514" t="s">
        <v>5752</v>
      </c>
      <c r="C2514" t="s">
        <v>5099</v>
      </c>
      <c r="D2514" s="6">
        <v>264.66000000000003</v>
      </c>
      <c r="E2514" s="6">
        <f>SUM($D$2:D2514)</f>
        <v>5498041.6000000015</v>
      </c>
      <c r="F2514" s="7">
        <f t="shared" si="39"/>
        <v>0.96036640457479483</v>
      </c>
      <c r="G2514" t="str" cm="1">
        <f t="array" ref="G2514">_xlfn.IFS(F2514&lt;0.8,"Clase A",F2514&lt;0.95,"Clase B",F2514&gt;=0.95,"Clase C")</f>
        <v>Clase C</v>
      </c>
    </row>
    <row r="2515" spans="1:7" x14ac:dyDescent="0.3">
      <c r="A2515" t="s">
        <v>1380</v>
      </c>
      <c r="B2515" t="s">
        <v>7396</v>
      </c>
      <c r="C2515" t="s">
        <v>5099</v>
      </c>
      <c r="D2515" s="6">
        <v>264.58</v>
      </c>
      <c r="E2515" s="6">
        <f>SUM($D$2:D2515)</f>
        <v>5498306.1800000016</v>
      </c>
      <c r="F2515" s="7">
        <f t="shared" si="39"/>
        <v>0.96041261989323157</v>
      </c>
      <c r="G2515" t="str" cm="1">
        <f t="array" ref="G2515">_xlfn.IFS(F2515&lt;0.8,"Clase A",F2515&lt;0.95,"Clase B",F2515&gt;=0.95,"Clase C")</f>
        <v>Clase C</v>
      </c>
    </row>
    <row r="2516" spans="1:7" x14ac:dyDescent="0.3">
      <c r="A2516" t="s">
        <v>4074</v>
      </c>
      <c r="B2516" t="s">
        <v>6082</v>
      </c>
      <c r="C2516" t="s">
        <v>5099</v>
      </c>
      <c r="D2516" s="6">
        <v>264.44</v>
      </c>
      <c r="E2516" s="6">
        <f>SUM($D$2:D2516)</f>
        <v>5498570.620000002</v>
      </c>
      <c r="F2516" s="7">
        <f t="shared" si="39"/>
        <v>0.96045881075727058</v>
      </c>
      <c r="G2516" t="str" cm="1">
        <f t="array" ref="G2516">_xlfn.IFS(F2516&lt;0.8,"Clase A",F2516&lt;0.95,"Clase B",F2516&gt;=0.95,"Clase C")</f>
        <v>Clase C</v>
      </c>
    </row>
    <row r="2517" spans="1:7" x14ac:dyDescent="0.3">
      <c r="A2517" t="s">
        <v>4738</v>
      </c>
      <c r="B2517" t="s">
        <v>8136</v>
      </c>
      <c r="C2517" t="s">
        <v>5099</v>
      </c>
      <c r="D2517" s="6">
        <v>264.27999999999997</v>
      </c>
      <c r="E2517" s="6">
        <f>SUM($D$2:D2517)</f>
        <v>5498834.9000000022</v>
      </c>
      <c r="F2517" s="7">
        <f t="shared" si="39"/>
        <v>0.96050497367342624</v>
      </c>
      <c r="G2517" t="str" cm="1">
        <f t="array" ref="G2517">_xlfn.IFS(F2517&lt;0.8,"Clase A",F2517&lt;0.95,"Clase B",F2517&gt;=0.95,"Clase C")</f>
        <v>Clase C</v>
      </c>
    </row>
    <row r="2518" spans="1:7" x14ac:dyDescent="0.3">
      <c r="A2518" t="s">
        <v>1289</v>
      </c>
      <c r="B2518" t="s">
        <v>7261</v>
      </c>
      <c r="C2518" t="s">
        <v>5099</v>
      </c>
      <c r="D2518" s="6">
        <v>264.26</v>
      </c>
      <c r="E2518" s="6">
        <f>SUM($D$2:D2518)</f>
        <v>5499099.160000002</v>
      </c>
      <c r="F2518" s="7">
        <f t="shared" si="39"/>
        <v>0.96055113309609641</v>
      </c>
      <c r="G2518" t="str" cm="1">
        <f t="array" ref="G2518">_xlfn.IFS(F2518&lt;0.8,"Clase A",F2518&lt;0.95,"Clase B",F2518&gt;=0.95,"Clase C")</f>
        <v>Clase C</v>
      </c>
    </row>
    <row r="2519" spans="1:7" x14ac:dyDescent="0.3">
      <c r="A2519" t="s">
        <v>4460</v>
      </c>
      <c r="B2519" t="s">
        <v>7906</v>
      </c>
      <c r="C2519" t="s">
        <v>5099</v>
      </c>
      <c r="D2519" s="6">
        <v>264.24</v>
      </c>
      <c r="E2519" s="6">
        <f>SUM($D$2:D2519)</f>
        <v>5499363.4000000022</v>
      </c>
      <c r="F2519" s="7">
        <f t="shared" si="39"/>
        <v>0.9605972890252813</v>
      </c>
      <c r="G2519" t="str" cm="1">
        <f t="array" ref="G2519">_xlfn.IFS(F2519&lt;0.8,"Clase A",F2519&lt;0.95,"Clase B",F2519&gt;=0.95,"Clase C")</f>
        <v>Clase C</v>
      </c>
    </row>
    <row r="2520" spans="1:7" x14ac:dyDescent="0.3">
      <c r="A2520" t="s">
        <v>1277</v>
      </c>
      <c r="B2520" t="s">
        <v>6733</v>
      </c>
      <c r="C2520" t="s">
        <v>5099</v>
      </c>
      <c r="D2520" s="6">
        <v>264.07</v>
      </c>
      <c r="E2520" s="6">
        <f>SUM($D$2:D2520)</f>
        <v>5499627.4700000025</v>
      </c>
      <c r="F2520" s="7">
        <f t="shared" si="39"/>
        <v>0.96064341525984021</v>
      </c>
      <c r="G2520" t="str" cm="1">
        <f t="array" ref="G2520">_xlfn.IFS(F2520&lt;0.8,"Clase A",F2520&lt;0.95,"Clase B",F2520&gt;=0.95,"Clase C")</f>
        <v>Clase C</v>
      </c>
    </row>
    <row r="2521" spans="1:7" x14ac:dyDescent="0.3">
      <c r="A2521" t="s">
        <v>1747</v>
      </c>
      <c r="B2521" t="s">
        <v>7009</v>
      </c>
      <c r="C2521" t="s">
        <v>5099</v>
      </c>
      <c r="D2521" s="6">
        <v>263.32</v>
      </c>
      <c r="E2521" s="6">
        <f>SUM($D$2:D2521)</f>
        <v>5499890.7900000028</v>
      </c>
      <c r="F2521" s="7">
        <f t="shared" si="39"/>
        <v>0.96068941048869638</v>
      </c>
      <c r="G2521" t="str" cm="1">
        <f t="array" ref="G2521">_xlfn.IFS(F2521&lt;0.8,"Clase A",F2521&lt;0.95,"Clase B",F2521&gt;=0.95,"Clase C")</f>
        <v>Clase C</v>
      </c>
    </row>
    <row r="2522" spans="1:7" x14ac:dyDescent="0.3">
      <c r="A2522" t="s">
        <v>1800</v>
      </c>
      <c r="B2522" t="s">
        <v>7935</v>
      </c>
      <c r="C2522" t="s">
        <v>5099</v>
      </c>
      <c r="D2522" s="6">
        <v>263.27999999999997</v>
      </c>
      <c r="E2522" s="6">
        <f>SUM($D$2:D2522)</f>
        <v>5500154.0700000031</v>
      </c>
      <c r="F2522" s="7">
        <f t="shared" si="39"/>
        <v>0.96073539873058178</v>
      </c>
      <c r="G2522" t="str" cm="1">
        <f t="array" ref="G2522">_xlfn.IFS(F2522&lt;0.8,"Clase A",F2522&lt;0.95,"Clase B",F2522&gt;=0.95,"Clase C")</f>
        <v>Clase C</v>
      </c>
    </row>
    <row r="2523" spans="1:7" x14ac:dyDescent="0.3">
      <c r="A2523" t="s">
        <v>1933</v>
      </c>
      <c r="B2523" t="s">
        <v>5280</v>
      </c>
      <c r="C2523" t="s">
        <v>5099</v>
      </c>
      <c r="D2523" s="6">
        <v>262.97000000000003</v>
      </c>
      <c r="E2523" s="6">
        <f>SUM($D$2:D2523)</f>
        <v>5500417.0400000028</v>
      </c>
      <c r="F2523" s="7">
        <f t="shared" si="39"/>
        <v>0.96078133282344336</v>
      </c>
      <c r="G2523" t="str" cm="1">
        <f t="array" ref="G2523">_xlfn.IFS(F2523&lt;0.8,"Clase A",F2523&lt;0.95,"Clase B",F2523&gt;=0.95,"Clase C")</f>
        <v>Clase C</v>
      </c>
    </row>
    <row r="2524" spans="1:7" x14ac:dyDescent="0.3">
      <c r="A2524" t="s">
        <v>1230</v>
      </c>
      <c r="B2524" t="s">
        <v>7180</v>
      </c>
      <c r="C2524" t="s">
        <v>5111</v>
      </c>
      <c r="D2524" s="6">
        <v>262.58</v>
      </c>
      <c r="E2524" s="6">
        <f>SUM($D$2:D2524)</f>
        <v>5500679.6200000029</v>
      </c>
      <c r="F2524" s="7">
        <f t="shared" si="39"/>
        <v>0.96082719879333944</v>
      </c>
      <c r="G2524" t="str" cm="1">
        <f t="array" ref="G2524">_xlfn.IFS(F2524&lt;0.8,"Clase A",F2524&lt;0.95,"Clase B",F2524&gt;=0.95,"Clase C")</f>
        <v>Clase C</v>
      </c>
    </row>
    <row r="2525" spans="1:7" x14ac:dyDescent="0.3">
      <c r="A2525" t="s">
        <v>3786</v>
      </c>
      <c r="B2525" t="s">
        <v>5418</v>
      </c>
      <c r="C2525" t="s">
        <v>5099</v>
      </c>
      <c r="D2525" s="6">
        <v>261.95</v>
      </c>
      <c r="E2525" s="6">
        <f>SUM($D$2:D2525)</f>
        <v>5500941.5700000031</v>
      </c>
      <c r="F2525" s="7">
        <f t="shared" si="39"/>
        <v>0.96087295471844536</v>
      </c>
      <c r="G2525" t="str" cm="1">
        <f t="array" ref="G2525">_xlfn.IFS(F2525&lt;0.8,"Clase A",F2525&lt;0.95,"Clase B",F2525&gt;=0.95,"Clase C")</f>
        <v>Clase C</v>
      </c>
    </row>
    <row r="2526" spans="1:7" x14ac:dyDescent="0.3">
      <c r="A2526" t="s">
        <v>1884</v>
      </c>
      <c r="B2526" t="s">
        <v>8035</v>
      </c>
      <c r="C2526" t="s">
        <v>5111</v>
      </c>
      <c r="D2526" s="6">
        <v>261.38</v>
      </c>
      <c r="E2526" s="6">
        <f>SUM($D$2:D2526)</f>
        <v>5501202.950000003</v>
      </c>
      <c r="F2526" s="7">
        <f t="shared" si="39"/>
        <v>0.96091861107921706</v>
      </c>
      <c r="G2526" t="str" cm="1">
        <f t="array" ref="G2526">_xlfn.IFS(F2526&lt;0.8,"Clase A",F2526&lt;0.95,"Clase B",F2526&gt;=0.95,"Clase C")</f>
        <v>Clase C</v>
      </c>
    </row>
    <row r="2527" spans="1:7" x14ac:dyDescent="0.3">
      <c r="A2527" t="s">
        <v>70</v>
      </c>
      <c r="B2527" t="s">
        <v>5234</v>
      </c>
      <c r="C2527" t="s">
        <v>5099</v>
      </c>
      <c r="D2527" s="6">
        <v>261.32</v>
      </c>
      <c r="E2527" s="6">
        <f>SUM($D$2:D2527)</f>
        <v>5501464.2700000033</v>
      </c>
      <c r="F2527" s="7">
        <f t="shared" si="39"/>
        <v>0.96096425695953269</v>
      </c>
      <c r="G2527" t="str" cm="1">
        <f t="array" ref="G2527">_xlfn.IFS(F2527&lt;0.8,"Clase A",F2527&lt;0.95,"Clase B",F2527&gt;=0.95,"Clase C")</f>
        <v>Clase C</v>
      </c>
    </row>
    <row r="2528" spans="1:7" x14ac:dyDescent="0.3">
      <c r="A2528" t="s">
        <v>832</v>
      </c>
      <c r="B2528" t="s">
        <v>5133</v>
      </c>
      <c r="C2528" t="s">
        <v>5099</v>
      </c>
      <c r="D2528" s="6">
        <v>261.26</v>
      </c>
      <c r="E2528" s="6">
        <f>SUM($D$2:D2528)</f>
        <v>5501725.5300000031</v>
      </c>
      <c r="F2528" s="7">
        <f t="shared" si="39"/>
        <v>0.96100989235939194</v>
      </c>
      <c r="G2528" t="str" cm="1">
        <f t="array" ref="G2528">_xlfn.IFS(F2528&lt;0.8,"Clase A",F2528&lt;0.95,"Clase B",F2528&gt;=0.95,"Clase C")</f>
        <v>Clase C</v>
      </c>
    </row>
    <row r="2529" spans="1:7" x14ac:dyDescent="0.3">
      <c r="A2529" t="s">
        <v>4822</v>
      </c>
      <c r="B2529" t="s">
        <v>8432</v>
      </c>
      <c r="C2529" t="s">
        <v>5099</v>
      </c>
      <c r="D2529" s="6">
        <v>261.16000000000003</v>
      </c>
      <c r="E2529" s="6">
        <f>SUM($D$2:D2529)</f>
        <v>5501986.6900000032</v>
      </c>
      <c r="F2529" s="7">
        <f t="shared" si="39"/>
        <v>0.96105551029182423</v>
      </c>
      <c r="G2529" t="str" cm="1">
        <f t="array" ref="G2529">_xlfn.IFS(F2529&lt;0.8,"Clase A",F2529&lt;0.95,"Clase B",F2529&gt;=0.95,"Clase C")</f>
        <v>Clase C</v>
      </c>
    </row>
    <row r="2530" spans="1:7" x14ac:dyDescent="0.3">
      <c r="A2530" t="s">
        <v>2855</v>
      </c>
      <c r="B2530" t="s">
        <v>9038</v>
      </c>
      <c r="C2530" t="s">
        <v>5099</v>
      </c>
      <c r="D2530" s="6">
        <v>261.05</v>
      </c>
      <c r="E2530" s="6">
        <f>SUM($D$2:D2530)</f>
        <v>5502247.740000003</v>
      </c>
      <c r="F2530" s="7">
        <f t="shared" si="39"/>
        <v>0.96110110901008683</v>
      </c>
      <c r="G2530" t="str" cm="1">
        <f t="array" ref="G2530">_xlfn.IFS(F2530&lt;0.8,"Clase A",F2530&lt;0.95,"Clase B",F2530&gt;=0.95,"Clase C")</f>
        <v>Clase C</v>
      </c>
    </row>
    <row r="2531" spans="1:7" x14ac:dyDescent="0.3">
      <c r="A2531" t="s">
        <v>1535</v>
      </c>
      <c r="B2531" t="s">
        <v>7607</v>
      </c>
      <c r="C2531" t="s">
        <v>5099</v>
      </c>
      <c r="D2531" s="6">
        <v>261.02999999999997</v>
      </c>
      <c r="E2531" s="6">
        <f>SUM($D$2:D2531)</f>
        <v>5502508.7700000033</v>
      </c>
      <c r="F2531" s="7">
        <f t="shared" si="39"/>
        <v>0.96114670423486404</v>
      </c>
      <c r="G2531" t="str" cm="1">
        <f t="array" ref="G2531">_xlfn.IFS(F2531&lt;0.8,"Clase A",F2531&lt;0.95,"Clase B",F2531&gt;=0.95,"Clase C")</f>
        <v>Clase C</v>
      </c>
    </row>
    <row r="2532" spans="1:7" x14ac:dyDescent="0.3">
      <c r="A2532" t="s">
        <v>3825</v>
      </c>
      <c r="B2532" t="s">
        <v>9174</v>
      </c>
      <c r="C2532" t="s">
        <v>5099</v>
      </c>
      <c r="D2532" s="6">
        <v>260.99</v>
      </c>
      <c r="E2532" s="6">
        <f>SUM($D$2:D2532)</f>
        <v>5502769.7600000035</v>
      </c>
      <c r="F2532" s="7">
        <f t="shared" si="39"/>
        <v>0.96119229247267035</v>
      </c>
      <c r="G2532" t="str" cm="1">
        <f t="array" ref="G2532">_xlfn.IFS(F2532&lt;0.8,"Clase A",F2532&lt;0.95,"Clase B",F2532&gt;=0.95,"Clase C")</f>
        <v>Clase C</v>
      </c>
    </row>
    <row r="2533" spans="1:7" x14ac:dyDescent="0.3">
      <c r="A2533" t="s">
        <v>2865</v>
      </c>
      <c r="B2533" t="s">
        <v>6874</v>
      </c>
      <c r="C2533" t="s">
        <v>5099</v>
      </c>
      <c r="D2533" s="6">
        <v>260.95</v>
      </c>
      <c r="E2533" s="6">
        <f>SUM($D$2:D2533)</f>
        <v>5503030.7100000037</v>
      </c>
      <c r="F2533" s="7">
        <f t="shared" si="39"/>
        <v>0.961237873723506</v>
      </c>
      <c r="G2533" t="str" cm="1">
        <f t="array" ref="G2533">_xlfn.IFS(F2533&lt;0.8,"Clase A",F2533&lt;0.95,"Clase B",F2533&gt;=0.95,"Clase C")</f>
        <v>Clase C</v>
      </c>
    </row>
    <row r="2534" spans="1:7" x14ac:dyDescent="0.3">
      <c r="A2534" t="s">
        <v>1225</v>
      </c>
      <c r="B2534" t="s">
        <v>6964</v>
      </c>
      <c r="C2534" t="s">
        <v>5099</v>
      </c>
      <c r="D2534" s="6">
        <v>260.88</v>
      </c>
      <c r="E2534" s="6">
        <f>SUM($D$2:D2534)</f>
        <v>5503291.5900000036</v>
      </c>
      <c r="F2534" s="7">
        <f t="shared" si="39"/>
        <v>0.9612834427471425</v>
      </c>
      <c r="G2534" t="str" cm="1">
        <f t="array" ref="G2534">_xlfn.IFS(F2534&lt;0.8,"Clase A",F2534&lt;0.95,"Clase B",F2534&gt;=0.95,"Clase C")</f>
        <v>Clase C</v>
      </c>
    </row>
    <row r="2535" spans="1:7" x14ac:dyDescent="0.3">
      <c r="A2535" t="s">
        <v>2711</v>
      </c>
      <c r="B2535" t="s">
        <v>8908</v>
      </c>
      <c r="C2535" t="s">
        <v>5099</v>
      </c>
      <c r="D2535" s="6">
        <v>260.77</v>
      </c>
      <c r="E2535" s="6">
        <f>SUM($D$2:D2535)</f>
        <v>5503552.3600000031</v>
      </c>
      <c r="F2535" s="7">
        <f t="shared" si="39"/>
        <v>0.96132899255660931</v>
      </c>
      <c r="G2535" t="str" cm="1">
        <f t="array" ref="G2535">_xlfn.IFS(F2535&lt;0.8,"Clase A",F2535&lt;0.95,"Clase B",F2535&gt;=0.95,"Clase C")</f>
        <v>Clase C</v>
      </c>
    </row>
    <row r="2536" spans="1:7" x14ac:dyDescent="0.3">
      <c r="A2536" t="s">
        <v>2946</v>
      </c>
      <c r="B2536" t="s">
        <v>8119</v>
      </c>
      <c r="C2536" t="s">
        <v>5099</v>
      </c>
      <c r="D2536" s="6">
        <v>260.45999999999998</v>
      </c>
      <c r="E2536" s="6">
        <f>SUM($D$2:D2536)</f>
        <v>5503812.8200000031</v>
      </c>
      <c r="F2536" s="7">
        <f t="shared" si="39"/>
        <v>0.9613744882170524</v>
      </c>
      <c r="G2536" t="str" cm="1">
        <f t="array" ref="G2536">_xlfn.IFS(F2536&lt;0.8,"Clase A",F2536&lt;0.95,"Clase B",F2536&gt;=0.95,"Clase C")</f>
        <v>Clase C</v>
      </c>
    </row>
    <row r="2537" spans="1:7" x14ac:dyDescent="0.3">
      <c r="A2537" t="s">
        <v>4693</v>
      </c>
      <c r="B2537" t="s">
        <v>9265</v>
      </c>
      <c r="C2537" t="s">
        <v>5099</v>
      </c>
      <c r="D2537" s="6">
        <v>260.17</v>
      </c>
      <c r="E2537" s="6">
        <f>SUM($D$2:D2537)</f>
        <v>5504072.990000003</v>
      </c>
      <c r="F2537" s="7">
        <f t="shared" si="39"/>
        <v>0.96141993322195707</v>
      </c>
      <c r="G2537" t="str" cm="1">
        <f t="array" ref="G2537">_xlfn.IFS(F2537&lt;0.8,"Clase A",F2537&lt;0.95,"Clase B",F2537&gt;=0.95,"Clase C")</f>
        <v>Clase C</v>
      </c>
    </row>
    <row r="2538" spans="1:7" x14ac:dyDescent="0.3">
      <c r="A2538" t="s">
        <v>1973</v>
      </c>
      <c r="B2538" t="s">
        <v>7881</v>
      </c>
      <c r="C2538" t="s">
        <v>5099</v>
      </c>
      <c r="D2538" s="6">
        <v>260.02999999999997</v>
      </c>
      <c r="E2538" s="6">
        <f>SUM($D$2:D2538)</f>
        <v>5504333.0200000033</v>
      </c>
      <c r="F2538" s="7">
        <f t="shared" si="39"/>
        <v>0.961465353772464</v>
      </c>
      <c r="G2538" t="str" cm="1">
        <f t="array" ref="G2538">_xlfn.IFS(F2538&lt;0.8,"Clase A",F2538&lt;0.95,"Clase B",F2538&gt;=0.95,"Clase C")</f>
        <v>Clase C</v>
      </c>
    </row>
    <row r="2539" spans="1:7" x14ac:dyDescent="0.3">
      <c r="A2539" t="s">
        <v>4186</v>
      </c>
      <c r="B2539" t="s">
        <v>8600</v>
      </c>
      <c r="C2539" t="s">
        <v>5099</v>
      </c>
      <c r="D2539" s="6">
        <v>259.89999999999998</v>
      </c>
      <c r="E2539" s="6">
        <f>SUM($D$2:D2539)</f>
        <v>5504592.9200000037</v>
      </c>
      <c r="F2539" s="7">
        <f t="shared" si="39"/>
        <v>0.96151075161531574</v>
      </c>
      <c r="G2539" t="str" cm="1">
        <f t="array" ref="G2539">_xlfn.IFS(F2539&lt;0.8,"Clase A",F2539&lt;0.95,"Clase B",F2539&gt;=0.95,"Clase C")</f>
        <v>Clase C</v>
      </c>
    </row>
    <row r="2540" spans="1:7" x14ac:dyDescent="0.3">
      <c r="A2540" t="s">
        <v>250</v>
      </c>
      <c r="B2540" t="s">
        <v>5570</v>
      </c>
      <c r="C2540" t="s">
        <v>5099</v>
      </c>
      <c r="D2540" s="6">
        <v>259.14999999999998</v>
      </c>
      <c r="E2540" s="6">
        <f>SUM($D$2:D2540)</f>
        <v>5504852.070000004</v>
      </c>
      <c r="F2540" s="7">
        <f t="shared" si="39"/>
        <v>0.96155601845246486</v>
      </c>
      <c r="G2540" t="str" cm="1">
        <f t="array" ref="G2540">_xlfn.IFS(F2540&lt;0.8,"Clase A",F2540&lt;0.95,"Clase B",F2540&gt;=0.95,"Clase C")</f>
        <v>Clase C</v>
      </c>
    </row>
    <row r="2541" spans="1:7" x14ac:dyDescent="0.3">
      <c r="A2541" t="s">
        <v>4935</v>
      </c>
      <c r="B2541" t="s">
        <v>9805</v>
      </c>
      <c r="C2541" t="s">
        <v>5099</v>
      </c>
      <c r="D2541" s="6">
        <v>258.85000000000002</v>
      </c>
      <c r="E2541" s="6">
        <f>SUM($D$2:D2541)</f>
        <v>5505110.9200000037</v>
      </c>
      <c r="F2541" s="7">
        <f t="shared" si="39"/>
        <v>0.96160123288733268</v>
      </c>
      <c r="G2541" t="str" cm="1">
        <f t="array" ref="G2541">_xlfn.IFS(F2541&lt;0.8,"Clase A",F2541&lt;0.95,"Clase B",F2541&gt;=0.95,"Clase C")</f>
        <v>Clase C</v>
      </c>
    </row>
    <row r="2542" spans="1:7" x14ac:dyDescent="0.3">
      <c r="A2542" t="s">
        <v>1000</v>
      </c>
      <c r="B2542" t="s">
        <v>6846</v>
      </c>
      <c r="C2542" t="s">
        <v>5111</v>
      </c>
      <c r="D2542" s="6">
        <v>258.63</v>
      </c>
      <c r="E2542" s="6">
        <f>SUM($D$2:D2542)</f>
        <v>5505369.5500000035</v>
      </c>
      <c r="F2542" s="7">
        <f t="shared" si="39"/>
        <v>0.9616464088938611</v>
      </c>
      <c r="G2542" t="str" cm="1">
        <f t="array" ref="G2542">_xlfn.IFS(F2542&lt;0.8,"Clase A",F2542&lt;0.95,"Clase B",F2542&gt;=0.95,"Clase C")</f>
        <v>Clase C</v>
      </c>
    </row>
    <row r="2543" spans="1:7" x14ac:dyDescent="0.3">
      <c r="A2543" t="s">
        <v>3324</v>
      </c>
      <c r="B2543" t="s">
        <v>9370</v>
      </c>
      <c r="C2543" t="s">
        <v>5099</v>
      </c>
      <c r="D2543" s="6">
        <v>258.25</v>
      </c>
      <c r="E2543" s="6">
        <f>SUM($D$2:D2543)</f>
        <v>5505627.8000000035</v>
      </c>
      <c r="F2543" s="7">
        <f t="shared" si="39"/>
        <v>0.96169151852416679</v>
      </c>
      <c r="G2543" t="str" cm="1">
        <f t="array" ref="G2543">_xlfn.IFS(F2543&lt;0.8,"Clase A",F2543&lt;0.95,"Clase B",F2543&gt;=0.95,"Clase C")</f>
        <v>Clase C</v>
      </c>
    </row>
    <row r="2544" spans="1:7" x14ac:dyDescent="0.3">
      <c r="A2544" t="s">
        <v>627</v>
      </c>
      <c r="B2544" t="s">
        <v>6227</v>
      </c>
      <c r="C2544" t="s">
        <v>5099</v>
      </c>
      <c r="D2544" s="6">
        <v>258.06</v>
      </c>
      <c r="E2544" s="6">
        <f>SUM($D$2:D2544)</f>
        <v>5505885.8600000031</v>
      </c>
      <c r="F2544" s="7">
        <f t="shared" si="39"/>
        <v>0.9617365949663611</v>
      </c>
      <c r="G2544" t="str" cm="1">
        <f t="array" ref="G2544">_xlfn.IFS(F2544&lt;0.8,"Clase A",F2544&lt;0.95,"Clase B",F2544&gt;=0.95,"Clase C")</f>
        <v>Clase C</v>
      </c>
    </row>
    <row r="2545" spans="1:7" x14ac:dyDescent="0.3">
      <c r="A2545" t="s">
        <v>1594</v>
      </c>
      <c r="B2545" t="s">
        <v>5323</v>
      </c>
      <c r="C2545" t="s">
        <v>5099</v>
      </c>
      <c r="D2545" s="6">
        <v>257.75</v>
      </c>
      <c r="E2545" s="6">
        <f>SUM($D$2:D2545)</f>
        <v>5506143.6100000031</v>
      </c>
      <c r="F2545" s="7">
        <f t="shared" si="39"/>
        <v>0.9617816172595316</v>
      </c>
      <c r="G2545" t="str" cm="1">
        <f t="array" ref="G2545">_xlfn.IFS(F2545&lt;0.8,"Clase A",F2545&lt;0.95,"Clase B",F2545&gt;=0.95,"Clase C")</f>
        <v>Clase C</v>
      </c>
    </row>
    <row r="2546" spans="1:7" x14ac:dyDescent="0.3">
      <c r="A2546" t="s">
        <v>524</v>
      </c>
      <c r="B2546" t="s">
        <v>6056</v>
      </c>
      <c r="C2546" t="s">
        <v>5099</v>
      </c>
      <c r="D2546" s="6">
        <v>257.63</v>
      </c>
      <c r="E2546" s="6">
        <f>SUM($D$2:D2546)</f>
        <v>5506401.240000003</v>
      </c>
      <c r="F2546" s="7">
        <f t="shared" si="39"/>
        <v>0.96182661859178975</v>
      </c>
      <c r="G2546" t="str" cm="1">
        <f t="array" ref="G2546">_xlfn.IFS(F2546&lt;0.8,"Clase A",F2546&lt;0.95,"Clase B",F2546&gt;=0.95,"Clase C")</f>
        <v>Clase C</v>
      </c>
    </row>
    <row r="2547" spans="1:7" x14ac:dyDescent="0.3">
      <c r="A2547" t="s">
        <v>875</v>
      </c>
      <c r="B2547" t="s">
        <v>6642</v>
      </c>
      <c r="C2547" t="s">
        <v>5099</v>
      </c>
      <c r="D2547" s="6">
        <v>257.60000000000002</v>
      </c>
      <c r="E2547" s="6">
        <f>SUM($D$2:D2547)</f>
        <v>5506658.8400000026</v>
      </c>
      <c r="F2547" s="7">
        <f t="shared" si="39"/>
        <v>0.96187161468381965</v>
      </c>
      <c r="G2547" t="str" cm="1">
        <f t="array" ref="G2547">_xlfn.IFS(F2547&lt;0.8,"Clase A",F2547&lt;0.95,"Clase B",F2547&gt;=0.95,"Clase C")</f>
        <v>Clase C</v>
      </c>
    </row>
    <row r="2548" spans="1:7" x14ac:dyDescent="0.3">
      <c r="A2548" t="s">
        <v>4215</v>
      </c>
      <c r="B2548" t="s">
        <v>8234</v>
      </c>
      <c r="C2548" t="s">
        <v>5099</v>
      </c>
      <c r="D2548" s="6">
        <v>256.64999999999998</v>
      </c>
      <c r="E2548" s="6">
        <f>SUM($D$2:D2548)</f>
        <v>5506915.490000003</v>
      </c>
      <c r="F2548" s="7">
        <f t="shared" si="39"/>
        <v>0.96191644483529304</v>
      </c>
      <c r="G2548" t="str" cm="1">
        <f t="array" ref="G2548">_xlfn.IFS(F2548&lt;0.8,"Clase A",F2548&lt;0.95,"Clase B",F2548&gt;=0.95,"Clase C")</f>
        <v>Clase C</v>
      </c>
    </row>
    <row r="2549" spans="1:7" x14ac:dyDescent="0.3">
      <c r="A2549" t="s">
        <v>673</v>
      </c>
      <c r="B2549" t="s">
        <v>6304</v>
      </c>
      <c r="C2549" t="s">
        <v>5099</v>
      </c>
      <c r="D2549" s="6">
        <v>256.62</v>
      </c>
      <c r="E2549" s="6">
        <f>SUM($D$2:D2549)</f>
        <v>5507172.1100000031</v>
      </c>
      <c r="F2549" s="7">
        <f t="shared" si="39"/>
        <v>0.96196126974653817</v>
      </c>
      <c r="G2549" t="str" cm="1">
        <f t="array" ref="G2549">_xlfn.IFS(F2549&lt;0.8,"Clase A",F2549&lt;0.95,"Clase B",F2549&gt;=0.95,"Clase C")</f>
        <v>Clase C</v>
      </c>
    </row>
    <row r="2550" spans="1:7" x14ac:dyDescent="0.3">
      <c r="A2550" t="s">
        <v>3288</v>
      </c>
      <c r="B2550" t="s">
        <v>9221</v>
      </c>
      <c r="C2550" t="s">
        <v>5099</v>
      </c>
      <c r="D2550" s="6">
        <v>256.58</v>
      </c>
      <c r="E2550" s="6">
        <f>SUM($D$2:D2550)</f>
        <v>5507428.6900000032</v>
      </c>
      <c r="F2550" s="7">
        <f t="shared" si="39"/>
        <v>0.96200608767081242</v>
      </c>
      <c r="G2550" t="str" cm="1">
        <f t="array" ref="G2550">_xlfn.IFS(F2550&lt;0.8,"Clase A",F2550&lt;0.95,"Clase B",F2550&gt;=0.95,"Clase C")</f>
        <v>Clase C</v>
      </c>
    </row>
    <row r="2551" spans="1:7" x14ac:dyDescent="0.3">
      <c r="A2551" t="s">
        <v>1166</v>
      </c>
      <c r="B2551" t="s">
        <v>7085</v>
      </c>
      <c r="C2551" t="s">
        <v>5099</v>
      </c>
      <c r="D2551" s="6">
        <v>256.52999999999997</v>
      </c>
      <c r="E2551" s="6">
        <f>SUM($D$2:D2551)</f>
        <v>5507685.2200000035</v>
      </c>
      <c r="F2551" s="7">
        <f t="shared" si="39"/>
        <v>0.96205089686137335</v>
      </c>
      <c r="G2551" t="str" cm="1">
        <f t="array" ref="G2551">_xlfn.IFS(F2551&lt;0.8,"Clase A",F2551&lt;0.95,"Clase B",F2551&gt;=0.95,"Clase C")</f>
        <v>Clase C</v>
      </c>
    </row>
    <row r="2552" spans="1:7" x14ac:dyDescent="0.3">
      <c r="A2552" t="s">
        <v>4654</v>
      </c>
      <c r="B2552" t="s">
        <v>7650</v>
      </c>
      <c r="C2552" t="s">
        <v>5099</v>
      </c>
      <c r="D2552" s="6">
        <v>256.3</v>
      </c>
      <c r="E2552" s="6">
        <f>SUM($D$2:D2552)</f>
        <v>5507941.5200000033</v>
      </c>
      <c r="F2552" s="7">
        <f t="shared" si="39"/>
        <v>0.96209566587685191</v>
      </c>
      <c r="G2552" t="str" cm="1">
        <f t="array" ref="G2552">_xlfn.IFS(F2552&lt;0.8,"Clase A",F2552&lt;0.95,"Clase B",F2552&gt;=0.95,"Clase C")</f>
        <v>Clase C</v>
      </c>
    </row>
    <row r="2553" spans="1:7" x14ac:dyDescent="0.3">
      <c r="A2553" t="s">
        <v>1269</v>
      </c>
      <c r="B2553" t="s">
        <v>7236</v>
      </c>
      <c r="C2553" t="s">
        <v>5111</v>
      </c>
      <c r="D2553" s="6">
        <v>256.29000000000002</v>
      </c>
      <c r="E2553" s="6">
        <f>SUM($D$2:D2553)</f>
        <v>5508197.8100000033</v>
      </c>
      <c r="F2553" s="7">
        <f t="shared" si="39"/>
        <v>0.96214043314558784</v>
      </c>
      <c r="G2553" t="str" cm="1">
        <f t="array" ref="G2553">_xlfn.IFS(F2553&lt;0.8,"Clase A",F2553&lt;0.95,"Clase B",F2553&gt;=0.95,"Clase C")</f>
        <v>Clase C</v>
      </c>
    </row>
    <row r="2554" spans="1:7" x14ac:dyDescent="0.3">
      <c r="A2554" t="s">
        <v>1512</v>
      </c>
      <c r="B2554" t="s">
        <v>7579</v>
      </c>
      <c r="C2554" t="s">
        <v>5099</v>
      </c>
      <c r="D2554" s="6">
        <v>256.18</v>
      </c>
      <c r="E2554" s="6">
        <f>SUM($D$2:D2554)</f>
        <v>5508453.990000003</v>
      </c>
      <c r="F2554" s="7">
        <f t="shared" si="39"/>
        <v>0.96218518120015395</v>
      </c>
      <c r="G2554" t="str" cm="1">
        <f t="array" ref="G2554">_xlfn.IFS(F2554&lt;0.8,"Clase A",F2554&lt;0.95,"Clase B",F2554&gt;=0.95,"Clase C")</f>
        <v>Clase C</v>
      </c>
    </row>
    <row r="2555" spans="1:7" x14ac:dyDescent="0.3">
      <c r="A2555" t="s">
        <v>253</v>
      </c>
      <c r="B2555" t="s">
        <v>5576</v>
      </c>
      <c r="C2555" t="s">
        <v>5099</v>
      </c>
      <c r="D2555" s="6">
        <v>256.11</v>
      </c>
      <c r="E2555" s="6">
        <f>SUM($D$2:D2555)</f>
        <v>5508710.1000000034</v>
      </c>
      <c r="F2555" s="7">
        <f t="shared" si="39"/>
        <v>0.96222991702752125</v>
      </c>
      <c r="G2555" t="str" cm="1">
        <f t="array" ref="G2555">_xlfn.IFS(F2555&lt;0.8,"Clase A",F2555&lt;0.95,"Clase B",F2555&gt;=0.95,"Clase C")</f>
        <v>Clase C</v>
      </c>
    </row>
    <row r="2556" spans="1:7" x14ac:dyDescent="0.3">
      <c r="A2556" t="s">
        <v>548</v>
      </c>
      <c r="B2556" t="s">
        <v>6091</v>
      </c>
      <c r="C2556" t="s">
        <v>5099</v>
      </c>
      <c r="D2556" s="6">
        <v>255.84</v>
      </c>
      <c r="E2556" s="6">
        <f>SUM($D$2:D2556)</f>
        <v>5508965.9400000032</v>
      </c>
      <c r="F2556" s="7">
        <f t="shared" si="39"/>
        <v>0.96227460569283552</v>
      </c>
      <c r="G2556" t="str" cm="1">
        <f t="array" ref="G2556">_xlfn.IFS(F2556&lt;0.8,"Clase A",F2556&lt;0.95,"Clase B",F2556&gt;=0.95,"Clase C")</f>
        <v>Clase C</v>
      </c>
    </row>
    <row r="2557" spans="1:7" x14ac:dyDescent="0.3">
      <c r="A2557" t="s">
        <v>1791</v>
      </c>
      <c r="B2557" t="s">
        <v>5577</v>
      </c>
      <c r="C2557" t="s">
        <v>5099</v>
      </c>
      <c r="D2557" s="6">
        <v>255.32</v>
      </c>
      <c r="E2557" s="6">
        <f>SUM($D$2:D2557)</f>
        <v>5509221.2600000035</v>
      </c>
      <c r="F2557" s="7">
        <f t="shared" si="39"/>
        <v>0.96231920352752931</v>
      </c>
      <c r="G2557" t="str" cm="1">
        <f t="array" ref="G2557">_xlfn.IFS(F2557&lt;0.8,"Clase A",F2557&lt;0.95,"Clase B",F2557&gt;=0.95,"Clase C")</f>
        <v>Clase C</v>
      </c>
    </row>
    <row r="2558" spans="1:7" x14ac:dyDescent="0.3">
      <c r="A2558" t="s">
        <v>3471</v>
      </c>
      <c r="B2558" t="s">
        <v>5778</v>
      </c>
      <c r="C2558" t="s">
        <v>5099</v>
      </c>
      <c r="D2558" s="6">
        <v>254.95</v>
      </c>
      <c r="E2558" s="6">
        <f>SUM($D$2:D2558)</f>
        <v>5509476.2100000037</v>
      </c>
      <c r="F2558" s="7">
        <f t="shared" si="39"/>
        <v>0.96236373673274311</v>
      </c>
      <c r="G2558" t="str" cm="1">
        <f t="array" ref="G2558">_xlfn.IFS(F2558&lt;0.8,"Clase A",F2558&lt;0.95,"Clase B",F2558&gt;=0.95,"Clase C")</f>
        <v>Clase C</v>
      </c>
    </row>
    <row r="2559" spans="1:7" x14ac:dyDescent="0.3">
      <c r="A2559" t="s">
        <v>3132</v>
      </c>
      <c r="B2559" t="s">
        <v>7511</v>
      </c>
      <c r="C2559" t="s">
        <v>5099</v>
      </c>
      <c r="D2559" s="6">
        <v>254.7</v>
      </c>
      <c r="E2559" s="6">
        <f>SUM($D$2:D2559)</f>
        <v>5509730.9100000039</v>
      </c>
      <c r="F2559" s="7">
        <f t="shared" si="39"/>
        <v>0.96240822626938927</v>
      </c>
      <c r="G2559" t="str" cm="1">
        <f t="array" ref="G2559">_xlfn.IFS(F2559&lt;0.8,"Clase A",F2559&lt;0.95,"Clase B",F2559&gt;=0.95,"Clase C")</f>
        <v>Clase C</v>
      </c>
    </row>
    <row r="2560" spans="1:7" x14ac:dyDescent="0.3">
      <c r="A2560" t="s">
        <v>3546</v>
      </c>
      <c r="B2560" t="s">
        <v>9034</v>
      </c>
      <c r="C2560" t="s">
        <v>5099</v>
      </c>
      <c r="D2560" s="6">
        <v>254.61</v>
      </c>
      <c r="E2560" s="6">
        <f>SUM($D$2:D2560)</f>
        <v>5509985.5200000042</v>
      </c>
      <c r="F2560" s="7">
        <f t="shared" si="39"/>
        <v>0.96245270008535111</v>
      </c>
      <c r="G2560" t="str" cm="1">
        <f t="array" ref="G2560">_xlfn.IFS(F2560&lt;0.8,"Clase A",F2560&lt;0.95,"Clase B",F2560&gt;=0.95,"Clase C")</f>
        <v>Clase C</v>
      </c>
    </row>
    <row r="2561" spans="1:7" x14ac:dyDescent="0.3">
      <c r="A2561" t="s">
        <v>4785</v>
      </c>
      <c r="B2561" t="s">
        <v>8134</v>
      </c>
      <c r="C2561" t="s">
        <v>5099</v>
      </c>
      <c r="D2561" s="6">
        <v>254.5</v>
      </c>
      <c r="E2561" s="6">
        <f>SUM($D$2:D2561)</f>
        <v>5510240.0200000042</v>
      </c>
      <c r="F2561" s="7">
        <f t="shared" si="39"/>
        <v>0.96249715468714314</v>
      </c>
      <c r="G2561" t="str" cm="1">
        <f t="array" ref="G2561">_xlfn.IFS(F2561&lt;0.8,"Clase A",F2561&lt;0.95,"Clase B",F2561&gt;=0.95,"Clase C")</f>
        <v>Clase C</v>
      </c>
    </row>
    <row r="2562" spans="1:7" x14ac:dyDescent="0.3">
      <c r="A2562" t="s">
        <v>1500</v>
      </c>
      <c r="B2562" t="s">
        <v>7068</v>
      </c>
      <c r="C2562" t="s">
        <v>5099</v>
      </c>
      <c r="D2562" s="6">
        <v>254.32</v>
      </c>
      <c r="E2562" s="6">
        <f>SUM($D$2:D2562)</f>
        <v>5510494.3400000045</v>
      </c>
      <c r="F2562" s="7">
        <f t="shared" si="39"/>
        <v>0.96254157784756667</v>
      </c>
      <c r="G2562" t="str" cm="1">
        <f t="array" ref="G2562">_xlfn.IFS(F2562&lt;0.8,"Clase A",F2562&lt;0.95,"Clase B",F2562&gt;=0.95,"Clase C")</f>
        <v>Clase C</v>
      </c>
    </row>
    <row r="2563" spans="1:7" x14ac:dyDescent="0.3">
      <c r="A2563" t="s">
        <v>978</v>
      </c>
      <c r="B2563" t="s">
        <v>6810</v>
      </c>
      <c r="C2563" t="s">
        <v>5099</v>
      </c>
      <c r="D2563" s="6">
        <v>254.27</v>
      </c>
      <c r="E2563" s="6">
        <f>SUM($D$2:D2563)</f>
        <v>5510748.6100000041</v>
      </c>
      <c r="F2563" s="7">
        <f t="shared" ref="F2563:F2626" si="40">E2563/$J$1</f>
        <v>0.96258599227427655</v>
      </c>
      <c r="G2563" t="str" cm="1">
        <f t="array" ref="G2563">_xlfn.IFS(F2563&lt;0.8,"Clase A",F2563&lt;0.95,"Clase B",F2563&gt;=0.95,"Clase C")</f>
        <v>Clase C</v>
      </c>
    </row>
    <row r="2564" spans="1:7" x14ac:dyDescent="0.3">
      <c r="A2564" t="s">
        <v>1954</v>
      </c>
      <c r="B2564" t="s">
        <v>8118</v>
      </c>
      <c r="C2564" t="s">
        <v>5099</v>
      </c>
      <c r="D2564" s="6">
        <v>254.18</v>
      </c>
      <c r="E2564" s="6">
        <f>SUM($D$2:D2564)</f>
        <v>5511002.7900000038</v>
      </c>
      <c r="F2564" s="7">
        <f t="shared" si="40"/>
        <v>0.96263039098030201</v>
      </c>
      <c r="G2564" t="str" cm="1">
        <f t="array" ref="G2564">_xlfn.IFS(F2564&lt;0.8,"Clase A",F2564&lt;0.95,"Clase B",F2564&gt;=0.95,"Clase C")</f>
        <v>Clase C</v>
      </c>
    </row>
    <row r="2565" spans="1:7" x14ac:dyDescent="0.3">
      <c r="A2565" t="s">
        <v>2610</v>
      </c>
      <c r="B2565" t="s">
        <v>8330</v>
      </c>
      <c r="C2565" t="s">
        <v>5099</v>
      </c>
      <c r="D2565" s="6">
        <v>254.1</v>
      </c>
      <c r="E2565" s="6">
        <f>SUM($D$2:D2565)</f>
        <v>5511256.8900000034</v>
      </c>
      <c r="F2565" s="7">
        <f t="shared" si="40"/>
        <v>0.96267477571238591</v>
      </c>
      <c r="G2565" t="str" cm="1">
        <f t="array" ref="G2565">_xlfn.IFS(F2565&lt;0.8,"Clase A",F2565&lt;0.95,"Clase B",F2565&gt;=0.95,"Clase C")</f>
        <v>Clase C</v>
      </c>
    </row>
    <row r="2566" spans="1:7" x14ac:dyDescent="0.3">
      <c r="A2566" t="s">
        <v>4829</v>
      </c>
      <c r="B2566" t="s">
        <v>9203</v>
      </c>
      <c r="C2566" t="s">
        <v>5099</v>
      </c>
      <c r="D2566" s="6">
        <v>253.92</v>
      </c>
      <c r="E2566" s="6">
        <f>SUM($D$2:D2566)</f>
        <v>5511510.8100000033</v>
      </c>
      <c r="F2566" s="7">
        <f t="shared" si="40"/>
        <v>0.96271912900310119</v>
      </c>
      <c r="G2566" t="str" cm="1">
        <f t="array" ref="G2566">_xlfn.IFS(F2566&lt;0.8,"Clase A",F2566&lt;0.95,"Clase B",F2566&gt;=0.95,"Clase C")</f>
        <v>Clase C</v>
      </c>
    </row>
    <row r="2567" spans="1:7" x14ac:dyDescent="0.3">
      <c r="A2567" t="s">
        <v>4281</v>
      </c>
      <c r="B2567" t="s">
        <v>8956</v>
      </c>
      <c r="C2567" t="s">
        <v>5099</v>
      </c>
      <c r="D2567" s="6">
        <v>253.68</v>
      </c>
      <c r="E2567" s="6">
        <f>SUM($D$2:D2567)</f>
        <v>5511764.490000003</v>
      </c>
      <c r="F2567" s="7">
        <f t="shared" si="40"/>
        <v>0.96276344037199157</v>
      </c>
      <c r="G2567" t="str" cm="1">
        <f t="array" ref="G2567">_xlfn.IFS(F2567&lt;0.8,"Clase A",F2567&lt;0.95,"Clase B",F2567&gt;=0.95,"Clase C")</f>
        <v>Clase C</v>
      </c>
    </row>
    <row r="2568" spans="1:7" x14ac:dyDescent="0.3">
      <c r="A2568" t="s">
        <v>837</v>
      </c>
      <c r="B2568" t="s">
        <v>6575</v>
      </c>
      <c r="C2568" t="s">
        <v>5099</v>
      </c>
      <c r="D2568" s="6">
        <v>253.33</v>
      </c>
      <c r="E2568" s="6">
        <f>SUM($D$2:D2568)</f>
        <v>5512017.8200000031</v>
      </c>
      <c r="F2568" s="7">
        <f t="shared" si="40"/>
        <v>0.96280769060488747</v>
      </c>
      <c r="G2568" t="str" cm="1">
        <f t="array" ref="G2568">_xlfn.IFS(F2568&lt;0.8,"Clase A",F2568&lt;0.95,"Clase B",F2568&gt;=0.95,"Clase C")</f>
        <v>Clase C</v>
      </c>
    </row>
    <row r="2569" spans="1:7" x14ac:dyDescent="0.3">
      <c r="A2569" t="s">
        <v>469</v>
      </c>
      <c r="B2569" t="s">
        <v>5962</v>
      </c>
      <c r="C2569" t="s">
        <v>5099</v>
      </c>
      <c r="D2569" s="6">
        <v>253.24</v>
      </c>
      <c r="E2569" s="6">
        <f>SUM($D$2:D2569)</f>
        <v>5512271.0600000033</v>
      </c>
      <c r="F2569" s="7">
        <f t="shared" si="40"/>
        <v>0.96285192511709894</v>
      </c>
      <c r="G2569" t="str" cm="1">
        <f t="array" ref="G2569">_xlfn.IFS(F2569&lt;0.8,"Clase A",F2569&lt;0.95,"Clase B",F2569&gt;=0.95,"Clase C")</f>
        <v>Clase C</v>
      </c>
    </row>
    <row r="2570" spans="1:7" x14ac:dyDescent="0.3">
      <c r="A2570" t="s">
        <v>4751</v>
      </c>
      <c r="B2570" t="s">
        <v>7891</v>
      </c>
      <c r="C2570" t="s">
        <v>5099</v>
      </c>
      <c r="D2570" s="6">
        <v>253.22</v>
      </c>
      <c r="E2570" s="6">
        <f>SUM($D$2:D2570)</f>
        <v>5512524.2800000031</v>
      </c>
      <c r="F2570" s="7">
        <f t="shared" si="40"/>
        <v>0.96289615613582502</v>
      </c>
      <c r="G2570" t="str" cm="1">
        <f t="array" ref="G2570">_xlfn.IFS(F2570&lt;0.8,"Clase A",F2570&lt;0.95,"Clase B",F2570&gt;=0.95,"Clase C")</f>
        <v>Clase C</v>
      </c>
    </row>
    <row r="2571" spans="1:7" x14ac:dyDescent="0.3">
      <c r="A2571" t="s">
        <v>1023</v>
      </c>
      <c r="B2571" t="s">
        <v>6876</v>
      </c>
      <c r="C2571" t="s">
        <v>5099</v>
      </c>
      <c r="D2571" s="6">
        <v>252.78</v>
      </c>
      <c r="E2571" s="6">
        <f>SUM($D$2:D2571)</f>
        <v>5512777.0600000033</v>
      </c>
      <c r="F2571" s="7">
        <f t="shared" si="40"/>
        <v>0.96294031029787219</v>
      </c>
      <c r="G2571" t="str" cm="1">
        <f t="array" ref="G2571">_xlfn.IFS(F2571&lt;0.8,"Clase A",F2571&lt;0.95,"Clase B",F2571&gt;=0.95,"Clase C")</f>
        <v>Clase C</v>
      </c>
    </row>
    <row r="2572" spans="1:7" x14ac:dyDescent="0.3">
      <c r="A2572" t="s">
        <v>3723</v>
      </c>
      <c r="B2572" t="s">
        <v>5944</v>
      </c>
      <c r="C2572" t="s">
        <v>5099</v>
      </c>
      <c r="D2572" s="6">
        <v>252.74</v>
      </c>
      <c r="E2572" s="6">
        <f>SUM($D$2:D2572)</f>
        <v>5513029.8000000035</v>
      </c>
      <c r="F2572" s="7">
        <f t="shared" si="40"/>
        <v>0.96298445747294859</v>
      </c>
      <c r="G2572" t="str" cm="1">
        <f t="array" ref="G2572">_xlfn.IFS(F2572&lt;0.8,"Clase A",F2572&lt;0.95,"Clase B",F2572&gt;=0.95,"Clase C")</f>
        <v>Clase C</v>
      </c>
    </row>
    <row r="2573" spans="1:7" x14ac:dyDescent="0.3">
      <c r="A2573" t="s">
        <v>97</v>
      </c>
      <c r="B2573" t="s">
        <v>5287</v>
      </c>
      <c r="C2573" t="s">
        <v>5099</v>
      </c>
      <c r="D2573" s="6">
        <v>252.66</v>
      </c>
      <c r="E2573" s="6">
        <f>SUM($D$2:D2573)</f>
        <v>5513282.4600000037</v>
      </c>
      <c r="F2573" s="7">
        <f t="shared" si="40"/>
        <v>0.96302859067408331</v>
      </c>
      <c r="G2573" t="str" cm="1">
        <f t="array" ref="G2573">_xlfn.IFS(F2573&lt;0.8,"Clase A",F2573&lt;0.95,"Clase B",F2573&gt;=0.95,"Clase C")</f>
        <v>Clase C</v>
      </c>
    </row>
    <row r="2574" spans="1:7" x14ac:dyDescent="0.3">
      <c r="A2574" t="s">
        <v>3489</v>
      </c>
      <c r="B2574" t="s">
        <v>7555</v>
      </c>
      <c r="C2574" t="s">
        <v>5099</v>
      </c>
      <c r="D2574" s="6">
        <v>252.58</v>
      </c>
      <c r="E2574" s="6">
        <f>SUM($D$2:D2574)</f>
        <v>5513535.0400000038</v>
      </c>
      <c r="F2574" s="7">
        <f t="shared" si="40"/>
        <v>0.96307270990127647</v>
      </c>
      <c r="G2574" t="str" cm="1">
        <f t="array" ref="G2574">_xlfn.IFS(F2574&lt;0.8,"Clase A",F2574&lt;0.95,"Clase B",F2574&gt;=0.95,"Clase C")</f>
        <v>Clase C</v>
      </c>
    </row>
    <row r="2575" spans="1:7" x14ac:dyDescent="0.3">
      <c r="A2575" t="s">
        <v>2777</v>
      </c>
      <c r="B2575" t="s">
        <v>8680</v>
      </c>
      <c r="C2575" t="s">
        <v>5099</v>
      </c>
      <c r="D2575" s="6">
        <v>252.28</v>
      </c>
      <c r="E2575" s="6">
        <f>SUM($D$2:D2575)</f>
        <v>5513787.320000004</v>
      </c>
      <c r="F2575" s="7">
        <f t="shared" si="40"/>
        <v>0.96311677672618845</v>
      </c>
      <c r="G2575" t="str" cm="1">
        <f t="array" ref="G2575">_xlfn.IFS(F2575&lt;0.8,"Clase A",F2575&lt;0.95,"Clase B",F2575&gt;=0.95,"Clase C")</f>
        <v>Clase C</v>
      </c>
    </row>
    <row r="2576" spans="1:7" x14ac:dyDescent="0.3">
      <c r="A2576" t="s">
        <v>1641</v>
      </c>
      <c r="B2576" t="s">
        <v>7740</v>
      </c>
      <c r="C2576" t="s">
        <v>5099</v>
      </c>
      <c r="D2576" s="6">
        <v>251.66</v>
      </c>
      <c r="E2576" s="6">
        <f>SUM($D$2:D2576)</f>
        <v>5514038.9800000042</v>
      </c>
      <c r="F2576" s="7">
        <f t="shared" si="40"/>
        <v>0.9631607352530529</v>
      </c>
      <c r="G2576" t="str" cm="1">
        <f t="array" ref="G2576">_xlfn.IFS(F2576&lt;0.8,"Clase A",F2576&lt;0.95,"Clase B",F2576&gt;=0.95,"Clase C")</f>
        <v>Clase C</v>
      </c>
    </row>
    <row r="2577" spans="1:7" x14ac:dyDescent="0.3">
      <c r="A2577" t="s">
        <v>1546</v>
      </c>
      <c r="B2577" t="s">
        <v>7620</v>
      </c>
      <c r="C2577" t="s">
        <v>5099</v>
      </c>
      <c r="D2577" s="6">
        <v>251.62</v>
      </c>
      <c r="E2577" s="6">
        <f>SUM($D$2:D2577)</f>
        <v>5514290.6000000043</v>
      </c>
      <c r="F2577" s="7">
        <f t="shared" si="40"/>
        <v>0.96320468679294657</v>
      </c>
      <c r="G2577" t="str" cm="1">
        <f t="array" ref="G2577">_xlfn.IFS(F2577&lt;0.8,"Clase A",F2577&lt;0.95,"Clase B",F2577&gt;=0.95,"Clase C")</f>
        <v>Clase C</v>
      </c>
    </row>
    <row r="2578" spans="1:7" x14ac:dyDescent="0.3">
      <c r="A2578" t="s">
        <v>4994</v>
      </c>
      <c r="B2578" t="s">
        <v>9931</v>
      </c>
      <c r="C2578" t="s">
        <v>5099</v>
      </c>
      <c r="D2578" s="6">
        <v>251.01</v>
      </c>
      <c r="E2578" s="6">
        <f>SUM($D$2:D2578)</f>
        <v>5514541.6100000041</v>
      </c>
      <c r="F2578" s="7">
        <f t="shared" si="40"/>
        <v>0.96324853178153524</v>
      </c>
      <c r="G2578" t="str" cm="1">
        <f t="array" ref="G2578">_xlfn.IFS(F2578&lt;0.8,"Clase A",F2578&lt;0.95,"Clase B",F2578&gt;=0.95,"Clase C")</f>
        <v>Clase C</v>
      </c>
    </row>
    <row r="2579" spans="1:7" x14ac:dyDescent="0.3">
      <c r="A2579" t="s">
        <v>1383</v>
      </c>
      <c r="B2579" t="s">
        <v>7401</v>
      </c>
      <c r="C2579" t="s">
        <v>5099</v>
      </c>
      <c r="D2579" s="6">
        <v>250.71</v>
      </c>
      <c r="E2579" s="6">
        <f>SUM($D$2:D2579)</f>
        <v>5514792.320000004</v>
      </c>
      <c r="F2579" s="7">
        <f t="shared" si="40"/>
        <v>0.96329232436784284</v>
      </c>
      <c r="G2579" t="str" cm="1">
        <f t="array" ref="G2579">_xlfn.IFS(F2579&lt;0.8,"Clase A",F2579&lt;0.95,"Clase B",F2579&gt;=0.95,"Clase C")</f>
        <v>Clase C</v>
      </c>
    </row>
    <row r="2580" spans="1:7" x14ac:dyDescent="0.3">
      <c r="A2580" t="s">
        <v>2365</v>
      </c>
      <c r="B2580" t="s">
        <v>8187</v>
      </c>
      <c r="C2580" t="s">
        <v>5099</v>
      </c>
      <c r="D2580" s="6">
        <v>250.1</v>
      </c>
      <c r="E2580" s="6">
        <f>SUM($D$2:D2580)</f>
        <v>5515042.4200000037</v>
      </c>
      <c r="F2580" s="7">
        <f t="shared" si="40"/>
        <v>0.96333601040284556</v>
      </c>
      <c r="G2580" t="str" cm="1">
        <f t="array" ref="G2580">_xlfn.IFS(F2580&lt;0.8,"Clase A",F2580&lt;0.95,"Clase B",F2580&gt;=0.95,"Clase C")</f>
        <v>Clase C</v>
      </c>
    </row>
    <row r="2581" spans="1:7" x14ac:dyDescent="0.3">
      <c r="A2581" t="s">
        <v>446</v>
      </c>
      <c r="B2581" t="s">
        <v>5671</v>
      </c>
      <c r="C2581" t="s">
        <v>5099</v>
      </c>
      <c r="D2581" s="6">
        <v>249.95</v>
      </c>
      <c r="E2581" s="6">
        <f>SUM($D$2:D2581)</f>
        <v>5515292.3700000038</v>
      </c>
      <c r="F2581" s="7">
        <f t="shared" si="40"/>
        <v>0.96337967023670779</v>
      </c>
      <c r="G2581" t="str" cm="1">
        <f t="array" ref="G2581">_xlfn.IFS(F2581&lt;0.8,"Clase A",F2581&lt;0.95,"Clase B",F2581&gt;=0.95,"Clase C")</f>
        <v>Clase C</v>
      </c>
    </row>
    <row r="2582" spans="1:7" x14ac:dyDescent="0.3">
      <c r="A2582" t="s">
        <v>1029</v>
      </c>
      <c r="B2582" t="s">
        <v>6884</v>
      </c>
      <c r="C2582" t="s">
        <v>5111</v>
      </c>
      <c r="D2582" s="6">
        <v>248.91</v>
      </c>
      <c r="E2582" s="6">
        <f>SUM($D$2:D2582)</f>
        <v>5515541.280000004</v>
      </c>
      <c r="F2582" s="7">
        <f t="shared" si="40"/>
        <v>0.96342314840932886</v>
      </c>
      <c r="G2582" t="str" cm="1">
        <f t="array" ref="G2582">_xlfn.IFS(F2582&lt;0.8,"Clase A",F2582&lt;0.95,"Clase B",F2582&gt;=0.95,"Clase C")</f>
        <v>Clase C</v>
      </c>
    </row>
    <row r="2583" spans="1:7" x14ac:dyDescent="0.3">
      <c r="A2583" t="s">
        <v>693</v>
      </c>
      <c r="B2583" t="s">
        <v>5950</v>
      </c>
      <c r="C2583" t="s">
        <v>5099</v>
      </c>
      <c r="D2583" s="6">
        <v>248.82</v>
      </c>
      <c r="E2583" s="6">
        <f>SUM($D$2:D2583)</f>
        <v>5515790.1000000043</v>
      </c>
      <c r="F2583" s="7">
        <f t="shared" si="40"/>
        <v>0.96346661086126573</v>
      </c>
      <c r="G2583" t="str" cm="1">
        <f t="array" ref="G2583">_xlfn.IFS(F2583&lt;0.8,"Clase A",F2583&lt;0.95,"Clase B",F2583&gt;=0.95,"Clase C")</f>
        <v>Clase C</v>
      </c>
    </row>
    <row r="2584" spans="1:7" x14ac:dyDescent="0.3">
      <c r="A2584" t="s">
        <v>2519</v>
      </c>
      <c r="B2584" t="s">
        <v>8731</v>
      </c>
      <c r="C2584" t="s">
        <v>5099</v>
      </c>
      <c r="D2584" s="6">
        <v>248.75</v>
      </c>
      <c r="E2584" s="6">
        <f>SUM($D$2:D2584)</f>
        <v>5516038.8500000043</v>
      </c>
      <c r="F2584" s="7">
        <f t="shared" si="40"/>
        <v>0.96351006108600357</v>
      </c>
      <c r="G2584" t="str" cm="1">
        <f t="array" ref="G2584">_xlfn.IFS(F2584&lt;0.8,"Clase A",F2584&lt;0.95,"Clase B",F2584&gt;=0.95,"Clase C")</f>
        <v>Clase C</v>
      </c>
    </row>
    <row r="2585" spans="1:7" x14ac:dyDescent="0.3">
      <c r="A2585" t="s">
        <v>333</v>
      </c>
      <c r="B2585" t="s">
        <v>5716</v>
      </c>
      <c r="C2585" t="s">
        <v>5099</v>
      </c>
      <c r="D2585" s="6">
        <v>248.09</v>
      </c>
      <c r="E2585" s="6">
        <f>SUM($D$2:D2585)</f>
        <v>5516286.9400000041</v>
      </c>
      <c r="F2585" s="7">
        <f t="shared" si="40"/>
        <v>0.96355339602572299</v>
      </c>
      <c r="G2585" t="str" cm="1">
        <f t="array" ref="G2585">_xlfn.IFS(F2585&lt;0.8,"Clase A",F2585&lt;0.95,"Clase B",F2585&gt;=0.95,"Clase C")</f>
        <v>Clase C</v>
      </c>
    </row>
    <row r="2586" spans="1:7" x14ac:dyDescent="0.3">
      <c r="A2586" t="s">
        <v>4740</v>
      </c>
      <c r="B2586" t="s">
        <v>9760</v>
      </c>
      <c r="C2586" t="s">
        <v>5099</v>
      </c>
      <c r="D2586" s="6">
        <v>247.73</v>
      </c>
      <c r="E2586" s="6">
        <f>SUM($D$2:D2586)</f>
        <v>5516534.6700000046</v>
      </c>
      <c r="F2586" s="7">
        <f t="shared" si="40"/>
        <v>0.96359666808270517</v>
      </c>
      <c r="G2586" t="str" cm="1">
        <f t="array" ref="G2586">_xlfn.IFS(F2586&lt;0.8,"Clase A",F2586&lt;0.95,"Clase B",F2586&gt;=0.95,"Clase C")</f>
        <v>Clase C</v>
      </c>
    </row>
    <row r="2587" spans="1:7" x14ac:dyDescent="0.3">
      <c r="A2587" t="s">
        <v>1712</v>
      </c>
      <c r="B2587" t="s">
        <v>6282</v>
      </c>
      <c r="C2587" t="s">
        <v>5099</v>
      </c>
      <c r="D2587" s="6">
        <v>247.57</v>
      </c>
      <c r="E2587" s="6">
        <f>SUM($D$2:D2587)</f>
        <v>5516782.2400000049</v>
      </c>
      <c r="F2587" s="7">
        <f t="shared" si="40"/>
        <v>0.96363991219180412</v>
      </c>
      <c r="G2587" t="str" cm="1">
        <f t="array" ref="G2587">_xlfn.IFS(F2587&lt;0.8,"Clase A",F2587&lt;0.95,"Clase B",F2587&gt;=0.95,"Clase C")</f>
        <v>Clase C</v>
      </c>
    </row>
    <row r="2588" spans="1:7" x14ac:dyDescent="0.3">
      <c r="A2588" t="s">
        <v>4663</v>
      </c>
      <c r="B2588" t="s">
        <v>9867</v>
      </c>
      <c r="C2588" t="s">
        <v>5111</v>
      </c>
      <c r="D2588" s="6">
        <v>247.17</v>
      </c>
      <c r="E2588" s="6">
        <f>SUM($D$2:D2588)</f>
        <v>5517029.4100000048</v>
      </c>
      <c r="F2588" s="7">
        <f t="shared" si="40"/>
        <v>0.96368308643119482</v>
      </c>
      <c r="G2588" t="str" cm="1">
        <f t="array" ref="G2588">_xlfn.IFS(F2588&lt;0.8,"Clase A",F2588&lt;0.95,"Clase B",F2588&gt;=0.95,"Clase C")</f>
        <v>Clase C</v>
      </c>
    </row>
    <row r="2589" spans="1:7" x14ac:dyDescent="0.3">
      <c r="A2589" t="s">
        <v>2562</v>
      </c>
      <c r="B2589" t="s">
        <v>6580</v>
      </c>
      <c r="C2589" t="s">
        <v>5099</v>
      </c>
      <c r="D2589" s="6">
        <v>246.9</v>
      </c>
      <c r="E2589" s="6">
        <f>SUM($D$2:D2589)</f>
        <v>5517276.3100000052</v>
      </c>
      <c r="F2589" s="7">
        <f t="shared" si="40"/>
        <v>0.96372621350853271</v>
      </c>
      <c r="G2589" t="str" cm="1">
        <f t="array" ref="G2589">_xlfn.IFS(F2589&lt;0.8,"Clase A",F2589&lt;0.95,"Clase B",F2589&gt;=0.95,"Clase C")</f>
        <v>Clase C</v>
      </c>
    </row>
    <row r="2590" spans="1:7" x14ac:dyDescent="0.3">
      <c r="A2590" t="s">
        <v>4355</v>
      </c>
      <c r="B2590" t="s">
        <v>8823</v>
      </c>
      <c r="C2590" t="s">
        <v>5099</v>
      </c>
      <c r="D2590" s="6">
        <v>245.74</v>
      </c>
      <c r="E2590" s="6">
        <f>SUM($D$2:D2590)</f>
        <v>5517522.0500000054</v>
      </c>
      <c r="F2590" s="7">
        <f t="shared" si="40"/>
        <v>0.96376913796371699</v>
      </c>
      <c r="G2590" t="str" cm="1">
        <f t="array" ref="G2590">_xlfn.IFS(F2590&lt;0.8,"Clase A",F2590&lt;0.95,"Clase B",F2590&gt;=0.95,"Clase C")</f>
        <v>Clase C</v>
      </c>
    </row>
    <row r="2591" spans="1:7" x14ac:dyDescent="0.3">
      <c r="A2591" t="s">
        <v>4899</v>
      </c>
      <c r="B2591" t="s">
        <v>9547</v>
      </c>
      <c r="C2591" t="s">
        <v>5099</v>
      </c>
      <c r="D2591" s="6">
        <v>245.61</v>
      </c>
      <c r="E2591" s="6">
        <f>SUM($D$2:D2591)</f>
        <v>5517767.6600000057</v>
      </c>
      <c r="F2591" s="7">
        <f t="shared" si="40"/>
        <v>0.96381203971124607</v>
      </c>
      <c r="G2591" t="str" cm="1">
        <f t="array" ref="G2591">_xlfn.IFS(F2591&lt;0.8,"Clase A",F2591&lt;0.95,"Clase B",F2591&gt;=0.95,"Clase C")</f>
        <v>Clase C</v>
      </c>
    </row>
    <row r="2592" spans="1:7" x14ac:dyDescent="0.3">
      <c r="A2592" t="s">
        <v>2080</v>
      </c>
      <c r="B2592" t="s">
        <v>5556</v>
      </c>
      <c r="C2592" t="s">
        <v>5099</v>
      </c>
      <c r="D2592" s="6">
        <v>245.47</v>
      </c>
      <c r="E2592" s="6">
        <f>SUM($D$2:D2592)</f>
        <v>5518013.1300000055</v>
      </c>
      <c r="F2592" s="7">
        <f t="shared" si="40"/>
        <v>0.96385491700437731</v>
      </c>
      <c r="G2592" t="str" cm="1">
        <f t="array" ref="G2592">_xlfn.IFS(F2592&lt;0.8,"Clase A",F2592&lt;0.95,"Clase B",F2592&gt;=0.95,"Clase C")</f>
        <v>Clase C</v>
      </c>
    </row>
    <row r="2593" spans="1:7" x14ac:dyDescent="0.3">
      <c r="A2593" t="s">
        <v>1941</v>
      </c>
      <c r="B2593" t="s">
        <v>8104</v>
      </c>
      <c r="C2593" t="s">
        <v>5099</v>
      </c>
      <c r="D2593" s="6">
        <v>245.45</v>
      </c>
      <c r="E2593" s="6">
        <f>SUM($D$2:D2593)</f>
        <v>5518258.5800000057</v>
      </c>
      <c r="F2593" s="7">
        <f t="shared" si="40"/>
        <v>0.96389779080402316</v>
      </c>
      <c r="G2593" t="str" cm="1">
        <f t="array" ref="G2593">_xlfn.IFS(F2593&lt;0.8,"Clase A",F2593&lt;0.95,"Clase B",F2593&gt;=0.95,"Clase C")</f>
        <v>Clase C</v>
      </c>
    </row>
    <row r="2594" spans="1:7" x14ac:dyDescent="0.3">
      <c r="A2594" t="s">
        <v>4794</v>
      </c>
      <c r="B2594" t="s">
        <v>7390</v>
      </c>
      <c r="C2594" t="s">
        <v>5099</v>
      </c>
      <c r="D2594" s="6">
        <v>244.24</v>
      </c>
      <c r="E2594" s="6">
        <f>SUM($D$2:D2594)</f>
        <v>5518502.8200000059</v>
      </c>
      <c r="F2594" s="7">
        <f t="shared" si="40"/>
        <v>0.96394045324780198</v>
      </c>
      <c r="G2594" t="str" cm="1">
        <f t="array" ref="G2594">_xlfn.IFS(F2594&lt;0.8,"Clase A",F2594&lt;0.95,"Clase B",F2594&gt;=0.95,"Clase C")</f>
        <v>Clase C</v>
      </c>
    </row>
    <row r="2595" spans="1:7" x14ac:dyDescent="0.3">
      <c r="A2595" t="s">
        <v>3021</v>
      </c>
      <c r="B2595" t="s">
        <v>6887</v>
      </c>
      <c r="C2595" t="s">
        <v>5099</v>
      </c>
      <c r="D2595" s="6">
        <v>244.17</v>
      </c>
      <c r="E2595" s="6">
        <f>SUM($D$2:D2595)</f>
        <v>5518746.9900000058</v>
      </c>
      <c r="F2595" s="7">
        <f t="shared" si="40"/>
        <v>0.96398310346438187</v>
      </c>
      <c r="G2595" t="str" cm="1">
        <f t="array" ref="G2595">_xlfn.IFS(F2595&lt;0.8,"Clase A",F2595&lt;0.95,"Clase B",F2595&gt;=0.95,"Clase C")</f>
        <v>Clase C</v>
      </c>
    </row>
    <row r="2596" spans="1:7" x14ac:dyDescent="0.3">
      <c r="A2596" t="s">
        <v>4817</v>
      </c>
      <c r="B2596" t="s">
        <v>9849</v>
      </c>
      <c r="C2596" t="s">
        <v>5111</v>
      </c>
      <c r="D2596" s="6">
        <v>243.42</v>
      </c>
      <c r="E2596" s="6">
        <f>SUM($D$2:D2596)</f>
        <v>5518990.4100000057</v>
      </c>
      <c r="F2596" s="7">
        <f t="shared" si="40"/>
        <v>0.96402562267525893</v>
      </c>
      <c r="G2596" t="str" cm="1">
        <f t="array" ref="G2596">_xlfn.IFS(F2596&lt;0.8,"Clase A",F2596&lt;0.95,"Clase B",F2596&gt;=0.95,"Clase C")</f>
        <v>Clase C</v>
      </c>
    </row>
    <row r="2597" spans="1:7" x14ac:dyDescent="0.3">
      <c r="A2597" t="s">
        <v>313</v>
      </c>
      <c r="B2597" t="s">
        <v>5679</v>
      </c>
      <c r="C2597" t="s">
        <v>5099</v>
      </c>
      <c r="D2597" s="6">
        <v>243.04</v>
      </c>
      <c r="E2597" s="6">
        <f>SUM($D$2:D2597)</f>
        <v>5519233.4500000058</v>
      </c>
      <c r="F2597" s="7">
        <f t="shared" si="40"/>
        <v>0.96406807550991336</v>
      </c>
      <c r="G2597" t="str" cm="1">
        <f t="array" ref="G2597">_xlfn.IFS(F2597&lt;0.8,"Clase A",F2597&lt;0.95,"Clase B",F2597&gt;=0.95,"Clase C")</f>
        <v>Clase C</v>
      </c>
    </row>
    <row r="2598" spans="1:7" x14ac:dyDescent="0.3">
      <c r="A2598" t="s">
        <v>999</v>
      </c>
      <c r="B2598" t="s">
        <v>5843</v>
      </c>
      <c r="C2598" t="s">
        <v>5099</v>
      </c>
      <c r="D2598" s="6">
        <v>242.71</v>
      </c>
      <c r="E2598" s="6">
        <f>SUM($D$2:D2598)</f>
        <v>5519476.1600000057</v>
      </c>
      <c r="F2598" s="7">
        <f t="shared" si="40"/>
        <v>0.96411047070205858</v>
      </c>
      <c r="G2598" t="str" cm="1">
        <f t="array" ref="G2598">_xlfn.IFS(F2598&lt;0.8,"Clase A",F2598&lt;0.95,"Clase B",F2598&gt;=0.95,"Clase C")</f>
        <v>Clase C</v>
      </c>
    </row>
    <row r="2599" spans="1:7" x14ac:dyDescent="0.3">
      <c r="A2599" t="s">
        <v>4992</v>
      </c>
      <c r="B2599" t="s">
        <v>9929</v>
      </c>
      <c r="C2599" t="s">
        <v>5099</v>
      </c>
      <c r="D2599" s="6">
        <v>242.55</v>
      </c>
      <c r="E2599" s="6">
        <f>SUM($D$2:D2599)</f>
        <v>5519718.7100000056</v>
      </c>
      <c r="F2599" s="7">
        <f t="shared" si="40"/>
        <v>0.96415283794632045</v>
      </c>
      <c r="G2599" t="str" cm="1">
        <f t="array" ref="G2599">_xlfn.IFS(F2599&lt;0.8,"Clase A",F2599&lt;0.95,"Clase B",F2599&gt;=0.95,"Clase C")</f>
        <v>Clase C</v>
      </c>
    </row>
    <row r="2600" spans="1:7" x14ac:dyDescent="0.3">
      <c r="A2600" t="s">
        <v>4565</v>
      </c>
      <c r="B2600" t="s">
        <v>8356</v>
      </c>
      <c r="C2600" t="s">
        <v>5099</v>
      </c>
      <c r="D2600" s="6">
        <v>242.35</v>
      </c>
      <c r="E2600" s="6">
        <f>SUM($D$2:D2600)</f>
        <v>5519961.0600000052</v>
      </c>
      <c r="F2600" s="7">
        <f t="shared" si="40"/>
        <v>0.96419517025572832</v>
      </c>
      <c r="G2600" t="str" cm="1">
        <f t="array" ref="G2600">_xlfn.IFS(F2600&lt;0.8,"Clase A",F2600&lt;0.95,"Clase B",F2600&gt;=0.95,"Clase C")</f>
        <v>Clase C</v>
      </c>
    </row>
    <row r="2601" spans="1:7" x14ac:dyDescent="0.3">
      <c r="A2601" t="s">
        <v>118</v>
      </c>
      <c r="B2601" t="s">
        <v>5326</v>
      </c>
      <c r="C2601" t="s">
        <v>5099</v>
      </c>
      <c r="D2601" s="6">
        <v>242.35</v>
      </c>
      <c r="E2601" s="6">
        <f>SUM($D$2:D2601)</f>
        <v>5520203.4100000048</v>
      </c>
      <c r="F2601" s="7">
        <f t="shared" si="40"/>
        <v>0.96423750256513618</v>
      </c>
      <c r="G2601" t="str" cm="1">
        <f t="array" ref="G2601">_xlfn.IFS(F2601&lt;0.8,"Clase A",F2601&lt;0.95,"Clase B",F2601&gt;=0.95,"Clase C")</f>
        <v>Clase C</v>
      </c>
    </row>
    <row r="2602" spans="1:7" x14ac:dyDescent="0.3">
      <c r="A2602" t="s">
        <v>1616</v>
      </c>
      <c r="B2602" t="s">
        <v>5463</v>
      </c>
      <c r="C2602" t="s">
        <v>5099</v>
      </c>
      <c r="D2602" s="6">
        <v>242.3</v>
      </c>
      <c r="E2602" s="6">
        <f>SUM($D$2:D2602)</f>
        <v>5520445.7100000046</v>
      </c>
      <c r="F2602" s="7">
        <f t="shared" si="40"/>
        <v>0.96427982614083052</v>
      </c>
      <c r="G2602" t="str" cm="1">
        <f t="array" ref="G2602">_xlfn.IFS(F2602&lt;0.8,"Clase A",F2602&lt;0.95,"Clase B",F2602&gt;=0.95,"Clase C")</f>
        <v>Clase C</v>
      </c>
    </row>
    <row r="2603" spans="1:7" x14ac:dyDescent="0.3">
      <c r="A2603" t="s">
        <v>3394</v>
      </c>
      <c r="B2603" t="s">
        <v>8704</v>
      </c>
      <c r="C2603" t="s">
        <v>5099</v>
      </c>
      <c r="D2603" s="6">
        <v>242.2</v>
      </c>
      <c r="E2603" s="6">
        <f>SUM($D$2:D2603)</f>
        <v>5520687.9100000048</v>
      </c>
      <c r="F2603" s="7">
        <f t="shared" si="40"/>
        <v>0.96432213224909791</v>
      </c>
      <c r="G2603" t="str" cm="1">
        <f t="array" ref="G2603">_xlfn.IFS(F2603&lt;0.8,"Clase A",F2603&lt;0.95,"Clase B",F2603&gt;=0.95,"Clase C")</f>
        <v>Clase C</v>
      </c>
    </row>
    <row r="2604" spans="1:7" x14ac:dyDescent="0.3">
      <c r="A2604" t="s">
        <v>1239</v>
      </c>
      <c r="B2604" t="s">
        <v>7192</v>
      </c>
      <c r="C2604" t="s">
        <v>5099</v>
      </c>
      <c r="D2604" s="6">
        <v>242.12</v>
      </c>
      <c r="E2604" s="6">
        <f>SUM($D$2:D2604)</f>
        <v>5520930.0300000049</v>
      </c>
      <c r="F2604" s="7">
        <f t="shared" si="40"/>
        <v>0.96436442438342362</v>
      </c>
      <c r="G2604" t="str" cm="1">
        <f t="array" ref="G2604">_xlfn.IFS(F2604&lt;0.8,"Clase A",F2604&lt;0.95,"Clase B",F2604&gt;=0.95,"Clase C")</f>
        <v>Clase C</v>
      </c>
    </row>
    <row r="2605" spans="1:7" x14ac:dyDescent="0.3">
      <c r="A2605" t="s">
        <v>1281</v>
      </c>
      <c r="B2605" t="s">
        <v>7251</v>
      </c>
      <c r="C2605" t="s">
        <v>5099</v>
      </c>
      <c r="D2605" s="6">
        <v>241.52</v>
      </c>
      <c r="E2605" s="6">
        <f>SUM($D$2:D2605)</f>
        <v>5521171.5500000045</v>
      </c>
      <c r="F2605" s="7">
        <f t="shared" si="40"/>
        <v>0.96440661171318709</v>
      </c>
      <c r="G2605" t="str" cm="1">
        <f t="array" ref="G2605">_xlfn.IFS(F2605&lt;0.8,"Clase A",F2605&lt;0.95,"Clase B",F2605&gt;=0.95,"Clase C")</f>
        <v>Clase C</v>
      </c>
    </row>
    <row r="2606" spans="1:7" x14ac:dyDescent="0.3">
      <c r="A2606" t="s">
        <v>703</v>
      </c>
      <c r="B2606" t="s">
        <v>6359</v>
      </c>
      <c r="C2606" t="s">
        <v>5099</v>
      </c>
      <c r="D2606" s="6">
        <v>241.45</v>
      </c>
      <c r="E2606" s="6">
        <f>SUM($D$2:D2606)</f>
        <v>5521413.0000000047</v>
      </c>
      <c r="F2606" s="7">
        <f t="shared" si="40"/>
        <v>0.96444878681575175</v>
      </c>
      <c r="G2606" t="str" cm="1">
        <f t="array" ref="G2606">_xlfn.IFS(F2606&lt;0.8,"Clase A",F2606&lt;0.95,"Clase B",F2606&gt;=0.95,"Clase C")</f>
        <v>Clase C</v>
      </c>
    </row>
    <row r="2607" spans="1:7" x14ac:dyDescent="0.3">
      <c r="A2607" t="s">
        <v>2355</v>
      </c>
      <c r="B2607" t="s">
        <v>6892</v>
      </c>
      <c r="C2607" t="s">
        <v>5099</v>
      </c>
      <c r="D2607" s="6">
        <v>241.45</v>
      </c>
      <c r="E2607" s="6">
        <f>SUM($D$2:D2607)</f>
        <v>5521654.4500000048</v>
      </c>
      <c r="F2607" s="7">
        <f t="shared" si="40"/>
        <v>0.9644909619183164</v>
      </c>
      <c r="G2607" t="str" cm="1">
        <f t="array" ref="G2607">_xlfn.IFS(F2607&lt;0.8,"Clase A",F2607&lt;0.95,"Clase B",F2607&gt;=0.95,"Clase C")</f>
        <v>Clase C</v>
      </c>
    </row>
    <row r="2608" spans="1:7" x14ac:dyDescent="0.3">
      <c r="A2608" t="s">
        <v>4587</v>
      </c>
      <c r="B2608" t="s">
        <v>9616</v>
      </c>
      <c r="C2608" t="s">
        <v>5099</v>
      </c>
      <c r="D2608" s="6">
        <v>241.28</v>
      </c>
      <c r="E2608" s="6">
        <f>SUM($D$2:D2608)</f>
        <v>5521895.7300000051</v>
      </c>
      <c r="F2608" s="7">
        <f t="shared" si="40"/>
        <v>0.96453310732625519</v>
      </c>
      <c r="G2608" t="str" cm="1">
        <f t="array" ref="G2608">_xlfn.IFS(F2608&lt;0.8,"Clase A",F2608&lt;0.95,"Clase B",F2608&gt;=0.95,"Clase C")</f>
        <v>Clase C</v>
      </c>
    </row>
    <row r="2609" spans="1:7" x14ac:dyDescent="0.3">
      <c r="A2609" t="s">
        <v>4648</v>
      </c>
      <c r="B2609" t="s">
        <v>8193</v>
      </c>
      <c r="C2609" t="s">
        <v>5099</v>
      </c>
      <c r="D2609" s="6">
        <v>241.19</v>
      </c>
      <c r="E2609" s="6">
        <f>SUM($D$2:D2609)</f>
        <v>5522136.9200000055</v>
      </c>
      <c r="F2609" s="7">
        <f t="shared" si="40"/>
        <v>0.96457523701350956</v>
      </c>
      <c r="G2609" t="str" cm="1">
        <f t="array" ref="G2609">_xlfn.IFS(F2609&lt;0.8,"Clase A",F2609&lt;0.95,"Clase B",F2609&gt;=0.95,"Clase C")</f>
        <v>Clase C</v>
      </c>
    </row>
    <row r="2610" spans="1:7" x14ac:dyDescent="0.3">
      <c r="A2610" t="s">
        <v>646</v>
      </c>
      <c r="B2610" t="s">
        <v>6260</v>
      </c>
      <c r="C2610" t="s">
        <v>5099</v>
      </c>
      <c r="D2610" s="6">
        <v>241.16</v>
      </c>
      <c r="E2610" s="6">
        <f>SUM($D$2:D2610)</f>
        <v>5522378.0800000057</v>
      </c>
      <c r="F2610" s="7">
        <f t="shared" si="40"/>
        <v>0.96461736146053578</v>
      </c>
      <c r="G2610" t="str" cm="1">
        <f t="array" ref="G2610">_xlfn.IFS(F2610&lt;0.8,"Clase A",F2610&lt;0.95,"Clase B",F2610&gt;=0.95,"Clase C")</f>
        <v>Clase C</v>
      </c>
    </row>
    <row r="2611" spans="1:7" x14ac:dyDescent="0.3">
      <c r="A2611" t="s">
        <v>556</v>
      </c>
      <c r="B2611" t="s">
        <v>6104</v>
      </c>
      <c r="C2611" t="s">
        <v>5099</v>
      </c>
      <c r="D2611" s="6">
        <v>241.08</v>
      </c>
      <c r="E2611" s="6">
        <f>SUM($D$2:D2611)</f>
        <v>5522619.1600000057</v>
      </c>
      <c r="F2611" s="7">
        <f t="shared" si="40"/>
        <v>0.96465947193362045</v>
      </c>
      <c r="G2611" t="str" cm="1">
        <f t="array" ref="G2611">_xlfn.IFS(F2611&lt;0.8,"Clase A",F2611&lt;0.95,"Clase B",F2611&gt;=0.95,"Clase C")</f>
        <v>Clase C</v>
      </c>
    </row>
    <row r="2612" spans="1:7" x14ac:dyDescent="0.3">
      <c r="A2612" t="s">
        <v>1670</v>
      </c>
      <c r="B2612" t="s">
        <v>6783</v>
      </c>
      <c r="C2612" t="s">
        <v>5099</v>
      </c>
      <c r="D2612" s="6">
        <v>240.95</v>
      </c>
      <c r="E2612" s="6">
        <f>SUM($D$2:D2612)</f>
        <v>5522860.1100000059</v>
      </c>
      <c r="F2612" s="7">
        <f t="shared" si="40"/>
        <v>0.96470155969904992</v>
      </c>
      <c r="G2612" t="str" cm="1">
        <f t="array" ref="G2612">_xlfn.IFS(F2612&lt;0.8,"Clase A",F2612&lt;0.95,"Clase B",F2612&gt;=0.95,"Clase C")</f>
        <v>Clase C</v>
      </c>
    </row>
    <row r="2613" spans="1:7" x14ac:dyDescent="0.3">
      <c r="A2613" t="s">
        <v>3860</v>
      </c>
      <c r="B2613" t="s">
        <v>9566</v>
      </c>
      <c r="C2613" t="s">
        <v>5099</v>
      </c>
      <c r="D2613" s="6">
        <v>240.92</v>
      </c>
      <c r="E2613" s="6">
        <f>SUM($D$2:D2613)</f>
        <v>5523101.0300000058</v>
      </c>
      <c r="F2613" s="7">
        <f t="shared" si="40"/>
        <v>0.96474364222425135</v>
      </c>
      <c r="G2613" t="str" cm="1">
        <f t="array" ref="G2613">_xlfn.IFS(F2613&lt;0.8,"Clase A",F2613&lt;0.95,"Clase B",F2613&gt;=0.95,"Clase C")</f>
        <v>Clase C</v>
      </c>
    </row>
    <row r="2614" spans="1:7" x14ac:dyDescent="0.3">
      <c r="A2614" t="s">
        <v>1304</v>
      </c>
      <c r="B2614" t="s">
        <v>7286</v>
      </c>
      <c r="C2614" t="s">
        <v>5099</v>
      </c>
      <c r="D2614" s="6">
        <v>240.81</v>
      </c>
      <c r="E2614" s="6">
        <f>SUM($D$2:D2614)</f>
        <v>5523341.8400000054</v>
      </c>
      <c r="F2614" s="7">
        <f t="shared" si="40"/>
        <v>0.96478570553528287</v>
      </c>
      <c r="G2614" t="str" cm="1">
        <f t="array" ref="G2614">_xlfn.IFS(F2614&lt;0.8,"Clase A",F2614&lt;0.95,"Clase B",F2614&gt;=0.95,"Clase C")</f>
        <v>Clase C</v>
      </c>
    </row>
    <row r="2615" spans="1:7" x14ac:dyDescent="0.3">
      <c r="A2615" t="s">
        <v>2775</v>
      </c>
      <c r="B2615" t="s">
        <v>7780</v>
      </c>
      <c r="C2615" t="s">
        <v>5099</v>
      </c>
      <c r="D2615" s="6">
        <v>240.72</v>
      </c>
      <c r="E2615" s="6">
        <f>SUM($D$2:D2615)</f>
        <v>5523582.5600000052</v>
      </c>
      <c r="F2615" s="7">
        <f t="shared" si="40"/>
        <v>0.96482775312563018</v>
      </c>
      <c r="G2615" t="str" cm="1">
        <f t="array" ref="G2615">_xlfn.IFS(F2615&lt;0.8,"Clase A",F2615&lt;0.95,"Clase B",F2615&gt;=0.95,"Clase C")</f>
        <v>Clase C</v>
      </c>
    </row>
    <row r="2616" spans="1:7" x14ac:dyDescent="0.3">
      <c r="A2616" t="s">
        <v>2075</v>
      </c>
      <c r="B2616" t="s">
        <v>8251</v>
      </c>
      <c r="C2616" t="s">
        <v>5099</v>
      </c>
      <c r="D2616" s="6">
        <v>240.47</v>
      </c>
      <c r="E2616" s="6">
        <f>SUM($D$2:D2616)</f>
        <v>5523823.0300000049</v>
      </c>
      <c r="F2616" s="7">
        <f t="shared" si="40"/>
        <v>0.96486975704740985</v>
      </c>
      <c r="G2616" t="str" cm="1">
        <f t="array" ref="G2616">_xlfn.IFS(F2616&lt;0.8,"Clase A",F2616&lt;0.95,"Clase B",F2616&gt;=0.95,"Clase C")</f>
        <v>Clase C</v>
      </c>
    </row>
    <row r="2617" spans="1:7" x14ac:dyDescent="0.3">
      <c r="A2617" t="s">
        <v>4113</v>
      </c>
      <c r="B2617" t="s">
        <v>5920</v>
      </c>
      <c r="C2617" t="s">
        <v>5099</v>
      </c>
      <c r="D2617" s="6">
        <v>239.68</v>
      </c>
      <c r="E2617" s="6">
        <f>SUM($D$2:D2617)</f>
        <v>5524062.7100000046</v>
      </c>
      <c r="F2617" s="7">
        <f t="shared" si="40"/>
        <v>0.964911622976516</v>
      </c>
      <c r="G2617" t="str" cm="1">
        <f t="array" ref="G2617">_xlfn.IFS(F2617&lt;0.8,"Clase A",F2617&lt;0.95,"Clase B",F2617&gt;=0.95,"Clase C")</f>
        <v>Clase C</v>
      </c>
    </row>
    <row r="2618" spans="1:7" x14ac:dyDescent="0.3">
      <c r="A2618" t="s">
        <v>3513</v>
      </c>
      <c r="B2618" t="s">
        <v>9485</v>
      </c>
      <c r="C2618" t="s">
        <v>5099</v>
      </c>
      <c r="D2618" s="6">
        <v>239.28</v>
      </c>
      <c r="E2618" s="6">
        <f>SUM($D$2:D2618)</f>
        <v>5524301.9900000049</v>
      </c>
      <c r="F2618" s="7">
        <f t="shared" si="40"/>
        <v>0.96495341903591403</v>
      </c>
      <c r="G2618" t="str" cm="1">
        <f t="array" ref="G2618">_xlfn.IFS(F2618&lt;0.8,"Clase A",F2618&lt;0.95,"Clase B",F2618&gt;=0.95,"Clase C")</f>
        <v>Clase C</v>
      </c>
    </row>
    <row r="2619" spans="1:7" x14ac:dyDescent="0.3">
      <c r="A2619" t="s">
        <v>3506</v>
      </c>
      <c r="B2619" t="s">
        <v>7996</v>
      </c>
      <c r="C2619" t="s">
        <v>5099</v>
      </c>
      <c r="D2619" s="6">
        <v>239.25</v>
      </c>
      <c r="E2619" s="6">
        <f>SUM($D$2:D2619)</f>
        <v>5524541.2400000049</v>
      </c>
      <c r="F2619" s="7">
        <f t="shared" si="40"/>
        <v>0.96499520985508402</v>
      </c>
      <c r="G2619" t="str" cm="1">
        <f t="array" ref="G2619">_xlfn.IFS(F2619&lt;0.8,"Clase A",F2619&lt;0.95,"Clase B",F2619&gt;=0.95,"Clase C")</f>
        <v>Clase C</v>
      </c>
    </row>
    <row r="2620" spans="1:7" x14ac:dyDescent="0.3">
      <c r="A2620" t="s">
        <v>3128</v>
      </c>
      <c r="B2620" t="s">
        <v>9242</v>
      </c>
      <c r="C2620" t="s">
        <v>5099</v>
      </c>
      <c r="D2620" s="6">
        <v>238.82</v>
      </c>
      <c r="E2620" s="6">
        <f>SUM($D$2:D2620)</f>
        <v>5524780.0600000052</v>
      </c>
      <c r="F2620" s="7">
        <f t="shared" si="40"/>
        <v>0.96503692556431786</v>
      </c>
      <c r="G2620" t="str" cm="1">
        <f t="array" ref="G2620">_xlfn.IFS(F2620&lt;0.8,"Clase A",F2620&lt;0.95,"Clase B",F2620&gt;=0.95,"Clase C")</f>
        <v>Clase C</v>
      </c>
    </row>
    <row r="2621" spans="1:7" x14ac:dyDescent="0.3">
      <c r="A2621" t="s">
        <v>2175</v>
      </c>
      <c r="B2621" t="s">
        <v>5342</v>
      </c>
      <c r="C2621" t="s">
        <v>5099</v>
      </c>
      <c r="D2621" s="6">
        <v>238.64</v>
      </c>
      <c r="E2621" s="6">
        <f>SUM($D$2:D2621)</f>
        <v>5525018.7000000048</v>
      </c>
      <c r="F2621" s="7">
        <f t="shared" si="40"/>
        <v>0.96507860983218285</v>
      </c>
      <c r="G2621" t="str" cm="1">
        <f t="array" ref="G2621">_xlfn.IFS(F2621&lt;0.8,"Clase A",F2621&lt;0.95,"Clase B",F2621&gt;=0.95,"Clase C")</f>
        <v>Clase C</v>
      </c>
    </row>
    <row r="2622" spans="1:7" x14ac:dyDescent="0.3">
      <c r="A2622" t="s">
        <v>1818</v>
      </c>
      <c r="B2622" t="s">
        <v>7958</v>
      </c>
      <c r="C2622" t="s">
        <v>5099</v>
      </c>
      <c r="D2622" s="6">
        <v>238.61</v>
      </c>
      <c r="E2622" s="6">
        <f>SUM($D$2:D2622)</f>
        <v>5525257.3100000052</v>
      </c>
      <c r="F2622" s="7">
        <f t="shared" si="40"/>
        <v>0.96512028885981982</v>
      </c>
      <c r="G2622" t="str" cm="1">
        <f t="array" ref="G2622">_xlfn.IFS(F2622&lt;0.8,"Clase A",F2622&lt;0.95,"Clase B",F2622&gt;=0.95,"Clase C")</f>
        <v>Clase C</v>
      </c>
    </row>
    <row r="2623" spans="1:7" x14ac:dyDescent="0.3">
      <c r="A2623" t="s">
        <v>2222</v>
      </c>
      <c r="B2623" t="s">
        <v>8424</v>
      </c>
      <c r="C2623" t="s">
        <v>5099</v>
      </c>
      <c r="D2623" s="6">
        <v>238.11</v>
      </c>
      <c r="E2623" s="6">
        <f>SUM($D$2:D2623)</f>
        <v>5525495.4200000055</v>
      </c>
      <c r="F2623" s="7">
        <f t="shared" si="40"/>
        <v>0.9651618805503217</v>
      </c>
      <c r="G2623" t="str" cm="1">
        <f t="array" ref="G2623">_xlfn.IFS(F2623&lt;0.8,"Clase A",F2623&lt;0.95,"Clase B",F2623&gt;=0.95,"Clase C")</f>
        <v>Clase C</v>
      </c>
    </row>
    <row r="2624" spans="1:7" x14ac:dyDescent="0.3">
      <c r="A2624" t="s">
        <v>135</v>
      </c>
      <c r="B2624" t="s">
        <v>5359</v>
      </c>
      <c r="C2624" t="s">
        <v>5099</v>
      </c>
      <c r="D2624" s="6">
        <v>237.94</v>
      </c>
      <c r="E2624" s="6">
        <f>SUM($D$2:D2624)</f>
        <v>5525733.3600000059</v>
      </c>
      <c r="F2624" s="7">
        <f t="shared" si="40"/>
        <v>0.96520344254619772</v>
      </c>
      <c r="G2624" t="str" cm="1">
        <f t="array" ref="G2624">_xlfn.IFS(F2624&lt;0.8,"Clase A",F2624&lt;0.95,"Clase B",F2624&gt;=0.95,"Clase C")</f>
        <v>Clase C</v>
      </c>
    </row>
    <row r="2625" spans="1:7" x14ac:dyDescent="0.3">
      <c r="A2625" t="s">
        <v>4170</v>
      </c>
      <c r="B2625" t="s">
        <v>9767</v>
      </c>
      <c r="C2625" t="s">
        <v>5111</v>
      </c>
      <c r="D2625" s="6">
        <v>237.93</v>
      </c>
      <c r="E2625" s="6">
        <f>SUM($D$2:D2625)</f>
        <v>5525971.2900000056</v>
      </c>
      <c r="F2625" s="7">
        <f t="shared" si="40"/>
        <v>0.96524500279533076</v>
      </c>
      <c r="G2625" t="str" cm="1">
        <f t="array" ref="G2625">_xlfn.IFS(F2625&lt;0.8,"Clase A",F2625&lt;0.95,"Clase B",F2625&gt;=0.95,"Clase C")</f>
        <v>Clase C</v>
      </c>
    </row>
    <row r="2626" spans="1:7" x14ac:dyDescent="0.3">
      <c r="A2626" t="s">
        <v>692</v>
      </c>
      <c r="B2626" t="s">
        <v>6338</v>
      </c>
      <c r="C2626" t="s">
        <v>5099</v>
      </c>
      <c r="D2626" s="6">
        <v>237.79</v>
      </c>
      <c r="E2626" s="6">
        <f>SUM($D$2:D2626)</f>
        <v>5526209.0800000057</v>
      </c>
      <c r="F2626" s="7">
        <f t="shared" si="40"/>
        <v>0.96528653859006608</v>
      </c>
      <c r="G2626" t="str" cm="1">
        <f t="array" ref="G2626">_xlfn.IFS(F2626&lt;0.8,"Clase A",F2626&lt;0.95,"Clase B",F2626&gt;=0.95,"Clase C")</f>
        <v>Clase C</v>
      </c>
    </row>
    <row r="2627" spans="1:7" x14ac:dyDescent="0.3">
      <c r="A2627" t="s">
        <v>3713</v>
      </c>
      <c r="B2627" t="s">
        <v>9589</v>
      </c>
      <c r="C2627" t="s">
        <v>5099</v>
      </c>
      <c r="D2627" s="6">
        <v>237.64</v>
      </c>
      <c r="E2627" s="6">
        <f>SUM($D$2:D2627)</f>
        <v>5526446.7200000053</v>
      </c>
      <c r="F2627" s="7">
        <f t="shared" ref="F2627:F2690" si="41">E2627/$J$1</f>
        <v>0.9653280481836608</v>
      </c>
      <c r="G2627" t="str" cm="1">
        <f t="array" ref="G2627">_xlfn.IFS(F2627&lt;0.8,"Clase A",F2627&lt;0.95,"Clase B",F2627&gt;=0.95,"Clase C")</f>
        <v>Clase C</v>
      </c>
    </row>
    <row r="2628" spans="1:7" x14ac:dyDescent="0.3">
      <c r="A2628" t="s">
        <v>3135</v>
      </c>
      <c r="B2628" t="s">
        <v>8969</v>
      </c>
      <c r="C2628" t="s">
        <v>5099</v>
      </c>
      <c r="D2628" s="6">
        <v>237.58</v>
      </c>
      <c r="E2628" s="6">
        <f>SUM($D$2:D2628)</f>
        <v>5526684.3000000054</v>
      </c>
      <c r="F2628" s="7">
        <f t="shared" si="41"/>
        <v>0.96536954729679936</v>
      </c>
      <c r="G2628" t="str" cm="1">
        <f t="array" ref="G2628">_xlfn.IFS(F2628&lt;0.8,"Clase A",F2628&lt;0.95,"Clase B",F2628&gt;=0.95,"Clase C")</f>
        <v>Clase C</v>
      </c>
    </row>
    <row r="2629" spans="1:7" x14ac:dyDescent="0.3">
      <c r="A2629" t="s">
        <v>1554</v>
      </c>
      <c r="B2629" t="s">
        <v>7630</v>
      </c>
      <c r="C2629" t="s">
        <v>5099</v>
      </c>
      <c r="D2629" s="6">
        <v>237.32</v>
      </c>
      <c r="E2629" s="6">
        <f>SUM($D$2:D2629)</f>
        <v>5526921.6200000057</v>
      </c>
      <c r="F2629" s="7">
        <f t="shared" si="41"/>
        <v>0.96541100099462773</v>
      </c>
      <c r="G2629" t="str" cm="1">
        <f t="array" ref="G2629">_xlfn.IFS(F2629&lt;0.8,"Clase A",F2629&lt;0.95,"Clase B",F2629&gt;=0.95,"Clase C")</f>
        <v>Clase C</v>
      </c>
    </row>
    <row r="2630" spans="1:7" x14ac:dyDescent="0.3">
      <c r="A2630" t="s">
        <v>4039</v>
      </c>
      <c r="B2630" t="s">
        <v>8255</v>
      </c>
      <c r="C2630" t="s">
        <v>5099</v>
      </c>
      <c r="D2630" s="6">
        <v>237.24</v>
      </c>
      <c r="E2630" s="6">
        <f>SUM($D$2:D2630)</f>
        <v>5527158.8600000059</v>
      </c>
      <c r="F2630" s="7">
        <f t="shared" si="41"/>
        <v>0.96545244071851444</v>
      </c>
      <c r="G2630" t="str" cm="1">
        <f t="array" ref="G2630">_xlfn.IFS(F2630&lt;0.8,"Clase A",F2630&lt;0.95,"Clase B",F2630&gt;=0.95,"Clase C")</f>
        <v>Clase C</v>
      </c>
    </row>
    <row r="2631" spans="1:7" x14ac:dyDescent="0.3">
      <c r="A2631" t="s">
        <v>1399</v>
      </c>
      <c r="B2631" t="s">
        <v>7255</v>
      </c>
      <c r="C2631" t="s">
        <v>5099</v>
      </c>
      <c r="D2631" s="6">
        <v>236.81</v>
      </c>
      <c r="E2631" s="6">
        <f>SUM($D$2:D2631)</f>
        <v>5527395.6700000055</v>
      </c>
      <c r="F2631" s="7">
        <f t="shared" si="41"/>
        <v>0.96549380533246476</v>
      </c>
      <c r="G2631" t="str" cm="1">
        <f t="array" ref="G2631">_xlfn.IFS(F2631&lt;0.8,"Clase A",F2631&lt;0.95,"Clase B",F2631&gt;=0.95,"Clase C")</f>
        <v>Clase C</v>
      </c>
    </row>
    <row r="2632" spans="1:7" x14ac:dyDescent="0.3">
      <c r="A2632" t="s">
        <v>1123</v>
      </c>
      <c r="B2632" t="s">
        <v>7027</v>
      </c>
      <c r="C2632" t="s">
        <v>5099</v>
      </c>
      <c r="D2632" s="6">
        <v>236.58</v>
      </c>
      <c r="E2632" s="6">
        <f>SUM($D$2:D2632)</f>
        <v>5527632.2500000056</v>
      </c>
      <c r="F2632" s="7">
        <f t="shared" si="41"/>
        <v>0.96553512977133304</v>
      </c>
      <c r="G2632" t="str" cm="1">
        <f t="array" ref="G2632">_xlfn.IFS(F2632&lt;0.8,"Clase A",F2632&lt;0.95,"Clase B",F2632&gt;=0.95,"Clase C")</f>
        <v>Clase C</v>
      </c>
    </row>
    <row r="2633" spans="1:7" x14ac:dyDescent="0.3">
      <c r="A2633" t="s">
        <v>652</v>
      </c>
      <c r="B2633" t="s">
        <v>6270</v>
      </c>
      <c r="C2633" t="s">
        <v>5099</v>
      </c>
      <c r="D2633" s="6">
        <v>236.41</v>
      </c>
      <c r="E2633" s="6">
        <f>SUM($D$2:D2633)</f>
        <v>5527868.6600000057</v>
      </c>
      <c r="F2633" s="7">
        <f t="shared" si="41"/>
        <v>0.96557642451557535</v>
      </c>
      <c r="G2633" t="str" cm="1">
        <f t="array" ref="G2633">_xlfn.IFS(F2633&lt;0.8,"Clase A",F2633&lt;0.95,"Clase B",F2633&gt;=0.95,"Clase C")</f>
        <v>Clase C</v>
      </c>
    </row>
    <row r="2634" spans="1:7" x14ac:dyDescent="0.3">
      <c r="A2634" t="s">
        <v>76</v>
      </c>
      <c r="B2634" t="s">
        <v>5246</v>
      </c>
      <c r="C2634" t="s">
        <v>5099</v>
      </c>
      <c r="D2634" s="6">
        <v>235.79</v>
      </c>
      <c r="E2634" s="6">
        <f>SUM($D$2:D2634)</f>
        <v>5528104.4500000058</v>
      </c>
      <c r="F2634" s="7">
        <f t="shared" si="41"/>
        <v>0.96561761096177001</v>
      </c>
      <c r="G2634" t="str" cm="1">
        <f t="array" ref="G2634">_xlfn.IFS(F2634&lt;0.8,"Clase A",F2634&lt;0.95,"Clase B",F2634&gt;=0.95,"Clase C")</f>
        <v>Clase C</v>
      </c>
    </row>
    <row r="2635" spans="1:7" x14ac:dyDescent="0.3">
      <c r="A2635" t="s">
        <v>952</v>
      </c>
      <c r="B2635" t="s">
        <v>6769</v>
      </c>
      <c r="C2635" t="s">
        <v>5099</v>
      </c>
      <c r="D2635" s="6">
        <v>235.55</v>
      </c>
      <c r="E2635" s="6">
        <f>SUM($D$2:D2635)</f>
        <v>5528340.0000000056</v>
      </c>
      <c r="F2635" s="7">
        <f t="shared" si="41"/>
        <v>0.96565875548613989</v>
      </c>
      <c r="G2635" t="str" cm="1">
        <f t="array" ref="G2635">_xlfn.IFS(F2635&lt;0.8,"Clase A",F2635&lt;0.95,"Clase B",F2635&gt;=0.95,"Clase C")</f>
        <v>Clase C</v>
      </c>
    </row>
    <row r="2636" spans="1:7" x14ac:dyDescent="0.3">
      <c r="A2636" t="s">
        <v>1866</v>
      </c>
      <c r="B2636" t="s">
        <v>7082</v>
      </c>
      <c r="C2636" t="s">
        <v>5099</v>
      </c>
      <c r="D2636" s="6">
        <v>235.54</v>
      </c>
      <c r="E2636" s="6">
        <f>SUM($D$2:D2636)</f>
        <v>5528575.5400000056</v>
      </c>
      <c r="F2636" s="7">
        <f t="shared" si="41"/>
        <v>0.96569989826376701</v>
      </c>
      <c r="G2636" t="str" cm="1">
        <f t="array" ref="G2636">_xlfn.IFS(F2636&lt;0.8,"Clase A",F2636&lt;0.95,"Clase B",F2636&gt;=0.95,"Clase C")</f>
        <v>Clase C</v>
      </c>
    </row>
    <row r="2637" spans="1:7" x14ac:dyDescent="0.3">
      <c r="A2637" t="s">
        <v>3540</v>
      </c>
      <c r="B2637" t="s">
        <v>9493</v>
      </c>
      <c r="C2637" t="s">
        <v>5099</v>
      </c>
      <c r="D2637" s="6">
        <v>235.38</v>
      </c>
      <c r="E2637" s="6">
        <f>SUM($D$2:D2637)</f>
        <v>5528810.9200000055</v>
      </c>
      <c r="F2637" s="7">
        <f t="shared" si="41"/>
        <v>0.9657410130935109</v>
      </c>
      <c r="G2637" t="str" cm="1">
        <f t="array" ref="G2637">_xlfn.IFS(F2637&lt;0.8,"Clase A",F2637&lt;0.95,"Clase B",F2637&gt;=0.95,"Clase C")</f>
        <v>Clase C</v>
      </c>
    </row>
    <row r="2638" spans="1:7" x14ac:dyDescent="0.3">
      <c r="A2638" t="s">
        <v>2450</v>
      </c>
      <c r="B2638" t="s">
        <v>8647</v>
      </c>
      <c r="C2638" t="s">
        <v>5099</v>
      </c>
      <c r="D2638" s="6">
        <v>234.78</v>
      </c>
      <c r="E2638" s="6">
        <f>SUM($D$2:D2638)</f>
        <v>5529045.7000000058</v>
      </c>
      <c r="F2638" s="7">
        <f t="shared" si="41"/>
        <v>0.96578202311869266</v>
      </c>
      <c r="G2638" t="str" cm="1">
        <f t="array" ref="G2638">_xlfn.IFS(F2638&lt;0.8,"Clase A",F2638&lt;0.95,"Clase B",F2638&gt;=0.95,"Clase C")</f>
        <v>Clase C</v>
      </c>
    </row>
    <row r="2639" spans="1:7" x14ac:dyDescent="0.3">
      <c r="A2639" t="s">
        <v>655</v>
      </c>
      <c r="B2639" t="s">
        <v>6274</v>
      </c>
      <c r="C2639" t="s">
        <v>5111</v>
      </c>
      <c r="D2639" s="6">
        <v>234.01</v>
      </c>
      <c r="E2639" s="6">
        <f>SUM($D$2:D2639)</f>
        <v>5529279.7100000056</v>
      </c>
      <c r="F2639" s="7">
        <f t="shared" si="41"/>
        <v>0.96582289864468618</v>
      </c>
      <c r="G2639" t="str" cm="1">
        <f t="array" ref="G2639">_xlfn.IFS(F2639&lt;0.8,"Clase A",F2639&lt;0.95,"Clase B",F2639&gt;=0.95,"Clase C")</f>
        <v>Clase C</v>
      </c>
    </row>
    <row r="2640" spans="1:7" x14ac:dyDescent="0.3">
      <c r="A2640" t="s">
        <v>4036</v>
      </c>
      <c r="B2640" t="s">
        <v>9069</v>
      </c>
      <c r="C2640" t="s">
        <v>5099</v>
      </c>
      <c r="D2640" s="6">
        <v>234</v>
      </c>
      <c r="E2640" s="6">
        <f>SUM($D$2:D2640)</f>
        <v>5529513.7100000056</v>
      </c>
      <c r="F2640" s="7">
        <f t="shared" si="41"/>
        <v>0.96586377242393706</v>
      </c>
      <c r="G2640" t="str" cm="1">
        <f t="array" ref="G2640">_xlfn.IFS(F2640&lt;0.8,"Clase A",F2640&lt;0.95,"Clase B",F2640&gt;=0.95,"Clase C")</f>
        <v>Clase C</v>
      </c>
    </row>
    <row r="2641" spans="1:7" x14ac:dyDescent="0.3">
      <c r="A2641" t="s">
        <v>2521</v>
      </c>
      <c r="B2641" t="s">
        <v>6372</v>
      </c>
      <c r="C2641" t="s">
        <v>5099</v>
      </c>
      <c r="D2641" s="6">
        <v>233.98</v>
      </c>
      <c r="E2641" s="6">
        <f>SUM($D$2:D2641)</f>
        <v>5529747.690000006</v>
      </c>
      <c r="F2641" s="7">
        <f t="shared" si="41"/>
        <v>0.96590464270970255</v>
      </c>
      <c r="G2641" t="str" cm="1">
        <f t="array" ref="G2641">_xlfn.IFS(F2641&lt;0.8,"Clase A",F2641&lt;0.95,"Clase B",F2641&gt;=0.95,"Clase C")</f>
        <v>Clase C</v>
      </c>
    </row>
    <row r="2642" spans="1:7" x14ac:dyDescent="0.3">
      <c r="A2642" t="s">
        <v>28</v>
      </c>
      <c r="B2642" t="s">
        <v>5155</v>
      </c>
      <c r="C2642" t="s">
        <v>5099</v>
      </c>
      <c r="D2642" s="6">
        <v>233.69</v>
      </c>
      <c r="E2642" s="6">
        <f>SUM($D$2:D2642)</f>
        <v>5529981.3800000064</v>
      </c>
      <c r="F2642" s="7">
        <f t="shared" si="41"/>
        <v>0.96594546233992973</v>
      </c>
      <c r="G2642" t="str" cm="1">
        <f t="array" ref="G2642">_xlfn.IFS(F2642&lt;0.8,"Clase A",F2642&lt;0.95,"Clase B",F2642&gt;=0.95,"Clase C")</f>
        <v>Clase C</v>
      </c>
    </row>
    <row r="2643" spans="1:7" x14ac:dyDescent="0.3">
      <c r="A2643" t="s">
        <v>4781</v>
      </c>
      <c r="B2643" t="s">
        <v>9858</v>
      </c>
      <c r="C2643" t="s">
        <v>5111</v>
      </c>
      <c r="D2643" s="6">
        <v>233.31</v>
      </c>
      <c r="E2643" s="6">
        <f>SUM($D$2:D2643)</f>
        <v>5530214.690000006</v>
      </c>
      <c r="F2643" s="7">
        <f t="shared" si="41"/>
        <v>0.96598621559393405</v>
      </c>
      <c r="G2643" t="str" cm="1">
        <f t="array" ref="G2643">_xlfn.IFS(F2643&lt;0.8,"Clase A",F2643&lt;0.95,"Clase B",F2643&gt;=0.95,"Clase C")</f>
        <v>Clase C</v>
      </c>
    </row>
    <row r="2644" spans="1:7" x14ac:dyDescent="0.3">
      <c r="A2644" t="s">
        <v>4595</v>
      </c>
      <c r="B2644" t="s">
        <v>9877</v>
      </c>
      <c r="C2644" t="s">
        <v>5111</v>
      </c>
      <c r="D2644" s="6">
        <v>232.84</v>
      </c>
      <c r="E2644" s="6">
        <f>SUM($D$2:D2644)</f>
        <v>5530447.5300000058</v>
      </c>
      <c r="F2644" s="7">
        <f t="shared" si="41"/>
        <v>0.96602688675103132</v>
      </c>
      <c r="G2644" t="str" cm="1">
        <f t="array" ref="G2644">_xlfn.IFS(F2644&lt;0.8,"Clase A",F2644&lt;0.95,"Clase B",F2644&gt;=0.95,"Clase C")</f>
        <v>Clase C</v>
      </c>
    </row>
    <row r="2645" spans="1:7" x14ac:dyDescent="0.3">
      <c r="A2645" t="s">
        <v>4272</v>
      </c>
      <c r="B2645" t="s">
        <v>9459</v>
      </c>
      <c r="C2645" t="s">
        <v>5099</v>
      </c>
      <c r="D2645" s="6">
        <v>232.71</v>
      </c>
      <c r="E2645" s="6">
        <f>SUM($D$2:D2645)</f>
        <v>5530680.2400000058</v>
      </c>
      <c r="F2645" s="7">
        <f t="shared" si="41"/>
        <v>0.9660675352004735</v>
      </c>
      <c r="G2645" t="str" cm="1">
        <f t="array" ref="G2645">_xlfn.IFS(F2645&lt;0.8,"Clase A",F2645&lt;0.95,"Clase B",F2645&gt;=0.95,"Clase C")</f>
        <v>Clase C</v>
      </c>
    </row>
    <row r="2646" spans="1:7" x14ac:dyDescent="0.3">
      <c r="A2646" t="s">
        <v>4886</v>
      </c>
      <c r="B2646" t="s">
        <v>8011</v>
      </c>
      <c r="C2646" t="s">
        <v>5099</v>
      </c>
      <c r="D2646" s="6">
        <v>232.63</v>
      </c>
      <c r="E2646" s="6">
        <f>SUM($D$2:D2646)</f>
        <v>5530912.8700000057</v>
      </c>
      <c r="F2646" s="7">
        <f t="shared" si="41"/>
        <v>0.96610816967597402</v>
      </c>
      <c r="G2646" t="str" cm="1">
        <f t="array" ref="G2646">_xlfn.IFS(F2646&lt;0.8,"Clase A",F2646&lt;0.95,"Clase B",F2646&gt;=0.95,"Clase C")</f>
        <v>Clase C</v>
      </c>
    </row>
    <row r="2647" spans="1:7" x14ac:dyDescent="0.3">
      <c r="A2647" t="s">
        <v>1286</v>
      </c>
      <c r="B2647" t="s">
        <v>5600</v>
      </c>
      <c r="C2647" t="s">
        <v>5099</v>
      </c>
      <c r="D2647" s="6">
        <v>232.42</v>
      </c>
      <c r="E2647" s="6">
        <f>SUM($D$2:D2647)</f>
        <v>5531145.2900000056</v>
      </c>
      <c r="F2647" s="7">
        <f t="shared" si="41"/>
        <v>0.96614876746987777</v>
      </c>
      <c r="G2647" t="str" cm="1">
        <f t="array" ref="G2647">_xlfn.IFS(F2647&lt;0.8,"Clase A",F2647&lt;0.95,"Clase B",F2647&gt;=0.95,"Clase C")</f>
        <v>Clase C</v>
      </c>
    </row>
    <row r="2648" spans="1:7" x14ac:dyDescent="0.3">
      <c r="A2648" t="s">
        <v>3060</v>
      </c>
      <c r="B2648" t="s">
        <v>9188</v>
      </c>
      <c r="C2648" t="s">
        <v>5099</v>
      </c>
      <c r="D2648" s="6">
        <v>232.3</v>
      </c>
      <c r="E2648" s="6">
        <f>SUM($D$2:D2648)</f>
        <v>5531377.5900000054</v>
      </c>
      <c r="F2648" s="7">
        <f t="shared" si="41"/>
        <v>0.96618934430286907</v>
      </c>
      <c r="G2648" t="str" cm="1">
        <f t="array" ref="G2648">_xlfn.IFS(F2648&lt;0.8,"Clase A",F2648&lt;0.95,"Clase B",F2648&gt;=0.95,"Clase C")</f>
        <v>Clase C</v>
      </c>
    </row>
    <row r="2649" spans="1:7" x14ac:dyDescent="0.3">
      <c r="A2649" t="s">
        <v>2976</v>
      </c>
      <c r="B2649" t="s">
        <v>9128</v>
      </c>
      <c r="C2649" t="s">
        <v>5099</v>
      </c>
      <c r="D2649" s="6">
        <v>232.29</v>
      </c>
      <c r="E2649" s="6">
        <f>SUM($D$2:D2649)</f>
        <v>5531609.8800000055</v>
      </c>
      <c r="F2649" s="7">
        <f t="shared" si="41"/>
        <v>0.96622991938911773</v>
      </c>
      <c r="G2649" t="str" cm="1">
        <f t="array" ref="G2649">_xlfn.IFS(F2649&lt;0.8,"Clase A",F2649&lt;0.95,"Clase B",F2649&gt;=0.95,"Clase C")</f>
        <v>Clase C</v>
      </c>
    </row>
    <row r="2650" spans="1:7" x14ac:dyDescent="0.3">
      <c r="A2650" t="s">
        <v>564</v>
      </c>
      <c r="B2650" t="s">
        <v>6117</v>
      </c>
      <c r="C2650" t="s">
        <v>5111</v>
      </c>
      <c r="D2650" s="6">
        <v>232.11</v>
      </c>
      <c r="E2650" s="6">
        <f>SUM($D$2:D2650)</f>
        <v>5531841.9900000058</v>
      </c>
      <c r="F2650" s="7">
        <f t="shared" si="41"/>
        <v>0.96627046303399788</v>
      </c>
      <c r="G2650" t="str" cm="1">
        <f t="array" ref="G2650">_xlfn.IFS(F2650&lt;0.8,"Clase A",F2650&lt;0.95,"Clase B",F2650&gt;=0.95,"Clase C")</f>
        <v>Clase C</v>
      </c>
    </row>
    <row r="2651" spans="1:7" x14ac:dyDescent="0.3">
      <c r="A2651" t="s">
        <v>3339</v>
      </c>
      <c r="B2651" t="s">
        <v>7934</v>
      </c>
      <c r="C2651" t="s">
        <v>5099</v>
      </c>
      <c r="D2651" s="6">
        <v>232.04</v>
      </c>
      <c r="E2651" s="6">
        <f>SUM($D$2:D2651)</f>
        <v>5532074.0300000058</v>
      </c>
      <c r="F2651" s="7">
        <f t="shared" si="41"/>
        <v>0.9663109944516789</v>
      </c>
      <c r="G2651" t="str" cm="1">
        <f t="array" ref="G2651">_xlfn.IFS(F2651&lt;0.8,"Clase A",F2651&lt;0.95,"Clase B",F2651&gt;=0.95,"Clase C")</f>
        <v>Clase C</v>
      </c>
    </row>
    <row r="2652" spans="1:7" x14ac:dyDescent="0.3">
      <c r="A2652" t="s">
        <v>3922</v>
      </c>
      <c r="B2652" t="s">
        <v>8778</v>
      </c>
      <c r="C2652" t="s">
        <v>5099</v>
      </c>
      <c r="D2652" s="6">
        <v>231.94</v>
      </c>
      <c r="E2652" s="6">
        <f>SUM($D$2:D2652)</f>
        <v>5532305.9700000063</v>
      </c>
      <c r="F2652" s="7">
        <f t="shared" si="41"/>
        <v>0.96635150840193307</v>
      </c>
      <c r="G2652" t="str" cm="1">
        <f t="array" ref="G2652">_xlfn.IFS(F2652&lt;0.8,"Clase A",F2652&lt;0.95,"Clase B",F2652&gt;=0.95,"Clase C")</f>
        <v>Clase C</v>
      </c>
    </row>
    <row r="2653" spans="1:7" x14ac:dyDescent="0.3">
      <c r="A2653" t="s">
        <v>172</v>
      </c>
      <c r="B2653" t="s">
        <v>5356</v>
      </c>
      <c r="C2653" t="s">
        <v>5099</v>
      </c>
      <c r="D2653" s="6">
        <v>231.6</v>
      </c>
      <c r="E2653" s="6">
        <f>SUM($D$2:D2653)</f>
        <v>5532537.5700000059</v>
      </c>
      <c r="F2653" s="7">
        <f t="shared" si="41"/>
        <v>0.96639196296293517</v>
      </c>
      <c r="G2653" t="str" cm="1">
        <f t="array" ref="G2653">_xlfn.IFS(F2653&lt;0.8,"Clase A",F2653&lt;0.95,"Clase B",F2653&gt;=0.95,"Clase C")</f>
        <v>Clase C</v>
      </c>
    </row>
    <row r="2654" spans="1:7" x14ac:dyDescent="0.3">
      <c r="A2654" t="s">
        <v>1590</v>
      </c>
      <c r="B2654" t="s">
        <v>7678</v>
      </c>
      <c r="C2654" t="s">
        <v>5099</v>
      </c>
      <c r="D2654" s="6">
        <v>231.22</v>
      </c>
      <c r="E2654" s="6">
        <f>SUM($D$2:D2654)</f>
        <v>5532768.7900000056</v>
      </c>
      <c r="F2654" s="7">
        <f t="shared" si="41"/>
        <v>0.96643235114771453</v>
      </c>
      <c r="G2654" t="str" cm="1">
        <f t="array" ref="G2654">_xlfn.IFS(F2654&lt;0.8,"Clase A",F2654&lt;0.95,"Clase B",F2654&gt;=0.95,"Clase C")</f>
        <v>Clase C</v>
      </c>
    </row>
    <row r="2655" spans="1:7" x14ac:dyDescent="0.3">
      <c r="A2655" t="s">
        <v>2273</v>
      </c>
      <c r="B2655" t="s">
        <v>8077</v>
      </c>
      <c r="C2655" t="s">
        <v>5099</v>
      </c>
      <c r="D2655" s="6">
        <v>231.14</v>
      </c>
      <c r="E2655" s="6">
        <f>SUM($D$2:D2655)</f>
        <v>5532999.9300000053</v>
      </c>
      <c r="F2655" s="7">
        <f t="shared" si="41"/>
        <v>0.96647272535855222</v>
      </c>
      <c r="G2655" t="str" cm="1">
        <f t="array" ref="G2655">_xlfn.IFS(F2655&lt;0.8,"Clase A",F2655&lt;0.95,"Clase B",F2655&gt;=0.95,"Clase C")</f>
        <v>Clase C</v>
      </c>
    </row>
    <row r="2656" spans="1:7" x14ac:dyDescent="0.3">
      <c r="A2656" t="s">
        <v>1656</v>
      </c>
      <c r="B2656" t="s">
        <v>7760</v>
      </c>
      <c r="C2656" t="s">
        <v>5099</v>
      </c>
      <c r="D2656" s="6">
        <v>231.1</v>
      </c>
      <c r="E2656" s="6">
        <f>SUM($D$2:D2656)</f>
        <v>5533231.0300000049</v>
      </c>
      <c r="F2656" s="7">
        <f t="shared" si="41"/>
        <v>0.96651309258241913</v>
      </c>
      <c r="G2656" t="str" cm="1">
        <f t="array" ref="G2656">_xlfn.IFS(F2656&lt;0.8,"Clase A",F2656&lt;0.95,"Clase B",F2656&gt;=0.95,"Clase C")</f>
        <v>Clase C</v>
      </c>
    </row>
    <row r="2657" spans="1:7" x14ac:dyDescent="0.3">
      <c r="A2657" t="s">
        <v>1328</v>
      </c>
      <c r="B2657" t="s">
        <v>5705</v>
      </c>
      <c r="C2657" t="s">
        <v>5099</v>
      </c>
      <c r="D2657" s="6">
        <v>231.09</v>
      </c>
      <c r="E2657" s="6">
        <f>SUM($D$2:D2657)</f>
        <v>5533462.1200000048</v>
      </c>
      <c r="F2657" s="7">
        <f t="shared" si="41"/>
        <v>0.9665534580595434</v>
      </c>
      <c r="G2657" t="str" cm="1">
        <f t="array" ref="G2657">_xlfn.IFS(F2657&lt;0.8,"Clase A",F2657&lt;0.95,"Clase B",F2657&gt;=0.95,"Clase C")</f>
        <v>Clase C</v>
      </c>
    </row>
    <row r="2658" spans="1:7" x14ac:dyDescent="0.3">
      <c r="A2658" t="s">
        <v>2159</v>
      </c>
      <c r="B2658" t="s">
        <v>6207</v>
      </c>
      <c r="C2658" t="s">
        <v>5099</v>
      </c>
      <c r="D2658" s="6">
        <v>230.67</v>
      </c>
      <c r="E2658" s="6">
        <f>SUM($D$2:D2658)</f>
        <v>5533692.7900000047</v>
      </c>
      <c r="F2658" s="7">
        <f t="shared" si="41"/>
        <v>0.96659375017347415</v>
      </c>
      <c r="G2658" t="str" cm="1">
        <f t="array" ref="G2658">_xlfn.IFS(F2658&lt;0.8,"Clase A",F2658&lt;0.95,"Clase B",F2658&gt;=0.95,"Clase C")</f>
        <v>Clase C</v>
      </c>
    </row>
    <row r="2659" spans="1:7" x14ac:dyDescent="0.3">
      <c r="A2659" t="s">
        <v>3367</v>
      </c>
      <c r="B2659" t="s">
        <v>9394</v>
      </c>
      <c r="C2659" t="s">
        <v>5099</v>
      </c>
      <c r="D2659" s="6">
        <v>230.6</v>
      </c>
      <c r="E2659" s="6">
        <f>SUM($D$2:D2659)</f>
        <v>5533923.3900000043</v>
      </c>
      <c r="F2659" s="7">
        <f t="shared" si="41"/>
        <v>0.96663403006020598</v>
      </c>
      <c r="G2659" t="str" cm="1">
        <f t="array" ref="G2659">_xlfn.IFS(F2659&lt;0.8,"Clase A",F2659&lt;0.95,"Clase B",F2659&gt;=0.95,"Clase C")</f>
        <v>Clase C</v>
      </c>
    </row>
    <row r="2660" spans="1:7" x14ac:dyDescent="0.3">
      <c r="A2660" t="s">
        <v>204</v>
      </c>
      <c r="B2660" t="s">
        <v>5335</v>
      </c>
      <c r="C2660" t="s">
        <v>5099</v>
      </c>
      <c r="D2660" s="6">
        <v>230.47</v>
      </c>
      <c r="E2660" s="6">
        <f>SUM($D$2:D2660)</f>
        <v>5534153.8600000041</v>
      </c>
      <c r="F2660" s="7">
        <f t="shared" si="41"/>
        <v>0.96667428723928261</v>
      </c>
      <c r="G2660" t="str" cm="1">
        <f t="array" ref="G2660">_xlfn.IFS(F2660&lt;0.8,"Clase A",F2660&lt;0.95,"Clase B",F2660&gt;=0.95,"Clase C")</f>
        <v>Clase C</v>
      </c>
    </row>
    <row r="2661" spans="1:7" x14ac:dyDescent="0.3">
      <c r="A2661" t="s">
        <v>4635</v>
      </c>
      <c r="B2661" t="s">
        <v>8528</v>
      </c>
      <c r="C2661" t="s">
        <v>5099</v>
      </c>
      <c r="D2661" s="6">
        <v>230.25</v>
      </c>
      <c r="E2661" s="6">
        <f>SUM($D$2:D2661)</f>
        <v>5534384.1100000041</v>
      </c>
      <c r="F2661" s="7">
        <f t="shared" si="41"/>
        <v>0.96671450599001985</v>
      </c>
      <c r="G2661" t="str" cm="1">
        <f t="array" ref="G2661">_xlfn.IFS(F2661&lt;0.8,"Clase A",F2661&lt;0.95,"Clase B",F2661&gt;=0.95,"Clase C")</f>
        <v>Clase C</v>
      </c>
    </row>
    <row r="2662" spans="1:7" x14ac:dyDescent="0.3">
      <c r="A2662" t="s">
        <v>1600</v>
      </c>
      <c r="B2662" t="s">
        <v>7415</v>
      </c>
      <c r="C2662" t="s">
        <v>5099</v>
      </c>
      <c r="D2662" s="6">
        <v>230.19</v>
      </c>
      <c r="E2662" s="6">
        <f>SUM($D$2:D2662)</f>
        <v>5534614.3000000045</v>
      </c>
      <c r="F2662" s="7">
        <f t="shared" si="41"/>
        <v>0.96675471426030091</v>
      </c>
      <c r="G2662" t="str" cm="1">
        <f t="array" ref="G2662">_xlfn.IFS(F2662&lt;0.8,"Clase A",F2662&lt;0.95,"Clase B",F2662&gt;=0.95,"Clase C")</f>
        <v>Clase C</v>
      </c>
    </row>
    <row r="2663" spans="1:7" x14ac:dyDescent="0.3">
      <c r="A2663" t="s">
        <v>1829</v>
      </c>
      <c r="B2663" t="s">
        <v>7970</v>
      </c>
      <c r="C2663" t="s">
        <v>5099</v>
      </c>
      <c r="D2663" s="6">
        <v>229.85</v>
      </c>
      <c r="E2663" s="6">
        <f>SUM($D$2:D2663)</f>
        <v>5534844.1500000041</v>
      </c>
      <c r="F2663" s="7">
        <f t="shared" si="41"/>
        <v>0.96679486314133001</v>
      </c>
      <c r="G2663" t="str" cm="1">
        <f t="array" ref="G2663">_xlfn.IFS(F2663&lt;0.8,"Clase A",F2663&lt;0.95,"Clase B",F2663&gt;=0.95,"Clase C")</f>
        <v>Clase C</v>
      </c>
    </row>
    <row r="2664" spans="1:7" x14ac:dyDescent="0.3">
      <c r="A2664" t="s">
        <v>3890</v>
      </c>
      <c r="B2664" t="s">
        <v>8079</v>
      </c>
      <c r="C2664" t="s">
        <v>5099</v>
      </c>
      <c r="D2664" s="6">
        <v>229.62</v>
      </c>
      <c r="E2664" s="6">
        <f>SUM($D$2:D2664)</f>
        <v>5535073.7700000042</v>
      </c>
      <c r="F2664" s="7">
        <f t="shared" si="41"/>
        <v>0.96683497184727696</v>
      </c>
      <c r="G2664" t="str" cm="1">
        <f t="array" ref="G2664">_xlfn.IFS(F2664&lt;0.8,"Clase A",F2664&lt;0.95,"Clase B",F2664&gt;=0.95,"Clase C")</f>
        <v>Clase C</v>
      </c>
    </row>
    <row r="2665" spans="1:7" x14ac:dyDescent="0.3">
      <c r="A2665" t="s">
        <v>46</v>
      </c>
      <c r="B2665" t="s">
        <v>5188</v>
      </c>
      <c r="C2665" t="s">
        <v>5099</v>
      </c>
      <c r="D2665" s="6">
        <v>229.56</v>
      </c>
      <c r="E2665" s="6">
        <f>SUM($D$2:D2665)</f>
        <v>5535303.3300000038</v>
      </c>
      <c r="F2665" s="7">
        <f t="shared" si="41"/>
        <v>0.96687507007276763</v>
      </c>
      <c r="G2665" t="str" cm="1">
        <f t="array" ref="G2665">_xlfn.IFS(F2665&lt;0.8,"Clase A",F2665&lt;0.95,"Clase B",F2665&gt;=0.95,"Clase C")</f>
        <v>Clase C</v>
      </c>
    </row>
    <row r="2666" spans="1:7" x14ac:dyDescent="0.3">
      <c r="A2666" t="s">
        <v>2569</v>
      </c>
      <c r="B2666" t="s">
        <v>6701</v>
      </c>
      <c r="C2666" t="s">
        <v>5099</v>
      </c>
      <c r="D2666" s="6">
        <v>229.03</v>
      </c>
      <c r="E2666" s="6">
        <f>SUM($D$2:D2666)</f>
        <v>5535532.3600000041</v>
      </c>
      <c r="F2666" s="7">
        <f t="shared" si="41"/>
        <v>0.96691507572089508</v>
      </c>
      <c r="G2666" t="str" cm="1">
        <f t="array" ref="G2666">_xlfn.IFS(F2666&lt;0.8,"Clase A",F2666&lt;0.95,"Clase B",F2666&gt;=0.95,"Clase C")</f>
        <v>Clase C</v>
      </c>
    </row>
    <row r="2667" spans="1:7" x14ac:dyDescent="0.3">
      <c r="A2667" t="s">
        <v>3727</v>
      </c>
      <c r="B2667" t="s">
        <v>7857</v>
      </c>
      <c r="C2667" t="s">
        <v>5099</v>
      </c>
      <c r="D2667" s="6">
        <v>228.74</v>
      </c>
      <c r="E2667" s="6">
        <f>SUM($D$2:D2667)</f>
        <v>5535761.1000000043</v>
      </c>
      <c r="F2667" s="7">
        <f t="shared" si="41"/>
        <v>0.96695503071348421</v>
      </c>
      <c r="G2667" t="str" cm="1">
        <f t="array" ref="G2667">_xlfn.IFS(F2667&lt;0.8,"Clase A",F2667&lt;0.95,"Clase B",F2667&gt;=0.95,"Clase C")</f>
        <v>Clase C</v>
      </c>
    </row>
    <row r="2668" spans="1:7" x14ac:dyDescent="0.3">
      <c r="A2668" t="s">
        <v>2223</v>
      </c>
      <c r="B2668" t="s">
        <v>8425</v>
      </c>
      <c r="C2668" t="s">
        <v>5099</v>
      </c>
      <c r="D2668" s="6">
        <v>228.73</v>
      </c>
      <c r="E2668" s="6">
        <f>SUM($D$2:D2668)</f>
        <v>5535989.8300000047</v>
      </c>
      <c r="F2668" s="7">
        <f t="shared" si="41"/>
        <v>0.9669949839593307</v>
      </c>
      <c r="G2668" t="str" cm="1">
        <f t="array" ref="G2668">_xlfn.IFS(F2668&lt;0.8,"Clase A",F2668&lt;0.95,"Clase B",F2668&gt;=0.95,"Clase C")</f>
        <v>Clase C</v>
      </c>
    </row>
    <row r="2669" spans="1:7" x14ac:dyDescent="0.3">
      <c r="A2669" t="s">
        <v>3031</v>
      </c>
      <c r="B2669" t="s">
        <v>6861</v>
      </c>
      <c r="C2669" t="s">
        <v>5099</v>
      </c>
      <c r="D2669" s="6">
        <v>228.5</v>
      </c>
      <c r="E2669" s="6">
        <f>SUM($D$2:D2669)</f>
        <v>5536218.3300000047</v>
      </c>
      <c r="F2669" s="7">
        <f t="shared" si="41"/>
        <v>0.96703489703009493</v>
      </c>
      <c r="G2669" t="str" cm="1">
        <f t="array" ref="G2669">_xlfn.IFS(F2669&lt;0.8,"Clase A",F2669&lt;0.95,"Clase B",F2669&gt;=0.95,"Clase C")</f>
        <v>Clase C</v>
      </c>
    </row>
    <row r="2670" spans="1:7" x14ac:dyDescent="0.3">
      <c r="A2670" t="s">
        <v>188</v>
      </c>
      <c r="B2670" t="s">
        <v>5459</v>
      </c>
      <c r="C2670" t="s">
        <v>5099</v>
      </c>
      <c r="D2670" s="6">
        <v>228.42</v>
      </c>
      <c r="E2670" s="6">
        <f>SUM($D$2:D2670)</f>
        <v>5536446.7500000047</v>
      </c>
      <c r="F2670" s="7">
        <f t="shared" si="41"/>
        <v>0.96707479612691749</v>
      </c>
      <c r="G2670" t="str" cm="1">
        <f t="array" ref="G2670">_xlfn.IFS(F2670&lt;0.8,"Clase A",F2670&lt;0.95,"Clase B",F2670&gt;=0.95,"Clase C")</f>
        <v>Clase C</v>
      </c>
    </row>
    <row r="2671" spans="1:7" x14ac:dyDescent="0.3">
      <c r="A2671" t="s">
        <v>2179</v>
      </c>
      <c r="B2671" t="s">
        <v>8378</v>
      </c>
      <c r="C2671" t="s">
        <v>5099</v>
      </c>
      <c r="D2671" s="6">
        <v>228.28</v>
      </c>
      <c r="E2671" s="6">
        <f>SUM($D$2:D2671)</f>
        <v>5536675.0300000049</v>
      </c>
      <c r="F2671" s="7">
        <f t="shared" si="41"/>
        <v>0.96711467076934221</v>
      </c>
      <c r="G2671" t="str" cm="1">
        <f t="array" ref="G2671">_xlfn.IFS(F2671&lt;0.8,"Clase A",F2671&lt;0.95,"Clase B",F2671&gt;=0.95,"Clase C")</f>
        <v>Clase C</v>
      </c>
    </row>
    <row r="2672" spans="1:7" x14ac:dyDescent="0.3">
      <c r="A2672" t="s">
        <v>2704</v>
      </c>
      <c r="B2672" t="s">
        <v>6967</v>
      </c>
      <c r="C2672" t="s">
        <v>5099</v>
      </c>
      <c r="D2672" s="6">
        <v>228.2</v>
      </c>
      <c r="E2672" s="6">
        <f>SUM($D$2:D2672)</f>
        <v>5536903.2300000051</v>
      </c>
      <c r="F2672" s="7">
        <f t="shared" si="41"/>
        <v>0.96715453143782537</v>
      </c>
      <c r="G2672" t="str" cm="1">
        <f t="array" ref="G2672">_xlfn.IFS(F2672&lt;0.8,"Clase A",F2672&lt;0.95,"Clase B",F2672&gt;=0.95,"Clase C")</f>
        <v>Clase C</v>
      </c>
    </row>
    <row r="2673" spans="1:7" x14ac:dyDescent="0.3">
      <c r="A2673" t="s">
        <v>3751</v>
      </c>
      <c r="B2673" t="s">
        <v>9606</v>
      </c>
      <c r="C2673" t="s">
        <v>5111</v>
      </c>
      <c r="D2673" s="6">
        <v>227.89</v>
      </c>
      <c r="E2673" s="6">
        <f>SUM($D$2:D2673)</f>
        <v>5537131.1200000048</v>
      </c>
      <c r="F2673" s="7">
        <f t="shared" si="41"/>
        <v>0.9671943379572846</v>
      </c>
      <c r="G2673" t="str" cm="1">
        <f t="array" ref="G2673">_xlfn.IFS(F2673&lt;0.8,"Clase A",F2673&lt;0.95,"Clase B",F2673&gt;=0.95,"Clase C")</f>
        <v>Clase C</v>
      </c>
    </row>
    <row r="2674" spans="1:7" x14ac:dyDescent="0.3">
      <c r="A2674" t="s">
        <v>1992</v>
      </c>
      <c r="B2674" t="s">
        <v>8163</v>
      </c>
      <c r="C2674" t="s">
        <v>5111</v>
      </c>
      <c r="D2674" s="6">
        <v>227.75</v>
      </c>
      <c r="E2674" s="6">
        <f>SUM($D$2:D2674)</f>
        <v>5537358.8700000048</v>
      </c>
      <c r="F2674" s="7">
        <f t="shared" si="41"/>
        <v>0.9672341200223461</v>
      </c>
      <c r="G2674" t="str" cm="1">
        <f t="array" ref="G2674">_xlfn.IFS(F2674&lt;0.8,"Clase A",F2674&lt;0.95,"Clase B",F2674&gt;=0.95,"Clase C")</f>
        <v>Clase C</v>
      </c>
    </row>
    <row r="2675" spans="1:7" x14ac:dyDescent="0.3">
      <c r="A2675" t="s">
        <v>3851</v>
      </c>
      <c r="B2675" t="s">
        <v>7052</v>
      </c>
      <c r="C2675" t="s">
        <v>5099</v>
      </c>
      <c r="D2675" s="6">
        <v>227.63</v>
      </c>
      <c r="E2675" s="6">
        <f>SUM($D$2:D2675)</f>
        <v>5537586.5000000047</v>
      </c>
      <c r="F2675" s="7">
        <f t="shared" si="41"/>
        <v>0.96727388112649515</v>
      </c>
      <c r="G2675" t="str" cm="1">
        <f t="array" ref="G2675">_xlfn.IFS(F2675&lt;0.8,"Clase A",F2675&lt;0.95,"Clase B",F2675&gt;=0.95,"Clase C")</f>
        <v>Clase C</v>
      </c>
    </row>
    <row r="2676" spans="1:7" x14ac:dyDescent="0.3">
      <c r="A2676" t="s">
        <v>1573</v>
      </c>
      <c r="B2676" t="s">
        <v>5782</v>
      </c>
      <c r="C2676" t="s">
        <v>5099</v>
      </c>
      <c r="D2676" s="6">
        <v>227.47</v>
      </c>
      <c r="E2676" s="6">
        <f>SUM($D$2:D2676)</f>
        <v>5537813.9700000044</v>
      </c>
      <c r="F2676" s="7">
        <f t="shared" si="41"/>
        <v>0.96731361428276086</v>
      </c>
      <c r="G2676" t="str" cm="1">
        <f t="array" ref="G2676">_xlfn.IFS(F2676&lt;0.8,"Clase A",F2676&lt;0.95,"Clase B",F2676&gt;=0.95,"Clase C")</f>
        <v>Clase C</v>
      </c>
    </row>
    <row r="2677" spans="1:7" x14ac:dyDescent="0.3">
      <c r="A2677" t="s">
        <v>3662</v>
      </c>
      <c r="B2677" t="s">
        <v>8882</v>
      </c>
      <c r="C2677" t="s">
        <v>5099</v>
      </c>
      <c r="D2677" s="6">
        <v>227.38</v>
      </c>
      <c r="E2677" s="6">
        <f>SUM($D$2:D2677)</f>
        <v>5538041.3500000043</v>
      </c>
      <c r="F2677" s="7">
        <f t="shared" si="41"/>
        <v>0.96735333171834237</v>
      </c>
      <c r="G2677" t="str" cm="1">
        <f t="array" ref="G2677">_xlfn.IFS(F2677&lt;0.8,"Clase A",F2677&lt;0.95,"Clase B",F2677&gt;=0.95,"Clase C")</f>
        <v>Clase C</v>
      </c>
    </row>
    <row r="2678" spans="1:7" x14ac:dyDescent="0.3">
      <c r="A2678" t="s">
        <v>2428</v>
      </c>
      <c r="B2678" t="s">
        <v>7782</v>
      </c>
      <c r="C2678" t="s">
        <v>5099</v>
      </c>
      <c r="D2678" s="6">
        <v>227.24</v>
      </c>
      <c r="E2678" s="6">
        <f>SUM($D$2:D2678)</f>
        <v>5538268.5900000045</v>
      </c>
      <c r="F2678" s="7">
        <f t="shared" si="41"/>
        <v>0.96739302469952604</v>
      </c>
      <c r="G2678" t="str" cm="1">
        <f t="array" ref="G2678">_xlfn.IFS(F2678&lt;0.8,"Clase A",F2678&lt;0.95,"Clase B",F2678&gt;=0.95,"Clase C")</f>
        <v>Clase C</v>
      </c>
    </row>
    <row r="2679" spans="1:7" x14ac:dyDescent="0.3">
      <c r="A2679" t="s">
        <v>4210</v>
      </c>
      <c r="B2679" t="s">
        <v>9185</v>
      </c>
      <c r="C2679" t="s">
        <v>5099</v>
      </c>
      <c r="D2679" s="6">
        <v>226.91</v>
      </c>
      <c r="E2679" s="6">
        <f>SUM($D$2:D2679)</f>
        <v>5538495.5000000047</v>
      </c>
      <c r="F2679" s="7">
        <f t="shared" si="41"/>
        <v>0.9674326600382005</v>
      </c>
      <c r="G2679" t="str" cm="1">
        <f t="array" ref="G2679">_xlfn.IFS(F2679&lt;0.8,"Clase A",F2679&lt;0.95,"Clase B",F2679&gt;=0.95,"Clase C")</f>
        <v>Clase C</v>
      </c>
    </row>
    <row r="2680" spans="1:7" x14ac:dyDescent="0.3">
      <c r="A2680" t="s">
        <v>2938</v>
      </c>
      <c r="B2680" t="s">
        <v>5828</v>
      </c>
      <c r="C2680" t="s">
        <v>5099</v>
      </c>
      <c r="D2680" s="6">
        <v>226.73</v>
      </c>
      <c r="E2680" s="6">
        <f>SUM($D$2:D2680)</f>
        <v>5538722.2300000051</v>
      </c>
      <c r="F2680" s="7">
        <f t="shared" si="41"/>
        <v>0.96747226393550634</v>
      </c>
      <c r="G2680" t="str" cm="1">
        <f t="array" ref="G2680">_xlfn.IFS(F2680&lt;0.8,"Clase A",F2680&lt;0.95,"Clase B",F2680&gt;=0.95,"Clase C")</f>
        <v>Clase C</v>
      </c>
    </row>
    <row r="2681" spans="1:7" x14ac:dyDescent="0.3">
      <c r="A2681" t="s">
        <v>378</v>
      </c>
      <c r="B2681" t="s">
        <v>5800</v>
      </c>
      <c r="C2681" t="s">
        <v>5099</v>
      </c>
      <c r="D2681" s="6">
        <v>226.32</v>
      </c>
      <c r="E2681" s="6">
        <f>SUM($D$2:D2681)</f>
        <v>5538948.5500000054</v>
      </c>
      <c r="F2681" s="7">
        <f t="shared" si="41"/>
        <v>0.9675117962163613</v>
      </c>
      <c r="G2681" t="str" cm="1">
        <f t="array" ref="G2681">_xlfn.IFS(F2681&lt;0.8,"Clase A",F2681&lt;0.95,"Clase B",F2681&gt;=0.95,"Clase C")</f>
        <v>Clase C</v>
      </c>
    </row>
    <row r="2682" spans="1:7" x14ac:dyDescent="0.3">
      <c r="A2682" t="s">
        <v>3043</v>
      </c>
      <c r="B2682" t="s">
        <v>8672</v>
      </c>
      <c r="C2682" t="s">
        <v>5099</v>
      </c>
      <c r="D2682" s="6">
        <v>226.01</v>
      </c>
      <c r="E2682" s="6">
        <f>SUM($D$2:D2682)</f>
        <v>5539174.5600000052</v>
      </c>
      <c r="F2682" s="7">
        <f t="shared" si="41"/>
        <v>0.96755127434819244</v>
      </c>
      <c r="G2682" t="str" cm="1">
        <f t="array" ref="G2682">_xlfn.IFS(F2682&lt;0.8,"Clase A",F2682&lt;0.95,"Clase B",F2682&gt;=0.95,"Clase C")</f>
        <v>Clase C</v>
      </c>
    </row>
    <row r="2683" spans="1:7" x14ac:dyDescent="0.3">
      <c r="A2683" t="s">
        <v>412</v>
      </c>
      <c r="B2683" t="s">
        <v>5860</v>
      </c>
      <c r="C2683" t="s">
        <v>5099</v>
      </c>
      <c r="D2683" s="6">
        <v>226.01</v>
      </c>
      <c r="E2683" s="6">
        <f>SUM($D$2:D2683)</f>
        <v>5539400.570000005</v>
      </c>
      <c r="F2683" s="7">
        <f t="shared" si="41"/>
        <v>0.96759075248002346</v>
      </c>
      <c r="G2683" t="str" cm="1">
        <f t="array" ref="G2683">_xlfn.IFS(F2683&lt;0.8,"Clase A",F2683&lt;0.95,"Clase B",F2683&gt;=0.95,"Clase C")</f>
        <v>Clase C</v>
      </c>
    </row>
    <row r="2684" spans="1:7" x14ac:dyDescent="0.3">
      <c r="A2684" t="s">
        <v>3200</v>
      </c>
      <c r="B2684" t="s">
        <v>7228</v>
      </c>
      <c r="C2684" t="s">
        <v>5099</v>
      </c>
      <c r="D2684" s="6">
        <v>225.99</v>
      </c>
      <c r="E2684" s="6">
        <f>SUM($D$2:D2684)</f>
        <v>5539626.5600000052</v>
      </c>
      <c r="F2684" s="7">
        <f t="shared" si="41"/>
        <v>0.96763022711836932</v>
      </c>
      <c r="G2684" t="str" cm="1">
        <f t="array" ref="G2684">_xlfn.IFS(F2684&lt;0.8,"Clase A",F2684&lt;0.95,"Clase B",F2684&gt;=0.95,"Clase C")</f>
        <v>Clase C</v>
      </c>
    </row>
    <row r="2685" spans="1:7" x14ac:dyDescent="0.3">
      <c r="A2685" t="s">
        <v>4982</v>
      </c>
      <c r="B2685" t="s">
        <v>9919</v>
      </c>
      <c r="C2685" t="s">
        <v>5099</v>
      </c>
      <c r="D2685" s="6">
        <v>224.73</v>
      </c>
      <c r="E2685" s="6">
        <f>SUM($D$2:D2685)</f>
        <v>5539851.2900000056</v>
      </c>
      <c r="F2685" s="7">
        <f t="shared" si="41"/>
        <v>0.96766948166713451</v>
      </c>
      <c r="G2685" t="str" cm="1">
        <f t="array" ref="G2685">_xlfn.IFS(F2685&lt;0.8,"Clase A",F2685&lt;0.95,"Clase B",F2685&gt;=0.95,"Clase C")</f>
        <v>Clase C</v>
      </c>
    </row>
    <row r="2686" spans="1:7" x14ac:dyDescent="0.3">
      <c r="A2686" t="s">
        <v>1665</v>
      </c>
      <c r="B2686" t="s">
        <v>5344</v>
      </c>
      <c r="C2686" t="s">
        <v>5099</v>
      </c>
      <c r="D2686" s="6">
        <v>224.7</v>
      </c>
      <c r="E2686" s="6">
        <f>SUM($D$2:D2686)</f>
        <v>5540075.9900000058</v>
      </c>
      <c r="F2686" s="7">
        <f t="shared" si="41"/>
        <v>0.96770873097567167</v>
      </c>
      <c r="G2686" t="str" cm="1">
        <f t="array" ref="G2686">_xlfn.IFS(F2686&lt;0.8,"Clase A",F2686&lt;0.95,"Clase B",F2686&gt;=0.95,"Clase C")</f>
        <v>Clase C</v>
      </c>
    </row>
    <row r="2687" spans="1:7" x14ac:dyDescent="0.3">
      <c r="A2687" t="s">
        <v>4005</v>
      </c>
      <c r="B2687" t="s">
        <v>9610</v>
      </c>
      <c r="C2687" t="s">
        <v>5099</v>
      </c>
      <c r="D2687" s="6">
        <v>224.48</v>
      </c>
      <c r="E2687" s="6">
        <f>SUM($D$2:D2687)</f>
        <v>5540300.4700000063</v>
      </c>
      <c r="F2687" s="7">
        <f t="shared" si="41"/>
        <v>0.96774794185586932</v>
      </c>
      <c r="G2687" t="str" cm="1">
        <f t="array" ref="G2687">_xlfn.IFS(F2687&lt;0.8,"Clase A",F2687&lt;0.95,"Clase B",F2687&gt;=0.95,"Clase C")</f>
        <v>Clase C</v>
      </c>
    </row>
    <row r="2688" spans="1:7" x14ac:dyDescent="0.3">
      <c r="A2688" t="s">
        <v>1919</v>
      </c>
      <c r="B2688" t="s">
        <v>7827</v>
      </c>
      <c r="C2688" t="s">
        <v>5099</v>
      </c>
      <c r="D2688" s="6">
        <v>224.36</v>
      </c>
      <c r="E2688" s="6">
        <f>SUM($D$2:D2688)</f>
        <v>5540524.8300000066</v>
      </c>
      <c r="F2688" s="7">
        <f t="shared" si="41"/>
        <v>0.96778713177515452</v>
      </c>
      <c r="G2688" t="str" cm="1">
        <f t="array" ref="G2688">_xlfn.IFS(F2688&lt;0.8,"Clase A",F2688&lt;0.95,"Clase B",F2688&gt;=0.95,"Clase C")</f>
        <v>Clase C</v>
      </c>
    </row>
    <row r="2689" spans="1:7" x14ac:dyDescent="0.3">
      <c r="A2689" t="s">
        <v>4121</v>
      </c>
      <c r="B2689" t="s">
        <v>8065</v>
      </c>
      <c r="C2689" t="s">
        <v>5099</v>
      </c>
      <c r="D2689" s="6">
        <v>224.09</v>
      </c>
      <c r="E2689" s="6">
        <f>SUM($D$2:D2689)</f>
        <v>5540748.9200000064</v>
      </c>
      <c r="F2689" s="7">
        <f t="shared" si="41"/>
        <v>0.96782627453238668</v>
      </c>
      <c r="G2689" t="str" cm="1">
        <f t="array" ref="G2689">_xlfn.IFS(F2689&lt;0.8,"Clase A",F2689&lt;0.95,"Clase B",F2689&gt;=0.95,"Clase C")</f>
        <v>Clase C</v>
      </c>
    </row>
    <row r="2690" spans="1:7" x14ac:dyDescent="0.3">
      <c r="A2690" t="s">
        <v>2943</v>
      </c>
      <c r="B2690" t="s">
        <v>6192</v>
      </c>
      <c r="C2690" t="s">
        <v>5099</v>
      </c>
      <c r="D2690" s="6">
        <v>223.72</v>
      </c>
      <c r="E2690" s="6">
        <f>SUM($D$2:D2690)</f>
        <v>5540972.6400000062</v>
      </c>
      <c r="F2690" s="7">
        <f t="shared" si="41"/>
        <v>0.96786535266013873</v>
      </c>
      <c r="G2690" t="str" cm="1">
        <f t="array" ref="G2690">_xlfn.IFS(F2690&lt;0.8,"Clase A",F2690&lt;0.95,"Clase B",F2690&gt;=0.95,"Clase C")</f>
        <v>Clase C</v>
      </c>
    </row>
    <row r="2691" spans="1:7" x14ac:dyDescent="0.3">
      <c r="A2691" t="s">
        <v>4420</v>
      </c>
      <c r="B2691" t="s">
        <v>5906</v>
      </c>
      <c r="C2691" t="s">
        <v>5099</v>
      </c>
      <c r="D2691" s="6">
        <v>223.44</v>
      </c>
      <c r="E2691" s="6">
        <f>SUM($D$2:D2691)</f>
        <v>5541196.0800000066</v>
      </c>
      <c r="F2691" s="7">
        <f t="shared" ref="F2691:F2754" si="42">E2691/$J$1</f>
        <v>0.96790438187909533</v>
      </c>
      <c r="G2691" t="str" cm="1">
        <f t="array" ref="G2691">_xlfn.IFS(F2691&lt;0.8,"Clase A",F2691&lt;0.95,"Clase B",F2691&gt;=0.95,"Clase C")</f>
        <v>Clase C</v>
      </c>
    </row>
    <row r="2692" spans="1:7" x14ac:dyDescent="0.3">
      <c r="A2692" t="s">
        <v>4259</v>
      </c>
      <c r="B2692" t="s">
        <v>7490</v>
      </c>
      <c r="C2692" t="s">
        <v>5099</v>
      </c>
      <c r="D2692" s="6">
        <v>223.23</v>
      </c>
      <c r="E2692" s="6">
        <f>SUM($D$2:D2692)</f>
        <v>5541419.310000007</v>
      </c>
      <c r="F2692" s="7">
        <f t="shared" si="42"/>
        <v>0.96794337441645506</v>
      </c>
      <c r="G2692" t="str" cm="1">
        <f t="array" ref="G2692">_xlfn.IFS(F2692&lt;0.8,"Clase A",F2692&lt;0.95,"Clase B",F2692&gt;=0.95,"Clase C")</f>
        <v>Clase C</v>
      </c>
    </row>
    <row r="2693" spans="1:7" x14ac:dyDescent="0.3">
      <c r="A2693" t="s">
        <v>936</v>
      </c>
      <c r="B2693" t="s">
        <v>6743</v>
      </c>
      <c r="C2693" t="s">
        <v>5099</v>
      </c>
      <c r="D2693" s="6">
        <v>223.06</v>
      </c>
      <c r="E2693" s="6">
        <f>SUM($D$2:D2693)</f>
        <v>5541642.3700000066</v>
      </c>
      <c r="F2693" s="7">
        <f t="shared" si="42"/>
        <v>0.96798233725918881</v>
      </c>
      <c r="G2693" t="str" cm="1">
        <f t="array" ref="G2693">_xlfn.IFS(F2693&lt;0.8,"Clase A",F2693&lt;0.95,"Clase B",F2693&gt;=0.95,"Clase C")</f>
        <v>Clase C</v>
      </c>
    </row>
    <row r="2694" spans="1:7" x14ac:dyDescent="0.3">
      <c r="A2694" t="s">
        <v>960</v>
      </c>
      <c r="B2694" t="s">
        <v>6782</v>
      </c>
      <c r="C2694" t="s">
        <v>5099</v>
      </c>
      <c r="D2694" s="6">
        <v>222.87</v>
      </c>
      <c r="E2694" s="6">
        <f>SUM($D$2:D2694)</f>
        <v>5541865.2400000067</v>
      </c>
      <c r="F2694" s="7">
        <f t="shared" si="42"/>
        <v>0.96802126691381118</v>
      </c>
      <c r="G2694" t="str" cm="1">
        <f t="array" ref="G2694">_xlfn.IFS(F2694&lt;0.8,"Clase A",F2694&lt;0.95,"Clase B",F2694&gt;=0.95,"Clase C")</f>
        <v>Clase C</v>
      </c>
    </row>
    <row r="2695" spans="1:7" x14ac:dyDescent="0.3">
      <c r="A2695" t="s">
        <v>2261</v>
      </c>
      <c r="B2695" t="s">
        <v>6396</v>
      </c>
      <c r="C2695" t="s">
        <v>5099</v>
      </c>
      <c r="D2695" s="6">
        <v>222.44</v>
      </c>
      <c r="E2695" s="6">
        <f>SUM($D$2:D2695)</f>
        <v>5542087.6800000072</v>
      </c>
      <c r="F2695" s="7">
        <f t="shared" si="42"/>
        <v>0.9680601214584974</v>
      </c>
      <c r="G2695" t="str" cm="1">
        <f t="array" ref="G2695">_xlfn.IFS(F2695&lt;0.8,"Clase A",F2695&lt;0.95,"Clase B",F2695&gt;=0.95,"Clase C")</f>
        <v>Clase C</v>
      </c>
    </row>
    <row r="2696" spans="1:7" x14ac:dyDescent="0.3">
      <c r="A2696" t="s">
        <v>2149</v>
      </c>
      <c r="B2696" t="s">
        <v>6213</v>
      </c>
      <c r="C2696" t="s">
        <v>5099</v>
      </c>
      <c r="D2696" s="6">
        <v>222.28</v>
      </c>
      <c r="E2696" s="6">
        <f>SUM($D$2:D2696)</f>
        <v>5542309.9600000074</v>
      </c>
      <c r="F2696" s="7">
        <f t="shared" si="42"/>
        <v>0.96809894805530039</v>
      </c>
      <c r="G2696" t="str" cm="1">
        <f t="array" ref="G2696">_xlfn.IFS(F2696&lt;0.8,"Clase A",F2696&lt;0.95,"Clase B",F2696&gt;=0.95,"Clase C")</f>
        <v>Clase C</v>
      </c>
    </row>
    <row r="2697" spans="1:7" x14ac:dyDescent="0.3">
      <c r="A2697" t="s">
        <v>282</v>
      </c>
      <c r="B2697" t="s">
        <v>5627</v>
      </c>
      <c r="C2697" t="s">
        <v>5099</v>
      </c>
      <c r="D2697" s="6">
        <v>222.16</v>
      </c>
      <c r="E2697" s="6">
        <f>SUM($D$2:D2697)</f>
        <v>5542532.1200000076</v>
      </c>
      <c r="F2697" s="7">
        <f t="shared" si="42"/>
        <v>0.96813775369119093</v>
      </c>
      <c r="G2697" t="str" cm="1">
        <f t="array" ref="G2697">_xlfn.IFS(F2697&lt;0.8,"Clase A",F2697&lt;0.95,"Clase B",F2697&gt;=0.95,"Clase C")</f>
        <v>Clase C</v>
      </c>
    </row>
    <row r="2698" spans="1:7" x14ac:dyDescent="0.3">
      <c r="A2698" t="s">
        <v>4444</v>
      </c>
      <c r="B2698" t="s">
        <v>9851</v>
      </c>
      <c r="C2698" t="s">
        <v>5111</v>
      </c>
      <c r="D2698" s="6">
        <v>222.13</v>
      </c>
      <c r="E2698" s="6">
        <f>SUM($D$2:D2698)</f>
        <v>5542754.2500000075</v>
      </c>
      <c r="F2698" s="7">
        <f t="shared" si="42"/>
        <v>0.96817655408685321</v>
      </c>
      <c r="G2698" t="str" cm="1">
        <f t="array" ref="G2698">_xlfn.IFS(F2698&lt;0.8,"Clase A",F2698&lt;0.95,"Clase B",F2698&gt;=0.95,"Clase C")</f>
        <v>Clase C</v>
      </c>
    </row>
    <row r="2699" spans="1:7" x14ac:dyDescent="0.3">
      <c r="A2699" t="s">
        <v>50</v>
      </c>
      <c r="B2699" t="s">
        <v>5196</v>
      </c>
      <c r="C2699" t="s">
        <v>5099</v>
      </c>
      <c r="D2699" s="6">
        <v>221.76</v>
      </c>
      <c r="E2699" s="6">
        <f>SUM($D$2:D2699)</f>
        <v>5542976.0100000072</v>
      </c>
      <c r="F2699" s="7">
        <f t="shared" si="42"/>
        <v>0.96821528985303562</v>
      </c>
      <c r="G2699" t="str" cm="1">
        <f t="array" ref="G2699">_xlfn.IFS(F2699&lt;0.8,"Clase A",F2699&lt;0.95,"Clase B",F2699&gt;=0.95,"Clase C")</f>
        <v>Clase C</v>
      </c>
    </row>
    <row r="2700" spans="1:7" x14ac:dyDescent="0.3">
      <c r="A2700" t="s">
        <v>3464</v>
      </c>
      <c r="B2700" t="s">
        <v>9455</v>
      </c>
      <c r="C2700" t="s">
        <v>5111</v>
      </c>
      <c r="D2700" s="6">
        <v>221.13</v>
      </c>
      <c r="E2700" s="6">
        <f>SUM($D$2:D2700)</f>
        <v>5543197.1400000071</v>
      </c>
      <c r="F2700" s="7">
        <f t="shared" si="42"/>
        <v>0.96825391557442764</v>
      </c>
      <c r="G2700" t="str" cm="1">
        <f t="array" ref="G2700">_xlfn.IFS(F2700&lt;0.8,"Clase A",F2700&lt;0.95,"Clase B",F2700&gt;=0.95,"Clase C")</f>
        <v>Clase C</v>
      </c>
    </row>
    <row r="2701" spans="1:7" x14ac:dyDescent="0.3">
      <c r="A2701" t="s">
        <v>1847</v>
      </c>
      <c r="B2701" t="s">
        <v>7993</v>
      </c>
      <c r="C2701" t="s">
        <v>5099</v>
      </c>
      <c r="D2701" s="6">
        <v>220.8</v>
      </c>
      <c r="E2701" s="6">
        <f>SUM($D$2:D2701)</f>
        <v>5543417.9400000069</v>
      </c>
      <c r="F2701" s="7">
        <f t="shared" si="42"/>
        <v>0.96829248365331044</v>
      </c>
      <c r="G2701" t="str" cm="1">
        <f t="array" ref="G2701">_xlfn.IFS(F2701&lt;0.8,"Clase A",F2701&lt;0.95,"Clase B",F2701&gt;=0.95,"Clase C")</f>
        <v>Clase C</v>
      </c>
    </row>
    <row r="2702" spans="1:7" x14ac:dyDescent="0.3">
      <c r="A2702" t="s">
        <v>1658</v>
      </c>
      <c r="B2702" t="s">
        <v>7763</v>
      </c>
      <c r="C2702" t="s">
        <v>5111</v>
      </c>
      <c r="D2702" s="6">
        <v>220.28</v>
      </c>
      <c r="E2702" s="6">
        <f>SUM($D$2:D2702)</f>
        <v>5543638.2200000072</v>
      </c>
      <c r="F2702" s="7">
        <f t="shared" si="42"/>
        <v>0.96833096090157289</v>
      </c>
      <c r="G2702" t="str" cm="1">
        <f t="array" ref="G2702">_xlfn.IFS(F2702&lt;0.8,"Clase A",F2702&lt;0.95,"Clase B",F2702&gt;=0.95,"Clase C")</f>
        <v>Clase C</v>
      </c>
    </row>
    <row r="2703" spans="1:7" x14ac:dyDescent="0.3">
      <c r="A2703" t="s">
        <v>1985</v>
      </c>
      <c r="B2703" t="s">
        <v>5940</v>
      </c>
      <c r="C2703" t="s">
        <v>5099</v>
      </c>
      <c r="D2703" s="6">
        <v>219.84</v>
      </c>
      <c r="E2703" s="6">
        <f>SUM($D$2:D2703)</f>
        <v>5543858.060000007</v>
      </c>
      <c r="F2703" s="7">
        <f t="shared" si="42"/>
        <v>0.96836936129315621</v>
      </c>
      <c r="G2703" t="str" cm="1">
        <f t="array" ref="G2703">_xlfn.IFS(F2703&lt;0.8,"Clase A",F2703&lt;0.95,"Clase B",F2703&gt;=0.95,"Clase C")</f>
        <v>Clase C</v>
      </c>
    </row>
    <row r="2704" spans="1:7" x14ac:dyDescent="0.3">
      <c r="A2704" t="s">
        <v>1545</v>
      </c>
      <c r="B2704" t="s">
        <v>7618</v>
      </c>
      <c r="C2704" t="s">
        <v>5099</v>
      </c>
      <c r="D2704" s="6">
        <v>219.74</v>
      </c>
      <c r="E2704" s="6">
        <f>SUM($D$2:D2704)</f>
        <v>5544077.8000000073</v>
      </c>
      <c r="F2704" s="7">
        <f t="shared" si="42"/>
        <v>0.96840774421731257</v>
      </c>
      <c r="G2704" t="str" cm="1">
        <f t="array" ref="G2704">_xlfn.IFS(F2704&lt;0.8,"Clase A",F2704&lt;0.95,"Clase B",F2704&gt;=0.95,"Clase C")</f>
        <v>Clase C</v>
      </c>
    </row>
    <row r="2705" spans="1:7" x14ac:dyDescent="0.3">
      <c r="A2705" t="s">
        <v>2796</v>
      </c>
      <c r="B2705" t="s">
        <v>8992</v>
      </c>
      <c r="C2705" t="s">
        <v>5099</v>
      </c>
      <c r="D2705" s="6">
        <v>219.66</v>
      </c>
      <c r="E2705" s="6">
        <f>SUM($D$2:D2705)</f>
        <v>5544297.4600000074</v>
      </c>
      <c r="F2705" s="7">
        <f t="shared" si="42"/>
        <v>0.96844611316752738</v>
      </c>
      <c r="G2705" t="str" cm="1">
        <f t="array" ref="G2705">_xlfn.IFS(F2705&lt;0.8,"Clase A",F2705&lt;0.95,"Clase B",F2705&gt;=0.95,"Clase C")</f>
        <v>Clase C</v>
      </c>
    </row>
    <row r="2706" spans="1:7" x14ac:dyDescent="0.3">
      <c r="A2706" t="s">
        <v>4768</v>
      </c>
      <c r="B2706" t="s">
        <v>8597</v>
      </c>
      <c r="C2706" t="s">
        <v>5099</v>
      </c>
      <c r="D2706" s="6">
        <v>219.65</v>
      </c>
      <c r="E2706" s="6">
        <f>SUM($D$2:D2706)</f>
        <v>5544517.1100000078</v>
      </c>
      <c r="F2706" s="7">
        <f t="shared" si="42"/>
        <v>0.96848448037099943</v>
      </c>
      <c r="G2706" t="str" cm="1">
        <f t="array" ref="G2706">_xlfn.IFS(F2706&lt;0.8,"Clase A",F2706&lt;0.95,"Clase B",F2706&gt;=0.95,"Clase C")</f>
        <v>Clase C</v>
      </c>
    </row>
    <row r="2707" spans="1:7" x14ac:dyDescent="0.3">
      <c r="A2707" t="s">
        <v>4426</v>
      </c>
      <c r="B2707" t="s">
        <v>9784</v>
      </c>
      <c r="C2707" t="s">
        <v>5099</v>
      </c>
      <c r="D2707" s="6">
        <v>219.45</v>
      </c>
      <c r="E2707" s="6">
        <f>SUM($D$2:D2707)</f>
        <v>5544736.560000008</v>
      </c>
      <c r="F2707" s="7">
        <f t="shared" si="42"/>
        <v>0.96852281263961748</v>
      </c>
      <c r="G2707" t="str" cm="1">
        <f t="array" ref="G2707">_xlfn.IFS(F2707&lt;0.8,"Clase A",F2707&lt;0.95,"Clase B",F2707&gt;=0.95,"Clase C")</f>
        <v>Clase C</v>
      </c>
    </row>
    <row r="2708" spans="1:7" x14ac:dyDescent="0.3">
      <c r="A2708" t="s">
        <v>620</v>
      </c>
      <c r="B2708" t="s">
        <v>6216</v>
      </c>
      <c r="C2708" t="s">
        <v>5099</v>
      </c>
      <c r="D2708" s="6">
        <v>219.29</v>
      </c>
      <c r="E2708" s="6">
        <f>SUM($D$2:D2708)</f>
        <v>5544955.850000008</v>
      </c>
      <c r="F2708" s="7">
        <f t="shared" si="42"/>
        <v>0.96856111696035219</v>
      </c>
      <c r="G2708" t="str" cm="1">
        <f t="array" ref="G2708">_xlfn.IFS(F2708&lt;0.8,"Clase A",F2708&lt;0.95,"Clase B",F2708&gt;=0.95,"Clase C")</f>
        <v>Clase C</v>
      </c>
    </row>
    <row r="2709" spans="1:7" x14ac:dyDescent="0.3">
      <c r="A2709" t="s">
        <v>381</v>
      </c>
      <c r="B2709" t="s">
        <v>5805</v>
      </c>
      <c r="C2709" t="s">
        <v>5099</v>
      </c>
      <c r="D2709" s="6">
        <v>219.24</v>
      </c>
      <c r="E2709" s="6">
        <f>SUM($D$2:D2709)</f>
        <v>5545175.0900000082</v>
      </c>
      <c r="F2709" s="7">
        <f t="shared" si="42"/>
        <v>0.96859941254737336</v>
      </c>
      <c r="G2709" t="str" cm="1">
        <f t="array" ref="G2709">_xlfn.IFS(F2709&lt;0.8,"Clase A",F2709&lt;0.95,"Clase B",F2709&gt;=0.95,"Clase C")</f>
        <v>Clase C</v>
      </c>
    </row>
    <row r="2710" spans="1:7" x14ac:dyDescent="0.3">
      <c r="A2710" t="s">
        <v>2910</v>
      </c>
      <c r="B2710" t="s">
        <v>8728</v>
      </c>
      <c r="C2710" t="s">
        <v>5099</v>
      </c>
      <c r="D2710" s="6">
        <v>219.15</v>
      </c>
      <c r="E2710" s="6">
        <f>SUM($D$2:D2710)</f>
        <v>5545394.2400000086</v>
      </c>
      <c r="F2710" s="7">
        <f t="shared" si="42"/>
        <v>0.96863769241371034</v>
      </c>
      <c r="G2710" t="str" cm="1">
        <f t="array" ref="G2710">_xlfn.IFS(F2710&lt;0.8,"Clase A",F2710&lt;0.95,"Clase B",F2710&gt;=0.95,"Clase C")</f>
        <v>Clase C</v>
      </c>
    </row>
    <row r="2711" spans="1:7" x14ac:dyDescent="0.3">
      <c r="A2711" t="s">
        <v>4419</v>
      </c>
      <c r="B2711" t="s">
        <v>9487</v>
      </c>
      <c r="C2711" t="s">
        <v>5099</v>
      </c>
      <c r="D2711" s="6">
        <v>218.94</v>
      </c>
      <c r="E2711" s="6">
        <f>SUM($D$2:D2711)</f>
        <v>5545613.180000009</v>
      </c>
      <c r="F2711" s="7">
        <f t="shared" si="42"/>
        <v>0.96867593559845055</v>
      </c>
      <c r="G2711" t="str" cm="1">
        <f t="array" ref="G2711">_xlfn.IFS(F2711&lt;0.8,"Clase A",F2711&lt;0.95,"Clase B",F2711&gt;=0.95,"Clase C")</f>
        <v>Clase C</v>
      </c>
    </row>
    <row r="2712" spans="1:7" x14ac:dyDescent="0.3">
      <c r="A2712" t="s">
        <v>4400</v>
      </c>
      <c r="B2712" t="s">
        <v>8925</v>
      </c>
      <c r="C2712" t="s">
        <v>5099</v>
      </c>
      <c r="D2712" s="6">
        <v>218.89</v>
      </c>
      <c r="E2712" s="6">
        <f>SUM($D$2:D2712)</f>
        <v>5545832.0700000087</v>
      </c>
      <c r="F2712" s="7">
        <f t="shared" si="42"/>
        <v>0.96871417004947702</v>
      </c>
      <c r="G2712" t="str" cm="1">
        <f t="array" ref="G2712">_xlfn.IFS(F2712&lt;0.8,"Clase A",F2712&lt;0.95,"Clase B",F2712&gt;=0.95,"Clase C")</f>
        <v>Clase C</v>
      </c>
    </row>
    <row r="2713" spans="1:7" x14ac:dyDescent="0.3">
      <c r="A2713" t="s">
        <v>4060</v>
      </c>
      <c r="B2713" t="s">
        <v>8276</v>
      </c>
      <c r="C2713" t="s">
        <v>5099</v>
      </c>
      <c r="D2713" s="6">
        <v>218.41</v>
      </c>
      <c r="E2713" s="6">
        <f>SUM($D$2:D2713)</f>
        <v>5546050.4800000088</v>
      </c>
      <c r="F2713" s="7">
        <f t="shared" si="42"/>
        <v>0.9687523206568539</v>
      </c>
      <c r="G2713" t="str" cm="1">
        <f t="array" ref="G2713">_xlfn.IFS(F2713&lt;0.8,"Clase A",F2713&lt;0.95,"Clase B",F2713&gt;=0.95,"Clase C")</f>
        <v>Clase C</v>
      </c>
    </row>
    <row r="2714" spans="1:7" x14ac:dyDescent="0.3">
      <c r="A2714" t="s">
        <v>4873</v>
      </c>
      <c r="B2714" t="s">
        <v>9489</v>
      </c>
      <c r="C2714" t="s">
        <v>5099</v>
      </c>
      <c r="D2714" s="6">
        <v>218.34</v>
      </c>
      <c r="E2714" s="6">
        <f>SUM($D$2:D2714)</f>
        <v>5546268.8200000087</v>
      </c>
      <c r="F2714" s="7">
        <f t="shared" si="42"/>
        <v>0.96879045903703187</v>
      </c>
      <c r="G2714" t="str" cm="1">
        <f t="array" ref="G2714">_xlfn.IFS(F2714&lt;0.8,"Clase A",F2714&lt;0.95,"Clase B",F2714&gt;=0.95,"Clase C")</f>
        <v>Clase C</v>
      </c>
    </row>
    <row r="2715" spans="1:7" x14ac:dyDescent="0.3">
      <c r="A2715" t="s">
        <v>613</v>
      </c>
      <c r="B2715" t="s">
        <v>6202</v>
      </c>
      <c r="C2715" t="s">
        <v>5099</v>
      </c>
      <c r="D2715" s="6">
        <v>218.32</v>
      </c>
      <c r="E2715" s="6">
        <f>SUM($D$2:D2715)</f>
        <v>5546487.140000009</v>
      </c>
      <c r="F2715" s="7">
        <f t="shared" si="42"/>
        <v>0.96882859392372445</v>
      </c>
      <c r="G2715" t="str" cm="1">
        <f t="array" ref="G2715">_xlfn.IFS(F2715&lt;0.8,"Clase A",F2715&lt;0.95,"Clase B",F2715&gt;=0.95,"Clase C")</f>
        <v>Clase C</v>
      </c>
    </row>
    <row r="2716" spans="1:7" x14ac:dyDescent="0.3">
      <c r="A2716" t="s">
        <v>3230</v>
      </c>
      <c r="B2716" t="s">
        <v>8803</v>
      </c>
      <c r="C2716" t="s">
        <v>5099</v>
      </c>
      <c r="D2716" s="6">
        <v>218.05</v>
      </c>
      <c r="E2716" s="6">
        <f>SUM($D$2:D2716)</f>
        <v>5546705.1900000088</v>
      </c>
      <c r="F2716" s="7">
        <f t="shared" si="42"/>
        <v>0.96886668164836387</v>
      </c>
      <c r="G2716" t="str" cm="1">
        <f t="array" ref="G2716">_xlfn.IFS(F2716&lt;0.8,"Clase A",F2716&lt;0.95,"Clase B",F2716&gt;=0.95,"Clase C")</f>
        <v>Clase C</v>
      </c>
    </row>
    <row r="2717" spans="1:7" x14ac:dyDescent="0.3">
      <c r="A2717" t="s">
        <v>1012</v>
      </c>
      <c r="B2717" t="s">
        <v>6426</v>
      </c>
      <c r="C2717" t="s">
        <v>5099</v>
      </c>
      <c r="D2717" s="6">
        <v>217.98</v>
      </c>
      <c r="E2717" s="6">
        <f>SUM($D$2:D2717)</f>
        <v>5546923.1700000092</v>
      </c>
      <c r="F2717" s="7">
        <f t="shared" si="42"/>
        <v>0.9689047571458046</v>
      </c>
      <c r="G2717" t="str" cm="1">
        <f t="array" ref="G2717">_xlfn.IFS(F2717&lt;0.8,"Clase A",F2717&lt;0.95,"Clase B",F2717&gt;=0.95,"Clase C")</f>
        <v>Clase C</v>
      </c>
    </row>
    <row r="2718" spans="1:7" x14ac:dyDescent="0.3">
      <c r="A2718" t="s">
        <v>4932</v>
      </c>
      <c r="B2718" t="s">
        <v>6514</v>
      </c>
      <c r="C2718" t="s">
        <v>5099</v>
      </c>
      <c r="D2718" s="6">
        <v>217.79</v>
      </c>
      <c r="E2718" s="6">
        <f>SUM($D$2:D2718)</f>
        <v>5547140.9600000093</v>
      </c>
      <c r="F2718" s="7">
        <f t="shared" si="42"/>
        <v>0.96894279945513384</v>
      </c>
      <c r="G2718" t="str" cm="1">
        <f t="array" ref="G2718">_xlfn.IFS(F2718&lt;0.8,"Clase A",F2718&lt;0.95,"Clase B",F2718&gt;=0.95,"Clase C")</f>
        <v>Clase C</v>
      </c>
    </row>
    <row r="2719" spans="1:7" x14ac:dyDescent="0.3">
      <c r="A2719" t="s">
        <v>813</v>
      </c>
      <c r="B2719" t="s">
        <v>6540</v>
      </c>
      <c r="C2719" t="s">
        <v>5099</v>
      </c>
      <c r="D2719" s="6">
        <v>217.78</v>
      </c>
      <c r="E2719" s="6">
        <f>SUM($D$2:D2719)</f>
        <v>5547358.7400000095</v>
      </c>
      <c r="F2719" s="7">
        <f t="shared" si="42"/>
        <v>0.96898084001772045</v>
      </c>
      <c r="G2719" t="str" cm="1">
        <f t="array" ref="G2719">_xlfn.IFS(F2719&lt;0.8,"Clase A",F2719&lt;0.95,"Clase B",F2719&gt;=0.95,"Clase C")</f>
        <v>Clase C</v>
      </c>
    </row>
    <row r="2720" spans="1:7" x14ac:dyDescent="0.3">
      <c r="A2720" t="s">
        <v>288</v>
      </c>
      <c r="B2720" t="s">
        <v>5637</v>
      </c>
      <c r="C2720" t="s">
        <v>5099</v>
      </c>
      <c r="D2720" s="6">
        <v>217.58</v>
      </c>
      <c r="E2720" s="6">
        <f>SUM($D$2:D2720)</f>
        <v>5547576.3200000096</v>
      </c>
      <c r="F2720" s="7">
        <f t="shared" si="42"/>
        <v>0.96901884564545293</v>
      </c>
      <c r="G2720" t="str" cm="1">
        <f t="array" ref="G2720">_xlfn.IFS(F2720&lt;0.8,"Clase A",F2720&lt;0.95,"Clase B",F2720&gt;=0.95,"Clase C")</f>
        <v>Clase C</v>
      </c>
    </row>
    <row r="2721" spans="1:7" x14ac:dyDescent="0.3">
      <c r="A2721" t="s">
        <v>1750</v>
      </c>
      <c r="B2721" t="s">
        <v>7870</v>
      </c>
      <c r="C2721" t="s">
        <v>5099</v>
      </c>
      <c r="D2721" s="6">
        <v>217.57</v>
      </c>
      <c r="E2721" s="6">
        <f>SUM($D$2:D2721)</f>
        <v>5547793.8900000099</v>
      </c>
      <c r="F2721" s="7">
        <f t="shared" si="42"/>
        <v>0.96905684952644278</v>
      </c>
      <c r="G2721" t="str" cm="1">
        <f t="array" ref="G2721">_xlfn.IFS(F2721&lt;0.8,"Clase A",F2721&lt;0.95,"Clase B",F2721&gt;=0.95,"Clase C")</f>
        <v>Clase C</v>
      </c>
    </row>
    <row r="2722" spans="1:7" x14ac:dyDescent="0.3">
      <c r="A2722" t="s">
        <v>4779</v>
      </c>
      <c r="B2722" t="s">
        <v>9879</v>
      </c>
      <c r="C2722" t="s">
        <v>5111</v>
      </c>
      <c r="D2722" s="6">
        <v>217.17</v>
      </c>
      <c r="E2722" s="6">
        <f>SUM($D$2:D2722)</f>
        <v>5548011.0600000098</v>
      </c>
      <c r="F2722" s="7">
        <f t="shared" si="42"/>
        <v>0.96909478353772449</v>
      </c>
      <c r="G2722" t="str" cm="1">
        <f t="array" ref="G2722">_xlfn.IFS(F2722&lt;0.8,"Clase A",F2722&lt;0.95,"Clase B",F2722&gt;=0.95,"Clase C")</f>
        <v>Clase C</v>
      </c>
    </row>
    <row r="2723" spans="1:7" x14ac:dyDescent="0.3">
      <c r="A2723" t="s">
        <v>618</v>
      </c>
      <c r="B2723" t="s">
        <v>6212</v>
      </c>
      <c r="C2723" t="s">
        <v>5099</v>
      </c>
      <c r="D2723" s="6">
        <v>216.35</v>
      </c>
      <c r="E2723" s="6">
        <f>SUM($D$2:D2723)</f>
        <v>5548227.4100000095</v>
      </c>
      <c r="F2723" s="7">
        <f t="shared" si="42"/>
        <v>0.96913257431610444</v>
      </c>
      <c r="G2723" t="str" cm="1">
        <f t="array" ref="G2723">_xlfn.IFS(F2723&lt;0.8,"Clase A",F2723&lt;0.95,"Clase B",F2723&gt;=0.95,"Clase C")</f>
        <v>Clase C</v>
      </c>
    </row>
    <row r="2724" spans="1:7" x14ac:dyDescent="0.3">
      <c r="A2724" t="s">
        <v>1360</v>
      </c>
      <c r="B2724" t="s">
        <v>7363</v>
      </c>
      <c r="C2724" t="s">
        <v>5099</v>
      </c>
      <c r="D2724" s="6">
        <v>216.35</v>
      </c>
      <c r="E2724" s="6">
        <f>SUM($D$2:D2724)</f>
        <v>5548443.7600000091</v>
      </c>
      <c r="F2724" s="7">
        <f t="shared" si="42"/>
        <v>0.9691703650944844</v>
      </c>
      <c r="G2724" t="str" cm="1">
        <f t="array" ref="G2724">_xlfn.IFS(F2724&lt;0.8,"Clase A",F2724&lt;0.95,"Clase B",F2724&gt;=0.95,"Clase C")</f>
        <v>Clase C</v>
      </c>
    </row>
    <row r="2725" spans="1:7" x14ac:dyDescent="0.3">
      <c r="A2725" t="s">
        <v>185</v>
      </c>
      <c r="B2725" t="s">
        <v>5453</v>
      </c>
      <c r="C2725" t="s">
        <v>5099</v>
      </c>
      <c r="D2725" s="6">
        <v>216.34</v>
      </c>
      <c r="E2725" s="6">
        <f>SUM($D$2:D2725)</f>
        <v>5548660.1000000089</v>
      </c>
      <c r="F2725" s="7">
        <f t="shared" si="42"/>
        <v>0.96920815412612171</v>
      </c>
      <c r="G2725" t="str" cm="1">
        <f t="array" ref="G2725">_xlfn.IFS(F2725&lt;0.8,"Clase A",F2725&lt;0.95,"Clase B",F2725&gt;=0.95,"Clase C")</f>
        <v>Clase C</v>
      </c>
    </row>
    <row r="2726" spans="1:7" x14ac:dyDescent="0.3">
      <c r="A2726" t="s">
        <v>1796</v>
      </c>
      <c r="B2726" t="s">
        <v>7767</v>
      </c>
      <c r="C2726" t="s">
        <v>5099</v>
      </c>
      <c r="D2726" s="6">
        <v>216.21</v>
      </c>
      <c r="E2726" s="6">
        <f>SUM($D$2:D2726)</f>
        <v>5548876.3100000089</v>
      </c>
      <c r="F2726" s="7">
        <f t="shared" si="42"/>
        <v>0.96924592045010383</v>
      </c>
      <c r="G2726" t="str" cm="1">
        <f t="array" ref="G2726">_xlfn.IFS(F2726&lt;0.8,"Clase A",F2726&lt;0.95,"Clase B",F2726&gt;=0.95,"Clase C")</f>
        <v>Clase C</v>
      </c>
    </row>
    <row r="2727" spans="1:7" x14ac:dyDescent="0.3">
      <c r="A2727" t="s">
        <v>1035</v>
      </c>
      <c r="B2727" t="s">
        <v>6893</v>
      </c>
      <c r="C2727" t="s">
        <v>5099</v>
      </c>
      <c r="D2727" s="6">
        <v>216.08</v>
      </c>
      <c r="E2727" s="6">
        <f>SUM($D$2:D2727)</f>
        <v>5549092.390000009</v>
      </c>
      <c r="F2727" s="7">
        <f t="shared" si="42"/>
        <v>0.96928366406643096</v>
      </c>
      <c r="G2727" t="str" cm="1">
        <f t="array" ref="G2727">_xlfn.IFS(F2727&lt;0.8,"Clase A",F2727&lt;0.95,"Clase B",F2727&gt;=0.95,"Clase C")</f>
        <v>Clase C</v>
      </c>
    </row>
    <row r="2728" spans="1:7" x14ac:dyDescent="0.3">
      <c r="A2728" t="s">
        <v>4966</v>
      </c>
      <c r="B2728" t="s">
        <v>9904</v>
      </c>
      <c r="C2728" t="s">
        <v>5099</v>
      </c>
      <c r="D2728" s="6">
        <v>215.76</v>
      </c>
      <c r="E2728" s="6">
        <f>SUM($D$2:D2728)</f>
        <v>5549308.1500000088</v>
      </c>
      <c r="F2728" s="7">
        <f t="shared" si="42"/>
        <v>0.96932135178699141</v>
      </c>
      <c r="G2728" t="str" cm="1">
        <f t="array" ref="G2728">_xlfn.IFS(F2728&lt;0.8,"Clase A",F2728&lt;0.95,"Clase B",F2728&gt;=0.95,"Clase C")</f>
        <v>Clase C</v>
      </c>
    </row>
    <row r="2729" spans="1:7" x14ac:dyDescent="0.3">
      <c r="A2729" t="s">
        <v>2564</v>
      </c>
      <c r="B2729" t="s">
        <v>8769</v>
      </c>
      <c r="C2729" t="s">
        <v>5099</v>
      </c>
      <c r="D2729" s="6">
        <v>215.66</v>
      </c>
      <c r="E2729" s="6">
        <f>SUM($D$2:D2729)</f>
        <v>5549523.8100000089</v>
      </c>
      <c r="F2729" s="7">
        <f t="shared" si="42"/>
        <v>0.96935902204012503</v>
      </c>
      <c r="G2729" t="str" cm="1">
        <f t="array" ref="G2729">_xlfn.IFS(F2729&lt;0.8,"Clase A",F2729&lt;0.95,"Clase B",F2729&gt;=0.95,"Clase C")</f>
        <v>Clase C</v>
      </c>
    </row>
    <row r="2730" spans="1:7" x14ac:dyDescent="0.3">
      <c r="A2730" t="s">
        <v>2337</v>
      </c>
      <c r="B2730" t="s">
        <v>8543</v>
      </c>
      <c r="C2730" t="s">
        <v>5099</v>
      </c>
      <c r="D2730" s="6">
        <v>215.56</v>
      </c>
      <c r="E2730" s="6">
        <f>SUM($D$2:D2730)</f>
        <v>5549739.3700000085</v>
      </c>
      <c r="F2730" s="7">
        <f t="shared" si="42"/>
        <v>0.96939667482583136</v>
      </c>
      <c r="G2730" t="str" cm="1">
        <f t="array" ref="G2730">_xlfn.IFS(F2730&lt;0.8,"Clase A",F2730&lt;0.95,"Clase B",F2730&gt;=0.95,"Clase C")</f>
        <v>Clase C</v>
      </c>
    </row>
    <row r="2731" spans="1:7" x14ac:dyDescent="0.3">
      <c r="A2731" t="s">
        <v>4741</v>
      </c>
      <c r="B2731" t="s">
        <v>9284</v>
      </c>
      <c r="C2731" t="s">
        <v>5099</v>
      </c>
      <c r="D2731" s="6">
        <v>215.48</v>
      </c>
      <c r="E2731" s="6">
        <f>SUM($D$2:D2731)</f>
        <v>5549954.8500000089</v>
      </c>
      <c r="F2731" s="7">
        <f t="shared" si="42"/>
        <v>0.96943431363759636</v>
      </c>
      <c r="G2731" t="str" cm="1">
        <f t="array" ref="G2731">_xlfn.IFS(F2731&lt;0.8,"Clase A",F2731&lt;0.95,"Clase B",F2731&gt;=0.95,"Clase C")</f>
        <v>Clase C</v>
      </c>
    </row>
    <row r="2732" spans="1:7" x14ac:dyDescent="0.3">
      <c r="A2732" t="s">
        <v>167</v>
      </c>
      <c r="B2732" t="s">
        <v>5421</v>
      </c>
      <c r="C2732" t="s">
        <v>5099</v>
      </c>
      <c r="D2732" s="6">
        <v>215.46</v>
      </c>
      <c r="E2732" s="6">
        <f>SUM($D$2:D2732)</f>
        <v>5550170.3100000089</v>
      </c>
      <c r="F2732" s="7">
        <f t="shared" si="42"/>
        <v>0.96947194895587574</v>
      </c>
      <c r="G2732" t="str" cm="1">
        <f t="array" ref="G2732">_xlfn.IFS(F2732&lt;0.8,"Clase A",F2732&lt;0.95,"Clase B",F2732&gt;=0.95,"Clase C")</f>
        <v>Clase C</v>
      </c>
    </row>
    <row r="2733" spans="1:7" x14ac:dyDescent="0.3">
      <c r="A2733" t="s">
        <v>1178</v>
      </c>
      <c r="B2733" t="s">
        <v>7104</v>
      </c>
      <c r="C2733" t="s">
        <v>5099</v>
      </c>
      <c r="D2733" s="6">
        <v>215.45</v>
      </c>
      <c r="E2733" s="6">
        <f>SUM($D$2:D2733)</f>
        <v>5550385.7600000091</v>
      </c>
      <c r="F2733" s="7">
        <f t="shared" si="42"/>
        <v>0.96950958252741259</v>
      </c>
      <c r="G2733" t="str" cm="1">
        <f t="array" ref="G2733">_xlfn.IFS(F2733&lt;0.8,"Clase A",F2733&lt;0.95,"Clase B",F2733&gt;=0.95,"Clase C")</f>
        <v>Clase C</v>
      </c>
    </row>
    <row r="2734" spans="1:7" x14ac:dyDescent="0.3">
      <c r="A2734" t="s">
        <v>1026</v>
      </c>
      <c r="B2734" t="s">
        <v>5272</v>
      </c>
      <c r="C2734" t="s">
        <v>5099</v>
      </c>
      <c r="D2734" s="6">
        <v>215.35</v>
      </c>
      <c r="E2734" s="6">
        <f>SUM($D$2:D2734)</f>
        <v>5550601.1100000087</v>
      </c>
      <c r="F2734" s="7">
        <f t="shared" si="42"/>
        <v>0.96954719863152217</v>
      </c>
      <c r="G2734" t="str" cm="1">
        <f t="array" ref="G2734">_xlfn.IFS(F2734&lt;0.8,"Clase A",F2734&lt;0.95,"Clase B",F2734&gt;=0.95,"Clase C")</f>
        <v>Clase C</v>
      </c>
    </row>
    <row r="2735" spans="1:7" x14ac:dyDescent="0.3">
      <c r="A2735" t="s">
        <v>3015</v>
      </c>
      <c r="B2735" t="s">
        <v>7754</v>
      </c>
      <c r="C2735" t="s">
        <v>5099</v>
      </c>
      <c r="D2735" s="6">
        <v>214.9</v>
      </c>
      <c r="E2735" s="6">
        <f>SUM($D$2:D2735)</f>
        <v>5550816.0100000091</v>
      </c>
      <c r="F2735" s="7">
        <f t="shared" si="42"/>
        <v>0.96958473613221041</v>
      </c>
      <c r="G2735" t="str" cm="1">
        <f t="array" ref="G2735">_xlfn.IFS(F2735&lt;0.8,"Clase A",F2735&lt;0.95,"Clase B",F2735&gt;=0.95,"Clase C")</f>
        <v>Clase C</v>
      </c>
    </row>
    <row r="2736" spans="1:7" x14ac:dyDescent="0.3">
      <c r="A2736" t="s">
        <v>4805</v>
      </c>
      <c r="B2736" t="s">
        <v>8327</v>
      </c>
      <c r="C2736" t="s">
        <v>5099</v>
      </c>
      <c r="D2736" s="6">
        <v>214.65</v>
      </c>
      <c r="E2736" s="6">
        <f>SUM($D$2:D2736)</f>
        <v>5551030.6600000095</v>
      </c>
      <c r="F2736" s="7">
        <f t="shared" si="42"/>
        <v>0.9696222299643309</v>
      </c>
      <c r="G2736" t="str" cm="1">
        <f t="array" ref="G2736">_xlfn.IFS(F2736&lt;0.8,"Clase A",F2736&lt;0.95,"Clase B",F2736&gt;=0.95,"Clase C")</f>
        <v>Clase C</v>
      </c>
    </row>
    <row r="2737" spans="1:7" x14ac:dyDescent="0.3">
      <c r="A2737" t="s">
        <v>4896</v>
      </c>
      <c r="B2737" t="s">
        <v>9850</v>
      </c>
      <c r="C2737" t="s">
        <v>5111</v>
      </c>
      <c r="D2737" s="6">
        <v>214.51</v>
      </c>
      <c r="E2737" s="6">
        <f>SUM($D$2:D2737)</f>
        <v>5551245.1700000092</v>
      </c>
      <c r="F2737" s="7">
        <f t="shared" si="42"/>
        <v>0.96965969934205354</v>
      </c>
      <c r="G2737" t="str" cm="1">
        <f t="array" ref="G2737">_xlfn.IFS(F2737&lt;0.8,"Clase A",F2737&lt;0.95,"Clase B",F2737&gt;=0.95,"Clase C")</f>
        <v>Clase C</v>
      </c>
    </row>
    <row r="2738" spans="1:7" x14ac:dyDescent="0.3">
      <c r="A2738" t="s">
        <v>2004</v>
      </c>
      <c r="B2738" t="s">
        <v>8175</v>
      </c>
      <c r="C2738" t="s">
        <v>5099</v>
      </c>
      <c r="D2738" s="6">
        <v>214.39</v>
      </c>
      <c r="E2738" s="6">
        <f>SUM($D$2:D2738)</f>
        <v>5551459.5600000089</v>
      </c>
      <c r="F2738" s="7">
        <f t="shared" si="42"/>
        <v>0.96969714775886373</v>
      </c>
      <c r="G2738" t="str" cm="1">
        <f t="array" ref="G2738">_xlfn.IFS(F2738&lt;0.8,"Clase A",F2738&lt;0.95,"Clase B",F2738&gt;=0.95,"Clase C")</f>
        <v>Clase C</v>
      </c>
    </row>
    <row r="2739" spans="1:7" x14ac:dyDescent="0.3">
      <c r="A2739" t="s">
        <v>1353</v>
      </c>
      <c r="B2739" t="s">
        <v>7303</v>
      </c>
      <c r="C2739" t="s">
        <v>5099</v>
      </c>
      <c r="D2739" s="6">
        <v>214.36</v>
      </c>
      <c r="E2739" s="6">
        <f>SUM($D$2:D2739)</f>
        <v>5551673.9200000092</v>
      </c>
      <c r="F2739" s="7">
        <f t="shared" si="42"/>
        <v>0.96973459093544589</v>
      </c>
      <c r="G2739" t="str" cm="1">
        <f t="array" ref="G2739">_xlfn.IFS(F2739&lt;0.8,"Clase A",F2739&lt;0.95,"Clase B",F2739&gt;=0.95,"Clase C")</f>
        <v>Clase C</v>
      </c>
    </row>
    <row r="2740" spans="1:7" x14ac:dyDescent="0.3">
      <c r="A2740" t="s">
        <v>2806</v>
      </c>
      <c r="B2740" t="s">
        <v>9002</v>
      </c>
      <c r="C2740" t="s">
        <v>5099</v>
      </c>
      <c r="D2740" s="6">
        <v>214.06</v>
      </c>
      <c r="E2740" s="6">
        <f>SUM($D$2:D2740)</f>
        <v>5551887.9800000088</v>
      </c>
      <c r="F2740" s="7">
        <f t="shared" si="42"/>
        <v>0.96977198170974688</v>
      </c>
      <c r="G2740" t="str" cm="1">
        <f t="array" ref="G2740">_xlfn.IFS(F2740&lt;0.8,"Clase A",F2740&lt;0.95,"Clase B",F2740&gt;=0.95,"Clase C")</f>
        <v>Clase C</v>
      </c>
    </row>
    <row r="2741" spans="1:7" x14ac:dyDescent="0.3">
      <c r="A2741" t="s">
        <v>4572</v>
      </c>
      <c r="B2741" t="s">
        <v>9310</v>
      </c>
      <c r="C2741" t="s">
        <v>5099</v>
      </c>
      <c r="D2741" s="6">
        <v>213.96</v>
      </c>
      <c r="E2741" s="6">
        <f>SUM($D$2:D2741)</f>
        <v>5552101.9400000088</v>
      </c>
      <c r="F2741" s="7">
        <f t="shared" si="42"/>
        <v>0.96980935501662091</v>
      </c>
      <c r="G2741" t="str" cm="1">
        <f t="array" ref="G2741">_xlfn.IFS(F2741&lt;0.8,"Clase A",F2741&lt;0.95,"Clase B",F2741&gt;=0.95,"Clase C")</f>
        <v>Clase C</v>
      </c>
    </row>
    <row r="2742" spans="1:7" x14ac:dyDescent="0.3">
      <c r="A2742" t="s">
        <v>778</v>
      </c>
      <c r="B2742" t="s">
        <v>6482</v>
      </c>
      <c r="C2742" t="s">
        <v>5099</v>
      </c>
      <c r="D2742" s="6">
        <v>213.93</v>
      </c>
      <c r="E2742" s="6">
        <f>SUM($D$2:D2742)</f>
        <v>5552315.8700000085</v>
      </c>
      <c r="F2742" s="7">
        <f t="shared" si="42"/>
        <v>0.96984672308326669</v>
      </c>
      <c r="G2742" t="str" cm="1">
        <f t="array" ref="G2742">_xlfn.IFS(F2742&lt;0.8,"Clase A",F2742&lt;0.95,"Clase B",F2742&gt;=0.95,"Clase C")</f>
        <v>Clase C</v>
      </c>
    </row>
    <row r="2743" spans="1:7" x14ac:dyDescent="0.3">
      <c r="A2743" t="s">
        <v>329</v>
      </c>
      <c r="B2743" t="s">
        <v>5708</v>
      </c>
      <c r="C2743" t="s">
        <v>5099</v>
      </c>
      <c r="D2743" s="6">
        <v>213.69</v>
      </c>
      <c r="E2743" s="6">
        <f>SUM($D$2:D2743)</f>
        <v>5552529.5600000089</v>
      </c>
      <c r="F2743" s="7">
        <f t="shared" si="42"/>
        <v>0.9698840492280878</v>
      </c>
      <c r="G2743" t="str" cm="1">
        <f t="array" ref="G2743">_xlfn.IFS(F2743&lt;0.8,"Clase A",F2743&lt;0.95,"Clase B",F2743&gt;=0.95,"Clase C")</f>
        <v>Clase C</v>
      </c>
    </row>
    <row r="2744" spans="1:7" x14ac:dyDescent="0.3">
      <c r="A2744" t="s">
        <v>3144</v>
      </c>
      <c r="B2744" t="s">
        <v>5370</v>
      </c>
      <c r="C2744" t="s">
        <v>5099</v>
      </c>
      <c r="D2744" s="6">
        <v>213.61</v>
      </c>
      <c r="E2744" s="6">
        <f>SUM($D$2:D2744)</f>
        <v>5552743.1700000092</v>
      </c>
      <c r="F2744" s="7">
        <f t="shared" si="42"/>
        <v>0.96992136139896723</v>
      </c>
      <c r="G2744" t="str" cm="1">
        <f t="array" ref="G2744">_xlfn.IFS(F2744&lt;0.8,"Clase A",F2744&lt;0.95,"Clase B",F2744&gt;=0.95,"Clase C")</f>
        <v>Clase C</v>
      </c>
    </row>
    <row r="2745" spans="1:7" x14ac:dyDescent="0.3">
      <c r="A2745" t="s">
        <v>4303</v>
      </c>
      <c r="B2745" t="s">
        <v>6261</v>
      </c>
      <c r="C2745" t="s">
        <v>5099</v>
      </c>
      <c r="D2745" s="6">
        <v>213.09</v>
      </c>
      <c r="E2745" s="6">
        <f>SUM($D$2:D2745)</f>
        <v>5552956.2600000091</v>
      </c>
      <c r="F2745" s="7">
        <f t="shared" si="42"/>
        <v>0.96995858273922608</v>
      </c>
      <c r="G2745" t="str" cm="1">
        <f t="array" ref="G2745">_xlfn.IFS(F2745&lt;0.8,"Clase A",F2745&lt;0.95,"Clase B",F2745&gt;=0.95,"Clase C")</f>
        <v>Clase C</v>
      </c>
    </row>
    <row r="2746" spans="1:7" x14ac:dyDescent="0.3">
      <c r="A2746" t="s">
        <v>3354</v>
      </c>
      <c r="B2746" t="s">
        <v>5254</v>
      </c>
      <c r="C2746" t="s">
        <v>5099</v>
      </c>
      <c r="D2746" s="6">
        <v>212.76</v>
      </c>
      <c r="E2746" s="6">
        <f>SUM($D$2:D2746)</f>
        <v>5553169.0200000089</v>
      </c>
      <c r="F2746" s="7">
        <f t="shared" si="42"/>
        <v>0.96999574643697573</v>
      </c>
      <c r="G2746" t="str" cm="1">
        <f t="array" ref="G2746">_xlfn.IFS(F2746&lt;0.8,"Clase A",F2746&lt;0.95,"Clase B",F2746&gt;=0.95,"Clase C")</f>
        <v>Clase C</v>
      </c>
    </row>
    <row r="2747" spans="1:7" x14ac:dyDescent="0.3">
      <c r="A2747" t="s">
        <v>2700</v>
      </c>
      <c r="B2747" t="s">
        <v>8896</v>
      </c>
      <c r="C2747" t="s">
        <v>5099</v>
      </c>
      <c r="D2747" s="6">
        <v>212.72</v>
      </c>
      <c r="E2747" s="6">
        <f>SUM($D$2:D2747)</f>
        <v>5553381.7400000086</v>
      </c>
      <c r="F2747" s="7">
        <f t="shared" si="42"/>
        <v>0.97003290314775448</v>
      </c>
      <c r="G2747" t="str" cm="1">
        <f t="array" ref="G2747">_xlfn.IFS(F2747&lt;0.8,"Clase A",F2747&lt;0.95,"Clase B",F2747&gt;=0.95,"Clase C")</f>
        <v>Clase C</v>
      </c>
    </row>
    <row r="2748" spans="1:7" x14ac:dyDescent="0.3">
      <c r="A2748" t="s">
        <v>1401</v>
      </c>
      <c r="B2748" t="s">
        <v>5630</v>
      </c>
      <c r="C2748" t="s">
        <v>5099</v>
      </c>
      <c r="D2748" s="6">
        <v>211.8</v>
      </c>
      <c r="E2748" s="6">
        <f>SUM($D$2:D2748)</f>
        <v>5553593.5400000084</v>
      </c>
      <c r="F2748" s="7">
        <f t="shared" si="42"/>
        <v>0.97006989915820452</v>
      </c>
      <c r="G2748" t="str" cm="1">
        <f t="array" ref="G2748">_xlfn.IFS(F2748&lt;0.8,"Clase A",F2748&lt;0.95,"Clase B",F2748&gt;=0.95,"Clase C")</f>
        <v>Clase C</v>
      </c>
    </row>
    <row r="2749" spans="1:7" x14ac:dyDescent="0.3">
      <c r="A2749" t="s">
        <v>702</v>
      </c>
      <c r="B2749" t="s">
        <v>6357</v>
      </c>
      <c r="C2749" t="s">
        <v>5099</v>
      </c>
      <c r="D2749" s="6">
        <v>211.79</v>
      </c>
      <c r="E2749" s="6">
        <f>SUM($D$2:D2749)</f>
        <v>5553805.3300000085</v>
      </c>
      <c r="F2749" s="7">
        <f t="shared" si="42"/>
        <v>0.97010689342191203</v>
      </c>
      <c r="G2749" t="str" cm="1">
        <f t="array" ref="G2749">_xlfn.IFS(F2749&lt;0.8,"Clase A",F2749&lt;0.95,"Clase B",F2749&gt;=0.95,"Clase C")</f>
        <v>Clase C</v>
      </c>
    </row>
    <row r="2750" spans="1:7" x14ac:dyDescent="0.3">
      <c r="A2750" t="s">
        <v>3278</v>
      </c>
      <c r="B2750" t="s">
        <v>9342</v>
      </c>
      <c r="C2750" t="s">
        <v>5099</v>
      </c>
      <c r="D2750" s="6">
        <v>211.76</v>
      </c>
      <c r="E2750" s="6">
        <f>SUM($D$2:D2750)</f>
        <v>5554017.0900000082</v>
      </c>
      <c r="F2750" s="7">
        <f t="shared" si="42"/>
        <v>0.97014388244539129</v>
      </c>
      <c r="G2750" t="str" cm="1">
        <f t="array" ref="G2750">_xlfn.IFS(F2750&lt;0.8,"Clase A",F2750&lt;0.95,"Clase B",F2750&gt;=0.95,"Clase C")</f>
        <v>Clase C</v>
      </c>
    </row>
    <row r="2751" spans="1:7" x14ac:dyDescent="0.3">
      <c r="A2751" t="s">
        <v>4433</v>
      </c>
      <c r="B2751" t="s">
        <v>9379</v>
      </c>
      <c r="C2751" t="s">
        <v>5099</v>
      </c>
      <c r="D2751" s="6">
        <v>211.56</v>
      </c>
      <c r="E2751" s="6">
        <f>SUM($D$2:D2751)</f>
        <v>5554228.6500000078</v>
      </c>
      <c r="F2751" s="7">
        <f t="shared" si="42"/>
        <v>0.97018083653401654</v>
      </c>
      <c r="G2751" t="str" cm="1">
        <f t="array" ref="G2751">_xlfn.IFS(F2751&lt;0.8,"Clase A",F2751&lt;0.95,"Clase B",F2751&gt;=0.95,"Clase C")</f>
        <v>Clase C</v>
      </c>
    </row>
    <row r="2752" spans="1:7" x14ac:dyDescent="0.3">
      <c r="A2752" t="s">
        <v>4489</v>
      </c>
      <c r="B2752" t="s">
        <v>7601</v>
      </c>
      <c r="C2752" t="s">
        <v>5099</v>
      </c>
      <c r="D2752" s="6">
        <v>211.5</v>
      </c>
      <c r="E2752" s="6">
        <f>SUM($D$2:D2752)</f>
        <v>5554440.1500000078</v>
      </c>
      <c r="F2752" s="7">
        <f t="shared" si="42"/>
        <v>0.97021778014218563</v>
      </c>
      <c r="G2752" t="str" cm="1">
        <f t="array" ref="G2752">_xlfn.IFS(F2752&lt;0.8,"Clase A",F2752&lt;0.95,"Clase B",F2752&gt;=0.95,"Clase C")</f>
        <v>Clase C</v>
      </c>
    </row>
    <row r="2753" spans="1:7" x14ac:dyDescent="0.3">
      <c r="A2753" t="s">
        <v>3643</v>
      </c>
      <c r="B2753" t="s">
        <v>9556</v>
      </c>
      <c r="C2753" t="s">
        <v>5099</v>
      </c>
      <c r="D2753" s="6">
        <v>211.34</v>
      </c>
      <c r="E2753" s="6">
        <f>SUM($D$2:D2753)</f>
        <v>5554651.4900000077</v>
      </c>
      <c r="F2753" s="7">
        <f t="shared" si="42"/>
        <v>0.97025469580247137</v>
      </c>
      <c r="G2753" t="str" cm="1">
        <f t="array" ref="G2753">_xlfn.IFS(F2753&lt;0.8,"Clase A",F2753&lt;0.95,"Clase B",F2753&gt;=0.95,"Clase C")</f>
        <v>Clase C</v>
      </c>
    </row>
    <row r="2754" spans="1:7" x14ac:dyDescent="0.3">
      <c r="A2754" t="s">
        <v>3520</v>
      </c>
      <c r="B2754" t="s">
        <v>7311</v>
      </c>
      <c r="C2754" t="s">
        <v>5099</v>
      </c>
      <c r="D2754" s="6">
        <v>211.04</v>
      </c>
      <c r="E2754" s="6">
        <f>SUM($D$2:D2754)</f>
        <v>5554862.5300000077</v>
      </c>
      <c r="F2754" s="7">
        <f t="shared" si="42"/>
        <v>0.97029155906047604</v>
      </c>
      <c r="G2754" t="str" cm="1">
        <f t="array" ref="G2754">_xlfn.IFS(F2754&lt;0.8,"Clase A",F2754&lt;0.95,"Clase B",F2754&gt;=0.95,"Clase C")</f>
        <v>Clase C</v>
      </c>
    </row>
    <row r="2755" spans="1:7" x14ac:dyDescent="0.3">
      <c r="A2755" t="s">
        <v>3330</v>
      </c>
      <c r="B2755" t="s">
        <v>9095</v>
      </c>
      <c r="C2755" t="s">
        <v>5099</v>
      </c>
      <c r="D2755" s="6">
        <v>210.62</v>
      </c>
      <c r="E2755" s="6">
        <f>SUM($D$2:D2755)</f>
        <v>5555073.1500000078</v>
      </c>
      <c r="F2755" s="7">
        <f t="shared" ref="F2755:F2818" si="43">E2755/$J$1</f>
        <v>0.9703283489552873</v>
      </c>
      <c r="G2755" t="str" cm="1">
        <f t="array" ref="G2755">_xlfn.IFS(F2755&lt;0.8,"Clase A",F2755&lt;0.95,"Clase B",F2755&gt;=0.95,"Clase C")</f>
        <v>Clase C</v>
      </c>
    </row>
    <row r="2756" spans="1:7" x14ac:dyDescent="0.3">
      <c r="A2756" t="s">
        <v>3734</v>
      </c>
      <c r="B2756" t="s">
        <v>9596</v>
      </c>
      <c r="C2756" t="s">
        <v>5099</v>
      </c>
      <c r="D2756" s="6">
        <v>210.34</v>
      </c>
      <c r="E2756" s="6">
        <f>SUM($D$2:D2756)</f>
        <v>5555283.4900000077</v>
      </c>
      <c r="F2756" s="7">
        <f t="shared" si="43"/>
        <v>0.97036508994130277</v>
      </c>
      <c r="G2756" t="str" cm="1">
        <f t="array" ref="G2756">_xlfn.IFS(F2756&lt;0.8,"Clase A",F2756&lt;0.95,"Clase B",F2756&gt;=0.95,"Clase C")</f>
        <v>Clase C</v>
      </c>
    </row>
    <row r="2757" spans="1:7" x14ac:dyDescent="0.3">
      <c r="A2757" t="s">
        <v>1674</v>
      </c>
      <c r="B2757" t="s">
        <v>6936</v>
      </c>
      <c r="C2757" t="s">
        <v>5099</v>
      </c>
      <c r="D2757" s="6">
        <v>209.81</v>
      </c>
      <c r="E2757" s="6">
        <f>SUM($D$2:D2757)</f>
        <v>5555493.3000000073</v>
      </c>
      <c r="F2757" s="7">
        <f t="shared" si="43"/>
        <v>0.97040173834995491</v>
      </c>
      <c r="G2757" t="str" cm="1">
        <f t="array" ref="G2757">_xlfn.IFS(F2757&lt;0.8,"Clase A",F2757&lt;0.95,"Clase B",F2757&gt;=0.95,"Clase C")</f>
        <v>Clase C</v>
      </c>
    </row>
    <row r="2758" spans="1:7" x14ac:dyDescent="0.3">
      <c r="A2758" t="s">
        <v>805</v>
      </c>
      <c r="B2758" t="s">
        <v>5772</v>
      </c>
      <c r="C2758" t="s">
        <v>5099</v>
      </c>
      <c r="D2758" s="6">
        <v>209.8</v>
      </c>
      <c r="E2758" s="6">
        <f>SUM($D$2:D2758)</f>
        <v>5555703.1000000071</v>
      </c>
      <c r="F2758" s="7">
        <f t="shared" si="43"/>
        <v>0.97043838501186441</v>
      </c>
      <c r="G2758" t="str" cm="1">
        <f t="array" ref="G2758">_xlfn.IFS(F2758&lt;0.8,"Clase A",F2758&lt;0.95,"Clase B",F2758&gt;=0.95,"Clase C")</f>
        <v>Clase C</v>
      </c>
    </row>
    <row r="2759" spans="1:7" x14ac:dyDescent="0.3">
      <c r="A2759" t="s">
        <v>2377</v>
      </c>
      <c r="B2759" t="s">
        <v>8271</v>
      </c>
      <c r="C2759" t="s">
        <v>5099</v>
      </c>
      <c r="D2759" s="6">
        <v>209.41</v>
      </c>
      <c r="E2759" s="6">
        <f>SUM($D$2:D2759)</f>
        <v>5555912.5100000072</v>
      </c>
      <c r="F2759" s="7">
        <f t="shared" si="43"/>
        <v>0.97047496355080864</v>
      </c>
      <c r="G2759" t="str" cm="1">
        <f t="array" ref="G2759">_xlfn.IFS(F2759&lt;0.8,"Clase A",F2759&lt;0.95,"Clase B",F2759&gt;=0.95,"Clase C")</f>
        <v>Clase C</v>
      </c>
    </row>
    <row r="2760" spans="1:7" x14ac:dyDescent="0.3">
      <c r="A2760" t="s">
        <v>3971</v>
      </c>
      <c r="B2760" t="s">
        <v>9403</v>
      </c>
      <c r="C2760" t="s">
        <v>5099</v>
      </c>
      <c r="D2760" s="6">
        <v>209.2</v>
      </c>
      <c r="E2760" s="6">
        <f>SUM($D$2:D2760)</f>
        <v>5556121.7100000074</v>
      </c>
      <c r="F2760" s="7">
        <f t="shared" si="43"/>
        <v>0.97051150540815601</v>
      </c>
      <c r="G2760" t="str" cm="1">
        <f t="array" ref="G2760">_xlfn.IFS(F2760&lt;0.8,"Clase A",F2760&lt;0.95,"Clase B",F2760&gt;=0.95,"Clase C")</f>
        <v>Clase C</v>
      </c>
    </row>
    <row r="2761" spans="1:7" x14ac:dyDescent="0.3">
      <c r="A2761" t="s">
        <v>2766</v>
      </c>
      <c r="B2761" t="s">
        <v>7439</v>
      </c>
      <c r="C2761" t="s">
        <v>5099</v>
      </c>
      <c r="D2761" s="6">
        <v>209.19</v>
      </c>
      <c r="E2761" s="6">
        <f>SUM($D$2:D2761)</f>
        <v>5556330.9000000078</v>
      </c>
      <c r="F2761" s="7">
        <f t="shared" si="43"/>
        <v>0.97054804551876073</v>
      </c>
      <c r="G2761" t="str" cm="1">
        <f t="array" ref="G2761">_xlfn.IFS(F2761&lt;0.8,"Clase A",F2761&lt;0.95,"Clase B",F2761&gt;=0.95,"Clase C")</f>
        <v>Clase C</v>
      </c>
    </row>
    <row r="2762" spans="1:7" x14ac:dyDescent="0.3">
      <c r="A2762" t="s">
        <v>2044</v>
      </c>
      <c r="B2762" t="s">
        <v>8221</v>
      </c>
      <c r="C2762" t="s">
        <v>5099</v>
      </c>
      <c r="D2762" s="6">
        <v>209.16</v>
      </c>
      <c r="E2762" s="6">
        <f>SUM($D$2:D2762)</f>
        <v>5556540.060000008</v>
      </c>
      <c r="F2762" s="7">
        <f t="shared" si="43"/>
        <v>0.97058458038913731</v>
      </c>
      <c r="G2762" t="str" cm="1">
        <f t="array" ref="G2762">_xlfn.IFS(F2762&lt;0.8,"Clase A",F2762&lt;0.95,"Clase B",F2762&gt;=0.95,"Clase C")</f>
        <v>Clase C</v>
      </c>
    </row>
    <row r="2763" spans="1:7" x14ac:dyDescent="0.3">
      <c r="A2763" t="s">
        <v>266</v>
      </c>
      <c r="B2763" t="s">
        <v>5601</v>
      </c>
      <c r="C2763" t="s">
        <v>5099</v>
      </c>
      <c r="D2763" s="6">
        <v>209.08</v>
      </c>
      <c r="E2763" s="6">
        <f>SUM($D$2:D2763)</f>
        <v>5556749.140000008</v>
      </c>
      <c r="F2763" s="7">
        <f t="shared" si="43"/>
        <v>0.97062110128557222</v>
      </c>
      <c r="G2763" t="str" cm="1">
        <f t="array" ref="G2763">_xlfn.IFS(F2763&lt;0.8,"Clase A",F2763&lt;0.95,"Clase B",F2763&gt;=0.95,"Clase C")</f>
        <v>Clase C</v>
      </c>
    </row>
    <row r="2764" spans="1:7" x14ac:dyDescent="0.3">
      <c r="A2764" t="s">
        <v>1255</v>
      </c>
      <c r="B2764" t="s">
        <v>7213</v>
      </c>
      <c r="C2764" t="s">
        <v>5099</v>
      </c>
      <c r="D2764" s="6">
        <v>208.88</v>
      </c>
      <c r="E2764" s="6">
        <f>SUM($D$2:D2764)</f>
        <v>5556958.0200000079</v>
      </c>
      <c r="F2764" s="7">
        <f t="shared" si="43"/>
        <v>0.97065758724715312</v>
      </c>
      <c r="G2764" t="str" cm="1">
        <f t="array" ref="G2764">_xlfn.IFS(F2764&lt;0.8,"Clase A",F2764&lt;0.95,"Clase B",F2764&gt;=0.95,"Clase C")</f>
        <v>Clase C</v>
      </c>
    </row>
    <row r="2765" spans="1:7" x14ac:dyDescent="0.3">
      <c r="A2765" t="s">
        <v>216</v>
      </c>
      <c r="B2765" t="s">
        <v>5509</v>
      </c>
      <c r="C2765" t="s">
        <v>5099</v>
      </c>
      <c r="D2765" s="6">
        <v>208.81</v>
      </c>
      <c r="E2765" s="6">
        <f>SUM($D$2:D2765)</f>
        <v>5557166.8300000075</v>
      </c>
      <c r="F2765" s="7">
        <f t="shared" si="43"/>
        <v>0.97069406098153499</v>
      </c>
      <c r="G2765" t="str" cm="1">
        <f t="array" ref="G2765">_xlfn.IFS(F2765&lt;0.8,"Clase A",F2765&lt;0.95,"Clase B",F2765&gt;=0.95,"Clase C")</f>
        <v>Clase C</v>
      </c>
    </row>
    <row r="2766" spans="1:7" x14ac:dyDescent="0.3">
      <c r="A2766" t="s">
        <v>931</v>
      </c>
      <c r="B2766" t="s">
        <v>6736</v>
      </c>
      <c r="C2766" t="s">
        <v>5099</v>
      </c>
      <c r="D2766" s="6">
        <v>208.55</v>
      </c>
      <c r="E2766" s="6">
        <f>SUM($D$2:D2766)</f>
        <v>5557375.3800000073</v>
      </c>
      <c r="F2766" s="7">
        <f t="shared" si="43"/>
        <v>0.97073048930060657</v>
      </c>
      <c r="G2766" t="str" cm="1">
        <f t="array" ref="G2766">_xlfn.IFS(F2766&lt;0.8,"Clase A",F2766&lt;0.95,"Clase B",F2766&gt;=0.95,"Clase C")</f>
        <v>Clase C</v>
      </c>
    </row>
    <row r="2767" spans="1:7" x14ac:dyDescent="0.3">
      <c r="A2767" t="s">
        <v>4</v>
      </c>
      <c r="B2767" t="s">
        <v>5105</v>
      </c>
      <c r="C2767" t="s">
        <v>5099</v>
      </c>
      <c r="D2767" s="6">
        <v>208.44</v>
      </c>
      <c r="E2767" s="6">
        <f>SUM($D$2:D2767)</f>
        <v>5557583.8200000077</v>
      </c>
      <c r="F2767" s="7">
        <f t="shared" si="43"/>
        <v>0.97076689840550856</v>
      </c>
      <c r="G2767" t="str" cm="1">
        <f t="array" ref="G2767">_xlfn.IFS(F2767&lt;0.8,"Clase A",F2767&lt;0.95,"Clase B",F2767&gt;=0.95,"Clase C")</f>
        <v>Clase C</v>
      </c>
    </row>
    <row r="2768" spans="1:7" x14ac:dyDescent="0.3">
      <c r="A2768" t="s">
        <v>3146</v>
      </c>
      <c r="B2768" t="s">
        <v>8986</v>
      </c>
      <c r="C2768" t="s">
        <v>5099</v>
      </c>
      <c r="D2768" s="6">
        <v>208.29</v>
      </c>
      <c r="E2768" s="6">
        <f>SUM($D$2:D2768)</f>
        <v>5557792.1100000078</v>
      </c>
      <c r="F2768" s="7">
        <f t="shared" si="43"/>
        <v>0.97080328130926996</v>
      </c>
      <c r="G2768" t="str" cm="1">
        <f t="array" ref="G2768">_xlfn.IFS(F2768&lt;0.8,"Clase A",F2768&lt;0.95,"Clase B",F2768&gt;=0.95,"Clase C")</f>
        <v>Clase C</v>
      </c>
    </row>
    <row r="2769" spans="1:7" x14ac:dyDescent="0.3">
      <c r="A2769" t="s">
        <v>5049</v>
      </c>
      <c r="B2769" t="s">
        <v>9985</v>
      </c>
      <c r="C2769" t="s">
        <v>5099</v>
      </c>
      <c r="D2769" s="6">
        <v>208.29</v>
      </c>
      <c r="E2769" s="6">
        <f>SUM($D$2:D2769)</f>
        <v>5558000.4000000078</v>
      </c>
      <c r="F2769" s="7">
        <f t="shared" si="43"/>
        <v>0.97083966421303136</v>
      </c>
      <c r="G2769" t="str" cm="1">
        <f t="array" ref="G2769">_xlfn.IFS(F2769&lt;0.8,"Clase A",F2769&lt;0.95,"Clase B",F2769&gt;=0.95,"Clase C")</f>
        <v>Clase C</v>
      </c>
    </row>
    <row r="2770" spans="1:7" x14ac:dyDescent="0.3">
      <c r="A2770" t="s">
        <v>762</v>
      </c>
      <c r="B2770" t="s">
        <v>6455</v>
      </c>
      <c r="C2770" t="s">
        <v>5099</v>
      </c>
      <c r="D2770" s="6">
        <v>208.26</v>
      </c>
      <c r="E2770" s="6">
        <f>SUM($D$2:D2770)</f>
        <v>5558208.6600000076</v>
      </c>
      <c r="F2770" s="7">
        <f t="shared" si="43"/>
        <v>0.97087604187656462</v>
      </c>
      <c r="G2770" t="str" cm="1">
        <f t="array" ref="G2770">_xlfn.IFS(F2770&lt;0.8,"Clase A",F2770&lt;0.95,"Clase B",F2770&gt;=0.95,"Clase C")</f>
        <v>Clase C</v>
      </c>
    </row>
    <row r="2771" spans="1:7" x14ac:dyDescent="0.3">
      <c r="A2771" t="s">
        <v>2621</v>
      </c>
      <c r="B2771" t="s">
        <v>8824</v>
      </c>
      <c r="C2771" t="s">
        <v>5099</v>
      </c>
      <c r="D2771" s="6">
        <v>207.94</v>
      </c>
      <c r="E2771" s="6">
        <f>SUM($D$2:D2771)</f>
        <v>5558416.600000008</v>
      </c>
      <c r="F2771" s="7">
        <f t="shared" si="43"/>
        <v>0.97091236364433142</v>
      </c>
      <c r="G2771" t="str" cm="1">
        <f t="array" ref="G2771">_xlfn.IFS(F2771&lt;0.8,"Clase A",F2771&lt;0.95,"Clase B",F2771&gt;=0.95,"Clase C")</f>
        <v>Clase C</v>
      </c>
    </row>
    <row r="2772" spans="1:7" x14ac:dyDescent="0.3">
      <c r="A2772" t="s">
        <v>782</v>
      </c>
      <c r="B2772" t="s">
        <v>6489</v>
      </c>
      <c r="C2772" t="s">
        <v>5099</v>
      </c>
      <c r="D2772" s="6">
        <v>207.68</v>
      </c>
      <c r="E2772" s="6">
        <f>SUM($D$2:D2772)</f>
        <v>5558624.2800000077</v>
      </c>
      <c r="F2772" s="7">
        <f t="shared" si="43"/>
        <v>0.97094863999678793</v>
      </c>
      <c r="G2772" t="str" cm="1">
        <f t="array" ref="G2772">_xlfn.IFS(F2772&lt;0.8,"Clase A",F2772&lt;0.95,"Clase B",F2772&gt;=0.95,"Clase C")</f>
        <v>Clase C</v>
      </c>
    </row>
    <row r="2773" spans="1:7" x14ac:dyDescent="0.3">
      <c r="A2773" t="s">
        <v>1153</v>
      </c>
      <c r="B2773" t="s">
        <v>7067</v>
      </c>
      <c r="C2773" t="s">
        <v>5099</v>
      </c>
      <c r="D2773" s="6">
        <v>207.56</v>
      </c>
      <c r="E2773" s="6">
        <f>SUM($D$2:D2773)</f>
        <v>5558831.8400000073</v>
      </c>
      <c r="F2773" s="7">
        <f t="shared" si="43"/>
        <v>0.97098489538833188</v>
      </c>
      <c r="G2773" t="str" cm="1">
        <f t="array" ref="G2773">_xlfn.IFS(F2773&lt;0.8,"Clase A",F2773&lt;0.95,"Clase B",F2773&gt;=0.95,"Clase C")</f>
        <v>Clase C</v>
      </c>
    </row>
    <row r="2774" spans="1:7" x14ac:dyDescent="0.3">
      <c r="A2774" t="s">
        <v>4726</v>
      </c>
      <c r="B2774" t="s">
        <v>9338</v>
      </c>
      <c r="C2774" t="s">
        <v>5099</v>
      </c>
      <c r="D2774" s="6">
        <v>207.47</v>
      </c>
      <c r="E2774" s="6">
        <f>SUM($D$2:D2774)</f>
        <v>5559039.310000007</v>
      </c>
      <c r="F2774" s="7">
        <f t="shared" si="43"/>
        <v>0.97102113505919152</v>
      </c>
      <c r="G2774" t="str" cm="1">
        <f t="array" ref="G2774">_xlfn.IFS(F2774&lt;0.8,"Clase A",F2774&lt;0.95,"Clase B",F2774&gt;=0.95,"Clase C")</f>
        <v>Clase C</v>
      </c>
    </row>
    <row r="2775" spans="1:7" x14ac:dyDescent="0.3">
      <c r="A2775" t="s">
        <v>3822</v>
      </c>
      <c r="B2775" t="s">
        <v>8348</v>
      </c>
      <c r="C2775" t="s">
        <v>5099</v>
      </c>
      <c r="D2775" s="6">
        <v>207.26</v>
      </c>
      <c r="E2775" s="6">
        <f>SUM($D$2:D2775)</f>
        <v>5559246.5700000068</v>
      </c>
      <c r="F2775" s="7">
        <f t="shared" si="43"/>
        <v>0.97105733804845451</v>
      </c>
      <c r="G2775" t="str" cm="1">
        <f t="array" ref="G2775">_xlfn.IFS(F2775&lt;0.8,"Clase A",F2775&lt;0.95,"Clase B",F2775&gt;=0.95,"Clase C")</f>
        <v>Clase C</v>
      </c>
    </row>
    <row r="2776" spans="1:7" x14ac:dyDescent="0.3">
      <c r="A2776" t="s">
        <v>843</v>
      </c>
      <c r="B2776" t="s">
        <v>6587</v>
      </c>
      <c r="C2776" t="s">
        <v>5099</v>
      </c>
      <c r="D2776" s="6">
        <v>207.18</v>
      </c>
      <c r="E2776" s="6">
        <f>SUM($D$2:D2776)</f>
        <v>5559453.7500000065</v>
      </c>
      <c r="F2776" s="7">
        <f t="shared" si="43"/>
        <v>0.97109352706377583</v>
      </c>
      <c r="G2776" t="str" cm="1">
        <f t="array" ref="G2776">_xlfn.IFS(F2776&lt;0.8,"Clase A",F2776&lt;0.95,"Clase B",F2776&gt;=0.95,"Clase C")</f>
        <v>Clase C</v>
      </c>
    </row>
    <row r="2777" spans="1:7" x14ac:dyDescent="0.3">
      <c r="A2777" t="s">
        <v>2453</v>
      </c>
      <c r="B2777" t="s">
        <v>8653</v>
      </c>
      <c r="C2777" t="s">
        <v>5099</v>
      </c>
      <c r="D2777" s="6">
        <v>207.18</v>
      </c>
      <c r="E2777" s="6">
        <f>SUM($D$2:D2777)</f>
        <v>5559660.9300000062</v>
      </c>
      <c r="F2777" s="7">
        <f t="shared" si="43"/>
        <v>0.97112971607909704</v>
      </c>
      <c r="G2777" t="str" cm="1">
        <f t="array" ref="G2777">_xlfn.IFS(F2777&lt;0.8,"Clase A",F2777&lt;0.95,"Clase B",F2777&gt;=0.95,"Clase C")</f>
        <v>Clase C</v>
      </c>
    </row>
    <row r="2778" spans="1:7" x14ac:dyDescent="0.3">
      <c r="A2778" t="s">
        <v>212</v>
      </c>
      <c r="B2778" t="s">
        <v>5501</v>
      </c>
      <c r="C2778" t="s">
        <v>5099</v>
      </c>
      <c r="D2778" s="6">
        <v>207.12</v>
      </c>
      <c r="E2778" s="6">
        <f>SUM($D$2:D2778)</f>
        <v>5559868.0500000063</v>
      </c>
      <c r="F2778" s="7">
        <f t="shared" si="43"/>
        <v>0.97116589461396219</v>
      </c>
      <c r="G2778" t="str" cm="1">
        <f t="array" ref="G2778">_xlfn.IFS(F2778&lt;0.8,"Clase A",F2778&lt;0.95,"Clase B",F2778&gt;=0.95,"Clase C")</f>
        <v>Clase C</v>
      </c>
    </row>
    <row r="2779" spans="1:7" x14ac:dyDescent="0.3">
      <c r="A2779" t="s">
        <v>3976</v>
      </c>
      <c r="B2779" t="s">
        <v>7633</v>
      </c>
      <c r="C2779" t="s">
        <v>5099</v>
      </c>
      <c r="D2779" s="6">
        <v>207.09</v>
      </c>
      <c r="E2779" s="6">
        <f>SUM($D$2:D2779)</f>
        <v>5560075.1400000062</v>
      </c>
      <c r="F2779" s="7">
        <f t="shared" si="43"/>
        <v>0.9712020679085992</v>
      </c>
      <c r="G2779" t="str" cm="1">
        <f t="array" ref="G2779">_xlfn.IFS(F2779&lt;0.8,"Clase A",F2779&lt;0.95,"Clase B",F2779&gt;=0.95,"Clase C")</f>
        <v>Clase C</v>
      </c>
    </row>
    <row r="2780" spans="1:7" x14ac:dyDescent="0.3">
      <c r="A2780" t="s">
        <v>4790</v>
      </c>
      <c r="B2780" t="s">
        <v>5250</v>
      </c>
      <c r="C2780" t="s">
        <v>5099</v>
      </c>
      <c r="D2780" s="6">
        <v>207.03</v>
      </c>
      <c r="E2780" s="6">
        <f>SUM($D$2:D2780)</f>
        <v>5560282.1700000064</v>
      </c>
      <c r="F2780" s="7">
        <f t="shared" si="43"/>
        <v>0.97123823072278004</v>
      </c>
      <c r="G2780" t="str" cm="1">
        <f t="array" ref="G2780">_xlfn.IFS(F2780&lt;0.8,"Clase A",F2780&lt;0.95,"Clase B",F2780&gt;=0.95,"Clase C")</f>
        <v>Clase C</v>
      </c>
    </row>
    <row r="2781" spans="1:7" x14ac:dyDescent="0.3">
      <c r="A2781" t="s">
        <v>2894</v>
      </c>
      <c r="B2781" t="s">
        <v>9062</v>
      </c>
      <c r="C2781" t="s">
        <v>5111</v>
      </c>
      <c r="D2781" s="6">
        <v>206.76</v>
      </c>
      <c r="E2781" s="6">
        <f>SUM($D$2:D2781)</f>
        <v>5560488.9300000062</v>
      </c>
      <c r="F2781" s="7">
        <f t="shared" si="43"/>
        <v>0.97127434637490784</v>
      </c>
      <c r="G2781" t="str" cm="1">
        <f t="array" ref="G2781">_xlfn.IFS(F2781&lt;0.8,"Clase A",F2781&lt;0.95,"Clase B",F2781&gt;=0.95,"Clase C")</f>
        <v>Clase C</v>
      </c>
    </row>
    <row r="2782" spans="1:7" x14ac:dyDescent="0.3">
      <c r="A2782" t="s">
        <v>4129</v>
      </c>
      <c r="B2782" t="s">
        <v>9646</v>
      </c>
      <c r="C2782" t="s">
        <v>5099</v>
      </c>
      <c r="D2782" s="6">
        <v>206.75</v>
      </c>
      <c r="E2782" s="6">
        <f>SUM($D$2:D2782)</f>
        <v>5560695.6800000062</v>
      </c>
      <c r="F2782" s="7">
        <f t="shared" si="43"/>
        <v>0.971310460280293</v>
      </c>
      <c r="G2782" t="str" cm="1">
        <f t="array" ref="G2782">_xlfn.IFS(F2782&lt;0.8,"Clase A",F2782&lt;0.95,"Clase B",F2782&gt;=0.95,"Clase C")</f>
        <v>Clase C</v>
      </c>
    </row>
    <row r="2783" spans="1:7" x14ac:dyDescent="0.3">
      <c r="A2783" t="s">
        <v>1111</v>
      </c>
      <c r="B2783" t="s">
        <v>7006</v>
      </c>
      <c r="C2783" t="s">
        <v>5099</v>
      </c>
      <c r="D2783" s="6">
        <v>206.42</v>
      </c>
      <c r="E2783" s="6">
        <f>SUM($D$2:D2783)</f>
        <v>5560902.1000000061</v>
      </c>
      <c r="F2783" s="7">
        <f t="shared" si="43"/>
        <v>0.97134651654316884</v>
      </c>
      <c r="G2783" t="str" cm="1">
        <f t="array" ref="G2783">_xlfn.IFS(F2783&lt;0.8,"Clase A",F2783&lt;0.95,"Clase B",F2783&gt;=0.95,"Clase C")</f>
        <v>Clase C</v>
      </c>
    </row>
    <row r="2784" spans="1:7" x14ac:dyDescent="0.3">
      <c r="A2784" t="s">
        <v>3808</v>
      </c>
      <c r="B2784" t="s">
        <v>9554</v>
      </c>
      <c r="C2784" t="s">
        <v>5099</v>
      </c>
      <c r="D2784" s="6">
        <v>206.24</v>
      </c>
      <c r="E2784" s="6">
        <f>SUM($D$2:D2784)</f>
        <v>5561108.3400000064</v>
      </c>
      <c r="F2784" s="7">
        <f t="shared" si="43"/>
        <v>0.97138254136467617</v>
      </c>
      <c r="G2784" t="str" cm="1">
        <f t="array" ref="G2784">_xlfn.IFS(F2784&lt;0.8,"Clase A",F2784&lt;0.95,"Clase B",F2784&gt;=0.95,"Clase C")</f>
        <v>Clase C</v>
      </c>
    </row>
    <row r="2785" spans="1:7" x14ac:dyDescent="0.3">
      <c r="A2785" t="s">
        <v>2701</v>
      </c>
      <c r="B2785" t="s">
        <v>8897</v>
      </c>
      <c r="C2785" t="s">
        <v>5111</v>
      </c>
      <c r="D2785" s="6">
        <v>206.15</v>
      </c>
      <c r="E2785" s="6">
        <f>SUM($D$2:D2785)</f>
        <v>5561314.4900000067</v>
      </c>
      <c r="F2785" s="7">
        <f t="shared" si="43"/>
        <v>0.97141855046549919</v>
      </c>
      <c r="G2785" t="str" cm="1">
        <f t="array" ref="G2785">_xlfn.IFS(F2785&lt;0.8,"Clase A",F2785&lt;0.95,"Clase B",F2785&gt;=0.95,"Clase C")</f>
        <v>Clase C</v>
      </c>
    </row>
    <row r="2786" spans="1:7" x14ac:dyDescent="0.3">
      <c r="A2786" t="s">
        <v>2680</v>
      </c>
      <c r="B2786" t="s">
        <v>6562</v>
      </c>
      <c r="C2786" t="s">
        <v>5099</v>
      </c>
      <c r="D2786" s="6">
        <v>205.94</v>
      </c>
      <c r="E2786" s="6">
        <f>SUM($D$2:D2786)</f>
        <v>5561520.4300000072</v>
      </c>
      <c r="F2786" s="7">
        <f t="shared" si="43"/>
        <v>0.97145452288472545</v>
      </c>
      <c r="G2786" t="str" cm="1">
        <f t="array" ref="G2786">_xlfn.IFS(F2786&lt;0.8,"Clase A",F2786&lt;0.95,"Clase B",F2786&gt;=0.95,"Clase C")</f>
        <v>Clase C</v>
      </c>
    </row>
    <row r="2787" spans="1:7" x14ac:dyDescent="0.3">
      <c r="A2787" t="s">
        <v>3874</v>
      </c>
      <c r="B2787" t="s">
        <v>8659</v>
      </c>
      <c r="C2787" t="s">
        <v>5099</v>
      </c>
      <c r="D2787" s="6">
        <v>205.7</v>
      </c>
      <c r="E2787" s="6">
        <f>SUM($D$2:D2787)</f>
        <v>5561726.1300000073</v>
      </c>
      <c r="F2787" s="7">
        <f t="shared" si="43"/>
        <v>0.97149045338212681</v>
      </c>
      <c r="G2787" t="str" cm="1">
        <f t="array" ref="G2787">_xlfn.IFS(F2787&lt;0.8,"Clase A",F2787&lt;0.95,"Clase B",F2787&gt;=0.95,"Clase C")</f>
        <v>Clase C</v>
      </c>
    </row>
    <row r="2788" spans="1:7" x14ac:dyDescent="0.3">
      <c r="A2788" t="s">
        <v>1325</v>
      </c>
      <c r="B2788" t="s">
        <v>7316</v>
      </c>
      <c r="C2788" t="s">
        <v>5099</v>
      </c>
      <c r="D2788" s="6">
        <v>205.57</v>
      </c>
      <c r="E2788" s="6">
        <f>SUM($D$2:D2788)</f>
        <v>5561931.7000000076</v>
      </c>
      <c r="F2788" s="7">
        <f t="shared" si="43"/>
        <v>0.97152636117187297</v>
      </c>
      <c r="G2788" t="str" cm="1">
        <f t="array" ref="G2788">_xlfn.IFS(F2788&lt;0.8,"Clase A",F2788&lt;0.95,"Clase B",F2788&gt;=0.95,"Clase C")</f>
        <v>Clase C</v>
      </c>
    </row>
    <row r="2789" spans="1:7" x14ac:dyDescent="0.3">
      <c r="A2789" t="s">
        <v>2086</v>
      </c>
      <c r="B2789" t="s">
        <v>8265</v>
      </c>
      <c r="C2789" t="s">
        <v>5099</v>
      </c>
      <c r="D2789" s="6">
        <v>205.36</v>
      </c>
      <c r="E2789" s="6">
        <f>SUM($D$2:D2789)</f>
        <v>5562137.060000008</v>
      </c>
      <c r="F2789" s="7">
        <f t="shared" si="43"/>
        <v>0.97156223228002248</v>
      </c>
      <c r="G2789" t="str" cm="1">
        <f t="array" ref="G2789">_xlfn.IFS(F2789&lt;0.8,"Clase A",F2789&lt;0.95,"Clase B",F2789&gt;=0.95,"Clase C")</f>
        <v>Clase C</v>
      </c>
    </row>
    <row r="2790" spans="1:7" x14ac:dyDescent="0.3">
      <c r="A2790" t="s">
        <v>3308</v>
      </c>
      <c r="B2790" t="s">
        <v>9358</v>
      </c>
      <c r="C2790" t="s">
        <v>5099</v>
      </c>
      <c r="D2790" s="6">
        <v>205.28</v>
      </c>
      <c r="E2790" s="6">
        <f>SUM($D$2:D2790)</f>
        <v>5562342.3400000082</v>
      </c>
      <c r="F2790" s="7">
        <f t="shared" si="43"/>
        <v>0.9715980894142302</v>
      </c>
      <c r="G2790" t="str" cm="1">
        <f t="array" ref="G2790">_xlfn.IFS(F2790&lt;0.8,"Clase A",F2790&lt;0.95,"Clase B",F2790&gt;=0.95,"Clase C")</f>
        <v>Clase C</v>
      </c>
    </row>
    <row r="2791" spans="1:7" x14ac:dyDescent="0.3">
      <c r="A2791" t="s">
        <v>1418</v>
      </c>
      <c r="B2791" t="s">
        <v>7454</v>
      </c>
      <c r="C2791" t="s">
        <v>5099</v>
      </c>
      <c r="D2791" s="6">
        <v>204.72</v>
      </c>
      <c r="E2791" s="6">
        <f>SUM($D$2:D2791)</f>
        <v>5562547.060000008</v>
      </c>
      <c r="F2791" s="7">
        <f t="shared" si="43"/>
        <v>0.97163384873084657</v>
      </c>
      <c r="G2791" t="str" cm="1">
        <f t="array" ref="G2791">_xlfn.IFS(F2791&lt;0.8,"Clase A",F2791&lt;0.95,"Clase B",F2791&gt;=0.95,"Clase C")</f>
        <v>Clase C</v>
      </c>
    </row>
    <row r="2792" spans="1:7" x14ac:dyDescent="0.3">
      <c r="A2792" t="s">
        <v>280</v>
      </c>
      <c r="B2792" t="s">
        <v>5440</v>
      </c>
      <c r="C2792" t="s">
        <v>5099</v>
      </c>
      <c r="D2792" s="6">
        <v>204.68</v>
      </c>
      <c r="E2792" s="6">
        <f>SUM($D$2:D2792)</f>
        <v>5562751.7400000077</v>
      </c>
      <c r="F2792" s="7">
        <f t="shared" si="43"/>
        <v>0.97166960106049216</v>
      </c>
      <c r="G2792" t="str" cm="1">
        <f t="array" ref="G2792">_xlfn.IFS(F2792&lt;0.8,"Clase A",F2792&lt;0.95,"Clase B",F2792&gt;=0.95,"Clase C")</f>
        <v>Clase C</v>
      </c>
    </row>
    <row r="2793" spans="1:7" x14ac:dyDescent="0.3">
      <c r="A2793" t="s">
        <v>765</v>
      </c>
      <c r="B2793" t="s">
        <v>6461</v>
      </c>
      <c r="C2793" t="s">
        <v>5099</v>
      </c>
      <c r="D2793" s="6">
        <v>204.28</v>
      </c>
      <c r="E2793" s="6">
        <f>SUM($D$2:D2793)</f>
        <v>5562956.0200000079</v>
      </c>
      <c r="F2793" s="7">
        <f t="shared" si="43"/>
        <v>0.97170528352042962</v>
      </c>
      <c r="G2793" t="str" cm="1">
        <f t="array" ref="G2793">_xlfn.IFS(F2793&lt;0.8,"Clase A",F2793&lt;0.95,"Clase B",F2793&gt;=0.95,"Clase C")</f>
        <v>Clase C</v>
      </c>
    </row>
    <row r="2794" spans="1:7" x14ac:dyDescent="0.3">
      <c r="A2794" t="s">
        <v>3787</v>
      </c>
      <c r="B2794" t="s">
        <v>9622</v>
      </c>
      <c r="C2794" t="s">
        <v>5111</v>
      </c>
      <c r="D2794" s="6">
        <v>204.13</v>
      </c>
      <c r="E2794" s="6">
        <f>SUM($D$2:D2794)</f>
        <v>5563160.1500000078</v>
      </c>
      <c r="F2794" s="7">
        <f t="shared" si="43"/>
        <v>0.9717409397792266</v>
      </c>
      <c r="G2794" t="str" cm="1">
        <f t="array" ref="G2794">_xlfn.IFS(F2794&lt;0.8,"Clase A",F2794&lt;0.95,"Clase B",F2794&gt;=0.95,"Clase C")</f>
        <v>Clase C</v>
      </c>
    </row>
    <row r="2795" spans="1:7" x14ac:dyDescent="0.3">
      <c r="A2795" t="s">
        <v>2011</v>
      </c>
      <c r="B2795" t="s">
        <v>8182</v>
      </c>
      <c r="C2795" t="s">
        <v>5099</v>
      </c>
      <c r="D2795" s="6">
        <v>204.13</v>
      </c>
      <c r="E2795" s="6">
        <f>SUM($D$2:D2795)</f>
        <v>5563364.2800000077</v>
      </c>
      <c r="F2795" s="7">
        <f t="shared" si="43"/>
        <v>0.97177659603802347</v>
      </c>
      <c r="G2795" t="str" cm="1">
        <f t="array" ref="G2795">_xlfn.IFS(F2795&lt;0.8,"Clase A",F2795&lt;0.95,"Clase B",F2795&gt;=0.95,"Clase C")</f>
        <v>Clase C</v>
      </c>
    </row>
    <row r="2796" spans="1:7" x14ac:dyDescent="0.3">
      <c r="A2796" t="s">
        <v>3667</v>
      </c>
      <c r="B2796" t="s">
        <v>9570</v>
      </c>
      <c r="C2796" t="s">
        <v>5111</v>
      </c>
      <c r="D2796" s="6">
        <v>204.06</v>
      </c>
      <c r="E2796" s="6">
        <f>SUM($D$2:D2796)</f>
        <v>5563568.3400000073</v>
      </c>
      <c r="F2796" s="7">
        <f t="shared" si="43"/>
        <v>0.97181224006962141</v>
      </c>
      <c r="G2796" t="str" cm="1">
        <f t="array" ref="G2796">_xlfn.IFS(F2796&lt;0.8,"Clase A",F2796&lt;0.95,"Clase B",F2796&gt;=0.95,"Clase C")</f>
        <v>Clase C</v>
      </c>
    </row>
    <row r="2797" spans="1:7" x14ac:dyDescent="0.3">
      <c r="A2797" t="s">
        <v>4041</v>
      </c>
      <c r="B2797" t="s">
        <v>9377</v>
      </c>
      <c r="C2797" t="s">
        <v>5099</v>
      </c>
      <c r="D2797" s="6">
        <v>204.05</v>
      </c>
      <c r="E2797" s="6">
        <f>SUM($D$2:D2797)</f>
        <v>5563772.3900000071</v>
      </c>
      <c r="F2797" s="7">
        <f t="shared" si="43"/>
        <v>0.97184788235447661</v>
      </c>
      <c r="G2797" t="str" cm="1">
        <f t="array" ref="G2797">_xlfn.IFS(F2797&lt;0.8,"Clase A",F2797&lt;0.95,"Clase B",F2797&gt;=0.95,"Clase C")</f>
        <v>Clase C</v>
      </c>
    </row>
    <row r="2798" spans="1:7" x14ac:dyDescent="0.3">
      <c r="A2798" t="s">
        <v>4718</v>
      </c>
      <c r="B2798" t="s">
        <v>9129</v>
      </c>
      <c r="C2798" t="s">
        <v>5099</v>
      </c>
      <c r="D2798" s="6">
        <v>204</v>
      </c>
      <c r="E2798" s="6">
        <f>SUM($D$2:D2798)</f>
        <v>5563976.3900000071</v>
      </c>
      <c r="F2798" s="7">
        <f t="shared" si="43"/>
        <v>0.97188351590561839</v>
      </c>
      <c r="G2798" t="str" cm="1">
        <f t="array" ref="G2798">_xlfn.IFS(F2798&lt;0.8,"Clase A",F2798&lt;0.95,"Clase B",F2798&gt;=0.95,"Clase C")</f>
        <v>Clase C</v>
      </c>
    </row>
    <row r="2799" spans="1:7" x14ac:dyDescent="0.3">
      <c r="A2799" t="s">
        <v>2297</v>
      </c>
      <c r="B2799" t="s">
        <v>7326</v>
      </c>
      <c r="C2799" t="s">
        <v>5099</v>
      </c>
      <c r="D2799" s="6">
        <v>203.76</v>
      </c>
      <c r="E2799" s="6">
        <f>SUM($D$2:D2799)</f>
        <v>5564180.1500000069</v>
      </c>
      <c r="F2799" s="7">
        <f t="shared" si="43"/>
        <v>0.97191910753493527</v>
      </c>
      <c r="G2799" t="str" cm="1">
        <f t="array" ref="G2799">_xlfn.IFS(F2799&lt;0.8,"Clase A",F2799&lt;0.95,"Clase B",F2799&gt;=0.95,"Clase C")</f>
        <v>Clase C</v>
      </c>
    </row>
    <row r="2800" spans="1:7" x14ac:dyDescent="0.3">
      <c r="A2800" t="s">
        <v>2834</v>
      </c>
      <c r="B2800" t="s">
        <v>9024</v>
      </c>
      <c r="C2800" t="s">
        <v>5099</v>
      </c>
      <c r="D2800" s="6">
        <v>203.33</v>
      </c>
      <c r="E2800" s="6">
        <f>SUM($D$2:D2800)</f>
        <v>5564383.480000007</v>
      </c>
      <c r="F2800" s="7">
        <f t="shared" si="43"/>
        <v>0.97195462405431599</v>
      </c>
      <c r="G2800" t="str" cm="1">
        <f t="array" ref="G2800">_xlfn.IFS(F2800&lt;0.8,"Clase A",F2800&lt;0.95,"Clase B",F2800&gt;=0.95,"Clase C")</f>
        <v>Clase C</v>
      </c>
    </row>
    <row r="2801" spans="1:7" x14ac:dyDescent="0.3">
      <c r="A2801" t="s">
        <v>1231</v>
      </c>
      <c r="B2801" t="s">
        <v>7182</v>
      </c>
      <c r="C2801" t="s">
        <v>5099</v>
      </c>
      <c r="D2801" s="6">
        <v>203.28</v>
      </c>
      <c r="E2801" s="6">
        <f>SUM($D$2:D2801)</f>
        <v>5564586.7600000072</v>
      </c>
      <c r="F2801" s="7">
        <f t="shared" si="43"/>
        <v>0.97199013183998317</v>
      </c>
      <c r="G2801" t="str" cm="1">
        <f t="array" ref="G2801">_xlfn.IFS(F2801&lt;0.8,"Clase A",F2801&lt;0.95,"Clase B",F2801&gt;=0.95,"Clase C")</f>
        <v>Clase C</v>
      </c>
    </row>
    <row r="2802" spans="1:7" x14ac:dyDescent="0.3">
      <c r="A2802" t="s">
        <v>565</v>
      </c>
      <c r="B2802" t="s">
        <v>6119</v>
      </c>
      <c r="C2802" t="s">
        <v>5099</v>
      </c>
      <c r="D2802" s="6">
        <v>203.27</v>
      </c>
      <c r="E2802" s="6">
        <f>SUM($D$2:D2802)</f>
        <v>5564790.0300000068</v>
      </c>
      <c r="F2802" s="7">
        <f t="shared" si="43"/>
        <v>0.97202563787890761</v>
      </c>
      <c r="G2802" t="str" cm="1">
        <f t="array" ref="G2802">_xlfn.IFS(F2802&lt;0.8,"Clase A",F2802&lt;0.95,"Clase B",F2802&gt;=0.95,"Clase C")</f>
        <v>Clase C</v>
      </c>
    </row>
    <row r="2803" spans="1:7" x14ac:dyDescent="0.3">
      <c r="A2803" t="s">
        <v>3691</v>
      </c>
      <c r="B2803" t="s">
        <v>9434</v>
      </c>
      <c r="C2803" t="s">
        <v>5099</v>
      </c>
      <c r="D2803" s="6">
        <v>203.21</v>
      </c>
      <c r="E2803" s="6">
        <f>SUM($D$2:D2803)</f>
        <v>5564993.2400000067</v>
      </c>
      <c r="F2803" s="7">
        <f t="shared" si="43"/>
        <v>0.97206113343737588</v>
      </c>
      <c r="G2803" t="str" cm="1">
        <f t="array" ref="G2803">_xlfn.IFS(F2803&lt;0.8,"Clase A",F2803&lt;0.95,"Clase B",F2803&gt;=0.95,"Clase C")</f>
        <v>Clase C</v>
      </c>
    </row>
    <row r="2804" spans="1:7" x14ac:dyDescent="0.3">
      <c r="A2804" t="s">
        <v>5026</v>
      </c>
      <c r="B2804" t="s">
        <v>9962</v>
      </c>
      <c r="C2804" t="s">
        <v>5099</v>
      </c>
      <c r="D2804" s="6">
        <v>203.12</v>
      </c>
      <c r="E2804" s="6">
        <f>SUM($D$2:D2804)</f>
        <v>5565196.3600000069</v>
      </c>
      <c r="F2804" s="7">
        <f t="shared" si="43"/>
        <v>0.97209661327515973</v>
      </c>
      <c r="G2804" t="str" cm="1">
        <f t="array" ref="G2804">_xlfn.IFS(F2804&lt;0.8,"Clase A",F2804&lt;0.95,"Clase B",F2804&gt;=0.95,"Clase C")</f>
        <v>Clase C</v>
      </c>
    </row>
    <row r="2805" spans="1:7" x14ac:dyDescent="0.3">
      <c r="A2805" t="s">
        <v>4035</v>
      </c>
      <c r="B2805" t="s">
        <v>7614</v>
      </c>
      <c r="C2805" t="s">
        <v>5099</v>
      </c>
      <c r="D2805" s="6">
        <v>202.95</v>
      </c>
      <c r="E2805" s="6">
        <f>SUM($D$2:D2805)</f>
        <v>5565399.310000007</v>
      </c>
      <c r="F2805" s="7">
        <f t="shared" si="43"/>
        <v>0.97213206341831782</v>
      </c>
      <c r="G2805" t="str" cm="1">
        <f t="array" ref="G2805">_xlfn.IFS(F2805&lt;0.8,"Clase A",F2805&lt;0.95,"Clase B",F2805&gt;=0.95,"Clase C")</f>
        <v>Clase C</v>
      </c>
    </row>
    <row r="2806" spans="1:7" x14ac:dyDescent="0.3">
      <c r="A2806" t="s">
        <v>2712</v>
      </c>
      <c r="B2806" t="s">
        <v>8879</v>
      </c>
      <c r="C2806" t="s">
        <v>5099</v>
      </c>
      <c r="D2806" s="6">
        <v>202.84</v>
      </c>
      <c r="E2806" s="6">
        <f>SUM($D$2:D2806)</f>
        <v>5565602.1500000069</v>
      </c>
      <c r="F2806" s="7">
        <f t="shared" si="43"/>
        <v>0.97216749434730598</v>
      </c>
      <c r="G2806" t="str" cm="1">
        <f t="array" ref="G2806">_xlfn.IFS(F2806&lt;0.8,"Clase A",F2806&lt;0.95,"Clase B",F2806&gt;=0.95,"Clase C")</f>
        <v>Clase C</v>
      </c>
    </row>
    <row r="2807" spans="1:7" x14ac:dyDescent="0.3">
      <c r="A2807" t="s">
        <v>1588</v>
      </c>
      <c r="B2807" t="s">
        <v>7674</v>
      </c>
      <c r="C2807" t="s">
        <v>5099</v>
      </c>
      <c r="D2807" s="6">
        <v>202.63</v>
      </c>
      <c r="E2807" s="6">
        <f>SUM($D$2:D2807)</f>
        <v>5565804.7800000068</v>
      </c>
      <c r="F2807" s="7">
        <f t="shared" si="43"/>
        <v>0.97220288859469739</v>
      </c>
      <c r="G2807" t="str" cm="1">
        <f t="array" ref="G2807">_xlfn.IFS(F2807&lt;0.8,"Clase A",F2807&lt;0.95,"Clase B",F2807&gt;=0.95,"Clase C")</f>
        <v>Clase C</v>
      </c>
    </row>
    <row r="2808" spans="1:7" x14ac:dyDescent="0.3">
      <c r="A2808" t="s">
        <v>3118</v>
      </c>
      <c r="B2808" t="s">
        <v>7896</v>
      </c>
      <c r="C2808" t="s">
        <v>5099</v>
      </c>
      <c r="D2808" s="6">
        <v>202.54</v>
      </c>
      <c r="E2808" s="6">
        <f>SUM($D$2:D2808)</f>
        <v>5566007.3200000068</v>
      </c>
      <c r="F2808" s="7">
        <f t="shared" si="43"/>
        <v>0.9722382671214046</v>
      </c>
      <c r="G2808" t="str" cm="1">
        <f t="array" ref="G2808">_xlfn.IFS(F2808&lt;0.8,"Clase A",F2808&lt;0.95,"Clase B",F2808&gt;=0.95,"Clase C")</f>
        <v>Clase C</v>
      </c>
    </row>
    <row r="2809" spans="1:7" x14ac:dyDescent="0.3">
      <c r="A2809" t="s">
        <v>3570</v>
      </c>
      <c r="B2809" t="s">
        <v>8174</v>
      </c>
      <c r="C2809" t="s">
        <v>5099</v>
      </c>
      <c r="D2809" s="6">
        <v>202.33</v>
      </c>
      <c r="E2809" s="6">
        <f>SUM($D$2:D2809)</f>
        <v>5566209.6500000069</v>
      </c>
      <c r="F2809" s="7">
        <f t="shared" si="43"/>
        <v>0.97227360896651494</v>
      </c>
      <c r="G2809" t="str" cm="1">
        <f t="array" ref="G2809">_xlfn.IFS(F2809&lt;0.8,"Clase A",F2809&lt;0.95,"Clase B",F2809&gt;=0.95,"Clase C")</f>
        <v>Clase C</v>
      </c>
    </row>
    <row r="2810" spans="1:7" x14ac:dyDescent="0.3">
      <c r="A2810" t="s">
        <v>3343</v>
      </c>
      <c r="B2810" t="s">
        <v>9380</v>
      </c>
      <c r="C2810" t="s">
        <v>5099</v>
      </c>
      <c r="D2810" s="6">
        <v>202.31</v>
      </c>
      <c r="E2810" s="6">
        <f>SUM($D$2:D2810)</f>
        <v>5566411.9600000065</v>
      </c>
      <c r="F2810" s="7">
        <f t="shared" si="43"/>
        <v>0.97230894731813988</v>
      </c>
      <c r="G2810" t="str" cm="1">
        <f t="array" ref="G2810">_xlfn.IFS(F2810&lt;0.8,"Clase A",F2810&lt;0.95,"Clase B",F2810&gt;=0.95,"Clase C")</f>
        <v>Clase C</v>
      </c>
    </row>
    <row r="2811" spans="1:7" x14ac:dyDescent="0.3">
      <c r="A2811" t="s">
        <v>2965</v>
      </c>
      <c r="B2811" t="s">
        <v>8706</v>
      </c>
      <c r="C2811" t="s">
        <v>5099</v>
      </c>
      <c r="D2811" s="6">
        <v>202.11</v>
      </c>
      <c r="E2811" s="6">
        <f>SUM($D$2:D2811)</f>
        <v>5566614.0700000068</v>
      </c>
      <c r="F2811" s="7">
        <f t="shared" si="43"/>
        <v>0.97234425073491082</v>
      </c>
      <c r="G2811" t="str" cm="1">
        <f t="array" ref="G2811">_xlfn.IFS(F2811&lt;0.8,"Clase A",F2811&lt;0.95,"Clase B",F2811&gt;=0.95,"Clase C")</f>
        <v>Clase C</v>
      </c>
    </row>
    <row r="2812" spans="1:7" x14ac:dyDescent="0.3">
      <c r="A2812" t="s">
        <v>2802</v>
      </c>
      <c r="B2812" t="s">
        <v>5743</v>
      </c>
      <c r="C2812" t="s">
        <v>5099</v>
      </c>
      <c r="D2812" s="6">
        <v>202.08</v>
      </c>
      <c r="E2812" s="6">
        <f>SUM($D$2:D2812)</f>
        <v>5566816.1500000069</v>
      </c>
      <c r="F2812" s="7">
        <f t="shared" si="43"/>
        <v>0.97237954891145362</v>
      </c>
      <c r="G2812" t="str" cm="1">
        <f t="array" ref="G2812">_xlfn.IFS(F2812&lt;0.8,"Clase A",F2812&lt;0.95,"Clase B",F2812&gt;=0.95,"Clase C")</f>
        <v>Clase C</v>
      </c>
    </row>
    <row r="2813" spans="1:7" x14ac:dyDescent="0.3">
      <c r="A2813" t="s">
        <v>2379</v>
      </c>
      <c r="B2813" t="s">
        <v>8581</v>
      </c>
      <c r="C2813" t="s">
        <v>5099</v>
      </c>
      <c r="D2813" s="6">
        <v>201.83</v>
      </c>
      <c r="E2813" s="6">
        <f>SUM($D$2:D2813)</f>
        <v>5567017.980000007</v>
      </c>
      <c r="F2813" s="7">
        <f t="shared" si="43"/>
        <v>0.97241480341942887</v>
      </c>
      <c r="G2813" t="str" cm="1">
        <f t="array" ref="G2813">_xlfn.IFS(F2813&lt;0.8,"Clase A",F2813&lt;0.95,"Clase B",F2813&gt;=0.95,"Clase C")</f>
        <v>Clase C</v>
      </c>
    </row>
    <row r="2814" spans="1:7" x14ac:dyDescent="0.3">
      <c r="A2814" t="s">
        <v>4675</v>
      </c>
      <c r="B2814" t="s">
        <v>9892</v>
      </c>
      <c r="C2814" t="s">
        <v>5111</v>
      </c>
      <c r="D2814" s="6">
        <v>201.46</v>
      </c>
      <c r="E2814" s="6">
        <f>SUM($D$2:D2814)</f>
        <v>5567219.4400000069</v>
      </c>
      <c r="F2814" s="7">
        <f t="shared" si="43"/>
        <v>0.97244999329792414</v>
      </c>
      <c r="G2814" t="str" cm="1">
        <f t="array" ref="G2814">_xlfn.IFS(F2814&lt;0.8,"Clase A",F2814&lt;0.95,"Clase B",F2814&gt;=0.95,"Clase C")</f>
        <v>Clase C</v>
      </c>
    </row>
    <row r="2815" spans="1:7" x14ac:dyDescent="0.3">
      <c r="A2815" t="s">
        <v>157</v>
      </c>
      <c r="B2815" t="s">
        <v>5401</v>
      </c>
      <c r="C2815" t="s">
        <v>5111</v>
      </c>
      <c r="D2815" s="6">
        <v>201.18</v>
      </c>
      <c r="E2815" s="6">
        <f>SUM($D$2:D2815)</f>
        <v>5567420.6200000066</v>
      </c>
      <c r="F2815" s="7">
        <f t="shared" si="43"/>
        <v>0.97248513426762362</v>
      </c>
      <c r="G2815" t="str" cm="1">
        <f t="array" ref="G2815">_xlfn.IFS(F2815&lt;0.8,"Clase A",F2815&lt;0.95,"Clase B",F2815&gt;=0.95,"Clase C")</f>
        <v>Clase C</v>
      </c>
    </row>
    <row r="2816" spans="1:7" x14ac:dyDescent="0.3">
      <c r="A2816" t="s">
        <v>4834</v>
      </c>
      <c r="B2816" t="s">
        <v>9884</v>
      </c>
      <c r="C2816" t="s">
        <v>5111</v>
      </c>
      <c r="D2816" s="6">
        <v>200.88</v>
      </c>
      <c r="E2816" s="6">
        <f>SUM($D$2:D2816)</f>
        <v>5567621.5000000065</v>
      </c>
      <c r="F2816" s="7">
        <f t="shared" si="43"/>
        <v>0.97252022283504203</v>
      </c>
      <c r="G2816" t="str" cm="1">
        <f t="array" ref="G2816">_xlfn.IFS(F2816&lt;0.8,"Clase A",F2816&lt;0.95,"Clase B",F2816&gt;=0.95,"Clase C")</f>
        <v>Clase C</v>
      </c>
    </row>
    <row r="2817" spans="1:7" x14ac:dyDescent="0.3">
      <c r="A2817" t="s">
        <v>4508</v>
      </c>
      <c r="B2817" t="s">
        <v>8150</v>
      </c>
      <c r="C2817" t="s">
        <v>5099</v>
      </c>
      <c r="D2817" s="6">
        <v>200.6</v>
      </c>
      <c r="E2817" s="6">
        <f>SUM($D$2:D2817)</f>
        <v>5567822.1000000061</v>
      </c>
      <c r="F2817" s="7">
        <f t="shared" si="43"/>
        <v>0.97255526249366475</v>
      </c>
      <c r="G2817" t="str" cm="1">
        <f t="array" ref="G2817">_xlfn.IFS(F2817&lt;0.8,"Clase A",F2817&lt;0.95,"Clase B",F2817&gt;=0.95,"Clase C")</f>
        <v>Clase C</v>
      </c>
    </row>
    <row r="2818" spans="1:7" x14ac:dyDescent="0.3">
      <c r="A2818" t="s">
        <v>1342</v>
      </c>
      <c r="B2818" t="s">
        <v>7337</v>
      </c>
      <c r="C2818" t="s">
        <v>5099</v>
      </c>
      <c r="D2818" s="6">
        <v>200.47</v>
      </c>
      <c r="E2818" s="6">
        <f>SUM($D$2:D2818)</f>
        <v>5568022.5700000059</v>
      </c>
      <c r="F2818" s="7">
        <f t="shared" si="43"/>
        <v>0.97259027944463228</v>
      </c>
      <c r="G2818" t="str" cm="1">
        <f t="array" ref="G2818">_xlfn.IFS(F2818&lt;0.8,"Clase A",F2818&lt;0.95,"Clase B",F2818&gt;=0.95,"Clase C")</f>
        <v>Clase C</v>
      </c>
    </row>
    <row r="2819" spans="1:7" x14ac:dyDescent="0.3">
      <c r="A2819" t="s">
        <v>9</v>
      </c>
      <c r="B2819" t="s">
        <v>5116</v>
      </c>
      <c r="C2819" t="s">
        <v>5099</v>
      </c>
      <c r="D2819" s="6">
        <v>200.22</v>
      </c>
      <c r="E2819" s="6">
        <f>SUM($D$2:D2819)</f>
        <v>5568222.7900000056</v>
      </c>
      <c r="F2819" s="7">
        <f t="shared" ref="F2819:F2882" si="44">E2819/$J$1</f>
        <v>0.97262525272703226</v>
      </c>
      <c r="G2819" t="str" cm="1">
        <f t="array" ref="G2819">_xlfn.IFS(F2819&lt;0.8,"Clase A",F2819&lt;0.95,"Clase B",F2819&gt;=0.95,"Clase C")</f>
        <v>Clase C</v>
      </c>
    </row>
    <row r="2820" spans="1:7" x14ac:dyDescent="0.3">
      <c r="A2820" t="s">
        <v>2463</v>
      </c>
      <c r="B2820" t="s">
        <v>6493</v>
      </c>
      <c r="C2820" t="s">
        <v>5099</v>
      </c>
      <c r="D2820" s="6">
        <v>199.93</v>
      </c>
      <c r="E2820" s="6">
        <f>SUM($D$2:D2820)</f>
        <v>5568422.7200000053</v>
      </c>
      <c r="F2820" s="7">
        <f t="shared" si="44"/>
        <v>0.97266017535389382</v>
      </c>
      <c r="G2820" t="str" cm="1">
        <f t="array" ref="G2820">_xlfn.IFS(F2820&lt;0.8,"Clase A",F2820&lt;0.95,"Clase B",F2820&gt;=0.95,"Clase C")</f>
        <v>Clase C</v>
      </c>
    </row>
    <row r="2821" spans="1:7" x14ac:dyDescent="0.3">
      <c r="A2821" t="s">
        <v>3855</v>
      </c>
      <c r="B2821" t="s">
        <v>9200</v>
      </c>
      <c r="C2821" t="s">
        <v>5099</v>
      </c>
      <c r="D2821" s="6">
        <v>199.78</v>
      </c>
      <c r="E2821" s="6">
        <f>SUM($D$2:D2821)</f>
        <v>5568622.5000000056</v>
      </c>
      <c r="F2821" s="7">
        <f t="shared" si="44"/>
        <v>0.97269507177961501</v>
      </c>
      <c r="G2821" t="str" cm="1">
        <f t="array" ref="G2821">_xlfn.IFS(F2821&lt;0.8,"Clase A",F2821&lt;0.95,"Clase B",F2821&gt;=0.95,"Clase C")</f>
        <v>Clase C</v>
      </c>
    </row>
    <row r="2822" spans="1:7" x14ac:dyDescent="0.3">
      <c r="A2822" t="s">
        <v>350</v>
      </c>
      <c r="B2822" t="s">
        <v>5746</v>
      </c>
      <c r="C2822" t="s">
        <v>5099</v>
      </c>
      <c r="D2822" s="6">
        <v>199.71</v>
      </c>
      <c r="E2822" s="6">
        <f>SUM($D$2:D2822)</f>
        <v>5568822.2100000056</v>
      </c>
      <c r="F2822" s="7">
        <f t="shared" si="44"/>
        <v>0.97272995597813716</v>
      </c>
      <c r="G2822" t="str" cm="1">
        <f t="array" ref="G2822">_xlfn.IFS(F2822&lt;0.8,"Clase A",F2822&lt;0.95,"Clase B",F2822&gt;=0.95,"Clase C")</f>
        <v>Clase C</v>
      </c>
    </row>
    <row r="2823" spans="1:7" x14ac:dyDescent="0.3">
      <c r="A2823" t="s">
        <v>4003</v>
      </c>
      <c r="B2823" t="s">
        <v>6667</v>
      </c>
      <c r="C2823" t="s">
        <v>5099</v>
      </c>
      <c r="D2823" s="6">
        <v>199.57</v>
      </c>
      <c r="E2823" s="6">
        <f>SUM($D$2:D2823)</f>
        <v>5569021.7800000058</v>
      </c>
      <c r="F2823" s="7">
        <f t="shared" si="44"/>
        <v>0.97276481572226159</v>
      </c>
      <c r="G2823" t="str" cm="1">
        <f t="array" ref="G2823">_xlfn.IFS(F2823&lt;0.8,"Clase A",F2823&lt;0.95,"Clase B",F2823&gt;=0.95,"Clase C")</f>
        <v>Clase C</v>
      </c>
    </row>
    <row r="2824" spans="1:7" x14ac:dyDescent="0.3">
      <c r="A2824" t="s">
        <v>1803</v>
      </c>
      <c r="B2824" t="s">
        <v>7939</v>
      </c>
      <c r="C2824" t="s">
        <v>5099</v>
      </c>
      <c r="D2824" s="6">
        <v>199.53</v>
      </c>
      <c r="E2824" s="6">
        <f>SUM($D$2:D2824)</f>
        <v>5569221.3100000061</v>
      </c>
      <c r="F2824" s="7">
        <f t="shared" si="44"/>
        <v>0.97279966847941512</v>
      </c>
      <c r="G2824" t="str" cm="1">
        <f t="array" ref="G2824">_xlfn.IFS(F2824&lt;0.8,"Clase A",F2824&lt;0.95,"Clase B",F2824&gt;=0.95,"Clase C")</f>
        <v>Clase C</v>
      </c>
    </row>
    <row r="2825" spans="1:7" x14ac:dyDescent="0.3">
      <c r="A2825" t="s">
        <v>155</v>
      </c>
      <c r="B2825" t="s">
        <v>5397</v>
      </c>
      <c r="C2825" t="s">
        <v>5111</v>
      </c>
      <c r="D2825" s="6">
        <v>199.15</v>
      </c>
      <c r="E2825" s="6">
        <f>SUM($D$2:D2825)</f>
        <v>5569420.4600000065</v>
      </c>
      <c r="F2825" s="7">
        <f t="shared" si="44"/>
        <v>0.97283445486034603</v>
      </c>
      <c r="G2825" t="str" cm="1">
        <f t="array" ref="G2825">_xlfn.IFS(F2825&lt;0.8,"Clase A",F2825&lt;0.95,"Clase B",F2825&gt;=0.95,"Clase C")</f>
        <v>Clase C</v>
      </c>
    </row>
    <row r="2826" spans="1:7" x14ac:dyDescent="0.3">
      <c r="A2826" t="s">
        <v>2903</v>
      </c>
      <c r="B2826" t="s">
        <v>7772</v>
      </c>
      <c r="C2826" t="s">
        <v>5099</v>
      </c>
      <c r="D2826" s="6">
        <v>199.09</v>
      </c>
      <c r="E2826" s="6">
        <f>SUM($D$2:D2826)</f>
        <v>5569619.5500000063</v>
      </c>
      <c r="F2826" s="7">
        <f t="shared" si="44"/>
        <v>0.97286923076082066</v>
      </c>
      <c r="G2826" t="str" cm="1">
        <f t="array" ref="G2826">_xlfn.IFS(F2826&lt;0.8,"Clase A",F2826&lt;0.95,"Clase B",F2826&gt;=0.95,"Clase C")</f>
        <v>Clase C</v>
      </c>
    </row>
    <row r="2827" spans="1:7" x14ac:dyDescent="0.3">
      <c r="A2827" t="s">
        <v>1885</v>
      </c>
      <c r="B2827" t="s">
        <v>8037</v>
      </c>
      <c r="C2827" t="s">
        <v>5099</v>
      </c>
      <c r="D2827" s="6">
        <v>199</v>
      </c>
      <c r="E2827" s="6">
        <f>SUM($D$2:D2827)</f>
        <v>5569818.5500000063</v>
      </c>
      <c r="F2827" s="7">
        <f t="shared" si="44"/>
        <v>0.97290399094061086</v>
      </c>
      <c r="G2827" t="str" cm="1">
        <f t="array" ref="G2827">_xlfn.IFS(F2827&lt;0.8,"Clase A",F2827&lt;0.95,"Clase B",F2827&gt;=0.95,"Clase C")</f>
        <v>Clase C</v>
      </c>
    </row>
    <row r="2828" spans="1:7" x14ac:dyDescent="0.3">
      <c r="A2828" t="s">
        <v>4610</v>
      </c>
      <c r="B2828" t="s">
        <v>5734</v>
      </c>
      <c r="C2828" t="s">
        <v>5099</v>
      </c>
      <c r="D2828" s="6">
        <v>198.7</v>
      </c>
      <c r="E2828" s="6">
        <f>SUM($D$2:D2828)</f>
        <v>5570017.2500000065</v>
      </c>
      <c r="F2828" s="7">
        <f t="shared" si="44"/>
        <v>0.97293869871812011</v>
      </c>
      <c r="G2828" t="str" cm="1">
        <f t="array" ref="G2828">_xlfn.IFS(F2828&lt;0.8,"Clase A",F2828&lt;0.95,"Clase B",F2828&gt;=0.95,"Clase C")</f>
        <v>Clase C</v>
      </c>
    </row>
    <row r="2829" spans="1:7" x14ac:dyDescent="0.3">
      <c r="A2829" t="s">
        <v>4317</v>
      </c>
      <c r="B2829" t="s">
        <v>8132</v>
      </c>
      <c r="C2829" t="s">
        <v>5099</v>
      </c>
      <c r="D2829" s="6">
        <v>198.53</v>
      </c>
      <c r="E2829" s="6">
        <f>SUM($D$2:D2829)</f>
        <v>5570215.7800000068</v>
      </c>
      <c r="F2829" s="7">
        <f t="shared" si="44"/>
        <v>0.97297337680100338</v>
      </c>
      <c r="G2829" t="str" cm="1">
        <f t="array" ref="G2829">_xlfn.IFS(F2829&lt;0.8,"Clase A",F2829&lt;0.95,"Clase B",F2829&gt;=0.95,"Clase C")</f>
        <v>Clase C</v>
      </c>
    </row>
    <row r="2830" spans="1:7" x14ac:dyDescent="0.3">
      <c r="A2830" t="s">
        <v>4448</v>
      </c>
      <c r="B2830" t="s">
        <v>9628</v>
      </c>
      <c r="C2830" t="s">
        <v>5099</v>
      </c>
      <c r="D2830" s="6">
        <v>198.4</v>
      </c>
      <c r="E2830" s="6">
        <f>SUM($D$2:D2830)</f>
        <v>5570414.1800000072</v>
      </c>
      <c r="F2830" s="7">
        <f t="shared" si="44"/>
        <v>0.97300803217623155</v>
      </c>
      <c r="G2830" t="str" cm="1">
        <f t="array" ref="G2830">_xlfn.IFS(F2830&lt;0.8,"Clase A",F2830&lt;0.95,"Clase B",F2830&gt;=0.95,"Clase C")</f>
        <v>Clase C</v>
      </c>
    </row>
    <row r="2831" spans="1:7" x14ac:dyDescent="0.3">
      <c r="A2831" t="s">
        <v>2342</v>
      </c>
      <c r="B2831" t="s">
        <v>7545</v>
      </c>
      <c r="C2831" t="s">
        <v>5099</v>
      </c>
      <c r="D2831" s="6">
        <v>198.28</v>
      </c>
      <c r="E2831" s="6">
        <f>SUM($D$2:D2831)</f>
        <v>5570612.4600000074</v>
      </c>
      <c r="F2831" s="7">
        <f t="shared" si="44"/>
        <v>0.97304266659054728</v>
      </c>
      <c r="G2831" t="str" cm="1">
        <f t="array" ref="G2831">_xlfn.IFS(F2831&lt;0.8,"Clase A",F2831&lt;0.95,"Clase B",F2831&gt;=0.95,"Clase C")</f>
        <v>Clase C</v>
      </c>
    </row>
    <row r="2832" spans="1:7" x14ac:dyDescent="0.3">
      <c r="A2832" t="s">
        <v>3195</v>
      </c>
      <c r="B2832" t="s">
        <v>7660</v>
      </c>
      <c r="C2832" t="s">
        <v>5099</v>
      </c>
      <c r="D2832" s="6">
        <v>198.27</v>
      </c>
      <c r="E2832" s="6">
        <f>SUM($D$2:D2832)</f>
        <v>5570810.730000007</v>
      </c>
      <c r="F2832" s="7">
        <f t="shared" si="44"/>
        <v>0.97307729925812014</v>
      </c>
      <c r="G2832" t="str" cm="1">
        <f t="array" ref="G2832">_xlfn.IFS(F2832&lt;0.8,"Clase A",F2832&lt;0.95,"Clase B",F2832&gt;=0.95,"Clase C")</f>
        <v>Clase C</v>
      </c>
    </row>
    <row r="2833" spans="1:7" x14ac:dyDescent="0.3">
      <c r="A2833" t="s">
        <v>2689</v>
      </c>
      <c r="B2833" t="s">
        <v>6385</v>
      </c>
      <c r="C2833" t="s">
        <v>5099</v>
      </c>
      <c r="D2833" s="6">
        <v>198.26</v>
      </c>
      <c r="E2833" s="6">
        <f>SUM($D$2:D2833)</f>
        <v>5571008.9900000067</v>
      </c>
      <c r="F2833" s="7">
        <f t="shared" si="44"/>
        <v>0.97311193017895026</v>
      </c>
      <c r="G2833" t="str" cm="1">
        <f t="array" ref="G2833">_xlfn.IFS(F2833&lt;0.8,"Clase A",F2833&lt;0.95,"Clase B",F2833&gt;=0.95,"Clase C")</f>
        <v>Clase C</v>
      </c>
    </row>
    <row r="2834" spans="1:7" x14ac:dyDescent="0.3">
      <c r="A2834" t="s">
        <v>558</v>
      </c>
      <c r="B2834" t="s">
        <v>6108</v>
      </c>
      <c r="C2834" t="s">
        <v>5099</v>
      </c>
      <c r="D2834" s="6">
        <v>198.15</v>
      </c>
      <c r="E2834" s="6">
        <f>SUM($D$2:D2834)</f>
        <v>5571207.1400000071</v>
      </c>
      <c r="F2834" s="7">
        <f t="shared" si="44"/>
        <v>0.97314654188561089</v>
      </c>
      <c r="G2834" t="str" cm="1">
        <f t="array" ref="G2834">_xlfn.IFS(F2834&lt;0.8,"Clase A",F2834&lt;0.95,"Clase B",F2834&gt;=0.95,"Clase C")</f>
        <v>Clase C</v>
      </c>
    </row>
    <row r="2835" spans="1:7" x14ac:dyDescent="0.3">
      <c r="A2835" t="s">
        <v>3675</v>
      </c>
      <c r="B2835" t="s">
        <v>7291</v>
      </c>
      <c r="C2835" t="s">
        <v>5099</v>
      </c>
      <c r="D2835" s="6">
        <v>198.03</v>
      </c>
      <c r="E2835" s="6">
        <f>SUM($D$2:D2835)</f>
        <v>5571405.1700000074</v>
      </c>
      <c r="F2835" s="7">
        <f t="shared" si="44"/>
        <v>0.97318113263135897</v>
      </c>
      <c r="G2835" t="str" cm="1">
        <f t="array" ref="G2835">_xlfn.IFS(F2835&lt;0.8,"Clase A",F2835&lt;0.95,"Clase B",F2835&gt;=0.95,"Clase C")</f>
        <v>Clase C</v>
      </c>
    </row>
    <row r="2836" spans="1:7" x14ac:dyDescent="0.3">
      <c r="A2836" t="s">
        <v>2999</v>
      </c>
      <c r="B2836" t="s">
        <v>7898</v>
      </c>
      <c r="C2836" t="s">
        <v>5099</v>
      </c>
      <c r="D2836" s="6">
        <v>197.65</v>
      </c>
      <c r="E2836" s="6">
        <f>SUM($D$2:D2836)</f>
        <v>5571602.8200000077</v>
      </c>
      <c r="F2836" s="7">
        <f t="shared" si="44"/>
        <v>0.97321565700088442</v>
      </c>
      <c r="G2836" t="str" cm="1">
        <f t="array" ref="G2836">_xlfn.IFS(F2836&lt;0.8,"Clase A",F2836&lt;0.95,"Clase B",F2836&gt;=0.95,"Clase C")</f>
        <v>Clase C</v>
      </c>
    </row>
    <row r="2837" spans="1:7" x14ac:dyDescent="0.3">
      <c r="A2837" t="s">
        <v>2019</v>
      </c>
      <c r="B2837" t="s">
        <v>6061</v>
      </c>
      <c r="C2837" t="s">
        <v>5099</v>
      </c>
      <c r="D2837" s="6">
        <v>197.52</v>
      </c>
      <c r="E2837" s="6">
        <f>SUM($D$2:D2837)</f>
        <v>5571800.3400000073</v>
      </c>
      <c r="F2837" s="7">
        <f t="shared" si="44"/>
        <v>0.97325015866275455</v>
      </c>
      <c r="G2837" t="str" cm="1">
        <f t="array" ref="G2837">_xlfn.IFS(F2837&lt;0.8,"Clase A",F2837&lt;0.95,"Clase B",F2837&gt;=0.95,"Clase C")</f>
        <v>Clase C</v>
      </c>
    </row>
    <row r="2838" spans="1:7" x14ac:dyDescent="0.3">
      <c r="A2838" t="s">
        <v>2422</v>
      </c>
      <c r="B2838" t="s">
        <v>8022</v>
      </c>
      <c r="C2838" t="s">
        <v>5099</v>
      </c>
      <c r="D2838" s="6">
        <v>197.37</v>
      </c>
      <c r="E2838" s="6">
        <f>SUM($D$2:D2838)</f>
        <v>5571997.7100000074</v>
      </c>
      <c r="F2838" s="7">
        <f t="shared" si="44"/>
        <v>0.97328463412348432</v>
      </c>
      <c r="G2838" t="str" cm="1">
        <f t="array" ref="G2838">_xlfn.IFS(F2838&lt;0.8,"Clase A",F2838&lt;0.95,"Clase B",F2838&gt;=0.95,"Clase C")</f>
        <v>Clase C</v>
      </c>
    </row>
    <row r="2839" spans="1:7" x14ac:dyDescent="0.3">
      <c r="A2839" t="s">
        <v>2046</v>
      </c>
      <c r="B2839" t="s">
        <v>8224</v>
      </c>
      <c r="C2839" t="s">
        <v>5099</v>
      </c>
      <c r="D2839" s="6">
        <v>196.71</v>
      </c>
      <c r="E2839" s="6">
        <f>SUM($D$2:D2839)</f>
        <v>5572194.4200000074</v>
      </c>
      <c r="F2839" s="7">
        <f t="shared" si="44"/>
        <v>0.97331899429919555</v>
      </c>
      <c r="G2839" t="str" cm="1">
        <f t="array" ref="G2839">_xlfn.IFS(F2839&lt;0.8,"Clase A",F2839&lt;0.95,"Clase B",F2839&gt;=0.95,"Clase C")</f>
        <v>Clase C</v>
      </c>
    </row>
    <row r="2840" spans="1:7" x14ac:dyDescent="0.3">
      <c r="A2840" t="s">
        <v>4472</v>
      </c>
      <c r="B2840" t="s">
        <v>9855</v>
      </c>
      <c r="C2840" t="s">
        <v>5111</v>
      </c>
      <c r="D2840" s="6">
        <v>196.24</v>
      </c>
      <c r="E2840" s="6">
        <f>SUM($D$2:D2840)</f>
        <v>5572390.6600000076</v>
      </c>
      <c r="F2840" s="7">
        <f t="shared" si="44"/>
        <v>0.97335327237799985</v>
      </c>
      <c r="G2840" t="str" cm="1">
        <f t="array" ref="G2840">_xlfn.IFS(F2840&lt;0.8,"Clase A",F2840&lt;0.95,"Clase B",F2840&gt;=0.95,"Clase C")</f>
        <v>Clase C</v>
      </c>
    </row>
    <row r="2841" spans="1:7" x14ac:dyDescent="0.3">
      <c r="A2841" t="s">
        <v>2146</v>
      </c>
      <c r="B2841" t="s">
        <v>8230</v>
      </c>
      <c r="C2841" t="s">
        <v>5099</v>
      </c>
      <c r="D2841" s="6">
        <v>196.21</v>
      </c>
      <c r="E2841" s="6">
        <f>SUM($D$2:D2841)</f>
        <v>5572586.8700000076</v>
      </c>
      <c r="F2841" s="7">
        <f t="shared" si="44"/>
        <v>0.97338754521657589</v>
      </c>
      <c r="G2841" t="str" cm="1">
        <f t="array" ref="G2841">_xlfn.IFS(F2841&lt;0.8,"Clase A",F2841&lt;0.95,"Clase B",F2841&gt;=0.95,"Clase C")</f>
        <v>Clase C</v>
      </c>
    </row>
    <row r="2842" spans="1:7" x14ac:dyDescent="0.3">
      <c r="A2842" t="s">
        <v>4948</v>
      </c>
      <c r="B2842" t="s">
        <v>7835</v>
      </c>
      <c r="C2842" t="s">
        <v>5099</v>
      </c>
      <c r="D2842" s="6">
        <v>196.08</v>
      </c>
      <c r="E2842" s="6">
        <f>SUM($D$2:D2842)</f>
        <v>5572782.9500000076</v>
      </c>
      <c r="F2842" s="7">
        <f t="shared" si="44"/>
        <v>0.97342179534749695</v>
      </c>
      <c r="G2842" t="str" cm="1">
        <f t="array" ref="G2842">_xlfn.IFS(F2842&lt;0.8,"Clase A",F2842&lt;0.95,"Clase B",F2842&gt;=0.95,"Clase C")</f>
        <v>Clase C</v>
      </c>
    </row>
    <row r="2843" spans="1:7" x14ac:dyDescent="0.3">
      <c r="A2843" t="s">
        <v>3488</v>
      </c>
      <c r="B2843" t="s">
        <v>9474</v>
      </c>
      <c r="C2843" t="s">
        <v>5099</v>
      </c>
      <c r="D2843" s="6">
        <v>195.92</v>
      </c>
      <c r="E2843" s="6">
        <f>SUM($D$2:D2843)</f>
        <v>5572978.8700000076</v>
      </c>
      <c r="F2843" s="7">
        <f t="shared" si="44"/>
        <v>0.97345601753053468</v>
      </c>
      <c r="G2843" t="str" cm="1">
        <f t="array" ref="G2843">_xlfn.IFS(F2843&lt;0.8,"Clase A",F2843&lt;0.95,"Clase B",F2843&gt;=0.95,"Clase C")</f>
        <v>Clase C</v>
      </c>
    </row>
    <row r="2844" spans="1:7" x14ac:dyDescent="0.3">
      <c r="A2844" t="s">
        <v>419</v>
      </c>
      <c r="B2844" t="s">
        <v>5874</v>
      </c>
      <c r="C2844" t="s">
        <v>5099</v>
      </c>
      <c r="D2844" s="6">
        <v>195.49</v>
      </c>
      <c r="E2844" s="6">
        <f>SUM($D$2:D2844)</f>
        <v>5573174.3600000078</v>
      </c>
      <c r="F2844" s="7">
        <f t="shared" si="44"/>
        <v>0.97349016460363624</v>
      </c>
      <c r="G2844" t="str" cm="1">
        <f t="array" ref="G2844">_xlfn.IFS(F2844&lt;0.8,"Clase A",F2844&lt;0.95,"Clase B",F2844&gt;=0.95,"Clase C")</f>
        <v>Clase C</v>
      </c>
    </row>
    <row r="2845" spans="1:7" x14ac:dyDescent="0.3">
      <c r="A2845" t="s">
        <v>3348</v>
      </c>
      <c r="B2845" t="s">
        <v>7924</v>
      </c>
      <c r="C2845" t="s">
        <v>5099</v>
      </c>
      <c r="D2845" s="6">
        <v>195.2</v>
      </c>
      <c r="E2845" s="6">
        <f>SUM($D$2:D2845)</f>
        <v>5573369.560000008</v>
      </c>
      <c r="F2845" s="7">
        <f t="shared" si="44"/>
        <v>0.97352426102119938</v>
      </c>
      <c r="G2845" t="str" cm="1">
        <f t="array" ref="G2845">_xlfn.IFS(F2845&lt;0.8,"Clase A",F2845&lt;0.95,"Clase B",F2845&gt;=0.95,"Clase C")</f>
        <v>Clase C</v>
      </c>
    </row>
    <row r="2846" spans="1:7" x14ac:dyDescent="0.3">
      <c r="A2846" t="s">
        <v>4239</v>
      </c>
      <c r="B2846" t="s">
        <v>8225</v>
      </c>
      <c r="C2846" t="s">
        <v>5099</v>
      </c>
      <c r="D2846" s="6">
        <v>194.84</v>
      </c>
      <c r="E2846" s="6">
        <f>SUM($D$2:D2846)</f>
        <v>5573564.4000000078</v>
      </c>
      <c r="F2846" s="7">
        <f t="shared" si="44"/>
        <v>0.97355829455602516</v>
      </c>
      <c r="G2846" t="str" cm="1">
        <f t="array" ref="G2846">_xlfn.IFS(F2846&lt;0.8,"Clase A",F2846&lt;0.95,"Clase B",F2846&gt;=0.95,"Clase C")</f>
        <v>Clase C</v>
      </c>
    </row>
    <row r="2847" spans="1:7" x14ac:dyDescent="0.3">
      <c r="A2847" t="s">
        <v>4697</v>
      </c>
      <c r="B2847" t="s">
        <v>7976</v>
      </c>
      <c r="C2847" t="s">
        <v>5099</v>
      </c>
      <c r="D2847" s="6">
        <v>194.82</v>
      </c>
      <c r="E2847" s="6">
        <f>SUM($D$2:D2847)</f>
        <v>5573759.2200000081</v>
      </c>
      <c r="F2847" s="7">
        <f t="shared" si="44"/>
        <v>0.97359232459736555</v>
      </c>
      <c r="G2847" t="str" cm="1">
        <f t="array" ref="G2847">_xlfn.IFS(F2847&lt;0.8,"Clase A",F2847&lt;0.95,"Clase B",F2847&gt;=0.95,"Clase C")</f>
        <v>Clase C</v>
      </c>
    </row>
    <row r="2848" spans="1:7" x14ac:dyDescent="0.3">
      <c r="A2848" t="s">
        <v>3153</v>
      </c>
      <c r="B2848" t="s">
        <v>8979</v>
      </c>
      <c r="C2848" t="s">
        <v>5099</v>
      </c>
      <c r="D2848" s="6">
        <v>194.7</v>
      </c>
      <c r="E2848" s="6">
        <f>SUM($D$2:D2848)</f>
        <v>5573953.9200000083</v>
      </c>
      <c r="F2848" s="7">
        <f t="shared" si="44"/>
        <v>0.97362633367779361</v>
      </c>
      <c r="G2848" t="str" cm="1">
        <f t="array" ref="G2848">_xlfn.IFS(F2848&lt;0.8,"Clase A",F2848&lt;0.95,"Clase B",F2848&gt;=0.95,"Clase C")</f>
        <v>Clase C</v>
      </c>
    </row>
    <row r="2849" spans="1:7" x14ac:dyDescent="0.3">
      <c r="A2849" t="s">
        <v>1376</v>
      </c>
      <c r="B2849" t="s">
        <v>7389</v>
      </c>
      <c r="C2849" t="s">
        <v>5099</v>
      </c>
      <c r="D2849" s="6">
        <v>194.45</v>
      </c>
      <c r="E2849" s="6">
        <f>SUM($D$2:D2849)</f>
        <v>5574148.3700000085</v>
      </c>
      <c r="F2849" s="7">
        <f t="shared" si="44"/>
        <v>0.97366029908965401</v>
      </c>
      <c r="G2849" t="str" cm="1">
        <f t="array" ref="G2849">_xlfn.IFS(F2849&lt;0.8,"Clase A",F2849&lt;0.95,"Clase B",F2849&gt;=0.95,"Clase C")</f>
        <v>Clase C</v>
      </c>
    </row>
    <row r="2850" spans="1:7" x14ac:dyDescent="0.3">
      <c r="A2850" t="s">
        <v>3720</v>
      </c>
      <c r="B2850" t="s">
        <v>7310</v>
      </c>
      <c r="C2850" t="s">
        <v>5099</v>
      </c>
      <c r="D2850" s="6">
        <v>194.38</v>
      </c>
      <c r="E2850" s="6">
        <f>SUM($D$2:D2850)</f>
        <v>5574342.7500000084</v>
      </c>
      <c r="F2850" s="7">
        <f t="shared" si="44"/>
        <v>0.9736942522743155</v>
      </c>
      <c r="G2850" t="str" cm="1">
        <f t="array" ref="G2850">_xlfn.IFS(F2850&lt;0.8,"Clase A",F2850&lt;0.95,"Clase B",F2850&gt;=0.95,"Clase C")</f>
        <v>Clase C</v>
      </c>
    </row>
    <row r="2851" spans="1:7" x14ac:dyDescent="0.3">
      <c r="A2851" t="s">
        <v>3321</v>
      </c>
      <c r="B2851" t="s">
        <v>9367</v>
      </c>
      <c r="C2851" t="s">
        <v>5111</v>
      </c>
      <c r="D2851" s="6">
        <v>194.32</v>
      </c>
      <c r="E2851" s="6">
        <f>SUM($D$2:D2851)</f>
        <v>5574537.0700000087</v>
      </c>
      <c r="F2851" s="7">
        <f t="shared" si="44"/>
        <v>0.97372819497852081</v>
      </c>
      <c r="G2851" t="str" cm="1">
        <f t="array" ref="G2851">_xlfn.IFS(F2851&lt;0.8,"Clase A",F2851&lt;0.95,"Clase B",F2851&gt;=0.95,"Clase C")</f>
        <v>Clase C</v>
      </c>
    </row>
    <row r="2852" spans="1:7" x14ac:dyDescent="0.3">
      <c r="A2852" t="s">
        <v>1785</v>
      </c>
      <c r="B2852" t="s">
        <v>5616</v>
      </c>
      <c r="C2852" t="s">
        <v>5099</v>
      </c>
      <c r="D2852" s="6">
        <v>193.22</v>
      </c>
      <c r="E2852" s="6">
        <f>SUM($D$2:D2852)</f>
        <v>5574730.2900000084</v>
      </c>
      <c r="F2852" s="7">
        <f t="shared" si="44"/>
        <v>0.97376194554102868</v>
      </c>
      <c r="G2852" t="str" cm="1">
        <f t="array" ref="G2852">_xlfn.IFS(F2852&lt;0.8,"Clase A",F2852&lt;0.95,"Clase B",F2852&gt;=0.95,"Clase C")</f>
        <v>Clase C</v>
      </c>
    </row>
    <row r="2853" spans="1:7" x14ac:dyDescent="0.3">
      <c r="A2853" t="s">
        <v>2402</v>
      </c>
      <c r="B2853" t="s">
        <v>5589</v>
      </c>
      <c r="C2853" t="s">
        <v>5099</v>
      </c>
      <c r="D2853" s="6">
        <v>192.9</v>
      </c>
      <c r="E2853" s="6">
        <f>SUM($D$2:D2853)</f>
        <v>5574923.1900000088</v>
      </c>
      <c r="F2853" s="7">
        <f t="shared" si="44"/>
        <v>0.9737956402077701</v>
      </c>
      <c r="G2853" t="str" cm="1">
        <f t="array" ref="G2853">_xlfn.IFS(F2853&lt;0.8,"Clase A",F2853&lt;0.95,"Clase B",F2853&gt;=0.95,"Clase C")</f>
        <v>Clase C</v>
      </c>
    </row>
    <row r="2854" spans="1:7" x14ac:dyDescent="0.3">
      <c r="A2854" t="s">
        <v>1477</v>
      </c>
      <c r="B2854" t="s">
        <v>6238</v>
      </c>
      <c r="C2854" t="s">
        <v>5099</v>
      </c>
      <c r="D2854" s="6">
        <v>192.87</v>
      </c>
      <c r="E2854" s="6">
        <f>SUM($D$2:D2854)</f>
        <v>5575116.0600000089</v>
      </c>
      <c r="F2854" s="7">
        <f t="shared" si="44"/>
        <v>0.97382932963428348</v>
      </c>
      <c r="G2854" t="str" cm="1">
        <f t="array" ref="G2854">_xlfn.IFS(F2854&lt;0.8,"Clase A",F2854&lt;0.95,"Clase B",F2854&gt;=0.95,"Clase C")</f>
        <v>Clase C</v>
      </c>
    </row>
    <row r="2855" spans="1:7" x14ac:dyDescent="0.3">
      <c r="A2855" t="s">
        <v>382</v>
      </c>
      <c r="B2855" t="s">
        <v>5807</v>
      </c>
      <c r="C2855" t="s">
        <v>5099</v>
      </c>
      <c r="D2855" s="6">
        <v>192.45</v>
      </c>
      <c r="E2855" s="6">
        <f>SUM($D$2:D2855)</f>
        <v>5575308.5100000091</v>
      </c>
      <c r="F2855" s="7">
        <f t="shared" si="44"/>
        <v>0.97386294569760323</v>
      </c>
      <c r="G2855" t="str" cm="1">
        <f t="array" ref="G2855">_xlfn.IFS(F2855&lt;0.8,"Clase A",F2855&lt;0.95,"Clase B",F2855&gt;=0.95,"Clase C")</f>
        <v>Clase C</v>
      </c>
    </row>
    <row r="2856" spans="1:7" x14ac:dyDescent="0.3">
      <c r="A2856" t="s">
        <v>3014</v>
      </c>
      <c r="B2856" t="s">
        <v>7384</v>
      </c>
      <c r="C2856" t="s">
        <v>5099</v>
      </c>
      <c r="D2856" s="6">
        <v>191.48</v>
      </c>
      <c r="E2856" s="6">
        <f>SUM($D$2:D2856)</f>
        <v>5575499.9900000095</v>
      </c>
      <c r="F2856" s="7">
        <f t="shared" si="44"/>
        <v>0.97389639232688097</v>
      </c>
      <c r="G2856" t="str" cm="1">
        <f t="array" ref="G2856">_xlfn.IFS(F2856&lt;0.8,"Clase A",F2856&lt;0.95,"Clase B",F2856&gt;=0.95,"Clase C")</f>
        <v>Clase C</v>
      </c>
    </row>
    <row r="2857" spans="1:7" x14ac:dyDescent="0.3">
      <c r="A2857" t="s">
        <v>3041</v>
      </c>
      <c r="B2857" t="s">
        <v>9170</v>
      </c>
      <c r="C2857" t="s">
        <v>5099</v>
      </c>
      <c r="D2857" s="6">
        <v>191.47</v>
      </c>
      <c r="E2857" s="6">
        <f>SUM($D$2:D2857)</f>
        <v>5575691.4600000093</v>
      </c>
      <c r="F2857" s="7">
        <f t="shared" si="44"/>
        <v>0.97392983720941584</v>
      </c>
      <c r="G2857" t="str" cm="1">
        <f t="array" ref="G2857">_xlfn.IFS(F2857&lt;0.8,"Clase A",F2857&lt;0.95,"Clase B",F2857&gt;=0.95,"Clase C")</f>
        <v>Clase C</v>
      </c>
    </row>
    <row r="2858" spans="1:7" x14ac:dyDescent="0.3">
      <c r="A2858" t="s">
        <v>3019</v>
      </c>
      <c r="B2858" t="s">
        <v>8529</v>
      </c>
      <c r="C2858" t="s">
        <v>5099</v>
      </c>
      <c r="D2858" s="6">
        <v>191.33</v>
      </c>
      <c r="E2858" s="6">
        <f>SUM($D$2:D2858)</f>
        <v>5575882.7900000094</v>
      </c>
      <c r="F2858" s="7">
        <f t="shared" si="44"/>
        <v>0.97396325763755287</v>
      </c>
      <c r="G2858" t="str" cm="1">
        <f t="array" ref="G2858">_xlfn.IFS(F2858&lt;0.8,"Clase A",F2858&lt;0.95,"Clase B",F2858&gt;=0.95,"Clase C")</f>
        <v>Clase C</v>
      </c>
    </row>
    <row r="2859" spans="1:7" x14ac:dyDescent="0.3">
      <c r="A2859" t="s">
        <v>2687</v>
      </c>
      <c r="B2859" t="s">
        <v>8172</v>
      </c>
      <c r="C2859" t="s">
        <v>5099</v>
      </c>
      <c r="D2859" s="6">
        <v>191.32</v>
      </c>
      <c r="E2859" s="6">
        <f>SUM($D$2:D2859)</f>
        <v>5576074.1100000096</v>
      </c>
      <c r="F2859" s="7">
        <f t="shared" si="44"/>
        <v>0.97399667631894726</v>
      </c>
      <c r="G2859" t="str" cm="1">
        <f t="array" ref="G2859">_xlfn.IFS(F2859&lt;0.8,"Clase A",F2859&lt;0.95,"Clase B",F2859&gt;=0.95,"Clase C")</f>
        <v>Clase C</v>
      </c>
    </row>
    <row r="2860" spans="1:7" x14ac:dyDescent="0.3">
      <c r="A2860" t="s">
        <v>1290</v>
      </c>
      <c r="B2860" t="s">
        <v>7263</v>
      </c>
      <c r="C2860" t="s">
        <v>5111</v>
      </c>
      <c r="D2860" s="6">
        <v>191.14</v>
      </c>
      <c r="E2860" s="6">
        <f>SUM($D$2:D2860)</f>
        <v>5576265.2500000093</v>
      </c>
      <c r="F2860" s="7">
        <f t="shared" si="44"/>
        <v>0.97403006355897293</v>
      </c>
      <c r="G2860" t="str" cm="1">
        <f t="array" ref="G2860">_xlfn.IFS(F2860&lt;0.8,"Clase A",F2860&lt;0.95,"Clase B",F2860&gt;=0.95,"Clase C")</f>
        <v>Clase C</v>
      </c>
    </row>
    <row r="2861" spans="1:7" x14ac:dyDescent="0.3">
      <c r="A2861" t="s">
        <v>4481</v>
      </c>
      <c r="B2861" t="s">
        <v>8304</v>
      </c>
      <c r="C2861" t="s">
        <v>5099</v>
      </c>
      <c r="D2861" s="6">
        <v>191.12</v>
      </c>
      <c r="E2861" s="6">
        <f>SUM($D$2:D2861)</f>
        <v>5576456.3700000094</v>
      </c>
      <c r="F2861" s="7">
        <f t="shared" si="44"/>
        <v>0.9740634473055132</v>
      </c>
      <c r="G2861" t="str" cm="1">
        <f t="array" ref="G2861">_xlfn.IFS(F2861&lt;0.8,"Clase A",F2861&lt;0.95,"Clase B",F2861&gt;=0.95,"Clase C")</f>
        <v>Clase C</v>
      </c>
    </row>
    <row r="2862" spans="1:7" x14ac:dyDescent="0.3">
      <c r="A2862" t="s">
        <v>3165</v>
      </c>
      <c r="B2862" t="s">
        <v>5678</v>
      </c>
      <c r="C2862" t="s">
        <v>5099</v>
      </c>
      <c r="D2862" s="6">
        <v>191.02</v>
      </c>
      <c r="E2862" s="6">
        <f>SUM($D$2:D2862)</f>
        <v>5576647.390000009</v>
      </c>
      <c r="F2862" s="7">
        <f t="shared" si="44"/>
        <v>0.97409681358462641</v>
      </c>
      <c r="G2862" t="str" cm="1">
        <f t="array" ref="G2862">_xlfn.IFS(F2862&lt;0.8,"Clase A",F2862&lt;0.95,"Clase B",F2862&gt;=0.95,"Clase C")</f>
        <v>Clase C</v>
      </c>
    </row>
    <row r="2863" spans="1:7" x14ac:dyDescent="0.3">
      <c r="A2863" t="s">
        <v>3032</v>
      </c>
      <c r="B2863" t="s">
        <v>9166</v>
      </c>
      <c r="C2863" t="s">
        <v>5099</v>
      </c>
      <c r="D2863" s="6">
        <v>191.02</v>
      </c>
      <c r="E2863" s="6">
        <f>SUM($D$2:D2863)</f>
        <v>5576838.4100000085</v>
      </c>
      <c r="F2863" s="7">
        <f t="shared" si="44"/>
        <v>0.97413017986373951</v>
      </c>
      <c r="G2863" t="str" cm="1">
        <f t="array" ref="G2863">_xlfn.IFS(F2863&lt;0.8,"Clase A",F2863&lt;0.95,"Clase B",F2863&gt;=0.95,"Clase C")</f>
        <v>Clase C</v>
      </c>
    </row>
    <row r="2864" spans="1:7" x14ac:dyDescent="0.3">
      <c r="A2864" t="s">
        <v>1428</v>
      </c>
      <c r="B2864" t="s">
        <v>7285</v>
      </c>
      <c r="C2864" t="s">
        <v>5099</v>
      </c>
      <c r="D2864" s="6">
        <v>190.98</v>
      </c>
      <c r="E2864" s="6">
        <f>SUM($D$2:D2864)</f>
        <v>5577029.390000009</v>
      </c>
      <c r="F2864" s="7">
        <f t="shared" si="44"/>
        <v>0.97416353915588205</v>
      </c>
      <c r="G2864" t="str" cm="1">
        <f t="array" ref="G2864">_xlfn.IFS(F2864&lt;0.8,"Clase A",F2864&lt;0.95,"Clase B",F2864&gt;=0.95,"Clase C")</f>
        <v>Clase C</v>
      </c>
    </row>
    <row r="2865" spans="1:7" x14ac:dyDescent="0.3">
      <c r="A2865" t="s">
        <v>4860</v>
      </c>
      <c r="B2865" t="s">
        <v>5404</v>
      </c>
      <c r="C2865" t="s">
        <v>5099</v>
      </c>
      <c r="D2865" s="6">
        <v>190.85</v>
      </c>
      <c r="E2865" s="6">
        <f>SUM($D$2:D2865)</f>
        <v>5577220.2400000086</v>
      </c>
      <c r="F2865" s="7">
        <f t="shared" si="44"/>
        <v>0.97419687574036928</v>
      </c>
      <c r="G2865" t="str" cm="1">
        <f t="array" ref="G2865">_xlfn.IFS(F2865&lt;0.8,"Clase A",F2865&lt;0.95,"Clase B",F2865&gt;=0.95,"Clase C")</f>
        <v>Clase C</v>
      </c>
    </row>
    <row r="2866" spans="1:7" x14ac:dyDescent="0.3">
      <c r="A2866" t="s">
        <v>3629</v>
      </c>
      <c r="B2866" t="s">
        <v>9548</v>
      </c>
      <c r="C2866" t="s">
        <v>5111</v>
      </c>
      <c r="D2866" s="6">
        <v>190.73</v>
      </c>
      <c r="E2866" s="6">
        <f>SUM($D$2:D2866)</f>
        <v>5577410.9700000091</v>
      </c>
      <c r="F2866" s="7">
        <f t="shared" si="44"/>
        <v>0.97423019136394429</v>
      </c>
      <c r="G2866" t="str" cm="1">
        <f t="array" ref="G2866">_xlfn.IFS(F2866&lt;0.8,"Clase A",F2866&lt;0.95,"Clase B",F2866&gt;=0.95,"Clase C")</f>
        <v>Clase C</v>
      </c>
    </row>
    <row r="2867" spans="1:7" x14ac:dyDescent="0.3">
      <c r="A2867" t="s">
        <v>609</v>
      </c>
      <c r="B2867" t="s">
        <v>6195</v>
      </c>
      <c r="C2867" t="s">
        <v>5099</v>
      </c>
      <c r="D2867" s="6">
        <v>190.58</v>
      </c>
      <c r="E2867" s="6">
        <f>SUM($D$2:D2867)</f>
        <v>5577601.5500000091</v>
      </c>
      <c r="F2867" s="7">
        <f t="shared" si="44"/>
        <v>0.97426348078637859</v>
      </c>
      <c r="G2867" t="str" cm="1">
        <f t="array" ref="G2867">_xlfn.IFS(F2867&lt;0.8,"Clase A",F2867&lt;0.95,"Clase B",F2867&gt;=0.95,"Clase C")</f>
        <v>Clase C</v>
      </c>
    </row>
    <row r="2868" spans="1:7" x14ac:dyDescent="0.3">
      <c r="A2868" t="s">
        <v>4945</v>
      </c>
      <c r="B2868" t="s">
        <v>8845</v>
      </c>
      <c r="C2868" t="s">
        <v>5099</v>
      </c>
      <c r="D2868" s="6">
        <v>187.7</v>
      </c>
      <c r="E2868" s="6">
        <f>SUM($D$2:D2868)</f>
        <v>5577789.2500000093</v>
      </c>
      <c r="F2868" s="7">
        <f t="shared" si="44"/>
        <v>0.97429626714691442</v>
      </c>
      <c r="G2868" t="str" cm="1">
        <f t="array" ref="G2868">_xlfn.IFS(F2868&lt;0.8,"Clase A",F2868&lt;0.95,"Clase B",F2868&gt;=0.95,"Clase C")</f>
        <v>Clase C</v>
      </c>
    </row>
    <row r="2869" spans="1:7" x14ac:dyDescent="0.3">
      <c r="A2869" t="s">
        <v>4866</v>
      </c>
      <c r="B2869" t="s">
        <v>7629</v>
      </c>
      <c r="C2869" t="s">
        <v>5099</v>
      </c>
      <c r="D2869" s="6">
        <v>187.6</v>
      </c>
      <c r="E2869" s="6">
        <f>SUM($D$2:D2869)</f>
        <v>5577976.8500000089</v>
      </c>
      <c r="F2869" s="7">
        <f t="shared" si="44"/>
        <v>0.97432903604002319</v>
      </c>
      <c r="G2869" t="str" cm="1">
        <f t="array" ref="G2869">_xlfn.IFS(F2869&lt;0.8,"Clase A",F2869&lt;0.95,"Clase B",F2869&gt;=0.95,"Clase C")</f>
        <v>Clase C</v>
      </c>
    </row>
    <row r="2870" spans="1:7" x14ac:dyDescent="0.3">
      <c r="A2870" t="s">
        <v>2927</v>
      </c>
      <c r="B2870" t="s">
        <v>9087</v>
      </c>
      <c r="C2870" t="s">
        <v>5099</v>
      </c>
      <c r="D2870" s="6">
        <v>187.28</v>
      </c>
      <c r="E2870" s="6">
        <f>SUM($D$2:D2870)</f>
        <v>5578164.1300000092</v>
      </c>
      <c r="F2870" s="7">
        <f t="shared" si="44"/>
        <v>0.97436174903736561</v>
      </c>
      <c r="G2870" t="str" cm="1">
        <f t="array" ref="G2870">_xlfn.IFS(F2870&lt;0.8,"Clase A",F2870&lt;0.95,"Clase B",F2870&gt;=0.95,"Clase C")</f>
        <v>Clase C</v>
      </c>
    </row>
    <row r="2871" spans="1:7" x14ac:dyDescent="0.3">
      <c r="A2871" t="s">
        <v>4925</v>
      </c>
      <c r="B2871" t="s">
        <v>7101</v>
      </c>
      <c r="C2871" t="s">
        <v>5099</v>
      </c>
      <c r="D2871" s="6">
        <v>187.2</v>
      </c>
      <c r="E2871" s="6">
        <f>SUM($D$2:D2871)</f>
        <v>5578351.3300000094</v>
      </c>
      <c r="F2871" s="7">
        <f t="shared" si="44"/>
        <v>0.97439444806076625</v>
      </c>
      <c r="G2871" t="str" cm="1">
        <f t="array" ref="G2871">_xlfn.IFS(F2871&lt;0.8,"Clase A",F2871&lt;0.95,"Clase B",F2871&gt;=0.95,"Clase C")</f>
        <v>Clase C</v>
      </c>
    </row>
    <row r="2872" spans="1:7" x14ac:dyDescent="0.3">
      <c r="A2872" t="s">
        <v>387</v>
      </c>
      <c r="B2872" t="s">
        <v>5816</v>
      </c>
      <c r="C2872" t="s">
        <v>5099</v>
      </c>
      <c r="D2872" s="6">
        <v>186.88</v>
      </c>
      <c r="E2872" s="6">
        <f>SUM($D$2:D2872)</f>
        <v>5578538.2100000093</v>
      </c>
      <c r="F2872" s="7">
        <f t="shared" si="44"/>
        <v>0.97442709118840043</v>
      </c>
      <c r="G2872" t="str" cm="1">
        <f t="array" ref="G2872">_xlfn.IFS(F2872&lt;0.8,"Clase A",F2872&lt;0.95,"Clase B",F2872&gt;=0.95,"Clase C")</f>
        <v>Clase C</v>
      </c>
    </row>
    <row r="2873" spans="1:7" x14ac:dyDescent="0.3">
      <c r="A2873" t="s">
        <v>2497</v>
      </c>
      <c r="B2873" t="s">
        <v>8038</v>
      </c>
      <c r="C2873" t="s">
        <v>5099</v>
      </c>
      <c r="D2873" s="6">
        <v>186.78</v>
      </c>
      <c r="E2873" s="6">
        <f>SUM($D$2:D2873)</f>
        <v>5578724.9900000095</v>
      </c>
      <c r="F2873" s="7">
        <f t="shared" si="44"/>
        <v>0.97445971684860766</v>
      </c>
      <c r="G2873" t="str" cm="1">
        <f t="array" ref="G2873">_xlfn.IFS(F2873&lt;0.8,"Clase A",F2873&lt;0.95,"Clase B",F2873&gt;=0.95,"Clase C")</f>
        <v>Clase C</v>
      </c>
    </row>
    <row r="2874" spans="1:7" x14ac:dyDescent="0.3">
      <c r="A2874" t="s">
        <v>1819</v>
      </c>
      <c r="B2874" t="s">
        <v>6833</v>
      </c>
      <c r="C2874" t="s">
        <v>5099</v>
      </c>
      <c r="D2874" s="6">
        <v>186.36</v>
      </c>
      <c r="E2874" s="6">
        <f>SUM($D$2:D2874)</f>
        <v>5578911.3500000099</v>
      </c>
      <c r="F2874" s="7">
        <f t="shared" si="44"/>
        <v>0.97449226914562137</v>
      </c>
      <c r="G2874" t="str" cm="1">
        <f t="array" ref="G2874">_xlfn.IFS(F2874&lt;0.8,"Clase A",F2874&lt;0.95,"Clase B",F2874&gt;=0.95,"Clase C")</f>
        <v>Clase C</v>
      </c>
    </row>
    <row r="2875" spans="1:7" x14ac:dyDescent="0.3">
      <c r="A2875" t="s">
        <v>1958</v>
      </c>
      <c r="B2875" t="s">
        <v>8121</v>
      </c>
      <c r="C2875" t="s">
        <v>5111</v>
      </c>
      <c r="D2875" s="6">
        <v>185.98</v>
      </c>
      <c r="E2875" s="6">
        <f>SUM($D$2:D2875)</f>
        <v>5579097.3300000103</v>
      </c>
      <c r="F2875" s="7">
        <f t="shared" si="44"/>
        <v>0.97452475506641245</v>
      </c>
      <c r="G2875" t="str" cm="1">
        <f t="array" ref="G2875">_xlfn.IFS(F2875&lt;0.8,"Clase A",F2875&lt;0.95,"Clase B",F2875&gt;=0.95,"Clase C")</f>
        <v>Clase C</v>
      </c>
    </row>
    <row r="2876" spans="1:7" x14ac:dyDescent="0.3">
      <c r="A2876" t="s">
        <v>1197</v>
      </c>
      <c r="B2876" t="s">
        <v>5516</v>
      </c>
      <c r="C2876" t="s">
        <v>5099</v>
      </c>
      <c r="D2876" s="6">
        <v>185.84</v>
      </c>
      <c r="E2876" s="6">
        <f>SUM($D$2:D2876)</f>
        <v>5579283.1700000102</v>
      </c>
      <c r="F2876" s="7">
        <f t="shared" si="44"/>
        <v>0.97455721653280547</v>
      </c>
      <c r="G2876" t="str" cm="1">
        <f t="array" ref="G2876">_xlfn.IFS(F2876&lt;0.8,"Clase A",F2876&lt;0.95,"Clase B",F2876&gt;=0.95,"Clase C")</f>
        <v>Clase C</v>
      </c>
    </row>
    <row r="2877" spans="1:7" x14ac:dyDescent="0.3">
      <c r="A2877" t="s">
        <v>1607</v>
      </c>
      <c r="B2877" t="s">
        <v>7696</v>
      </c>
      <c r="C2877" t="s">
        <v>5099</v>
      </c>
      <c r="D2877" s="6">
        <v>185.51</v>
      </c>
      <c r="E2877" s="6">
        <f>SUM($D$2:D2877)</f>
        <v>5579468.6800000099</v>
      </c>
      <c r="F2877" s="7">
        <f t="shared" si="44"/>
        <v>0.97458962035668928</v>
      </c>
      <c r="G2877" t="str" cm="1">
        <f t="array" ref="G2877">_xlfn.IFS(F2877&lt;0.8,"Clase A",F2877&lt;0.95,"Clase B",F2877&gt;=0.95,"Clase C")</f>
        <v>Clase C</v>
      </c>
    </row>
    <row r="2878" spans="1:7" x14ac:dyDescent="0.3">
      <c r="A2878" t="s">
        <v>314</v>
      </c>
      <c r="B2878" t="s">
        <v>5681</v>
      </c>
      <c r="C2878" t="s">
        <v>5099</v>
      </c>
      <c r="D2878" s="6">
        <v>185.3</v>
      </c>
      <c r="E2878" s="6">
        <f>SUM($D$2:D2878)</f>
        <v>5579653.9800000098</v>
      </c>
      <c r="F2878" s="7">
        <f t="shared" si="44"/>
        <v>0.97462198749897644</v>
      </c>
      <c r="G2878" t="str" cm="1">
        <f t="array" ref="G2878">_xlfn.IFS(F2878&lt;0.8,"Clase A",F2878&lt;0.95,"Clase B",F2878&gt;=0.95,"Clase C")</f>
        <v>Clase C</v>
      </c>
    </row>
    <row r="2879" spans="1:7" x14ac:dyDescent="0.3">
      <c r="A2879" t="s">
        <v>731</v>
      </c>
      <c r="B2879" t="s">
        <v>6074</v>
      </c>
      <c r="C2879" t="s">
        <v>5099</v>
      </c>
      <c r="D2879" s="6">
        <v>185.2</v>
      </c>
      <c r="E2879" s="6">
        <f>SUM($D$2:D2879)</f>
        <v>5579839.1800000099</v>
      </c>
      <c r="F2879" s="7">
        <f t="shared" si="44"/>
        <v>0.97465433717383654</v>
      </c>
      <c r="G2879" t="str" cm="1">
        <f t="array" ref="G2879">_xlfn.IFS(F2879&lt;0.8,"Clase A",F2879&lt;0.95,"Clase B",F2879&gt;=0.95,"Clase C")</f>
        <v>Clase C</v>
      </c>
    </row>
    <row r="2880" spans="1:7" x14ac:dyDescent="0.3">
      <c r="A2880" t="s">
        <v>3078</v>
      </c>
      <c r="B2880" t="s">
        <v>9201</v>
      </c>
      <c r="C2880" t="s">
        <v>5099</v>
      </c>
      <c r="D2880" s="6">
        <v>185.06</v>
      </c>
      <c r="E2880" s="6">
        <f>SUM($D$2:D2880)</f>
        <v>5580024.2400000095</v>
      </c>
      <c r="F2880" s="7">
        <f t="shared" si="44"/>
        <v>0.97468666239429869</v>
      </c>
      <c r="G2880" t="str" cm="1">
        <f t="array" ref="G2880">_xlfn.IFS(F2880&lt;0.8,"Clase A",F2880&lt;0.95,"Clase B",F2880&gt;=0.95,"Clase C")</f>
        <v>Clase C</v>
      </c>
    </row>
    <row r="2881" spans="1:7" x14ac:dyDescent="0.3">
      <c r="A2881" t="s">
        <v>681</v>
      </c>
      <c r="B2881" t="s">
        <v>5422</v>
      </c>
      <c r="C2881" t="s">
        <v>5099</v>
      </c>
      <c r="D2881" s="6">
        <v>185.05</v>
      </c>
      <c r="E2881" s="6">
        <f>SUM($D$2:D2881)</f>
        <v>5580209.2900000094</v>
      </c>
      <c r="F2881" s="7">
        <f t="shared" si="44"/>
        <v>0.9747189858680182</v>
      </c>
      <c r="G2881" t="str" cm="1">
        <f t="array" ref="G2881">_xlfn.IFS(F2881&lt;0.8,"Clase A",F2881&lt;0.95,"Clase B",F2881&gt;=0.95,"Clase C")</f>
        <v>Clase C</v>
      </c>
    </row>
    <row r="2882" spans="1:7" x14ac:dyDescent="0.3">
      <c r="A2882" t="s">
        <v>1415</v>
      </c>
      <c r="B2882" t="s">
        <v>7448</v>
      </c>
      <c r="C2882" t="s">
        <v>5099</v>
      </c>
      <c r="D2882" s="6">
        <v>184.95</v>
      </c>
      <c r="E2882" s="6">
        <f>SUM($D$2:D2882)</f>
        <v>5580394.2400000095</v>
      </c>
      <c r="F2882" s="7">
        <f t="shared" si="44"/>
        <v>0.97475129187431075</v>
      </c>
      <c r="G2882" t="str" cm="1">
        <f t="array" ref="G2882">_xlfn.IFS(F2882&lt;0.8,"Clase A",F2882&lt;0.95,"Clase B",F2882&gt;=0.95,"Clase C")</f>
        <v>Clase C</v>
      </c>
    </row>
    <row r="2883" spans="1:7" x14ac:dyDescent="0.3">
      <c r="A2883" t="s">
        <v>1398</v>
      </c>
      <c r="B2883" t="s">
        <v>5129</v>
      </c>
      <c r="C2883" t="s">
        <v>5099</v>
      </c>
      <c r="D2883" s="6">
        <v>184.87</v>
      </c>
      <c r="E2883" s="6">
        <f>SUM($D$2:D2883)</f>
        <v>5580579.1100000096</v>
      </c>
      <c r="F2883" s="7">
        <f t="shared" ref="F2883:F2946" si="45">E2883/$J$1</f>
        <v>0.97478358390666164</v>
      </c>
      <c r="G2883" t="str" cm="1">
        <f t="array" ref="G2883">_xlfn.IFS(F2883&lt;0.8,"Clase A",F2883&lt;0.95,"Clase B",F2883&gt;=0.95,"Clase C")</f>
        <v>Clase C</v>
      </c>
    </row>
    <row r="2884" spans="1:7" x14ac:dyDescent="0.3">
      <c r="A2884" t="s">
        <v>3521</v>
      </c>
      <c r="B2884" t="s">
        <v>6199</v>
      </c>
      <c r="C2884" t="s">
        <v>5099</v>
      </c>
      <c r="D2884" s="6">
        <v>184.8</v>
      </c>
      <c r="E2884" s="6">
        <f>SUM($D$2:D2884)</f>
        <v>5580763.9100000095</v>
      </c>
      <c r="F2884" s="7">
        <f t="shared" si="45"/>
        <v>0.97481586371181361</v>
      </c>
      <c r="G2884" t="str" cm="1">
        <f t="array" ref="G2884">_xlfn.IFS(F2884&lt;0.8,"Clase A",F2884&lt;0.95,"Clase B",F2884&gt;=0.95,"Clase C")</f>
        <v>Clase C</v>
      </c>
    </row>
    <row r="2885" spans="1:7" x14ac:dyDescent="0.3">
      <c r="A2885" t="s">
        <v>2545</v>
      </c>
      <c r="B2885" t="s">
        <v>5985</v>
      </c>
      <c r="C2885" t="s">
        <v>5099</v>
      </c>
      <c r="D2885" s="6">
        <v>184.59</v>
      </c>
      <c r="E2885" s="6">
        <f>SUM($D$2:D2885)</f>
        <v>5580948.5000000093</v>
      </c>
      <c r="F2885" s="7">
        <f t="shared" si="45"/>
        <v>0.97484810683536882</v>
      </c>
      <c r="G2885" t="str" cm="1">
        <f t="array" ref="G2885">_xlfn.IFS(F2885&lt;0.8,"Clase A",F2885&lt;0.95,"Clase B",F2885&gt;=0.95,"Clase C")</f>
        <v>Clase C</v>
      </c>
    </row>
    <row r="2886" spans="1:7" x14ac:dyDescent="0.3">
      <c r="A2886" t="s">
        <v>4802</v>
      </c>
      <c r="B2886" t="s">
        <v>8991</v>
      </c>
      <c r="C2886" t="s">
        <v>5099</v>
      </c>
      <c r="D2886" s="6">
        <v>184.45</v>
      </c>
      <c r="E2886" s="6">
        <f>SUM($D$2:D2886)</f>
        <v>5581132.9500000095</v>
      </c>
      <c r="F2886" s="7">
        <f t="shared" si="45"/>
        <v>0.97488032550452619</v>
      </c>
      <c r="G2886" t="str" cm="1">
        <f t="array" ref="G2886">_xlfn.IFS(F2886&lt;0.8,"Clase A",F2886&lt;0.95,"Clase B",F2886&gt;=0.95,"Clase C")</f>
        <v>Clase C</v>
      </c>
    </row>
    <row r="2887" spans="1:7" x14ac:dyDescent="0.3">
      <c r="A2887" t="s">
        <v>2964</v>
      </c>
      <c r="B2887" t="s">
        <v>8557</v>
      </c>
      <c r="C2887" t="s">
        <v>5099</v>
      </c>
      <c r="D2887" s="6">
        <v>184.12</v>
      </c>
      <c r="E2887" s="6">
        <f>SUM($D$2:D2887)</f>
        <v>5581317.0700000096</v>
      </c>
      <c r="F2887" s="7">
        <f t="shared" si="45"/>
        <v>0.97491248653117435</v>
      </c>
      <c r="G2887" t="str" cm="1">
        <f t="array" ref="G2887">_xlfn.IFS(F2887&lt;0.8,"Clase A",F2887&lt;0.95,"Clase B",F2887&gt;=0.95,"Clase C")</f>
        <v>Clase C</v>
      </c>
    </row>
    <row r="2888" spans="1:7" x14ac:dyDescent="0.3">
      <c r="A2888" t="s">
        <v>140</v>
      </c>
      <c r="B2888" t="s">
        <v>5367</v>
      </c>
      <c r="C2888" t="s">
        <v>5099</v>
      </c>
      <c r="D2888" s="6">
        <v>183.81</v>
      </c>
      <c r="E2888" s="6">
        <f>SUM($D$2:D2888)</f>
        <v>5581500.8800000092</v>
      </c>
      <c r="F2888" s="7">
        <f t="shared" si="45"/>
        <v>0.97494459340879869</v>
      </c>
      <c r="G2888" t="str" cm="1">
        <f t="array" ref="G2888">_xlfn.IFS(F2888&lt;0.8,"Clase A",F2888&lt;0.95,"Clase B",F2888&gt;=0.95,"Clase C")</f>
        <v>Clase C</v>
      </c>
    </row>
    <row r="2889" spans="1:7" x14ac:dyDescent="0.3">
      <c r="A2889" t="s">
        <v>4949</v>
      </c>
      <c r="B2889" t="s">
        <v>9841</v>
      </c>
      <c r="C2889" t="s">
        <v>5111</v>
      </c>
      <c r="D2889" s="6">
        <v>183.75</v>
      </c>
      <c r="E2889" s="6">
        <f>SUM($D$2:D2889)</f>
        <v>5581684.6300000092</v>
      </c>
      <c r="F2889" s="7">
        <f t="shared" si="45"/>
        <v>0.97497668980596686</v>
      </c>
      <c r="G2889" t="str" cm="1">
        <f t="array" ref="G2889">_xlfn.IFS(F2889&lt;0.8,"Clase A",F2889&lt;0.95,"Clase B",F2889&gt;=0.95,"Clase C")</f>
        <v>Clase C</v>
      </c>
    </row>
    <row r="2890" spans="1:7" x14ac:dyDescent="0.3">
      <c r="A2890" t="s">
        <v>2634</v>
      </c>
      <c r="B2890" t="s">
        <v>7722</v>
      </c>
      <c r="C2890" t="s">
        <v>5099</v>
      </c>
      <c r="D2890" s="6">
        <v>183.69</v>
      </c>
      <c r="E2890" s="6">
        <f>SUM($D$2:D2890)</f>
        <v>5581868.3200000096</v>
      </c>
      <c r="F2890" s="7">
        <f t="shared" si="45"/>
        <v>0.97500877572267886</v>
      </c>
      <c r="G2890" t="str" cm="1">
        <f t="array" ref="G2890">_xlfn.IFS(F2890&lt;0.8,"Clase A",F2890&lt;0.95,"Clase B",F2890&gt;=0.95,"Clase C")</f>
        <v>Clase C</v>
      </c>
    </row>
    <row r="2891" spans="1:7" x14ac:dyDescent="0.3">
      <c r="A2891" t="s">
        <v>4947</v>
      </c>
      <c r="B2891" t="s">
        <v>9297</v>
      </c>
      <c r="C2891" t="s">
        <v>5099</v>
      </c>
      <c r="D2891" s="6">
        <v>183.41</v>
      </c>
      <c r="E2891" s="6">
        <f>SUM($D$2:D2891)</f>
        <v>5582051.7300000098</v>
      </c>
      <c r="F2891" s="7">
        <f t="shared" si="45"/>
        <v>0.97504081273059506</v>
      </c>
      <c r="G2891" t="str" cm="1">
        <f t="array" ref="G2891">_xlfn.IFS(F2891&lt;0.8,"Clase A",F2891&lt;0.95,"Clase B",F2891&gt;=0.95,"Clase C")</f>
        <v>Clase C</v>
      </c>
    </row>
    <row r="2892" spans="1:7" x14ac:dyDescent="0.3">
      <c r="A2892" t="s">
        <v>2361</v>
      </c>
      <c r="B2892" t="s">
        <v>8567</v>
      </c>
      <c r="C2892" t="s">
        <v>5099</v>
      </c>
      <c r="D2892" s="6">
        <v>183.41</v>
      </c>
      <c r="E2892" s="6">
        <f>SUM($D$2:D2892)</f>
        <v>5582235.1400000099</v>
      </c>
      <c r="F2892" s="7">
        <f t="shared" si="45"/>
        <v>0.97507284973851138</v>
      </c>
      <c r="G2892" t="str" cm="1">
        <f t="array" ref="G2892">_xlfn.IFS(F2892&lt;0.8,"Clase A",F2892&lt;0.95,"Clase B",F2892&gt;=0.95,"Clase C")</f>
        <v>Clase C</v>
      </c>
    </row>
    <row r="2893" spans="1:7" x14ac:dyDescent="0.3">
      <c r="A2893" t="s">
        <v>270</v>
      </c>
      <c r="B2893" t="s">
        <v>5608</v>
      </c>
      <c r="C2893" t="s">
        <v>5099</v>
      </c>
      <c r="D2893" s="6">
        <v>182.83</v>
      </c>
      <c r="E2893" s="6">
        <f>SUM($D$2:D2893)</f>
        <v>5582417.97000001</v>
      </c>
      <c r="F2893" s="7">
        <f t="shared" si="45"/>
        <v>0.97510478543535084</v>
      </c>
      <c r="G2893" t="str" cm="1">
        <f t="array" ref="G2893">_xlfn.IFS(F2893&lt;0.8,"Clase A",F2893&lt;0.95,"Clase B",F2893&gt;=0.95,"Clase C")</f>
        <v>Clase C</v>
      </c>
    </row>
    <row r="2894" spans="1:7" x14ac:dyDescent="0.3">
      <c r="A2894" t="s">
        <v>4938</v>
      </c>
      <c r="B2894" t="s">
        <v>8431</v>
      </c>
      <c r="C2894" t="s">
        <v>5099</v>
      </c>
      <c r="D2894" s="6">
        <v>182.65</v>
      </c>
      <c r="E2894" s="6">
        <f>SUM($D$2:D2894)</f>
        <v>5582600.6200000104</v>
      </c>
      <c r="F2894" s="7">
        <f t="shared" si="45"/>
        <v>0.97513668969082168</v>
      </c>
      <c r="G2894" t="str" cm="1">
        <f t="array" ref="G2894">_xlfn.IFS(F2894&lt;0.8,"Clase A",F2894&lt;0.95,"Clase B",F2894&gt;=0.95,"Clase C")</f>
        <v>Clase C</v>
      </c>
    </row>
    <row r="2895" spans="1:7" x14ac:dyDescent="0.3">
      <c r="A2895" t="s">
        <v>4806</v>
      </c>
      <c r="B2895" t="s">
        <v>9659</v>
      </c>
      <c r="C2895" t="s">
        <v>5099</v>
      </c>
      <c r="D2895" s="6">
        <v>182.44</v>
      </c>
      <c r="E2895" s="6">
        <f>SUM($D$2:D2895)</f>
        <v>5582783.0600000108</v>
      </c>
      <c r="F2895" s="7">
        <f t="shared" si="45"/>
        <v>0.97516855726469587</v>
      </c>
      <c r="G2895" t="str" cm="1">
        <f t="array" ref="G2895">_xlfn.IFS(F2895&lt;0.8,"Clase A",F2895&lt;0.95,"Clase B",F2895&gt;=0.95,"Clase C")</f>
        <v>Clase C</v>
      </c>
    </row>
    <row r="2896" spans="1:7" x14ac:dyDescent="0.3">
      <c r="A2896" t="s">
        <v>4570</v>
      </c>
      <c r="B2896" t="s">
        <v>8208</v>
      </c>
      <c r="C2896" t="s">
        <v>5099</v>
      </c>
      <c r="D2896" s="6">
        <v>182.36</v>
      </c>
      <c r="E2896" s="6">
        <f>SUM($D$2:D2896)</f>
        <v>5582965.4200000111</v>
      </c>
      <c r="F2896" s="7">
        <f t="shared" si="45"/>
        <v>0.97520041086462839</v>
      </c>
      <c r="G2896" t="str" cm="1">
        <f t="array" ref="G2896">_xlfn.IFS(F2896&lt;0.8,"Clase A",F2896&lt;0.95,"Clase B",F2896&gt;=0.95,"Clase C")</f>
        <v>Clase C</v>
      </c>
    </row>
    <row r="2897" spans="1:7" x14ac:dyDescent="0.3">
      <c r="A2897" t="s">
        <v>2874</v>
      </c>
      <c r="B2897" t="s">
        <v>9048</v>
      </c>
      <c r="C2897" t="s">
        <v>5099</v>
      </c>
      <c r="D2897" s="6">
        <v>182.32</v>
      </c>
      <c r="E2897" s="6">
        <f>SUM($D$2:D2897)</f>
        <v>5583147.7400000114</v>
      </c>
      <c r="F2897" s="7">
        <f t="shared" si="45"/>
        <v>0.97523225747759001</v>
      </c>
      <c r="G2897" t="str" cm="1">
        <f t="array" ref="G2897">_xlfn.IFS(F2897&lt;0.8,"Clase A",F2897&lt;0.95,"Clase B",F2897&gt;=0.95,"Clase C")</f>
        <v>Clase C</v>
      </c>
    </row>
    <row r="2898" spans="1:7" x14ac:dyDescent="0.3">
      <c r="A2898" t="s">
        <v>2331</v>
      </c>
      <c r="B2898" t="s">
        <v>8533</v>
      </c>
      <c r="C2898" t="s">
        <v>5099</v>
      </c>
      <c r="D2898" s="6">
        <v>181.97</v>
      </c>
      <c r="E2898" s="6">
        <f>SUM($D$2:D2898)</f>
        <v>5583329.7100000111</v>
      </c>
      <c r="F2898" s="7">
        <f t="shared" si="45"/>
        <v>0.97526404295455693</v>
      </c>
      <c r="G2898" t="str" cm="1">
        <f t="array" ref="G2898">_xlfn.IFS(F2898&lt;0.8,"Clase A",F2898&lt;0.95,"Clase B",F2898&gt;=0.95,"Clase C")</f>
        <v>Clase C</v>
      </c>
    </row>
    <row r="2899" spans="1:7" x14ac:dyDescent="0.3">
      <c r="A2899" t="s">
        <v>5073</v>
      </c>
      <c r="B2899" t="s">
        <v>10008</v>
      </c>
      <c r="C2899" t="s">
        <v>5099</v>
      </c>
      <c r="D2899" s="6">
        <v>181.66</v>
      </c>
      <c r="E2899" s="6">
        <f>SUM($D$2:D2899)</f>
        <v>5583511.3700000113</v>
      </c>
      <c r="F2899" s="7">
        <f t="shared" si="45"/>
        <v>0.97529577428250025</v>
      </c>
      <c r="G2899" t="str" cm="1">
        <f t="array" ref="G2899">_xlfn.IFS(F2899&lt;0.8,"Clase A",F2899&lt;0.95,"Clase B",F2899&gt;=0.95,"Clase C")</f>
        <v>Clase C</v>
      </c>
    </row>
    <row r="2900" spans="1:7" x14ac:dyDescent="0.3">
      <c r="A2900" t="s">
        <v>1581</v>
      </c>
      <c r="B2900" t="s">
        <v>7664</v>
      </c>
      <c r="C2900" t="s">
        <v>5099</v>
      </c>
      <c r="D2900" s="6">
        <v>181.62</v>
      </c>
      <c r="E2900" s="6">
        <f>SUM($D$2:D2900)</f>
        <v>5583692.9900000114</v>
      </c>
      <c r="F2900" s="7">
        <f t="shared" si="45"/>
        <v>0.97532749862347268</v>
      </c>
      <c r="G2900" t="str" cm="1">
        <f t="array" ref="G2900">_xlfn.IFS(F2900&lt;0.8,"Clase A",F2900&lt;0.95,"Clase B",F2900&gt;=0.95,"Clase C")</f>
        <v>Clase C</v>
      </c>
    </row>
    <row r="2901" spans="1:7" x14ac:dyDescent="0.3">
      <c r="A2901" t="s">
        <v>2135</v>
      </c>
      <c r="B2901" t="s">
        <v>8324</v>
      </c>
      <c r="C2901" t="s">
        <v>5099</v>
      </c>
      <c r="D2901" s="6">
        <v>181.57</v>
      </c>
      <c r="E2901" s="6">
        <f>SUM($D$2:D2901)</f>
        <v>5583874.5600000117</v>
      </c>
      <c r="F2901" s="7">
        <f t="shared" si="45"/>
        <v>0.97535921423073157</v>
      </c>
      <c r="G2901" t="str" cm="1">
        <f t="array" ref="G2901">_xlfn.IFS(F2901&lt;0.8,"Clase A",F2901&lt;0.95,"Clase B",F2901&gt;=0.95,"Clase C")</f>
        <v>Clase C</v>
      </c>
    </row>
    <row r="2902" spans="1:7" x14ac:dyDescent="0.3">
      <c r="A2902" t="s">
        <v>1257</v>
      </c>
      <c r="B2902" t="s">
        <v>7217</v>
      </c>
      <c r="C2902" t="s">
        <v>5099</v>
      </c>
      <c r="D2902" s="6">
        <v>181.44</v>
      </c>
      <c r="E2902" s="6">
        <f>SUM($D$2:D2902)</f>
        <v>5584056.0000000121</v>
      </c>
      <c r="F2902" s="7">
        <f t="shared" si="45"/>
        <v>0.97539090713033538</v>
      </c>
      <c r="G2902" t="str" cm="1">
        <f t="array" ref="G2902">_xlfn.IFS(F2902&lt;0.8,"Clase A",F2902&lt;0.95,"Clase B",F2902&gt;=0.95,"Clase C")</f>
        <v>Clase C</v>
      </c>
    </row>
    <row r="2903" spans="1:7" x14ac:dyDescent="0.3">
      <c r="A2903" t="s">
        <v>1673</v>
      </c>
      <c r="B2903" t="s">
        <v>7781</v>
      </c>
      <c r="C2903" t="s">
        <v>5099</v>
      </c>
      <c r="D2903" s="6">
        <v>180.91</v>
      </c>
      <c r="E2903" s="6">
        <f>SUM($D$2:D2903)</f>
        <v>5584236.9100000123</v>
      </c>
      <c r="F2903" s="7">
        <f t="shared" si="45"/>
        <v>0.97542250745257597</v>
      </c>
      <c r="G2903" t="str" cm="1">
        <f t="array" ref="G2903">_xlfn.IFS(F2903&lt;0.8,"Clase A",F2903&lt;0.95,"Clase B",F2903&gt;=0.95,"Clase C")</f>
        <v>Clase C</v>
      </c>
    </row>
    <row r="2904" spans="1:7" x14ac:dyDescent="0.3">
      <c r="A2904" t="s">
        <v>1349</v>
      </c>
      <c r="B2904" t="s">
        <v>7348</v>
      </c>
      <c r="C2904" t="s">
        <v>5099</v>
      </c>
      <c r="D2904" s="6">
        <v>180.72</v>
      </c>
      <c r="E2904" s="6">
        <f>SUM($D$2:D2904)</f>
        <v>5584417.630000012</v>
      </c>
      <c r="F2904" s="7">
        <f t="shared" si="45"/>
        <v>0.97545407458670508</v>
      </c>
      <c r="G2904" t="str" cm="1">
        <f t="array" ref="G2904">_xlfn.IFS(F2904&lt;0.8,"Clase A",F2904&lt;0.95,"Clase B",F2904&gt;=0.95,"Clase C")</f>
        <v>Clase C</v>
      </c>
    </row>
    <row r="2905" spans="1:7" x14ac:dyDescent="0.3">
      <c r="A2905" t="s">
        <v>271</v>
      </c>
      <c r="B2905" t="s">
        <v>5609</v>
      </c>
      <c r="C2905" t="s">
        <v>5099</v>
      </c>
      <c r="D2905" s="6">
        <v>180.41</v>
      </c>
      <c r="E2905" s="6">
        <f>SUM($D$2:D2905)</f>
        <v>5584598.0400000121</v>
      </c>
      <c r="F2905" s="7">
        <f t="shared" si="45"/>
        <v>0.97548558757181036</v>
      </c>
      <c r="G2905" t="str" cm="1">
        <f t="array" ref="G2905">_xlfn.IFS(F2905&lt;0.8,"Clase A",F2905&lt;0.95,"Clase B",F2905&gt;=0.95,"Clase C")</f>
        <v>Clase C</v>
      </c>
    </row>
    <row r="2906" spans="1:7" x14ac:dyDescent="0.3">
      <c r="A2906" t="s">
        <v>2416</v>
      </c>
      <c r="B2906" t="s">
        <v>8617</v>
      </c>
      <c r="C2906" t="s">
        <v>5099</v>
      </c>
      <c r="D2906" s="6">
        <v>180.19</v>
      </c>
      <c r="E2906" s="6">
        <f>SUM($D$2:D2906)</f>
        <v>5584778.2300000126</v>
      </c>
      <c r="F2906" s="7">
        <f t="shared" si="45"/>
        <v>0.97551706212857636</v>
      </c>
      <c r="G2906" t="str" cm="1">
        <f t="array" ref="G2906">_xlfn.IFS(F2906&lt;0.8,"Clase A",F2906&lt;0.95,"Clase B",F2906&gt;=0.95,"Clase C")</f>
        <v>Clase C</v>
      </c>
    </row>
    <row r="2907" spans="1:7" x14ac:dyDescent="0.3">
      <c r="A2907" t="s">
        <v>1090</v>
      </c>
      <c r="B2907" t="s">
        <v>5408</v>
      </c>
      <c r="C2907" t="s">
        <v>5099</v>
      </c>
      <c r="D2907" s="6">
        <v>180.02</v>
      </c>
      <c r="E2907" s="6">
        <f>SUM($D$2:D2907)</f>
        <v>5584958.2500000121</v>
      </c>
      <c r="F2907" s="7">
        <f t="shared" si="45"/>
        <v>0.97554850699071616</v>
      </c>
      <c r="G2907" t="str" cm="1">
        <f t="array" ref="G2907">_xlfn.IFS(F2907&lt;0.8,"Clase A",F2907&lt;0.95,"Clase B",F2907&gt;=0.95,"Clase C")</f>
        <v>Clase C</v>
      </c>
    </row>
    <row r="2908" spans="1:7" x14ac:dyDescent="0.3">
      <c r="A2908" t="s">
        <v>2411</v>
      </c>
      <c r="B2908" t="s">
        <v>7800</v>
      </c>
      <c r="C2908" t="s">
        <v>5099</v>
      </c>
      <c r="D2908" s="6">
        <v>179.73</v>
      </c>
      <c r="E2908" s="6">
        <f>SUM($D$2:D2908)</f>
        <v>5585137.9800000126</v>
      </c>
      <c r="F2908" s="7">
        <f t="shared" si="45"/>
        <v>0.97557990119731774</v>
      </c>
      <c r="G2908" t="str" cm="1">
        <f t="array" ref="G2908">_xlfn.IFS(F2908&lt;0.8,"Clase A",F2908&lt;0.95,"Clase B",F2908&gt;=0.95,"Clase C")</f>
        <v>Clase C</v>
      </c>
    </row>
    <row r="2909" spans="1:7" x14ac:dyDescent="0.3">
      <c r="A2909" t="s">
        <v>4670</v>
      </c>
      <c r="B2909" t="s">
        <v>9094</v>
      </c>
      <c r="C2909" t="s">
        <v>5099</v>
      </c>
      <c r="D2909" s="6">
        <v>179.33</v>
      </c>
      <c r="E2909" s="6">
        <f>SUM($D$2:D2909)</f>
        <v>5585317.3100000126</v>
      </c>
      <c r="F2909" s="7">
        <f t="shared" si="45"/>
        <v>0.9756112255342112</v>
      </c>
      <c r="G2909" t="str" cm="1">
        <f t="array" ref="G2909">_xlfn.IFS(F2909&lt;0.8,"Clase A",F2909&lt;0.95,"Clase B",F2909&gt;=0.95,"Clase C")</f>
        <v>Clase C</v>
      </c>
    </row>
    <row r="2910" spans="1:7" x14ac:dyDescent="0.3">
      <c r="A2910" t="s">
        <v>4172</v>
      </c>
      <c r="B2910" t="s">
        <v>9769</v>
      </c>
      <c r="C2910" t="s">
        <v>5111</v>
      </c>
      <c r="D2910" s="6">
        <v>179.16</v>
      </c>
      <c r="E2910" s="6">
        <f>SUM($D$2:D2910)</f>
        <v>5585496.4700000128</v>
      </c>
      <c r="F2910" s="7">
        <f t="shared" si="45"/>
        <v>0.97564252017647868</v>
      </c>
      <c r="G2910" t="str" cm="1">
        <f t="array" ref="G2910">_xlfn.IFS(F2910&lt;0.8,"Clase A",F2910&lt;0.95,"Clase B",F2910&gt;=0.95,"Clase C")</f>
        <v>Clase C</v>
      </c>
    </row>
    <row r="2911" spans="1:7" x14ac:dyDescent="0.3">
      <c r="A2911" t="s">
        <v>1991</v>
      </c>
      <c r="B2911" t="s">
        <v>8161</v>
      </c>
      <c r="C2911" t="s">
        <v>5099</v>
      </c>
      <c r="D2911" s="6">
        <v>178.44</v>
      </c>
      <c r="E2911" s="6">
        <f>SUM($D$2:D2911)</f>
        <v>5585674.9100000132</v>
      </c>
      <c r="F2911" s="7">
        <f t="shared" si="45"/>
        <v>0.97567368905327156</v>
      </c>
      <c r="G2911" t="str" cm="1">
        <f t="array" ref="G2911">_xlfn.IFS(F2911&lt;0.8,"Clase A",F2911&lt;0.95,"Clase B",F2911&gt;=0.95,"Clase C")</f>
        <v>Clase C</v>
      </c>
    </row>
    <row r="2912" spans="1:7" x14ac:dyDescent="0.3">
      <c r="A2912" t="s">
        <v>908</v>
      </c>
      <c r="B2912" t="s">
        <v>6696</v>
      </c>
      <c r="C2912" t="s">
        <v>5099</v>
      </c>
      <c r="D2912" s="6">
        <v>178.36</v>
      </c>
      <c r="E2912" s="6">
        <f>SUM($D$2:D2912)</f>
        <v>5585853.2700000135</v>
      </c>
      <c r="F2912" s="7">
        <f t="shared" si="45"/>
        <v>0.97570484395612289</v>
      </c>
      <c r="G2912" t="str" cm="1">
        <f t="array" ref="G2912">_xlfn.IFS(F2912&lt;0.8,"Clase A",F2912&lt;0.95,"Clase B",F2912&gt;=0.95,"Clase C")</f>
        <v>Clase C</v>
      </c>
    </row>
    <row r="2913" spans="1:7" x14ac:dyDescent="0.3">
      <c r="A2913" t="s">
        <v>3465</v>
      </c>
      <c r="B2913" t="s">
        <v>9456</v>
      </c>
      <c r="C2913" t="s">
        <v>5111</v>
      </c>
      <c r="D2913" s="6">
        <v>178.24</v>
      </c>
      <c r="E2913" s="6">
        <f>SUM($D$2:D2913)</f>
        <v>5586031.5100000137</v>
      </c>
      <c r="F2913" s="7">
        <f t="shared" si="45"/>
        <v>0.97573597789806177</v>
      </c>
      <c r="G2913" t="str" cm="1">
        <f t="array" ref="G2913">_xlfn.IFS(F2913&lt;0.8,"Clase A",F2913&lt;0.95,"Clase B",F2913&gt;=0.95,"Clase C")</f>
        <v>Clase C</v>
      </c>
    </row>
    <row r="2914" spans="1:7" x14ac:dyDescent="0.3">
      <c r="A2914" t="s">
        <v>3578</v>
      </c>
      <c r="B2914" t="s">
        <v>8941</v>
      </c>
      <c r="C2914" t="s">
        <v>5099</v>
      </c>
      <c r="D2914" s="6">
        <v>178.17</v>
      </c>
      <c r="E2914" s="6">
        <f>SUM($D$2:D2914)</f>
        <v>5586209.6800000137</v>
      </c>
      <c r="F2914" s="7">
        <f t="shared" si="45"/>
        <v>0.97576709961280161</v>
      </c>
      <c r="G2914" t="str" cm="1">
        <f t="array" ref="G2914">_xlfn.IFS(F2914&lt;0.8,"Clase A",F2914&lt;0.95,"Clase B",F2914&gt;=0.95,"Clase C")</f>
        <v>Clase C</v>
      </c>
    </row>
    <row r="2915" spans="1:7" x14ac:dyDescent="0.3">
      <c r="A2915" t="s">
        <v>4970</v>
      </c>
      <c r="B2915" t="s">
        <v>9907</v>
      </c>
      <c r="C2915" t="s">
        <v>5099</v>
      </c>
      <c r="D2915" s="6">
        <v>177.86</v>
      </c>
      <c r="E2915" s="6">
        <f>SUM($D$2:D2915)</f>
        <v>5586387.540000014</v>
      </c>
      <c r="F2915" s="7">
        <f t="shared" si="45"/>
        <v>0.97579816717851764</v>
      </c>
      <c r="G2915" t="str" cm="1">
        <f t="array" ref="G2915">_xlfn.IFS(F2915&lt;0.8,"Clase A",F2915&lt;0.95,"Clase B",F2915&gt;=0.95,"Clase C")</f>
        <v>Clase C</v>
      </c>
    </row>
    <row r="2916" spans="1:7" x14ac:dyDescent="0.3">
      <c r="A2916" t="s">
        <v>4613</v>
      </c>
      <c r="B2916" t="s">
        <v>9881</v>
      </c>
      <c r="C2916" t="s">
        <v>5111</v>
      </c>
      <c r="D2916" s="6">
        <v>177.8</v>
      </c>
      <c r="E2916" s="6">
        <f>SUM($D$2:D2916)</f>
        <v>5586565.3400000138</v>
      </c>
      <c r="F2916" s="7">
        <f t="shared" si="45"/>
        <v>0.97582922426377749</v>
      </c>
      <c r="G2916" t="str" cm="1">
        <f t="array" ref="G2916">_xlfn.IFS(F2916&lt;0.8,"Clase A",F2916&lt;0.95,"Clase B",F2916&gt;=0.95,"Clase C")</f>
        <v>Clase C</v>
      </c>
    </row>
    <row r="2917" spans="1:7" x14ac:dyDescent="0.3">
      <c r="A2917" t="s">
        <v>4058</v>
      </c>
      <c r="B2917" t="s">
        <v>9678</v>
      </c>
      <c r="C2917" t="s">
        <v>5099</v>
      </c>
      <c r="D2917" s="6">
        <v>177.54</v>
      </c>
      <c r="E2917" s="6">
        <f>SUM($D$2:D2917)</f>
        <v>5586742.8800000139</v>
      </c>
      <c r="F2917" s="7">
        <f t="shared" si="45"/>
        <v>0.97586023593372706</v>
      </c>
      <c r="G2917" t="str" cm="1">
        <f t="array" ref="G2917">_xlfn.IFS(F2917&lt;0.8,"Clase A",F2917&lt;0.95,"Clase B",F2917&gt;=0.95,"Clase C")</f>
        <v>Clase C</v>
      </c>
    </row>
    <row r="2918" spans="1:7" x14ac:dyDescent="0.3">
      <c r="A2918" t="s">
        <v>4287</v>
      </c>
      <c r="B2918" t="s">
        <v>7109</v>
      </c>
      <c r="C2918" t="s">
        <v>5099</v>
      </c>
      <c r="D2918" s="6">
        <v>177.01</v>
      </c>
      <c r="E2918" s="6">
        <f>SUM($D$2:D2918)</f>
        <v>5586919.8900000136</v>
      </c>
      <c r="F2918" s="7">
        <f t="shared" si="45"/>
        <v>0.97589115502631341</v>
      </c>
      <c r="G2918" t="str" cm="1">
        <f t="array" ref="G2918">_xlfn.IFS(F2918&lt;0.8,"Clase A",F2918&lt;0.95,"Clase B",F2918&gt;=0.95,"Clase C")</f>
        <v>Clase C</v>
      </c>
    </row>
    <row r="2919" spans="1:7" x14ac:dyDescent="0.3">
      <c r="A2919" t="s">
        <v>385</v>
      </c>
      <c r="B2919" t="s">
        <v>5812</v>
      </c>
      <c r="C2919" t="s">
        <v>5099</v>
      </c>
      <c r="D2919" s="6">
        <v>176.99</v>
      </c>
      <c r="E2919" s="6">
        <f>SUM($D$2:D2919)</f>
        <v>5587096.8800000139</v>
      </c>
      <c r="F2919" s="7">
        <f t="shared" si="45"/>
        <v>0.97592207062541425</v>
      </c>
      <c r="G2919" t="str" cm="1">
        <f t="array" ref="G2919">_xlfn.IFS(F2919&lt;0.8,"Clase A",F2919&lt;0.95,"Clase B",F2919&gt;=0.95,"Clase C")</f>
        <v>Clase C</v>
      </c>
    </row>
    <row r="2920" spans="1:7" x14ac:dyDescent="0.3">
      <c r="A2920" t="s">
        <v>1620</v>
      </c>
      <c r="B2920" t="s">
        <v>6053</v>
      </c>
      <c r="C2920" t="s">
        <v>5099</v>
      </c>
      <c r="D2920" s="6">
        <v>176.88</v>
      </c>
      <c r="E2920" s="6">
        <f>SUM($D$2:D2920)</f>
        <v>5587273.7600000137</v>
      </c>
      <c r="F2920" s="7">
        <f t="shared" si="45"/>
        <v>0.9759529670103454</v>
      </c>
      <c r="G2920" t="str" cm="1">
        <f t="array" ref="G2920">_xlfn.IFS(F2920&lt;0.8,"Clase A",F2920&lt;0.95,"Clase B",F2920&gt;=0.95,"Clase C")</f>
        <v>Clase C</v>
      </c>
    </row>
    <row r="2921" spans="1:7" x14ac:dyDescent="0.3">
      <c r="A2921" t="s">
        <v>4270</v>
      </c>
      <c r="B2921" t="s">
        <v>8894</v>
      </c>
      <c r="C2921" t="s">
        <v>5099</v>
      </c>
      <c r="D2921" s="6">
        <v>176.65</v>
      </c>
      <c r="E2921" s="6">
        <f>SUM($D$2:D2921)</f>
        <v>5587450.4100000141</v>
      </c>
      <c r="F2921" s="7">
        <f t="shared" si="45"/>
        <v>0.9759838232201945</v>
      </c>
      <c r="G2921" t="str" cm="1">
        <f t="array" ref="G2921">_xlfn.IFS(F2921&lt;0.8,"Clase A",F2921&lt;0.95,"Clase B",F2921&gt;=0.95,"Clase C")</f>
        <v>Clase C</v>
      </c>
    </row>
    <row r="2922" spans="1:7" x14ac:dyDescent="0.3">
      <c r="A2922" t="s">
        <v>4696</v>
      </c>
      <c r="B2922" t="s">
        <v>9494</v>
      </c>
      <c r="C2922" t="s">
        <v>5099</v>
      </c>
      <c r="D2922" s="6">
        <v>176.61</v>
      </c>
      <c r="E2922" s="6">
        <f>SUM($D$2:D2922)</f>
        <v>5587627.0200000145</v>
      </c>
      <c r="F2922" s="7">
        <f t="shared" si="45"/>
        <v>0.97601467244307272</v>
      </c>
      <c r="G2922" t="str" cm="1">
        <f t="array" ref="G2922">_xlfn.IFS(F2922&lt;0.8,"Clase A",F2922&lt;0.95,"Clase B",F2922&gt;=0.95,"Clase C")</f>
        <v>Clase C</v>
      </c>
    </row>
    <row r="2923" spans="1:7" x14ac:dyDescent="0.3">
      <c r="A2923" t="s">
        <v>2749</v>
      </c>
      <c r="B2923" t="s">
        <v>8939</v>
      </c>
      <c r="C2923" t="s">
        <v>5099</v>
      </c>
      <c r="D2923" s="6">
        <v>176.4</v>
      </c>
      <c r="E2923" s="6">
        <f>SUM($D$2:D2923)</f>
        <v>5587803.4200000148</v>
      </c>
      <c r="F2923" s="7">
        <f t="shared" si="45"/>
        <v>0.97604548498435428</v>
      </c>
      <c r="G2923" t="str" cm="1">
        <f t="array" ref="G2923">_xlfn.IFS(F2923&lt;0.8,"Clase A",F2923&lt;0.95,"Clase B",F2923&gt;=0.95,"Clase C")</f>
        <v>Clase C</v>
      </c>
    </row>
    <row r="2924" spans="1:7" x14ac:dyDescent="0.3">
      <c r="A2924" t="s">
        <v>724</v>
      </c>
      <c r="B2924" t="s">
        <v>6393</v>
      </c>
      <c r="C2924" t="s">
        <v>5099</v>
      </c>
      <c r="D2924" s="6">
        <v>176.28</v>
      </c>
      <c r="E2924" s="6">
        <f>SUM($D$2:D2924)</f>
        <v>5587979.7000000151</v>
      </c>
      <c r="F2924" s="7">
        <f t="shared" si="45"/>
        <v>0.97607627656472329</v>
      </c>
      <c r="G2924" t="str" cm="1">
        <f t="array" ref="G2924">_xlfn.IFS(F2924&lt;0.8,"Clase A",F2924&lt;0.95,"Clase B",F2924&gt;=0.95,"Clase C")</f>
        <v>Clase C</v>
      </c>
    </row>
    <row r="2925" spans="1:7" x14ac:dyDescent="0.3">
      <c r="A2925" t="s">
        <v>2417</v>
      </c>
      <c r="B2925" t="s">
        <v>5473</v>
      </c>
      <c r="C2925" t="s">
        <v>5099</v>
      </c>
      <c r="D2925" s="6">
        <v>176.23</v>
      </c>
      <c r="E2925" s="6">
        <f>SUM($D$2:D2925)</f>
        <v>5588155.9300000155</v>
      </c>
      <c r="F2925" s="7">
        <f t="shared" si="45"/>
        <v>0.97610705941137887</v>
      </c>
      <c r="G2925" t="str" cm="1">
        <f t="array" ref="G2925">_xlfn.IFS(F2925&lt;0.8,"Clase A",F2925&lt;0.95,"Clase B",F2925&gt;=0.95,"Clase C")</f>
        <v>Clase C</v>
      </c>
    </row>
    <row r="2926" spans="1:7" x14ac:dyDescent="0.3">
      <c r="A2926" t="s">
        <v>4427</v>
      </c>
      <c r="B2926" t="s">
        <v>9810</v>
      </c>
      <c r="C2926" t="s">
        <v>5099</v>
      </c>
      <c r="D2926" s="6">
        <v>175.9</v>
      </c>
      <c r="E2926" s="6">
        <f>SUM($D$2:D2926)</f>
        <v>5588331.8300000159</v>
      </c>
      <c r="F2926" s="7">
        <f t="shared" si="45"/>
        <v>0.97613778461552514</v>
      </c>
      <c r="G2926" t="str" cm="1">
        <f t="array" ref="G2926">_xlfn.IFS(F2926&lt;0.8,"Clase A",F2926&lt;0.95,"Clase B",F2926&gt;=0.95,"Clase C")</f>
        <v>Clase C</v>
      </c>
    </row>
    <row r="2927" spans="1:7" x14ac:dyDescent="0.3">
      <c r="A2927" t="s">
        <v>1129</v>
      </c>
      <c r="B2927" t="s">
        <v>7036</v>
      </c>
      <c r="C2927" t="s">
        <v>5099</v>
      </c>
      <c r="D2927" s="6">
        <v>175.78</v>
      </c>
      <c r="E2927" s="6">
        <f>SUM($D$2:D2927)</f>
        <v>5588507.6100000162</v>
      </c>
      <c r="F2927" s="7">
        <f t="shared" si="45"/>
        <v>0.97616848885875906</v>
      </c>
      <c r="G2927" t="str" cm="1">
        <f t="array" ref="G2927">_xlfn.IFS(F2927&lt;0.8,"Clase A",F2927&lt;0.95,"Clase B",F2927&gt;=0.95,"Clase C")</f>
        <v>Clase C</v>
      </c>
    </row>
    <row r="2928" spans="1:7" x14ac:dyDescent="0.3">
      <c r="A2928" t="s">
        <v>4906</v>
      </c>
      <c r="B2928" t="s">
        <v>9804</v>
      </c>
      <c r="C2928" t="s">
        <v>5099</v>
      </c>
      <c r="D2928" s="6">
        <v>175.28</v>
      </c>
      <c r="E2928" s="6">
        <f>SUM($D$2:D2928)</f>
        <v>5588682.8900000164</v>
      </c>
      <c r="F2928" s="7">
        <f t="shared" si="45"/>
        <v>0.9761991057648578</v>
      </c>
      <c r="G2928" t="str" cm="1">
        <f t="array" ref="G2928">_xlfn.IFS(F2928&lt;0.8,"Clase A",F2928&lt;0.95,"Clase B",F2928&gt;=0.95,"Clase C")</f>
        <v>Clase C</v>
      </c>
    </row>
    <row r="2929" spans="1:7" x14ac:dyDescent="0.3">
      <c r="A2929" t="s">
        <v>2330</v>
      </c>
      <c r="B2929" t="s">
        <v>8531</v>
      </c>
      <c r="C2929" t="s">
        <v>5099</v>
      </c>
      <c r="D2929" s="6">
        <v>175.18</v>
      </c>
      <c r="E2929" s="6">
        <f>SUM($D$2:D2929)</f>
        <v>5588858.0700000161</v>
      </c>
      <c r="F2929" s="7">
        <f t="shared" si="45"/>
        <v>0.97622970520352936</v>
      </c>
      <c r="G2929" t="str" cm="1">
        <f t="array" ref="G2929">_xlfn.IFS(F2929&lt;0.8,"Clase A",F2929&lt;0.95,"Clase B",F2929&gt;=0.95,"Clase C")</f>
        <v>Clase C</v>
      </c>
    </row>
    <row r="2930" spans="1:7" x14ac:dyDescent="0.3">
      <c r="A2930" t="s">
        <v>453</v>
      </c>
      <c r="B2930" t="s">
        <v>5933</v>
      </c>
      <c r="C2930" t="s">
        <v>5099</v>
      </c>
      <c r="D2930" s="6">
        <v>175.09</v>
      </c>
      <c r="E2930" s="6">
        <f>SUM($D$2:D2930)</f>
        <v>5589033.160000016</v>
      </c>
      <c r="F2930" s="7">
        <f t="shared" si="45"/>
        <v>0.97626028892151673</v>
      </c>
      <c r="G2930" t="str" cm="1">
        <f t="array" ref="G2930">_xlfn.IFS(F2930&lt;0.8,"Clase A",F2930&lt;0.95,"Clase B",F2930&gt;=0.95,"Clase C")</f>
        <v>Clase C</v>
      </c>
    </row>
    <row r="2931" spans="1:7" x14ac:dyDescent="0.3">
      <c r="A2931" t="s">
        <v>3284</v>
      </c>
      <c r="B2931" t="s">
        <v>6883</v>
      </c>
      <c r="C2931" t="s">
        <v>5099</v>
      </c>
      <c r="D2931" s="6">
        <v>175</v>
      </c>
      <c r="E2931" s="6">
        <f>SUM($D$2:D2931)</f>
        <v>5589208.160000016</v>
      </c>
      <c r="F2931" s="7">
        <f t="shared" si="45"/>
        <v>0.97629085691881967</v>
      </c>
      <c r="G2931" t="str" cm="1">
        <f t="array" ref="G2931">_xlfn.IFS(F2931&lt;0.8,"Clase A",F2931&lt;0.95,"Clase B",F2931&gt;=0.95,"Clase C")</f>
        <v>Clase C</v>
      </c>
    </row>
    <row r="2932" spans="1:7" x14ac:dyDescent="0.3">
      <c r="A2932" t="s">
        <v>1625</v>
      </c>
      <c r="B2932" t="s">
        <v>7719</v>
      </c>
      <c r="C2932" t="s">
        <v>5111</v>
      </c>
      <c r="D2932" s="6">
        <v>175</v>
      </c>
      <c r="E2932" s="6">
        <f>SUM($D$2:D2932)</f>
        <v>5589383.160000016</v>
      </c>
      <c r="F2932" s="7">
        <f t="shared" si="45"/>
        <v>0.97632142491612273</v>
      </c>
      <c r="G2932" t="str" cm="1">
        <f t="array" ref="G2932">_xlfn.IFS(F2932&lt;0.8,"Clase A",F2932&lt;0.95,"Clase B",F2932&gt;=0.95,"Clase C")</f>
        <v>Clase C</v>
      </c>
    </row>
    <row r="2933" spans="1:7" x14ac:dyDescent="0.3">
      <c r="A2933" t="s">
        <v>4677</v>
      </c>
      <c r="B2933" t="s">
        <v>6253</v>
      </c>
      <c r="C2933" t="s">
        <v>5099</v>
      </c>
      <c r="D2933" s="6">
        <v>175</v>
      </c>
      <c r="E2933" s="6">
        <f>SUM($D$2:D2933)</f>
        <v>5589558.160000016</v>
      </c>
      <c r="F2933" s="7">
        <f t="shared" si="45"/>
        <v>0.97635199291342567</v>
      </c>
      <c r="G2933" t="str" cm="1">
        <f t="array" ref="G2933">_xlfn.IFS(F2933&lt;0.8,"Clase A",F2933&lt;0.95,"Clase B",F2933&gt;=0.95,"Clase C")</f>
        <v>Clase C</v>
      </c>
    </row>
    <row r="2934" spans="1:7" x14ac:dyDescent="0.3">
      <c r="A2934" t="s">
        <v>4197</v>
      </c>
      <c r="B2934" t="s">
        <v>7744</v>
      </c>
      <c r="C2934" t="s">
        <v>5099</v>
      </c>
      <c r="D2934" s="6">
        <v>174.99</v>
      </c>
      <c r="E2934" s="6">
        <f>SUM($D$2:D2934)</f>
        <v>5589733.1500000162</v>
      </c>
      <c r="F2934" s="7">
        <f t="shared" si="45"/>
        <v>0.97638255916398609</v>
      </c>
      <c r="G2934" t="str" cm="1">
        <f t="array" ref="G2934">_xlfn.IFS(F2934&lt;0.8,"Clase A",F2934&lt;0.95,"Clase B",F2934&gt;=0.95,"Clase C")</f>
        <v>Clase C</v>
      </c>
    </row>
    <row r="2935" spans="1:7" x14ac:dyDescent="0.3">
      <c r="A2935" t="s">
        <v>4323</v>
      </c>
      <c r="B2935" t="s">
        <v>8691</v>
      </c>
      <c r="C2935" t="s">
        <v>5099</v>
      </c>
      <c r="D2935" s="6">
        <v>174.88</v>
      </c>
      <c r="E2935" s="6">
        <f>SUM($D$2:D2935)</f>
        <v>5589908.0300000161</v>
      </c>
      <c r="F2935" s="7">
        <f t="shared" si="45"/>
        <v>0.97641310620037658</v>
      </c>
      <c r="G2935" t="str" cm="1">
        <f t="array" ref="G2935">_xlfn.IFS(F2935&lt;0.8,"Clase A",F2935&lt;0.95,"Clase B",F2935&gt;=0.95,"Clase C")</f>
        <v>Clase C</v>
      </c>
    </row>
    <row r="2936" spans="1:7" x14ac:dyDescent="0.3">
      <c r="A2936" t="s">
        <v>35</v>
      </c>
      <c r="B2936" t="s">
        <v>5167</v>
      </c>
      <c r="C2936" t="s">
        <v>5099</v>
      </c>
      <c r="D2936" s="6">
        <v>174.68</v>
      </c>
      <c r="E2936" s="6">
        <f>SUM($D$2:D2936)</f>
        <v>5590082.7100000158</v>
      </c>
      <c r="F2936" s="7">
        <f t="shared" si="45"/>
        <v>0.97644361830191306</v>
      </c>
      <c r="G2936" t="str" cm="1">
        <f t="array" ref="G2936">_xlfn.IFS(F2936&lt;0.8,"Clase A",F2936&lt;0.95,"Clase B",F2936&gt;=0.95,"Clase C")</f>
        <v>Clase C</v>
      </c>
    </row>
    <row r="2937" spans="1:7" x14ac:dyDescent="0.3">
      <c r="A2937" t="s">
        <v>2647</v>
      </c>
      <c r="B2937" t="s">
        <v>8805</v>
      </c>
      <c r="C2937" t="s">
        <v>5099</v>
      </c>
      <c r="D2937" s="6">
        <v>174.66</v>
      </c>
      <c r="E2937" s="6">
        <f>SUM($D$2:D2937)</f>
        <v>5590257.3700000159</v>
      </c>
      <c r="F2937" s="7">
        <f t="shared" si="45"/>
        <v>0.97647412690996416</v>
      </c>
      <c r="G2937" t="str" cm="1">
        <f t="array" ref="G2937">_xlfn.IFS(F2937&lt;0.8,"Clase A",F2937&lt;0.95,"Clase B",F2937&gt;=0.95,"Clase C")</f>
        <v>Clase C</v>
      </c>
    </row>
    <row r="2938" spans="1:7" x14ac:dyDescent="0.3">
      <c r="A2938" t="s">
        <v>619</v>
      </c>
      <c r="B2938" t="s">
        <v>6214</v>
      </c>
      <c r="C2938" t="s">
        <v>5099</v>
      </c>
      <c r="D2938" s="6">
        <v>174.51</v>
      </c>
      <c r="E2938" s="6">
        <f>SUM($D$2:D2938)</f>
        <v>5590431.8800000157</v>
      </c>
      <c r="F2938" s="7">
        <f t="shared" si="45"/>
        <v>0.97650460931687466</v>
      </c>
      <c r="G2938" t="str" cm="1">
        <f t="array" ref="G2938">_xlfn.IFS(F2938&lt;0.8,"Clase A",F2938&lt;0.95,"Clase B",F2938&gt;=0.95,"Clase C")</f>
        <v>Clase C</v>
      </c>
    </row>
    <row r="2939" spans="1:7" x14ac:dyDescent="0.3">
      <c r="A2939" t="s">
        <v>3559</v>
      </c>
      <c r="B2939" t="s">
        <v>9458</v>
      </c>
      <c r="C2939" t="s">
        <v>5099</v>
      </c>
      <c r="D2939" s="6">
        <v>174.47</v>
      </c>
      <c r="E2939" s="6">
        <f>SUM($D$2:D2939)</f>
        <v>5590606.3500000155</v>
      </c>
      <c r="F2939" s="7">
        <f t="shared" si="45"/>
        <v>0.97653508473681438</v>
      </c>
      <c r="G2939" t="str" cm="1">
        <f t="array" ref="G2939">_xlfn.IFS(F2939&lt;0.8,"Clase A",F2939&lt;0.95,"Clase B",F2939&gt;=0.95,"Clase C")</f>
        <v>Clase C</v>
      </c>
    </row>
    <row r="2940" spans="1:7" x14ac:dyDescent="0.3">
      <c r="A2940" t="s">
        <v>1371</v>
      </c>
      <c r="B2940" t="s">
        <v>7380</v>
      </c>
      <c r="C2940" t="s">
        <v>5099</v>
      </c>
      <c r="D2940" s="6">
        <v>174.43</v>
      </c>
      <c r="E2940" s="6">
        <f>SUM($D$2:D2940)</f>
        <v>5590780.7800000152</v>
      </c>
      <c r="F2940" s="7">
        <f t="shared" si="45"/>
        <v>0.97656555316978322</v>
      </c>
      <c r="G2940" t="str" cm="1">
        <f t="array" ref="G2940">_xlfn.IFS(F2940&lt;0.8,"Clase A",F2940&lt;0.95,"Clase B",F2940&gt;=0.95,"Clase C")</f>
        <v>Clase C</v>
      </c>
    </row>
    <row r="2941" spans="1:7" x14ac:dyDescent="0.3">
      <c r="A2941" t="s">
        <v>566</v>
      </c>
      <c r="B2941" t="s">
        <v>6121</v>
      </c>
      <c r="C2941" t="s">
        <v>5099</v>
      </c>
      <c r="D2941" s="6">
        <v>174.35</v>
      </c>
      <c r="E2941" s="6">
        <f>SUM($D$2:D2941)</f>
        <v>5590955.1300000148</v>
      </c>
      <c r="F2941" s="7">
        <f t="shared" si="45"/>
        <v>0.97659600762881049</v>
      </c>
      <c r="G2941" t="str" cm="1">
        <f t="array" ref="G2941">_xlfn.IFS(F2941&lt;0.8,"Clase A",F2941&lt;0.95,"Clase B",F2941&gt;=0.95,"Clase C")</f>
        <v>Clase C</v>
      </c>
    </row>
    <row r="2942" spans="1:7" x14ac:dyDescent="0.3">
      <c r="A2942" t="s">
        <v>2041</v>
      </c>
      <c r="B2942" t="s">
        <v>8217</v>
      </c>
      <c r="C2942" t="s">
        <v>5111</v>
      </c>
      <c r="D2942" s="6">
        <v>173.57</v>
      </c>
      <c r="E2942" s="6">
        <f>SUM($D$2:D2942)</f>
        <v>5591128.7000000151</v>
      </c>
      <c r="F2942" s="7">
        <f t="shared" si="45"/>
        <v>0.97662632584190701</v>
      </c>
      <c r="G2942" t="str" cm="1">
        <f t="array" ref="G2942">_xlfn.IFS(F2942&lt;0.8,"Clase A",F2942&lt;0.95,"Clase B",F2942&gt;=0.95,"Clase C")</f>
        <v>Clase C</v>
      </c>
    </row>
    <row r="2943" spans="1:7" x14ac:dyDescent="0.3">
      <c r="A2943" t="s">
        <v>643</v>
      </c>
      <c r="B2943" t="s">
        <v>6254</v>
      </c>
      <c r="C2943" t="s">
        <v>5099</v>
      </c>
      <c r="D2943" s="6">
        <v>173.31</v>
      </c>
      <c r="E2943" s="6">
        <f>SUM($D$2:D2943)</f>
        <v>5591302.0100000147</v>
      </c>
      <c r="F2943" s="7">
        <f t="shared" si="45"/>
        <v>0.97665659863969312</v>
      </c>
      <c r="G2943" t="str" cm="1">
        <f t="array" ref="G2943">_xlfn.IFS(F2943&lt;0.8,"Clase A",F2943&lt;0.95,"Clase B",F2943&gt;=0.95,"Clase C")</f>
        <v>Clase C</v>
      </c>
    </row>
    <row r="2944" spans="1:7" x14ac:dyDescent="0.3">
      <c r="A2944" t="s">
        <v>4485</v>
      </c>
      <c r="B2944" t="s">
        <v>9732</v>
      </c>
      <c r="C2944" t="s">
        <v>5099</v>
      </c>
      <c r="D2944" s="6">
        <v>173.28</v>
      </c>
      <c r="E2944" s="6">
        <f>SUM($D$2:D2944)</f>
        <v>5591475.2900000149</v>
      </c>
      <c r="F2944" s="7">
        <f t="shared" si="45"/>
        <v>0.9766868661972512</v>
      </c>
      <c r="G2944" t="str" cm="1">
        <f t="array" ref="G2944">_xlfn.IFS(F2944&lt;0.8,"Clase A",F2944&lt;0.95,"Clase B",F2944&gt;=0.95,"Clase C")</f>
        <v>Clase C</v>
      </c>
    </row>
    <row r="2945" spans="1:7" x14ac:dyDescent="0.3">
      <c r="A2945" t="s">
        <v>2590</v>
      </c>
      <c r="B2945" t="s">
        <v>7283</v>
      </c>
      <c r="C2945" t="s">
        <v>5099</v>
      </c>
      <c r="D2945" s="6">
        <v>173.17</v>
      </c>
      <c r="E2945" s="6">
        <f>SUM($D$2:D2945)</f>
        <v>5591648.4600000149</v>
      </c>
      <c r="F2945" s="7">
        <f t="shared" si="45"/>
        <v>0.97671711454063959</v>
      </c>
      <c r="G2945" t="str" cm="1">
        <f t="array" ref="G2945">_xlfn.IFS(F2945&lt;0.8,"Clase A",F2945&lt;0.95,"Clase B",F2945&gt;=0.95,"Clase C")</f>
        <v>Clase C</v>
      </c>
    </row>
    <row r="2946" spans="1:7" x14ac:dyDescent="0.3">
      <c r="A2946" t="s">
        <v>2692</v>
      </c>
      <c r="B2946" t="s">
        <v>8887</v>
      </c>
      <c r="C2946" t="s">
        <v>5099</v>
      </c>
      <c r="D2946" s="6">
        <v>173.02</v>
      </c>
      <c r="E2946" s="6">
        <f>SUM($D$2:D2946)</f>
        <v>5591821.4800000144</v>
      </c>
      <c r="F2946" s="7">
        <f t="shared" si="45"/>
        <v>0.97674733668288727</v>
      </c>
      <c r="G2946" t="str" cm="1">
        <f t="array" ref="G2946">_xlfn.IFS(F2946&lt;0.8,"Clase A",F2946&lt;0.95,"Clase B",F2946&gt;=0.95,"Clase C")</f>
        <v>Clase C</v>
      </c>
    </row>
    <row r="2947" spans="1:7" x14ac:dyDescent="0.3">
      <c r="A2947" t="s">
        <v>1858</v>
      </c>
      <c r="B2947" t="s">
        <v>8005</v>
      </c>
      <c r="C2947" t="s">
        <v>5111</v>
      </c>
      <c r="D2947" s="6">
        <v>172.89</v>
      </c>
      <c r="E2947" s="6">
        <f>SUM($D$2:D2947)</f>
        <v>5591994.3700000141</v>
      </c>
      <c r="F2947" s="7">
        <f t="shared" ref="F2947:F3010" si="46">E2947/$J$1</f>
        <v>0.97677753611747986</v>
      </c>
      <c r="G2947" t="str" cm="1">
        <f t="array" ref="G2947">_xlfn.IFS(F2947&lt;0.8,"Clase A",F2947&lt;0.95,"Clase B",F2947&gt;=0.95,"Clase C")</f>
        <v>Clase C</v>
      </c>
    </row>
    <row r="2948" spans="1:7" x14ac:dyDescent="0.3">
      <c r="A2948" t="s">
        <v>4520</v>
      </c>
      <c r="B2948" t="s">
        <v>7852</v>
      </c>
      <c r="C2948" t="s">
        <v>5099</v>
      </c>
      <c r="D2948" s="6">
        <v>172.73</v>
      </c>
      <c r="E2948" s="6">
        <f>SUM($D$2:D2948)</f>
        <v>5592167.1000000145</v>
      </c>
      <c r="F2948" s="7">
        <f t="shared" si="46"/>
        <v>0.97680770760418945</v>
      </c>
      <c r="G2948" t="str" cm="1">
        <f t="array" ref="G2948">_xlfn.IFS(F2948&lt;0.8,"Clase A",F2948&lt;0.95,"Clase B",F2948&gt;=0.95,"Clase C")</f>
        <v>Clase C</v>
      </c>
    </row>
    <row r="2949" spans="1:7" x14ac:dyDescent="0.3">
      <c r="A2949" t="s">
        <v>979</v>
      </c>
      <c r="B2949" t="s">
        <v>6812</v>
      </c>
      <c r="C2949" t="s">
        <v>5099</v>
      </c>
      <c r="D2949" s="6">
        <v>172.6</v>
      </c>
      <c r="E2949" s="6">
        <f>SUM($D$2:D2949)</f>
        <v>5592339.7000000142</v>
      </c>
      <c r="F2949" s="7">
        <f t="shared" si="46"/>
        <v>0.97683785638324361</v>
      </c>
      <c r="G2949" t="str" cm="1">
        <f t="array" ref="G2949">_xlfn.IFS(F2949&lt;0.8,"Clase A",F2949&lt;0.95,"Clase B",F2949&gt;=0.95,"Clase C")</f>
        <v>Clase C</v>
      </c>
    </row>
    <row r="2950" spans="1:7" x14ac:dyDescent="0.3">
      <c r="A2950" t="s">
        <v>3438</v>
      </c>
      <c r="B2950" t="s">
        <v>9302</v>
      </c>
      <c r="C2950" t="s">
        <v>5099</v>
      </c>
      <c r="D2950" s="6">
        <v>172.57</v>
      </c>
      <c r="E2950" s="6">
        <f>SUM($D$2:D2950)</f>
        <v>5592512.2700000145</v>
      </c>
      <c r="F2950" s="7">
        <f t="shared" si="46"/>
        <v>0.97686799992206985</v>
      </c>
      <c r="G2950" t="str" cm="1">
        <f t="array" ref="G2950">_xlfn.IFS(F2950&lt;0.8,"Clase A",F2950&lt;0.95,"Clase B",F2950&gt;=0.95,"Clase C")</f>
        <v>Clase C</v>
      </c>
    </row>
    <row r="2951" spans="1:7" x14ac:dyDescent="0.3">
      <c r="A2951" t="s">
        <v>3788</v>
      </c>
      <c r="B2951" t="s">
        <v>9618</v>
      </c>
      <c r="C2951" t="s">
        <v>5099</v>
      </c>
      <c r="D2951" s="6">
        <v>172.44</v>
      </c>
      <c r="E2951" s="6">
        <f>SUM($D$2:D2951)</f>
        <v>5592684.7100000149</v>
      </c>
      <c r="F2951" s="7">
        <f t="shared" si="46"/>
        <v>0.9768981207532409</v>
      </c>
      <c r="G2951" t="str" cm="1">
        <f t="array" ref="G2951">_xlfn.IFS(F2951&lt;0.8,"Clase A",F2951&lt;0.95,"Clase B",F2951&gt;=0.95,"Clase C")</f>
        <v>Clase C</v>
      </c>
    </row>
    <row r="2952" spans="1:7" x14ac:dyDescent="0.3">
      <c r="A2952" t="s">
        <v>4166</v>
      </c>
      <c r="B2952" t="s">
        <v>9515</v>
      </c>
      <c r="C2952" t="s">
        <v>5099</v>
      </c>
      <c r="D2952" s="6">
        <v>171.97</v>
      </c>
      <c r="E2952" s="6">
        <f>SUM($D$2:D2952)</f>
        <v>5592856.6800000146</v>
      </c>
      <c r="F2952" s="7">
        <f t="shared" si="46"/>
        <v>0.97692815948750489</v>
      </c>
      <c r="G2952" t="str" cm="1">
        <f t="array" ref="G2952">_xlfn.IFS(F2952&lt;0.8,"Clase A",F2952&lt;0.95,"Clase B",F2952&gt;=0.95,"Clase C")</f>
        <v>Clase C</v>
      </c>
    </row>
    <row r="2953" spans="1:7" x14ac:dyDescent="0.3">
      <c r="A2953" t="s">
        <v>4316</v>
      </c>
      <c r="B2953" t="s">
        <v>6854</v>
      </c>
      <c r="C2953" t="s">
        <v>5099</v>
      </c>
      <c r="D2953" s="6">
        <v>171.97</v>
      </c>
      <c r="E2953" s="6">
        <f>SUM($D$2:D2953)</f>
        <v>5593028.6500000143</v>
      </c>
      <c r="F2953" s="7">
        <f t="shared" si="46"/>
        <v>0.97695819822176877</v>
      </c>
      <c r="G2953" t="str" cm="1">
        <f t="array" ref="G2953">_xlfn.IFS(F2953&lt;0.8,"Clase A",F2953&lt;0.95,"Clase B",F2953&gt;=0.95,"Clase C")</f>
        <v>Clase C</v>
      </c>
    </row>
    <row r="2954" spans="1:7" x14ac:dyDescent="0.3">
      <c r="A2954" t="s">
        <v>3944</v>
      </c>
      <c r="B2954" t="s">
        <v>6631</v>
      </c>
      <c r="C2954" t="s">
        <v>5099</v>
      </c>
      <c r="D2954" s="6">
        <v>171.66</v>
      </c>
      <c r="E2954" s="6">
        <f>SUM($D$2:D2954)</f>
        <v>5593200.3100000145</v>
      </c>
      <c r="F2954" s="7">
        <f t="shared" si="46"/>
        <v>0.97698818280700905</v>
      </c>
      <c r="G2954" t="str" cm="1">
        <f t="array" ref="G2954">_xlfn.IFS(F2954&lt;0.8,"Clase A",F2954&lt;0.95,"Clase B",F2954&gt;=0.95,"Clase C")</f>
        <v>Clase C</v>
      </c>
    </row>
    <row r="2955" spans="1:7" x14ac:dyDescent="0.3">
      <c r="A2955" t="s">
        <v>4500</v>
      </c>
      <c r="B2955" t="s">
        <v>5534</v>
      </c>
      <c r="C2955" t="s">
        <v>5099</v>
      </c>
      <c r="D2955" s="6">
        <v>171.5</v>
      </c>
      <c r="E2955" s="6">
        <f>SUM($D$2:D2955)</f>
        <v>5593371.8100000145</v>
      </c>
      <c r="F2955" s="7">
        <f t="shared" si="46"/>
        <v>0.977018139444366</v>
      </c>
      <c r="G2955" t="str" cm="1">
        <f t="array" ref="G2955">_xlfn.IFS(F2955&lt;0.8,"Clase A",F2955&lt;0.95,"Clase B",F2955&gt;=0.95,"Clase C")</f>
        <v>Clase C</v>
      </c>
    </row>
    <row r="2956" spans="1:7" x14ac:dyDescent="0.3">
      <c r="A2956" t="s">
        <v>1409</v>
      </c>
      <c r="B2956" t="s">
        <v>7436</v>
      </c>
      <c r="C2956" t="s">
        <v>5099</v>
      </c>
      <c r="D2956" s="6">
        <v>171.3</v>
      </c>
      <c r="E2956" s="6">
        <f>SUM($D$2:D2956)</f>
        <v>5593543.1100000143</v>
      </c>
      <c r="F2956" s="7">
        <f t="shared" si="46"/>
        <v>0.97704806114686882</v>
      </c>
      <c r="G2956" t="str" cm="1">
        <f t="array" ref="G2956">_xlfn.IFS(F2956&lt;0.8,"Clase A",F2956&lt;0.95,"Clase B",F2956&gt;=0.95,"Clase C")</f>
        <v>Clase C</v>
      </c>
    </row>
    <row r="2957" spans="1:7" x14ac:dyDescent="0.3">
      <c r="A2957" t="s">
        <v>3495</v>
      </c>
      <c r="B2957" t="s">
        <v>8473</v>
      </c>
      <c r="C2957" t="s">
        <v>5099</v>
      </c>
      <c r="D2957" s="6">
        <v>170.56</v>
      </c>
      <c r="E2957" s="6">
        <f>SUM($D$2:D2957)</f>
        <v>5593713.6700000139</v>
      </c>
      <c r="F2957" s="7">
        <f t="shared" si="46"/>
        <v>0.97707785359041155</v>
      </c>
      <c r="G2957" t="str" cm="1">
        <f t="array" ref="G2957">_xlfn.IFS(F2957&lt;0.8,"Clase A",F2957&lt;0.95,"Clase B",F2957&gt;=0.95,"Clase C")</f>
        <v>Clase C</v>
      </c>
    </row>
    <row r="2958" spans="1:7" x14ac:dyDescent="0.3">
      <c r="A2958" t="s">
        <v>23</v>
      </c>
      <c r="B2958" t="s">
        <v>5144</v>
      </c>
      <c r="C2958" t="s">
        <v>5099</v>
      </c>
      <c r="D2958" s="6">
        <v>170.26</v>
      </c>
      <c r="E2958" s="6">
        <f>SUM($D$2:D2958)</f>
        <v>5593883.9300000137</v>
      </c>
      <c r="F2958" s="7">
        <f t="shared" si="46"/>
        <v>0.97710759363167332</v>
      </c>
      <c r="G2958" t="str" cm="1">
        <f t="array" ref="G2958">_xlfn.IFS(F2958&lt;0.8,"Clase A",F2958&lt;0.95,"Clase B",F2958&gt;=0.95,"Clase C")</f>
        <v>Clase C</v>
      </c>
    </row>
    <row r="2959" spans="1:7" x14ac:dyDescent="0.3">
      <c r="A2959" t="s">
        <v>3077</v>
      </c>
      <c r="B2959" t="s">
        <v>6859</v>
      </c>
      <c r="C2959" t="s">
        <v>5099</v>
      </c>
      <c r="D2959" s="6">
        <v>170.24</v>
      </c>
      <c r="E2959" s="6">
        <f>SUM($D$2:D2959)</f>
        <v>5594054.1700000139</v>
      </c>
      <c r="F2959" s="7">
        <f t="shared" si="46"/>
        <v>0.9771373301794497</v>
      </c>
      <c r="G2959" t="str" cm="1">
        <f t="array" ref="G2959">_xlfn.IFS(F2959&lt;0.8,"Clase A",F2959&lt;0.95,"Clase B",F2959&gt;=0.95,"Clase C")</f>
        <v>Clase C</v>
      </c>
    </row>
    <row r="2960" spans="1:7" x14ac:dyDescent="0.3">
      <c r="A2960" t="s">
        <v>4405</v>
      </c>
      <c r="B2960" t="s">
        <v>9840</v>
      </c>
      <c r="C2960" t="s">
        <v>5111</v>
      </c>
      <c r="D2960" s="6">
        <v>170.2</v>
      </c>
      <c r="E2960" s="6">
        <f>SUM($D$2:D2960)</f>
        <v>5594224.3700000141</v>
      </c>
      <c r="F2960" s="7">
        <f t="shared" si="46"/>
        <v>0.97716705974025531</v>
      </c>
      <c r="G2960" t="str" cm="1">
        <f t="array" ref="G2960">_xlfn.IFS(F2960&lt;0.8,"Clase A",F2960&lt;0.95,"Clase B",F2960&gt;=0.95,"Clase C")</f>
        <v>Clase C</v>
      </c>
    </row>
    <row r="2961" spans="1:7" x14ac:dyDescent="0.3">
      <c r="A2961" t="s">
        <v>4066</v>
      </c>
      <c r="B2961" t="s">
        <v>9738</v>
      </c>
      <c r="C2961" t="s">
        <v>5111</v>
      </c>
      <c r="D2961" s="6">
        <v>170.07</v>
      </c>
      <c r="E2961" s="6">
        <f>SUM($D$2:D2961)</f>
        <v>5594394.4400000144</v>
      </c>
      <c r="F2961" s="7">
        <f t="shared" si="46"/>
        <v>0.97719676659340571</v>
      </c>
      <c r="G2961" t="str" cm="1">
        <f t="array" ref="G2961">_xlfn.IFS(F2961&lt;0.8,"Clase A",F2961&lt;0.95,"Clase B",F2961&gt;=0.95,"Clase C")</f>
        <v>Clase C</v>
      </c>
    </row>
    <row r="2962" spans="1:7" x14ac:dyDescent="0.3">
      <c r="A2962" t="s">
        <v>2347</v>
      </c>
      <c r="B2962" t="s">
        <v>7193</v>
      </c>
      <c r="C2962" t="s">
        <v>5099</v>
      </c>
      <c r="D2962" s="6">
        <v>170</v>
      </c>
      <c r="E2962" s="6">
        <f>SUM($D$2:D2962)</f>
        <v>5594564.4400000144</v>
      </c>
      <c r="F2962" s="7">
        <f t="shared" si="46"/>
        <v>0.9772264612193573</v>
      </c>
      <c r="G2962" t="str" cm="1">
        <f t="array" ref="G2962">_xlfn.IFS(F2962&lt;0.8,"Clase A",F2962&lt;0.95,"Clase B",F2962&gt;=0.95,"Clase C")</f>
        <v>Clase C</v>
      </c>
    </row>
    <row r="2963" spans="1:7" x14ac:dyDescent="0.3">
      <c r="A2963" t="s">
        <v>3396</v>
      </c>
      <c r="B2963" t="s">
        <v>9410</v>
      </c>
      <c r="C2963" t="s">
        <v>5099</v>
      </c>
      <c r="D2963" s="6">
        <v>169.96</v>
      </c>
      <c r="E2963" s="6">
        <f>SUM($D$2:D2963)</f>
        <v>5594734.4000000143</v>
      </c>
      <c r="F2963" s="7">
        <f t="shared" si="46"/>
        <v>0.97725614885833789</v>
      </c>
      <c r="G2963" t="str" cm="1">
        <f t="array" ref="G2963">_xlfn.IFS(F2963&lt;0.8,"Clase A",F2963&lt;0.95,"Clase B",F2963&gt;=0.95,"Clase C")</f>
        <v>Clase C</v>
      </c>
    </row>
    <row r="2964" spans="1:7" x14ac:dyDescent="0.3">
      <c r="A2964" t="s">
        <v>1775</v>
      </c>
      <c r="B2964" t="s">
        <v>7904</v>
      </c>
      <c r="C2964" t="s">
        <v>5099</v>
      </c>
      <c r="D2964" s="6">
        <v>169.88</v>
      </c>
      <c r="E2964" s="6">
        <f>SUM($D$2:D2964)</f>
        <v>5594904.2800000142</v>
      </c>
      <c r="F2964" s="7">
        <f t="shared" si="46"/>
        <v>0.97728582252337692</v>
      </c>
      <c r="G2964" t="str" cm="1">
        <f t="array" ref="G2964">_xlfn.IFS(F2964&lt;0.8,"Clase A",F2964&lt;0.95,"Clase B",F2964&gt;=0.95,"Clase C")</f>
        <v>Clase C</v>
      </c>
    </row>
    <row r="2965" spans="1:7" x14ac:dyDescent="0.3">
      <c r="A2965" t="s">
        <v>1431</v>
      </c>
      <c r="B2965" t="s">
        <v>7473</v>
      </c>
      <c r="C2965" t="s">
        <v>5099</v>
      </c>
      <c r="D2965" s="6">
        <v>169.8</v>
      </c>
      <c r="E2965" s="6">
        <f>SUM($D$2:D2965)</f>
        <v>5595074.080000014</v>
      </c>
      <c r="F2965" s="7">
        <f t="shared" si="46"/>
        <v>0.9773154822144744</v>
      </c>
      <c r="G2965" t="str" cm="1">
        <f t="array" ref="G2965">_xlfn.IFS(F2965&lt;0.8,"Clase A",F2965&lt;0.95,"Clase B",F2965&gt;=0.95,"Clase C")</f>
        <v>Clase C</v>
      </c>
    </row>
    <row r="2966" spans="1:7" x14ac:dyDescent="0.3">
      <c r="A2966" t="s">
        <v>3002</v>
      </c>
      <c r="B2966" t="s">
        <v>5538</v>
      </c>
      <c r="C2966" t="s">
        <v>5099</v>
      </c>
      <c r="D2966" s="6">
        <v>169.56</v>
      </c>
      <c r="E2966" s="6">
        <f>SUM($D$2:D2966)</f>
        <v>5595243.6400000136</v>
      </c>
      <c r="F2966" s="7">
        <f t="shared" si="46"/>
        <v>0.97734509998374686</v>
      </c>
      <c r="G2966" t="str" cm="1">
        <f t="array" ref="G2966">_xlfn.IFS(F2966&lt;0.8,"Clase A",F2966&lt;0.95,"Clase B",F2966&gt;=0.95,"Clase C")</f>
        <v>Clase C</v>
      </c>
    </row>
    <row r="2967" spans="1:7" x14ac:dyDescent="0.3">
      <c r="A2967" t="s">
        <v>2998</v>
      </c>
      <c r="B2967" t="s">
        <v>9143</v>
      </c>
      <c r="C2967" t="s">
        <v>5111</v>
      </c>
      <c r="D2967" s="6">
        <v>169.55</v>
      </c>
      <c r="E2967" s="6">
        <f>SUM($D$2:D2967)</f>
        <v>5595413.1900000134</v>
      </c>
      <c r="F2967" s="7">
        <f t="shared" si="46"/>
        <v>0.97737471600627668</v>
      </c>
      <c r="G2967" t="str" cm="1">
        <f t="array" ref="G2967">_xlfn.IFS(F2967&lt;0.8,"Clase A",F2967&lt;0.95,"Clase B",F2967&gt;=0.95,"Clase C")</f>
        <v>Clase C</v>
      </c>
    </row>
    <row r="2968" spans="1:7" x14ac:dyDescent="0.3">
      <c r="A2968" t="s">
        <v>4073</v>
      </c>
      <c r="B2968" t="s">
        <v>7344</v>
      </c>
      <c r="C2968" t="s">
        <v>5099</v>
      </c>
      <c r="D2968" s="6">
        <v>169.5</v>
      </c>
      <c r="E2968" s="6">
        <f>SUM($D$2:D2968)</f>
        <v>5595582.6900000134</v>
      </c>
      <c r="F2968" s="7">
        <f t="shared" si="46"/>
        <v>0.97740432329509297</v>
      </c>
      <c r="G2968" t="str" cm="1">
        <f t="array" ref="G2968">_xlfn.IFS(F2968&lt;0.8,"Clase A",F2968&lt;0.95,"Clase B",F2968&gt;=0.95,"Clase C")</f>
        <v>Clase C</v>
      </c>
    </row>
    <row r="2969" spans="1:7" x14ac:dyDescent="0.3">
      <c r="A2969" t="s">
        <v>2635</v>
      </c>
      <c r="B2969" t="s">
        <v>8834</v>
      </c>
      <c r="C2969" t="s">
        <v>5111</v>
      </c>
      <c r="D2969" s="6">
        <v>169.3</v>
      </c>
      <c r="E2969" s="6">
        <f>SUM($D$2:D2969)</f>
        <v>5595751.9900000133</v>
      </c>
      <c r="F2969" s="7">
        <f t="shared" si="46"/>
        <v>0.97743389564905525</v>
      </c>
      <c r="G2969" t="str" cm="1">
        <f t="array" ref="G2969">_xlfn.IFS(F2969&lt;0.8,"Clase A",F2969&lt;0.95,"Clase B",F2969&gt;=0.95,"Clase C")</f>
        <v>Clase C</v>
      </c>
    </row>
    <row r="2970" spans="1:7" x14ac:dyDescent="0.3">
      <c r="A2970" t="s">
        <v>24</v>
      </c>
      <c r="B2970" t="s">
        <v>5146</v>
      </c>
      <c r="C2970" t="s">
        <v>5099</v>
      </c>
      <c r="D2970" s="6">
        <v>168.8</v>
      </c>
      <c r="E2970" s="6">
        <f>SUM($D$2:D2970)</f>
        <v>5595920.7900000131</v>
      </c>
      <c r="F2970" s="7">
        <f t="shared" si="46"/>
        <v>0.97746338066588234</v>
      </c>
      <c r="G2970" t="str" cm="1">
        <f t="array" ref="G2970">_xlfn.IFS(F2970&lt;0.8,"Clase A",F2970&lt;0.95,"Clase B",F2970&gt;=0.95,"Clase C")</f>
        <v>Clase C</v>
      </c>
    </row>
    <row r="2971" spans="1:7" x14ac:dyDescent="0.3">
      <c r="A2971" t="s">
        <v>1175</v>
      </c>
      <c r="B2971" t="s">
        <v>7098</v>
      </c>
      <c r="C2971" t="s">
        <v>5099</v>
      </c>
      <c r="D2971" s="6">
        <v>168.77</v>
      </c>
      <c r="E2971" s="6">
        <f>SUM($D$2:D2971)</f>
        <v>5596089.5600000126</v>
      </c>
      <c r="F2971" s="7">
        <f t="shared" si="46"/>
        <v>0.97749286044248129</v>
      </c>
      <c r="G2971" t="str" cm="1">
        <f t="array" ref="G2971">_xlfn.IFS(F2971&lt;0.8,"Clase A",F2971&lt;0.95,"Clase B",F2971&gt;=0.95,"Clase C")</f>
        <v>Clase C</v>
      </c>
    </row>
    <row r="2972" spans="1:7" x14ac:dyDescent="0.3">
      <c r="A2972" t="s">
        <v>260</v>
      </c>
      <c r="B2972" t="s">
        <v>5590</v>
      </c>
      <c r="C2972" t="s">
        <v>5111</v>
      </c>
      <c r="D2972" s="6">
        <v>168.76</v>
      </c>
      <c r="E2972" s="6">
        <f>SUM($D$2:D2972)</f>
        <v>5596258.3200000124</v>
      </c>
      <c r="F2972" s="7">
        <f t="shared" si="46"/>
        <v>0.97752233847233749</v>
      </c>
      <c r="G2972" t="str" cm="1">
        <f t="array" ref="G2972">_xlfn.IFS(F2972&lt;0.8,"Clase A",F2972&lt;0.95,"Clase B",F2972&gt;=0.95,"Clase C")</f>
        <v>Clase C</v>
      </c>
    </row>
    <row r="2973" spans="1:7" x14ac:dyDescent="0.3">
      <c r="A2973" t="s">
        <v>603</v>
      </c>
      <c r="B2973" t="s">
        <v>6185</v>
      </c>
      <c r="C2973" t="s">
        <v>5099</v>
      </c>
      <c r="D2973" s="6">
        <v>168.72</v>
      </c>
      <c r="E2973" s="6">
        <f>SUM($D$2:D2973)</f>
        <v>5596427.0400000121</v>
      </c>
      <c r="F2973" s="7">
        <f t="shared" si="46"/>
        <v>0.97755180951522302</v>
      </c>
      <c r="G2973" t="str" cm="1">
        <f t="array" ref="G2973">_xlfn.IFS(F2973&lt;0.8,"Clase A",F2973&lt;0.95,"Clase B",F2973&gt;=0.95,"Clase C")</f>
        <v>Clase C</v>
      </c>
    </row>
    <row r="2974" spans="1:7" x14ac:dyDescent="0.3">
      <c r="A2974" t="s">
        <v>3991</v>
      </c>
      <c r="B2974" t="s">
        <v>9705</v>
      </c>
      <c r="C2974" t="s">
        <v>5099</v>
      </c>
      <c r="D2974" s="6">
        <v>168.4</v>
      </c>
      <c r="E2974" s="6">
        <f>SUM($D$2:D2974)</f>
        <v>5596595.4400000125</v>
      </c>
      <c r="F2974" s="7">
        <f t="shared" si="46"/>
        <v>0.9775812246623421</v>
      </c>
      <c r="G2974" t="str" cm="1">
        <f t="array" ref="G2974">_xlfn.IFS(F2974&lt;0.8,"Clase A",F2974&lt;0.95,"Clase B",F2974&gt;=0.95,"Clase C")</f>
        <v>Clase C</v>
      </c>
    </row>
    <row r="2975" spans="1:7" x14ac:dyDescent="0.3">
      <c r="A2975" t="s">
        <v>3847</v>
      </c>
      <c r="B2975" t="s">
        <v>7778</v>
      </c>
      <c r="C2975" t="s">
        <v>5099</v>
      </c>
      <c r="D2975" s="6">
        <v>168.33</v>
      </c>
      <c r="E2975" s="6">
        <f>SUM($D$2:D2975)</f>
        <v>5596763.7700000126</v>
      </c>
      <c r="F2975" s="7">
        <f t="shared" si="46"/>
        <v>0.97761062758226214</v>
      </c>
      <c r="G2975" t="str" cm="1">
        <f t="array" ref="G2975">_xlfn.IFS(F2975&lt;0.8,"Clase A",F2975&lt;0.95,"Clase B",F2975&gt;=0.95,"Clase C")</f>
        <v>Clase C</v>
      </c>
    </row>
    <row r="2976" spans="1:7" x14ac:dyDescent="0.3">
      <c r="A2976" t="s">
        <v>4462</v>
      </c>
      <c r="B2976" t="s">
        <v>9766</v>
      </c>
      <c r="C2976" t="s">
        <v>5099</v>
      </c>
      <c r="D2976" s="6">
        <v>168.3</v>
      </c>
      <c r="E2976" s="6">
        <f>SUM($D$2:D2976)</f>
        <v>5596932.0700000124</v>
      </c>
      <c r="F2976" s="7">
        <f t="shared" si="46"/>
        <v>0.97764002526195404</v>
      </c>
      <c r="G2976" t="str" cm="1">
        <f t="array" ref="G2976">_xlfn.IFS(F2976&lt;0.8,"Clase A",F2976&lt;0.95,"Clase B",F2976&gt;=0.95,"Clase C")</f>
        <v>Clase C</v>
      </c>
    </row>
    <row r="2977" spans="1:7" x14ac:dyDescent="0.3">
      <c r="A2977" t="s">
        <v>1085</v>
      </c>
      <c r="B2977" t="s">
        <v>6965</v>
      </c>
      <c r="C2977" t="s">
        <v>5099</v>
      </c>
      <c r="D2977" s="6">
        <v>168.01</v>
      </c>
      <c r="E2977" s="6">
        <f>SUM($D$2:D2977)</f>
        <v>5597100.0800000122</v>
      </c>
      <c r="F2977" s="7">
        <f t="shared" si="46"/>
        <v>0.97766937228610762</v>
      </c>
      <c r="G2977" t="str" cm="1">
        <f t="array" ref="G2977">_xlfn.IFS(F2977&lt;0.8,"Clase A",F2977&lt;0.95,"Clase B",F2977&gt;=0.95,"Clase C")</f>
        <v>Clase C</v>
      </c>
    </row>
    <row r="2978" spans="1:7" x14ac:dyDescent="0.3">
      <c r="A2978" t="s">
        <v>4464</v>
      </c>
      <c r="B2978" t="s">
        <v>7538</v>
      </c>
      <c r="C2978" t="s">
        <v>5099</v>
      </c>
      <c r="D2978" s="6">
        <v>168</v>
      </c>
      <c r="E2978" s="6">
        <f>SUM($D$2:D2978)</f>
        <v>5597268.0800000122</v>
      </c>
      <c r="F2978" s="7">
        <f t="shared" si="46"/>
        <v>0.97769871756351845</v>
      </c>
      <c r="G2978" t="str" cm="1">
        <f t="array" ref="G2978">_xlfn.IFS(F2978&lt;0.8,"Clase A",F2978&lt;0.95,"Clase B",F2978&gt;=0.95,"Clase C")</f>
        <v>Clase C</v>
      </c>
    </row>
    <row r="2979" spans="1:7" x14ac:dyDescent="0.3">
      <c r="A2979" t="s">
        <v>3614</v>
      </c>
      <c r="B2979" t="s">
        <v>8396</v>
      </c>
      <c r="C2979" t="s">
        <v>5099</v>
      </c>
      <c r="D2979" s="6">
        <v>167.78</v>
      </c>
      <c r="E2979" s="6">
        <f>SUM($D$2:D2979)</f>
        <v>5597435.8600000124</v>
      </c>
      <c r="F2979" s="7">
        <f t="shared" si="46"/>
        <v>0.97772802441258999</v>
      </c>
      <c r="G2979" t="str" cm="1">
        <f t="array" ref="G2979">_xlfn.IFS(F2979&lt;0.8,"Clase A",F2979&lt;0.95,"Clase B",F2979&gt;=0.95,"Clase C")</f>
        <v>Clase C</v>
      </c>
    </row>
    <row r="2980" spans="1:7" x14ac:dyDescent="0.3">
      <c r="A2980" t="s">
        <v>2120</v>
      </c>
      <c r="B2980" t="s">
        <v>8306</v>
      </c>
      <c r="C2980" t="s">
        <v>5111</v>
      </c>
      <c r="D2980" s="6">
        <v>167.71</v>
      </c>
      <c r="E2980" s="6">
        <f>SUM($D$2:D2980)</f>
        <v>5597603.5700000124</v>
      </c>
      <c r="F2980" s="7">
        <f t="shared" si="46"/>
        <v>0.9777573190344625</v>
      </c>
      <c r="G2980" t="str" cm="1">
        <f t="array" ref="G2980">_xlfn.IFS(F2980&lt;0.8,"Clase A",F2980&lt;0.95,"Clase B",F2980&gt;=0.95,"Clase C")</f>
        <v>Clase C</v>
      </c>
    </row>
    <row r="2981" spans="1:7" x14ac:dyDescent="0.3">
      <c r="A2981" t="s">
        <v>2106</v>
      </c>
      <c r="B2981" t="s">
        <v>8288</v>
      </c>
      <c r="C2981" t="s">
        <v>5099</v>
      </c>
      <c r="D2981" s="6">
        <v>167.7</v>
      </c>
      <c r="E2981" s="6">
        <f>SUM($D$2:D2981)</f>
        <v>5597771.2700000126</v>
      </c>
      <c r="F2981" s="7">
        <f t="shared" si="46"/>
        <v>0.97778661190959226</v>
      </c>
      <c r="G2981" t="str" cm="1">
        <f t="array" ref="G2981">_xlfn.IFS(F2981&lt;0.8,"Clase A",F2981&lt;0.95,"Clase B",F2981&gt;=0.95,"Clase C")</f>
        <v>Clase C</v>
      </c>
    </row>
    <row r="2982" spans="1:7" x14ac:dyDescent="0.3">
      <c r="A2982" t="s">
        <v>3911</v>
      </c>
      <c r="B2982" t="s">
        <v>8858</v>
      </c>
      <c r="C2982" t="s">
        <v>5099</v>
      </c>
      <c r="D2982" s="6">
        <v>167.66</v>
      </c>
      <c r="E2982" s="6">
        <f>SUM($D$2:D2982)</f>
        <v>5597938.9300000127</v>
      </c>
      <c r="F2982" s="7">
        <f t="shared" si="46"/>
        <v>0.97781589779775124</v>
      </c>
      <c r="G2982" t="str" cm="1">
        <f t="array" ref="G2982">_xlfn.IFS(F2982&lt;0.8,"Clase A",F2982&lt;0.95,"Clase B",F2982&gt;=0.95,"Clase C")</f>
        <v>Clase C</v>
      </c>
    </row>
    <row r="2983" spans="1:7" x14ac:dyDescent="0.3">
      <c r="A2983" t="s">
        <v>464</v>
      </c>
      <c r="B2983" t="s">
        <v>5953</v>
      </c>
      <c r="C2983" t="s">
        <v>5099</v>
      </c>
      <c r="D2983" s="6">
        <v>167.45</v>
      </c>
      <c r="E2983" s="6">
        <f>SUM($D$2:D2983)</f>
        <v>5598106.3800000129</v>
      </c>
      <c r="F2983" s="7">
        <f t="shared" si="46"/>
        <v>0.97784514700431358</v>
      </c>
      <c r="G2983" t="str" cm="1">
        <f t="array" ref="G2983">_xlfn.IFS(F2983&lt;0.8,"Clase A",F2983&lt;0.95,"Clase B",F2983&gt;=0.95,"Clase C")</f>
        <v>Clase C</v>
      </c>
    </row>
    <row r="2984" spans="1:7" x14ac:dyDescent="0.3">
      <c r="A2984" t="s">
        <v>4178</v>
      </c>
      <c r="B2984" t="s">
        <v>9647</v>
      </c>
      <c r="C2984" t="s">
        <v>5099</v>
      </c>
      <c r="D2984" s="6">
        <v>167.41</v>
      </c>
      <c r="E2984" s="6">
        <f>SUM($D$2:D2984)</f>
        <v>5598273.7900000131</v>
      </c>
      <c r="F2984" s="7">
        <f t="shared" si="46"/>
        <v>0.97787438922390491</v>
      </c>
      <c r="G2984" t="str" cm="1">
        <f t="array" ref="G2984">_xlfn.IFS(F2984&lt;0.8,"Clase A",F2984&lt;0.95,"Clase B",F2984&gt;=0.95,"Clase C")</f>
        <v>Clase C</v>
      </c>
    </row>
    <row r="2985" spans="1:7" x14ac:dyDescent="0.3">
      <c r="A2985" t="s">
        <v>4548</v>
      </c>
      <c r="B2985" t="s">
        <v>9826</v>
      </c>
      <c r="C2985" t="s">
        <v>5111</v>
      </c>
      <c r="D2985" s="6">
        <v>167.37</v>
      </c>
      <c r="E2985" s="6">
        <f>SUM($D$2:D2985)</f>
        <v>5598441.1600000132</v>
      </c>
      <c r="F2985" s="7">
        <f t="shared" si="46"/>
        <v>0.97790362445652557</v>
      </c>
      <c r="G2985" t="str" cm="1">
        <f t="array" ref="G2985">_xlfn.IFS(F2985&lt;0.8,"Clase A",F2985&lt;0.95,"Clase B",F2985&gt;=0.95,"Clase C")</f>
        <v>Clase C</v>
      </c>
    </row>
    <row r="2986" spans="1:7" x14ac:dyDescent="0.3">
      <c r="A2986" t="s">
        <v>1934</v>
      </c>
      <c r="B2986" t="s">
        <v>8095</v>
      </c>
      <c r="C2986" t="s">
        <v>5111</v>
      </c>
      <c r="D2986" s="6">
        <v>167.12</v>
      </c>
      <c r="E2986" s="6">
        <f>SUM($D$2:D2986)</f>
        <v>5598608.2800000133</v>
      </c>
      <c r="F2986" s="7">
        <f t="shared" si="46"/>
        <v>0.97793281602057858</v>
      </c>
      <c r="G2986" t="str" cm="1">
        <f t="array" ref="G2986">_xlfn.IFS(F2986&lt;0.8,"Clase A",F2986&lt;0.95,"Clase B",F2986&gt;=0.95,"Clase C")</f>
        <v>Clase C</v>
      </c>
    </row>
    <row r="2987" spans="1:7" x14ac:dyDescent="0.3">
      <c r="A2987" t="s">
        <v>1226</v>
      </c>
      <c r="B2987" t="s">
        <v>7175</v>
      </c>
      <c r="C2987" t="s">
        <v>5111</v>
      </c>
      <c r="D2987" s="6">
        <v>166.57</v>
      </c>
      <c r="E2987" s="6">
        <f>SUM($D$2:D2987)</f>
        <v>5598774.8500000136</v>
      </c>
      <c r="F2987" s="7">
        <f t="shared" si="46"/>
        <v>0.97796191151378298</v>
      </c>
      <c r="G2987" t="str" cm="1">
        <f t="array" ref="G2987">_xlfn.IFS(F2987&lt;0.8,"Clase A",F2987&lt;0.95,"Clase B",F2987&gt;=0.95,"Clase C")</f>
        <v>Clase C</v>
      </c>
    </row>
    <row r="2988" spans="1:7" x14ac:dyDescent="0.3">
      <c r="A2988" t="s">
        <v>1657</v>
      </c>
      <c r="B2988" t="s">
        <v>7762</v>
      </c>
      <c r="C2988" t="s">
        <v>5099</v>
      </c>
      <c r="D2988" s="6">
        <v>166.04</v>
      </c>
      <c r="E2988" s="6">
        <f>SUM($D$2:D2988)</f>
        <v>5598940.8900000136</v>
      </c>
      <c r="F2988" s="7">
        <f t="shared" si="46"/>
        <v>0.97799091442962405</v>
      </c>
      <c r="G2988" t="str" cm="1">
        <f t="array" ref="G2988">_xlfn.IFS(F2988&lt;0.8,"Clase A",F2988&lt;0.95,"Clase B",F2988&gt;=0.95,"Clase C")</f>
        <v>Clase C</v>
      </c>
    </row>
    <row r="2989" spans="1:7" x14ac:dyDescent="0.3">
      <c r="A2989" t="s">
        <v>2751</v>
      </c>
      <c r="B2989" t="s">
        <v>6194</v>
      </c>
      <c r="C2989" t="s">
        <v>5099</v>
      </c>
      <c r="D2989" s="6">
        <v>165.84</v>
      </c>
      <c r="E2989" s="6">
        <f>SUM($D$2:D2989)</f>
        <v>5599106.7300000135</v>
      </c>
      <c r="F2989" s="7">
        <f t="shared" si="46"/>
        <v>0.97801988241061111</v>
      </c>
      <c r="G2989" t="str" cm="1">
        <f t="array" ref="G2989">_xlfn.IFS(F2989&lt;0.8,"Clase A",F2989&lt;0.95,"Clase B",F2989&gt;=0.95,"Clase C")</f>
        <v>Clase C</v>
      </c>
    </row>
    <row r="2990" spans="1:7" x14ac:dyDescent="0.3">
      <c r="A2990" t="s">
        <v>4246</v>
      </c>
      <c r="B2990" t="s">
        <v>6466</v>
      </c>
      <c r="C2990" t="s">
        <v>5099</v>
      </c>
      <c r="D2990" s="6">
        <v>165.81</v>
      </c>
      <c r="E2990" s="6">
        <f>SUM($D$2:D2990)</f>
        <v>5599272.5400000131</v>
      </c>
      <c r="F2990" s="7">
        <f t="shared" si="46"/>
        <v>0.97804884515136992</v>
      </c>
      <c r="G2990" t="str" cm="1">
        <f t="array" ref="G2990">_xlfn.IFS(F2990&lt;0.8,"Clase A",F2990&lt;0.95,"Clase B",F2990&gt;=0.95,"Clase C")</f>
        <v>Clase C</v>
      </c>
    </row>
    <row r="2991" spans="1:7" x14ac:dyDescent="0.3">
      <c r="A2991" t="s">
        <v>21</v>
      </c>
      <c r="B2991" t="s">
        <v>5140</v>
      </c>
      <c r="C2991" t="s">
        <v>5099</v>
      </c>
      <c r="D2991" s="6">
        <v>165.31</v>
      </c>
      <c r="E2991" s="6">
        <f>SUM($D$2:D2991)</f>
        <v>5599437.8500000127</v>
      </c>
      <c r="F2991" s="7">
        <f t="shared" si="46"/>
        <v>0.97807772055499365</v>
      </c>
      <c r="G2991" t="str" cm="1">
        <f t="array" ref="G2991">_xlfn.IFS(F2991&lt;0.8,"Clase A",F2991&lt;0.95,"Clase B",F2991&gt;=0.95,"Clase C")</f>
        <v>Clase C</v>
      </c>
    </row>
    <row r="2992" spans="1:7" x14ac:dyDescent="0.3">
      <c r="A2992" t="s">
        <v>1168</v>
      </c>
      <c r="B2992" t="s">
        <v>6132</v>
      </c>
      <c r="C2992" t="s">
        <v>5099</v>
      </c>
      <c r="D2992" s="6">
        <v>165.3</v>
      </c>
      <c r="E2992" s="6">
        <f>SUM($D$2:D2992)</f>
        <v>5599603.1500000125</v>
      </c>
      <c r="F2992" s="7">
        <f t="shared" si="46"/>
        <v>0.97810659421187462</v>
      </c>
      <c r="G2992" t="str" cm="1">
        <f t="array" ref="G2992">_xlfn.IFS(F2992&lt;0.8,"Clase A",F2992&lt;0.95,"Clase B",F2992&gt;=0.95,"Clase C")</f>
        <v>Clase C</v>
      </c>
    </row>
    <row r="2993" spans="1:7" x14ac:dyDescent="0.3">
      <c r="A2993" t="s">
        <v>1299</v>
      </c>
      <c r="B2993" t="s">
        <v>6654</v>
      </c>
      <c r="C2993" t="s">
        <v>5099</v>
      </c>
      <c r="D2993" s="6">
        <v>165.22</v>
      </c>
      <c r="E2993" s="6">
        <f>SUM($D$2:D2993)</f>
        <v>5599768.3700000122</v>
      </c>
      <c r="F2993" s="7">
        <f t="shared" si="46"/>
        <v>0.97813545389481404</v>
      </c>
      <c r="G2993" t="str" cm="1">
        <f t="array" ref="G2993">_xlfn.IFS(F2993&lt;0.8,"Clase A",F2993&lt;0.95,"Clase B",F2993&gt;=0.95,"Clase C")</f>
        <v>Clase C</v>
      </c>
    </row>
    <row r="2994" spans="1:7" x14ac:dyDescent="0.3">
      <c r="A2994" t="s">
        <v>3870</v>
      </c>
      <c r="B2994" t="s">
        <v>5235</v>
      </c>
      <c r="C2994" t="s">
        <v>5099</v>
      </c>
      <c r="D2994" s="6">
        <v>165.2</v>
      </c>
      <c r="E2994" s="6">
        <f>SUM($D$2:D2994)</f>
        <v>5599933.5700000124</v>
      </c>
      <c r="F2994" s="7">
        <f t="shared" si="46"/>
        <v>0.97816431008426807</v>
      </c>
      <c r="G2994" t="str" cm="1">
        <f t="array" ref="G2994">_xlfn.IFS(F2994&lt;0.8,"Clase A",F2994&lt;0.95,"Clase B",F2994&gt;=0.95,"Clase C")</f>
        <v>Clase C</v>
      </c>
    </row>
    <row r="2995" spans="1:7" x14ac:dyDescent="0.3">
      <c r="A2995" t="s">
        <v>2077</v>
      </c>
      <c r="B2995" t="s">
        <v>7427</v>
      </c>
      <c r="C2995" t="s">
        <v>5099</v>
      </c>
      <c r="D2995" s="6">
        <v>165.02</v>
      </c>
      <c r="E2995" s="6">
        <f>SUM($D$2:D2995)</f>
        <v>5600098.590000012</v>
      </c>
      <c r="F2995" s="7">
        <f t="shared" si="46"/>
        <v>0.97819313483235337</v>
      </c>
      <c r="G2995" t="str" cm="1">
        <f t="array" ref="G2995">_xlfn.IFS(F2995&lt;0.8,"Clase A",F2995&lt;0.95,"Clase B",F2995&gt;=0.95,"Clase C")</f>
        <v>Clase C</v>
      </c>
    </row>
    <row r="2996" spans="1:7" x14ac:dyDescent="0.3">
      <c r="A2996" t="s">
        <v>1994</v>
      </c>
      <c r="B2996" t="s">
        <v>8166</v>
      </c>
      <c r="C2996" t="s">
        <v>5099</v>
      </c>
      <c r="D2996" s="6">
        <v>164.94</v>
      </c>
      <c r="E2996" s="6">
        <f>SUM($D$2:D2996)</f>
        <v>5600263.5300000124</v>
      </c>
      <c r="F2996" s="7">
        <f t="shared" si="46"/>
        <v>0.97822194560649722</v>
      </c>
      <c r="G2996" t="str" cm="1">
        <f t="array" ref="G2996">_xlfn.IFS(F2996&lt;0.8,"Clase A",F2996&lt;0.95,"Clase B",F2996&gt;=0.95,"Clase C")</f>
        <v>Clase C</v>
      </c>
    </row>
    <row r="2997" spans="1:7" x14ac:dyDescent="0.3">
      <c r="A2997" t="s">
        <v>1294</v>
      </c>
      <c r="B2997" t="s">
        <v>7270</v>
      </c>
      <c r="C2997" t="s">
        <v>5099</v>
      </c>
      <c r="D2997" s="6">
        <v>164.93</v>
      </c>
      <c r="E2997" s="6">
        <f>SUM($D$2:D2997)</f>
        <v>5600428.4600000121</v>
      </c>
      <c r="F2997" s="7">
        <f t="shared" si="46"/>
        <v>0.97825075463389821</v>
      </c>
      <c r="G2997" t="str" cm="1">
        <f t="array" ref="G2997">_xlfn.IFS(F2997&lt;0.8,"Clase A",F2997&lt;0.95,"Clase B",F2997&gt;=0.95,"Clase C")</f>
        <v>Clase C</v>
      </c>
    </row>
    <row r="2998" spans="1:7" x14ac:dyDescent="0.3">
      <c r="A2998" t="s">
        <v>2084</v>
      </c>
      <c r="B2998" t="s">
        <v>8262</v>
      </c>
      <c r="C2998" t="s">
        <v>5099</v>
      </c>
      <c r="D2998" s="6">
        <v>164.84</v>
      </c>
      <c r="E2998" s="6">
        <f>SUM($D$2:D2998)</f>
        <v>5600593.3000000119</v>
      </c>
      <c r="F2998" s="7">
        <f t="shared" si="46"/>
        <v>0.978279547940615</v>
      </c>
      <c r="G2998" t="str" cm="1">
        <f t="array" ref="G2998">_xlfn.IFS(F2998&lt;0.8,"Clase A",F2998&lt;0.95,"Clase B",F2998&gt;=0.95,"Clase C")</f>
        <v>Clase C</v>
      </c>
    </row>
    <row r="2999" spans="1:7" x14ac:dyDescent="0.3">
      <c r="A2999" t="s">
        <v>2266</v>
      </c>
      <c r="B2999" t="s">
        <v>8466</v>
      </c>
      <c r="C2999" t="s">
        <v>5099</v>
      </c>
      <c r="D2999" s="6">
        <v>164.8</v>
      </c>
      <c r="E2999" s="6">
        <f>SUM($D$2:D2999)</f>
        <v>5600758.1000000117</v>
      </c>
      <c r="F2999" s="7">
        <f t="shared" si="46"/>
        <v>0.97830833426036079</v>
      </c>
      <c r="G2999" t="str" cm="1">
        <f t="array" ref="G2999">_xlfn.IFS(F2999&lt;0.8,"Clase A",F2999&lt;0.95,"Clase B",F2999&gt;=0.95,"Clase C")</f>
        <v>Clase C</v>
      </c>
    </row>
    <row r="3000" spans="1:7" x14ac:dyDescent="0.3">
      <c r="A3000" t="s">
        <v>4523</v>
      </c>
      <c r="B3000" t="s">
        <v>9368</v>
      </c>
      <c r="C3000" t="s">
        <v>5099</v>
      </c>
      <c r="D3000" s="6">
        <v>164.52</v>
      </c>
      <c r="E3000" s="6">
        <f>SUM($D$2:D3000)</f>
        <v>5600922.6200000113</v>
      </c>
      <c r="F3000" s="7">
        <f t="shared" si="46"/>
        <v>0.97833707167131101</v>
      </c>
      <c r="G3000" t="str" cm="1">
        <f t="array" ref="G3000">_xlfn.IFS(F3000&lt;0.8,"Clase A",F3000&lt;0.95,"Clase B",F3000&gt;=0.95,"Clase C")</f>
        <v>Clase C</v>
      </c>
    </row>
    <row r="3001" spans="1:7" x14ac:dyDescent="0.3">
      <c r="A3001" t="s">
        <v>4225</v>
      </c>
      <c r="B3001" t="s">
        <v>5218</v>
      </c>
      <c r="C3001" t="s">
        <v>5099</v>
      </c>
      <c r="D3001" s="6">
        <v>164.47</v>
      </c>
      <c r="E3001" s="6">
        <f>SUM($D$2:D3001)</f>
        <v>5601087.090000011</v>
      </c>
      <c r="F3001" s="7">
        <f t="shared" si="46"/>
        <v>0.9783658003485477</v>
      </c>
      <c r="G3001" t="str" cm="1">
        <f t="array" ref="G3001">_xlfn.IFS(F3001&lt;0.8,"Clase A",F3001&lt;0.95,"Clase B",F3001&gt;=0.95,"Clase C")</f>
        <v>Clase C</v>
      </c>
    </row>
    <row r="3002" spans="1:7" x14ac:dyDescent="0.3">
      <c r="A3002" t="s">
        <v>4369</v>
      </c>
      <c r="B3002" t="s">
        <v>9835</v>
      </c>
      <c r="C3002" t="s">
        <v>5111</v>
      </c>
      <c r="D3002" s="6">
        <v>164.33</v>
      </c>
      <c r="E3002" s="6">
        <f>SUM($D$2:D3002)</f>
        <v>5601251.4200000111</v>
      </c>
      <c r="F3002" s="7">
        <f t="shared" si="46"/>
        <v>0.97839450457138655</v>
      </c>
      <c r="G3002" t="str" cm="1">
        <f t="array" ref="G3002">_xlfn.IFS(F3002&lt;0.8,"Clase A",F3002&lt;0.95,"Clase B",F3002&gt;=0.95,"Clase C")</f>
        <v>Clase C</v>
      </c>
    </row>
    <row r="3003" spans="1:7" x14ac:dyDescent="0.3">
      <c r="A3003" t="s">
        <v>2784</v>
      </c>
      <c r="B3003" t="s">
        <v>8105</v>
      </c>
      <c r="C3003" t="s">
        <v>5099</v>
      </c>
      <c r="D3003" s="6">
        <v>164.18</v>
      </c>
      <c r="E3003" s="6">
        <f>SUM($D$2:D3003)</f>
        <v>5601415.6000000108</v>
      </c>
      <c r="F3003" s="7">
        <f t="shared" si="46"/>
        <v>0.97842318259308481</v>
      </c>
      <c r="G3003" t="str" cm="1">
        <f t="array" ref="G3003">_xlfn.IFS(F3003&lt;0.8,"Clase A",F3003&lt;0.95,"Clase B",F3003&gt;=0.95,"Clase C")</f>
        <v>Clase C</v>
      </c>
    </row>
    <row r="3004" spans="1:7" x14ac:dyDescent="0.3">
      <c r="A3004" t="s">
        <v>4006</v>
      </c>
      <c r="B3004" t="s">
        <v>6228</v>
      </c>
      <c r="C3004" t="s">
        <v>5099</v>
      </c>
      <c r="D3004" s="6">
        <v>164.16</v>
      </c>
      <c r="E3004" s="6">
        <f>SUM($D$2:D3004)</f>
        <v>5601579.760000011</v>
      </c>
      <c r="F3004" s="7">
        <f t="shared" si="46"/>
        <v>0.97845185712129779</v>
      </c>
      <c r="G3004" t="str" cm="1">
        <f t="array" ref="G3004">_xlfn.IFS(F3004&lt;0.8,"Clase A",F3004&lt;0.95,"Clase B",F3004&gt;=0.95,"Clase C")</f>
        <v>Clase C</v>
      </c>
    </row>
    <row r="3005" spans="1:7" x14ac:dyDescent="0.3">
      <c r="A3005" t="s">
        <v>1703</v>
      </c>
      <c r="B3005" t="s">
        <v>7817</v>
      </c>
      <c r="C3005" t="s">
        <v>5111</v>
      </c>
      <c r="D3005" s="6">
        <v>163.76</v>
      </c>
      <c r="E3005" s="6">
        <f>SUM($D$2:D3005)</f>
        <v>5601743.5200000107</v>
      </c>
      <c r="F3005" s="7">
        <f t="shared" si="46"/>
        <v>0.97848046177980252</v>
      </c>
      <c r="G3005" t="str" cm="1">
        <f t="array" ref="G3005">_xlfn.IFS(F3005&lt;0.8,"Clase A",F3005&lt;0.95,"Clase B",F3005&gt;=0.95,"Clase C")</f>
        <v>Clase C</v>
      </c>
    </row>
    <row r="3006" spans="1:7" x14ac:dyDescent="0.3">
      <c r="A3006" t="s">
        <v>4413</v>
      </c>
      <c r="B3006" t="s">
        <v>9500</v>
      </c>
      <c r="C3006" t="s">
        <v>5099</v>
      </c>
      <c r="D3006" s="6">
        <v>163.58000000000001</v>
      </c>
      <c r="E3006" s="6">
        <f>SUM($D$2:D3006)</f>
        <v>5601907.1000000108</v>
      </c>
      <c r="F3006" s="7">
        <f t="shared" si="46"/>
        <v>0.97850903499693864</v>
      </c>
      <c r="G3006" t="str" cm="1">
        <f t="array" ref="G3006">_xlfn.IFS(F3006&lt;0.8,"Clase A",F3006&lt;0.95,"Clase B",F3006&gt;=0.95,"Clase C")</f>
        <v>Clase C</v>
      </c>
    </row>
    <row r="3007" spans="1:7" x14ac:dyDescent="0.3">
      <c r="A3007" t="s">
        <v>3882</v>
      </c>
      <c r="B3007" t="s">
        <v>9661</v>
      </c>
      <c r="C3007" t="s">
        <v>5111</v>
      </c>
      <c r="D3007" s="6">
        <v>162.76</v>
      </c>
      <c r="E3007" s="6">
        <f>SUM($D$2:D3007)</f>
        <v>5602069.8600000106</v>
      </c>
      <c r="F3007" s="7">
        <f t="shared" si="46"/>
        <v>0.97853746498117311</v>
      </c>
      <c r="G3007" t="str" cm="1">
        <f t="array" ref="G3007">_xlfn.IFS(F3007&lt;0.8,"Clase A",F3007&lt;0.95,"Clase B",F3007&gt;=0.95,"Clase C")</f>
        <v>Clase C</v>
      </c>
    </row>
    <row r="3008" spans="1:7" x14ac:dyDescent="0.3">
      <c r="A3008" t="s">
        <v>483</v>
      </c>
      <c r="B3008" t="s">
        <v>5987</v>
      </c>
      <c r="C3008" t="s">
        <v>5099</v>
      </c>
      <c r="D3008" s="6">
        <v>162.35</v>
      </c>
      <c r="E3008" s="6">
        <f>SUM($D$2:D3008)</f>
        <v>5602232.2100000102</v>
      </c>
      <c r="F3008" s="7">
        <f t="shared" si="46"/>
        <v>0.9785658233489567</v>
      </c>
      <c r="G3008" t="str" cm="1">
        <f t="array" ref="G3008">_xlfn.IFS(F3008&lt;0.8,"Clase A",F3008&lt;0.95,"Clase B",F3008&gt;=0.95,"Clase C")</f>
        <v>Clase C</v>
      </c>
    </row>
    <row r="3009" spans="1:7" x14ac:dyDescent="0.3">
      <c r="A3009" t="s">
        <v>1155</v>
      </c>
      <c r="B3009" t="s">
        <v>5839</v>
      </c>
      <c r="C3009" t="s">
        <v>5099</v>
      </c>
      <c r="D3009" s="6">
        <v>162.1</v>
      </c>
      <c r="E3009" s="6">
        <f>SUM($D$2:D3009)</f>
        <v>5602394.3100000098</v>
      </c>
      <c r="F3009" s="7">
        <f t="shared" si="46"/>
        <v>0.97859413804817275</v>
      </c>
      <c r="G3009" t="str" cm="1">
        <f t="array" ref="G3009">_xlfn.IFS(F3009&lt;0.8,"Clase A",F3009&lt;0.95,"Clase B",F3009&gt;=0.95,"Clase C")</f>
        <v>Clase C</v>
      </c>
    </row>
    <row r="3010" spans="1:7" x14ac:dyDescent="0.3">
      <c r="A3010" t="s">
        <v>3414</v>
      </c>
      <c r="B3010" t="s">
        <v>5437</v>
      </c>
      <c r="C3010" t="s">
        <v>5099</v>
      </c>
      <c r="D3010" s="6">
        <v>161.58000000000001</v>
      </c>
      <c r="E3010" s="6">
        <f>SUM($D$2:D3010)</f>
        <v>5602555.8900000099</v>
      </c>
      <c r="F3010" s="7">
        <f t="shared" si="46"/>
        <v>0.97862236191676832</v>
      </c>
      <c r="G3010" t="str" cm="1">
        <f t="array" ref="G3010">_xlfn.IFS(F3010&lt;0.8,"Clase A",F3010&lt;0.95,"Clase B",F3010&gt;=0.95,"Clase C")</f>
        <v>Clase C</v>
      </c>
    </row>
    <row r="3011" spans="1:7" x14ac:dyDescent="0.3">
      <c r="A3011" t="s">
        <v>2827</v>
      </c>
      <c r="B3011" t="s">
        <v>6843</v>
      </c>
      <c r="C3011" t="s">
        <v>5099</v>
      </c>
      <c r="D3011" s="6">
        <v>161.28</v>
      </c>
      <c r="E3011" s="6">
        <f>SUM($D$2:D3011)</f>
        <v>5602717.1700000102</v>
      </c>
      <c r="F3011" s="7">
        <f t="shared" ref="F3011:F3074" si="47">E3011/$J$1</f>
        <v>0.97865053338308283</v>
      </c>
      <c r="G3011" t="str" cm="1">
        <f t="array" ref="G3011">_xlfn.IFS(F3011&lt;0.8,"Clase A",F3011&lt;0.95,"Clase B",F3011&gt;=0.95,"Clase C")</f>
        <v>Clase C</v>
      </c>
    </row>
    <row r="3012" spans="1:7" x14ac:dyDescent="0.3">
      <c r="A3012" t="s">
        <v>2251</v>
      </c>
      <c r="B3012" t="s">
        <v>7386</v>
      </c>
      <c r="C3012" t="s">
        <v>5099</v>
      </c>
      <c r="D3012" s="6">
        <v>161.13</v>
      </c>
      <c r="E3012" s="6">
        <f>SUM($D$2:D3012)</f>
        <v>5602878.3000000101</v>
      </c>
      <c r="F3012" s="7">
        <f t="shared" si="47"/>
        <v>0.97867867864825664</v>
      </c>
      <c r="G3012" t="str" cm="1">
        <f t="array" ref="G3012">_xlfn.IFS(F3012&lt;0.8,"Clase A",F3012&lt;0.95,"Clase B",F3012&gt;=0.95,"Clase C")</f>
        <v>Clase C</v>
      </c>
    </row>
    <row r="3013" spans="1:7" x14ac:dyDescent="0.3">
      <c r="A3013" t="s">
        <v>1644</v>
      </c>
      <c r="B3013" t="s">
        <v>7745</v>
      </c>
      <c r="C3013" t="s">
        <v>5099</v>
      </c>
      <c r="D3013" s="6">
        <v>161.06</v>
      </c>
      <c r="E3013" s="6">
        <f>SUM($D$2:D3013)</f>
        <v>5603039.3600000096</v>
      </c>
      <c r="F3013" s="7">
        <f t="shared" si="47"/>
        <v>0.97870681168623153</v>
      </c>
      <c r="G3013" t="str" cm="1">
        <f t="array" ref="G3013">_xlfn.IFS(F3013&lt;0.8,"Clase A",F3013&lt;0.95,"Clase B",F3013&gt;=0.95,"Clase C")</f>
        <v>Clase C</v>
      </c>
    </row>
    <row r="3014" spans="1:7" x14ac:dyDescent="0.3">
      <c r="A3014" t="s">
        <v>4238</v>
      </c>
      <c r="B3014" t="s">
        <v>8616</v>
      </c>
      <c r="C3014" t="s">
        <v>5099</v>
      </c>
      <c r="D3014" s="6">
        <v>161.02000000000001</v>
      </c>
      <c r="E3014" s="6">
        <f>SUM($D$2:D3014)</f>
        <v>5603200.3800000092</v>
      </c>
      <c r="F3014" s="7">
        <f t="shared" si="47"/>
        <v>0.97873493773723563</v>
      </c>
      <c r="G3014" t="str" cm="1">
        <f t="array" ref="G3014">_xlfn.IFS(F3014&lt;0.8,"Clase A",F3014&lt;0.95,"Clase B",F3014&gt;=0.95,"Clase C")</f>
        <v>Clase C</v>
      </c>
    </row>
    <row r="3015" spans="1:7" x14ac:dyDescent="0.3">
      <c r="A3015" t="s">
        <v>1828</v>
      </c>
      <c r="B3015" t="s">
        <v>7969</v>
      </c>
      <c r="C3015" t="s">
        <v>5099</v>
      </c>
      <c r="D3015" s="6">
        <v>160.97999999999999</v>
      </c>
      <c r="E3015" s="6">
        <f>SUM($D$2:D3015)</f>
        <v>5603361.3600000096</v>
      </c>
      <c r="F3015" s="7">
        <f t="shared" si="47"/>
        <v>0.97876305680126907</v>
      </c>
      <c r="G3015" t="str" cm="1">
        <f t="array" ref="G3015">_xlfn.IFS(F3015&lt;0.8,"Clase A",F3015&lt;0.95,"Clase B",F3015&gt;=0.95,"Clase C")</f>
        <v>Clase C</v>
      </c>
    </row>
    <row r="3016" spans="1:7" x14ac:dyDescent="0.3">
      <c r="A3016" t="s">
        <v>2024</v>
      </c>
      <c r="B3016" t="s">
        <v>6758</v>
      </c>
      <c r="C3016" t="s">
        <v>5099</v>
      </c>
      <c r="D3016" s="6">
        <v>160.80000000000001</v>
      </c>
      <c r="E3016" s="6">
        <f>SUM($D$2:D3016)</f>
        <v>5603522.1600000095</v>
      </c>
      <c r="F3016" s="7">
        <f t="shared" si="47"/>
        <v>0.97879114442393378</v>
      </c>
      <c r="G3016" t="str" cm="1">
        <f t="array" ref="G3016">_xlfn.IFS(F3016&lt;0.8,"Clase A",F3016&lt;0.95,"Clase B",F3016&gt;=0.95,"Clase C")</f>
        <v>Clase C</v>
      </c>
    </row>
    <row r="3017" spans="1:7" x14ac:dyDescent="0.3">
      <c r="A3017" t="s">
        <v>1525</v>
      </c>
      <c r="B3017" t="s">
        <v>6547</v>
      </c>
      <c r="C3017" t="s">
        <v>5099</v>
      </c>
      <c r="D3017" s="6">
        <v>160.80000000000001</v>
      </c>
      <c r="E3017" s="6">
        <f>SUM($D$2:D3017)</f>
        <v>5603682.9600000093</v>
      </c>
      <c r="F3017" s="7">
        <f t="shared" si="47"/>
        <v>0.97881923204659849</v>
      </c>
      <c r="G3017" t="str" cm="1">
        <f t="array" ref="G3017">_xlfn.IFS(F3017&lt;0.8,"Clase A",F3017&lt;0.95,"Clase B",F3017&gt;=0.95,"Clase C")</f>
        <v>Clase C</v>
      </c>
    </row>
    <row r="3018" spans="1:7" x14ac:dyDescent="0.3">
      <c r="A3018" t="s">
        <v>3630</v>
      </c>
      <c r="B3018" t="s">
        <v>6272</v>
      </c>
      <c r="C3018" t="s">
        <v>5099</v>
      </c>
      <c r="D3018" s="6">
        <v>160.76</v>
      </c>
      <c r="E3018" s="6">
        <f>SUM($D$2:D3018)</f>
        <v>5603843.7200000091</v>
      </c>
      <c r="F3018" s="7">
        <f t="shared" si="47"/>
        <v>0.9788473126822923</v>
      </c>
      <c r="G3018" t="str" cm="1">
        <f t="array" ref="G3018">_xlfn.IFS(F3018&lt;0.8,"Clase A",F3018&lt;0.95,"Clase B",F3018&gt;=0.95,"Clase C")</f>
        <v>Clase C</v>
      </c>
    </row>
    <row r="3019" spans="1:7" x14ac:dyDescent="0.3">
      <c r="A3019" t="s">
        <v>1778</v>
      </c>
      <c r="B3019" t="s">
        <v>7908</v>
      </c>
      <c r="C3019" t="s">
        <v>5099</v>
      </c>
      <c r="D3019" s="6">
        <v>160.59</v>
      </c>
      <c r="E3019" s="6">
        <f>SUM($D$2:D3019)</f>
        <v>5604004.3100000089</v>
      </c>
      <c r="F3019" s="7">
        <f t="shared" si="47"/>
        <v>0.97887536362336025</v>
      </c>
      <c r="G3019" t="str" cm="1">
        <f t="array" ref="G3019">_xlfn.IFS(F3019&lt;0.8,"Clase A",F3019&lt;0.95,"Clase B",F3019&gt;=0.95,"Clase C")</f>
        <v>Clase C</v>
      </c>
    </row>
    <row r="3020" spans="1:7" x14ac:dyDescent="0.3">
      <c r="A3020" t="s">
        <v>4643</v>
      </c>
      <c r="B3020" t="s">
        <v>8278</v>
      </c>
      <c r="C3020" t="s">
        <v>5099</v>
      </c>
      <c r="D3020" s="6">
        <v>160.19</v>
      </c>
      <c r="E3020" s="6">
        <f>SUM($D$2:D3020)</f>
        <v>5604164.5000000093</v>
      </c>
      <c r="F3020" s="7">
        <f t="shared" si="47"/>
        <v>0.97890334469472007</v>
      </c>
      <c r="G3020" t="str" cm="1">
        <f t="array" ref="G3020">_xlfn.IFS(F3020&lt;0.8,"Clase A",F3020&lt;0.95,"Clase B",F3020&gt;=0.95,"Clase C")</f>
        <v>Clase C</v>
      </c>
    </row>
    <row r="3021" spans="1:7" x14ac:dyDescent="0.3">
      <c r="A3021" t="s">
        <v>3445</v>
      </c>
      <c r="B3021" t="s">
        <v>5928</v>
      </c>
      <c r="C3021" t="s">
        <v>5099</v>
      </c>
      <c r="D3021" s="6">
        <v>160.05000000000001</v>
      </c>
      <c r="E3021" s="6">
        <f>SUM($D$2:D3021)</f>
        <v>5604324.5500000091</v>
      </c>
      <c r="F3021" s="7">
        <f t="shared" si="47"/>
        <v>0.97893130131168204</v>
      </c>
      <c r="G3021" t="str" cm="1">
        <f t="array" ref="G3021">_xlfn.IFS(F3021&lt;0.8,"Clase A",F3021&lt;0.95,"Clase B",F3021&gt;=0.95,"Clase C")</f>
        <v>Clase C</v>
      </c>
    </row>
    <row r="3022" spans="1:7" x14ac:dyDescent="0.3">
      <c r="A3022" t="s">
        <v>229</v>
      </c>
      <c r="B3022" t="s">
        <v>5117</v>
      </c>
      <c r="C3022" t="s">
        <v>5099</v>
      </c>
      <c r="D3022" s="6">
        <v>159.74</v>
      </c>
      <c r="E3022" s="6">
        <f>SUM($D$2:D3022)</f>
        <v>5604484.2900000094</v>
      </c>
      <c r="F3022" s="7">
        <f t="shared" si="47"/>
        <v>0.9789592037796202</v>
      </c>
      <c r="G3022" t="str" cm="1">
        <f t="array" ref="G3022">_xlfn.IFS(F3022&lt;0.8,"Clase A",F3022&lt;0.95,"Clase B",F3022&gt;=0.95,"Clase C")</f>
        <v>Clase C</v>
      </c>
    </row>
    <row r="3023" spans="1:7" x14ac:dyDescent="0.3">
      <c r="A3023" t="s">
        <v>3806</v>
      </c>
      <c r="B3023" t="s">
        <v>6949</v>
      </c>
      <c r="C3023" t="s">
        <v>5099</v>
      </c>
      <c r="D3023" s="6">
        <v>159.71</v>
      </c>
      <c r="E3023" s="6">
        <f>SUM($D$2:D3023)</f>
        <v>5604644.0000000093</v>
      </c>
      <c r="F3023" s="7">
        <f t="shared" si="47"/>
        <v>0.97898710100733033</v>
      </c>
      <c r="G3023" t="str" cm="1">
        <f t="array" ref="G3023">_xlfn.IFS(F3023&lt;0.8,"Clase A",F3023&lt;0.95,"Clase B",F3023&gt;=0.95,"Clase C")</f>
        <v>Clase C</v>
      </c>
    </row>
    <row r="3024" spans="1:7" x14ac:dyDescent="0.3">
      <c r="A3024" t="s">
        <v>3772</v>
      </c>
      <c r="B3024" t="s">
        <v>5444</v>
      </c>
      <c r="C3024" t="s">
        <v>5099</v>
      </c>
      <c r="D3024" s="6">
        <v>159.44</v>
      </c>
      <c r="E3024" s="6">
        <f>SUM($D$2:D3024)</f>
        <v>5604803.4400000097</v>
      </c>
      <c r="F3024" s="7">
        <f t="shared" si="47"/>
        <v>0.97901495107298742</v>
      </c>
      <c r="G3024" t="str" cm="1">
        <f t="array" ref="G3024">_xlfn.IFS(F3024&lt;0.8,"Clase A",F3024&lt;0.95,"Clase B",F3024&gt;=0.95,"Clase C")</f>
        <v>Clase C</v>
      </c>
    </row>
    <row r="3025" spans="1:7" x14ac:dyDescent="0.3">
      <c r="A3025" t="s">
        <v>504</v>
      </c>
      <c r="B3025" t="s">
        <v>6023</v>
      </c>
      <c r="C3025" t="s">
        <v>5099</v>
      </c>
      <c r="D3025" s="6">
        <v>159.41999999999999</v>
      </c>
      <c r="E3025" s="6">
        <f>SUM($D$2:D3025)</f>
        <v>5604962.8600000096</v>
      </c>
      <c r="F3025" s="7">
        <f t="shared" si="47"/>
        <v>0.97904279764515911</v>
      </c>
      <c r="G3025" t="str" cm="1">
        <f t="array" ref="G3025">_xlfn.IFS(F3025&lt;0.8,"Clase A",F3025&lt;0.95,"Clase B",F3025&gt;=0.95,"Clase C")</f>
        <v>Clase C</v>
      </c>
    </row>
    <row r="3026" spans="1:7" x14ac:dyDescent="0.3">
      <c r="A3026" t="s">
        <v>2871</v>
      </c>
      <c r="B3026" t="s">
        <v>9047</v>
      </c>
      <c r="C3026" t="s">
        <v>5111</v>
      </c>
      <c r="D3026" s="6">
        <v>159.35</v>
      </c>
      <c r="E3026" s="6">
        <f>SUM($D$2:D3026)</f>
        <v>5605122.2100000093</v>
      </c>
      <c r="F3026" s="7">
        <f t="shared" si="47"/>
        <v>0.97907063199013178</v>
      </c>
      <c r="G3026" t="str" cm="1">
        <f t="array" ref="G3026">_xlfn.IFS(F3026&lt;0.8,"Clase A",F3026&lt;0.95,"Clase B",F3026&gt;=0.95,"Clase C")</f>
        <v>Clase C</v>
      </c>
    </row>
    <row r="3027" spans="1:7" x14ac:dyDescent="0.3">
      <c r="A3027" t="s">
        <v>2589</v>
      </c>
      <c r="B3027" t="s">
        <v>8791</v>
      </c>
      <c r="C3027" t="s">
        <v>5099</v>
      </c>
      <c r="D3027" s="6">
        <v>159.27000000000001</v>
      </c>
      <c r="E3027" s="6">
        <f>SUM($D$2:D3027)</f>
        <v>5605281.4800000088</v>
      </c>
      <c r="F3027" s="7">
        <f t="shared" si="47"/>
        <v>0.97909845236116289</v>
      </c>
      <c r="G3027" t="str" cm="1">
        <f t="array" ref="G3027">_xlfn.IFS(F3027&lt;0.8,"Clase A",F3027&lt;0.95,"Clase B",F3027&gt;=0.95,"Clase C")</f>
        <v>Clase C</v>
      </c>
    </row>
    <row r="3028" spans="1:7" x14ac:dyDescent="0.3">
      <c r="A3028" t="s">
        <v>3220</v>
      </c>
      <c r="B3028" t="s">
        <v>8835</v>
      </c>
      <c r="C3028" t="s">
        <v>5099</v>
      </c>
      <c r="D3028" s="6">
        <v>158.91999999999999</v>
      </c>
      <c r="E3028" s="6">
        <f>SUM($D$2:D3028)</f>
        <v>5605440.4000000088</v>
      </c>
      <c r="F3028" s="7">
        <f t="shared" si="47"/>
        <v>0.97912621159619939</v>
      </c>
      <c r="G3028" t="str" cm="1">
        <f t="array" ref="G3028">_xlfn.IFS(F3028&lt;0.8,"Clase A",F3028&lt;0.95,"Clase B",F3028&gt;=0.95,"Clase C")</f>
        <v>Clase C</v>
      </c>
    </row>
    <row r="3029" spans="1:7" x14ac:dyDescent="0.3">
      <c r="A3029" t="s">
        <v>1506</v>
      </c>
      <c r="B3029" t="s">
        <v>7574</v>
      </c>
      <c r="C3029" t="s">
        <v>5111</v>
      </c>
      <c r="D3029" s="6">
        <v>158.63999999999999</v>
      </c>
      <c r="E3029" s="6">
        <f>SUM($D$2:D3029)</f>
        <v>5605599.0400000084</v>
      </c>
      <c r="F3029" s="7">
        <f t="shared" si="47"/>
        <v>0.97915392192244022</v>
      </c>
      <c r="G3029" t="str" cm="1">
        <f t="array" ref="G3029">_xlfn.IFS(F3029&lt;0.8,"Clase A",F3029&lt;0.95,"Clase B",F3029&gt;=0.95,"Clase C")</f>
        <v>Clase C</v>
      </c>
    </row>
    <row r="3030" spans="1:7" x14ac:dyDescent="0.3">
      <c r="A3030" t="s">
        <v>3913</v>
      </c>
      <c r="B3030" t="s">
        <v>9677</v>
      </c>
      <c r="C3030" t="s">
        <v>5111</v>
      </c>
      <c r="D3030" s="6">
        <v>158.47999999999999</v>
      </c>
      <c r="E3030" s="6">
        <f>SUM($D$2:D3030)</f>
        <v>5605757.5200000089</v>
      </c>
      <c r="F3030" s="7">
        <f t="shared" si="47"/>
        <v>0.97918160430079793</v>
      </c>
      <c r="G3030" t="str" cm="1">
        <f t="array" ref="G3030">_xlfn.IFS(F3030&lt;0.8,"Clase A",F3030&lt;0.95,"Clase B",F3030&gt;=0.95,"Clase C")</f>
        <v>Clase C</v>
      </c>
    </row>
    <row r="3031" spans="1:7" x14ac:dyDescent="0.3">
      <c r="A3031" t="s">
        <v>2306</v>
      </c>
      <c r="B3031" t="s">
        <v>7844</v>
      </c>
      <c r="C3031" t="s">
        <v>5099</v>
      </c>
      <c r="D3031" s="6">
        <v>158.4</v>
      </c>
      <c r="E3031" s="6">
        <f>SUM($D$2:D3031)</f>
        <v>5605915.9200000092</v>
      </c>
      <c r="F3031" s="7">
        <f t="shared" si="47"/>
        <v>0.97920927270521396</v>
      </c>
      <c r="G3031" t="str" cm="1">
        <f t="array" ref="G3031">_xlfn.IFS(F3031&lt;0.8,"Clase A",F3031&lt;0.95,"Clase B",F3031&gt;=0.95,"Clase C")</f>
        <v>Clase C</v>
      </c>
    </row>
    <row r="3032" spans="1:7" x14ac:dyDescent="0.3">
      <c r="A3032" t="s">
        <v>2127</v>
      </c>
      <c r="B3032" t="s">
        <v>8314</v>
      </c>
      <c r="C3032" t="s">
        <v>5099</v>
      </c>
      <c r="D3032" s="6">
        <v>158.35</v>
      </c>
      <c r="E3032" s="6">
        <f>SUM($D$2:D3032)</f>
        <v>5606074.2700000089</v>
      </c>
      <c r="F3032" s="7">
        <f t="shared" si="47"/>
        <v>0.97923693237591636</v>
      </c>
      <c r="G3032" t="str" cm="1">
        <f t="array" ref="G3032">_xlfn.IFS(F3032&lt;0.8,"Clase A",F3032&lt;0.95,"Clase B",F3032&gt;=0.95,"Clase C")</f>
        <v>Clase C</v>
      </c>
    </row>
    <row r="3033" spans="1:7" x14ac:dyDescent="0.3">
      <c r="A3033" t="s">
        <v>625</v>
      </c>
      <c r="B3033" t="s">
        <v>6223</v>
      </c>
      <c r="C3033" t="s">
        <v>5099</v>
      </c>
      <c r="D3033" s="6">
        <v>158.34</v>
      </c>
      <c r="E3033" s="6">
        <f>SUM($D$2:D3033)</f>
        <v>5606232.6100000087</v>
      </c>
      <c r="F3033" s="7">
        <f t="shared" si="47"/>
        <v>0.979264590299876</v>
      </c>
      <c r="G3033" t="str" cm="1">
        <f t="array" ref="G3033">_xlfn.IFS(F3033&lt;0.8,"Clase A",F3033&lt;0.95,"Clase B",F3033&gt;=0.95,"Clase C")</f>
        <v>Clase C</v>
      </c>
    </row>
    <row r="3034" spans="1:7" x14ac:dyDescent="0.3">
      <c r="A3034" t="s">
        <v>5054</v>
      </c>
      <c r="B3034" t="s">
        <v>9990</v>
      </c>
      <c r="C3034" t="s">
        <v>5099</v>
      </c>
      <c r="D3034" s="6">
        <v>158.33000000000001</v>
      </c>
      <c r="E3034" s="6">
        <f>SUM($D$2:D3034)</f>
        <v>5606390.9400000088</v>
      </c>
      <c r="F3034" s="7">
        <f t="shared" si="47"/>
        <v>0.97929224647709312</v>
      </c>
      <c r="G3034" t="str" cm="1">
        <f t="array" ref="G3034">_xlfn.IFS(F3034&lt;0.8,"Clase A",F3034&lt;0.95,"Clase B",F3034&gt;=0.95,"Clase C")</f>
        <v>Clase C</v>
      </c>
    </row>
    <row r="3035" spans="1:7" x14ac:dyDescent="0.3">
      <c r="A3035" t="s">
        <v>4059</v>
      </c>
      <c r="B3035" t="s">
        <v>7347</v>
      </c>
      <c r="C3035" t="s">
        <v>5099</v>
      </c>
      <c r="D3035" s="6">
        <v>158.24</v>
      </c>
      <c r="E3035" s="6">
        <f>SUM($D$2:D3035)</f>
        <v>5606549.180000009</v>
      </c>
      <c r="F3035" s="7">
        <f t="shared" si="47"/>
        <v>0.97931988693362582</v>
      </c>
      <c r="G3035" t="str" cm="1">
        <f t="array" ref="G3035">_xlfn.IFS(F3035&lt;0.8,"Clase A",F3035&lt;0.95,"Clase B",F3035&gt;=0.95,"Clase C")</f>
        <v>Clase C</v>
      </c>
    </row>
    <row r="3036" spans="1:7" x14ac:dyDescent="0.3">
      <c r="A3036" t="s">
        <v>4243</v>
      </c>
      <c r="B3036" t="s">
        <v>8515</v>
      </c>
      <c r="C3036" t="s">
        <v>5099</v>
      </c>
      <c r="D3036" s="6">
        <v>158.19999999999999</v>
      </c>
      <c r="E3036" s="6">
        <f>SUM($D$2:D3036)</f>
        <v>5606707.3800000092</v>
      </c>
      <c r="F3036" s="7">
        <f t="shared" si="47"/>
        <v>0.97934752040318784</v>
      </c>
      <c r="G3036" t="str" cm="1">
        <f t="array" ref="G3036">_xlfn.IFS(F3036&lt;0.8,"Clase A",F3036&lt;0.95,"Clase B",F3036&gt;=0.95,"Clase C")</f>
        <v>Clase C</v>
      </c>
    </row>
    <row r="3037" spans="1:7" x14ac:dyDescent="0.3">
      <c r="A3037" t="s">
        <v>1327</v>
      </c>
      <c r="B3037" t="s">
        <v>7040</v>
      </c>
      <c r="C3037" t="s">
        <v>5099</v>
      </c>
      <c r="D3037" s="6">
        <v>158.06</v>
      </c>
      <c r="E3037" s="6">
        <f>SUM($D$2:D3037)</f>
        <v>5606865.4400000088</v>
      </c>
      <c r="F3037" s="7">
        <f t="shared" si="47"/>
        <v>0.97937512941835181</v>
      </c>
      <c r="G3037" t="str" cm="1">
        <f t="array" ref="G3037">_xlfn.IFS(F3037&lt;0.8,"Clase A",F3037&lt;0.95,"Clase B",F3037&gt;=0.95,"Clase C")</f>
        <v>Clase C</v>
      </c>
    </row>
    <row r="3038" spans="1:7" x14ac:dyDescent="0.3">
      <c r="A3038" t="s">
        <v>2536</v>
      </c>
      <c r="B3038" t="s">
        <v>6998</v>
      </c>
      <c r="C3038" t="s">
        <v>5099</v>
      </c>
      <c r="D3038" s="6">
        <v>157.97</v>
      </c>
      <c r="E3038" s="6">
        <f>SUM($D$2:D3038)</f>
        <v>5607023.4100000085</v>
      </c>
      <c r="F3038" s="7">
        <f t="shared" si="47"/>
        <v>0.97940272271283146</v>
      </c>
      <c r="G3038" t="str" cm="1">
        <f t="array" ref="G3038">_xlfn.IFS(F3038&lt;0.8,"Clase A",F3038&lt;0.95,"Clase B",F3038&gt;=0.95,"Clase C")</f>
        <v>Clase C</v>
      </c>
    </row>
    <row r="3039" spans="1:7" x14ac:dyDescent="0.3">
      <c r="A3039" t="s">
        <v>4498</v>
      </c>
      <c r="B3039" t="s">
        <v>9329</v>
      </c>
      <c r="C3039" t="s">
        <v>5099</v>
      </c>
      <c r="D3039" s="6">
        <v>157.16999999999999</v>
      </c>
      <c r="E3039" s="6">
        <f>SUM($D$2:D3039)</f>
        <v>5607180.5800000085</v>
      </c>
      <c r="F3039" s="7">
        <f t="shared" si="47"/>
        <v>0.97943017626789497</v>
      </c>
      <c r="G3039" t="str" cm="1">
        <f t="array" ref="G3039">_xlfn.IFS(F3039&lt;0.8,"Clase A",F3039&lt;0.95,"Clase B",F3039&gt;=0.95,"Clase C")</f>
        <v>Clase C</v>
      </c>
    </row>
    <row r="3040" spans="1:7" x14ac:dyDescent="0.3">
      <c r="A3040" t="s">
        <v>275</v>
      </c>
      <c r="B3040" t="s">
        <v>5617</v>
      </c>
      <c r="C3040" t="s">
        <v>5099</v>
      </c>
      <c r="D3040" s="6">
        <v>157.16</v>
      </c>
      <c r="E3040" s="6">
        <f>SUM($D$2:D3040)</f>
        <v>5607337.7400000086</v>
      </c>
      <c r="F3040" s="7">
        <f t="shared" si="47"/>
        <v>0.97945762807621584</v>
      </c>
      <c r="G3040" t="str" cm="1">
        <f t="array" ref="G3040">_xlfn.IFS(F3040&lt;0.8,"Clase A",F3040&lt;0.95,"Clase B",F3040&gt;=0.95,"Clase C")</f>
        <v>Clase C</v>
      </c>
    </row>
    <row r="3041" spans="1:7" x14ac:dyDescent="0.3">
      <c r="A3041" t="s">
        <v>546</v>
      </c>
      <c r="B3041" t="s">
        <v>5797</v>
      </c>
      <c r="C3041" t="s">
        <v>5099</v>
      </c>
      <c r="D3041" s="6">
        <v>156.76</v>
      </c>
      <c r="E3041" s="6">
        <f>SUM($D$2:D3041)</f>
        <v>5607494.5000000084</v>
      </c>
      <c r="F3041" s="7">
        <f t="shared" si="47"/>
        <v>0.97948501001482846</v>
      </c>
      <c r="G3041" t="str" cm="1">
        <f t="array" ref="G3041">_xlfn.IFS(F3041&lt;0.8,"Clase A",F3041&lt;0.95,"Clase B",F3041&gt;=0.95,"Clase C")</f>
        <v>Clase C</v>
      </c>
    </row>
    <row r="3042" spans="1:7" x14ac:dyDescent="0.3">
      <c r="A3042" t="s">
        <v>4203</v>
      </c>
      <c r="B3042" t="s">
        <v>9735</v>
      </c>
      <c r="C3042" t="s">
        <v>5099</v>
      </c>
      <c r="D3042" s="6">
        <v>156.72999999999999</v>
      </c>
      <c r="E3042" s="6">
        <f>SUM($D$2:D3042)</f>
        <v>5607651.2300000088</v>
      </c>
      <c r="F3042" s="7">
        <f t="shared" si="47"/>
        <v>0.97951238671321306</v>
      </c>
      <c r="G3042" t="str" cm="1">
        <f t="array" ref="G3042">_xlfn.IFS(F3042&lt;0.8,"Clase A",F3042&lt;0.95,"Clase B",F3042&gt;=0.95,"Clase C")</f>
        <v>Clase C</v>
      </c>
    </row>
    <row r="3043" spans="1:7" x14ac:dyDescent="0.3">
      <c r="A3043" t="s">
        <v>2597</v>
      </c>
      <c r="B3043" t="s">
        <v>6157</v>
      </c>
      <c r="C3043" t="s">
        <v>5099</v>
      </c>
      <c r="D3043" s="6">
        <v>156.72999999999999</v>
      </c>
      <c r="E3043" s="6">
        <f>SUM($D$2:D3043)</f>
        <v>5607807.9600000093</v>
      </c>
      <c r="F3043" s="7">
        <f t="shared" si="47"/>
        <v>0.97953976341159776</v>
      </c>
      <c r="G3043" t="str" cm="1">
        <f t="array" ref="G3043">_xlfn.IFS(F3043&lt;0.8,"Clase A",F3043&lt;0.95,"Clase B",F3043&gt;=0.95,"Clase C")</f>
        <v>Clase C</v>
      </c>
    </row>
    <row r="3044" spans="1:7" x14ac:dyDescent="0.3">
      <c r="A3044" t="s">
        <v>429</v>
      </c>
      <c r="B3044" t="s">
        <v>5891</v>
      </c>
      <c r="C3044" t="s">
        <v>5099</v>
      </c>
      <c r="D3044" s="6">
        <v>156.44</v>
      </c>
      <c r="E3044" s="6">
        <f>SUM($D$2:D3044)</f>
        <v>5607964.4000000097</v>
      </c>
      <c r="F3044" s="7">
        <f t="shared" si="47"/>
        <v>0.97956708945444404</v>
      </c>
      <c r="G3044" t="str" cm="1">
        <f t="array" ref="G3044">_xlfn.IFS(F3044&lt;0.8,"Clase A",F3044&lt;0.95,"Clase B",F3044&gt;=0.95,"Clase C")</f>
        <v>Clase C</v>
      </c>
    </row>
    <row r="3045" spans="1:7" x14ac:dyDescent="0.3">
      <c r="A3045" t="s">
        <v>2663</v>
      </c>
      <c r="B3045" t="s">
        <v>8857</v>
      </c>
      <c r="C3045" t="s">
        <v>5099</v>
      </c>
      <c r="D3045" s="6">
        <v>156.4</v>
      </c>
      <c r="E3045" s="6">
        <f>SUM($D$2:D3045)</f>
        <v>5608120.8000000101</v>
      </c>
      <c r="F3045" s="7">
        <f t="shared" si="47"/>
        <v>0.97959440851031943</v>
      </c>
      <c r="G3045" t="str" cm="1">
        <f t="array" ref="G3045">_xlfn.IFS(F3045&lt;0.8,"Clase A",F3045&lt;0.95,"Clase B",F3045&gt;=0.95,"Clase C")</f>
        <v>Clase C</v>
      </c>
    </row>
    <row r="3046" spans="1:7" x14ac:dyDescent="0.3">
      <c r="A3046" t="s">
        <v>5001</v>
      </c>
      <c r="B3046" t="s">
        <v>9938</v>
      </c>
      <c r="C3046" t="s">
        <v>5099</v>
      </c>
      <c r="D3046" s="6">
        <v>156.25</v>
      </c>
      <c r="E3046" s="6">
        <f>SUM($D$2:D3046)</f>
        <v>5608277.0500000101</v>
      </c>
      <c r="F3046" s="7">
        <f t="shared" si="47"/>
        <v>0.97962170136505422</v>
      </c>
      <c r="G3046" t="str" cm="1">
        <f t="array" ref="G3046">_xlfn.IFS(F3046&lt;0.8,"Clase A",F3046&lt;0.95,"Clase B",F3046&gt;=0.95,"Clase C")</f>
        <v>Clase C</v>
      </c>
    </row>
    <row r="3047" spans="1:7" x14ac:dyDescent="0.3">
      <c r="A3047" t="s">
        <v>2556</v>
      </c>
      <c r="B3047" t="s">
        <v>8300</v>
      </c>
      <c r="C3047" t="s">
        <v>5099</v>
      </c>
      <c r="D3047" s="6">
        <v>155.86000000000001</v>
      </c>
      <c r="E3047" s="6">
        <f>SUM($D$2:D3047)</f>
        <v>5608432.9100000104</v>
      </c>
      <c r="F3047" s="7">
        <f t="shared" si="47"/>
        <v>0.97964892609682375</v>
      </c>
      <c r="G3047" t="str" cm="1">
        <f t="array" ref="G3047">_xlfn.IFS(F3047&lt;0.8,"Clase A",F3047&lt;0.95,"Clase B",F3047&gt;=0.95,"Clase C")</f>
        <v>Clase C</v>
      </c>
    </row>
    <row r="3048" spans="1:7" x14ac:dyDescent="0.3">
      <c r="A3048" t="s">
        <v>4194</v>
      </c>
      <c r="B3048" t="s">
        <v>6506</v>
      </c>
      <c r="C3048" t="s">
        <v>5099</v>
      </c>
      <c r="D3048" s="6">
        <v>155.83000000000001</v>
      </c>
      <c r="E3048" s="6">
        <f>SUM($D$2:D3048)</f>
        <v>5608588.7400000105</v>
      </c>
      <c r="F3048" s="7">
        <f t="shared" si="47"/>
        <v>0.97967614558836502</v>
      </c>
      <c r="G3048" t="str" cm="1">
        <f t="array" ref="G3048">_xlfn.IFS(F3048&lt;0.8,"Clase A",F3048&lt;0.95,"Clase B",F3048&gt;=0.95,"Clase C")</f>
        <v>Clase C</v>
      </c>
    </row>
    <row r="3049" spans="1:7" x14ac:dyDescent="0.3">
      <c r="A3049" t="s">
        <v>4767</v>
      </c>
      <c r="B3049" t="s">
        <v>8815</v>
      </c>
      <c r="C3049" t="s">
        <v>5099</v>
      </c>
      <c r="D3049" s="6">
        <v>155.71</v>
      </c>
      <c r="E3049" s="6">
        <f>SUM($D$2:D3049)</f>
        <v>5608744.4500000104</v>
      </c>
      <c r="F3049" s="7">
        <f t="shared" si="47"/>
        <v>0.97970334411899385</v>
      </c>
      <c r="G3049" t="str" cm="1">
        <f t="array" ref="G3049">_xlfn.IFS(F3049&lt;0.8,"Clase A",F3049&lt;0.95,"Clase B",F3049&gt;=0.95,"Clase C")</f>
        <v>Clase C</v>
      </c>
    </row>
    <row r="3050" spans="1:7" x14ac:dyDescent="0.3">
      <c r="A3050" t="s">
        <v>849</v>
      </c>
      <c r="B3050" t="s">
        <v>6599</v>
      </c>
      <c r="C3050" t="s">
        <v>5111</v>
      </c>
      <c r="D3050" s="6">
        <v>155.59</v>
      </c>
      <c r="E3050" s="6">
        <f>SUM($D$2:D3050)</f>
        <v>5608900.0400000103</v>
      </c>
      <c r="F3050" s="7">
        <f t="shared" si="47"/>
        <v>0.97973052168871033</v>
      </c>
      <c r="G3050" t="str" cm="1">
        <f t="array" ref="G3050">_xlfn.IFS(F3050&lt;0.8,"Clase A",F3050&lt;0.95,"Clase B",F3050&gt;=0.95,"Clase C")</f>
        <v>Clase C</v>
      </c>
    </row>
    <row r="3051" spans="1:7" x14ac:dyDescent="0.3">
      <c r="A3051" t="s">
        <v>207</v>
      </c>
      <c r="B3051" t="s">
        <v>5491</v>
      </c>
      <c r="C3051" t="s">
        <v>5111</v>
      </c>
      <c r="D3051" s="6">
        <v>155.41</v>
      </c>
      <c r="E3051" s="6">
        <f>SUM($D$2:D3051)</f>
        <v>5609055.4500000104</v>
      </c>
      <c r="F3051" s="7">
        <f t="shared" si="47"/>
        <v>0.97975766781705809</v>
      </c>
      <c r="G3051" t="str" cm="1">
        <f t="array" ref="G3051">_xlfn.IFS(F3051&lt;0.8,"Clase A",F3051&lt;0.95,"Clase B",F3051&gt;=0.95,"Clase C")</f>
        <v>Clase C</v>
      </c>
    </row>
    <row r="3052" spans="1:7" x14ac:dyDescent="0.3">
      <c r="A3052" t="s">
        <v>3127</v>
      </c>
      <c r="B3052" t="s">
        <v>9231</v>
      </c>
      <c r="C3052" t="s">
        <v>5099</v>
      </c>
      <c r="D3052" s="6">
        <v>155.32</v>
      </c>
      <c r="E3052" s="6">
        <f>SUM($D$2:D3052)</f>
        <v>5609210.7700000107</v>
      </c>
      <c r="F3052" s="7">
        <f t="shared" si="47"/>
        <v>0.97978479822472153</v>
      </c>
      <c r="G3052" t="str" cm="1">
        <f t="array" ref="G3052">_xlfn.IFS(F3052&lt;0.8,"Clase A",F3052&lt;0.95,"Clase B",F3052&gt;=0.95,"Clase C")</f>
        <v>Clase C</v>
      </c>
    </row>
    <row r="3053" spans="1:7" x14ac:dyDescent="0.3">
      <c r="A3053" t="s">
        <v>3231</v>
      </c>
      <c r="B3053" t="s">
        <v>5536</v>
      </c>
      <c r="C3053" t="s">
        <v>5099</v>
      </c>
      <c r="D3053" s="6">
        <v>155.22999999999999</v>
      </c>
      <c r="E3053" s="6">
        <f>SUM($D$2:D3053)</f>
        <v>5609366.0000000112</v>
      </c>
      <c r="F3053" s="7">
        <f t="shared" si="47"/>
        <v>0.97981191291170078</v>
      </c>
      <c r="G3053" t="str" cm="1">
        <f t="array" ref="G3053">_xlfn.IFS(F3053&lt;0.8,"Clase A",F3053&lt;0.95,"Clase B",F3053&gt;=0.95,"Clase C")</f>
        <v>Clase C</v>
      </c>
    </row>
    <row r="3054" spans="1:7" x14ac:dyDescent="0.3">
      <c r="A3054" t="s">
        <v>1776</v>
      </c>
      <c r="B3054" t="s">
        <v>7094</v>
      </c>
      <c r="C3054" t="s">
        <v>5099</v>
      </c>
      <c r="D3054" s="6">
        <v>155.22</v>
      </c>
      <c r="E3054" s="6">
        <f>SUM($D$2:D3054)</f>
        <v>5609521.2200000109</v>
      </c>
      <c r="F3054" s="7">
        <f t="shared" si="47"/>
        <v>0.97983902585193716</v>
      </c>
      <c r="G3054" t="str" cm="1">
        <f t="array" ref="G3054">_xlfn.IFS(F3054&lt;0.8,"Clase A",F3054&lt;0.95,"Clase B",F3054&gt;=0.95,"Clase C")</f>
        <v>Clase C</v>
      </c>
    </row>
    <row r="3055" spans="1:7" x14ac:dyDescent="0.3">
      <c r="A3055" t="s">
        <v>4560</v>
      </c>
      <c r="B3055" t="s">
        <v>9726</v>
      </c>
      <c r="C3055" t="s">
        <v>5099</v>
      </c>
      <c r="D3055" s="6">
        <v>154.83000000000001</v>
      </c>
      <c r="E3055" s="6">
        <f>SUM($D$2:D3055)</f>
        <v>5609676.050000011</v>
      </c>
      <c r="F3055" s="7">
        <f t="shared" si="47"/>
        <v>0.97986607066920817</v>
      </c>
      <c r="G3055" t="str" cm="1">
        <f t="array" ref="G3055">_xlfn.IFS(F3055&lt;0.8,"Clase A",F3055&lt;0.95,"Clase B",F3055&gt;=0.95,"Clase C")</f>
        <v>Clase C</v>
      </c>
    </row>
    <row r="3056" spans="1:7" x14ac:dyDescent="0.3">
      <c r="A3056" t="s">
        <v>1889</v>
      </c>
      <c r="B3056" t="s">
        <v>6578</v>
      </c>
      <c r="C3056" t="s">
        <v>5099</v>
      </c>
      <c r="D3056" s="6">
        <v>154.72999999999999</v>
      </c>
      <c r="E3056" s="6">
        <f>SUM($D$2:D3056)</f>
        <v>5609830.7800000114</v>
      </c>
      <c r="F3056" s="7">
        <f t="shared" si="47"/>
        <v>0.97989309801905222</v>
      </c>
      <c r="G3056" t="str" cm="1">
        <f t="array" ref="G3056">_xlfn.IFS(F3056&lt;0.8,"Clase A",F3056&lt;0.95,"Clase B",F3056&gt;=0.95,"Clase C")</f>
        <v>Clase C</v>
      </c>
    </row>
    <row r="3057" spans="1:7" x14ac:dyDescent="0.3">
      <c r="A3057" t="s">
        <v>285</v>
      </c>
      <c r="B3057" t="s">
        <v>5633</v>
      </c>
      <c r="C3057" t="s">
        <v>5099</v>
      </c>
      <c r="D3057" s="6">
        <v>154.46</v>
      </c>
      <c r="E3057" s="6">
        <f>SUM($D$2:D3057)</f>
        <v>5609985.2400000114</v>
      </c>
      <c r="F3057" s="7">
        <f t="shared" si="47"/>
        <v>0.97992007820684313</v>
      </c>
      <c r="G3057" t="str" cm="1">
        <f t="array" ref="G3057">_xlfn.IFS(F3057&lt;0.8,"Clase A",F3057&lt;0.95,"Clase B",F3057&gt;=0.95,"Clase C")</f>
        <v>Clase C</v>
      </c>
    </row>
    <row r="3058" spans="1:7" x14ac:dyDescent="0.3">
      <c r="A3058" t="s">
        <v>2917</v>
      </c>
      <c r="B3058" t="s">
        <v>8351</v>
      </c>
      <c r="C3058" t="s">
        <v>5099</v>
      </c>
      <c r="D3058" s="6">
        <v>154.44999999999999</v>
      </c>
      <c r="E3058" s="6">
        <f>SUM($D$2:D3058)</f>
        <v>5610139.6900000116</v>
      </c>
      <c r="F3058" s="7">
        <f t="shared" si="47"/>
        <v>0.9799470566478915</v>
      </c>
      <c r="G3058" t="str" cm="1">
        <f t="array" ref="G3058">_xlfn.IFS(F3058&lt;0.8,"Clase A",F3058&lt;0.95,"Clase B",F3058&gt;=0.95,"Clase C")</f>
        <v>Clase C</v>
      </c>
    </row>
    <row r="3059" spans="1:7" x14ac:dyDescent="0.3">
      <c r="A3059" t="s">
        <v>1167</v>
      </c>
      <c r="B3059" t="s">
        <v>7086</v>
      </c>
      <c r="C3059" t="s">
        <v>5099</v>
      </c>
      <c r="D3059" s="6">
        <v>154.22999999999999</v>
      </c>
      <c r="E3059" s="6">
        <f>SUM($D$2:D3059)</f>
        <v>5610293.920000012</v>
      </c>
      <c r="F3059" s="7">
        <f t="shared" si="47"/>
        <v>0.97997399666060037</v>
      </c>
      <c r="G3059" t="str" cm="1">
        <f t="array" ref="G3059">_xlfn.IFS(F3059&lt;0.8,"Clase A",F3059&lt;0.95,"Clase B",F3059&gt;=0.95,"Clase C")</f>
        <v>Clase C</v>
      </c>
    </row>
    <row r="3060" spans="1:7" x14ac:dyDescent="0.3">
      <c r="A3060" t="s">
        <v>3828</v>
      </c>
      <c r="B3060" t="s">
        <v>8250</v>
      </c>
      <c r="C3060" t="s">
        <v>5099</v>
      </c>
      <c r="D3060" s="6">
        <v>154.04</v>
      </c>
      <c r="E3060" s="6">
        <f>SUM($D$2:D3060)</f>
        <v>5610447.9600000121</v>
      </c>
      <c r="F3060" s="7">
        <f t="shared" si="47"/>
        <v>0.98000090348519775</v>
      </c>
      <c r="G3060" t="str" cm="1">
        <f t="array" ref="G3060">_xlfn.IFS(F3060&lt;0.8,"Clase A",F3060&lt;0.95,"Clase B",F3060&gt;=0.95,"Clase C")</f>
        <v>Clase C</v>
      </c>
    </row>
    <row r="3061" spans="1:7" x14ac:dyDescent="0.3">
      <c r="A3061" t="s">
        <v>534</v>
      </c>
      <c r="B3061" t="s">
        <v>6072</v>
      </c>
      <c r="C3061" t="s">
        <v>5111</v>
      </c>
      <c r="D3061" s="6">
        <v>153.87</v>
      </c>
      <c r="E3061" s="6">
        <f>SUM($D$2:D3061)</f>
        <v>5610601.8300000122</v>
      </c>
      <c r="F3061" s="7">
        <f t="shared" si="47"/>
        <v>0.98002778061516937</v>
      </c>
      <c r="G3061" t="str" cm="1">
        <f t="array" ref="G3061">_xlfn.IFS(F3061&lt;0.8,"Clase A",F3061&lt;0.95,"Clase B",F3061&gt;=0.95,"Clase C")</f>
        <v>Clase C</v>
      </c>
    </row>
    <row r="3062" spans="1:7" x14ac:dyDescent="0.3">
      <c r="A3062" t="s">
        <v>890</v>
      </c>
      <c r="B3062" t="s">
        <v>6666</v>
      </c>
      <c r="C3062" t="s">
        <v>5099</v>
      </c>
      <c r="D3062" s="6">
        <v>153.72999999999999</v>
      </c>
      <c r="E3062" s="6">
        <f>SUM($D$2:D3062)</f>
        <v>5610755.5600000126</v>
      </c>
      <c r="F3062" s="7">
        <f t="shared" si="47"/>
        <v>0.98005463329074305</v>
      </c>
      <c r="G3062" t="str" cm="1">
        <f t="array" ref="G3062">_xlfn.IFS(F3062&lt;0.8,"Clase A",F3062&lt;0.95,"Clase B",F3062&gt;=0.95,"Clase C")</f>
        <v>Clase C</v>
      </c>
    </row>
    <row r="3063" spans="1:7" x14ac:dyDescent="0.3">
      <c r="A3063" t="s">
        <v>4454</v>
      </c>
      <c r="B3063" t="s">
        <v>5540</v>
      </c>
      <c r="C3063" t="s">
        <v>5099</v>
      </c>
      <c r="D3063" s="6">
        <v>153.5</v>
      </c>
      <c r="E3063" s="6">
        <f>SUM($D$2:D3063)</f>
        <v>5610909.0600000126</v>
      </c>
      <c r="F3063" s="7">
        <f t="shared" si="47"/>
        <v>0.98008144579123457</v>
      </c>
      <c r="G3063" t="str" cm="1">
        <f t="array" ref="G3063">_xlfn.IFS(F3063&lt;0.8,"Clase A",F3063&lt;0.95,"Clase B",F3063&gt;=0.95,"Clase C")</f>
        <v>Clase C</v>
      </c>
    </row>
    <row r="3064" spans="1:7" x14ac:dyDescent="0.3">
      <c r="A3064" t="s">
        <v>700</v>
      </c>
      <c r="B3064" t="s">
        <v>6353</v>
      </c>
      <c r="C3064" t="s">
        <v>5099</v>
      </c>
      <c r="D3064" s="6">
        <v>153.36000000000001</v>
      </c>
      <c r="E3064" s="6">
        <f>SUM($D$2:D3064)</f>
        <v>5611062.420000013</v>
      </c>
      <c r="F3064" s="7">
        <f t="shared" si="47"/>
        <v>0.98010823383732826</v>
      </c>
      <c r="G3064" t="str" cm="1">
        <f t="array" ref="G3064">_xlfn.IFS(F3064&lt;0.8,"Clase A",F3064&lt;0.95,"Clase B",F3064&gt;=0.95,"Clase C")</f>
        <v>Clase C</v>
      </c>
    </row>
    <row r="3065" spans="1:7" x14ac:dyDescent="0.3">
      <c r="A3065" t="s">
        <v>885</v>
      </c>
      <c r="B3065" t="s">
        <v>6659</v>
      </c>
      <c r="C3065" t="s">
        <v>5099</v>
      </c>
      <c r="D3065" s="6">
        <v>153.27000000000001</v>
      </c>
      <c r="E3065" s="6">
        <f>SUM($D$2:D3065)</f>
        <v>5611215.6900000125</v>
      </c>
      <c r="F3065" s="7">
        <f t="shared" si="47"/>
        <v>0.98013500616273752</v>
      </c>
      <c r="G3065" t="str" cm="1">
        <f t="array" ref="G3065">_xlfn.IFS(F3065&lt;0.8,"Clase A",F3065&lt;0.95,"Clase B",F3065&gt;=0.95,"Clase C")</f>
        <v>Clase C</v>
      </c>
    </row>
    <row r="3066" spans="1:7" x14ac:dyDescent="0.3">
      <c r="A3066" t="s">
        <v>2072</v>
      </c>
      <c r="B3066" t="s">
        <v>7145</v>
      </c>
      <c r="C3066" t="s">
        <v>5099</v>
      </c>
      <c r="D3066" s="6">
        <v>153.25</v>
      </c>
      <c r="E3066" s="6">
        <f>SUM($D$2:D3066)</f>
        <v>5611368.9400000125</v>
      </c>
      <c r="F3066" s="7">
        <f t="shared" si="47"/>
        <v>0.98016177499466139</v>
      </c>
      <c r="G3066" t="str" cm="1">
        <f t="array" ref="G3066">_xlfn.IFS(F3066&lt;0.8,"Clase A",F3066&lt;0.95,"Clase B",F3066&gt;=0.95,"Clase C")</f>
        <v>Clase C</v>
      </c>
    </row>
    <row r="3067" spans="1:7" x14ac:dyDescent="0.3">
      <c r="A3067" t="s">
        <v>1143</v>
      </c>
      <c r="B3067" t="s">
        <v>5759</v>
      </c>
      <c r="C3067" t="s">
        <v>5099</v>
      </c>
      <c r="D3067" s="6">
        <v>153.06</v>
      </c>
      <c r="E3067" s="6">
        <f>SUM($D$2:D3067)</f>
        <v>5611522.0000000121</v>
      </c>
      <c r="F3067" s="7">
        <f t="shared" si="47"/>
        <v>0.9801885106384739</v>
      </c>
      <c r="G3067" t="str" cm="1">
        <f t="array" ref="G3067">_xlfn.IFS(F3067&lt;0.8,"Clase A",F3067&lt;0.95,"Clase B",F3067&gt;=0.95,"Clase C")</f>
        <v>Clase C</v>
      </c>
    </row>
    <row r="3068" spans="1:7" x14ac:dyDescent="0.3">
      <c r="A3068" t="s">
        <v>712</v>
      </c>
      <c r="B3068" t="s">
        <v>6377</v>
      </c>
      <c r="C3068" t="s">
        <v>5099</v>
      </c>
      <c r="D3068" s="6">
        <v>152.94999999999999</v>
      </c>
      <c r="E3068" s="6">
        <f>SUM($D$2:D3068)</f>
        <v>5611674.9500000123</v>
      </c>
      <c r="F3068" s="7">
        <f t="shared" si="47"/>
        <v>0.9802152270681167</v>
      </c>
      <c r="G3068" t="str" cm="1">
        <f t="array" ref="G3068">_xlfn.IFS(F3068&lt;0.8,"Clase A",F3068&lt;0.95,"Clase B",F3068&gt;=0.95,"Clase C")</f>
        <v>Clase C</v>
      </c>
    </row>
    <row r="3069" spans="1:7" x14ac:dyDescent="0.3">
      <c r="A3069" t="s">
        <v>1577</v>
      </c>
      <c r="B3069" t="s">
        <v>7658</v>
      </c>
      <c r="C3069" t="s">
        <v>5111</v>
      </c>
      <c r="D3069" s="6">
        <v>152.85</v>
      </c>
      <c r="E3069" s="6">
        <f>SUM($D$2:D3069)</f>
        <v>5611827.8000000119</v>
      </c>
      <c r="F3069" s="7">
        <f t="shared" si="47"/>
        <v>0.98024192603033244</v>
      </c>
      <c r="G3069" t="str" cm="1">
        <f t="array" ref="G3069">_xlfn.IFS(F3069&lt;0.8,"Clase A",F3069&lt;0.95,"Clase B",F3069&gt;=0.95,"Clase C")</f>
        <v>Clase C</v>
      </c>
    </row>
    <row r="3070" spans="1:7" x14ac:dyDescent="0.3">
      <c r="A3070" t="s">
        <v>3813</v>
      </c>
      <c r="B3070" t="s">
        <v>5905</v>
      </c>
      <c r="C3070" t="s">
        <v>5099</v>
      </c>
      <c r="D3070" s="6">
        <v>152.80000000000001</v>
      </c>
      <c r="E3070" s="6">
        <f>SUM($D$2:D3070)</f>
        <v>5611980.6000000117</v>
      </c>
      <c r="F3070" s="7">
        <f t="shared" si="47"/>
        <v>0.98026861625883477</v>
      </c>
      <c r="G3070" t="str" cm="1">
        <f t="array" ref="G3070">_xlfn.IFS(F3070&lt;0.8,"Clase A",F3070&lt;0.95,"Clase B",F3070&gt;=0.95,"Clase C")</f>
        <v>Clase C</v>
      </c>
    </row>
    <row r="3071" spans="1:7" x14ac:dyDescent="0.3">
      <c r="A3071" t="s">
        <v>5070</v>
      </c>
      <c r="B3071" t="s">
        <v>10005</v>
      </c>
      <c r="C3071" t="s">
        <v>5099</v>
      </c>
      <c r="D3071" s="6">
        <v>152.76</v>
      </c>
      <c r="E3071" s="6">
        <f>SUM($D$2:D3071)</f>
        <v>5612133.3600000115</v>
      </c>
      <c r="F3071" s="7">
        <f t="shared" si="47"/>
        <v>0.9802952995003662</v>
      </c>
      <c r="G3071" t="str" cm="1">
        <f t="array" ref="G3071">_xlfn.IFS(F3071&lt;0.8,"Clase A",F3071&lt;0.95,"Clase B",F3071&gt;=0.95,"Clase C")</f>
        <v>Clase C</v>
      </c>
    </row>
    <row r="3072" spans="1:7" x14ac:dyDescent="0.3">
      <c r="A3072" t="s">
        <v>1548</v>
      </c>
      <c r="B3072" t="s">
        <v>7623</v>
      </c>
      <c r="C3072" t="s">
        <v>5099</v>
      </c>
      <c r="D3072" s="6">
        <v>152.71</v>
      </c>
      <c r="E3072" s="6">
        <f>SUM($D$2:D3072)</f>
        <v>5612286.0700000115</v>
      </c>
      <c r="F3072" s="7">
        <f t="shared" si="47"/>
        <v>0.9803219740081841</v>
      </c>
      <c r="G3072" t="str" cm="1">
        <f t="array" ref="G3072">_xlfn.IFS(F3072&lt;0.8,"Clase A",F3072&lt;0.95,"Clase B",F3072&gt;=0.95,"Clase C")</f>
        <v>Clase C</v>
      </c>
    </row>
    <row r="3073" spans="1:7" x14ac:dyDescent="0.3">
      <c r="A3073" t="s">
        <v>983</v>
      </c>
      <c r="B3073" t="s">
        <v>6820</v>
      </c>
      <c r="C3073" t="s">
        <v>5099</v>
      </c>
      <c r="D3073" s="6">
        <v>152.66</v>
      </c>
      <c r="E3073" s="6">
        <f>SUM($D$2:D3073)</f>
        <v>5612438.7300000116</v>
      </c>
      <c r="F3073" s="7">
        <f t="shared" si="47"/>
        <v>0.98034863978228859</v>
      </c>
      <c r="G3073" t="str" cm="1">
        <f t="array" ref="G3073">_xlfn.IFS(F3073&lt;0.8,"Clase A",F3073&lt;0.95,"Clase B",F3073&gt;=0.95,"Clase C")</f>
        <v>Clase C</v>
      </c>
    </row>
    <row r="3074" spans="1:7" x14ac:dyDescent="0.3">
      <c r="A3074" t="s">
        <v>4286</v>
      </c>
      <c r="B3074" t="s">
        <v>7019</v>
      </c>
      <c r="C3074" t="s">
        <v>5099</v>
      </c>
      <c r="D3074" s="6">
        <v>152.4</v>
      </c>
      <c r="E3074" s="6">
        <f>SUM($D$2:D3074)</f>
        <v>5612591.130000012</v>
      </c>
      <c r="F3074" s="7">
        <f t="shared" si="47"/>
        <v>0.98037526014108278</v>
      </c>
      <c r="G3074" t="str" cm="1">
        <f t="array" ref="G3074">_xlfn.IFS(F3074&lt;0.8,"Clase A",F3074&lt;0.95,"Clase B",F3074&gt;=0.95,"Clase C")</f>
        <v>Clase C</v>
      </c>
    </row>
    <row r="3075" spans="1:7" x14ac:dyDescent="0.3">
      <c r="A3075" t="s">
        <v>1347</v>
      </c>
      <c r="B3075" t="s">
        <v>7346</v>
      </c>
      <c r="C3075" t="s">
        <v>5099</v>
      </c>
      <c r="D3075" s="6">
        <v>152.37</v>
      </c>
      <c r="E3075" s="6">
        <f>SUM($D$2:D3075)</f>
        <v>5612743.5000000121</v>
      </c>
      <c r="F3075" s="7">
        <f t="shared" ref="F3075:F3138" si="48">E3075/$J$1</f>
        <v>0.98040187525964884</v>
      </c>
      <c r="G3075" t="str" cm="1">
        <f t="array" ref="G3075">_xlfn.IFS(F3075&lt;0.8,"Clase A",F3075&lt;0.95,"Clase B",F3075&gt;=0.95,"Clase C")</f>
        <v>Clase C</v>
      </c>
    </row>
    <row r="3076" spans="1:7" x14ac:dyDescent="0.3">
      <c r="A3076" t="s">
        <v>4390</v>
      </c>
      <c r="B3076" t="s">
        <v>9385</v>
      </c>
      <c r="C3076" t="s">
        <v>5099</v>
      </c>
      <c r="D3076" s="6">
        <v>152.35</v>
      </c>
      <c r="E3076" s="6">
        <f>SUM($D$2:D3076)</f>
        <v>5612895.8500000117</v>
      </c>
      <c r="F3076" s="7">
        <f t="shared" si="48"/>
        <v>0.98042848688472939</v>
      </c>
      <c r="G3076" t="str" cm="1">
        <f t="array" ref="G3076">_xlfn.IFS(F3076&lt;0.8,"Clase A",F3076&lt;0.95,"Clase B",F3076&gt;=0.95,"Clase C")</f>
        <v>Clase C</v>
      </c>
    </row>
    <row r="3077" spans="1:7" x14ac:dyDescent="0.3">
      <c r="A3077" t="s">
        <v>4180</v>
      </c>
      <c r="B3077" t="s">
        <v>9674</v>
      </c>
      <c r="C3077" t="s">
        <v>5099</v>
      </c>
      <c r="D3077" s="6">
        <v>152.32</v>
      </c>
      <c r="E3077" s="6">
        <f>SUM($D$2:D3077)</f>
        <v>5613048.170000012</v>
      </c>
      <c r="F3077" s="7">
        <f t="shared" si="48"/>
        <v>0.98045509326958202</v>
      </c>
      <c r="G3077" t="str" cm="1">
        <f t="array" ref="G3077">_xlfn.IFS(F3077&lt;0.8,"Clase A",F3077&lt;0.95,"Clase B",F3077&gt;=0.95,"Clase C")</f>
        <v>Clase C</v>
      </c>
    </row>
    <row r="3078" spans="1:7" x14ac:dyDescent="0.3">
      <c r="A3078" t="s">
        <v>4640</v>
      </c>
      <c r="B3078" t="s">
        <v>9785</v>
      </c>
      <c r="C3078" t="s">
        <v>5099</v>
      </c>
      <c r="D3078" s="6">
        <v>152.31</v>
      </c>
      <c r="E3078" s="6">
        <f>SUM($D$2:D3078)</f>
        <v>5613200.4800000116</v>
      </c>
      <c r="F3078" s="7">
        <f t="shared" si="48"/>
        <v>0.9804816979076918</v>
      </c>
      <c r="G3078" t="str" cm="1">
        <f t="array" ref="G3078">_xlfn.IFS(F3078&lt;0.8,"Clase A",F3078&lt;0.95,"Clase B",F3078&gt;=0.95,"Clase C")</f>
        <v>Clase C</v>
      </c>
    </row>
    <row r="3079" spans="1:7" x14ac:dyDescent="0.3">
      <c r="A3079" t="s">
        <v>2477</v>
      </c>
      <c r="B3079" t="s">
        <v>8681</v>
      </c>
      <c r="C3079" t="s">
        <v>5099</v>
      </c>
      <c r="D3079" s="6">
        <v>152.25</v>
      </c>
      <c r="E3079" s="6">
        <f>SUM($D$2:D3079)</f>
        <v>5613352.7300000116</v>
      </c>
      <c r="F3079" s="7">
        <f t="shared" si="48"/>
        <v>0.9805082920653454</v>
      </c>
      <c r="G3079" t="str" cm="1">
        <f t="array" ref="G3079">_xlfn.IFS(F3079&lt;0.8,"Clase A",F3079&lt;0.95,"Clase B",F3079&gt;=0.95,"Clase C")</f>
        <v>Clase C</v>
      </c>
    </row>
    <row r="3080" spans="1:7" x14ac:dyDescent="0.3">
      <c r="A3080" t="s">
        <v>1890</v>
      </c>
      <c r="B3080" t="s">
        <v>8044</v>
      </c>
      <c r="C3080" t="s">
        <v>5099</v>
      </c>
      <c r="D3080" s="6">
        <v>152.13</v>
      </c>
      <c r="E3080" s="6">
        <f>SUM($D$2:D3080)</f>
        <v>5613504.8600000115</v>
      </c>
      <c r="F3080" s="7">
        <f t="shared" si="48"/>
        <v>0.98053486526208655</v>
      </c>
      <c r="G3080" t="str" cm="1">
        <f t="array" ref="G3080">_xlfn.IFS(F3080&lt;0.8,"Clase A",F3080&lt;0.95,"Clase B",F3080&gt;=0.95,"Clase C")</f>
        <v>Clase C</v>
      </c>
    </row>
    <row r="3081" spans="1:7" x14ac:dyDescent="0.3">
      <c r="A3081" t="s">
        <v>4001</v>
      </c>
      <c r="B3081" t="s">
        <v>8999</v>
      </c>
      <c r="C3081" t="s">
        <v>5099</v>
      </c>
      <c r="D3081" s="6">
        <v>152.07</v>
      </c>
      <c r="E3081" s="6">
        <f>SUM($D$2:D3081)</f>
        <v>5613656.9300000118</v>
      </c>
      <c r="F3081" s="7">
        <f t="shared" si="48"/>
        <v>0.98056142797837154</v>
      </c>
      <c r="G3081" t="str" cm="1">
        <f t="array" ref="G3081">_xlfn.IFS(F3081&lt;0.8,"Clase A",F3081&lt;0.95,"Clase B",F3081&gt;=0.95,"Clase C")</f>
        <v>Clase C</v>
      </c>
    </row>
    <row r="3082" spans="1:7" x14ac:dyDescent="0.3">
      <c r="A3082" t="s">
        <v>1227</v>
      </c>
      <c r="B3082" t="s">
        <v>7176</v>
      </c>
      <c r="C3082" t="s">
        <v>5099</v>
      </c>
      <c r="D3082" s="6">
        <v>151.87</v>
      </c>
      <c r="E3082" s="6">
        <f>SUM($D$2:D3082)</f>
        <v>5613808.8000000119</v>
      </c>
      <c r="F3082" s="7">
        <f t="shared" si="48"/>
        <v>0.98058795575980251</v>
      </c>
      <c r="G3082" t="str" cm="1">
        <f t="array" ref="G3082">_xlfn.IFS(F3082&lt;0.8,"Clase A",F3082&lt;0.95,"Clase B",F3082&gt;=0.95,"Clase C")</f>
        <v>Clase C</v>
      </c>
    </row>
    <row r="3083" spans="1:7" x14ac:dyDescent="0.3">
      <c r="A3083" t="s">
        <v>2189</v>
      </c>
      <c r="B3083" t="s">
        <v>8387</v>
      </c>
      <c r="C3083" t="s">
        <v>5099</v>
      </c>
      <c r="D3083" s="6">
        <v>151.85</v>
      </c>
      <c r="E3083" s="6">
        <f>SUM($D$2:D3083)</f>
        <v>5613960.6500000115</v>
      </c>
      <c r="F3083" s="7">
        <f t="shared" si="48"/>
        <v>0.98061448004774787</v>
      </c>
      <c r="G3083" t="str" cm="1">
        <f t="array" ref="G3083">_xlfn.IFS(F3083&lt;0.8,"Clase A",F3083&lt;0.95,"Clase B",F3083&gt;=0.95,"Clase C")</f>
        <v>Clase C</v>
      </c>
    </row>
    <row r="3084" spans="1:7" x14ac:dyDescent="0.3">
      <c r="A3084" t="s">
        <v>2573</v>
      </c>
      <c r="B3084" t="s">
        <v>8779</v>
      </c>
      <c r="C3084" t="s">
        <v>5099</v>
      </c>
      <c r="D3084" s="6">
        <v>151.77000000000001</v>
      </c>
      <c r="E3084" s="6">
        <f>SUM($D$2:D3084)</f>
        <v>5614112.4200000111</v>
      </c>
      <c r="F3084" s="7">
        <f t="shared" si="48"/>
        <v>0.98064099036175167</v>
      </c>
      <c r="G3084" t="str" cm="1">
        <f t="array" ref="G3084">_xlfn.IFS(F3084&lt;0.8,"Clase A",F3084&lt;0.95,"Clase B",F3084&gt;=0.95,"Clase C")</f>
        <v>Clase C</v>
      </c>
    </row>
    <row r="3085" spans="1:7" x14ac:dyDescent="0.3">
      <c r="A3085" t="s">
        <v>1187</v>
      </c>
      <c r="B3085" t="s">
        <v>6088</v>
      </c>
      <c r="C3085" t="s">
        <v>5099</v>
      </c>
      <c r="D3085" s="6">
        <v>151.71</v>
      </c>
      <c r="E3085" s="6">
        <f>SUM($D$2:D3085)</f>
        <v>5614264.1300000111</v>
      </c>
      <c r="F3085" s="7">
        <f t="shared" si="48"/>
        <v>0.98066749019529931</v>
      </c>
      <c r="G3085" t="str" cm="1">
        <f t="array" ref="G3085">_xlfn.IFS(F3085&lt;0.8,"Clase A",F3085&lt;0.95,"Clase B",F3085&gt;=0.95,"Clase C")</f>
        <v>Clase C</v>
      </c>
    </row>
    <row r="3086" spans="1:7" x14ac:dyDescent="0.3">
      <c r="A3086" t="s">
        <v>1758</v>
      </c>
      <c r="B3086" t="s">
        <v>7878</v>
      </c>
      <c r="C3086" t="s">
        <v>5099</v>
      </c>
      <c r="D3086" s="6">
        <v>151.4</v>
      </c>
      <c r="E3086" s="6">
        <f>SUM($D$2:D3086)</f>
        <v>5614415.5300000114</v>
      </c>
      <c r="F3086" s="7">
        <f t="shared" si="48"/>
        <v>0.98069393587982323</v>
      </c>
      <c r="G3086" t="str" cm="1">
        <f t="array" ref="G3086">_xlfn.IFS(F3086&lt;0.8,"Clase A",F3086&lt;0.95,"Clase B",F3086&gt;=0.95,"Clase C")</f>
        <v>Clase C</v>
      </c>
    </row>
    <row r="3087" spans="1:7" x14ac:dyDescent="0.3">
      <c r="A3087" t="s">
        <v>2351</v>
      </c>
      <c r="B3087" t="s">
        <v>8558</v>
      </c>
      <c r="C3087" t="s">
        <v>5111</v>
      </c>
      <c r="D3087" s="6">
        <v>151.38999999999999</v>
      </c>
      <c r="E3087" s="6">
        <f>SUM($D$2:D3087)</f>
        <v>5614566.9200000111</v>
      </c>
      <c r="F3087" s="7">
        <f t="shared" si="48"/>
        <v>0.98072037981760429</v>
      </c>
      <c r="G3087" t="str" cm="1">
        <f t="array" ref="G3087">_xlfn.IFS(F3087&lt;0.8,"Clase A",F3087&lt;0.95,"Clase B",F3087&gt;=0.95,"Clase C")</f>
        <v>Clase C</v>
      </c>
    </row>
    <row r="3088" spans="1:7" x14ac:dyDescent="0.3">
      <c r="A3088" t="s">
        <v>4084</v>
      </c>
      <c r="B3088" t="s">
        <v>6559</v>
      </c>
      <c r="C3088" t="s">
        <v>5099</v>
      </c>
      <c r="D3088" s="6">
        <v>151.37</v>
      </c>
      <c r="E3088" s="6">
        <f>SUM($D$2:D3088)</f>
        <v>5614718.2900000112</v>
      </c>
      <c r="F3088" s="7">
        <f t="shared" si="48"/>
        <v>0.98074682026190008</v>
      </c>
      <c r="G3088" t="str" cm="1">
        <f t="array" ref="G3088">_xlfn.IFS(F3088&lt;0.8,"Clase A",F3088&lt;0.95,"Clase B",F3088&gt;=0.95,"Clase C")</f>
        <v>Clase C</v>
      </c>
    </row>
    <row r="3089" spans="1:7" x14ac:dyDescent="0.3">
      <c r="A3089" t="s">
        <v>123</v>
      </c>
      <c r="B3089" t="s">
        <v>5336</v>
      </c>
      <c r="C3089" t="s">
        <v>5099</v>
      </c>
      <c r="D3089" s="6">
        <v>151.07</v>
      </c>
      <c r="E3089" s="6">
        <f>SUM($D$2:D3089)</f>
        <v>5614869.3600000115</v>
      </c>
      <c r="F3089" s="7">
        <f t="shared" si="48"/>
        <v>0.98077320830391479</v>
      </c>
      <c r="G3089" t="str" cm="1">
        <f t="array" ref="G3089">_xlfn.IFS(F3089&lt;0.8,"Clase A",F3089&lt;0.95,"Clase B",F3089&gt;=0.95,"Clase C")</f>
        <v>Clase C</v>
      </c>
    </row>
    <row r="3090" spans="1:7" x14ac:dyDescent="0.3">
      <c r="A3090" t="s">
        <v>5068</v>
      </c>
      <c r="B3090" t="s">
        <v>10003</v>
      </c>
      <c r="C3090" t="s">
        <v>5099</v>
      </c>
      <c r="D3090" s="6">
        <v>151.06</v>
      </c>
      <c r="E3090" s="6">
        <f>SUM($D$2:D3090)</f>
        <v>5615020.4200000111</v>
      </c>
      <c r="F3090" s="7">
        <f t="shared" si="48"/>
        <v>0.98079959459918664</v>
      </c>
      <c r="G3090" t="str" cm="1">
        <f t="array" ref="G3090">_xlfn.IFS(F3090&lt;0.8,"Clase A",F3090&lt;0.95,"Clase B",F3090&gt;=0.95,"Clase C")</f>
        <v>Clase C</v>
      </c>
    </row>
    <row r="3091" spans="1:7" x14ac:dyDescent="0.3">
      <c r="A3091" t="s">
        <v>2693</v>
      </c>
      <c r="B3091" t="s">
        <v>8889</v>
      </c>
      <c r="C3091" t="s">
        <v>5099</v>
      </c>
      <c r="D3091" s="6">
        <v>151.02000000000001</v>
      </c>
      <c r="E3091" s="6">
        <f>SUM($D$2:D3091)</f>
        <v>5615171.4400000107</v>
      </c>
      <c r="F3091" s="7">
        <f t="shared" si="48"/>
        <v>0.98082597390748771</v>
      </c>
      <c r="G3091" t="str" cm="1">
        <f t="array" ref="G3091">_xlfn.IFS(F3091&lt;0.8,"Clase A",F3091&lt;0.95,"Clase B",F3091&gt;=0.95,"Clase C")</f>
        <v>Clase C</v>
      </c>
    </row>
    <row r="3092" spans="1:7" x14ac:dyDescent="0.3">
      <c r="A3092" t="s">
        <v>1772</v>
      </c>
      <c r="B3092" t="s">
        <v>7899</v>
      </c>
      <c r="C3092" t="s">
        <v>5099</v>
      </c>
      <c r="D3092" s="6">
        <v>150.9</v>
      </c>
      <c r="E3092" s="6">
        <f>SUM($D$2:D3092)</f>
        <v>5615322.340000011</v>
      </c>
      <c r="F3092" s="7">
        <f t="shared" si="48"/>
        <v>0.98085233225487645</v>
      </c>
      <c r="G3092" t="str" cm="1">
        <f t="array" ref="G3092">_xlfn.IFS(F3092&lt;0.8,"Clase A",F3092&lt;0.95,"Clase B",F3092&gt;=0.95,"Clase C")</f>
        <v>Clase C</v>
      </c>
    </row>
    <row r="3093" spans="1:7" x14ac:dyDescent="0.3">
      <c r="A3093" t="s">
        <v>400</v>
      </c>
      <c r="B3093" t="s">
        <v>5837</v>
      </c>
      <c r="C3093" t="s">
        <v>5099</v>
      </c>
      <c r="D3093" s="6">
        <v>150.72</v>
      </c>
      <c r="E3093" s="6">
        <f>SUM($D$2:D3093)</f>
        <v>5615473.0600000108</v>
      </c>
      <c r="F3093" s="7">
        <f t="shared" si="48"/>
        <v>0.98087865916089645</v>
      </c>
      <c r="G3093" t="str" cm="1">
        <f t="array" ref="G3093">_xlfn.IFS(F3093&lt;0.8,"Clase A",F3093&lt;0.95,"Clase B",F3093&gt;=0.95,"Clase C")</f>
        <v>Clase C</v>
      </c>
    </row>
    <row r="3094" spans="1:7" x14ac:dyDescent="0.3">
      <c r="A3094" t="s">
        <v>4315</v>
      </c>
      <c r="B3094" t="s">
        <v>6650</v>
      </c>
      <c r="C3094" t="s">
        <v>5099</v>
      </c>
      <c r="D3094" s="6">
        <v>150.61000000000001</v>
      </c>
      <c r="E3094" s="6">
        <f>SUM($D$2:D3094)</f>
        <v>5615623.6700000111</v>
      </c>
      <c r="F3094" s="7">
        <f t="shared" si="48"/>
        <v>0.98090496685274686</v>
      </c>
      <c r="G3094" t="str" cm="1">
        <f t="array" ref="G3094">_xlfn.IFS(F3094&lt;0.8,"Clase A",F3094&lt;0.95,"Clase B",F3094&gt;=0.95,"Clase C")</f>
        <v>Clase C</v>
      </c>
    </row>
    <row r="3095" spans="1:7" x14ac:dyDescent="0.3">
      <c r="A3095" t="s">
        <v>3058</v>
      </c>
      <c r="B3095" t="s">
        <v>9187</v>
      </c>
      <c r="C3095" t="s">
        <v>5111</v>
      </c>
      <c r="D3095" s="6">
        <v>150.34</v>
      </c>
      <c r="E3095" s="6">
        <f>SUM($D$2:D3095)</f>
        <v>5615774.010000011</v>
      </c>
      <c r="F3095" s="7">
        <f t="shared" si="48"/>
        <v>0.98093122738254424</v>
      </c>
      <c r="G3095" t="str" cm="1">
        <f t="array" ref="G3095">_xlfn.IFS(F3095&lt;0.8,"Clase A",F3095&lt;0.95,"Clase B",F3095&gt;=0.95,"Clase C")</f>
        <v>Clase C</v>
      </c>
    </row>
    <row r="3096" spans="1:7" x14ac:dyDescent="0.3">
      <c r="A3096" t="s">
        <v>1116</v>
      </c>
      <c r="B3096" t="s">
        <v>7016</v>
      </c>
      <c r="C3096" t="s">
        <v>5099</v>
      </c>
      <c r="D3096" s="6">
        <v>150.34</v>
      </c>
      <c r="E3096" s="6">
        <f>SUM($D$2:D3096)</f>
        <v>5615924.3500000108</v>
      </c>
      <c r="F3096" s="7">
        <f t="shared" si="48"/>
        <v>0.9809574879123415</v>
      </c>
      <c r="G3096" t="str" cm="1">
        <f t="array" ref="G3096">_xlfn.IFS(F3096&lt;0.8,"Clase A",F3096&lt;0.95,"Clase B",F3096&gt;=0.95,"Clase C")</f>
        <v>Clase C</v>
      </c>
    </row>
    <row r="3097" spans="1:7" x14ac:dyDescent="0.3">
      <c r="A3097" t="s">
        <v>255</v>
      </c>
      <c r="B3097" t="s">
        <v>5580</v>
      </c>
      <c r="C3097" t="s">
        <v>5111</v>
      </c>
      <c r="D3097" s="6">
        <v>150.34</v>
      </c>
      <c r="E3097" s="6">
        <f>SUM($D$2:D3097)</f>
        <v>5616074.6900000107</v>
      </c>
      <c r="F3097" s="7">
        <f t="shared" si="48"/>
        <v>0.98098374844213876</v>
      </c>
      <c r="G3097" t="str" cm="1">
        <f t="array" ref="G3097">_xlfn.IFS(F3097&lt;0.8,"Clase A",F3097&lt;0.95,"Clase B",F3097&gt;=0.95,"Clase C")</f>
        <v>Clase C</v>
      </c>
    </row>
    <row r="3098" spans="1:7" x14ac:dyDescent="0.3">
      <c r="A3098" t="s">
        <v>2225</v>
      </c>
      <c r="B3098" t="s">
        <v>8428</v>
      </c>
      <c r="C3098" t="s">
        <v>5099</v>
      </c>
      <c r="D3098" s="6">
        <v>150.26</v>
      </c>
      <c r="E3098" s="6">
        <f>SUM($D$2:D3098)</f>
        <v>5616224.9500000104</v>
      </c>
      <c r="F3098" s="7">
        <f t="shared" si="48"/>
        <v>0.98100999499799446</v>
      </c>
      <c r="G3098" t="str" cm="1">
        <f t="array" ref="G3098">_xlfn.IFS(F3098&lt;0.8,"Clase A",F3098&lt;0.95,"Clase B",F3098&gt;=0.95,"Clase C")</f>
        <v>Clase C</v>
      </c>
    </row>
    <row r="3099" spans="1:7" x14ac:dyDescent="0.3">
      <c r="A3099" t="s">
        <v>539</v>
      </c>
      <c r="B3099" t="s">
        <v>5701</v>
      </c>
      <c r="C3099" t="s">
        <v>5099</v>
      </c>
      <c r="D3099" s="6">
        <v>150.25</v>
      </c>
      <c r="E3099" s="6">
        <f>SUM($D$2:D3099)</f>
        <v>5616375.2000000104</v>
      </c>
      <c r="F3099" s="7">
        <f t="shared" si="48"/>
        <v>0.98103623980710752</v>
      </c>
      <c r="G3099" t="str" cm="1">
        <f t="array" ref="G3099">_xlfn.IFS(F3099&lt;0.8,"Clase A",F3099&lt;0.95,"Clase B",F3099&gt;=0.95,"Clase C")</f>
        <v>Clase C</v>
      </c>
    </row>
    <row r="3100" spans="1:7" x14ac:dyDescent="0.3">
      <c r="A3100" t="s">
        <v>4072</v>
      </c>
      <c r="B3100" t="s">
        <v>9528</v>
      </c>
      <c r="C3100" t="s">
        <v>5099</v>
      </c>
      <c r="D3100" s="6">
        <v>149.80000000000001</v>
      </c>
      <c r="E3100" s="6">
        <f>SUM($D$2:D3100)</f>
        <v>5616525.0000000102</v>
      </c>
      <c r="F3100" s="7">
        <f t="shared" si="48"/>
        <v>0.98106240601279882</v>
      </c>
      <c r="G3100" t="str" cm="1">
        <f t="array" ref="G3100">_xlfn.IFS(F3100&lt;0.8,"Clase A",F3100&lt;0.95,"Clase B",F3100&gt;=0.95,"Clase C")</f>
        <v>Clase C</v>
      </c>
    </row>
    <row r="3101" spans="1:7" x14ac:dyDescent="0.3">
      <c r="A3101" t="s">
        <v>588</v>
      </c>
      <c r="B3101" t="s">
        <v>6160</v>
      </c>
      <c r="C3101" t="s">
        <v>5099</v>
      </c>
      <c r="D3101" s="6">
        <v>149.21</v>
      </c>
      <c r="E3101" s="6">
        <f>SUM($D$2:D3101)</f>
        <v>5616674.2100000102</v>
      </c>
      <c r="F3101" s="7">
        <f t="shared" si="48"/>
        <v>0.98108846916067072</v>
      </c>
      <c r="G3101" t="str" cm="1">
        <f t="array" ref="G3101">_xlfn.IFS(F3101&lt;0.8,"Clase A",F3101&lt;0.95,"Clase B",F3101&gt;=0.95,"Clase C")</f>
        <v>Clase C</v>
      </c>
    </row>
    <row r="3102" spans="1:7" x14ac:dyDescent="0.3">
      <c r="A3102" t="s">
        <v>2703</v>
      </c>
      <c r="B3102" t="s">
        <v>6475</v>
      </c>
      <c r="C3102" t="s">
        <v>5099</v>
      </c>
      <c r="D3102" s="6">
        <v>149.21</v>
      </c>
      <c r="E3102" s="6">
        <f>SUM($D$2:D3102)</f>
        <v>5616823.4200000102</v>
      </c>
      <c r="F3102" s="7">
        <f t="shared" si="48"/>
        <v>0.98111453230854262</v>
      </c>
      <c r="G3102" t="str" cm="1">
        <f t="array" ref="G3102">_xlfn.IFS(F3102&lt;0.8,"Clase A",F3102&lt;0.95,"Clase B",F3102&gt;=0.95,"Clase C")</f>
        <v>Clase C</v>
      </c>
    </row>
    <row r="3103" spans="1:7" x14ac:dyDescent="0.3">
      <c r="A3103" t="s">
        <v>2249</v>
      </c>
      <c r="B3103" t="s">
        <v>8451</v>
      </c>
      <c r="C3103" t="s">
        <v>5099</v>
      </c>
      <c r="D3103" s="6">
        <v>149.16</v>
      </c>
      <c r="E3103" s="6">
        <f>SUM($D$2:D3103)</f>
        <v>5616972.5800000103</v>
      </c>
      <c r="F3103" s="7">
        <f t="shared" si="48"/>
        <v>0.98114058672270099</v>
      </c>
      <c r="G3103" t="str" cm="1">
        <f t="array" ref="G3103">_xlfn.IFS(F3103&lt;0.8,"Clase A",F3103&lt;0.95,"Clase B",F3103&gt;=0.95,"Clase C")</f>
        <v>Clase C</v>
      </c>
    </row>
    <row r="3104" spans="1:7" x14ac:dyDescent="0.3">
      <c r="A3104" t="s">
        <v>4495</v>
      </c>
      <c r="B3104" t="s">
        <v>9262</v>
      </c>
      <c r="C3104" t="s">
        <v>5099</v>
      </c>
      <c r="D3104" s="6">
        <v>149.09</v>
      </c>
      <c r="E3104" s="6">
        <f>SUM($D$2:D3104)</f>
        <v>5617121.6700000102</v>
      </c>
      <c r="F3104" s="7">
        <f t="shared" si="48"/>
        <v>0.98116662890966044</v>
      </c>
      <c r="G3104" t="str" cm="1">
        <f t="array" ref="G3104">_xlfn.IFS(F3104&lt;0.8,"Clase A",F3104&lt;0.95,"Clase B",F3104&gt;=0.95,"Clase C")</f>
        <v>Clase C</v>
      </c>
    </row>
    <row r="3105" spans="1:7" x14ac:dyDescent="0.3">
      <c r="A3105" t="s">
        <v>4431</v>
      </c>
      <c r="B3105" t="s">
        <v>7084</v>
      </c>
      <c r="C3105" t="s">
        <v>5099</v>
      </c>
      <c r="D3105" s="6">
        <v>148.85</v>
      </c>
      <c r="E3105" s="6">
        <f>SUM($D$2:D3105)</f>
        <v>5617270.5200000098</v>
      </c>
      <c r="F3105" s="7">
        <f t="shared" si="48"/>
        <v>0.98119262917479488</v>
      </c>
      <c r="G3105" t="str" cm="1">
        <f t="array" ref="G3105">_xlfn.IFS(F3105&lt;0.8,"Clase A",F3105&lt;0.95,"Clase B",F3105&gt;=0.95,"Clase C")</f>
        <v>Clase C</v>
      </c>
    </row>
    <row r="3106" spans="1:7" x14ac:dyDescent="0.3">
      <c r="A3106" t="s">
        <v>4845</v>
      </c>
      <c r="B3106" t="s">
        <v>8888</v>
      </c>
      <c r="C3106" t="s">
        <v>5099</v>
      </c>
      <c r="D3106" s="6">
        <v>148.82</v>
      </c>
      <c r="E3106" s="6">
        <f>SUM($D$2:D3106)</f>
        <v>5617419.3400000101</v>
      </c>
      <c r="F3106" s="7">
        <f t="shared" si="48"/>
        <v>0.98121862419970141</v>
      </c>
      <c r="G3106" t="str" cm="1">
        <f t="array" ref="G3106">_xlfn.IFS(F3106&lt;0.8,"Clase A",F3106&lt;0.95,"Clase B",F3106&gt;=0.95,"Clase C")</f>
        <v>Clase C</v>
      </c>
    </row>
    <row r="3107" spans="1:7" x14ac:dyDescent="0.3">
      <c r="A3107" t="s">
        <v>4245</v>
      </c>
      <c r="B3107" t="s">
        <v>8982</v>
      </c>
      <c r="C3107" t="s">
        <v>5099</v>
      </c>
      <c r="D3107" s="6">
        <v>148.38</v>
      </c>
      <c r="E3107" s="6">
        <f>SUM($D$2:D3107)</f>
        <v>5617567.72000001</v>
      </c>
      <c r="F3107" s="7">
        <f t="shared" si="48"/>
        <v>0.98124454236792902</v>
      </c>
      <c r="G3107" t="str" cm="1">
        <f t="array" ref="G3107">_xlfn.IFS(F3107&lt;0.8,"Clase A",F3107&lt;0.95,"Clase B",F3107&gt;=0.95,"Clase C")</f>
        <v>Clase C</v>
      </c>
    </row>
    <row r="3108" spans="1:7" x14ac:dyDescent="0.3">
      <c r="A3108" t="s">
        <v>2188</v>
      </c>
      <c r="B3108" t="s">
        <v>8386</v>
      </c>
      <c r="C3108" t="s">
        <v>5099</v>
      </c>
      <c r="D3108" s="6">
        <v>148.21</v>
      </c>
      <c r="E3108" s="6">
        <f>SUM($D$2:D3108)</f>
        <v>5617715.9300000099</v>
      </c>
      <c r="F3108" s="7">
        <f t="shared" si="48"/>
        <v>0.98127043084153054</v>
      </c>
      <c r="G3108" t="str" cm="1">
        <f t="array" ref="G3108">_xlfn.IFS(F3108&lt;0.8,"Clase A",F3108&lt;0.95,"Clase B",F3108&gt;=0.95,"Clase C")</f>
        <v>Clase C</v>
      </c>
    </row>
    <row r="3109" spans="1:7" x14ac:dyDescent="0.3">
      <c r="A3109" t="s">
        <v>4207</v>
      </c>
      <c r="B3109" t="s">
        <v>8776</v>
      </c>
      <c r="C3109" t="s">
        <v>5099</v>
      </c>
      <c r="D3109" s="6">
        <v>148.06</v>
      </c>
      <c r="E3109" s="6">
        <f>SUM($D$2:D3109)</f>
        <v>5617863.9900000095</v>
      </c>
      <c r="F3109" s="7">
        <f t="shared" si="48"/>
        <v>0.98129629311399147</v>
      </c>
      <c r="G3109" t="str" cm="1">
        <f t="array" ref="G3109">_xlfn.IFS(F3109&lt;0.8,"Clase A",F3109&lt;0.95,"Clase B",F3109&gt;=0.95,"Clase C")</f>
        <v>Clase C</v>
      </c>
    </row>
    <row r="3110" spans="1:7" x14ac:dyDescent="0.3">
      <c r="A3110" t="s">
        <v>3778</v>
      </c>
      <c r="B3110" t="s">
        <v>5922</v>
      </c>
      <c r="C3110" t="s">
        <v>5099</v>
      </c>
      <c r="D3110" s="6">
        <v>147.82</v>
      </c>
      <c r="E3110" s="6">
        <f>SUM($D$2:D3110)</f>
        <v>5618011.8100000098</v>
      </c>
      <c r="F3110" s="7">
        <f t="shared" si="48"/>
        <v>0.98132211346462772</v>
      </c>
      <c r="G3110" t="str" cm="1">
        <f t="array" ref="G3110">_xlfn.IFS(F3110&lt;0.8,"Clase A",F3110&lt;0.95,"Clase B",F3110&gt;=0.95,"Clase C")</f>
        <v>Clase C</v>
      </c>
    </row>
    <row r="3111" spans="1:7" x14ac:dyDescent="0.3">
      <c r="A3111" t="s">
        <v>2627</v>
      </c>
      <c r="B3111" t="s">
        <v>8827</v>
      </c>
      <c r="C3111" t="s">
        <v>5111</v>
      </c>
      <c r="D3111" s="6">
        <v>147.75</v>
      </c>
      <c r="E3111" s="6">
        <f>SUM($D$2:D3111)</f>
        <v>5618159.5600000098</v>
      </c>
      <c r="F3111" s="7">
        <f t="shared" si="48"/>
        <v>0.98134792158806494</v>
      </c>
      <c r="G3111" t="str" cm="1">
        <f t="array" ref="G3111">_xlfn.IFS(F3111&lt;0.8,"Clase A",F3111&lt;0.95,"Clase B",F3111&gt;=0.95,"Clase C")</f>
        <v>Clase C</v>
      </c>
    </row>
    <row r="3112" spans="1:7" x14ac:dyDescent="0.3">
      <c r="A3112" t="s">
        <v>7</v>
      </c>
      <c r="B3112" t="s">
        <v>5109</v>
      </c>
      <c r="C3112" t="s">
        <v>5099</v>
      </c>
      <c r="D3112" s="6">
        <v>147.18</v>
      </c>
      <c r="E3112" s="6">
        <f>SUM($D$2:D3112)</f>
        <v>5618306.7400000095</v>
      </c>
      <c r="F3112" s="7">
        <f t="shared" si="48"/>
        <v>0.98137363014716816</v>
      </c>
      <c r="G3112" t="str" cm="1">
        <f t="array" ref="G3112">_xlfn.IFS(F3112&lt;0.8,"Clase A",F3112&lt;0.95,"Clase B",F3112&gt;=0.95,"Clase C")</f>
        <v>Clase C</v>
      </c>
    </row>
    <row r="3113" spans="1:7" x14ac:dyDescent="0.3">
      <c r="A3113" t="s">
        <v>747</v>
      </c>
      <c r="B3113" t="s">
        <v>6432</v>
      </c>
      <c r="C3113" t="s">
        <v>5111</v>
      </c>
      <c r="D3113" s="6">
        <v>147.13999999999999</v>
      </c>
      <c r="E3113" s="6">
        <f>SUM($D$2:D3113)</f>
        <v>5618453.8800000092</v>
      </c>
      <c r="F3113" s="7">
        <f t="shared" si="48"/>
        <v>0.98139933171930038</v>
      </c>
      <c r="G3113" t="str" cm="1">
        <f t="array" ref="G3113">_xlfn.IFS(F3113&lt;0.8,"Clase A",F3113&lt;0.95,"Clase B",F3113&gt;=0.95,"Clase C")</f>
        <v>Clase C</v>
      </c>
    </row>
    <row r="3114" spans="1:7" x14ac:dyDescent="0.3">
      <c r="A3114" t="s">
        <v>2969</v>
      </c>
      <c r="B3114" t="s">
        <v>7481</v>
      </c>
      <c r="C3114" t="s">
        <v>5099</v>
      </c>
      <c r="D3114" s="6">
        <v>147.06</v>
      </c>
      <c r="E3114" s="6">
        <f>SUM($D$2:D3114)</f>
        <v>5618600.9400000088</v>
      </c>
      <c r="F3114" s="7">
        <f t="shared" si="48"/>
        <v>0.98142501931749104</v>
      </c>
      <c r="G3114" t="str" cm="1">
        <f t="array" ref="G3114">_xlfn.IFS(F3114&lt;0.8,"Clase A",F3114&lt;0.95,"Clase B",F3114&gt;=0.95,"Clase C")</f>
        <v>Clase C</v>
      </c>
    </row>
    <row r="3115" spans="1:7" x14ac:dyDescent="0.3">
      <c r="A3115" t="s">
        <v>1291</v>
      </c>
      <c r="B3115" t="s">
        <v>7265</v>
      </c>
      <c r="C3115" t="s">
        <v>5099</v>
      </c>
      <c r="D3115" s="6">
        <v>147.04</v>
      </c>
      <c r="E3115" s="6">
        <f>SUM($D$2:D3115)</f>
        <v>5618747.9800000088</v>
      </c>
      <c r="F3115" s="7">
        <f t="shared" si="48"/>
        <v>0.98145070342219642</v>
      </c>
      <c r="G3115" t="str" cm="1">
        <f t="array" ref="G3115">_xlfn.IFS(F3115&lt;0.8,"Clase A",F3115&lt;0.95,"Clase B",F3115&gt;=0.95,"Clase C")</f>
        <v>Clase C</v>
      </c>
    </row>
    <row r="3116" spans="1:7" x14ac:dyDescent="0.3">
      <c r="A3116" t="s">
        <v>1901</v>
      </c>
      <c r="B3116" t="s">
        <v>8055</v>
      </c>
      <c r="C3116" t="s">
        <v>5099</v>
      </c>
      <c r="D3116" s="6">
        <v>146.79</v>
      </c>
      <c r="E3116" s="6">
        <f>SUM($D$2:D3116)</f>
        <v>5618894.7700000089</v>
      </c>
      <c r="F3116" s="7">
        <f t="shared" si="48"/>
        <v>0.98147634385833415</v>
      </c>
      <c r="G3116" t="str" cm="1">
        <f t="array" ref="G3116">_xlfn.IFS(F3116&lt;0.8,"Clase A",F3116&lt;0.95,"Clase B",F3116&gt;=0.95,"Clase C")</f>
        <v>Clase C</v>
      </c>
    </row>
    <row r="3117" spans="1:7" x14ac:dyDescent="0.3">
      <c r="A3117" t="s">
        <v>4087</v>
      </c>
      <c r="B3117" t="s">
        <v>8339</v>
      </c>
      <c r="C3117" t="s">
        <v>5099</v>
      </c>
      <c r="D3117" s="6">
        <v>146.72</v>
      </c>
      <c r="E3117" s="6">
        <f>SUM($D$2:D3117)</f>
        <v>5619041.4900000086</v>
      </c>
      <c r="F3117" s="7">
        <f t="shared" si="48"/>
        <v>0.98150197206727297</v>
      </c>
      <c r="G3117" t="str" cm="1">
        <f t="array" ref="G3117">_xlfn.IFS(F3117&lt;0.8,"Clase A",F3117&lt;0.95,"Clase B",F3117&gt;=0.95,"Clase C")</f>
        <v>Clase C</v>
      </c>
    </row>
    <row r="3118" spans="1:7" x14ac:dyDescent="0.3">
      <c r="A3118" t="s">
        <v>1037</v>
      </c>
      <c r="B3118" t="s">
        <v>6896</v>
      </c>
      <c r="C3118" t="s">
        <v>5099</v>
      </c>
      <c r="D3118" s="6">
        <v>146.69</v>
      </c>
      <c r="E3118" s="6">
        <f>SUM($D$2:D3118)</f>
        <v>5619188.180000009</v>
      </c>
      <c r="F3118" s="7">
        <f t="shared" si="48"/>
        <v>0.98152759503598375</v>
      </c>
      <c r="G3118" t="str" cm="1">
        <f t="array" ref="G3118">_xlfn.IFS(F3118&lt;0.8,"Clase A",F3118&lt;0.95,"Clase B",F3118&gt;=0.95,"Clase C")</f>
        <v>Clase C</v>
      </c>
    </row>
    <row r="3119" spans="1:7" x14ac:dyDescent="0.3">
      <c r="A3119" t="s">
        <v>1356</v>
      </c>
      <c r="B3119" t="s">
        <v>7357</v>
      </c>
      <c r="C3119" t="s">
        <v>5111</v>
      </c>
      <c r="D3119" s="6">
        <v>146.66999999999999</v>
      </c>
      <c r="E3119" s="6">
        <f>SUM($D$2:D3119)</f>
        <v>5619334.8500000089</v>
      </c>
      <c r="F3119" s="7">
        <f t="shared" si="48"/>
        <v>0.98155321451120903</v>
      </c>
      <c r="G3119" t="str" cm="1">
        <f t="array" ref="G3119">_xlfn.IFS(F3119&lt;0.8,"Clase A",F3119&lt;0.95,"Clase B",F3119&gt;=0.95,"Clase C")</f>
        <v>Clase C</v>
      </c>
    </row>
    <row r="3120" spans="1:7" x14ac:dyDescent="0.3">
      <c r="A3120" t="s">
        <v>4378</v>
      </c>
      <c r="B3120" t="s">
        <v>7769</v>
      </c>
      <c r="C3120" t="s">
        <v>5099</v>
      </c>
      <c r="D3120" s="6">
        <v>146.65</v>
      </c>
      <c r="E3120" s="6">
        <f>SUM($D$2:D3120)</f>
        <v>5619481.5000000093</v>
      </c>
      <c r="F3120" s="7">
        <f t="shared" si="48"/>
        <v>0.98157883049294903</v>
      </c>
      <c r="G3120" t="str" cm="1">
        <f t="array" ref="G3120">_xlfn.IFS(F3120&lt;0.8,"Clase A",F3120&lt;0.95,"Clase B",F3120&gt;=0.95,"Clase C")</f>
        <v>Clase C</v>
      </c>
    </row>
    <row r="3121" spans="1:7" x14ac:dyDescent="0.3">
      <c r="A3121" t="s">
        <v>909</v>
      </c>
      <c r="B3121" t="s">
        <v>6697</v>
      </c>
      <c r="C3121" t="s">
        <v>5099</v>
      </c>
      <c r="D3121" s="6">
        <v>146.4</v>
      </c>
      <c r="E3121" s="6">
        <f>SUM($D$2:D3121)</f>
        <v>5619627.9000000097</v>
      </c>
      <c r="F3121" s="7">
        <f t="shared" si="48"/>
        <v>0.98160440280612149</v>
      </c>
      <c r="G3121" t="str" cm="1">
        <f t="array" ref="G3121">_xlfn.IFS(F3121&lt;0.8,"Clase A",F3121&lt;0.95,"Clase B",F3121&gt;=0.95,"Clase C")</f>
        <v>Clase C</v>
      </c>
    </row>
    <row r="3122" spans="1:7" x14ac:dyDescent="0.3">
      <c r="A3122" t="s">
        <v>4626</v>
      </c>
      <c r="B3122" t="s">
        <v>6084</v>
      </c>
      <c r="C3122" t="s">
        <v>5099</v>
      </c>
      <c r="D3122" s="6">
        <v>146.21</v>
      </c>
      <c r="E3122" s="6">
        <f>SUM($D$2:D3122)</f>
        <v>5619774.1100000096</v>
      </c>
      <c r="F3122" s="7">
        <f t="shared" si="48"/>
        <v>0.98162994193118247</v>
      </c>
      <c r="G3122" t="str" cm="1">
        <f t="array" ref="G3122">_xlfn.IFS(F3122&lt;0.8,"Clase A",F3122&lt;0.95,"Clase B",F3122&gt;=0.95,"Clase C")</f>
        <v>Clase C</v>
      </c>
    </row>
    <row r="3123" spans="1:7" x14ac:dyDescent="0.3">
      <c r="A3123" t="s">
        <v>3168</v>
      </c>
      <c r="B3123" t="s">
        <v>7766</v>
      </c>
      <c r="C3123" t="s">
        <v>5099</v>
      </c>
      <c r="D3123" s="6">
        <v>146</v>
      </c>
      <c r="E3123" s="6">
        <f>SUM($D$2:D3123)</f>
        <v>5619920.1100000096</v>
      </c>
      <c r="F3123" s="7">
        <f t="shared" si="48"/>
        <v>0.98165544437464669</v>
      </c>
      <c r="G3123" t="str" cm="1">
        <f t="array" ref="G3123">_xlfn.IFS(F3123&lt;0.8,"Clase A",F3123&lt;0.95,"Clase B",F3123&gt;=0.95,"Clase C")</f>
        <v>Clase C</v>
      </c>
    </row>
    <row r="3124" spans="1:7" x14ac:dyDescent="0.3">
      <c r="A3124" t="s">
        <v>4769</v>
      </c>
      <c r="B3124" t="s">
        <v>9871</v>
      </c>
      <c r="C3124" t="s">
        <v>5111</v>
      </c>
      <c r="D3124" s="6">
        <v>145.81</v>
      </c>
      <c r="E3124" s="6">
        <f>SUM($D$2:D3124)</f>
        <v>5620065.9200000092</v>
      </c>
      <c r="F3124" s="7">
        <f t="shared" si="48"/>
        <v>0.98168091362999943</v>
      </c>
      <c r="G3124" t="str" cm="1">
        <f t="array" ref="G3124">_xlfn.IFS(F3124&lt;0.8,"Clase A",F3124&lt;0.95,"Clase B",F3124&gt;=0.95,"Clase C")</f>
        <v>Clase C</v>
      </c>
    </row>
    <row r="3125" spans="1:7" x14ac:dyDescent="0.3">
      <c r="A3125" t="s">
        <v>3447</v>
      </c>
      <c r="B3125" t="s">
        <v>8162</v>
      </c>
      <c r="C3125" t="s">
        <v>5099</v>
      </c>
      <c r="D3125" s="6">
        <v>145.44</v>
      </c>
      <c r="E3125" s="6">
        <f>SUM($D$2:D3125)</f>
        <v>5620211.3600000096</v>
      </c>
      <c r="F3125" s="7">
        <f t="shared" si="48"/>
        <v>0.9817063182558724</v>
      </c>
      <c r="G3125" t="str" cm="1">
        <f t="array" ref="G3125">_xlfn.IFS(F3125&lt;0.8,"Clase A",F3125&lt;0.95,"Clase B",F3125&gt;=0.95,"Clase C")</f>
        <v>Clase C</v>
      </c>
    </row>
    <row r="3126" spans="1:7" x14ac:dyDescent="0.3">
      <c r="A3126" t="s">
        <v>4683</v>
      </c>
      <c r="B3126" t="s">
        <v>8682</v>
      </c>
      <c r="C3126" t="s">
        <v>5099</v>
      </c>
      <c r="D3126" s="6">
        <v>145.31</v>
      </c>
      <c r="E3126" s="6">
        <f>SUM($D$2:D3126)</f>
        <v>5620356.6700000092</v>
      </c>
      <c r="F3126" s="7">
        <f t="shared" si="48"/>
        <v>0.98173170017409006</v>
      </c>
      <c r="G3126" t="str" cm="1">
        <f t="array" ref="G3126">_xlfn.IFS(F3126&lt;0.8,"Clase A",F3126&lt;0.95,"Clase B",F3126&gt;=0.95,"Clase C")</f>
        <v>Clase C</v>
      </c>
    </row>
    <row r="3127" spans="1:7" x14ac:dyDescent="0.3">
      <c r="A3127" t="s">
        <v>2309</v>
      </c>
      <c r="B3127" t="s">
        <v>8508</v>
      </c>
      <c r="C3127" t="s">
        <v>5099</v>
      </c>
      <c r="D3127" s="6">
        <v>145.28</v>
      </c>
      <c r="E3127" s="6">
        <f>SUM($D$2:D3127)</f>
        <v>5620501.9500000095</v>
      </c>
      <c r="F3127" s="7">
        <f t="shared" si="48"/>
        <v>0.98175707685207969</v>
      </c>
      <c r="G3127" t="str" cm="1">
        <f t="array" ref="G3127">_xlfn.IFS(F3127&lt;0.8,"Clase A",F3127&lt;0.95,"Clase B",F3127&gt;=0.95,"Clase C")</f>
        <v>Clase C</v>
      </c>
    </row>
    <row r="3128" spans="1:7" x14ac:dyDescent="0.3">
      <c r="A3128" t="s">
        <v>1013</v>
      </c>
      <c r="B3128" t="s">
        <v>6860</v>
      </c>
      <c r="C3128" t="s">
        <v>5099</v>
      </c>
      <c r="D3128" s="6">
        <v>145.09</v>
      </c>
      <c r="E3128" s="6">
        <f>SUM($D$2:D3128)</f>
        <v>5620647.0400000094</v>
      </c>
      <c r="F3128" s="7">
        <f t="shared" si="48"/>
        <v>0.98178242034195784</v>
      </c>
      <c r="G3128" t="str" cm="1">
        <f t="array" ref="G3128">_xlfn.IFS(F3128&lt;0.8,"Clase A",F3128&lt;0.95,"Clase B",F3128&gt;=0.95,"Clase C")</f>
        <v>Clase C</v>
      </c>
    </row>
    <row r="3129" spans="1:7" x14ac:dyDescent="0.3">
      <c r="A3129" t="s">
        <v>3655</v>
      </c>
      <c r="B3129" t="s">
        <v>8376</v>
      </c>
      <c r="C3129" t="s">
        <v>5099</v>
      </c>
      <c r="D3129" s="6">
        <v>144.9</v>
      </c>
      <c r="E3129" s="6">
        <f>SUM($D$2:D3129)</f>
        <v>5620791.9400000097</v>
      </c>
      <c r="F3129" s="7">
        <f t="shared" si="48"/>
        <v>0.98180773064372484</v>
      </c>
      <c r="G3129" t="str" cm="1">
        <f t="array" ref="G3129">_xlfn.IFS(F3129&lt;0.8,"Clase A",F3129&lt;0.95,"Clase B",F3129&gt;=0.95,"Clase C")</f>
        <v>Clase C</v>
      </c>
    </row>
    <row r="3130" spans="1:7" x14ac:dyDescent="0.3">
      <c r="A3130" t="s">
        <v>226</v>
      </c>
      <c r="B3130" t="s">
        <v>5527</v>
      </c>
      <c r="C3130" t="s">
        <v>5099</v>
      </c>
      <c r="D3130" s="6">
        <v>144.83000000000001</v>
      </c>
      <c r="E3130" s="6">
        <f>SUM($D$2:D3130)</f>
        <v>5620936.7700000098</v>
      </c>
      <c r="F3130" s="7">
        <f t="shared" si="48"/>
        <v>0.98183302871829281</v>
      </c>
      <c r="G3130" t="str" cm="1">
        <f t="array" ref="G3130">_xlfn.IFS(F3130&lt;0.8,"Clase A",F3130&lt;0.95,"Clase B",F3130&gt;=0.95,"Clase C")</f>
        <v>Clase C</v>
      </c>
    </row>
    <row r="3131" spans="1:7" x14ac:dyDescent="0.3">
      <c r="A3131" t="s">
        <v>3511</v>
      </c>
      <c r="B3131" t="s">
        <v>9307</v>
      </c>
      <c r="C3131" t="s">
        <v>5099</v>
      </c>
      <c r="D3131" s="6">
        <v>144.54</v>
      </c>
      <c r="E3131" s="6">
        <f>SUM($D$2:D3131)</f>
        <v>5621081.3100000098</v>
      </c>
      <c r="F3131" s="7">
        <f t="shared" si="48"/>
        <v>0.98185827613732235</v>
      </c>
      <c r="G3131" t="str" cm="1">
        <f t="array" ref="G3131">_xlfn.IFS(F3131&lt;0.8,"Clase A",F3131&lt;0.95,"Clase B",F3131&gt;=0.95,"Clase C")</f>
        <v>Clase C</v>
      </c>
    </row>
    <row r="3132" spans="1:7" x14ac:dyDescent="0.3">
      <c r="A3132" t="s">
        <v>3809</v>
      </c>
      <c r="B3132" t="s">
        <v>7972</v>
      </c>
      <c r="C3132" t="s">
        <v>5099</v>
      </c>
      <c r="D3132" s="6">
        <v>144.35</v>
      </c>
      <c r="E3132" s="6">
        <f>SUM($D$2:D3132)</f>
        <v>5621225.6600000095</v>
      </c>
      <c r="F3132" s="7">
        <f t="shared" si="48"/>
        <v>0.98188349036824052</v>
      </c>
      <c r="G3132" t="str" cm="1">
        <f t="array" ref="G3132">_xlfn.IFS(F3132&lt;0.8,"Clase A",F3132&lt;0.95,"Clase B",F3132&gt;=0.95,"Clase C")</f>
        <v>Clase C</v>
      </c>
    </row>
    <row r="3133" spans="1:7" x14ac:dyDescent="0.3">
      <c r="A3133" t="s">
        <v>2867</v>
      </c>
      <c r="B3133" t="s">
        <v>8366</v>
      </c>
      <c r="C3133" t="s">
        <v>5099</v>
      </c>
      <c r="D3133" s="6">
        <v>144.19999999999999</v>
      </c>
      <c r="E3133" s="6">
        <f>SUM($D$2:D3133)</f>
        <v>5621369.8600000096</v>
      </c>
      <c r="F3133" s="7">
        <f t="shared" si="48"/>
        <v>0.98190867839801821</v>
      </c>
      <c r="G3133" t="str" cm="1">
        <f t="array" ref="G3133">_xlfn.IFS(F3133&lt;0.8,"Clase A",F3133&lt;0.95,"Clase B",F3133&gt;=0.95,"Clase C")</f>
        <v>Clase C</v>
      </c>
    </row>
    <row r="3134" spans="1:7" x14ac:dyDescent="0.3">
      <c r="A3134" t="s">
        <v>434</v>
      </c>
      <c r="B3134" t="s">
        <v>5900</v>
      </c>
      <c r="C3134" t="s">
        <v>5099</v>
      </c>
      <c r="D3134" s="6">
        <v>144.16</v>
      </c>
      <c r="E3134" s="6">
        <f>SUM($D$2:D3134)</f>
        <v>5621514.0200000098</v>
      </c>
      <c r="F3134" s="7">
        <f t="shared" si="48"/>
        <v>0.98193385944082512</v>
      </c>
      <c r="G3134" t="str" cm="1">
        <f t="array" ref="G3134">_xlfn.IFS(F3134&lt;0.8,"Clase A",F3134&lt;0.95,"Clase B",F3134&gt;=0.95,"Clase C")</f>
        <v>Clase C</v>
      </c>
    </row>
    <row r="3135" spans="1:7" x14ac:dyDescent="0.3">
      <c r="A3135" t="s">
        <v>3726</v>
      </c>
      <c r="B3135" t="s">
        <v>9594</v>
      </c>
      <c r="C3135" t="s">
        <v>5111</v>
      </c>
      <c r="D3135" s="6">
        <v>144.07</v>
      </c>
      <c r="E3135" s="6">
        <f>SUM($D$2:D3135)</f>
        <v>5621658.0900000101</v>
      </c>
      <c r="F3135" s="7">
        <f t="shared" si="48"/>
        <v>0.98195902476294772</v>
      </c>
      <c r="G3135" t="str" cm="1">
        <f t="array" ref="G3135">_xlfn.IFS(F3135&lt;0.8,"Clase A",F3135&lt;0.95,"Clase B",F3135&gt;=0.95,"Clase C")</f>
        <v>Clase C</v>
      </c>
    </row>
    <row r="3136" spans="1:7" x14ac:dyDescent="0.3">
      <c r="A3136" t="s">
        <v>3137</v>
      </c>
      <c r="B3136" t="s">
        <v>6961</v>
      </c>
      <c r="C3136" t="s">
        <v>5099</v>
      </c>
      <c r="D3136" s="6">
        <v>144.03</v>
      </c>
      <c r="E3136" s="6">
        <f>SUM($D$2:D3136)</f>
        <v>5621802.1200000104</v>
      </c>
      <c r="F3136" s="7">
        <f t="shared" si="48"/>
        <v>0.98198418309809943</v>
      </c>
      <c r="G3136" t="str" cm="1">
        <f t="array" ref="G3136">_xlfn.IFS(F3136&lt;0.8,"Clase A",F3136&lt;0.95,"Clase B",F3136&gt;=0.95,"Clase C")</f>
        <v>Clase C</v>
      </c>
    </row>
    <row r="3137" spans="1:7" x14ac:dyDescent="0.3">
      <c r="A3137" t="s">
        <v>2773</v>
      </c>
      <c r="B3137" t="s">
        <v>8966</v>
      </c>
      <c r="C3137" t="s">
        <v>5099</v>
      </c>
      <c r="D3137" s="6">
        <v>144</v>
      </c>
      <c r="E3137" s="6">
        <f>SUM($D$2:D3137)</f>
        <v>5621946.1200000104</v>
      </c>
      <c r="F3137" s="7">
        <f t="shared" si="48"/>
        <v>0.98200933619302311</v>
      </c>
      <c r="G3137" t="str" cm="1">
        <f t="array" ref="G3137">_xlfn.IFS(F3137&lt;0.8,"Clase A",F3137&lt;0.95,"Clase B",F3137&gt;=0.95,"Clase C")</f>
        <v>Clase C</v>
      </c>
    </row>
    <row r="3138" spans="1:7" x14ac:dyDescent="0.3">
      <c r="A3138" t="s">
        <v>4730</v>
      </c>
      <c r="B3138" t="s">
        <v>7793</v>
      </c>
      <c r="C3138" t="s">
        <v>5099</v>
      </c>
      <c r="D3138" s="6">
        <v>143.97</v>
      </c>
      <c r="E3138" s="6">
        <f>SUM($D$2:D3138)</f>
        <v>5622090.0900000101</v>
      </c>
      <c r="F3138" s="7">
        <f t="shared" si="48"/>
        <v>0.98203448404771854</v>
      </c>
      <c r="G3138" t="str" cm="1">
        <f t="array" ref="G3138">_xlfn.IFS(F3138&lt;0.8,"Clase A",F3138&lt;0.95,"Clase B",F3138&gt;=0.95,"Clase C")</f>
        <v>Clase C</v>
      </c>
    </row>
    <row r="3139" spans="1:7" x14ac:dyDescent="0.3">
      <c r="A3139" t="s">
        <v>4439</v>
      </c>
      <c r="B3139" t="s">
        <v>9757</v>
      </c>
      <c r="C3139" t="s">
        <v>5099</v>
      </c>
      <c r="D3139" s="6">
        <v>143.87</v>
      </c>
      <c r="E3139" s="6">
        <f>SUM($D$2:D3139)</f>
        <v>5622233.9600000102</v>
      </c>
      <c r="F3139" s="7">
        <f t="shared" ref="F3139:F3202" si="49">E3139/$J$1</f>
        <v>0.98205961443498702</v>
      </c>
      <c r="G3139" t="str" cm="1">
        <f t="array" ref="G3139">_xlfn.IFS(F3139&lt;0.8,"Clase A",F3139&lt;0.95,"Clase B",F3139&gt;=0.95,"Clase C")</f>
        <v>Clase C</v>
      </c>
    </row>
    <row r="3140" spans="1:7" x14ac:dyDescent="0.3">
      <c r="A3140" t="s">
        <v>2383</v>
      </c>
      <c r="B3140" t="s">
        <v>5208</v>
      </c>
      <c r="C3140" t="s">
        <v>5099</v>
      </c>
      <c r="D3140" s="6">
        <v>143.27000000000001</v>
      </c>
      <c r="E3140" s="6">
        <f>SUM($D$2:D3140)</f>
        <v>5622377.2300000098</v>
      </c>
      <c r="F3140" s="7">
        <f t="shared" si="49"/>
        <v>0.98208464001769324</v>
      </c>
      <c r="G3140" t="str" cm="1">
        <f t="array" ref="G3140">_xlfn.IFS(F3140&lt;0.8,"Clase A",F3140&lt;0.95,"Clase B",F3140&gt;=0.95,"Clase C")</f>
        <v>Clase C</v>
      </c>
    </row>
    <row r="3141" spans="1:7" x14ac:dyDescent="0.3">
      <c r="A3141" t="s">
        <v>4212</v>
      </c>
      <c r="B3141" t="s">
        <v>8403</v>
      </c>
      <c r="C3141" t="s">
        <v>5099</v>
      </c>
      <c r="D3141" s="6">
        <v>143.22</v>
      </c>
      <c r="E3141" s="6">
        <f>SUM($D$2:D3141)</f>
        <v>5622520.4500000095</v>
      </c>
      <c r="F3141" s="7">
        <f t="shared" si="49"/>
        <v>0.98210965686668594</v>
      </c>
      <c r="G3141" t="str" cm="1">
        <f t="array" ref="G3141">_xlfn.IFS(F3141&lt;0.8,"Clase A",F3141&lt;0.95,"Clase B",F3141&gt;=0.95,"Clase C")</f>
        <v>Clase C</v>
      </c>
    </row>
    <row r="3142" spans="1:7" x14ac:dyDescent="0.3">
      <c r="A3142" t="s">
        <v>1455</v>
      </c>
      <c r="B3142" t="s">
        <v>7507</v>
      </c>
      <c r="C3142" t="s">
        <v>5099</v>
      </c>
      <c r="D3142" s="6">
        <v>143.19999999999999</v>
      </c>
      <c r="E3142" s="6">
        <f>SUM($D$2:D3142)</f>
        <v>5622663.6500000097</v>
      </c>
      <c r="F3142" s="7">
        <f t="shared" si="49"/>
        <v>0.98213467022219336</v>
      </c>
      <c r="G3142" t="str" cm="1">
        <f t="array" ref="G3142">_xlfn.IFS(F3142&lt;0.8,"Clase A",F3142&lt;0.95,"Clase B",F3142&gt;=0.95,"Clase C")</f>
        <v>Clase C</v>
      </c>
    </row>
    <row r="3143" spans="1:7" x14ac:dyDescent="0.3">
      <c r="A3143" t="s">
        <v>3141</v>
      </c>
      <c r="B3143" t="s">
        <v>6647</v>
      </c>
      <c r="C3143" t="s">
        <v>5099</v>
      </c>
      <c r="D3143" s="6">
        <v>142.9</v>
      </c>
      <c r="E3143" s="6">
        <f>SUM($D$2:D3143)</f>
        <v>5622806.5500000101</v>
      </c>
      <c r="F3143" s="7">
        <f t="shared" si="49"/>
        <v>0.98215963117541971</v>
      </c>
      <c r="G3143" t="str" cm="1">
        <f t="array" ref="G3143">_xlfn.IFS(F3143&lt;0.8,"Clase A",F3143&lt;0.95,"Clase B",F3143&gt;=0.95,"Clase C")</f>
        <v>Clase C</v>
      </c>
    </row>
    <row r="3144" spans="1:7" x14ac:dyDescent="0.3">
      <c r="A3144" t="s">
        <v>2987</v>
      </c>
      <c r="B3144" t="s">
        <v>5892</v>
      </c>
      <c r="C3144" t="s">
        <v>5099</v>
      </c>
      <c r="D3144" s="6">
        <v>142.88</v>
      </c>
      <c r="E3144" s="6">
        <f>SUM($D$2:D3144)</f>
        <v>5622949.4300000099</v>
      </c>
      <c r="F3144" s="7">
        <f t="shared" si="49"/>
        <v>0.98218458863516056</v>
      </c>
      <c r="G3144" t="str" cm="1">
        <f t="array" ref="G3144">_xlfn.IFS(F3144&lt;0.8,"Clase A",F3144&lt;0.95,"Clase B",F3144&gt;=0.95,"Clase C")</f>
        <v>Clase C</v>
      </c>
    </row>
    <row r="3145" spans="1:7" x14ac:dyDescent="0.3">
      <c r="A3145" t="s">
        <v>4961</v>
      </c>
      <c r="B3145" t="s">
        <v>8854</v>
      </c>
      <c r="C3145" t="s">
        <v>5099</v>
      </c>
      <c r="D3145" s="6">
        <v>142.87</v>
      </c>
      <c r="E3145" s="6">
        <f>SUM($D$2:D3145)</f>
        <v>5623092.3000000101</v>
      </c>
      <c r="F3145" s="7">
        <f t="shared" si="49"/>
        <v>0.98220954434815877</v>
      </c>
      <c r="G3145" t="str" cm="1">
        <f t="array" ref="G3145">_xlfn.IFS(F3145&lt;0.8,"Clase A",F3145&lt;0.95,"Clase B",F3145&gt;=0.95,"Clase C")</f>
        <v>Clase C</v>
      </c>
    </row>
    <row r="3146" spans="1:7" x14ac:dyDescent="0.3">
      <c r="A3146" t="s">
        <v>3350</v>
      </c>
      <c r="B3146" t="s">
        <v>5680</v>
      </c>
      <c r="C3146" t="s">
        <v>5099</v>
      </c>
      <c r="D3146" s="6">
        <v>142.63</v>
      </c>
      <c r="E3146" s="6">
        <f>SUM($D$2:D3146)</f>
        <v>5623234.9300000099</v>
      </c>
      <c r="F3146" s="7">
        <f t="shared" si="49"/>
        <v>0.98223445813933208</v>
      </c>
      <c r="G3146" t="str" cm="1">
        <f t="array" ref="G3146">_xlfn.IFS(F3146&lt;0.8,"Clase A",F3146&lt;0.95,"Clase B",F3146&gt;=0.95,"Clase C")</f>
        <v>Clase C</v>
      </c>
    </row>
    <row r="3147" spans="1:7" x14ac:dyDescent="0.3">
      <c r="A3147" t="s">
        <v>1966</v>
      </c>
      <c r="B3147" t="s">
        <v>8131</v>
      </c>
      <c r="C3147" t="s">
        <v>5099</v>
      </c>
      <c r="D3147" s="6">
        <v>142.27000000000001</v>
      </c>
      <c r="E3147" s="6">
        <f>SUM($D$2:D3147)</f>
        <v>5623377.2000000095</v>
      </c>
      <c r="F3147" s="7">
        <f t="shared" si="49"/>
        <v>0.98225930904776793</v>
      </c>
      <c r="G3147" t="str" cm="1">
        <f t="array" ref="G3147">_xlfn.IFS(F3147&lt;0.8,"Clase A",F3147&lt;0.95,"Clase B",F3147&gt;=0.95,"Clase C")</f>
        <v>Clase C</v>
      </c>
    </row>
    <row r="3148" spans="1:7" x14ac:dyDescent="0.3">
      <c r="A3148" t="s">
        <v>3671</v>
      </c>
      <c r="B3148" t="s">
        <v>8797</v>
      </c>
      <c r="C3148" t="s">
        <v>5099</v>
      </c>
      <c r="D3148" s="6">
        <v>142.22999999999999</v>
      </c>
      <c r="E3148" s="6">
        <f>SUM($D$2:D3148)</f>
        <v>5623519.4300000099</v>
      </c>
      <c r="F3148" s="7">
        <f t="shared" si="49"/>
        <v>0.98228415296923322</v>
      </c>
      <c r="G3148" t="str" cm="1">
        <f t="array" ref="G3148">_xlfn.IFS(F3148&lt;0.8,"Clase A",F3148&lt;0.95,"Clase B",F3148&gt;=0.95,"Clase C")</f>
        <v>Clase C</v>
      </c>
    </row>
    <row r="3149" spans="1:7" x14ac:dyDescent="0.3">
      <c r="A3149" t="s">
        <v>4327</v>
      </c>
      <c r="B3149" t="s">
        <v>6558</v>
      </c>
      <c r="C3149" t="s">
        <v>5099</v>
      </c>
      <c r="D3149" s="6">
        <v>142.19999999999999</v>
      </c>
      <c r="E3149" s="6">
        <f>SUM($D$2:D3149)</f>
        <v>5623661.6300000101</v>
      </c>
      <c r="F3149" s="7">
        <f t="shared" si="49"/>
        <v>0.98230899165047036</v>
      </c>
      <c r="G3149" t="str" cm="1">
        <f t="array" ref="G3149">_xlfn.IFS(F3149&lt;0.8,"Clase A",F3149&lt;0.95,"Clase B",F3149&gt;=0.95,"Clase C")</f>
        <v>Clase C</v>
      </c>
    </row>
    <row r="3150" spans="1:7" x14ac:dyDescent="0.3">
      <c r="A3150" t="s">
        <v>1151</v>
      </c>
      <c r="B3150" t="s">
        <v>7064</v>
      </c>
      <c r="C3150" t="s">
        <v>5099</v>
      </c>
      <c r="D3150" s="6">
        <v>142.1</v>
      </c>
      <c r="E3150" s="6">
        <f>SUM($D$2:D3150)</f>
        <v>5623803.7300000098</v>
      </c>
      <c r="F3150" s="7">
        <f t="shared" si="49"/>
        <v>0.98233381286428034</v>
      </c>
      <c r="G3150" t="str" cm="1">
        <f t="array" ref="G3150">_xlfn.IFS(F3150&lt;0.8,"Clase A",F3150&lt;0.95,"Clase B",F3150&gt;=0.95,"Clase C")</f>
        <v>Clase C</v>
      </c>
    </row>
    <row r="3151" spans="1:7" x14ac:dyDescent="0.3">
      <c r="A3151" t="s">
        <v>3487</v>
      </c>
      <c r="B3151" t="s">
        <v>5199</v>
      </c>
      <c r="C3151" t="s">
        <v>5099</v>
      </c>
      <c r="D3151" s="6">
        <v>141.93</v>
      </c>
      <c r="E3151" s="6">
        <f>SUM($D$2:D3151)</f>
        <v>5623945.6600000095</v>
      </c>
      <c r="F3151" s="7">
        <f t="shared" si="49"/>
        <v>0.98235860438346434</v>
      </c>
      <c r="G3151" t="str" cm="1">
        <f t="array" ref="G3151">_xlfn.IFS(F3151&lt;0.8,"Clase A",F3151&lt;0.95,"Clase B",F3151&gt;=0.95,"Clase C")</f>
        <v>Clase C</v>
      </c>
    </row>
    <row r="3152" spans="1:7" x14ac:dyDescent="0.3">
      <c r="A3152" t="s">
        <v>2204</v>
      </c>
      <c r="B3152" t="s">
        <v>8404</v>
      </c>
      <c r="C3152" t="s">
        <v>5099</v>
      </c>
      <c r="D3152" s="6">
        <v>141.88</v>
      </c>
      <c r="E3152" s="6">
        <f>SUM($D$2:D3152)</f>
        <v>5624087.5400000094</v>
      </c>
      <c r="F3152" s="7">
        <f t="shared" si="49"/>
        <v>0.98238338716893492</v>
      </c>
      <c r="G3152" t="str" cm="1">
        <f t="array" ref="G3152">_xlfn.IFS(F3152&lt;0.8,"Clase A",F3152&lt;0.95,"Clase B",F3152&gt;=0.95,"Clase C")</f>
        <v>Clase C</v>
      </c>
    </row>
    <row r="3153" spans="1:7" x14ac:dyDescent="0.3">
      <c r="A3153" t="s">
        <v>879</v>
      </c>
      <c r="B3153" t="s">
        <v>5774</v>
      </c>
      <c r="C3153" t="s">
        <v>5099</v>
      </c>
      <c r="D3153" s="6">
        <v>141.62</v>
      </c>
      <c r="E3153" s="6">
        <f>SUM($D$2:D3153)</f>
        <v>5624229.1600000095</v>
      </c>
      <c r="F3153" s="7">
        <f t="shared" si="49"/>
        <v>0.98240812453909521</v>
      </c>
      <c r="G3153" t="str" cm="1">
        <f t="array" ref="G3153">_xlfn.IFS(F3153&lt;0.8,"Clase A",F3153&lt;0.95,"Clase B",F3153&gt;=0.95,"Clase C")</f>
        <v>Clase C</v>
      </c>
    </row>
    <row r="3154" spans="1:7" x14ac:dyDescent="0.3">
      <c r="A3154" t="s">
        <v>3986</v>
      </c>
      <c r="B3154" t="s">
        <v>7158</v>
      </c>
      <c r="C3154" t="s">
        <v>5099</v>
      </c>
      <c r="D3154" s="6">
        <v>141.47</v>
      </c>
      <c r="E3154" s="6">
        <f>SUM($D$2:D3154)</f>
        <v>5624370.6300000092</v>
      </c>
      <c r="F3154" s="7">
        <f t="shared" si="49"/>
        <v>0.9824328357081149</v>
      </c>
      <c r="G3154" t="str" cm="1">
        <f t="array" ref="G3154">_xlfn.IFS(F3154&lt;0.8,"Clase A",F3154&lt;0.95,"Clase B",F3154&gt;=0.95,"Clase C")</f>
        <v>Clase C</v>
      </c>
    </row>
    <row r="3155" spans="1:7" x14ac:dyDescent="0.3">
      <c r="A3155" t="s">
        <v>3157</v>
      </c>
      <c r="B3155" t="s">
        <v>9006</v>
      </c>
      <c r="C3155" t="s">
        <v>5099</v>
      </c>
      <c r="D3155" s="6">
        <v>141.22</v>
      </c>
      <c r="E3155" s="6">
        <f>SUM($D$2:D3155)</f>
        <v>5624511.8500000089</v>
      </c>
      <c r="F3155" s="7">
        <f t="shared" si="49"/>
        <v>0.98245750320856706</v>
      </c>
      <c r="G3155" t="str" cm="1">
        <f t="array" ref="G3155">_xlfn.IFS(F3155&lt;0.8,"Clase A",F3155&lt;0.95,"Clase B",F3155&gt;=0.95,"Clase C")</f>
        <v>Clase C</v>
      </c>
    </row>
    <row r="3156" spans="1:7" x14ac:dyDescent="0.3">
      <c r="A3156" t="s">
        <v>237</v>
      </c>
      <c r="B3156" t="s">
        <v>5547</v>
      </c>
      <c r="C3156" t="s">
        <v>5099</v>
      </c>
      <c r="D3156" s="6">
        <v>141.22</v>
      </c>
      <c r="E3156" s="6">
        <f>SUM($D$2:D3156)</f>
        <v>5624653.0700000087</v>
      </c>
      <c r="F3156" s="7">
        <f t="shared" si="49"/>
        <v>0.98248217070901911</v>
      </c>
      <c r="G3156" t="str" cm="1">
        <f t="array" ref="G3156">_xlfn.IFS(F3156&lt;0.8,"Clase A",F3156&lt;0.95,"Clase B",F3156&gt;=0.95,"Clase C")</f>
        <v>Clase C</v>
      </c>
    </row>
    <row r="3157" spans="1:7" x14ac:dyDescent="0.3">
      <c r="A3157" t="s">
        <v>4717</v>
      </c>
      <c r="B3157" t="s">
        <v>9654</v>
      </c>
      <c r="C3157" t="s">
        <v>5099</v>
      </c>
      <c r="D3157" s="6">
        <v>141.22</v>
      </c>
      <c r="E3157" s="6">
        <f>SUM($D$2:D3157)</f>
        <v>5624794.2900000084</v>
      </c>
      <c r="F3157" s="7">
        <f t="shared" si="49"/>
        <v>0.98250683820947127</v>
      </c>
      <c r="G3157" t="str" cm="1">
        <f t="array" ref="G3157">_xlfn.IFS(F3157&lt;0.8,"Clase A",F3157&lt;0.95,"Clase B",F3157&gt;=0.95,"Clase C")</f>
        <v>Clase C</v>
      </c>
    </row>
    <row r="3158" spans="1:7" x14ac:dyDescent="0.3">
      <c r="A3158" t="s">
        <v>2412</v>
      </c>
      <c r="B3158" t="s">
        <v>8612</v>
      </c>
      <c r="C3158" t="s">
        <v>5099</v>
      </c>
      <c r="D3158" s="6">
        <v>141.01</v>
      </c>
      <c r="E3158" s="6">
        <f>SUM($D$2:D3158)</f>
        <v>5624935.3000000082</v>
      </c>
      <c r="F3158" s="7">
        <f t="shared" si="49"/>
        <v>0.98253146902832666</v>
      </c>
      <c r="G3158" t="str" cm="1">
        <f t="array" ref="G3158">_xlfn.IFS(F3158&lt;0.8,"Clase A",F3158&lt;0.95,"Clase B",F3158&gt;=0.95,"Clase C")</f>
        <v>Clase C</v>
      </c>
    </row>
    <row r="3159" spans="1:7" x14ac:dyDescent="0.3">
      <c r="A3159" t="s">
        <v>3027</v>
      </c>
      <c r="B3159" t="s">
        <v>7978</v>
      </c>
      <c r="C3159" t="s">
        <v>5099</v>
      </c>
      <c r="D3159" s="6">
        <v>140.77000000000001</v>
      </c>
      <c r="E3159" s="6">
        <f>SUM($D$2:D3159)</f>
        <v>5625076.0700000077</v>
      </c>
      <c r="F3159" s="7">
        <f t="shared" si="49"/>
        <v>0.98255605792535705</v>
      </c>
      <c r="G3159" t="str" cm="1">
        <f t="array" ref="G3159">_xlfn.IFS(F3159&lt;0.8,"Clase A",F3159&lt;0.95,"Clase B",F3159&gt;=0.95,"Clase C")</f>
        <v>Clase C</v>
      </c>
    </row>
    <row r="3160" spans="1:7" x14ac:dyDescent="0.3">
      <c r="A3160" t="s">
        <v>547</v>
      </c>
      <c r="B3160" t="s">
        <v>6090</v>
      </c>
      <c r="C3160" t="s">
        <v>5099</v>
      </c>
      <c r="D3160" s="6">
        <v>140.66999999999999</v>
      </c>
      <c r="E3160" s="6">
        <f>SUM($D$2:D3160)</f>
        <v>5625216.7400000077</v>
      </c>
      <c r="F3160" s="7">
        <f t="shared" si="49"/>
        <v>0.9825806293549606</v>
      </c>
      <c r="G3160" t="str" cm="1">
        <f t="array" ref="G3160">_xlfn.IFS(F3160&lt;0.8,"Clase A",F3160&lt;0.95,"Clase B",F3160&gt;=0.95,"Clase C")</f>
        <v>Clase C</v>
      </c>
    </row>
    <row r="3161" spans="1:7" x14ac:dyDescent="0.3">
      <c r="A3161" t="s">
        <v>4509</v>
      </c>
      <c r="B3161" t="s">
        <v>7603</v>
      </c>
      <c r="C3161" t="s">
        <v>5099</v>
      </c>
      <c r="D3161" s="6">
        <v>140.65</v>
      </c>
      <c r="E3161" s="6">
        <f>SUM($D$2:D3161)</f>
        <v>5625357.390000008</v>
      </c>
      <c r="F3161" s="7">
        <f t="shared" si="49"/>
        <v>0.98260519729107876</v>
      </c>
      <c r="G3161" t="str" cm="1">
        <f t="array" ref="G3161">_xlfn.IFS(F3161&lt;0.8,"Clase A",F3161&lt;0.95,"Clase B",F3161&gt;=0.95,"Clase C")</f>
        <v>Clase C</v>
      </c>
    </row>
    <row r="3162" spans="1:7" x14ac:dyDescent="0.3">
      <c r="A3162" t="s">
        <v>4773</v>
      </c>
      <c r="B3162" t="s">
        <v>5686</v>
      </c>
      <c r="C3162" t="s">
        <v>5099</v>
      </c>
      <c r="D3162" s="6">
        <v>140.51</v>
      </c>
      <c r="E3162" s="6">
        <f>SUM($D$2:D3162)</f>
        <v>5625497.9000000078</v>
      </c>
      <c r="F3162" s="7">
        <f t="shared" si="49"/>
        <v>0.98262974077279897</v>
      </c>
      <c r="G3162" t="str" cm="1">
        <f t="array" ref="G3162">_xlfn.IFS(F3162&lt;0.8,"Clase A",F3162&lt;0.95,"Clase B",F3162&gt;=0.95,"Clase C")</f>
        <v>Clase C</v>
      </c>
    </row>
    <row r="3163" spans="1:7" x14ac:dyDescent="0.3">
      <c r="A3163" t="s">
        <v>1162</v>
      </c>
      <c r="B3163" t="s">
        <v>7079</v>
      </c>
      <c r="C3163" t="s">
        <v>5099</v>
      </c>
      <c r="D3163" s="6">
        <v>140.46</v>
      </c>
      <c r="E3163" s="6">
        <f>SUM($D$2:D3163)</f>
        <v>5625638.3600000078</v>
      </c>
      <c r="F3163" s="7">
        <f t="shared" si="49"/>
        <v>0.98265427552080564</v>
      </c>
      <c r="G3163" t="str" cm="1">
        <f t="array" ref="G3163">_xlfn.IFS(F3163&lt;0.8,"Clase A",F3163&lt;0.95,"Clase B",F3163&gt;=0.95,"Clase C")</f>
        <v>Clase C</v>
      </c>
    </row>
    <row r="3164" spans="1:7" x14ac:dyDescent="0.3">
      <c r="A3164" t="s">
        <v>632</v>
      </c>
      <c r="B3164" t="s">
        <v>6235</v>
      </c>
      <c r="C3164" t="s">
        <v>5111</v>
      </c>
      <c r="D3164" s="6">
        <v>140.43</v>
      </c>
      <c r="E3164" s="6">
        <f>SUM($D$2:D3164)</f>
        <v>5625778.7900000075</v>
      </c>
      <c r="F3164" s="7">
        <f t="shared" si="49"/>
        <v>0.98267880502858429</v>
      </c>
      <c r="G3164" t="str" cm="1">
        <f t="array" ref="G3164">_xlfn.IFS(F3164&lt;0.8,"Clase A",F3164&lt;0.95,"Clase B",F3164&gt;=0.95,"Clase C")</f>
        <v>Clase C</v>
      </c>
    </row>
    <row r="3165" spans="1:7" x14ac:dyDescent="0.3">
      <c r="A3165" t="s">
        <v>733</v>
      </c>
      <c r="B3165" t="s">
        <v>6407</v>
      </c>
      <c r="C3165" t="s">
        <v>5099</v>
      </c>
      <c r="D3165" s="6">
        <v>140.31</v>
      </c>
      <c r="E3165" s="6">
        <f>SUM($D$2:D3165)</f>
        <v>5625919.1000000071</v>
      </c>
      <c r="F3165" s="7">
        <f t="shared" si="49"/>
        <v>0.98270331357545038</v>
      </c>
      <c r="G3165" t="str" cm="1">
        <f t="array" ref="G3165">_xlfn.IFS(F3165&lt;0.8,"Clase A",F3165&lt;0.95,"Clase B",F3165&gt;=0.95,"Clase C")</f>
        <v>Clase C</v>
      </c>
    </row>
    <row r="3166" spans="1:7" x14ac:dyDescent="0.3">
      <c r="A3166" t="s">
        <v>1459</v>
      </c>
      <c r="B3166" t="s">
        <v>7514</v>
      </c>
      <c r="C3166" t="s">
        <v>5099</v>
      </c>
      <c r="D3166" s="6">
        <v>140.26</v>
      </c>
      <c r="E3166" s="6">
        <f>SUM($D$2:D3166)</f>
        <v>5626059.3600000069</v>
      </c>
      <c r="F3166" s="7">
        <f t="shared" si="49"/>
        <v>0.98272781338860304</v>
      </c>
      <c r="G3166" t="str" cm="1">
        <f t="array" ref="G3166">_xlfn.IFS(F3166&lt;0.8,"Clase A",F3166&lt;0.95,"Clase B",F3166&gt;=0.95,"Clase C")</f>
        <v>Clase C</v>
      </c>
    </row>
    <row r="3167" spans="1:7" x14ac:dyDescent="0.3">
      <c r="A3167" t="s">
        <v>1508</v>
      </c>
      <c r="B3167" t="s">
        <v>7576</v>
      </c>
      <c r="C3167" t="s">
        <v>5099</v>
      </c>
      <c r="D3167" s="6">
        <v>140.18</v>
      </c>
      <c r="E3167" s="6">
        <f>SUM($D$2:D3167)</f>
        <v>5626199.5400000066</v>
      </c>
      <c r="F3167" s="7">
        <f t="shared" si="49"/>
        <v>0.98275229922781404</v>
      </c>
      <c r="G3167" t="str" cm="1">
        <f t="array" ref="G3167">_xlfn.IFS(F3167&lt;0.8,"Clase A",F3167&lt;0.95,"Clase B",F3167&gt;=0.95,"Clase C")</f>
        <v>Clase C</v>
      </c>
    </row>
    <row r="3168" spans="1:7" x14ac:dyDescent="0.3">
      <c r="A3168" t="s">
        <v>568</v>
      </c>
      <c r="B3168" t="s">
        <v>6125</v>
      </c>
      <c r="C3168" t="s">
        <v>5099</v>
      </c>
      <c r="D3168" s="6">
        <v>139.86000000000001</v>
      </c>
      <c r="E3168" s="6">
        <f>SUM($D$2:D3168)</f>
        <v>5626339.4000000069</v>
      </c>
      <c r="F3168" s="7">
        <f t="shared" si="49"/>
        <v>0.98277672917125869</v>
      </c>
      <c r="G3168" t="str" cm="1">
        <f t="array" ref="G3168">_xlfn.IFS(F3168&lt;0.8,"Clase A",F3168&lt;0.95,"Clase B",F3168&gt;=0.95,"Clase C")</f>
        <v>Clase C</v>
      </c>
    </row>
    <row r="3169" spans="1:7" x14ac:dyDescent="0.3">
      <c r="A3169" t="s">
        <v>5052</v>
      </c>
      <c r="B3169" t="s">
        <v>9988</v>
      </c>
      <c r="C3169" t="s">
        <v>5099</v>
      </c>
      <c r="D3169" s="6">
        <v>139.69999999999999</v>
      </c>
      <c r="E3169" s="6">
        <f>SUM($D$2:D3169)</f>
        <v>5626479.1000000071</v>
      </c>
      <c r="F3169" s="7">
        <f t="shared" si="49"/>
        <v>0.98280113116682</v>
      </c>
      <c r="G3169" t="str" cm="1">
        <f t="array" ref="G3169">_xlfn.IFS(F3169&lt;0.8,"Clase A",F3169&lt;0.95,"Clase B",F3169&gt;=0.95,"Clase C")</f>
        <v>Clase C</v>
      </c>
    </row>
    <row r="3170" spans="1:7" x14ac:dyDescent="0.3">
      <c r="A3170" t="s">
        <v>1846</v>
      </c>
      <c r="B3170" t="s">
        <v>7992</v>
      </c>
      <c r="C3170" t="s">
        <v>5099</v>
      </c>
      <c r="D3170" s="6">
        <v>139.66999999999999</v>
      </c>
      <c r="E3170" s="6">
        <f>SUM($D$2:D3170)</f>
        <v>5626618.770000007</v>
      </c>
      <c r="F3170" s="7">
        <f t="shared" si="49"/>
        <v>0.98282552792215316</v>
      </c>
      <c r="G3170" t="str" cm="1">
        <f t="array" ref="G3170">_xlfn.IFS(F3170&lt;0.8,"Clase A",F3170&lt;0.95,"Clase B",F3170&gt;=0.95,"Clase C")</f>
        <v>Clase C</v>
      </c>
    </row>
    <row r="3171" spans="1:7" x14ac:dyDescent="0.3">
      <c r="A3171" t="s">
        <v>2494</v>
      </c>
      <c r="B3171" t="s">
        <v>8700</v>
      </c>
      <c r="C3171" t="s">
        <v>5099</v>
      </c>
      <c r="D3171" s="6">
        <v>139.6</v>
      </c>
      <c r="E3171" s="6">
        <f>SUM($D$2:D3171)</f>
        <v>5626758.3700000066</v>
      </c>
      <c r="F3171" s="7">
        <f t="shared" si="49"/>
        <v>0.98284991245028741</v>
      </c>
      <c r="G3171" t="str" cm="1">
        <f t="array" ref="G3171">_xlfn.IFS(F3171&lt;0.8,"Clase A",F3171&lt;0.95,"Clase B",F3171&gt;=0.95,"Clase C")</f>
        <v>Clase C</v>
      </c>
    </row>
    <row r="3172" spans="1:7" x14ac:dyDescent="0.3">
      <c r="A3172" t="s">
        <v>2433</v>
      </c>
      <c r="B3172" t="s">
        <v>8630</v>
      </c>
      <c r="C3172" t="s">
        <v>5099</v>
      </c>
      <c r="D3172" s="6">
        <v>139.44</v>
      </c>
      <c r="E3172" s="6">
        <f>SUM($D$2:D3172)</f>
        <v>5626897.810000007</v>
      </c>
      <c r="F3172" s="7">
        <f t="shared" si="49"/>
        <v>0.98287426903053854</v>
      </c>
      <c r="G3172" t="str" cm="1">
        <f t="array" ref="G3172">_xlfn.IFS(F3172&lt;0.8,"Clase A",F3172&lt;0.95,"Clase B",F3172&gt;=0.95,"Clase C")</f>
        <v>Clase C</v>
      </c>
    </row>
    <row r="3173" spans="1:7" x14ac:dyDescent="0.3">
      <c r="A3173" t="s">
        <v>2360</v>
      </c>
      <c r="B3173" t="s">
        <v>8565</v>
      </c>
      <c r="C3173" t="s">
        <v>5111</v>
      </c>
      <c r="D3173" s="6">
        <v>139.37</v>
      </c>
      <c r="E3173" s="6">
        <f>SUM($D$2:D3173)</f>
        <v>5627037.1800000072</v>
      </c>
      <c r="F3173" s="7">
        <f t="shared" si="49"/>
        <v>0.98289861338359064</v>
      </c>
      <c r="G3173" t="str" cm="1">
        <f t="array" ref="G3173">_xlfn.IFS(F3173&lt;0.8,"Clase A",F3173&lt;0.95,"Clase B",F3173&gt;=0.95,"Clase C")</f>
        <v>Clase C</v>
      </c>
    </row>
    <row r="3174" spans="1:7" x14ac:dyDescent="0.3">
      <c r="A3174" t="s">
        <v>2765</v>
      </c>
      <c r="B3174" t="s">
        <v>6715</v>
      </c>
      <c r="C3174" t="s">
        <v>5099</v>
      </c>
      <c r="D3174" s="6">
        <v>139.24</v>
      </c>
      <c r="E3174" s="6">
        <f>SUM($D$2:D3174)</f>
        <v>5627176.4200000074</v>
      </c>
      <c r="F3174" s="7">
        <f t="shared" si="49"/>
        <v>0.98292293502898764</v>
      </c>
      <c r="G3174" t="str" cm="1">
        <f t="array" ref="G3174">_xlfn.IFS(F3174&lt;0.8,"Clase A",F3174&lt;0.95,"Clase B",F3174&gt;=0.95,"Clase C")</f>
        <v>Clase C</v>
      </c>
    </row>
    <row r="3175" spans="1:7" x14ac:dyDescent="0.3">
      <c r="A3175" t="s">
        <v>2198</v>
      </c>
      <c r="B3175" t="s">
        <v>8397</v>
      </c>
      <c r="C3175" t="s">
        <v>5099</v>
      </c>
      <c r="D3175" s="6">
        <v>139.08000000000001</v>
      </c>
      <c r="E3175" s="6">
        <f>SUM($D$2:D3175)</f>
        <v>5627315.5000000075</v>
      </c>
      <c r="F3175" s="7">
        <f t="shared" si="49"/>
        <v>0.98294722872650142</v>
      </c>
      <c r="G3175" t="str" cm="1">
        <f t="array" ref="G3175">_xlfn.IFS(F3175&lt;0.8,"Clase A",F3175&lt;0.95,"Clase B",F3175&gt;=0.95,"Clase C")</f>
        <v>Clase C</v>
      </c>
    </row>
    <row r="3176" spans="1:7" x14ac:dyDescent="0.3">
      <c r="A3176" t="s">
        <v>746</v>
      </c>
      <c r="B3176" t="s">
        <v>6431</v>
      </c>
      <c r="C3176" t="s">
        <v>5099</v>
      </c>
      <c r="D3176" s="6">
        <v>139.02000000000001</v>
      </c>
      <c r="E3176" s="6">
        <f>SUM($D$2:D3176)</f>
        <v>5627454.520000007</v>
      </c>
      <c r="F3176" s="7">
        <f t="shared" si="49"/>
        <v>0.98297151194355881</v>
      </c>
      <c r="G3176" t="str" cm="1">
        <f t="array" ref="G3176">_xlfn.IFS(F3176&lt;0.8,"Clase A",F3176&lt;0.95,"Clase B",F3176&gt;=0.95,"Clase C")</f>
        <v>Clase C</v>
      </c>
    </row>
    <row r="3177" spans="1:7" x14ac:dyDescent="0.3">
      <c r="A3177" t="s">
        <v>689</v>
      </c>
      <c r="B3177" t="s">
        <v>6332</v>
      </c>
      <c r="C3177" t="s">
        <v>5099</v>
      </c>
      <c r="D3177" s="6">
        <v>138.96</v>
      </c>
      <c r="E3177" s="6">
        <f>SUM($D$2:D3177)</f>
        <v>5627593.480000007</v>
      </c>
      <c r="F3177" s="7">
        <f t="shared" si="49"/>
        <v>0.98299578468016013</v>
      </c>
      <c r="G3177" t="str" cm="1">
        <f t="array" ref="G3177">_xlfn.IFS(F3177&lt;0.8,"Clase A",F3177&lt;0.95,"Clase B",F3177&gt;=0.95,"Clase C")</f>
        <v>Clase C</v>
      </c>
    </row>
    <row r="3178" spans="1:7" x14ac:dyDescent="0.3">
      <c r="A3178" t="s">
        <v>3154</v>
      </c>
      <c r="B3178" t="s">
        <v>9141</v>
      </c>
      <c r="C3178" t="s">
        <v>5099</v>
      </c>
      <c r="D3178" s="6">
        <v>138.83000000000001</v>
      </c>
      <c r="E3178" s="6">
        <f>SUM($D$2:D3178)</f>
        <v>5627732.310000007</v>
      </c>
      <c r="F3178" s="7">
        <f t="shared" si="49"/>
        <v>0.98302003470910626</v>
      </c>
      <c r="G3178" t="str" cm="1">
        <f t="array" ref="G3178">_xlfn.IFS(F3178&lt;0.8,"Clase A",F3178&lt;0.95,"Clase B",F3178&gt;=0.95,"Clase C")</f>
        <v>Clase C</v>
      </c>
    </row>
    <row r="3179" spans="1:7" x14ac:dyDescent="0.3">
      <c r="A3179" t="s">
        <v>2881</v>
      </c>
      <c r="B3179" t="s">
        <v>5187</v>
      </c>
      <c r="C3179" t="s">
        <v>5099</v>
      </c>
      <c r="D3179" s="6">
        <v>138.71</v>
      </c>
      <c r="E3179" s="6">
        <f>SUM($D$2:D3179)</f>
        <v>5627871.020000007</v>
      </c>
      <c r="F3179" s="7">
        <f t="shared" si="49"/>
        <v>0.98304426377713994</v>
      </c>
      <c r="G3179" t="str" cm="1">
        <f t="array" ref="G3179">_xlfn.IFS(F3179&lt;0.8,"Clase A",F3179&lt;0.95,"Clase B",F3179&gt;=0.95,"Clase C")</f>
        <v>Clase C</v>
      </c>
    </row>
    <row r="3180" spans="1:7" x14ac:dyDescent="0.3">
      <c r="A3180" t="s">
        <v>4016</v>
      </c>
      <c r="B3180" t="s">
        <v>7422</v>
      </c>
      <c r="C3180" t="s">
        <v>5099</v>
      </c>
      <c r="D3180" s="6">
        <v>138.52000000000001</v>
      </c>
      <c r="E3180" s="6">
        <f>SUM($D$2:D3180)</f>
        <v>5628009.5400000066</v>
      </c>
      <c r="F3180" s="7">
        <f t="shared" si="49"/>
        <v>0.98306845965706224</v>
      </c>
      <c r="G3180" t="str" cm="1">
        <f t="array" ref="G3180">_xlfn.IFS(F3180&lt;0.8,"Clase A",F3180&lt;0.95,"Clase B",F3180&gt;=0.95,"Clase C")</f>
        <v>Clase C</v>
      </c>
    </row>
    <row r="3181" spans="1:7" x14ac:dyDescent="0.3">
      <c r="A3181" t="s">
        <v>2582</v>
      </c>
      <c r="B3181" t="s">
        <v>5394</v>
      </c>
      <c r="C3181" t="s">
        <v>5099</v>
      </c>
      <c r="D3181" s="6">
        <v>138.24</v>
      </c>
      <c r="E3181" s="6">
        <f>SUM($D$2:D3181)</f>
        <v>5628147.7800000068</v>
      </c>
      <c r="F3181" s="7">
        <f t="shared" si="49"/>
        <v>0.98309260662818898</v>
      </c>
      <c r="G3181" t="str" cm="1">
        <f t="array" ref="G3181">_xlfn.IFS(F3181&lt;0.8,"Clase A",F3181&lt;0.95,"Clase B",F3181&gt;=0.95,"Clase C")</f>
        <v>Clase C</v>
      </c>
    </row>
    <row r="3182" spans="1:7" x14ac:dyDescent="0.3">
      <c r="A3182" t="s">
        <v>2157</v>
      </c>
      <c r="B3182" t="s">
        <v>8346</v>
      </c>
      <c r="C3182" t="s">
        <v>5099</v>
      </c>
      <c r="D3182" s="6">
        <v>138.19</v>
      </c>
      <c r="E3182" s="6">
        <f>SUM($D$2:D3182)</f>
        <v>5628285.9700000072</v>
      </c>
      <c r="F3182" s="7">
        <f t="shared" si="49"/>
        <v>0.98311674486560219</v>
      </c>
      <c r="G3182" t="str" cm="1">
        <f t="array" ref="G3182">_xlfn.IFS(F3182&lt;0.8,"Clase A",F3182&lt;0.95,"Clase B",F3182&gt;=0.95,"Clase C")</f>
        <v>Clase C</v>
      </c>
    </row>
    <row r="3183" spans="1:7" x14ac:dyDescent="0.3">
      <c r="A3183" t="s">
        <v>1453</v>
      </c>
      <c r="B3183" t="s">
        <v>7504</v>
      </c>
      <c r="C3183" t="s">
        <v>5111</v>
      </c>
      <c r="D3183" s="6">
        <v>138.01</v>
      </c>
      <c r="E3183" s="6">
        <f>SUM($D$2:D3183)</f>
        <v>5628423.980000007</v>
      </c>
      <c r="F3183" s="7">
        <f t="shared" si="49"/>
        <v>0.98314085166164666</v>
      </c>
      <c r="G3183" t="str" cm="1">
        <f t="array" ref="G3183">_xlfn.IFS(F3183&lt;0.8,"Clase A",F3183&lt;0.95,"Clase B",F3183&gt;=0.95,"Clase C")</f>
        <v>Clase C</v>
      </c>
    </row>
    <row r="3184" spans="1:7" x14ac:dyDescent="0.3">
      <c r="A3184" t="s">
        <v>1154</v>
      </c>
      <c r="B3184" t="s">
        <v>6236</v>
      </c>
      <c r="C3184" t="s">
        <v>5099</v>
      </c>
      <c r="D3184" s="6">
        <v>137.96</v>
      </c>
      <c r="E3184" s="6">
        <f>SUM($D$2:D3184)</f>
        <v>5628561.9400000069</v>
      </c>
      <c r="F3184" s="7">
        <f t="shared" si="49"/>
        <v>0.98316494972397761</v>
      </c>
      <c r="G3184" t="str" cm="1">
        <f t="array" ref="G3184">_xlfn.IFS(F3184&lt;0.8,"Clase A",F3184&lt;0.95,"Clase B",F3184&gt;=0.95,"Clase C")</f>
        <v>Clase C</v>
      </c>
    </row>
    <row r="3185" spans="1:7" x14ac:dyDescent="0.3">
      <c r="A3185" t="s">
        <v>3066</v>
      </c>
      <c r="B3185" t="s">
        <v>6933</v>
      </c>
      <c r="C3185" t="s">
        <v>5099</v>
      </c>
      <c r="D3185" s="6">
        <v>137.91999999999999</v>
      </c>
      <c r="E3185" s="6">
        <f>SUM($D$2:D3185)</f>
        <v>5628699.8600000069</v>
      </c>
      <c r="F3185" s="7">
        <f t="shared" si="49"/>
        <v>0.98318904079933778</v>
      </c>
      <c r="G3185" t="str" cm="1">
        <f t="array" ref="G3185">_xlfn.IFS(F3185&lt;0.8,"Clase A",F3185&lt;0.95,"Clase B",F3185&gt;=0.95,"Clase C")</f>
        <v>Clase C</v>
      </c>
    </row>
    <row r="3186" spans="1:7" x14ac:dyDescent="0.3">
      <c r="A3186" t="s">
        <v>2716</v>
      </c>
      <c r="B3186" t="s">
        <v>7122</v>
      </c>
      <c r="C3186" t="s">
        <v>5099</v>
      </c>
      <c r="D3186" s="6">
        <v>137.66999999999999</v>
      </c>
      <c r="E3186" s="6">
        <f>SUM($D$2:D3186)</f>
        <v>5628837.5300000068</v>
      </c>
      <c r="F3186" s="7">
        <f t="shared" si="49"/>
        <v>0.98321308820613029</v>
      </c>
      <c r="G3186" t="str" cm="1">
        <f t="array" ref="G3186">_xlfn.IFS(F3186&lt;0.8,"Clase A",F3186&lt;0.95,"Clase B",F3186&gt;=0.95,"Clase C")</f>
        <v>Clase C</v>
      </c>
    </row>
    <row r="3187" spans="1:7" x14ac:dyDescent="0.3">
      <c r="A3187" t="s">
        <v>2919</v>
      </c>
      <c r="B3187" t="s">
        <v>7250</v>
      </c>
      <c r="C3187" t="s">
        <v>5099</v>
      </c>
      <c r="D3187" s="6">
        <v>137.46</v>
      </c>
      <c r="E3187" s="6">
        <f>SUM($D$2:D3187)</f>
        <v>5628974.9900000067</v>
      </c>
      <c r="F3187" s="7">
        <f t="shared" si="49"/>
        <v>0.98323709893132616</v>
      </c>
      <c r="G3187" t="str" cm="1">
        <f t="array" ref="G3187">_xlfn.IFS(F3187&lt;0.8,"Clase A",F3187&lt;0.95,"Clase B",F3187&gt;=0.95,"Clase C")</f>
        <v>Clase C</v>
      </c>
    </row>
    <row r="3188" spans="1:7" x14ac:dyDescent="0.3">
      <c r="A3188" t="s">
        <v>1893</v>
      </c>
      <c r="B3188" t="s">
        <v>7925</v>
      </c>
      <c r="C3188" t="s">
        <v>5099</v>
      </c>
      <c r="D3188" s="6">
        <v>137.28</v>
      </c>
      <c r="E3188" s="6">
        <f>SUM($D$2:D3188)</f>
        <v>5629112.270000007</v>
      </c>
      <c r="F3188" s="7">
        <f t="shared" si="49"/>
        <v>0.98326107821515341</v>
      </c>
      <c r="G3188" t="str" cm="1">
        <f t="array" ref="G3188">_xlfn.IFS(F3188&lt;0.8,"Clase A",F3188&lt;0.95,"Clase B",F3188&gt;=0.95,"Clase C")</f>
        <v>Clase C</v>
      </c>
    </row>
    <row r="3189" spans="1:7" x14ac:dyDescent="0.3">
      <c r="A3189" t="s">
        <v>4425</v>
      </c>
      <c r="B3189" t="s">
        <v>9847</v>
      </c>
      <c r="C3189" t="s">
        <v>5111</v>
      </c>
      <c r="D3189" s="6">
        <v>137.07</v>
      </c>
      <c r="E3189" s="6">
        <f>SUM($D$2:D3189)</f>
        <v>5629249.3400000073</v>
      </c>
      <c r="F3189" s="7">
        <f t="shared" si="49"/>
        <v>0.98328502081738389</v>
      </c>
      <c r="G3189" t="str" cm="1">
        <f t="array" ref="G3189">_xlfn.IFS(F3189&lt;0.8,"Clase A",F3189&lt;0.95,"Clase B",F3189&gt;=0.95,"Clase C")</f>
        <v>Clase C</v>
      </c>
    </row>
    <row r="3190" spans="1:7" x14ac:dyDescent="0.3">
      <c r="A3190" t="s">
        <v>1676</v>
      </c>
      <c r="B3190" t="s">
        <v>7783</v>
      </c>
      <c r="C3190" t="s">
        <v>5099</v>
      </c>
      <c r="D3190" s="6">
        <v>137.07</v>
      </c>
      <c r="E3190" s="6">
        <f>SUM($D$2:D3190)</f>
        <v>5629386.4100000076</v>
      </c>
      <c r="F3190" s="7">
        <f t="shared" si="49"/>
        <v>0.98330896341961427</v>
      </c>
      <c r="G3190" t="str" cm="1">
        <f t="array" ref="G3190">_xlfn.IFS(F3190&lt;0.8,"Clase A",F3190&lt;0.95,"Clase B",F3190&gt;=0.95,"Clase C")</f>
        <v>Clase C</v>
      </c>
    </row>
    <row r="3191" spans="1:7" x14ac:dyDescent="0.3">
      <c r="A3191" t="s">
        <v>2492</v>
      </c>
      <c r="B3191" t="s">
        <v>7937</v>
      </c>
      <c r="C3191" t="s">
        <v>5099</v>
      </c>
      <c r="D3191" s="6">
        <v>136.94999999999999</v>
      </c>
      <c r="E3191" s="6">
        <f>SUM($D$2:D3191)</f>
        <v>5629523.3600000078</v>
      </c>
      <c r="F3191" s="7">
        <f t="shared" si="49"/>
        <v>0.9833328850609323</v>
      </c>
      <c r="G3191" t="str" cm="1">
        <f t="array" ref="G3191">_xlfn.IFS(F3191&lt;0.8,"Clase A",F3191&lt;0.95,"Clase B",F3191&gt;=0.95,"Clase C")</f>
        <v>Clase C</v>
      </c>
    </row>
    <row r="3192" spans="1:7" x14ac:dyDescent="0.3">
      <c r="A3192" t="s">
        <v>4580</v>
      </c>
      <c r="B3192" t="s">
        <v>9745</v>
      </c>
      <c r="C3192" t="s">
        <v>5099</v>
      </c>
      <c r="D3192" s="6">
        <v>136.9</v>
      </c>
      <c r="E3192" s="6">
        <f>SUM($D$2:D3192)</f>
        <v>5629660.2600000082</v>
      </c>
      <c r="F3192" s="7">
        <f t="shared" si="49"/>
        <v>0.98335679796853681</v>
      </c>
      <c r="G3192" t="str" cm="1">
        <f t="array" ref="G3192">_xlfn.IFS(F3192&lt;0.8,"Clase A",F3192&lt;0.95,"Clase B",F3192&gt;=0.95,"Clase C")</f>
        <v>Clase C</v>
      </c>
    </row>
    <row r="3193" spans="1:7" x14ac:dyDescent="0.3">
      <c r="A3193" t="s">
        <v>2640</v>
      </c>
      <c r="B3193" t="s">
        <v>8837</v>
      </c>
      <c r="C3193" t="s">
        <v>5099</v>
      </c>
      <c r="D3193" s="6">
        <v>136.69999999999999</v>
      </c>
      <c r="E3193" s="6">
        <f>SUM($D$2:D3193)</f>
        <v>5629796.9600000083</v>
      </c>
      <c r="F3193" s="7">
        <f t="shared" si="49"/>
        <v>0.98338067594128731</v>
      </c>
      <c r="G3193" t="str" cm="1">
        <f t="array" ref="G3193">_xlfn.IFS(F3193&lt;0.8,"Clase A",F3193&lt;0.95,"Clase B",F3193&gt;=0.95,"Clase C")</f>
        <v>Clase C</v>
      </c>
    </row>
    <row r="3194" spans="1:7" x14ac:dyDescent="0.3">
      <c r="A3194" t="s">
        <v>744</v>
      </c>
      <c r="B3194" t="s">
        <v>6427</v>
      </c>
      <c r="C3194" t="s">
        <v>5099</v>
      </c>
      <c r="D3194" s="6">
        <v>136.69999999999999</v>
      </c>
      <c r="E3194" s="6">
        <f>SUM($D$2:D3194)</f>
        <v>5629933.6600000085</v>
      </c>
      <c r="F3194" s="7">
        <f t="shared" si="49"/>
        <v>0.98340455391403769</v>
      </c>
      <c r="G3194" t="str" cm="1">
        <f t="array" ref="G3194">_xlfn.IFS(F3194&lt;0.8,"Clase A",F3194&lt;0.95,"Clase B",F3194&gt;=0.95,"Clase C")</f>
        <v>Clase C</v>
      </c>
    </row>
    <row r="3195" spans="1:7" x14ac:dyDescent="0.3">
      <c r="A3195" t="s">
        <v>4067</v>
      </c>
      <c r="B3195" t="s">
        <v>9739</v>
      </c>
      <c r="C3195" t="s">
        <v>5111</v>
      </c>
      <c r="D3195" s="6">
        <v>136.61000000000001</v>
      </c>
      <c r="E3195" s="6">
        <f>SUM($D$2:D3195)</f>
        <v>5630070.2700000089</v>
      </c>
      <c r="F3195" s="7">
        <f t="shared" si="49"/>
        <v>0.98342841616610388</v>
      </c>
      <c r="G3195" t="str" cm="1">
        <f t="array" ref="G3195">_xlfn.IFS(F3195&lt;0.8,"Clase A",F3195&lt;0.95,"Clase B",F3195&gt;=0.95,"Clase C")</f>
        <v>Clase C</v>
      </c>
    </row>
    <row r="3196" spans="1:7" x14ac:dyDescent="0.3">
      <c r="A3196" t="s">
        <v>1086</v>
      </c>
      <c r="B3196" t="s">
        <v>6966</v>
      </c>
      <c r="C3196" t="s">
        <v>5099</v>
      </c>
      <c r="D3196" s="6">
        <v>136.56</v>
      </c>
      <c r="E3196" s="6">
        <f>SUM($D$2:D3196)</f>
        <v>5630206.8300000085</v>
      </c>
      <c r="F3196" s="7">
        <f t="shared" si="49"/>
        <v>0.98345226968445631</v>
      </c>
      <c r="G3196" t="str" cm="1">
        <f t="array" ref="G3196">_xlfn.IFS(F3196&lt;0.8,"Clase A",F3196&lt;0.95,"Clase B",F3196&gt;=0.95,"Clase C")</f>
        <v>Clase C</v>
      </c>
    </row>
    <row r="3197" spans="1:7" x14ac:dyDescent="0.3">
      <c r="A3197" t="s">
        <v>1400</v>
      </c>
      <c r="B3197" t="s">
        <v>7423</v>
      </c>
      <c r="C3197" t="s">
        <v>5099</v>
      </c>
      <c r="D3197" s="6">
        <v>136.52000000000001</v>
      </c>
      <c r="E3197" s="6">
        <f>SUM($D$2:D3197)</f>
        <v>5630343.350000008</v>
      </c>
      <c r="F3197" s="7">
        <f t="shared" si="49"/>
        <v>0.98347611621583797</v>
      </c>
      <c r="G3197" t="str" cm="1">
        <f t="array" ref="G3197">_xlfn.IFS(F3197&lt;0.8,"Clase A",F3197&lt;0.95,"Clase B",F3197&gt;=0.95,"Clase C")</f>
        <v>Clase C</v>
      </c>
    </row>
    <row r="3198" spans="1:7" x14ac:dyDescent="0.3">
      <c r="A3198" t="s">
        <v>197</v>
      </c>
      <c r="B3198" t="s">
        <v>5474</v>
      </c>
      <c r="C3198" t="s">
        <v>5099</v>
      </c>
      <c r="D3198" s="6">
        <v>136.33000000000001</v>
      </c>
      <c r="E3198" s="6">
        <f>SUM($D$2:D3198)</f>
        <v>5630479.6800000081</v>
      </c>
      <c r="F3198" s="7">
        <f t="shared" si="49"/>
        <v>0.98349992955910837</v>
      </c>
      <c r="G3198" t="str" cm="1">
        <f t="array" ref="G3198">_xlfn.IFS(F3198&lt;0.8,"Clase A",F3198&lt;0.95,"Clase B",F3198&gt;=0.95,"Clase C")</f>
        <v>Clase C</v>
      </c>
    </row>
    <row r="3199" spans="1:7" x14ac:dyDescent="0.3">
      <c r="A3199" t="s">
        <v>1375</v>
      </c>
      <c r="B3199" t="s">
        <v>7387</v>
      </c>
      <c r="C3199" t="s">
        <v>5099</v>
      </c>
      <c r="D3199" s="6">
        <v>136.15</v>
      </c>
      <c r="E3199" s="6">
        <f>SUM($D$2:D3199)</f>
        <v>5630615.8300000085</v>
      </c>
      <c r="F3199" s="7">
        <f t="shared" si="49"/>
        <v>0.98352371146101025</v>
      </c>
      <c r="G3199" t="str" cm="1">
        <f t="array" ref="G3199">_xlfn.IFS(F3199&lt;0.8,"Clase A",F3199&lt;0.95,"Clase B",F3199&gt;=0.95,"Clase C")</f>
        <v>Clase C</v>
      </c>
    </row>
    <row r="3200" spans="1:7" x14ac:dyDescent="0.3">
      <c r="A3200" t="s">
        <v>1844</v>
      </c>
      <c r="B3200" t="s">
        <v>7989</v>
      </c>
      <c r="C3200" t="s">
        <v>5111</v>
      </c>
      <c r="D3200" s="6">
        <v>135.97</v>
      </c>
      <c r="E3200" s="6">
        <f>SUM($D$2:D3200)</f>
        <v>5630751.8000000082</v>
      </c>
      <c r="F3200" s="7">
        <f t="shared" si="49"/>
        <v>0.9835474619215433</v>
      </c>
      <c r="G3200" t="str" cm="1">
        <f t="array" ref="G3200">_xlfn.IFS(F3200&lt;0.8,"Clase A",F3200&lt;0.95,"Clase B",F3200&gt;=0.95,"Clase C")</f>
        <v>Clase C</v>
      </c>
    </row>
    <row r="3201" spans="1:7" x14ac:dyDescent="0.3">
      <c r="A3201" t="s">
        <v>4784</v>
      </c>
      <c r="B3201" t="s">
        <v>7300</v>
      </c>
      <c r="C3201" t="s">
        <v>5099</v>
      </c>
      <c r="D3201" s="6">
        <v>135.43</v>
      </c>
      <c r="E3201" s="6">
        <f>SUM($D$2:D3201)</f>
        <v>5630887.2300000079</v>
      </c>
      <c r="F3201" s="7">
        <f t="shared" si="49"/>
        <v>0.98357111805797026</v>
      </c>
      <c r="G3201" t="str" cm="1">
        <f t="array" ref="G3201">_xlfn.IFS(F3201&lt;0.8,"Clase A",F3201&lt;0.95,"Clase B",F3201&gt;=0.95,"Clase C")</f>
        <v>Clase C</v>
      </c>
    </row>
    <row r="3202" spans="1:7" x14ac:dyDescent="0.3">
      <c r="A3202" t="s">
        <v>174</v>
      </c>
      <c r="B3202" t="s">
        <v>5434</v>
      </c>
      <c r="C3202" t="s">
        <v>5111</v>
      </c>
      <c r="D3202" s="6">
        <v>135.31</v>
      </c>
      <c r="E3202" s="6">
        <f>SUM($D$2:D3202)</f>
        <v>5631022.5400000075</v>
      </c>
      <c r="F3202" s="7">
        <f t="shared" si="49"/>
        <v>0.98359475323348489</v>
      </c>
      <c r="G3202" t="str" cm="1">
        <f t="array" ref="G3202">_xlfn.IFS(F3202&lt;0.8,"Clase A",F3202&lt;0.95,"Clase B",F3202&gt;=0.95,"Clase C")</f>
        <v>Clase C</v>
      </c>
    </row>
    <row r="3203" spans="1:7" x14ac:dyDescent="0.3">
      <c r="A3203" t="s">
        <v>2332</v>
      </c>
      <c r="B3203" t="s">
        <v>8534</v>
      </c>
      <c r="C3203" t="s">
        <v>5111</v>
      </c>
      <c r="D3203" s="6">
        <v>134.79</v>
      </c>
      <c r="E3203" s="6">
        <f>SUM($D$2:D3203)</f>
        <v>5631157.3300000075</v>
      </c>
      <c r="F3203" s="7">
        <f t="shared" ref="F3203:F3266" si="50">E3203/$J$1</f>
        <v>0.98361829757837904</v>
      </c>
      <c r="G3203" t="str" cm="1">
        <f t="array" ref="G3203">_xlfn.IFS(F3203&lt;0.8,"Clase A",F3203&lt;0.95,"Clase B",F3203&gt;=0.95,"Clase C")</f>
        <v>Clase C</v>
      </c>
    </row>
    <row r="3204" spans="1:7" x14ac:dyDescent="0.3">
      <c r="A3204" t="s">
        <v>2102</v>
      </c>
      <c r="B3204" t="s">
        <v>8282</v>
      </c>
      <c r="C3204" t="s">
        <v>5099</v>
      </c>
      <c r="D3204" s="6">
        <v>134.63</v>
      </c>
      <c r="E3204" s="6">
        <f>SUM($D$2:D3204)</f>
        <v>5631291.9600000074</v>
      </c>
      <c r="F3204" s="7">
        <f t="shared" si="50"/>
        <v>0.98364181397538986</v>
      </c>
      <c r="G3204" t="str" cm="1">
        <f t="array" ref="G3204">_xlfn.IFS(F3204&lt;0.8,"Clase A",F3204&lt;0.95,"Clase B",F3204&gt;=0.95,"Clase C")</f>
        <v>Clase C</v>
      </c>
    </row>
    <row r="3205" spans="1:7" x14ac:dyDescent="0.3">
      <c r="A3205" t="s">
        <v>971</v>
      </c>
      <c r="B3205" t="s">
        <v>5899</v>
      </c>
      <c r="C3205" t="s">
        <v>5099</v>
      </c>
      <c r="D3205" s="6">
        <v>134.54</v>
      </c>
      <c r="E3205" s="6">
        <f>SUM($D$2:D3205)</f>
        <v>5631426.5000000075</v>
      </c>
      <c r="F3205" s="7">
        <f t="shared" si="50"/>
        <v>0.98366531465171647</v>
      </c>
      <c r="G3205" t="str" cm="1">
        <f t="array" ref="G3205">_xlfn.IFS(F3205&lt;0.8,"Clase A",F3205&lt;0.95,"Clase B",F3205&gt;=0.95,"Clase C")</f>
        <v>Clase C</v>
      </c>
    </row>
    <row r="3206" spans="1:7" x14ac:dyDescent="0.3">
      <c r="A3206" t="s">
        <v>954</v>
      </c>
      <c r="B3206" t="s">
        <v>6596</v>
      </c>
      <c r="C3206" t="s">
        <v>5099</v>
      </c>
      <c r="D3206" s="6">
        <v>134.46</v>
      </c>
      <c r="E3206" s="6">
        <f>SUM($D$2:D3206)</f>
        <v>5631560.9600000074</v>
      </c>
      <c r="F3206" s="7">
        <f t="shared" si="50"/>
        <v>0.98368880135410142</v>
      </c>
      <c r="G3206" t="str" cm="1">
        <f t="array" ref="G3206">_xlfn.IFS(F3206&lt;0.8,"Clase A",F3206&lt;0.95,"Clase B",F3206&gt;=0.95,"Clase C")</f>
        <v>Clase C</v>
      </c>
    </row>
    <row r="3207" spans="1:7" x14ac:dyDescent="0.3">
      <c r="A3207" t="s">
        <v>1132</v>
      </c>
      <c r="B3207" t="s">
        <v>7041</v>
      </c>
      <c r="C3207" t="s">
        <v>5099</v>
      </c>
      <c r="D3207" s="6">
        <v>134.27000000000001</v>
      </c>
      <c r="E3207" s="6">
        <f>SUM($D$2:D3207)</f>
        <v>5631695.230000007</v>
      </c>
      <c r="F3207" s="7">
        <f t="shared" si="50"/>
        <v>0.98371225486837488</v>
      </c>
      <c r="G3207" t="str" cm="1">
        <f t="array" ref="G3207">_xlfn.IFS(F3207&lt;0.8,"Clase A",F3207&lt;0.95,"Clase B",F3207&gt;=0.95,"Clase C")</f>
        <v>Clase C</v>
      </c>
    </row>
    <row r="3208" spans="1:7" x14ac:dyDescent="0.3">
      <c r="A3208" t="s">
        <v>3953</v>
      </c>
      <c r="B3208" t="s">
        <v>8875</v>
      </c>
      <c r="C3208" t="s">
        <v>5099</v>
      </c>
      <c r="D3208" s="6">
        <v>134.16</v>
      </c>
      <c r="E3208" s="6">
        <f>SUM($D$2:D3208)</f>
        <v>5631829.3900000071</v>
      </c>
      <c r="F3208" s="7">
        <f t="shared" si="50"/>
        <v>0.98373568916847876</v>
      </c>
      <c r="G3208" t="str" cm="1">
        <f t="array" ref="G3208">_xlfn.IFS(F3208&lt;0.8,"Clase A",F3208&lt;0.95,"Clase B",F3208&gt;=0.95,"Clase C")</f>
        <v>Clase C</v>
      </c>
    </row>
    <row r="3209" spans="1:7" x14ac:dyDescent="0.3">
      <c r="A3209" t="s">
        <v>2540</v>
      </c>
      <c r="B3209" t="s">
        <v>8748</v>
      </c>
      <c r="C3209" t="s">
        <v>5099</v>
      </c>
      <c r="D3209" s="6">
        <v>133.94999999999999</v>
      </c>
      <c r="E3209" s="6">
        <f>SUM($D$2:D3209)</f>
        <v>5631963.3400000073</v>
      </c>
      <c r="F3209" s="7">
        <f t="shared" si="50"/>
        <v>0.98375908678698587</v>
      </c>
      <c r="G3209" t="str" cm="1">
        <f t="array" ref="G3209">_xlfn.IFS(F3209&lt;0.8,"Clase A",F3209&lt;0.95,"Clase B",F3209&gt;=0.95,"Clase C")</f>
        <v>Clase C</v>
      </c>
    </row>
    <row r="3210" spans="1:7" x14ac:dyDescent="0.3">
      <c r="A3210" t="s">
        <v>2385</v>
      </c>
      <c r="B3210" t="s">
        <v>5313</v>
      </c>
      <c r="C3210" t="s">
        <v>5099</v>
      </c>
      <c r="D3210" s="6">
        <v>133.86000000000001</v>
      </c>
      <c r="E3210" s="6">
        <f>SUM($D$2:D3210)</f>
        <v>5632097.2000000076</v>
      </c>
      <c r="F3210" s="7">
        <f t="shared" si="50"/>
        <v>0.98378246868480856</v>
      </c>
      <c r="G3210" t="str" cm="1">
        <f t="array" ref="G3210">_xlfn.IFS(F3210&lt;0.8,"Clase A",F3210&lt;0.95,"Clase B",F3210&gt;=0.95,"Clase C")</f>
        <v>Clase C</v>
      </c>
    </row>
    <row r="3211" spans="1:7" x14ac:dyDescent="0.3">
      <c r="A3211" t="s">
        <v>4497</v>
      </c>
      <c r="B3211" t="s">
        <v>6275</v>
      </c>
      <c r="C3211" t="s">
        <v>5099</v>
      </c>
      <c r="D3211" s="6">
        <v>133.85</v>
      </c>
      <c r="E3211" s="6">
        <f>SUM($D$2:D3211)</f>
        <v>5632231.0500000073</v>
      </c>
      <c r="F3211" s="7">
        <f t="shared" si="50"/>
        <v>0.98380584883588862</v>
      </c>
      <c r="G3211" t="str" cm="1">
        <f t="array" ref="G3211">_xlfn.IFS(F3211&lt;0.8,"Clase A",F3211&lt;0.95,"Clase B",F3211&gt;=0.95,"Clase C")</f>
        <v>Clase C</v>
      </c>
    </row>
    <row r="3212" spans="1:7" x14ac:dyDescent="0.3">
      <c r="A3212" t="s">
        <v>4169</v>
      </c>
      <c r="B3212" t="s">
        <v>9491</v>
      </c>
      <c r="C3212" t="s">
        <v>5099</v>
      </c>
      <c r="D3212" s="6">
        <v>133.80000000000001</v>
      </c>
      <c r="E3212" s="6">
        <f>SUM($D$2:D3212)</f>
        <v>5632364.8500000071</v>
      </c>
      <c r="F3212" s="7">
        <f t="shared" si="50"/>
        <v>0.98382922025325503</v>
      </c>
      <c r="G3212" t="str" cm="1">
        <f t="array" ref="G3212">_xlfn.IFS(F3212&lt;0.8,"Clase A",F3212&lt;0.95,"Clase B",F3212&gt;=0.95,"Clase C")</f>
        <v>Clase C</v>
      </c>
    </row>
    <row r="3213" spans="1:7" x14ac:dyDescent="0.3">
      <c r="A3213" t="s">
        <v>2763</v>
      </c>
      <c r="B3213" t="s">
        <v>8334</v>
      </c>
      <c r="C3213" t="s">
        <v>5099</v>
      </c>
      <c r="D3213" s="6">
        <v>133.65</v>
      </c>
      <c r="E3213" s="6">
        <f>SUM($D$2:D3213)</f>
        <v>5632498.5000000075</v>
      </c>
      <c r="F3213" s="7">
        <f t="shared" si="50"/>
        <v>0.98385256546948108</v>
      </c>
      <c r="G3213" t="str" cm="1">
        <f t="array" ref="G3213">_xlfn.IFS(F3213&lt;0.8,"Clase A",F3213&lt;0.95,"Clase B",F3213&gt;=0.95,"Clase C")</f>
        <v>Clase C</v>
      </c>
    </row>
    <row r="3214" spans="1:7" x14ac:dyDescent="0.3">
      <c r="A3214" t="s">
        <v>4478</v>
      </c>
      <c r="B3214" t="s">
        <v>8185</v>
      </c>
      <c r="C3214" t="s">
        <v>5099</v>
      </c>
      <c r="D3214" s="6">
        <v>133.44</v>
      </c>
      <c r="E3214" s="6">
        <f>SUM($D$2:D3214)</f>
        <v>5632631.9400000079</v>
      </c>
      <c r="F3214" s="7">
        <f t="shared" si="50"/>
        <v>0.98387587400411036</v>
      </c>
      <c r="G3214" t="str" cm="1">
        <f t="array" ref="G3214">_xlfn.IFS(F3214&lt;0.8,"Clase A",F3214&lt;0.95,"Clase B",F3214&gt;=0.95,"Clase C")</f>
        <v>Clase C</v>
      </c>
    </row>
    <row r="3215" spans="1:7" x14ac:dyDescent="0.3">
      <c r="A3215" t="s">
        <v>3542</v>
      </c>
      <c r="B3215" t="s">
        <v>7709</v>
      </c>
      <c r="C3215" t="s">
        <v>5099</v>
      </c>
      <c r="D3215" s="6">
        <v>133.36000000000001</v>
      </c>
      <c r="E3215" s="6">
        <f>SUM($D$2:D3215)</f>
        <v>5632765.3000000082</v>
      </c>
      <c r="F3215" s="7">
        <f t="shared" si="50"/>
        <v>0.98389916856479809</v>
      </c>
      <c r="G3215" t="str" cm="1">
        <f t="array" ref="G3215">_xlfn.IFS(F3215&lt;0.8,"Clase A",F3215&lt;0.95,"Clase B",F3215&gt;=0.95,"Clase C")</f>
        <v>Clase C</v>
      </c>
    </row>
    <row r="3216" spans="1:7" x14ac:dyDescent="0.3">
      <c r="A3216" t="s">
        <v>4527</v>
      </c>
      <c r="B3216" t="s">
        <v>7773</v>
      </c>
      <c r="C3216" t="s">
        <v>5099</v>
      </c>
      <c r="D3216" s="6">
        <v>133.33000000000001</v>
      </c>
      <c r="E3216" s="6">
        <f>SUM($D$2:D3216)</f>
        <v>5632898.6300000083</v>
      </c>
      <c r="F3216" s="7">
        <f t="shared" si="50"/>
        <v>0.98392245788525756</v>
      </c>
      <c r="G3216" t="str" cm="1">
        <f t="array" ref="G3216">_xlfn.IFS(F3216&lt;0.8,"Clase A",F3216&lt;0.95,"Clase B",F3216&gt;=0.95,"Clase C")</f>
        <v>Clase C</v>
      </c>
    </row>
    <row r="3217" spans="1:7" x14ac:dyDescent="0.3">
      <c r="A3217" t="s">
        <v>2666</v>
      </c>
      <c r="B3217" t="s">
        <v>8859</v>
      </c>
      <c r="C3217" t="s">
        <v>5111</v>
      </c>
      <c r="D3217" s="6">
        <v>133.11000000000001</v>
      </c>
      <c r="E3217" s="6">
        <f>SUM($D$2:D3217)</f>
        <v>5633031.7400000086</v>
      </c>
      <c r="F3217" s="7">
        <f t="shared" si="50"/>
        <v>0.98394570877737764</v>
      </c>
      <c r="G3217" t="str" cm="1">
        <f t="array" ref="G3217">_xlfn.IFS(F3217&lt;0.8,"Clase A",F3217&lt;0.95,"Clase B",F3217&gt;=0.95,"Clase C")</f>
        <v>Clase C</v>
      </c>
    </row>
    <row r="3218" spans="1:7" x14ac:dyDescent="0.3">
      <c r="A3218" t="s">
        <v>2290</v>
      </c>
      <c r="B3218" t="s">
        <v>8479</v>
      </c>
      <c r="C3218" t="s">
        <v>5099</v>
      </c>
      <c r="D3218" s="6">
        <v>133.1</v>
      </c>
      <c r="E3218" s="6">
        <f>SUM($D$2:D3218)</f>
        <v>5633164.8400000082</v>
      </c>
      <c r="F3218" s="7">
        <f t="shared" si="50"/>
        <v>0.98396895792275485</v>
      </c>
      <c r="G3218" t="str" cm="1">
        <f t="array" ref="G3218">_xlfn.IFS(F3218&lt;0.8,"Clase A",F3218&lt;0.95,"Clase B",F3218&gt;=0.95,"Clase C")</f>
        <v>Clase C</v>
      </c>
    </row>
    <row r="3219" spans="1:7" x14ac:dyDescent="0.3">
      <c r="A3219" t="s">
        <v>4990</v>
      </c>
      <c r="B3219" t="s">
        <v>9927</v>
      </c>
      <c r="C3219" t="s">
        <v>5111</v>
      </c>
      <c r="D3219" s="6">
        <v>133.03</v>
      </c>
      <c r="E3219" s="6">
        <f>SUM($D$2:D3219)</f>
        <v>5633297.8700000085</v>
      </c>
      <c r="F3219" s="7">
        <f t="shared" si="50"/>
        <v>0.98399219484093325</v>
      </c>
      <c r="G3219" t="str" cm="1">
        <f t="array" ref="G3219">_xlfn.IFS(F3219&lt;0.8,"Clase A",F3219&lt;0.95,"Clase B",F3219&gt;=0.95,"Clase C")</f>
        <v>Clase C</v>
      </c>
    </row>
    <row r="3220" spans="1:7" x14ac:dyDescent="0.3">
      <c r="A3220" t="s">
        <v>4542</v>
      </c>
      <c r="B3220" t="s">
        <v>7627</v>
      </c>
      <c r="C3220" t="s">
        <v>5099</v>
      </c>
      <c r="D3220" s="6">
        <v>132.6</v>
      </c>
      <c r="E3220" s="6">
        <f>SUM($D$2:D3220)</f>
        <v>5633430.4700000081</v>
      </c>
      <c r="F3220" s="7">
        <f t="shared" si="50"/>
        <v>0.98401535664917539</v>
      </c>
      <c r="G3220" t="str" cm="1">
        <f t="array" ref="G3220">_xlfn.IFS(F3220&lt;0.8,"Clase A",F3220&lt;0.95,"Clase B",F3220&gt;=0.95,"Clase C")</f>
        <v>Clase C</v>
      </c>
    </row>
    <row r="3221" spans="1:7" x14ac:dyDescent="0.3">
      <c r="A3221" t="s">
        <v>2293</v>
      </c>
      <c r="B3221" t="s">
        <v>8487</v>
      </c>
      <c r="C3221" t="s">
        <v>5099</v>
      </c>
      <c r="D3221" s="6">
        <v>132.57</v>
      </c>
      <c r="E3221" s="6">
        <f>SUM($D$2:D3221)</f>
        <v>5633563.0400000084</v>
      </c>
      <c r="F3221" s="7">
        <f t="shared" si="50"/>
        <v>0.98403851321718949</v>
      </c>
      <c r="G3221" t="str" cm="1">
        <f t="array" ref="G3221">_xlfn.IFS(F3221&lt;0.8,"Clase A",F3221&lt;0.95,"Clase B",F3221&gt;=0.95,"Clase C")</f>
        <v>Clase C</v>
      </c>
    </row>
    <row r="3222" spans="1:7" x14ac:dyDescent="0.3">
      <c r="A3222" t="s">
        <v>4937</v>
      </c>
      <c r="B3222" t="s">
        <v>9828</v>
      </c>
      <c r="C3222" t="s">
        <v>5111</v>
      </c>
      <c r="D3222" s="6">
        <v>132.28</v>
      </c>
      <c r="E3222" s="6">
        <f>SUM($D$2:D3222)</f>
        <v>5633695.3200000087</v>
      </c>
      <c r="F3222" s="7">
        <f t="shared" si="50"/>
        <v>0.98406161912966517</v>
      </c>
      <c r="G3222" t="str" cm="1">
        <f t="array" ref="G3222">_xlfn.IFS(F3222&lt;0.8,"Clase A",F3222&lt;0.95,"Clase B",F3222&gt;=0.95,"Clase C")</f>
        <v>Clase C</v>
      </c>
    </row>
    <row r="3223" spans="1:7" x14ac:dyDescent="0.3">
      <c r="A3223" t="s">
        <v>1445</v>
      </c>
      <c r="B3223" t="s">
        <v>7210</v>
      </c>
      <c r="C3223" t="s">
        <v>5099</v>
      </c>
      <c r="D3223" s="6">
        <v>132.16999999999999</v>
      </c>
      <c r="E3223" s="6">
        <f>SUM($D$2:D3223)</f>
        <v>5633827.4900000086</v>
      </c>
      <c r="F3223" s="7">
        <f t="shared" si="50"/>
        <v>0.98408470582797114</v>
      </c>
      <c r="G3223" t="str" cm="1">
        <f t="array" ref="G3223">_xlfn.IFS(F3223&lt;0.8,"Clase A",F3223&lt;0.95,"Clase B",F3223&gt;=0.95,"Clase C")</f>
        <v>Clase C</v>
      </c>
    </row>
    <row r="3224" spans="1:7" x14ac:dyDescent="0.3">
      <c r="A3224" t="s">
        <v>161</v>
      </c>
      <c r="B3224" t="s">
        <v>5409</v>
      </c>
      <c r="C3224" t="s">
        <v>5099</v>
      </c>
      <c r="D3224" s="6">
        <v>132.12</v>
      </c>
      <c r="E3224" s="6">
        <f>SUM($D$2:D3224)</f>
        <v>5633959.6100000087</v>
      </c>
      <c r="F3224" s="7">
        <f t="shared" si="50"/>
        <v>0.98410778379256358</v>
      </c>
      <c r="G3224" t="str" cm="1">
        <f t="array" ref="G3224">_xlfn.IFS(F3224&lt;0.8,"Clase A",F3224&lt;0.95,"Clase B",F3224&gt;=0.95,"Clase C")</f>
        <v>Clase C</v>
      </c>
    </row>
    <row r="3225" spans="1:7" x14ac:dyDescent="0.3">
      <c r="A3225" t="s">
        <v>1275</v>
      </c>
      <c r="B3225" t="s">
        <v>7245</v>
      </c>
      <c r="C3225" t="s">
        <v>5099</v>
      </c>
      <c r="D3225" s="6">
        <v>132.12</v>
      </c>
      <c r="E3225" s="6">
        <f>SUM($D$2:D3225)</f>
        <v>5634091.7300000088</v>
      </c>
      <c r="F3225" s="7">
        <f t="shared" si="50"/>
        <v>0.98413086175715603</v>
      </c>
      <c r="G3225" t="str" cm="1">
        <f t="array" ref="G3225">_xlfn.IFS(F3225&lt;0.8,"Clase A",F3225&lt;0.95,"Clase B",F3225&gt;=0.95,"Clase C")</f>
        <v>Clase C</v>
      </c>
    </row>
    <row r="3226" spans="1:7" x14ac:dyDescent="0.3">
      <c r="A3226" t="s">
        <v>1739</v>
      </c>
      <c r="B3226" t="s">
        <v>7858</v>
      </c>
      <c r="C3226" t="s">
        <v>5111</v>
      </c>
      <c r="D3226" s="6">
        <v>131.88</v>
      </c>
      <c r="E3226" s="6">
        <f>SUM($D$2:D3226)</f>
        <v>5634223.6100000087</v>
      </c>
      <c r="F3226" s="7">
        <f t="shared" si="50"/>
        <v>0.98415389779992357</v>
      </c>
      <c r="G3226" t="str" cm="1">
        <f t="array" ref="G3226">_xlfn.IFS(F3226&lt;0.8,"Clase A",F3226&lt;0.95,"Clase B",F3226&gt;=0.95,"Clase C")</f>
        <v>Clase C</v>
      </c>
    </row>
    <row r="3227" spans="1:7" x14ac:dyDescent="0.3">
      <c r="A3227" t="s">
        <v>1104</v>
      </c>
      <c r="B3227" t="s">
        <v>6993</v>
      </c>
      <c r="C3227" t="s">
        <v>5099</v>
      </c>
      <c r="D3227" s="6">
        <v>131.83000000000001</v>
      </c>
      <c r="E3227" s="6">
        <f>SUM($D$2:D3227)</f>
        <v>5634355.4400000088</v>
      </c>
      <c r="F3227" s="7">
        <f t="shared" si="50"/>
        <v>0.98417692510897758</v>
      </c>
      <c r="G3227" t="str" cm="1">
        <f t="array" ref="G3227">_xlfn.IFS(F3227&lt;0.8,"Clase A",F3227&lt;0.95,"Clase B",F3227&gt;=0.95,"Clase C")</f>
        <v>Clase C</v>
      </c>
    </row>
    <row r="3228" spans="1:7" x14ac:dyDescent="0.3">
      <c r="A3228" t="s">
        <v>2951</v>
      </c>
      <c r="B3228" t="s">
        <v>7736</v>
      </c>
      <c r="C3228" t="s">
        <v>5099</v>
      </c>
      <c r="D3228" s="6">
        <v>131.63999999999999</v>
      </c>
      <c r="E3228" s="6">
        <f>SUM($D$2:D3228)</f>
        <v>5634487.0800000085</v>
      </c>
      <c r="F3228" s="7">
        <f t="shared" si="50"/>
        <v>0.98419991922992023</v>
      </c>
      <c r="G3228" t="str" cm="1">
        <f t="array" ref="G3228">_xlfn.IFS(F3228&lt;0.8,"Clase A",F3228&lt;0.95,"Clase B",F3228&gt;=0.95,"Clase C")</f>
        <v>Clase C</v>
      </c>
    </row>
    <row r="3229" spans="1:7" x14ac:dyDescent="0.3">
      <c r="A3229" t="s">
        <v>545</v>
      </c>
      <c r="B3229" t="s">
        <v>5386</v>
      </c>
      <c r="C3229" t="s">
        <v>5099</v>
      </c>
      <c r="D3229" s="6">
        <v>131.63999999999999</v>
      </c>
      <c r="E3229" s="6">
        <f>SUM($D$2:D3229)</f>
        <v>5634618.7200000081</v>
      </c>
      <c r="F3229" s="7">
        <f t="shared" si="50"/>
        <v>0.98422291335086276</v>
      </c>
      <c r="G3229" t="str" cm="1">
        <f t="array" ref="G3229">_xlfn.IFS(F3229&lt;0.8,"Clase A",F3229&lt;0.95,"Clase B",F3229&gt;=0.95,"Clase C")</f>
        <v>Clase C</v>
      </c>
    </row>
    <row r="3230" spans="1:7" x14ac:dyDescent="0.3">
      <c r="A3230" t="s">
        <v>3564</v>
      </c>
      <c r="B3230" t="s">
        <v>9510</v>
      </c>
      <c r="C3230" t="s">
        <v>5099</v>
      </c>
      <c r="D3230" s="6">
        <v>131.55000000000001</v>
      </c>
      <c r="E3230" s="6">
        <f>SUM($D$2:D3230)</f>
        <v>5634750.2700000079</v>
      </c>
      <c r="F3230" s="7">
        <f t="shared" si="50"/>
        <v>0.98424589175112109</v>
      </c>
      <c r="G3230" t="str" cm="1">
        <f t="array" ref="G3230">_xlfn.IFS(F3230&lt;0.8,"Clase A",F3230&lt;0.95,"Clase B",F3230&gt;=0.95,"Clase C")</f>
        <v>Clase C</v>
      </c>
    </row>
    <row r="3231" spans="1:7" x14ac:dyDescent="0.3">
      <c r="A3231" t="s">
        <v>2461</v>
      </c>
      <c r="B3231" t="s">
        <v>7352</v>
      </c>
      <c r="C3231" t="s">
        <v>5099</v>
      </c>
      <c r="D3231" s="6">
        <v>131.52000000000001</v>
      </c>
      <c r="E3231" s="6">
        <f>SUM($D$2:D3231)</f>
        <v>5634881.7900000075</v>
      </c>
      <c r="F3231" s="7">
        <f t="shared" si="50"/>
        <v>0.98426886491115129</v>
      </c>
      <c r="G3231" t="str" cm="1">
        <f t="array" ref="G3231">_xlfn.IFS(F3231&lt;0.8,"Clase A",F3231&lt;0.95,"Clase B",F3231&gt;=0.95,"Clase C")</f>
        <v>Clase C</v>
      </c>
    </row>
    <row r="3232" spans="1:7" x14ac:dyDescent="0.3">
      <c r="A3232" t="s">
        <v>3293</v>
      </c>
      <c r="B3232" t="s">
        <v>8287</v>
      </c>
      <c r="C3232" t="s">
        <v>5099</v>
      </c>
      <c r="D3232" s="6">
        <v>131.5</v>
      </c>
      <c r="E3232" s="6">
        <f>SUM($D$2:D3232)</f>
        <v>5635013.2900000075</v>
      </c>
      <c r="F3232" s="7">
        <f t="shared" si="50"/>
        <v>0.98429183457769609</v>
      </c>
      <c r="G3232" t="str" cm="1">
        <f t="array" ref="G3232">_xlfn.IFS(F3232&lt;0.8,"Clase A",F3232&lt;0.95,"Clase B",F3232&gt;=0.95,"Clase C")</f>
        <v>Clase C</v>
      </c>
    </row>
    <row r="3233" spans="1:7" x14ac:dyDescent="0.3">
      <c r="A3233" t="s">
        <v>1595</v>
      </c>
      <c r="B3233" t="s">
        <v>7090</v>
      </c>
      <c r="C3233" t="s">
        <v>5099</v>
      </c>
      <c r="D3233" s="6">
        <v>131.44</v>
      </c>
      <c r="E3233" s="6">
        <f>SUM($D$2:D3233)</f>
        <v>5635144.7300000079</v>
      </c>
      <c r="F3233" s="7">
        <f t="shared" si="50"/>
        <v>0.98431479376378472</v>
      </c>
      <c r="G3233" t="str" cm="1">
        <f t="array" ref="G3233">_xlfn.IFS(F3233&lt;0.8,"Clase A",F3233&lt;0.95,"Clase B",F3233&gt;=0.95,"Clase C")</f>
        <v>Clase C</v>
      </c>
    </row>
    <row r="3234" spans="1:7" x14ac:dyDescent="0.3">
      <c r="A3234" t="s">
        <v>1807</v>
      </c>
      <c r="B3234" t="s">
        <v>7946</v>
      </c>
      <c r="C3234" t="s">
        <v>5099</v>
      </c>
      <c r="D3234" s="6">
        <v>131.41999999999999</v>
      </c>
      <c r="E3234" s="6">
        <f>SUM($D$2:D3234)</f>
        <v>5635276.1500000078</v>
      </c>
      <c r="F3234" s="7">
        <f t="shared" si="50"/>
        <v>0.98433774945638797</v>
      </c>
      <c r="G3234" t="str" cm="1">
        <f t="array" ref="G3234">_xlfn.IFS(F3234&lt;0.8,"Clase A",F3234&lt;0.95,"Clase B",F3234&gt;=0.95,"Clase C")</f>
        <v>Clase C</v>
      </c>
    </row>
    <row r="3235" spans="1:7" x14ac:dyDescent="0.3">
      <c r="A3235" t="s">
        <v>1650</v>
      </c>
      <c r="B3235" t="s">
        <v>6809</v>
      </c>
      <c r="C3235" t="s">
        <v>5099</v>
      </c>
      <c r="D3235" s="6">
        <v>131.15</v>
      </c>
      <c r="E3235" s="6">
        <f>SUM($D$2:D3235)</f>
        <v>5635407.3000000082</v>
      </c>
      <c r="F3235" s="7">
        <f t="shared" si="50"/>
        <v>0.98436065798693828</v>
      </c>
      <c r="G3235" t="str" cm="1">
        <f t="array" ref="G3235">_xlfn.IFS(F3235&lt;0.8,"Clase A",F3235&lt;0.95,"Clase B",F3235&gt;=0.95,"Clase C")</f>
        <v>Clase C</v>
      </c>
    </row>
    <row r="3236" spans="1:7" x14ac:dyDescent="0.3">
      <c r="A3236" t="s">
        <v>2470</v>
      </c>
      <c r="B3236" t="s">
        <v>8669</v>
      </c>
      <c r="C3236" t="s">
        <v>5099</v>
      </c>
      <c r="D3236" s="6">
        <v>131.06</v>
      </c>
      <c r="E3236" s="6">
        <f>SUM($D$2:D3236)</f>
        <v>5635538.3600000078</v>
      </c>
      <c r="F3236" s="7">
        <f t="shared" si="50"/>
        <v>0.98438355079680406</v>
      </c>
      <c r="G3236" t="str" cm="1">
        <f t="array" ref="G3236">_xlfn.IFS(F3236&lt;0.8,"Clase A",F3236&lt;0.95,"Clase B",F3236&gt;=0.95,"Clase C")</f>
        <v>Clase C</v>
      </c>
    </row>
    <row r="3237" spans="1:7" x14ac:dyDescent="0.3">
      <c r="A3237" t="s">
        <v>3887</v>
      </c>
      <c r="B3237" t="s">
        <v>5449</v>
      </c>
      <c r="C3237" t="s">
        <v>5099</v>
      </c>
      <c r="D3237" s="6">
        <v>130.83000000000001</v>
      </c>
      <c r="E3237" s="6">
        <f>SUM($D$2:D3237)</f>
        <v>5635669.1900000079</v>
      </c>
      <c r="F3237" s="7">
        <f t="shared" si="50"/>
        <v>0.98440640343158781</v>
      </c>
      <c r="G3237" t="str" cm="1">
        <f t="array" ref="G3237">_xlfn.IFS(F3237&lt;0.8,"Clase A",F3237&lt;0.95,"Clase B",F3237&gt;=0.95,"Clase C")</f>
        <v>Clase C</v>
      </c>
    </row>
    <row r="3238" spans="1:7" x14ac:dyDescent="0.3">
      <c r="A3238" t="s">
        <v>1144</v>
      </c>
      <c r="B3238" t="s">
        <v>6675</v>
      </c>
      <c r="C3238" t="s">
        <v>5099</v>
      </c>
      <c r="D3238" s="6">
        <v>130.72</v>
      </c>
      <c r="E3238" s="6">
        <f>SUM($D$2:D3238)</f>
        <v>5635799.9100000076</v>
      </c>
      <c r="F3238" s="7">
        <f t="shared" si="50"/>
        <v>0.98442923685220174</v>
      </c>
      <c r="G3238" t="str" cm="1">
        <f t="array" ref="G3238">_xlfn.IFS(F3238&lt;0.8,"Clase A",F3238&lt;0.95,"Clase B",F3238&gt;=0.95,"Clase C")</f>
        <v>Clase C</v>
      </c>
    </row>
    <row r="3239" spans="1:7" x14ac:dyDescent="0.3">
      <c r="A3239" t="s">
        <v>369</v>
      </c>
      <c r="B3239" t="s">
        <v>5783</v>
      </c>
      <c r="C3239" t="s">
        <v>5099</v>
      </c>
      <c r="D3239" s="6">
        <v>130.66</v>
      </c>
      <c r="E3239" s="6">
        <f>SUM($D$2:D3239)</f>
        <v>5635930.5700000077</v>
      </c>
      <c r="F3239" s="7">
        <f t="shared" si="50"/>
        <v>0.9844520597923595</v>
      </c>
      <c r="G3239" t="str" cm="1">
        <f t="array" ref="G3239">_xlfn.IFS(F3239&lt;0.8,"Clase A",F3239&lt;0.95,"Clase B",F3239&gt;=0.95,"Clase C")</f>
        <v>Clase C</v>
      </c>
    </row>
    <row r="3240" spans="1:7" x14ac:dyDescent="0.3">
      <c r="A3240" t="s">
        <v>3098</v>
      </c>
      <c r="B3240" t="s">
        <v>8370</v>
      </c>
      <c r="C3240" t="s">
        <v>5099</v>
      </c>
      <c r="D3240" s="6">
        <v>130.65</v>
      </c>
      <c r="E3240" s="6">
        <f>SUM($D$2:D3240)</f>
        <v>5636061.2200000081</v>
      </c>
      <c r="F3240" s="7">
        <f t="shared" si="50"/>
        <v>0.98447488098577463</v>
      </c>
      <c r="G3240" t="str" cm="1">
        <f t="array" ref="G3240">_xlfn.IFS(F3240&lt;0.8,"Clase A",F3240&lt;0.95,"Clase B",F3240&gt;=0.95,"Clase C")</f>
        <v>Clase C</v>
      </c>
    </row>
    <row r="3241" spans="1:7" x14ac:dyDescent="0.3">
      <c r="A3241" t="s">
        <v>1272</v>
      </c>
      <c r="B3241" t="s">
        <v>7241</v>
      </c>
      <c r="C3241" t="s">
        <v>5111</v>
      </c>
      <c r="D3241" s="6">
        <v>130.62</v>
      </c>
      <c r="E3241" s="6">
        <f>SUM($D$2:D3241)</f>
        <v>5636191.8400000082</v>
      </c>
      <c r="F3241" s="7">
        <f t="shared" si="50"/>
        <v>0.98449769693896161</v>
      </c>
      <c r="G3241" t="str" cm="1">
        <f t="array" ref="G3241">_xlfn.IFS(F3241&lt;0.8,"Clase A",F3241&lt;0.95,"Clase B",F3241&gt;=0.95,"Clase C")</f>
        <v>Clase C</v>
      </c>
    </row>
    <row r="3242" spans="1:7" x14ac:dyDescent="0.3">
      <c r="A3242" t="s">
        <v>3216</v>
      </c>
      <c r="B3242" t="s">
        <v>8738</v>
      </c>
      <c r="C3242" t="s">
        <v>5099</v>
      </c>
      <c r="D3242" s="6">
        <v>130.38</v>
      </c>
      <c r="E3242" s="6">
        <f>SUM($D$2:D3242)</f>
        <v>5636322.2200000081</v>
      </c>
      <c r="F3242" s="7">
        <f t="shared" si="50"/>
        <v>0.98452047097032369</v>
      </c>
      <c r="G3242" t="str" cm="1">
        <f t="array" ref="G3242">_xlfn.IFS(F3242&lt;0.8,"Clase A",F3242&lt;0.95,"Clase B",F3242&gt;=0.95,"Clase C")</f>
        <v>Clase C</v>
      </c>
    </row>
    <row r="3243" spans="1:7" x14ac:dyDescent="0.3">
      <c r="A3243" t="s">
        <v>2565</v>
      </c>
      <c r="B3243" t="s">
        <v>8771</v>
      </c>
      <c r="C3243" t="s">
        <v>5099</v>
      </c>
      <c r="D3243" s="6">
        <v>130.27000000000001</v>
      </c>
      <c r="E3243" s="6">
        <f>SUM($D$2:D3243)</f>
        <v>5636452.4900000077</v>
      </c>
      <c r="F3243" s="7">
        <f t="shared" si="50"/>
        <v>0.98454322578751596</v>
      </c>
      <c r="G3243" t="str" cm="1">
        <f t="array" ref="G3243">_xlfn.IFS(F3243&lt;0.8,"Clase A",F3243&lt;0.95,"Clase B",F3243&gt;=0.95,"Clase C")</f>
        <v>Clase C</v>
      </c>
    </row>
    <row r="3244" spans="1:7" x14ac:dyDescent="0.3">
      <c r="A3244" t="s">
        <v>4716</v>
      </c>
      <c r="B3244" t="s">
        <v>9763</v>
      </c>
      <c r="C3244" t="s">
        <v>5099</v>
      </c>
      <c r="D3244" s="6">
        <v>130.19999999999999</v>
      </c>
      <c r="E3244" s="6">
        <f>SUM($D$2:D3244)</f>
        <v>5636582.6900000079</v>
      </c>
      <c r="F3244" s="7">
        <f t="shared" si="50"/>
        <v>0.98456596837750943</v>
      </c>
      <c r="G3244" t="str" cm="1">
        <f t="array" ref="G3244">_xlfn.IFS(F3244&lt;0.8,"Clase A",F3244&lt;0.95,"Clase B",F3244&gt;=0.95,"Clase C")</f>
        <v>Clase C</v>
      </c>
    </row>
    <row r="3245" spans="1:7" x14ac:dyDescent="0.3">
      <c r="A3245" t="s">
        <v>3143</v>
      </c>
      <c r="B3245" t="s">
        <v>5753</v>
      </c>
      <c r="C3245" t="s">
        <v>5099</v>
      </c>
      <c r="D3245" s="6">
        <v>130.09</v>
      </c>
      <c r="E3245" s="6">
        <f>SUM($D$2:D3245)</f>
        <v>5636712.7800000077</v>
      </c>
      <c r="F3245" s="7">
        <f t="shared" si="50"/>
        <v>0.98458869175333308</v>
      </c>
      <c r="G3245" t="str" cm="1">
        <f t="array" ref="G3245">_xlfn.IFS(F3245&lt;0.8,"Clase A",F3245&lt;0.95,"Clase B",F3245&gt;=0.95,"Clase C")</f>
        <v>Clase C</v>
      </c>
    </row>
    <row r="3246" spans="1:7" x14ac:dyDescent="0.3">
      <c r="A3246" t="s">
        <v>695</v>
      </c>
      <c r="B3246" t="s">
        <v>6343</v>
      </c>
      <c r="C3246" t="s">
        <v>5099</v>
      </c>
      <c r="D3246" s="6">
        <v>129.82</v>
      </c>
      <c r="E3246" s="6">
        <f>SUM($D$2:D3246)</f>
        <v>5636842.600000008</v>
      </c>
      <c r="F3246" s="7">
        <f t="shared" si="50"/>
        <v>0.98461136796710391</v>
      </c>
      <c r="G3246" t="str" cm="1">
        <f t="array" ref="G3246">_xlfn.IFS(F3246&lt;0.8,"Clase A",F3246&lt;0.95,"Clase B",F3246&gt;=0.95,"Clase C")</f>
        <v>Clase C</v>
      </c>
    </row>
    <row r="3247" spans="1:7" x14ac:dyDescent="0.3">
      <c r="A3247" t="s">
        <v>1091</v>
      </c>
      <c r="B3247" t="s">
        <v>6975</v>
      </c>
      <c r="C3247" t="s">
        <v>5099</v>
      </c>
      <c r="D3247" s="6">
        <v>129.68</v>
      </c>
      <c r="E3247" s="6">
        <f>SUM($D$2:D3247)</f>
        <v>5636972.2800000077</v>
      </c>
      <c r="F3247" s="7">
        <f t="shared" si="50"/>
        <v>0.98463401972647668</v>
      </c>
      <c r="G3247" t="str" cm="1">
        <f t="array" ref="G3247">_xlfn.IFS(F3247&lt;0.8,"Clase A",F3247&lt;0.95,"Clase B",F3247&gt;=0.95,"Clase C")</f>
        <v>Clase C</v>
      </c>
    </row>
    <row r="3248" spans="1:7" x14ac:dyDescent="0.3">
      <c r="A3248" t="s">
        <v>1379</v>
      </c>
      <c r="B3248" t="s">
        <v>7394</v>
      </c>
      <c r="C3248" t="s">
        <v>5099</v>
      </c>
      <c r="D3248" s="6">
        <v>129.27000000000001</v>
      </c>
      <c r="E3248" s="6">
        <f>SUM($D$2:D3248)</f>
        <v>5637101.5500000073</v>
      </c>
      <c r="F3248" s="7">
        <f t="shared" si="50"/>
        <v>0.98465659986939869</v>
      </c>
      <c r="G3248" t="str" cm="1">
        <f t="array" ref="G3248">_xlfn.IFS(F3248&lt;0.8,"Clase A",F3248&lt;0.95,"Clase B",F3248&gt;=0.95,"Clase C")</f>
        <v>Clase C</v>
      </c>
    </row>
    <row r="3249" spans="1:7" x14ac:dyDescent="0.3">
      <c r="A3249" t="s">
        <v>5012</v>
      </c>
      <c r="B3249" t="s">
        <v>9948</v>
      </c>
      <c r="C3249" t="s">
        <v>5099</v>
      </c>
      <c r="D3249" s="6">
        <v>129.25</v>
      </c>
      <c r="E3249" s="6">
        <f>SUM($D$2:D3249)</f>
        <v>5637230.8000000073</v>
      </c>
      <c r="F3249" s="7">
        <f t="shared" si="50"/>
        <v>0.9846791765188353</v>
      </c>
      <c r="G3249" t="str" cm="1">
        <f t="array" ref="G3249">_xlfn.IFS(F3249&lt;0.8,"Clase A",F3249&lt;0.95,"Clase B",F3249&gt;=0.95,"Clase C")</f>
        <v>Clase C</v>
      </c>
    </row>
    <row r="3250" spans="1:7" x14ac:dyDescent="0.3">
      <c r="A3250" t="s">
        <v>4329</v>
      </c>
      <c r="B3250" t="s">
        <v>9497</v>
      </c>
      <c r="C3250" t="s">
        <v>5099</v>
      </c>
      <c r="D3250" s="6">
        <v>129.24</v>
      </c>
      <c r="E3250" s="6">
        <f>SUM($D$2:D3250)</f>
        <v>5637360.0400000075</v>
      </c>
      <c r="F3250" s="7">
        <f t="shared" si="50"/>
        <v>0.98470175142152927</v>
      </c>
      <c r="G3250" t="str" cm="1">
        <f t="array" ref="G3250">_xlfn.IFS(F3250&lt;0.8,"Clase A",F3250&lt;0.95,"Clase B",F3250&gt;=0.95,"Clase C")</f>
        <v>Clase C</v>
      </c>
    </row>
    <row r="3251" spans="1:7" x14ac:dyDescent="0.3">
      <c r="A3251" t="s">
        <v>4436</v>
      </c>
      <c r="B3251" t="s">
        <v>9715</v>
      </c>
      <c r="C3251" t="s">
        <v>5099</v>
      </c>
      <c r="D3251" s="6">
        <v>129.19</v>
      </c>
      <c r="E3251" s="6">
        <f>SUM($D$2:D3251)</f>
        <v>5637489.2300000079</v>
      </c>
      <c r="F3251" s="7">
        <f t="shared" si="50"/>
        <v>0.98472431759050982</v>
      </c>
      <c r="G3251" t="str" cm="1">
        <f t="array" ref="G3251">_xlfn.IFS(F3251&lt;0.8,"Clase A",F3251&lt;0.95,"Clase B",F3251&gt;=0.95,"Clase C")</f>
        <v>Clase C</v>
      </c>
    </row>
    <row r="3252" spans="1:7" x14ac:dyDescent="0.3">
      <c r="A3252" t="s">
        <v>2673</v>
      </c>
      <c r="B3252" t="s">
        <v>8867</v>
      </c>
      <c r="C3252" t="s">
        <v>5099</v>
      </c>
      <c r="D3252" s="6">
        <v>128.94999999999999</v>
      </c>
      <c r="E3252" s="6">
        <f>SUM($D$2:D3252)</f>
        <v>5637618.1800000081</v>
      </c>
      <c r="F3252" s="7">
        <f t="shared" si="50"/>
        <v>0.98474684183766537</v>
      </c>
      <c r="G3252" t="str" cm="1">
        <f t="array" ref="G3252">_xlfn.IFS(F3252&lt;0.8,"Clase A",F3252&lt;0.95,"Clase B",F3252&gt;=0.95,"Clase C")</f>
        <v>Clase C</v>
      </c>
    </row>
    <row r="3253" spans="1:7" x14ac:dyDescent="0.3">
      <c r="A3253" t="s">
        <v>1914</v>
      </c>
      <c r="B3253" t="s">
        <v>8072</v>
      </c>
      <c r="C3253" t="s">
        <v>5099</v>
      </c>
      <c r="D3253" s="6">
        <v>128.91999999999999</v>
      </c>
      <c r="E3253" s="6">
        <f>SUM($D$2:D3253)</f>
        <v>5637747.100000008</v>
      </c>
      <c r="F3253" s="7">
        <f t="shared" si="50"/>
        <v>0.98476936084459288</v>
      </c>
      <c r="G3253" t="str" cm="1">
        <f t="array" ref="G3253">_xlfn.IFS(F3253&lt;0.8,"Clase A",F3253&lt;0.95,"Clase B",F3253&gt;=0.95,"Clase C")</f>
        <v>Clase C</v>
      </c>
    </row>
    <row r="3254" spans="1:7" x14ac:dyDescent="0.3">
      <c r="A3254" t="s">
        <v>287</v>
      </c>
      <c r="B3254" t="s">
        <v>5635</v>
      </c>
      <c r="C3254" t="s">
        <v>5099</v>
      </c>
      <c r="D3254" s="6">
        <v>128.75</v>
      </c>
      <c r="E3254" s="6">
        <f>SUM($D$2:D3254)</f>
        <v>5637875.850000008</v>
      </c>
      <c r="F3254" s="7">
        <f t="shared" si="50"/>
        <v>0.9847918501568943</v>
      </c>
      <c r="G3254" t="str" cm="1">
        <f t="array" ref="G3254">_xlfn.IFS(F3254&lt;0.8,"Clase A",F3254&lt;0.95,"Clase B",F3254&gt;=0.95,"Clase C")</f>
        <v>Clase C</v>
      </c>
    </row>
    <row r="3255" spans="1:7" x14ac:dyDescent="0.3">
      <c r="A3255" t="s">
        <v>34</v>
      </c>
      <c r="B3255" t="s">
        <v>5165</v>
      </c>
      <c r="C3255" t="s">
        <v>5099</v>
      </c>
      <c r="D3255" s="6">
        <v>128.44999999999999</v>
      </c>
      <c r="E3255" s="6">
        <f>SUM($D$2:D3255)</f>
        <v>5638004.3000000082</v>
      </c>
      <c r="F3255" s="7">
        <f t="shared" si="50"/>
        <v>0.98481428706691476</v>
      </c>
      <c r="G3255" t="str" cm="1">
        <f t="array" ref="G3255">_xlfn.IFS(F3255&lt;0.8,"Clase A",F3255&lt;0.95,"Clase B",F3255&gt;=0.95,"Clase C")</f>
        <v>Clase C</v>
      </c>
    </row>
    <row r="3256" spans="1:7" x14ac:dyDescent="0.3">
      <c r="A3256" t="s">
        <v>5056</v>
      </c>
      <c r="B3256" t="s">
        <v>9992</v>
      </c>
      <c r="C3256" t="s">
        <v>5099</v>
      </c>
      <c r="D3256" s="6">
        <v>128.41999999999999</v>
      </c>
      <c r="E3256" s="6">
        <f>SUM($D$2:D3256)</f>
        <v>5638132.7200000081</v>
      </c>
      <c r="F3256" s="7">
        <f t="shared" si="50"/>
        <v>0.98483671873670708</v>
      </c>
      <c r="G3256" t="str" cm="1">
        <f t="array" ref="G3256">_xlfn.IFS(F3256&lt;0.8,"Clase A",F3256&lt;0.95,"Clase B",F3256&gt;=0.95,"Clase C")</f>
        <v>Clase C</v>
      </c>
    </row>
    <row r="3257" spans="1:7" x14ac:dyDescent="0.3">
      <c r="A3257" t="s">
        <v>2657</v>
      </c>
      <c r="B3257" t="s">
        <v>6035</v>
      </c>
      <c r="C3257" t="s">
        <v>5099</v>
      </c>
      <c r="D3257" s="6">
        <v>128.4</v>
      </c>
      <c r="E3257" s="6">
        <f>SUM($D$2:D3257)</f>
        <v>5638261.1200000085</v>
      </c>
      <c r="F3257" s="7">
        <f t="shared" si="50"/>
        <v>0.98485914691301402</v>
      </c>
      <c r="G3257" t="str" cm="1">
        <f t="array" ref="G3257">_xlfn.IFS(F3257&lt;0.8,"Clase A",F3257&lt;0.95,"Clase B",F3257&gt;=0.95,"Clase C")</f>
        <v>Clase C</v>
      </c>
    </row>
    <row r="3258" spans="1:7" x14ac:dyDescent="0.3">
      <c r="A3258" t="s">
        <v>134</v>
      </c>
      <c r="B3258" t="s">
        <v>5357</v>
      </c>
      <c r="C3258" t="s">
        <v>5099</v>
      </c>
      <c r="D3258" s="6">
        <v>128.33000000000001</v>
      </c>
      <c r="E3258" s="6">
        <f>SUM($D$2:D3258)</f>
        <v>5638389.4500000086</v>
      </c>
      <c r="F3258" s="7">
        <f t="shared" si="50"/>
        <v>0.98488156286212203</v>
      </c>
      <c r="G3258" t="str" cm="1">
        <f t="array" ref="G3258">_xlfn.IFS(F3258&lt;0.8,"Clase A",F3258&lt;0.95,"Clase B",F3258&gt;=0.95,"Clase C")</f>
        <v>Clase C</v>
      </c>
    </row>
    <row r="3259" spans="1:7" x14ac:dyDescent="0.3">
      <c r="A3259" t="s">
        <v>299</v>
      </c>
      <c r="B3259" t="s">
        <v>5657</v>
      </c>
      <c r="C3259" t="s">
        <v>5099</v>
      </c>
      <c r="D3259" s="6">
        <v>128.22999999999999</v>
      </c>
      <c r="E3259" s="6">
        <f>SUM($D$2:D3259)</f>
        <v>5638517.680000009</v>
      </c>
      <c r="F3259" s="7">
        <f t="shared" si="50"/>
        <v>0.98490396134380298</v>
      </c>
      <c r="G3259" t="str" cm="1">
        <f t="array" ref="G3259">_xlfn.IFS(F3259&lt;0.8,"Clase A",F3259&lt;0.95,"Clase B",F3259&gt;=0.95,"Clase C")</f>
        <v>Clase C</v>
      </c>
    </row>
    <row r="3260" spans="1:7" x14ac:dyDescent="0.3">
      <c r="A3260" t="s">
        <v>2574</v>
      </c>
      <c r="B3260" t="s">
        <v>8480</v>
      </c>
      <c r="C3260" t="s">
        <v>5099</v>
      </c>
      <c r="D3260" s="6">
        <v>128.15</v>
      </c>
      <c r="E3260" s="6">
        <f>SUM($D$2:D3260)</f>
        <v>5638645.8300000094</v>
      </c>
      <c r="F3260" s="7">
        <f t="shared" si="50"/>
        <v>0.98492634585154237</v>
      </c>
      <c r="G3260" t="str" cm="1">
        <f t="array" ref="G3260">_xlfn.IFS(F3260&lt;0.8,"Clase A",F3260&lt;0.95,"Clase B",F3260&gt;=0.95,"Clase C")</f>
        <v>Clase C</v>
      </c>
    </row>
    <row r="3261" spans="1:7" x14ac:dyDescent="0.3">
      <c r="A3261" t="s">
        <v>4237</v>
      </c>
      <c r="B3261" t="s">
        <v>8544</v>
      </c>
      <c r="C3261" t="s">
        <v>5099</v>
      </c>
      <c r="D3261" s="6">
        <v>128</v>
      </c>
      <c r="E3261" s="6">
        <f>SUM($D$2:D3261)</f>
        <v>5638773.8300000094</v>
      </c>
      <c r="F3261" s="7">
        <f t="shared" si="50"/>
        <v>0.98494870415814118</v>
      </c>
      <c r="G3261" t="str" cm="1">
        <f t="array" ref="G3261">_xlfn.IFS(F3261&lt;0.8,"Clase A",F3261&lt;0.95,"Clase B",F3261&gt;=0.95,"Clase C")</f>
        <v>Clase C</v>
      </c>
    </row>
    <row r="3262" spans="1:7" x14ac:dyDescent="0.3">
      <c r="A3262" t="s">
        <v>4727</v>
      </c>
      <c r="B3262" t="s">
        <v>7089</v>
      </c>
      <c r="C3262" t="s">
        <v>5099</v>
      </c>
      <c r="D3262" s="6">
        <v>127.8</v>
      </c>
      <c r="E3262" s="6">
        <f>SUM($D$2:D3262)</f>
        <v>5638901.6300000092</v>
      </c>
      <c r="F3262" s="7">
        <f t="shared" si="50"/>
        <v>0.98497102752988586</v>
      </c>
      <c r="G3262" t="str" cm="1">
        <f t="array" ref="G3262">_xlfn.IFS(F3262&lt;0.8,"Clase A",F3262&lt;0.95,"Clase B",F3262&gt;=0.95,"Clase C")</f>
        <v>Clase C</v>
      </c>
    </row>
    <row r="3263" spans="1:7" x14ac:dyDescent="0.3">
      <c r="A3263" t="s">
        <v>956</v>
      </c>
      <c r="B3263" t="s">
        <v>6776</v>
      </c>
      <c r="C3263" t="s">
        <v>5099</v>
      </c>
      <c r="D3263" s="6">
        <v>127.7</v>
      </c>
      <c r="E3263" s="6">
        <f>SUM($D$2:D3263)</f>
        <v>5639029.3300000094</v>
      </c>
      <c r="F3263" s="7">
        <f t="shared" si="50"/>
        <v>0.98499333343420348</v>
      </c>
      <c r="G3263" t="str" cm="1">
        <f t="array" ref="G3263">_xlfn.IFS(F3263&lt;0.8,"Clase A",F3263&lt;0.95,"Clase B",F3263&gt;=0.95,"Clase C")</f>
        <v>Clase C</v>
      </c>
    </row>
    <row r="3264" spans="1:7" x14ac:dyDescent="0.3">
      <c r="A3264" t="s">
        <v>128</v>
      </c>
      <c r="B3264" t="s">
        <v>5345</v>
      </c>
      <c r="C3264" t="s">
        <v>5099</v>
      </c>
      <c r="D3264" s="6">
        <v>127.36</v>
      </c>
      <c r="E3264" s="6">
        <f>SUM($D$2:D3264)</f>
        <v>5639156.6900000097</v>
      </c>
      <c r="F3264" s="7">
        <f t="shared" si="50"/>
        <v>0.98501557994926936</v>
      </c>
      <c r="G3264" t="str" cm="1">
        <f t="array" ref="G3264">_xlfn.IFS(F3264&lt;0.8,"Clase A",F3264&lt;0.95,"Clase B",F3264&gt;=0.95,"Clase C")</f>
        <v>Clase C</v>
      </c>
    </row>
    <row r="3265" spans="1:7" x14ac:dyDescent="0.3">
      <c r="A3265" t="s">
        <v>3881</v>
      </c>
      <c r="B3265" t="s">
        <v>8852</v>
      </c>
      <c r="C3265" t="s">
        <v>5099</v>
      </c>
      <c r="D3265" s="6">
        <v>126.89</v>
      </c>
      <c r="E3265" s="6">
        <f>SUM($D$2:D3265)</f>
        <v>5639283.5800000094</v>
      </c>
      <c r="F3265" s="7">
        <f t="shared" si="50"/>
        <v>0.98503774436742808</v>
      </c>
      <c r="G3265" t="str" cm="1">
        <f t="array" ref="G3265">_xlfn.IFS(F3265&lt;0.8,"Clase A",F3265&lt;0.95,"Clase B",F3265&gt;=0.95,"Clase C")</f>
        <v>Clase C</v>
      </c>
    </row>
    <row r="3266" spans="1:7" x14ac:dyDescent="0.3">
      <c r="A3266" t="s">
        <v>1194</v>
      </c>
      <c r="B3266" t="s">
        <v>7127</v>
      </c>
      <c r="C3266" t="s">
        <v>5099</v>
      </c>
      <c r="D3266" s="6">
        <v>126.87</v>
      </c>
      <c r="E3266" s="6">
        <f>SUM($D$2:D3266)</f>
        <v>5639410.4500000095</v>
      </c>
      <c r="F3266" s="7">
        <f t="shared" si="50"/>
        <v>0.98505990529210141</v>
      </c>
      <c r="G3266" t="str" cm="1">
        <f t="array" ref="G3266">_xlfn.IFS(F3266&lt;0.8,"Clase A",F3266&lt;0.95,"Clase B",F3266&gt;=0.95,"Clase C")</f>
        <v>Clase C</v>
      </c>
    </row>
    <row r="3267" spans="1:7" x14ac:dyDescent="0.3">
      <c r="A3267" t="s">
        <v>1045</v>
      </c>
      <c r="B3267" t="s">
        <v>6358</v>
      </c>
      <c r="C3267" t="s">
        <v>5099</v>
      </c>
      <c r="D3267" s="6">
        <v>126.79</v>
      </c>
      <c r="E3267" s="6">
        <f>SUM($D$2:D3267)</f>
        <v>5639537.2400000095</v>
      </c>
      <c r="F3267" s="7">
        <f t="shared" ref="F3267:F3330" si="51">E3267/$J$1</f>
        <v>0.98508205224283307</v>
      </c>
      <c r="G3267" t="str" cm="1">
        <f t="array" ref="G3267">_xlfn.IFS(F3267&lt;0.8,"Clase A",F3267&lt;0.95,"Clase B",F3267&gt;=0.95,"Clase C")</f>
        <v>Clase C</v>
      </c>
    </row>
    <row r="3268" spans="1:7" x14ac:dyDescent="0.3">
      <c r="A3268" t="s">
        <v>2187</v>
      </c>
      <c r="B3268" t="s">
        <v>7378</v>
      </c>
      <c r="C3268" t="s">
        <v>5099</v>
      </c>
      <c r="D3268" s="6">
        <v>126.6</v>
      </c>
      <c r="E3268" s="6">
        <f>SUM($D$2:D3268)</f>
        <v>5639663.8400000092</v>
      </c>
      <c r="F3268" s="7">
        <f t="shared" si="51"/>
        <v>0.98510416600545336</v>
      </c>
      <c r="G3268" t="str" cm="1">
        <f t="array" ref="G3268">_xlfn.IFS(F3268&lt;0.8,"Clase A",F3268&lt;0.95,"Clase B",F3268&gt;=0.95,"Clase C")</f>
        <v>Clase C</v>
      </c>
    </row>
    <row r="3269" spans="1:7" x14ac:dyDescent="0.3">
      <c r="A3269" t="s">
        <v>4314</v>
      </c>
      <c r="B3269" t="s">
        <v>7292</v>
      </c>
      <c r="C3269" t="s">
        <v>5099</v>
      </c>
      <c r="D3269" s="6">
        <v>126.5</v>
      </c>
      <c r="E3269" s="6">
        <f>SUM($D$2:D3269)</f>
        <v>5639790.3400000092</v>
      </c>
      <c r="F3269" s="7">
        <f t="shared" si="51"/>
        <v>0.9851262623006467</v>
      </c>
      <c r="G3269" t="str" cm="1">
        <f t="array" ref="G3269">_xlfn.IFS(F3269&lt;0.8,"Clase A",F3269&lt;0.95,"Clase B",F3269&gt;=0.95,"Clase C")</f>
        <v>Clase C</v>
      </c>
    </row>
    <row r="3270" spans="1:7" x14ac:dyDescent="0.3">
      <c r="A3270" t="s">
        <v>4296</v>
      </c>
      <c r="B3270" t="s">
        <v>6764</v>
      </c>
      <c r="C3270" t="s">
        <v>5099</v>
      </c>
      <c r="D3270" s="6">
        <v>126.48</v>
      </c>
      <c r="E3270" s="6">
        <f>SUM($D$2:D3270)</f>
        <v>5639916.8200000096</v>
      </c>
      <c r="F3270" s="7">
        <f t="shared" si="51"/>
        <v>0.98514835510235466</v>
      </c>
      <c r="G3270" t="str" cm="1">
        <f t="array" ref="G3270">_xlfn.IFS(F3270&lt;0.8,"Clase A",F3270&lt;0.95,"Clase B",F3270&gt;=0.95,"Clase C")</f>
        <v>Clase C</v>
      </c>
    </row>
    <row r="3271" spans="1:7" x14ac:dyDescent="0.3">
      <c r="A3271" t="s">
        <v>2810</v>
      </c>
      <c r="B3271" t="s">
        <v>7099</v>
      </c>
      <c r="C3271" t="s">
        <v>5099</v>
      </c>
      <c r="D3271" s="6">
        <v>126.4</v>
      </c>
      <c r="E3271" s="6">
        <f>SUM($D$2:D3271)</f>
        <v>5640043.22000001</v>
      </c>
      <c r="F3271" s="7">
        <f t="shared" si="51"/>
        <v>0.98517043393012105</v>
      </c>
      <c r="G3271" t="str" cm="1">
        <f t="array" ref="G3271">_xlfn.IFS(F3271&lt;0.8,"Clase A",F3271&lt;0.95,"Clase B",F3271&gt;=0.95,"Clase C")</f>
        <v>Clase C</v>
      </c>
    </row>
    <row r="3272" spans="1:7" x14ac:dyDescent="0.3">
      <c r="A3272" t="s">
        <v>4305</v>
      </c>
      <c r="B3272" t="s">
        <v>8904</v>
      </c>
      <c r="C3272" t="s">
        <v>5099</v>
      </c>
      <c r="D3272" s="6">
        <v>126.12</v>
      </c>
      <c r="E3272" s="6">
        <f>SUM($D$2:D3272)</f>
        <v>5640169.3400000101</v>
      </c>
      <c r="F3272" s="7">
        <f t="shared" si="51"/>
        <v>0.98519246384909165</v>
      </c>
      <c r="G3272" t="str" cm="1">
        <f t="array" ref="G3272">_xlfn.IFS(F3272&lt;0.8,"Clase A",F3272&lt;0.95,"Clase B",F3272&gt;=0.95,"Clase C")</f>
        <v>Clase C</v>
      </c>
    </row>
    <row r="3273" spans="1:7" x14ac:dyDescent="0.3">
      <c r="A3273" t="s">
        <v>814</v>
      </c>
      <c r="B3273" t="s">
        <v>6541</v>
      </c>
      <c r="C3273" t="s">
        <v>5099</v>
      </c>
      <c r="D3273" s="6">
        <v>126.05</v>
      </c>
      <c r="E3273" s="6">
        <f>SUM($D$2:D3273)</f>
        <v>5640295.3900000099</v>
      </c>
      <c r="F3273" s="7">
        <f t="shared" si="51"/>
        <v>0.98521448154086322</v>
      </c>
      <c r="G3273" t="str" cm="1">
        <f t="array" ref="G3273">_xlfn.IFS(F3273&lt;0.8,"Clase A",F3273&lt;0.95,"Clase B",F3273&gt;=0.95,"Clase C")</f>
        <v>Clase C</v>
      </c>
    </row>
    <row r="3274" spans="1:7" x14ac:dyDescent="0.3">
      <c r="A3274" t="s">
        <v>4063</v>
      </c>
      <c r="B3274" t="s">
        <v>9673</v>
      </c>
      <c r="C3274" t="s">
        <v>5099</v>
      </c>
      <c r="D3274" s="6">
        <v>126.01</v>
      </c>
      <c r="E3274" s="6">
        <f>SUM($D$2:D3274)</f>
        <v>5640421.4000000097</v>
      </c>
      <c r="F3274" s="7">
        <f t="shared" si="51"/>
        <v>0.98523649224566412</v>
      </c>
      <c r="G3274" t="str" cm="1">
        <f t="array" ref="G3274">_xlfn.IFS(F3274&lt;0.8,"Clase A",F3274&lt;0.95,"Clase B",F3274&gt;=0.95,"Clase C")</f>
        <v>Clase C</v>
      </c>
    </row>
    <row r="3275" spans="1:7" x14ac:dyDescent="0.3">
      <c r="A3275" t="s">
        <v>3742</v>
      </c>
      <c r="B3275" t="s">
        <v>9600</v>
      </c>
      <c r="C3275" t="s">
        <v>5111</v>
      </c>
      <c r="D3275" s="6">
        <v>126</v>
      </c>
      <c r="E3275" s="6">
        <f>SUM($D$2:D3275)</f>
        <v>5640547.4000000097</v>
      </c>
      <c r="F3275" s="7">
        <f t="shared" si="51"/>
        <v>0.98525850120372227</v>
      </c>
      <c r="G3275" t="str" cm="1">
        <f t="array" ref="G3275">_xlfn.IFS(F3275&lt;0.8,"Clase A",F3275&lt;0.95,"Clase B",F3275&gt;=0.95,"Clase C")</f>
        <v>Clase C</v>
      </c>
    </row>
    <row r="3276" spans="1:7" x14ac:dyDescent="0.3">
      <c r="A3276" t="s">
        <v>2682</v>
      </c>
      <c r="B3276" t="s">
        <v>6040</v>
      </c>
      <c r="C3276" t="s">
        <v>5099</v>
      </c>
      <c r="D3276" s="6">
        <v>125.95</v>
      </c>
      <c r="E3276" s="6">
        <f>SUM($D$2:D3276)</f>
        <v>5640673.3500000099</v>
      </c>
      <c r="F3276" s="7">
        <f t="shared" si="51"/>
        <v>0.98528050142806689</v>
      </c>
      <c r="G3276" t="str" cm="1">
        <f t="array" ref="G3276">_xlfn.IFS(F3276&lt;0.8,"Clase A",F3276&lt;0.95,"Clase B",F3276&gt;=0.95,"Clase C")</f>
        <v>Clase C</v>
      </c>
    </row>
    <row r="3277" spans="1:7" x14ac:dyDescent="0.3">
      <c r="A3277" t="s">
        <v>1799</v>
      </c>
      <c r="B3277" t="s">
        <v>7933</v>
      </c>
      <c r="C3277" t="s">
        <v>5099</v>
      </c>
      <c r="D3277" s="6">
        <v>124.88</v>
      </c>
      <c r="E3277" s="6">
        <f>SUM($D$2:D3277)</f>
        <v>5640798.2300000098</v>
      </c>
      <c r="F3277" s="7">
        <f t="shared" si="51"/>
        <v>0.98530231475094232</v>
      </c>
      <c r="G3277" t="str" cm="1">
        <f t="array" ref="G3277">_xlfn.IFS(F3277&lt;0.8,"Clase A",F3277&lt;0.95,"Clase B",F3277&gt;=0.95,"Clase C")</f>
        <v>Clase C</v>
      </c>
    </row>
    <row r="3278" spans="1:7" x14ac:dyDescent="0.3">
      <c r="A3278" t="s">
        <v>3628</v>
      </c>
      <c r="B3278" t="s">
        <v>8607</v>
      </c>
      <c r="C3278" t="s">
        <v>5099</v>
      </c>
      <c r="D3278" s="6">
        <v>124.84</v>
      </c>
      <c r="E3278" s="6">
        <f>SUM($D$2:D3278)</f>
        <v>5640923.0700000096</v>
      </c>
      <c r="F3278" s="7">
        <f t="shared" si="51"/>
        <v>0.98532412108684686</v>
      </c>
      <c r="G3278" t="str" cm="1">
        <f t="array" ref="G3278">_xlfn.IFS(F3278&lt;0.8,"Clase A",F3278&lt;0.95,"Clase B",F3278&gt;=0.95,"Clase C")</f>
        <v>Clase C</v>
      </c>
    </row>
    <row r="3279" spans="1:7" x14ac:dyDescent="0.3">
      <c r="A3279" t="s">
        <v>2679</v>
      </c>
      <c r="B3279" t="s">
        <v>6938</v>
      </c>
      <c r="C3279" t="s">
        <v>5099</v>
      </c>
      <c r="D3279" s="6">
        <v>124.74</v>
      </c>
      <c r="E3279" s="6">
        <f>SUM($D$2:D3279)</f>
        <v>5641047.8100000098</v>
      </c>
      <c r="F3279" s="7">
        <f t="shared" si="51"/>
        <v>0.98534590995532456</v>
      </c>
      <c r="G3279" t="str" cm="1">
        <f t="array" ref="G3279">_xlfn.IFS(F3279&lt;0.8,"Clase A",F3279&lt;0.95,"Clase B",F3279&gt;=0.95,"Clase C")</f>
        <v>Clase C</v>
      </c>
    </row>
    <row r="3280" spans="1:7" x14ac:dyDescent="0.3">
      <c r="A3280" t="s">
        <v>4507</v>
      </c>
      <c r="B3280" t="s">
        <v>7474</v>
      </c>
      <c r="C3280" t="s">
        <v>5099</v>
      </c>
      <c r="D3280" s="6">
        <v>124.24</v>
      </c>
      <c r="E3280" s="6">
        <f>SUM($D$2:D3280)</f>
        <v>5641172.0500000101</v>
      </c>
      <c r="F3280" s="7">
        <f t="shared" si="51"/>
        <v>0.98536761148666696</v>
      </c>
      <c r="G3280" t="str" cm="1">
        <f t="array" ref="G3280">_xlfn.IFS(F3280&lt;0.8,"Clase A",F3280&lt;0.95,"Clase B",F3280&gt;=0.95,"Clase C")</f>
        <v>Clase C</v>
      </c>
    </row>
    <row r="3281" spans="1:7" x14ac:dyDescent="0.3">
      <c r="A3281" t="s">
        <v>3190</v>
      </c>
      <c r="B3281" t="s">
        <v>8958</v>
      </c>
      <c r="C3281" t="s">
        <v>5099</v>
      </c>
      <c r="D3281" s="6">
        <v>124.24</v>
      </c>
      <c r="E3281" s="6">
        <f>SUM($D$2:D3281)</f>
        <v>5641296.2900000103</v>
      </c>
      <c r="F3281" s="7">
        <f t="shared" si="51"/>
        <v>0.98538931301800947</v>
      </c>
      <c r="G3281" t="str" cm="1">
        <f t="array" ref="G3281">_xlfn.IFS(F3281&lt;0.8,"Clase A",F3281&lt;0.95,"Clase B",F3281&gt;=0.95,"Clase C")</f>
        <v>Clase C</v>
      </c>
    </row>
    <row r="3282" spans="1:7" x14ac:dyDescent="0.3">
      <c r="A3282" t="s">
        <v>3989</v>
      </c>
      <c r="B3282" t="s">
        <v>6389</v>
      </c>
      <c r="C3282" t="s">
        <v>5099</v>
      </c>
      <c r="D3282" s="6">
        <v>123.85</v>
      </c>
      <c r="E3282" s="6">
        <f>SUM($D$2:D3282)</f>
        <v>5641420.1400000099</v>
      </c>
      <c r="F3282" s="7">
        <f t="shared" si="51"/>
        <v>0.98541094642638638</v>
      </c>
      <c r="G3282" t="str" cm="1">
        <f t="array" ref="G3282">_xlfn.IFS(F3282&lt;0.8,"Clase A",F3282&lt;0.95,"Clase B",F3282&gt;=0.95,"Clase C")</f>
        <v>Clase C</v>
      </c>
    </row>
    <row r="3283" spans="1:7" x14ac:dyDescent="0.3">
      <c r="A3283" t="s">
        <v>949</v>
      </c>
      <c r="B3283" t="s">
        <v>6765</v>
      </c>
      <c r="C3283" t="s">
        <v>5099</v>
      </c>
      <c r="D3283" s="6">
        <v>123.78</v>
      </c>
      <c r="E3283" s="6">
        <f>SUM($D$2:D3283)</f>
        <v>5641543.9200000102</v>
      </c>
      <c r="F3283" s="7">
        <f t="shared" si="51"/>
        <v>0.98543256760756459</v>
      </c>
      <c r="G3283" t="str" cm="1">
        <f t="array" ref="G3283">_xlfn.IFS(F3283&lt;0.8,"Clase A",F3283&lt;0.95,"Clase B",F3283&gt;=0.95,"Clase C")</f>
        <v>Clase C</v>
      </c>
    </row>
    <row r="3284" spans="1:7" x14ac:dyDescent="0.3">
      <c r="A3284" t="s">
        <v>986</v>
      </c>
      <c r="B3284" t="s">
        <v>6824</v>
      </c>
      <c r="C3284" t="s">
        <v>5099</v>
      </c>
      <c r="D3284" s="6">
        <v>123.68</v>
      </c>
      <c r="E3284" s="6">
        <f>SUM($D$2:D3284)</f>
        <v>5641667.6000000099</v>
      </c>
      <c r="F3284" s="7">
        <f t="shared" si="51"/>
        <v>0.98545417132131552</v>
      </c>
      <c r="G3284" t="str" cm="1">
        <f t="array" ref="G3284">_xlfn.IFS(F3284&lt;0.8,"Clase A",F3284&lt;0.95,"Clase B",F3284&gt;=0.95,"Clase C")</f>
        <v>Clase C</v>
      </c>
    </row>
    <row r="3285" spans="1:7" x14ac:dyDescent="0.3">
      <c r="A3285" t="s">
        <v>1510</v>
      </c>
      <c r="B3285" t="s">
        <v>5855</v>
      </c>
      <c r="C3285" t="s">
        <v>5099</v>
      </c>
      <c r="D3285" s="6">
        <v>123.56</v>
      </c>
      <c r="E3285" s="6">
        <f>SUM($D$2:D3285)</f>
        <v>5641791.1600000095</v>
      </c>
      <c r="F3285" s="7">
        <f t="shared" si="51"/>
        <v>0.98547575407415411</v>
      </c>
      <c r="G3285" t="str" cm="1">
        <f t="array" ref="G3285">_xlfn.IFS(F3285&lt;0.8,"Clase A",F3285&lt;0.95,"Clase B",F3285&gt;=0.95,"Clase C")</f>
        <v>Clase C</v>
      </c>
    </row>
    <row r="3286" spans="1:7" x14ac:dyDescent="0.3">
      <c r="A3286" t="s">
        <v>3867</v>
      </c>
      <c r="B3286" t="s">
        <v>7771</v>
      </c>
      <c r="C3286" t="s">
        <v>5099</v>
      </c>
      <c r="D3286" s="6">
        <v>123.23</v>
      </c>
      <c r="E3286" s="6">
        <f>SUM($D$2:D3286)</f>
        <v>5641914.3900000099</v>
      </c>
      <c r="F3286" s="7">
        <f t="shared" si="51"/>
        <v>0.9854972791844836</v>
      </c>
      <c r="G3286" t="str" cm="1">
        <f t="array" ref="G3286">_xlfn.IFS(F3286&lt;0.8,"Clase A",F3286&lt;0.95,"Clase B",F3286&gt;=0.95,"Clase C")</f>
        <v>Clase C</v>
      </c>
    </row>
    <row r="3287" spans="1:7" x14ac:dyDescent="0.3">
      <c r="A3287" t="s">
        <v>4264</v>
      </c>
      <c r="B3287" t="s">
        <v>6222</v>
      </c>
      <c r="C3287" t="s">
        <v>5099</v>
      </c>
      <c r="D3287" s="6">
        <v>123.04</v>
      </c>
      <c r="E3287" s="6">
        <f>SUM($D$2:D3287)</f>
        <v>5642037.4300000099</v>
      </c>
      <c r="F3287" s="7">
        <f t="shared" si="51"/>
        <v>0.98551877110670172</v>
      </c>
      <c r="G3287" t="str" cm="1">
        <f t="array" ref="G3287">_xlfn.IFS(F3287&lt;0.8,"Clase A",F3287&lt;0.95,"Clase B",F3287&gt;=0.95,"Clase C")</f>
        <v>Clase C</v>
      </c>
    </row>
    <row r="3288" spans="1:7" x14ac:dyDescent="0.3">
      <c r="A3288" t="s">
        <v>4708</v>
      </c>
      <c r="B3288" t="s">
        <v>9780</v>
      </c>
      <c r="C3288" t="s">
        <v>5099</v>
      </c>
      <c r="D3288" s="6">
        <v>122.85</v>
      </c>
      <c r="E3288" s="6">
        <f>SUM($D$2:D3288)</f>
        <v>5642160.2800000096</v>
      </c>
      <c r="F3288" s="7">
        <f t="shared" si="51"/>
        <v>0.98554022984080836</v>
      </c>
      <c r="G3288" t="str" cm="1">
        <f t="array" ref="G3288">_xlfn.IFS(F3288&lt;0.8,"Clase A",F3288&lt;0.95,"Clase B",F3288&gt;=0.95,"Clase C")</f>
        <v>Clase C</v>
      </c>
    </row>
    <row r="3289" spans="1:7" x14ac:dyDescent="0.3">
      <c r="A3289" t="s">
        <v>3762</v>
      </c>
      <c r="B3289" t="s">
        <v>5398</v>
      </c>
      <c r="C3289" t="s">
        <v>5099</v>
      </c>
      <c r="D3289" s="6">
        <v>122.75</v>
      </c>
      <c r="E3289" s="6">
        <f>SUM($D$2:D3289)</f>
        <v>5642283.0300000096</v>
      </c>
      <c r="F3289" s="7">
        <f t="shared" si="51"/>
        <v>0.98556167110748794</v>
      </c>
      <c r="G3289" t="str" cm="1">
        <f t="array" ref="G3289">_xlfn.IFS(F3289&lt;0.8,"Clase A",F3289&lt;0.95,"Clase B",F3289&gt;=0.95,"Clase C")</f>
        <v>Clase C</v>
      </c>
    </row>
    <row r="3290" spans="1:7" x14ac:dyDescent="0.3">
      <c r="A3290" t="s">
        <v>3883</v>
      </c>
      <c r="B3290" t="s">
        <v>8406</v>
      </c>
      <c r="C3290" t="s">
        <v>5099</v>
      </c>
      <c r="D3290" s="6">
        <v>122.73</v>
      </c>
      <c r="E3290" s="6">
        <f>SUM($D$2:D3290)</f>
        <v>5642405.76000001</v>
      </c>
      <c r="F3290" s="7">
        <f t="shared" si="51"/>
        <v>0.98558310888068235</v>
      </c>
      <c r="G3290" t="str" cm="1">
        <f t="array" ref="G3290">_xlfn.IFS(F3290&lt;0.8,"Clase A",F3290&lt;0.95,"Clase B",F3290&gt;=0.95,"Clase C")</f>
        <v>Clase C</v>
      </c>
    </row>
    <row r="3291" spans="1:7" x14ac:dyDescent="0.3">
      <c r="A3291" t="s">
        <v>3709</v>
      </c>
      <c r="B3291" t="s">
        <v>6379</v>
      </c>
      <c r="C3291" t="s">
        <v>5099</v>
      </c>
      <c r="D3291" s="6">
        <v>122.61</v>
      </c>
      <c r="E3291" s="6">
        <f>SUM($D$2:D3291)</f>
        <v>5642528.3700000104</v>
      </c>
      <c r="F3291" s="7">
        <f t="shared" si="51"/>
        <v>0.9856045256929642</v>
      </c>
      <c r="G3291" t="str" cm="1">
        <f t="array" ref="G3291">_xlfn.IFS(F3291&lt;0.8,"Clase A",F3291&lt;0.95,"Clase B",F3291&gt;=0.95,"Clase C")</f>
        <v>Clase C</v>
      </c>
    </row>
    <row r="3292" spans="1:7" x14ac:dyDescent="0.3">
      <c r="A3292" t="s">
        <v>1876</v>
      </c>
      <c r="B3292" t="s">
        <v>8030</v>
      </c>
      <c r="C3292" t="s">
        <v>5099</v>
      </c>
      <c r="D3292" s="6">
        <v>122.52</v>
      </c>
      <c r="E3292" s="6">
        <f>SUM($D$2:D3292)</f>
        <v>5642650.8900000099</v>
      </c>
      <c r="F3292" s="7">
        <f t="shared" si="51"/>
        <v>0.98562592678456162</v>
      </c>
      <c r="G3292" t="str" cm="1">
        <f t="array" ref="G3292">_xlfn.IFS(F3292&lt;0.8,"Clase A",F3292&lt;0.95,"Clase B",F3292&gt;=0.95,"Clase C")</f>
        <v>Clase C</v>
      </c>
    </row>
    <row r="3293" spans="1:7" x14ac:dyDescent="0.3">
      <c r="A3293" t="s">
        <v>2973</v>
      </c>
      <c r="B3293" t="s">
        <v>9126</v>
      </c>
      <c r="C3293" t="s">
        <v>5099</v>
      </c>
      <c r="D3293" s="6">
        <v>122.4</v>
      </c>
      <c r="E3293" s="6">
        <f>SUM($D$2:D3293)</f>
        <v>5642773.2900000103</v>
      </c>
      <c r="F3293" s="7">
        <f t="shared" si="51"/>
        <v>0.98564730691524682</v>
      </c>
      <c r="G3293" t="str" cm="1">
        <f t="array" ref="G3293">_xlfn.IFS(F3293&lt;0.8,"Clase A",F3293&lt;0.95,"Clase B",F3293&gt;=0.95,"Clase C")</f>
        <v>Clase C</v>
      </c>
    </row>
    <row r="3294" spans="1:7" x14ac:dyDescent="0.3">
      <c r="A3294" t="s">
        <v>1823</v>
      </c>
      <c r="B3294" t="s">
        <v>7963</v>
      </c>
      <c r="C3294" t="s">
        <v>5099</v>
      </c>
      <c r="D3294" s="6">
        <v>122.15</v>
      </c>
      <c r="E3294" s="6">
        <f>SUM($D$2:D3294)</f>
        <v>5642895.4400000107</v>
      </c>
      <c r="F3294" s="7">
        <f t="shared" si="51"/>
        <v>0.98566864337736437</v>
      </c>
      <c r="G3294" t="str" cm="1">
        <f t="array" ref="G3294">_xlfn.IFS(F3294&lt;0.8,"Clase A",F3294&lt;0.95,"Clase B",F3294&gt;=0.95,"Clase C")</f>
        <v>Clase C</v>
      </c>
    </row>
    <row r="3295" spans="1:7" x14ac:dyDescent="0.3">
      <c r="A3295" t="s">
        <v>4618</v>
      </c>
      <c r="B3295" t="s">
        <v>9422</v>
      </c>
      <c r="C3295" t="s">
        <v>5099</v>
      </c>
      <c r="D3295" s="6">
        <v>122.12</v>
      </c>
      <c r="E3295" s="6">
        <f>SUM($D$2:D3295)</f>
        <v>5643017.5600000108</v>
      </c>
      <c r="F3295" s="7">
        <f t="shared" si="51"/>
        <v>0.98568997459925378</v>
      </c>
      <c r="G3295" t="str" cm="1">
        <f t="array" ref="G3295">_xlfn.IFS(F3295&lt;0.8,"Clase A",F3295&lt;0.95,"Clase B",F3295&gt;=0.95,"Clase C")</f>
        <v>Clase C</v>
      </c>
    </row>
    <row r="3296" spans="1:7" x14ac:dyDescent="0.3">
      <c r="A3296" t="s">
        <v>2456</v>
      </c>
      <c r="B3296" t="s">
        <v>7445</v>
      </c>
      <c r="C3296" t="s">
        <v>5099</v>
      </c>
      <c r="D3296" s="6">
        <v>122.12</v>
      </c>
      <c r="E3296" s="6">
        <f>SUM($D$2:D3296)</f>
        <v>5643139.6800000109</v>
      </c>
      <c r="F3296" s="7">
        <f t="shared" si="51"/>
        <v>0.98571130582114319</v>
      </c>
      <c r="G3296" t="str" cm="1">
        <f t="array" ref="G3296">_xlfn.IFS(F3296&lt;0.8,"Clase A",F3296&lt;0.95,"Clase B",F3296&gt;=0.95,"Clase C")</f>
        <v>Clase C</v>
      </c>
    </row>
    <row r="3297" spans="1:7" x14ac:dyDescent="0.3">
      <c r="A3297" t="s">
        <v>4443</v>
      </c>
      <c r="B3297" t="s">
        <v>9709</v>
      </c>
      <c r="C3297" t="s">
        <v>5099</v>
      </c>
      <c r="D3297" s="6">
        <v>122.1</v>
      </c>
      <c r="E3297" s="6">
        <f>SUM($D$2:D3297)</f>
        <v>5643261.7800000105</v>
      </c>
      <c r="F3297" s="7">
        <f t="shared" si="51"/>
        <v>0.9857326335495471</v>
      </c>
      <c r="G3297" t="str" cm="1">
        <f t="array" ref="G3297">_xlfn.IFS(F3297&lt;0.8,"Clase A",F3297&lt;0.95,"Clase B",F3297&gt;=0.95,"Clase C")</f>
        <v>Clase C</v>
      </c>
    </row>
    <row r="3298" spans="1:7" x14ac:dyDescent="0.3">
      <c r="A3298" t="s">
        <v>2115</v>
      </c>
      <c r="B3298" t="s">
        <v>8043</v>
      </c>
      <c r="C3298" t="s">
        <v>5099</v>
      </c>
      <c r="D3298" s="6">
        <v>121.69</v>
      </c>
      <c r="E3298" s="6">
        <f>SUM($D$2:D3298)</f>
        <v>5643383.4700000109</v>
      </c>
      <c r="F3298" s="7">
        <f t="shared" si="51"/>
        <v>0.98575388966150035</v>
      </c>
      <c r="G3298" t="str" cm="1">
        <f t="array" ref="G3298">_xlfn.IFS(F3298&lt;0.8,"Clase A",F3298&lt;0.95,"Clase B",F3298&gt;=0.95,"Clase C")</f>
        <v>Clase C</v>
      </c>
    </row>
    <row r="3299" spans="1:7" x14ac:dyDescent="0.3">
      <c r="A3299" t="s">
        <v>4193</v>
      </c>
      <c r="B3299" t="s">
        <v>8394</v>
      </c>
      <c r="C3299" t="s">
        <v>5099</v>
      </c>
      <c r="D3299" s="6">
        <v>121.55</v>
      </c>
      <c r="E3299" s="6">
        <f>SUM($D$2:D3299)</f>
        <v>5643505.0200000107</v>
      </c>
      <c r="F3299" s="7">
        <f t="shared" si="51"/>
        <v>0.98577512131905554</v>
      </c>
      <c r="G3299" t="str" cm="1">
        <f t="array" ref="G3299">_xlfn.IFS(F3299&lt;0.8,"Clase A",F3299&lt;0.95,"Clase B",F3299&gt;=0.95,"Clase C")</f>
        <v>Clase C</v>
      </c>
    </row>
    <row r="3300" spans="1:7" x14ac:dyDescent="0.3">
      <c r="A3300" t="s">
        <v>3596</v>
      </c>
      <c r="B3300" t="s">
        <v>5226</v>
      </c>
      <c r="C3300" t="s">
        <v>5099</v>
      </c>
      <c r="D3300" s="6">
        <v>121.47</v>
      </c>
      <c r="E3300" s="6">
        <f>SUM($D$2:D3300)</f>
        <v>5643626.4900000105</v>
      </c>
      <c r="F3300" s="7">
        <f t="shared" si="51"/>
        <v>0.98579633900266928</v>
      </c>
      <c r="G3300" t="str" cm="1">
        <f t="array" ref="G3300">_xlfn.IFS(F3300&lt;0.8,"Clase A",F3300&lt;0.95,"Clase B",F3300&gt;=0.95,"Clase C")</f>
        <v>Clase C</v>
      </c>
    </row>
    <row r="3301" spans="1:7" x14ac:dyDescent="0.3">
      <c r="A3301" t="s">
        <v>1207</v>
      </c>
      <c r="B3301" t="s">
        <v>7147</v>
      </c>
      <c r="C3301" t="s">
        <v>5099</v>
      </c>
      <c r="D3301" s="6">
        <v>121.4</v>
      </c>
      <c r="E3301" s="6">
        <f>SUM($D$2:D3301)</f>
        <v>5643747.8900000108</v>
      </c>
      <c r="F3301" s="7">
        <f t="shared" si="51"/>
        <v>0.98581754445908409</v>
      </c>
      <c r="G3301" t="str" cm="1">
        <f t="array" ref="G3301">_xlfn.IFS(F3301&lt;0.8,"Clase A",F3301&lt;0.95,"Clase B",F3301&gt;=0.95,"Clase C")</f>
        <v>Clase C</v>
      </c>
    </row>
    <row r="3302" spans="1:7" x14ac:dyDescent="0.3">
      <c r="A3302" t="s">
        <v>2868</v>
      </c>
      <c r="B3302" t="s">
        <v>9044</v>
      </c>
      <c r="C3302" t="s">
        <v>5099</v>
      </c>
      <c r="D3302" s="6">
        <v>121.26</v>
      </c>
      <c r="E3302" s="6">
        <f>SUM($D$2:D3302)</f>
        <v>5643869.1500000106</v>
      </c>
      <c r="F3302" s="7">
        <f t="shared" si="51"/>
        <v>0.98583872546110096</v>
      </c>
      <c r="G3302" t="str" cm="1">
        <f t="array" ref="G3302">_xlfn.IFS(F3302&lt;0.8,"Clase A",F3302&lt;0.95,"Clase B",F3302&gt;=0.95,"Clase C")</f>
        <v>Clase C</v>
      </c>
    </row>
    <row r="3303" spans="1:7" x14ac:dyDescent="0.3">
      <c r="A3303" t="s">
        <v>3263</v>
      </c>
      <c r="B3303" t="s">
        <v>8660</v>
      </c>
      <c r="C3303" t="s">
        <v>5099</v>
      </c>
      <c r="D3303" s="6">
        <v>121.26</v>
      </c>
      <c r="E3303" s="6">
        <f>SUM($D$2:D3303)</f>
        <v>5643990.4100000104</v>
      </c>
      <c r="F3303" s="7">
        <f t="shared" si="51"/>
        <v>0.98585990646311783</v>
      </c>
      <c r="G3303" t="str" cm="1">
        <f t="array" ref="G3303">_xlfn.IFS(F3303&lt;0.8,"Clase A",F3303&lt;0.95,"Clase B",F3303&gt;=0.95,"Clase C")</f>
        <v>Clase C</v>
      </c>
    </row>
    <row r="3304" spans="1:7" x14ac:dyDescent="0.3">
      <c r="A3304" t="s">
        <v>683</v>
      </c>
      <c r="B3304" t="s">
        <v>6322</v>
      </c>
      <c r="C3304" t="s">
        <v>5099</v>
      </c>
      <c r="D3304" s="6">
        <v>121.24</v>
      </c>
      <c r="E3304" s="6">
        <f>SUM($D$2:D3304)</f>
        <v>5644111.6500000106</v>
      </c>
      <c r="F3304" s="7">
        <f t="shared" si="51"/>
        <v>0.98588108397164942</v>
      </c>
      <c r="G3304" t="str" cm="1">
        <f t="array" ref="G3304">_xlfn.IFS(F3304&lt;0.8,"Clase A",F3304&lt;0.95,"Clase B",F3304&gt;=0.95,"Clase C")</f>
        <v>Clase C</v>
      </c>
    </row>
    <row r="3305" spans="1:7" x14ac:dyDescent="0.3">
      <c r="A3305" t="s">
        <v>4942</v>
      </c>
      <c r="B3305" t="s">
        <v>7759</v>
      </c>
      <c r="C3305" t="s">
        <v>5099</v>
      </c>
      <c r="D3305" s="6">
        <v>121.05</v>
      </c>
      <c r="E3305" s="6">
        <f>SUM($D$2:D3305)</f>
        <v>5644232.7000000104</v>
      </c>
      <c r="F3305" s="7">
        <f t="shared" si="51"/>
        <v>0.98590222829206953</v>
      </c>
      <c r="G3305" t="str" cm="1">
        <f t="array" ref="G3305">_xlfn.IFS(F3305&lt;0.8,"Clase A",F3305&lt;0.95,"Clase B",F3305&gt;=0.95,"Clase C")</f>
        <v>Clase C</v>
      </c>
    </row>
    <row r="3306" spans="1:7" x14ac:dyDescent="0.3">
      <c r="A3306" t="s">
        <v>3947</v>
      </c>
      <c r="B3306" t="s">
        <v>7949</v>
      </c>
      <c r="C3306" t="s">
        <v>5099</v>
      </c>
      <c r="D3306" s="6">
        <v>120.92</v>
      </c>
      <c r="E3306" s="6">
        <f>SUM($D$2:D3306)</f>
        <v>5644353.6200000104</v>
      </c>
      <c r="F3306" s="7">
        <f t="shared" si="51"/>
        <v>0.98592334990483455</v>
      </c>
      <c r="G3306" t="str" cm="1">
        <f t="array" ref="G3306">_xlfn.IFS(F3306&lt;0.8,"Clase A",F3306&lt;0.95,"Clase B",F3306&gt;=0.95,"Clase C")</f>
        <v>Clase C</v>
      </c>
    </row>
    <row r="3307" spans="1:7" x14ac:dyDescent="0.3">
      <c r="A3307" t="s">
        <v>1684</v>
      </c>
      <c r="B3307" t="s">
        <v>7791</v>
      </c>
      <c r="C3307" t="s">
        <v>5099</v>
      </c>
      <c r="D3307" s="6">
        <v>120.87</v>
      </c>
      <c r="E3307" s="6">
        <f>SUM($D$2:D3307)</f>
        <v>5644474.4900000105</v>
      </c>
      <c r="F3307" s="7">
        <f t="shared" si="51"/>
        <v>0.98594446278388603</v>
      </c>
      <c r="G3307" t="str" cm="1">
        <f t="array" ref="G3307">_xlfn.IFS(F3307&lt;0.8,"Clase A",F3307&lt;0.95,"Clase B",F3307&gt;=0.95,"Clase C")</f>
        <v>Clase C</v>
      </c>
    </row>
    <row r="3308" spans="1:7" x14ac:dyDescent="0.3">
      <c r="A3308" t="s">
        <v>2620</v>
      </c>
      <c r="B3308" t="s">
        <v>5697</v>
      </c>
      <c r="C3308" t="s">
        <v>5099</v>
      </c>
      <c r="D3308" s="6">
        <v>120.84</v>
      </c>
      <c r="E3308" s="6">
        <f>SUM($D$2:D3308)</f>
        <v>5644595.3300000103</v>
      </c>
      <c r="F3308" s="7">
        <f t="shared" si="51"/>
        <v>0.98596557042270938</v>
      </c>
      <c r="G3308" t="str" cm="1">
        <f t="array" ref="G3308">_xlfn.IFS(F3308&lt;0.8,"Clase A",F3308&lt;0.95,"Clase B",F3308&gt;=0.95,"Clase C")</f>
        <v>Clase C</v>
      </c>
    </row>
    <row r="3309" spans="1:7" x14ac:dyDescent="0.3">
      <c r="A3309" t="s">
        <v>1081</v>
      </c>
      <c r="B3309" t="s">
        <v>6959</v>
      </c>
      <c r="C3309" t="s">
        <v>5099</v>
      </c>
      <c r="D3309" s="6">
        <v>120.75</v>
      </c>
      <c r="E3309" s="6">
        <f>SUM($D$2:D3309)</f>
        <v>5644716.0800000103</v>
      </c>
      <c r="F3309" s="7">
        <f t="shared" si="51"/>
        <v>0.98598666234084853</v>
      </c>
      <c r="G3309" t="str" cm="1">
        <f t="array" ref="G3309">_xlfn.IFS(F3309&lt;0.8,"Clase A",F3309&lt;0.95,"Clase B",F3309&gt;=0.95,"Clase C")</f>
        <v>Clase C</v>
      </c>
    </row>
    <row r="3310" spans="1:7" x14ac:dyDescent="0.3">
      <c r="A3310" t="s">
        <v>2055</v>
      </c>
      <c r="B3310" t="s">
        <v>8231</v>
      </c>
      <c r="C3310" t="s">
        <v>5099</v>
      </c>
      <c r="D3310" s="6">
        <v>120.5</v>
      </c>
      <c r="E3310" s="6">
        <f>SUM($D$2:D3310)</f>
        <v>5644836.5800000103</v>
      </c>
      <c r="F3310" s="7">
        <f t="shared" si="51"/>
        <v>0.98600771059042003</v>
      </c>
      <c r="G3310" t="str" cm="1">
        <f t="array" ref="G3310">_xlfn.IFS(F3310&lt;0.8,"Clase A",F3310&lt;0.95,"Clase B",F3310&gt;=0.95,"Clase C")</f>
        <v>Clase C</v>
      </c>
    </row>
    <row r="3311" spans="1:7" x14ac:dyDescent="0.3">
      <c r="A3311" t="s">
        <v>4176</v>
      </c>
      <c r="B3311" t="s">
        <v>9687</v>
      </c>
      <c r="C3311" t="s">
        <v>5099</v>
      </c>
      <c r="D3311" s="6">
        <v>120.14</v>
      </c>
      <c r="E3311" s="6">
        <f>SUM($D$2:D3311)</f>
        <v>5644956.72000001</v>
      </c>
      <c r="F3311" s="7">
        <f t="shared" si="51"/>
        <v>0.98602869595725418</v>
      </c>
      <c r="G3311" t="str" cm="1">
        <f t="array" ref="G3311">_xlfn.IFS(F3311&lt;0.8,"Clase A",F3311&lt;0.95,"Clase B",F3311&gt;=0.95,"Clase C")</f>
        <v>Clase C</v>
      </c>
    </row>
    <row r="3312" spans="1:7" x14ac:dyDescent="0.3">
      <c r="A3312" t="s">
        <v>2191</v>
      </c>
      <c r="B3312" t="s">
        <v>7133</v>
      </c>
      <c r="C3312" t="s">
        <v>5099</v>
      </c>
      <c r="D3312" s="6">
        <v>120.14</v>
      </c>
      <c r="E3312" s="6">
        <f>SUM($D$2:D3312)</f>
        <v>5645076.8600000096</v>
      </c>
      <c r="F3312" s="7">
        <f t="shared" si="51"/>
        <v>0.98604968132408821</v>
      </c>
      <c r="G3312" t="str" cm="1">
        <f t="array" ref="G3312">_xlfn.IFS(F3312&lt;0.8,"Clase A",F3312&lt;0.95,"Clase B",F3312&gt;=0.95,"Clase C")</f>
        <v>Clase C</v>
      </c>
    </row>
    <row r="3313" spans="1:7" x14ac:dyDescent="0.3">
      <c r="A3313" t="s">
        <v>1212</v>
      </c>
      <c r="B3313" t="s">
        <v>7157</v>
      </c>
      <c r="C3313" t="s">
        <v>5111</v>
      </c>
      <c r="D3313" s="6">
        <v>120.06</v>
      </c>
      <c r="E3313" s="6">
        <f>SUM($D$2:D3313)</f>
        <v>5645196.9200000092</v>
      </c>
      <c r="F3313" s="7">
        <f t="shared" si="51"/>
        <v>0.98607065271698069</v>
      </c>
      <c r="G3313" t="str" cm="1">
        <f t="array" ref="G3313">_xlfn.IFS(F3313&lt;0.8,"Clase A",F3313&lt;0.95,"Clase B",F3313&gt;=0.95,"Clase C")</f>
        <v>Clase C</v>
      </c>
    </row>
    <row r="3314" spans="1:7" x14ac:dyDescent="0.3">
      <c r="A3314" t="s">
        <v>4351</v>
      </c>
      <c r="B3314" t="s">
        <v>7191</v>
      </c>
      <c r="C3314" t="s">
        <v>5099</v>
      </c>
      <c r="D3314" s="6">
        <v>119.74</v>
      </c>
      <c r="E3314" s="6">
        <f>SUM($D$2:D3314)</f>
        <v>5645316.6600000095</v>
      </c>
      <c r="F3314" s="7">
        <f t="shared" si="51"/>
        <v>0.98609156821410682</v>
      </c>
      <c r="G3314" t="str" cm="1">
        <f t="array" ref="G3314">_xlfn.IFS(F3314&lt;0.8,"Clase A",F3314&lt;0.95,"Clase B",F3314&gt;=0.95,"Clase C")</f>
        <v>Clase C</v>
      </c>
    </row>
    <row r="3315" spans="1:7" x14ac:dyDescent="0.3">
      <c r="A3315" t="s">
        <v>479</v>
      </c>
      <c r="B3315" t="s">
        <v>5980</v>
      </c>
      <c r="C3315" t="s">
        <v>5099</v>
      </c>
      <c r="D3315" s="6">
        <v>119.45</v>
      </c>
      <c r="E3315" s="6">
        <f>SUM($D$2:D3315)</f>
        <v>5645436.1100000096</v>
      </c>
      <c r="F3315" s="7">
        <f t="shared" si="51"/>
        <v>0.98611243305569452</v>
      </c>
      <c r="G3315" t="str" cm="1">
        <f t="array" ref="G3315">_xlfn.IFS(F3315&lt;0.8,"Clase A",F3315&lt;0.95,"Clase B",F3315&gt;=0.95,"Clase C")</f>
        <v>Clase C</v>
      </c>
    </row>
    <row r="3316" spans="1:7" x14ac:dyDescent="0.3">
      <c r="A3316" t="s">
        <v>2049</v>
      </c>
      <c r="B3316" t="s">
        <v>7592</v>
      </c>
      <c r="C3316" t="s">
        <v>5099</v>
      </c>
      <c r="D3316" s="6">
        <v>119.42</v>
      </c>
      <c r="E3316" s="6">
        <f>SUM($D$2:D3316)</f>
        <v>5645555.5300000096</v>
      </c>
      <c r="F3316" s="7">
        <f t="shared" si="51"/>
        <v>0.98613329265705407</v>
      </c>
      <c r="G3316" t="str" cm="1">
        <f t="array" ref="G3316">_xlfn.IFS(F3316&lt;0.8,"Clase A",F3316&lt;0.95,"Clase B",F3316&gt;=0.95,"Clase C")</f>
        <v>Clase C</v>
      </c>
    </row>
    <row r="3317" spans="1:7" x14ac:dyDescent="0.3">
      <c r="A3317" t="s">
        <v>860</v>
      </c>
      <c r="B3317" t="s">
        <v>6617</v>
      </c>
      <c r="C3317" t="s">
        <v>5099</v>
      </c>
      <c r="D3317" s="6">
        <v>119.06</v>
      </c>
      <c r="E3317" s="6">
        <f>SUM($D$2:D3317)</f>
        <v>5645674.5900000092</v>
      </c>
      <c r="F3317" s="7">
        <f t="shared" si="51"/>
        <v>0.98615408937567628</v>
      </c>
      <c r="G3317" t="str" cm="1">
        <f t="array" ref="G3317">_xlfn.IFS(F3317&lt;0.8,"Clase A",F3317&lt;0.95,"Clase B",F3317&gt;=0.95,"Clase C")</f>
        <v>Clase C</v>
      </c>
    </row>
    <row r="3318" spans="1:7" x14ac:dyDescent="0.3">
      <c r="A3318" t="s">
        <v>725</v>
      </c>
      <c r="B3318" t="s">
        <v>6395</v>
      </c>
      <c r="C3318" t="s">
        <v>5099</v>
      </c>
      <c r="D3318" s="6">
        <v>119.06</v>
      </c>
      <c r="E3318" s="6">
        <f>SUM($D$2:D3318)</f>
        <v>5645793.6500000088</v>
      </c>
      <c r="F3318" s="7">
        <f t="shared" si="51"/>
        <v>0.98617488609429849</v>
      </c>
      <c r="G3318" t="str" cm="1">
        <f t="array" ref="G3318">_xlfn.IFS(F3318&lt;0.8,"Clase A",F3318&lt;0.95,"Clase B",F3318&gt;=0.95,"Clase C")</f>
        <v>Clase C</v>
      </c>
    </row>
    <row r="3319" spans="1:7" x14ac:dyDescent="0.3">
      <c r="A3319" t="s">
        <v>1523</v>
      </c>
      <c r="B3319" t="s">
        <v>7594</v>
      </c>
      <c r="C3319" t="s">
        <v>5099</v>
      </c>
      <c r="D3319" s="6">
        <v>118.9</v>
      </c>
      <c r="E3319" s="6">
        <f>SUM($D$2:D3319)</f>
        <v>5645912.5500000091</v>
      </c>
      <c r="F3319" s="7">
        <f t="shared" si="51"/>
        <v>0.98619565486503757</v>
      </c>
      <c r="G3319" t="str" cm="1">
        <f t="array" ref="G3319">_xlfn.IFS(F3319&lt;0.8,"Clase A",F3319&lt;0.95,"Clase B",F3319&gt;=0.95,"Clase C")</f>
        <v>Clase C</v>
      </c>
    </row>
    <row r="3320" spans="1:7" x14ac:dyDescent="0.3">
      <c r="A3320" t="s">
        <v>2895</v>
      </c>
      <c r="B3320" t="s">
        <v>9063</v>
      </c>
      <c r="C3320" t="s">
        <v>5111</v>
      </c>
      <c r="D3320" s="6">
        <v>118.85</v>
      </c>
      <c r="E3320" s="6">
        <f>SUM($D$2:D3320)</f>
        <v>5646031.4000000088</v>
      </c>
      <c r="F3320" s="7">
        <f t="shared" si="51"/>
        <v>0.98621641490206302</v>
      </c>
      <c r="G3320" t="str" cm="1">
        <f t="array" ref="G3320">_xlfn.IFS(F3320&lt;0.8,"Clase A",F3320&lt;0.95,"Clase B",F3320&gt;=0.95,"Clase C")</f>
        <v>Clase C</v>
      </c>
    </row>
    <row r="3321" spans="1:7" x14ac:dyDescent="0.3">
      <c r="A3321" t="s">
        <v>670</v>
      </c>
      <c r="B3321" t="s">
        <v>6298</v>
      </c>
      <c r="C3321" t="s">
        <v>5099</v>
      </c>
      <c r="D3321" s="6">
        <v>118.83</v>
      </c>
      <c r="E3321" s="6">
        <f>SUM($D$2:D3321)</f>
        <v>5646150.2300000088</v>
      </c>
      <c r="F3321" s="7">
        <f t="shared" si="51"/>
        <v>0.98623717144560308</v>
      </c>
      <c r="G3321" t="str" cm="1">
        <f t="array" ref="G3321">_xlfn.IFS(F3321&lt;0.8,"Clase A",F3321&lt;0.95,"Clase B",F3321&gt;=0.95,"Clase C")</f>
        <v>Clase C</v>
      </c>
    </row>
    <row r="3322" spans="1:7" x14ac:dyDescent="0.3">
      <c r="A3322" t="s">
        <v>4723</v>
      </c>
      <c r="B3322" t="s">
        <v>8947</v>
      </c>
      <c r="C3322" t="s">
        <v>5099</v>
      </c>
      <c r="D3322" s="6">
        <v>118.74</v>
      </c>
      <c r="E3322" s="6">
        <f>SUM($D$2:D3322)</f>
        <v>5646268.9700000091</v>
      </c>
      <c r="F3322" s="7">
        <f t="shared" si="51"/>
        <v>0.98625791226845894</v>
      </c>
      <c r="G3322" t="str" cm="1">
        <f t="array" ref="G3322">_xlfn.IFS(F3322&lt;0.8,"Clase A",F3322&lt;0.95,"Clase B",F3322&gt;=0.95,"Clase C")</f>
        <v>Clase C</v>
      </c>
    </row>
    <row r="3323" spans="1:7" x14ac:dyDescent="0.3">
      <c r="A3323" t="s">
        <v>739</v>
      </c>
      <c r="B3323" t="s">
        <v>6418</v>
      </c>
      <c r="C3323" t="s">
        <v>5099</v>
      </c>
      <c r="D3323" s="6">
        <v>118.58</v>
      </c>
      <c r="E3323" s="6">
        <f>SUM($D$2:D3323)</f>
        <v>5646387.5500000091</v>
      </c>
      <c r="F3323" s="7">
        <f t="shared" si="51"/>
        <v>0.98627862514343145</v>
      </c>
      <c r="G3323" t="str" cm="1">
        <f t="array" ref="G3323">_xlfn.IFS(F3323&lt;0.8,"Clase A",F3323&lt;0.95,"Clase B",F3323&gt;=0.95,"Clase C")</f>
        <v>Clase C</v>
      </c>
    </row>
    <row r="3324" spans="1:7" x14ac:dyDescent="0.3">
      <c r="A3324" t="s">
        <v>1282</v>
      </c>
      <c r="B3324" t="s">
        <v>7252</v>
      </c>
      <c r="C3324" t="s">
        <v>5099</v>
      </c>
      <c r="D3324" s="6">
        <v>118.58</v>
      </c>
      <c r="E3324" s="6">
        <f>SUM($D$2:D3324)</f>
        <v>5646506.1300000092</v>
      </c>
      <c r="F3324" s="7">
        <f t="shared" si="51"/>
        <v>0.98629933801840397</v>
      </c>
      <c r="G3324" t="str" cm="1">
        <f t="array" ref="G3324">_xlfn.IFS(F3324&lt;0.8,"Clase A",F3324&lt;0.95,"Clase B",F3324&gt;=0.95,"Clase C")</f>
        <v>Clase C</v>
      </c>
    </row>
    <row r="3325" spans="1:7" x14ac:dyDescent="0.3">
      <c r="A3325" t="s">
        <v>480</v>
      </c>
      <c r="B3325" t="s">
        <v>5982</v>
      </c>
      <c r="C3325" t="s">
        <v>5099</v>
      </c>
      <c r="D3325" s="6">
        <v>118.36</v>
      </c>
      <c r="E3325" s="6">
        <f>SUM($D$2:D3325)</f>
        <v>5646624.4900000095</v>
      </c>
      <c r="F3325" s="7">
        <f t="shared" si="51"/>
        <v>0.98632001246503709</v>
      </c>
      <c r="G3325" t="str" cm="1">
        <f t="array" ref="G3325">_xlfn.IFS(F3325&lt;0.8,"Clase A",F3325&lt;0.95,"Clase B",F3325&gt;=0.95,"Clase C")</f>
        <v>Clase C</v>
      </c>
    </row>
    <row r="3326" spans="1:7" x14ac:dyDescent="0.3">
      <c r="A3326" t="s">
        <v>4229</v>
      </c>
      <c r="B3326" t="s">
        <v>9704</v>
      </c>
      <c r="C3326" t="s">
        <v>5099</v>
      </c>
      <c r="D3326" s="6">
        <v>118.32</v>
      </c>
      <c r="E3326" s="6">
        <f>SUM($D$2:D3326)</f>
        <v>5646742.8100000098</v>
      </c>
      <c r="F3326" s="7">
        <f t="shared" si="51"/>
        <v>0.98634067992469932</v>
      </c>
      <c r="G3326" t="str" cm="1">
        <f t="array" ref="G3326">_xlfn.IFS(F3326&lt;0.8,"Clase A",F3326&lt;0.95,"Clase B",F3326&gt;=0.95,"Clase C")</f>
        <v>Clase C</v>
      </c>
    </row>
    <row r="3327" spans="1:7" x14ac:dyDescent="0.3">
      <c r="A3327" t="s">
        <v>2859</v>
      </c>
      <c r="B3327" t="s">
        <v>6930</v>
      </c>
      <c r="C3327" t="s">
        <v>5099</v>
      </c>
      <c r="D3327" s="6">
        <v>117.91</v>
      </c>
      <c r="E3327" s="6">
        <f>SUM($D$2:D3327)</f>
        <v>5646860.72000001</v>
      </c>
      <c r="F3327" s="7">
        <f t="shared" si="51"/>
        <v>0.98636127576791077</v>
      </c>
      <c r="G3327" t="str" cm="1">
        <f t="array" ref="G3327">_xlfn.IFS(F3327&lt;0.8,"Clase A",F3327&lt;0.95,"Clase B",F3327&gt;=0.95,"Clase C")</f>
        <v>Clase C</v>
      </c>
    </row>
    <row r="3328" spans="1:7" x14ac:dyDescent="0.3">
      <c r="A3328" t="s">
        <v>4131</v>
      </c>
      <c r="B3328" t="s">
        <v>6478</v>
      </c>
      <c r="C3328" t="s">
        <v>5099</v>
      </c>
      <c r="D3328" s="6">
        <v>117.68</v>
      </c>
      <c r="E3328" s="6">
        <f>SUM($D$2:D3328)</f>
        <v>5646978.4000000097</v>
      </c>
      <c r="F3328" s="7">
        <f t="shared" si="51"/>
        <v>0.98638183143603997</v>
      </c>
      <c r="G3328" t="str" cm="1">
        <f t="array" ref="G3328">_xlfn.IFS(F3328&lt;0.8,"Clase A",F3328&lt;0.95,"Clase B",F3328&gt;=0.95,"Clase C")</f>
        <v>Clase C</v>
      </c>
    </row>
    <row r="3329" spans="1:7" x14ac:dyDescent="0.3">
      <c r="A3329" t="s">
        <v>771</v>
      </c>
      <c r="B3329" t="s">
        <v>6470</v>
      </c>
      <c r="C3329" t="s">
        <v>5099</v>
      </c>
      <c r="D3329" s="6">
        <v>117.6</v>
      </c>
      <c r="E3329" s="6">
        <f>SUM($D$2:D3329)</f>
        <v>5647096.0000000093</v>
      </c>
      <c r="F3329" s="7">
        <f t="shared" si="51"/>
        <v>0.98640237313022749</v>
      </c>
      <c r="G3329" t="str" cm="1">
        <f t="array" ref="G3329">_xlfn.IFS(F3329&lt;0.8,"Clase A",F3329&lt;0.95,"Clase B",F3329&gt;=0.95,"Clase C")</f>
        <v>Clase C</v>
      </c>
    </row>
    <row r="3330" spans="1:7" x14ac:dyDescent="0.3">
      <c r="A3330" t="s">
        <v>3761</v>
      </c>
      <c r="B3330" t="s">
        <v>7319</v>
      </c>
      <c r="C3330" t="s">
        <v>5099</v>
      </c>
      <c r="D3330" s="6">
        <v>117.42</v>
      </c>
      <c r="E3330" s="6">
        <f>SUM($D$2:D3330)</f>
        <v>5647213.4200000092</v>
      </c>
      <c r="F3330" s="7">
        <f t="shared" si="51"/>
        <v>0.98642288338304651</v>
      </c>
      <c r="G3330" t="str" cm="1">
        <f t="array" ref="G3330">_xlfn.IFS(F3330&lt;0.8,"Clase A",F3330&lt;0.95,"Clase B",F3330&gt;=0.95,"Clase C")</f>
        <v>Clase C</v>
      </c>
    </row>
    <row r="3331" spans="1:7" x14ac:dyDescent="0.3">
      <c r="A3331" t="s">
        <v>1105</v>
      </c>
      <c r="B3331" t="s">
        <v>6995</v>
      </c>
      <c r="C3331" t="s">
        <v>5099</v>
      </c>
      <c r="D3331" s="6">
        <v>117.37</v>
      </c>
      <c r="E3331" s="6">
        <f>SUM($D$2:D3331)</f>
        <v>5647330.7900000094</v>
      </c>
      <c r="F3331" s="7">
        <f t="shared" ref="F3331:F3394" si="52">E3331/$J$1</f>
        <v>0.98644338490215189</v>
      </c>
      <c r="G3331" t="str" cm="1">
        <f t="array" ref="G3331">_xlfn.IFS(F3331&lt;0.8,"Clase A",F3331&lt;0.95,"Clase B",F3331&gt;=0.95,"Clase C")</f>
        <v>Clase C</v>
      </c>
    </row>
    <row r="3332" spans="1:7" x14ac:dyDescent="0.3">
      <c r="A3332" t="s">
        <v>2214</v>
      </c>
      <c r="B3332" t="s">
        <v>8416</v>
      </c>
      <c r="C3332" t="s">
        <v>5099</v>
      </c>
      <c r="D3332" s="6">
        <v>117.09</v>
      </c>
      <c r="E3332" s="6">
        <f>SUM($D$2:D3332)</f>
        <v>5647447.8800000092</v>
      </c>
      <c r="F3332" s="7">
        <f t="shared" si="52"/>
        <v>0.98646383751246169</v>
      </c>
      <c r="G3332" t="str" cm="1">
        <f t="array" ref="G3332">_xlfn.IFS(F3332&lt;0.8,"Clase A",F3332&lt;0.95,"Clase B",F3332&gt;=0.95,"Clase C")</f>
        <v>Clase C</v>
      </c>
    </row>
    <row r="3333" spans="1:7" x14ac:dyDescent="0.3">
      <c r="A3333" t="s">
        <v>2207</v>
      </c>
      <c r="B3333" t="s">
        <v>8408</v>
      </c>
      <c r="C3333" t="s">
        <v>5099</v>
      </c>
      <c r="D3333" s="6">
        <v>116.86</v>
      </c>
      <c r="E3333" s="6">
        <f>SUM($D$2:D3333)</f>
        <v>5647564.7400000095</v>
      </c>
      <c r="F3333" s="7">
        <f t="shared" si="52"/>
        <v>0.98648424994768935</v>
      </c>
      <c r="G3333" t="str" cm="1">
        <f t="array" ref="G3333">_xlfn.IFS(F3333&lt;0.8,"Clase A",F3333&lt;0.95,"Clase B",F3333&gt;=0.95,"Clase C")</f>
        <v>Clase C</v>
      </c>
    </row>
    <row r="3334" spans="1:7" x14ac:dyDescent="0.3">
      <c r="A3334" t="s">
        <v>1918</v>
      </c>
      <c r="B3334" t="s">
        <v>5172</v>
      </c>
      <c r="C3334" t="s">
        <v>5099</v>
      </c>
      <c r="D3334" s="6">
        <v>116.79</v>
      </c>
      <c r="E3334" s="6">
        <f>SUM($D$2:D3334)</f>
        <v>5647681.5300000096</v>
      </c>
      <c r="F3334" s="7">
        <f t="shared" si="52"/>
        <v>0.98650465015571798</v>
      </c>
      <c r="G3334" t="str" cm="1">
        <f t="array" ref="G3334">_xlfn.IFS(F3334&lt;0.8,"Clase A",F3334&lt;0.95,"Clase B",F3334&gt;=0.95,"Clase C")</f>
        <v>Clase C</v>
      </c>
    </row>
    <row r="3335" spans="1:7" x14ac:dyDescent="0.3">
      <c r="A3335" t="s">
        <v>1339</v>
      </c>
      <c r="B3335" t="s">
        <v>7222</v>
      </c>
      <c r="C3335" t="s">
        <v>5099</v>
      </c>
      <c r="D3335" s="6">
        <v>116.41</v>
      </c>
      <c r="E3335" s="6">
        <f>SUM($D$2:D3335)</f>
        <v>5647797.9400000097</v>
      </c>
      <c r="F3335" s="7">
        <f t="shared" si="52"/>
        <v>0.98652498398752397</v>
      </c>
      <c r="G3335" t="str" cm="1">
        <f t="array" ref="G3335">_xlfn.IFS(F3335&lt;0.8,"Clase A",F3335&lt;0.95,"Clase B",F3335&gt;=0.95,"Clase C")</f>
        <v>Clase C</v>
      </c>
    </row>
    <row r="3336" spans="1:7" x14ac:dyDescent="0.3">
      <c r="A3336" t="s">
        <v>1789</v>
      </c>
      <c r="B3336" t="s">
        <v>7922</v>
      </c>
      <c r="C3336" t="s">
        <v>5099</v>
      </c>
      <c r="D3336" s="6">
        <v>116.35</v>
      </c>
      <c r="E3336" s="6">
        <f>SUM($D$2:D3336)</f>
        <v>5647914.2900000094</v>
      </c>
      <c r="F3336" s="7">
        <f t="shared" si="52"/>
        <v>0.98654530733887369</v>
      </c>
      <c r="G3336" t="str" cm="1">
        <f t="array" ref="G3336">_xlfn.IFS(F3336&lt;0.8,"Clase A",F3336&lt;0.95,"Clase B",F3336&gt;=0.95,"Clase C")</f>
        <v>Clase C</v>
      </c>
    </row>
    <row r="3337" spans="1:7" x14ac:dyDescent="0.3">
      <c r="A3337" t="s">
        <v>1735</v>
      </c>
      <c r="B3337" t="s">
        <v>6621</v>
      </c>
      <c r="C3337" t="s">
        <v>5099</v>
      </c>
      <c r="D3337" s="6">
        <v>116.34</v>
      </c>
      <c r="E3337" s="6">
        <f>SUM($D$2:D3337)</f>
        <v>5648030.6300000092</v>
      </c>
      <c r="F3337" s="7">
        <f t="shared" si="52"/>
        <v>0.98656562894348065</v>
      </c>
      <c r="G3337" t="str" cm="1">
        <f t="array" ref="G3337">_xlfn.IFS(F3337&lt;0.8,"Clase A",F3337&lt;0.95,"Clase B",F3337&gt;=0.95,"Clase C")</f>
        <v>Clase C</v>
      </c>
    </row>
    <row r="3338" spans="1:7" x14ac:dyDescent="0.3">
      <c r="A3338" t="s">
        <v>4118</v>
      </c>
      <c r="B3338" t="s">
        <v>9753</v>
      </c>
      <c r="C3338" t="s">
        <v>5111</v>
      </c>
      <c r="D3338" s="6">
        <v>115.97</v>
      </c>
      <c r="E3338" s="6">
        <f>SUM($D$2:D3338)</f>
        <v>5648146.6000000089</v>
      </c>
      <c r="F3338" s="7">
        <f t="shared" si="52"/>
        <v>0.98658588591860763</v>
      </c>
      <c r="G3338" t="str" cm="1">
        <f t="array" ref="G3338">_xlfn.IFS(F3338&lt;0.8,"Clase A",F3338&lt;0.95,"Clase B",F3338&gt;=0.95,"Clase C")</f>
        <v>Clase C</v>
      </c>
    </row>
    <row r="3339" spans="1:7" x14ac:dyDescent="0.3">
      <c r="A3339" t="s">
        <v>2734</v>
      </c>
      <c r="B3339" t="s">
        <v>8926</v>
      </c>
      <c r="C3339" t="s">
        <v>5099</v>
      </c>
      <c r="D3339" s="6">
        <v>115.92</v>
      </c>
      <c r="E3339" s="6">
        <f>SUM($D$2:D3339)</f>
        <v>5648262.5200000089</v>
      </c>
      <c r="F3339" s="7">
        <f t="shared" si="52"/>
        <v>0.98660613416002119</v>
      </c>
      <c r="G3339" t="str" cm="1">
        <f t="array" ref="G3339">_xlfn.IFS(F3339&lt;0.8,"Clase A",F3339&lt;0.95,"Clase B",F3339&gt;=0.95,"Clase C")</f>
        <v>Clase C</v>
      </c>
    </row>
    <row r="3340" spans="1:7" x14ac:dyDescent="0.3">
      <c r="A3340" t="s">
        <v>2483</v>
      </c>
      <c r="B3340" t="s">
        <v>8183</v>
      </c>
      <c r="C3340" t="s">
        <v>5099</v>
      </c>
      <c r="D3340" s="6">
        <v>115.7</v>
      </c>
      <c r="E3340" s="6">
        <f>SUM($D$2:D3340)</f>
        <v>5648378.2200000091</v>
      </c>
      <c r="F3340" s="7">
        <f t="shared" si="52"/>
        <v>0.98662634397309523</v>
      </c>
      <c r="G3340" t="str" cm="1">
        <f t="array" ref="G3340">_xlfn.IFS(F3340&lt;0.8,"Clase A",F3340&lt;0.95,"Clase B",F3340&gt;=0.95,"Clase C")</f>
        <v>Clase C</v>
      </c>
    </row>
    <row r="3341" spans="1:7" x14ac:dyDescent="0.3">
      <c r="A3341" t="s">
        <v>789</v>
      </c>
      <c r="B3341" t="s">
        <v>6501</v>
      </c>
      <c r="C3341" t="s">
        <v>5099</v>
      </c>
      <c r="D3341" s="6">
        <v>115.58</v>
      </c>
      <c r="E3341" s="6">
        <f>SUM($D$2:D3341)</f>
        <v>5648493.8000000091</v>
      </c>
      <c r="F3341" s="7">
        <f t="shared" si="52"/>
        <v>0.98664653282525683</v>
      </c>
      <c r="G3341" t="str" cm="1">
        <f t="array" ref="G3341">_xlfn.IFS(F3341&lt;0.8,"Clase A",F3341&lt;0.95,"Clase B",F3341&gt;=0.95,"Clase C")</f>
        <v>Clase C</v>
      </c>
    </row>
    <row r="3342" spans="1:7" x14ac:dyDescent="0.3">
      <c r="A3342" t="s">
        <v>2224</v>
      </c>
      <c r="B3342" t="s">
        <v>8427</v>
      </c>
      <c r="C3342" t="s">
        <v>5111</v>
      </c>
      <c r="D3342" s="6">
        <v>115.58</v>
      </c>
      <c r="E3342" s="6">
        <f>SUM($D$2:D3342)</f>
        <v>5648609.3800000092</v>
      </c>
      <c r="F3342" s="7">
        <f t="shared" si="52"/>
        <v>0.98666672167741842</v>
      </c>
      <c r="G3342" t="str" cm="1">
        <f t="array" ref="G3342">_xlfn.IFS(F3342&lt;0.8,"Clase A",F3342&lt;0.95,"Clase B",F3342&gt;=0.95,"Clase C")</f>
        <v>Clase C</v>
      </c>
    </row>
    <row r="3343" spans="1:7" x14ac:dyDescent="0.3">
      <c r="A3343" t="s">
        <v>1878</v>
      </c>
      <c r="B3343" t="s">
        <v>6398</v>
      </c>
      <c r="C3343" t="s">
        <v>5099</v>
      </c>
      <c r="D3343" s="6">
        <v>115.38</v>
      </c>
      <c r="E3343" s="6">
        <f>SUM($D$2:D3343)</f>
        <v>5648724.7600000091</v>
      </c>
      <c r="F3343" s="7">
        <f t="shared" si="52"/>
        <v>0.98668687559472601</v>
      </c>
      <c r="G3343" t="str" cm="1">
        <f t="array" ref="G3343">_xlfn.IFS(F3343&lt;0.8,"Clase A",F3343&lt;0.95,"Clase B",F3343&gt;=0.95,"Clase C")</f>
        <v>Clase C</v>
      </c>
    </row>
    <row r="3344" spans="1:7" x14ac:dyDescent="0.3">
      <c r="A3344" t="s">
        <v>839</v>
      </c>
      <c r="B3344" t="s">
        <v>6579</v>
      </c>
      <c r="C3344" t="s">
        <v>5099</v>
      </c>
      <c r="D3344" s="6">
        <v>114.71</v>
      </c>
      <c r="E3344" s="6">
        <f>SUM($D$2:D3344)</f>
        <v>5648839.4700000091</v>
      </c>
      <c r="F3344" s="7">
        <f t="shared" si="52"/>
        <v>0.98670691248027242</v>
      </c>
      <c r="G3344" t="str" cm="1">
        <f t="array" ref="G3344">_xlfn.IFS(F3344&lt;0.8,"Clase A",F3344&lt;0.95,"Clase B",F3344&gt;=0.95,"Clase C")</f>
        <v>Clase C</v>
      </c>
    </row>
    <row r="3345" spans="1:7" x14ac:dyDescent="0.3">
      <c r="A3345" t="s">
        <v>2471</v>
      </c>
      <c r="B3345" t="s">
        <v>8670</v>
      </c>
      <c r="C3345" t="s">
        <v>5099</v>
      </c>
      <c r="D3345" s="6">
        <v>114.43</v>
      </c>
      <c r="E3345" s="6">
        <f>SUM($D$2:D3345)</f>
        <v>5648953.9000000088</v>
      </c>
      <c r="F3345" s="7">
        <f t="shared" si="52"/>
        <v>0.98672690045702316</v>
      </c>
      <c r="G3345" t="str" cm="1">
        <f t="array" ref="G3345">_xlfn.IFS(F3345&lt;0.8,"Clase A",F3345&lt;0.95,"Clase B",F3345&gt;=0.95,"Clase C")</f>
        <v>Clase C</v>
      </c>
    </row>
    <row r="3346" spans="1:7" x14ac:dyDescent="0.3">
      <c r="A3346" t="s">
        <v>3117</v>
      </c>
      <c r="B3346" t="s">
        <v>5203</v>
      </c>
      <c r="C3346" t="s">
        <v>5099</v>
      </c>
      <c r="D3346" s="6">
        <v>114.23</v>
      </c>
      <c r="E3346" s="6">
        <f>SUM($D$2:D3346)</f>
        <v>5649068.1300000092</v>
      </c>
      <c r="F3346" s="7">
        <f t="shared" si="52"/>
        <v>0.98674685349891988</v>
      </c>
      <c r="G3346" t="str" cm="1">
        <f t="array" ref="G3346">_xlfn.IFS(F3346&lt;0.8,"Clase A",F3346&lt;0.95,"Clase B",F3346&gt;=0.95,"Clase C")</f>
        <v>Clase C</v>
      </c>
    </row>
    <row r="3347" spans="1:7" x14ac:dyDescent="0.3">
      <c r="A3347" t="s">
        <v>1797</v>
      </c>
      <c r="B3347" t="s">
        <v>7931</v>
      </c>
      <c r="C3347" t="s">
        <v>5099</v>
      </c>
      <c r="D3347" s="6">
        <v>113.96</v>
      </c>
      <c r="E3347" s="6">
        <f>SUM($D$2:D3347)</f>
        <v>5649182.0900000092</v>
      </c>
      <c r="F3347" s="7">
        <f t="shared" si="52"/>
        <v>0.98676675937876357</v>
      </c>
      <c r="G3347" t="str" cm="1">
        <f t="array" ref="G3347">_xlfn.IFS(F3347&lt;0.8,"Clase A",F3347&lt;0.95,"Clase B",F3347&gt;=0.95,"Clase C")</f>
        <v>Clase C</v>
      </c>
    </row>
    <row r="3348" spans="1:7" x14ac:dyDescent="0.3">
      <c r="A3348" t="s">
        <v>2774</v>
      </c>
      <c r="B3348" t="s">
        <v>8968</v>
      </c>
      <c r="C3348" t="s">
        <v>5099</v>
      </c>
      <c r="D3348" s="6">
        <v>113.93</v>
      </c>
      <c r="E3348" s="6">
        <f>SUM($D$2:D3348)</f>
        <v>5649296.0200000089</v>
      </c>
      <c r="F3348" s="7">
        <f t="shared" si="52"/>
        <v>0.98678666001837911</v>
      </c>
      <c r="G3348" t="str" cm="1">
        <f t="array" ref="G3348">_xlfn.IFS(F3348&lt;0.8,"Clase A",F3348&lt;0.95,"Clase B",F3348&gt;=0.95,"Clase C")</f>
        <v>Clase C</v>
      </c>
    </row>
    <row r="3349" spans="1:7" x14ac:dyDescent="0.3">
      <c r="A3349" t="s">
        <v>3242</v>
      </c>
      <c r="B3349" t="s">
        <v>8981</v>
      </c>
      <c r="C3349" t="s">
        <v>5099</v>
      </c>
      <c r="D3349" s="6">
        <v>113.91</v>
      </c>
      <c r="E3349" s="6">
        <f>SUM($D$2:D3349)</f>
        <v>5649409.930000009</v>
      </c>
      <c r="F3349" s="7">
        <f t="shared" si="52"/>
        <v>0.98680655716450938</v>
      </c>
      <c r="G3349" t="str" cm="1">
        <f t="array" ref="G3349">_xlfn.IFS(F3349&lt;0.8,"Clase A",F3349&lt;0.95,"Clase B",F3349&gt;=0.95,"Clase C")</f>
        <v>Clase C</v>
      </c>
    </row>
    <row r="3350" spans="1:7" x14ac:dyDescent="0.3">
      <c r="A3350" t="s">
        <v>2971</v>
      </c>
      <c r="B3350" t="s">
        <v>7306</v>
      </c>
      <c r="C3350" t="s">
        <v>5099</v>
      </c>
      <c r="D3350" s="6">
        <v>113.85</v>
      </c>
      <c r="E3350" s="6">
        <f>SUM($D$2:D3350)</f>
        <v>5649523.7800000086</v>
      </c>
      <c r="F3350" s="7">
        <f t="shared" si="52"/>
        <v>0.98682644383018325</v>
      </c>
      <c r="G3350" t="str" cm="1">
        <f t="array" ref="G3350">_xlfn.IFS(F3350&lt;0.8,"Clase A",F3350&lt;0.95,"Clase B",F3350&gt;=0.95,"Clase C")</f>
        <v>Clase C</v>
      </c>
    </row>
    <row r="3351" spans="1:7" x14ac:dyDescent="0.3">
      <c r="A3351" t="s">
        <v>612</v>
      </c>
      <c r="B3351" t="s">
        <v>6200</v>
      </c>
      <c r="C3351" t="s">
        <v>5111</v>
      </c>
      <c r="D3351" s="6">
        <v>113.83</v>
      </c>
      <c r="E3351" s="6">
        <f>SUM($D$2:D3351)</f>
        <v>5649637.6100000087</v>
      </c>
      <c r="F3351" s="7">
        <f t="shared" si="52"/>
        <v>0.98684632700237185</v>
      </c>
      <c r="G3351" t="str" cm="1">
        <f t="array" ref="G3351">_xlfn.IFS(F3351&lt;0.8,"Clase A",F3351&lt;0.95,"Clase B",F3351&gt;=0.95,"Clase C")</f>
        <v>Clase C</v>
      </c>
    </row>
    <row r="3352" spans="1:7" x14ac:dyDescent="0.3">
      <c r="A3352" t="s">
        <v>1199</v>
      </c>
      <c r="B3352" t="s">
        <v>7136</v>
      </c>
      <c r="C3352" t="s">
        <v>5099</v>
      </c>
      <c r="D3352" s="6">
        <v>113.65</v>
      </c>
      <c r="E3352" s="6">
        <f>SUM($D$2:D3352)</f>
        <v>5649751.2600000091</v>
      </c>
      <c r="F3352" s="7">
        <f t="shared" si="52"/>
        <v>0.98686617873319182</v>
      </c>
      <c r="G3352" t="str" cm="1">
        <f t="array" ref="G3352">_xlfn.IFS(F3352&lt;0.8,"Clase A",F3352&lt;0.95,"Clase B",F3352&gt;=0.95,"Clase C")</f>
        <v>Clase C</v>
      </c>
    </row>
    <row r="3353" spans="1:7" x14ac:dyDescent="0.3">
      <c r="A3353" t="s">
        <v>1983</v>
      </c>
      <c r="B3353" t="s">
        <v>8007</v>
      </c>
      <c r="C3353" t="s">
        <v>5099</v>
      </c>
      <c r="D3353" s="6">
        <v>113.58</v>
      </c>
      <c r="E3353" s="6">
        <f>SUM($D$2:D3353)</f>
        <v>5649864.8400000092</v>
      </c>
      <c r="F3353" s="7">
        <f t="shared" si="52"/>
        <v>0.98688601823681288</v>
      </c>
      <c r="G3353" t="str" cm="1">
        <f t="array" ref="G3353">_xlfn.IFS(F3353&lt;0.8,"Clase A",F3353&lt;0.95,"Clase B",F3353&gt;=0.95,"Clase C")</f>
        <v>Clase C</v>
      </c>
    </row>
    <row r="3354" spans="1:7" x14ac:dyDescent="0.3">
      <c r="A3354" t="s">
        <v>1563</v>
      </c>
      <c r="B3354" t="s">
        <v>7642</v>
      </c>
      <c r="C3354" t="s">
        <v>5099</v>
      </c>
      <c r="D3354" s="6">
        <v>113.32</v>
      </c>
      <c r="E3354" s="6">
        <f>SUM($D$2:D3354)</f>
        <v>5649978.1600000095</v>
      </c>
      <c r="F3354" s="7">
        <f t="shared" si="52"/>
        <v>0.98690581232512364</v>
      </c>
      <c r="G3354" t="str" cm="1">
        <f t="array" ref="G3354">_xlfn.IFS(F3354&lt;0.8,"Clase A",F3354&lt;0.95,"Clase B",F3354&gt;=0.95,"Clase C")</f>
        <v>Clase C</v>
      </c>
    </row>
    <row r="3355" spans="1:7" x14ac:dyDescent="0.3">
      <c r="A3355" t="s">
        <v>3739</v>
      </c>
      <c r="B3355" t="s">
        <v>9598</v>
      </c>
      <c r="C3355" t="s">
        <v>5111</v>
      </c>
      <c r="D3355" s="6">
        <v>113.1</v>
      </c>
      <c r="E3355" s="6">
        <f>SUM($D$2:D3355)</f>
        <v>5650091.2600000091</v>
      </c>
      <c r="F3355" s="7">
        <f t="shared" si="52"/>
        <v>0.98692556798509479</v>
      </c>
      <c r="G3355" t="str" cm="1">
        <f t="array" ref="G3355">_xlfn.IFS(F3355&lt;0.8,"Clase A",F3355&lt;0.95,"Clase B",F3355&gt;=0.95,"Clase C")</f>
        <v>Clase C</v>
      </c>
    </row>
    <row r="3356" spans="1:7" x14ac:dyDescent="0.3">
      <c r="A3356" t="s">
        <v>2345</v>
      </c>
      <c r="B3356" t="s">
        <v>7280</v>
      </c>
      <c r="C3356" t="s">
        <v>5099</v>
      </c>
      <c r="D3356" s="6">
        <v>112.98</v>
      </c>
      <c r="E3356" s="6">
        <f>SUM($D$2:D3356)</f>
        <v>5650204.2400000095</v>
      </c>
      <c r="F3356" s="7">
        <f t="shared" si="52"/>
        <v>0.9869453026841537</v>
      </c>
      <c r="G3356" t="str" cm="1">
        <f t="array" ref="G3356">_xlfn.IFS(F3356&lt;0.8,"Clase A",F3356&lt;0.95,"Clase B",F3356&gt;=0.95,"Clase C")</f>
        <v>Clase C</v>
      </c>
    </row>
    <row r="3357" spans="1:7" x14ac:dyDescent="0.3">
      <c r="A3357" t="s">
        <v>4909</v>
      </c>
      <c r="B3357" t="s">
        <v>9874</v>
      </c>
      <c r="C3357" t="s">
        <v>5111</v>
      </c>
      <c r="D3357" s="6">
        <v>112.93</v>
      </c>
      <c r="E3357" s="6">
        <f>SUM($D$2:D3357)</f>
        <v>5650317.1700000092</v>
      </c>
      <c r="F3357" s="7">
        <f t="shared" si="52"/>
        <v>0.98696502864949898</v>
      </c>
      <c r="G3357" t="str" cm="1">
        <f t="array" ref="G3357">_xlfn.IFS(F3357&lt;0.8,"Clase A",F3357&lt;0.95,"Clase B",F3357&gt;=0.95,"Clase C")</f>
        <v>Clase C</v>
      </c>
    </row>
    <row r="3358" spans="1:7" x14ac:dyDescent="0.3">
      <c r="A3358" t="s">
        <v>2109</v>
      </c>
      <c r="B3358" t="s">
        <v>8292</v>
      </c>
      <c r="C3358" t="s">
        <v>5111</v>
      </c>
      <c r="D3358" s="6">
        <v>112.92</v>
      </c>
      <c r="E3358" s="6">
        <f>SUM($D$2:D3358)</f>
        <v>5650430.0900000092</v>
      </c>
      <c r="F3358" s="7">
        <f t="shared" si="52"/>
        <v>0.98698475286810161</v>
      </c>
      <c r="G3358" t="str" cm="1">
        <f t="array" ref="G3358">_xlfn.IFS(F3358&lt;0.8,"Clase A",F3358&lt;0.95,"Clase B",F3358&gt;=0.95,"Clase C")</f>
        <v>Clase C</v>
      </c>
    </row>
    <row r="3359" spans="1:7" x14ac:dyDescent="0.3">
      <c r="A3359" t="s">
        <v>898</v>
      </c>
      <c r="B3359" t="s">
        <v>6679</v>
      </c>
      <c r="C3359" t="s">
        <v>5099</v>
      </c>
      <c r="D3359" s="6">
        <v>112.91</v>
      </c>
      <c r="E3359" s="6">
        <f>SUM($D$2:D3359)</f>
        <v>5650543.0000000093</v>
      </c>
      <c r="F3359" s="7">
        <f t="shared" si="52"/>
        <v>0.9870044753399615</v>
      </c>
      <c r="G3359" t="str" cm="1">
        <f t="array" ref="G3359">_xlfn.IFS(F3359&lt;0.8,"Clase A",F3359&lt;0.95,"Clase B",F3359&gt;=0.95,"Clase C")</f>
        <v>Clase C</v>
      </c>
    </row>
    <row r="3360" spans="1:7" x14ac:dyDescent="0.3">
      <c r="A3360" t="s">
        <v>514</v>
      </c>
      <c r="B3360" t="s">
        <v>6039</v>
      </c>
      <c r="C3360" t="s">
        <v>5111</v>
      </c>
      <c r="D3360" s="6">
        <v>112.8</v>
      </c>
      <c r="E3360" s="6">
        <f>SUM($D$2:D3360)</f>
        <v>5650655.8000000091</v>
      </c>
      <c r="F3360" s="7">
        <f t="shared" si="52"/>
        <v>0.98702417859765157</v>
      </c>
      <c r="G3360" t="str" cm="1">
        <f t="array" ref="G3360">_xlfn.IFS(F3360&lt;0.8,"Clase A",F3360&lt;0.95,"Clase B",F3360&gt;=0.95,"Clase C")</f>
        <v>Clase C</v>
      </c>
    </row>
    <row r="3361" spans="1:7" x14ac:dyDescent="0.3">
      <c r="A3361" t="s">
        <v>2192</v>
      </c>
      <c r="B3361" t="s">
        <v>8391</v>
      </c>
      <c r="C3361" t="s">
        <v>5099</v>
      </c>
      <c r="D3361" s="6">
        <v>112.36</v>
      </c>
      <c r="E3361" s="6">
        <f>SUM($D$2:D3361)</f>
        <v>5650768.1600000095</v>
      </c>
      <c r="F3361" s="7">
        <f t="shared" si="52"/>
        <v>0.98704380499866295</v>
      </c>
      <c r="G3361" t="str" cm="1">
        <f t="array" ref="G3361">_xlfn.IFS(F3361&lt;0.8,"Clase A",F3361&lt;0.95,"Clase B",F3361&gt;=0.95,"Clase C")</f>
        <v>Clase C</v>
      </c>
    </row>
    <row r="3362" spans="1:7" x14ac:dyDescent="0.3">
      <c r="A3362" t="s">
        <v>1122</v>
      </c>
      <c r="B3362" t="s">
        <v>7025</v>
      </c>
      <c r="C3362" t="s">
        <v>5099</v>
      </c>
      <c r="D3362" s="6">
        <v>112.22</v>
      </c>
      <c r="E3362" s="6">
        <f>SUM($D$2:D3362)</f>
        <v>5650880.3800000092</v>
      </c>
      <c r="F3362" s="7">
        <f t="shared" si="52"/>
        <v>0.98706340694527628</v>
      </c>
      <c r="G3362" t="str" cm="1">
        <f t="array" ref="G3362">_xlfn.IFS(F3362&lt;0.8,"Clase A",F3362&lt;0.95,"Clase B",F3362&gt;=0.95,"Clase C")</f>
        <v>Clase C</v>
      </c>
    </row>
    <row r="3363" spans="1:7" x14ac:dyDescent="0.3">
      <c r="A3363" t="s">
        <v>3677</v>
      </c>
      <c r="B3363" t="s">
        <v>7278</v>
      </c>
      <c r="C3363" t="s">
        <v>5099</v>
      </c>
      <c r="D3363" s="6">
        <v>112.04</v>
      </c>
      <c r="E3363" s="6">
        <f>SUM($D$2:D3363)</f>
        <v>5650992.4200000092</v>
      </c>
      <c r="F3363" s="7">
        <f t="shared" si="52"/>
        <v>0.98708297745052098</v>
      </c>
      <c r="G3363" t="str" cm="1">
        <f t="array" ref="G3363">_xlfn.IFS(F3363&lt;0.8,"Clase A",F3363&lt;0.95,"Clase B",F3363&gt;=0.95,"Clase C")</f>
        <v>Clase C</v>
      </c>
    </row>
    <row r="3364" spans="1:7" x14ac:dyDescent="0.3">
      <c r="A3364" t="s">
        <v>2636</v>
      </c>
      <c r="B3364" t="s">
        <v>6682</v>
      </c>
      <c r="C3364" t="s">
        <v>5099</v>
      </c>
      <c r="D3364" s="6">
        <v>111.9</v>
      </c>
      <c r="E3364" s="6">
        <f>SUM($D$2:D3364)</f>
        <v>5651104.3200000096</v>
      </c>
      <c r="F3364" s="7">
        <f t="shared" si="52"/>
        <v>0.98710252350136796</v>
      </c>
      <c r="G3364" t="str" cm="1">
        <f t="array" ref="G3364">_xlfn.IFS(F3364&lt;0.8,"Clase A",F3364&lt;0.95,"Clase B",F3364&gt;=0.95,"Clase C")</f>
        <v>Clase C</v>
      </c>
    </row>
    <row r="3365" spans="1:7" x14ac:dyDescent="0.3">
      <c r="A3365" t="s">
        <v>4221</v>
      </c>
      <c r="B3365" t="s">
        <v>6434</v>
      </c>
      <c r="C3365" t="s">
        <v>5099</v>
      </c>
      <c r="D3365" s="6">
        <v>111.75</v>
      </c>
      <c r="E3365" s="6">
        <f>SUM($D$2:D3365)</f>
        <v>5651216.0700000096</v>
      </c>
      <c r="F3365" s="7">
        <f t="shared" si="52"/>
        <v>0.98712204335107434</v>
      </c>
      <c r="G3365" t="str" cm="1">
        <f t="array" ref="G3365">_xlfn.IFS(F3365&lt;0.8,"Clase A",F3365&lt;0.95,"Clase B",F3365&gt;=0.95,"Clase C")</f>
        <v>Clase C</v>
      </c>
    </row>
    <row r="3366" spans="1:7" x14ac:dyDescent="0.3">
      <c r="A3366" t="s">
        <v>4171</v>
      </c>
      <c r="B3366" t="s">
        <v>6770</v>
      </c>
      <c r="C3366" t="s">
        <v>5099</v>
      </c>
      <c r="D3366" s="6">
        <v>111.7</v>
      </c>
      <c r="E3366" s="6">
        <f>SUM($D$2:D3366)</f>
        <v>5651327.7700000098</v>
      </c>
      <c r="F3366" s="7">
        <f t="shared" si="52"/>
        <v>0.98714155446706719</v>
      </c>
      <c r="G3366" t="str" cm="1">
        <f t="array" ref="G3366">_xlfn.IFS(F3366&lt;0.8,"Clase A",F3366&lt;0.95,"Clase B",F3366&gt;=0.95,"Clase C")</f>
        <v>Clase C</v>
      </c>
    </row>
    <row r="3367" spans="1:7" x14ac:dyDescent="0.3">
      <c r="A3367" t="s">
        <v>757</v>
      </c>
      <c r="B3367" t="s">
        <v>6447</v>
      </c>
      <c r="C3367" t="s">
        <v>5099</v>
      </c>
      <c r="D3367" s="6">
        <v>111.65</v>
      </c>
      <c r="E3367" s="6">
        <f>SUM($D$2:D3367)</f>
        <v>5651439.4200000102</v>
      </c>
      <c r="F3367" s="7">
        <f t="shared" si="52"/>
        <v>0.98716105684934652</v>
      </c>
      <c r="G3367" t="str" cm="1">
        <f t="array" ref="G3367">_xlfn.IFS(F3367&lt;0.8,"Clase A",F3367&lt;0.95,"Clase B",F3367&gt;=0.95,"Clase C")</f>
        <v>Clase C</v>
      </c>
    </row>
    <row r="3368" spans="1:7" x14ac:dyDescent="0.3">
      <c r="A3368" t="s">
        <v>492</v>
      </c>
      <c r="B3368" t="s">
        <v>6003</v>
      </c>
      <c r="C3368" t="s">
        <v>5099</v>
      </c>
      <c r="D3368" s="6">
        <v>111.63</v>
      </c>
      <c r="E3368" s="6">
        <f>SUM($D$2:D3368)</f>
        <v>5651551.0500000101</v>
      </c>
      <c r="F3368" s="7">
        <f t="shared" si="52"/>
        <v>0.98718055573814045</v>
      </c>
      <c r="G3368" t="str" cm="1">
        <f t="array" ref="G3368">_xlfn.IFS(F3368&lt;0.8,"Clase A",F3368&lt;0.95,"Clase B",F3368&gt;=0.95,"Clase C")</f>
        <v>Clase C</v>
      </c>
    </row>
    <row r="3369" spans="1:7" x14ac:dyDescent="0.3">
      <c r="A3369" t="s">
        <v>4075</v>
      </c>
      <c r="B3369" t="s">
        <v>6015</v>
      </c>
      <c r="C3369" t="s">
        <v>5099</v>
      </c>
      <c r="D3369" s="6">
        <v>111.54</v>
      </c>
      <c r="E3369" s="6">
        <f>SUM($D$2:D3369)</f>
        <v>5651662.5900000101</v>
      </c>
      <c r="F3369" s="7">
        <f t="shared" si="52"/>
        <v>0.98720003890624997</v>
      </c>
      <c r="G3369" t="str" cm="1">
        <f t="array" ref="G3369">_xlfn.IFS(F3369&lt;0.8,"Clase A",F3369&lt;0.95,"Clase B",F3369&gt;=0.95,"Clase C")</f>
        <v>Clase C</v>
      </c>
    </row>
    <row r="3370" spans="1:7" x14ac:dyDescent="0.3">
      <c r="A3370" t="s">
        <v>2333</v>
      </c>
      <c r="B3370" t="s">
        <v>8536</v>
      </c>
      <c r="C3370" t="s">
        <v>5111</v>
      </c>
      <c r="D3370" s="6">
        <v>111.36</v>
      </c>
      <c r="E3370" s="6">
        <f>SUM($D$2:D3370)</f>
        <v>5651773.9500000104</v>
      </c>
      <c r="F3370" s="7">
        <f t="shared" si="52"/>
        <v>0.98721949063299097</v>
      </c>
      <c r="G3370" t="str" cm="1">
        <f t="array" ref="G3370">_xlfn.IFS(F3370&lt;0.8,"Clase A",F3370&lt;0.95,"Clase B",F3370&gt;=0.95,"Clase C")</f>
        <v>Clase C</v>
      </c>
    </row>
    <row r="3371" spans="1:7" x14ac:dyDescent="0.3">
      <c r="A3371" t="s">
        <v>1434</v>
      </c>
      <c r="B3371" t="s">
        <v>7478</v>
      </c>
      <c r="C3371" t="s">
        <v>5099</v>
      </c>
      <c r="D3371" s="6">
        <v>111.22</v>
      </c>
      <c r="E3371" s="6">
        <f>SUM($D$2:D3371)</f>
        <v>5651885.1700000102</v>
      </c>
      <c r="F3371" s="7">
        <f t="shared" si="52"/>
        <v>0.98723891790533402</v>
      </c>
      <c r="G3371" t="str" cm="1">
        <f t="array" ref="G3371">_xlfn.IFS(F3371&lt;0.8,"Clase A",F3371&lt;0.95,"Clase B",F3371&gt;=0.95,"Clase C")</f>
        <v>Clase C</v>
      </c>
    </row>
    <row r="3372" spans="1:7" x14ac:dyDescent="0.3">
      <c r="A3372" t="s">
        <v>1609</v>
      </c>
      <c r="B3372" t="s">
        <v>7699</v>
      </c>
      <c r="C3372" t="s">
        <v>5099</v>
      </c>
      <c r="D3372" s="6">
        <v>111.09</v>
      </c>
      <c r="E3372" s="6">
        <f>SUM($D$2:D3372)</f>
        <v>5651996.26000001</v>
      </c>
      <c r="F3372" s="7">
        <f t="shared" si="52"/>
        <v>0.98725832247002199</v>
      </c>
      <c r="G3372" t="str" cm="1">
        <f t="array" ref="G3372">_xlfn.IFS(F3372&lt;0.8,"Clase A",F3372&lt;0.95,"Clase B",F3372&gt;=0.95,"Clase C")</f>
        <v>Clase C</v>
      </c>
    </row>
    <row r="3373" spans="1:7" x14ac:dyDescent="0.3">
      <c r="A3373" t="s">
        <v>42</v>
      </c>
      <c r="B3373" t="s">
        <v>5181</v>
      </c>
      <c r="C3373" t="s">
        <v>5099</v>
      </c>
      <c r="D3373" s="6">
        <v>110.97</v>
      </c>
      <c r="E3373" s="6">
        <f>SUM($D$2:D3373)</f>
        <v>5652107.2300000098</v>
      </c>
      <c r="F3373" s="7">
        <f t="shared" si="52"/>
        <v>0.98727770607379739</v>
      </c>
      <c r="G3373" t="str" cm="1">
        <f t="array" ref="G3373">_xlfn.IFS(F3373&lt;0.8,"Clase A",F3373&lt;0.95,"Clase B",F3373&gt;=0.95,"Clase C")</f>
        <v>Clase C</v>
      </c>
    </row>
    <row r="3374" spans="1:7" x14ac:dyDescent="0.3">
      <c r="A3374" t="s">
        <v>405</v>
      </c>
      <c r="B3374" t="s">
        <v>5846</v>
      </c>
      <c r="C3374" t="s">
        <v>5099</v>
      </c>
      <c r="D3374" s="6">
        <v>110.86</v>
      </c>
      <c r="E3374" s="6">
        <f>SUM($D$2:D3374)</f>
        <v>5652218.0900000101</v>
      </c>
      <c r="F3374" s="7">
        <f t="shared" si="52"/>
        <v>0.9872970704634032</v>
      </c>
      <c r="G3374" t="str" cm="1">
        <f t="array" ref="G3374">_xlfn.IFS(F3374&lt;0.8,"Clase A",F3374&lt;0.95,"Clase B",F3374&gt;=0.95,"Clase C")</f>
        <v>Clase C</v>
      </c>
    </row>
    <row r="3375" spans="1:7" x14ac:dyDescent="0.3">
      <c r="A3375" t="s">
        <v>1965</v>
      </c>
      <c r="B3375" t="s">
        <v>6370</v>
      </c>
      <c r="C3375" t="s">
        <v>5099</v>
      </c>
      <c r="D3375" s="6">
        <v>110.77</v>
      </c>
      <c r="E3375" s="6">
        <f>SUM($D$2:D3375)</f>
        <v>5652328.8600000096</v>
      </c>
      <c r="F3375" s="7">
        <f t="shared" si="52"/>
        <v>0.9873164191323246</v>
      </c>
      <c r="G3375" t="str" cm="1">
        <f t="array" ref="G3375">_xlfn.IFS(F3375&lt;0.8,"Clase A",F3375&lt;0.95,"Clase B",F3375&gt;=0.95,"Clase C")</f>
        <v>Clase C</v>
      </c>
    </row>
    <row r="3376" spans="1:7" x14ac:dyDescent="0.3">
      <c r="A3376" t="s">
        <v>3294</v>
      </c>
      <c r="B3376" t="s">
        <v>6932</v>
      </c>
      <c r="C3376" t="s">
        <v>5099</v>
      </c>
      <c r="D3376" s="6">
        <v>110.6</v>
      </c>
      <c r="E3376" s="6">
        <f>SUM($D$2:D3376)</f>
        <v>5652439.4600000093</v>
      </c>
      <c r="F3376" s="7">
        <f t="shared" si="52"/>
        <v>0.98733573810662001</v>
      </c>
      <c r="G3376" t="str" cm="1">
        <f t="array" ref="G3376">_xlfn.IFS(F3376&lt;0.8,"Clase A",F3376&lt;0.95,"Clase B",F3376&gt;=0.95,"Clase C")</f>
        <v>Clase C</v>
      </c>
    </row>
    <row r="3377" spans="1:7" x14ac:dyDescent="0.3">
      <c r="A3377" t="s">
        <v>4196</v>
      </c>
      <c r="B3377" t="s">
        <v>9779</v>
      </c>
      <c r="C3377" t="s">
        <v>5111</v>
      </c>
      <c r="D3377" s="6">
        <v>110.46</v>
      </c>
      <c r="E3377" s="6">
        <f>SUM($D$2:D3377)</f>
        <v>5652549.9200000092</v>
      </c>
      <c r="F3377" s="7">
        <f t="shared" si="52"/>
        <v>0.98735503262651769</v>
      </c>
      <c r="G3377" t="str" cm="1">
        <f t="array" ref="G3377">_xlfn.IFS(F3377&lt;0.8,"Clase A",F3377&lt;0.95,"Clase B",F3377&gt;=0.95,"Clase C")</f>
        <v>Clase C</v>
      </c>
    </row>
    <row r="3378" spans="1:7" x14ac:dyDescent="0.3">
      <c r="A3378" t="s">
        <v>1897</v>
      </c>
      <c r="B3378" t="s">
        <v>8050</v>
      </c>
      <c r="C3378" t="s">
        <v>5099</v>
      </c>
      <c r="D3378" s="6">
        <v>109.96</v>
      </c>
      <c r="E3378" s="6">
        <f>SUM($D$2:D3378)</f>
        <v>5652659.8800000092</v>
      </c>
      <c r="F3378" s="7">
        <f t="shared" si="52"/>
        <v>0.98737423980928019</v>
      </c>
      <c r="G3378" t="str" cm="1">
        <f t="array" ref="G3378">_xlfn.IFS(F3378&lt;0.8,"Clase A",F3378&lt;0.95,"Clase B",F3378&gt;=0.95,"Clase C")</f>
        <v>Clase C</v>
      </c>
    </row>
    <row r="3379" spans="1:7" x14ac:dyDescent="0.3">
      <c r="A3379" t="s">
        <v>3955</v>
      </c>
      <c r="B3379" t="s">
        <v>7910</v>
      </c>
      <c r="C3379" t="s">
        <v>5099</v>
      </c>
      <c r="D3379" s="6">
        <v>109.88</v>
      </c>
      <c r="E3379" s="6">
        <f>SUM($D$2:D3379)</f>
        <v>5652769.7600000091</v>
      </c>
      <c r="F3379" s="7">
        <f t="shared" si="52"/>
        <v>0.98739343301810101</v>
      </c>
      <c r="G3379" t="str" cm="1">
        <f t="array" ref="G3379">_xlfn.IFS(F3379&lt;0.8,"Clase A",F3379&lt;0.95,"Clase B",F3379&gt;=0.95,"Clase C")</f>
        <v>Clase C</v>
      </c>
    </row>
    <row r="3380" spans="1:7" x14ac:dyDescent="0.3">
      <c r="A3380" t="s">
        <v>2578</v>
      </c>
      <c r="B3380" t="s">
        <v>8782</v>
      </c>
      <c r="C3380" t="s">
        <v>5111</v>
      </c>
      <c r="D3380" s="6">
        <v>109.82</v>
      </c>
      <c r="E3380" s="6">
        <f>SUM($D$2:D3380)</f>
        <v>5652879.5800000094</v>
      </c>
      <c r="F3380" s="7">
        <f t="shared" si="52"/>
        <v>0.98741261574646577</v>
      </c>
      <c r="G3380" t="str" cm="1">
        <f t="array" ref="G3380">_xlfn.IFS(F3380&lt;0.8,"Clase A",F3380&lt;0.95,"Clase B",F3380&gt;=0.95,"Clase C")</f>
        <v>Clase C</v>
      </c>
    </row>
    <row r="3381" spans="1:7" x14ac:dyDescent="0.3">
      <c r="A3381" t="s">
        <v>3779</v>
      </c>
      <c r="B3381" t="s">
        <v>8179</v>
      </c>
      <c r="C3381" t="s">
        <v>5099</v>
      </c>
      <c r="D3381" s="6">
        <v>109.75</v>
      </c>
      <c r="E3381" s="6">
        <f>SUM($D$2:D3381)</f>
        <v>5652989.3300000094</v>
      </c>
      <c r="F3381" s="7">
        <f t="shared" si="52"/>
        <v>0.9874317862476315</v>
      </c>
      <c r="G3381" t="str" cm="1">
        <f t="array" ref="G3381">_xlfn.IFS(F3381&lt;0.8,"Clase A",F3381&lt;0.95,"Clase B",F3381&gt;=0.95,"Clase C")</f>
        <v>Clase C</v>
      </c>
    </row>
    <row r="3382" spans="1:7" x14ac:dyDescent="0.3">
      <c r="A3382" t="s">
        <v>3529</v>
      </c>
      <c r="B3382" t="s">
        <v>9423</v>
      </c>
      <c r="C3382" t="s">
        <v>5099</v>
      </c>
      <c r="D3382" s="6">
        <v>109.48</v>
      </c>
      <c r="E3382" s="6">
        <f>SUM($D$2:D3382)</f>
        <v>5653098.8100000098</v>
      </c>
      <c r="F3382" s="7">
        <f t="shared" si="52"/>
        <v>0.98745090958674431</v>
      </c>
      <c r="G3382" t="str" cm="1">
        <f t="array" ref="G3382">_xlfn.IFS(F3382&lt;0.8,"Clase A",F3382&lt;0.95,"Clase B",F3382&gt;=0.95,"Clase C")</f>
        <v>Clase C</v>
      </c>
    </row>
    <row r="3383" spans="1:7" x14ac:dyDescent="0.3">
      <c r="A3383" t="s">
        <v>4957</v>
      </c>
      <c r="B3383" t="s">
        <v>9290</v>
      </c>
      <c r="C3383" t="s">
        <v>5099</v>
      </c>
      <c r="D3383" s="6">
        <v>109.44</v>
      </c>
      <c r="E3383" s="6">
        <f>SUM($D$2:D3383)</f>
        <v>5653208.2500000102</v>
      </c>
      <c r="F3383" s="7">
        <f t="shared" si="52"/>
        <v>0.98747002593888633</v>
      </c>
      <c r="G3383" t="str" cm="1">
        <f t="array" ref="G3383">_xlfn.IFS(F3383&lt;0.8,"Clase A",F3383&lt;0.95,"Clase B",F3383&gt;=0.95,"Clase C")</f>
        <v>Clase C</v>
      </c>
    </row>
    <row r="3384" spans="1:7" x14ac:dyDescent="0.3">
      <c r="A3384" t="s">
        <v>4756</v>
      </c>
      <c r="B3384" t="s">
        <v>9795</v>
      </c>
      <c r="C3384" t="s">
        <v>5099</v>
      </c>
      <c r="D3384" s="6">
        <v>109.4</v>
      </c>
      <c r="E3384" s="6">
        <f>SUM($D$2:D3384)</f>
        <v>5653317.6500000106</v>
      </c>
      <c r="F3384" s="7">
        <f t="shared" si="52"/>
        <v>0.98748913530405757</v>
      </c>
      <c r="G3384" t="str" cm="1">
        <f t="array" ref="G3384">_xlfn.IFS(F3384&lt;0.8,"Clase A",F3384&lt;0.95,"Clase B",F3384&gt;=0.95,"Clase C")</f>
        <v>Clase C</v>
      </c>
    </row>
    <row r="3385" spans="1:7" x14ac:dyDescent="0.3">
      <c r="A3385" t="s">
        <v>1370</v>
      </c>
      <c r="B3385" t="s">
        <v>7379</v>
      </c>
      <c r="C3385" t="s">
        <v>5099</v>
      </c>
      <c r="D3385" s="6">
        <v>109.02</v>
      </c>
      <c r="E3385" s="6">
        <f>SUM($D$2:D3385)</f>
        <v>5653426.6700000102</v>
      </c>
      <c r="F3385" s="7">
        <f t="shared" si="52"/>
        <v>0.98750817829300586</v>
      </c>
      <c r="G3385" t="str" cm="1">
        <f t="array" ref="G3385">_xlfn.IFS(F3385&lt;0.8,"Clase A",F3385&lt;0.95,"Clase B",F3385&gt;=0.95,"Clase C")</f>
        <v>Clase C</v>
      </c>
    </row>
    <row r="3386" spans="1:7" x14ac:dyDescent="0.3">
      <c r="A3386" t="s">
        <v>115</v>
      </c>
      <c r="B3386" t="s">
        <v>5320</v>
      </c>
      <c r="C3386" t="s">
        <v>5099</v>
      </c>
      <c r="D3386" s="6">
        <v>108.92</v>
      </c>
      <c r="E3386" s="6">
        <f>SUM($D$2:D3386)</f>
        <v>5653535.5900000101</v>
      </c>
      <c r="F3386" s="7">
        <f t="shared" si="52"/>
        <v>0.9875272038145273</v>
      </c>
      <c r="G3386" t="str" cm="1">
        <f t="array" ref="G3386">_xlfn.IFS(F3386&lt;0.8,"Clase A",F3386&lt;0.95,"Clase B",F3386&gt;=0.95,"Clase C")</f>
        <v>Clase C</v>
      </c>
    </row>
    <row r="3387" spans="1:7" x14ac:dyDescent="0.3">
      <c r="A3387" t="s">
        <v>3369</v>
      </c>
      <c r="B3387" t="s">
        <v>8488</v>
      </c>
      <c r="C3387" t="s">
        <v>5099</v>
      </c>
      <c r="D3387" s="6">
        <v>108.88</v>
      </c>
      <c r="E3387" s="6">
        <f>SUM($D$2:D3387)</f>
        <v>5653644.47000001</v>
      </c>
      <c r="F3387" s="7">
        <f t="shared" si="52"/>
        <v>0.98754622234907785</v>
      </c>
      <c r="G3387" t="str" cm="1">
        <f t="array" ref="G3387">_xlfn.IFS(F3387&lt;0.8,"Clase A",F3387&lt;0.95,"Clase B",F3387&gt;=0.95,"Clase C")</f>
        <v>Clase C</v>
      </c>
    </row>
    <row r="3388" spans="1:7" x14ac:dyDescent="0.3">
      <c r="A3388" t="s">
        <v>2089</v>
      </c>
      <c r="B3388" t="s">
        <v>8269</v>
      </c>
      <c r="C3388" t="s">
        <v>5099</v>
      </c>
      <c r="D3388" s="6">
        <v>108.87</v>
      </c>
      <c r="E3388" s="6">
        <f>SUM($D$2:D3388)</f>
        <v>5653753.3400000101</v>
      </c>
      <c r="F3388" s="7">
        <f t="shared" si="52"/>
        <v>0.98756523913688576</v>
      </c>
      <c r="G3388" t="str" cm="1">
        <f t="array" ref="G3388">_xlfn.IFS(F3388&lt;0.8,"Clase A",F3388&lt;0.95,"Clase B",F3388&gt;=0.95,"Clase C")</f>
        <v>Clase C</v>
      </c>
    </row>
    <row r="3389" spans="1:7" x14ac:dyDescent="0.3">
      <c r="A3389" t="s">
        <v>4541</v>
      </c>
      <c r="B3389" t="s">
        <v>9658</v>
      </c>
      <c r="C3389" t="s">
        <v>5099</v>
      </c>
      <c r="D3389" s="6">
        <v>108.63</v>
      </c>
      <c r="E3389" s="6">
        <f>SUM($D$2:D3389)</f>
        <v>5653861.97000001</v>
      </c>
      <c r="F3389" s="7">
        <f t="shared" si="52"/>
        <v>0.98758421400286867</v>
      </c>
      <c r="G3389" t="str" cm="1">
        <f t="array" ref="G3389">_xlfn.IFS(F3389&lt;0.8,"Clase A",F3389&lt;0.95,"Clase B",F3389&gt;=0.95,"Clase C")</f>
        <v>Clase C</v>
      </c>
    </row>
    <row r="3390" spans="1:7" x14ac:dyDescent="0.3">
      <c r="A3390" t="s">
        <v>531</v>
      </c>
      <c r="B3390" t="s">
        <v>6068</v>
      </c>
      <c r="C3390" t="s">
        <v>5111</v>
      </c>
      <c r="D3390" s="6">
        <v>108.57</v>
      </c>
      <c r="E3390" s="6">
        <f>SUM($D$2:D3390)</f>
        <v>5653970.5400000103</v>
      </c>
      <c r="F3390" s="7">
        <f t="shared" si="52"/>
        <v>0.98760317838839551</v>
      </c>
      <c r="G3390" t="str" cm="1">
        <f t="array" ref="G3390">_xlfn.IFS(F3390&lt;0.8,"Clase A",F3390&lt;0.95,"Clase B",F3390&gt;=0.95,"Clase C")</f>
        <v>Clase C</v>
      </c>
    </row>
    <row r="3391" spans="1:7" x14ac:dyDescent="0.3">
      <c r="A3391" t="s">
        <v>120</v>
      </c>
      <c r="B3391" t="s">
        <v>5330</v>
      </c>
      <c r="C3391" t="s">
        <v>5099</v>
      </c>
      <c r="D3391" s="6">
        <v>108.45</v>
      </c>
      <c r="E3391" s="6">
        <f>SUM($D$2:D3391)</f>
        <v>5654078.9900000105</v>
      </c>
      <c r="F3391" s="7">
        <f t="shared" si="52"/>
        <v>0.9876221218130099</v>
      </c>
      <c r="G3391" t="str" cm="1">
        <f t="array" ref="G3391">_xlfn.IFS(F3391&lt;0.8,"Clase A",F3391&lt;0.95,"Clase B",F3391&gt;=0.95,"Clase C")</f>
        <v>Clase C</v>
      </c>
    </row>
    <row r="3392" spans="1:7" x14ac:dyDescent="0.3">
      <c r="A3392" t="s">
        <v>2071</v>
      </c>
      <c r="B3392" t="s">
        <v>7944</v>
      </c>
      <c r="C3392" t="s">
        <v>5099</v>
      </c>
      <c r="D3392" s="6">
        <v>108.37</v>
      </c>
      <c r="E3392" s="6">
        <f>SUM($D$2:D3392)</f>
        <v>5654187.3600000106</v>
      </c>
      <c r="F3392" s="7">
        <f t="shared" si="52"/>
        <v>0.98764105126368262</v>
      </c>
      <c r="G3392" t="str" cm="1">
        <f t="array" ref="G3392">_xlfn.IFS(F3392&lt;0.8,"Clase A",F3392&lt;0.95,"Clase B",F3392&gt;=0.95,"Clase C")</f>
        <v>Clase C</v>
      </c>
    </row>
    <row r="3393" spans="1:7" x14ac:dyDescent="0.3">
      <c r="A3393" t="s">
        <v>3145</v>
      </c>
      <c r="B3393" t="s">
        <v>9253</v>
      </c>
      <c r="C3393" t="s">
        <v>5099</v>
      </c>
      <c r="D3393" s="6">
        <v>108.3</v>
      </c>
      <c r="E3393" s="6">
        <f>SUM($D$2:D3393)</f>
        <v>5654295.6600000104</v>
      </c>
      <c r="F3393" s="7">
        <f t="shared" si="52"/>
        <v>0.98765996848715643</v>
      </c>
      <c r="G3393" t="str" cm="1">
        <f t="array" ref="G3393">_xlfn.IFS(F3393&lt;0.8,"Clase A",F3393&lt;0.95,"Clase B",F3393&gt;=0.95,"Clase C")</f>
        <v>Clase C</v>
      </c>
    </row>
    <row r="3394" spans="1:7" x14ac:dyDescent="0.3">
      <c r="A3394" t="s">
        <v>4236</v>
      </c>
      <c r="B3394" t="s">
        <v>8742</v>
      </c>
      <c r="C3394" t="s">
        <v>5099</v>
      </c>
      <c r="D3394" s="6">
        <v>108.27</v>
      </c>
      <c r="E3394" s="6">
        <f>SUM($D$2:D3394)</f>
        <v>5654403.9300000099</v>
      </c>
      <c r="F3394" s="7">
        <f t="shared" si="52"/>
        <v>0.98767888047040209</v>
      </c>
      <c r="G3394" t="str" cm="1">
        <f t="array" ref="G3394">_xlfn.IFS(F3394&lt;0.8,"Clase A",F3394&lt;0.95,"Clase B",F3394&gt;=0.95,"Clase C")</f>
        <v>Clase C</v>
      </c>
    </row>
    <row r="3395" spans="1:7" x14ac:dyDescent="0.3">
      <c r="A3395" t="s">
        <v>3202</v>
      </c>
      <c r="B3395" t="s">
        <v>5446</v>
      </c>
      <c r="C3395" t="s">
        <v>5099</v>
      </c>
      <c r="D3395" s="6">
        <v>108.22</v>
      </c>
      <c r="E3395" s="6">
        <f>SUM($D$2:D3395)</f>
        <v>5654512.1500000097</v>
      </c>
      <c r="F3395" s="7">
        <f t="shared" ref="F3395:F3458" si="53">E3395/$J$1</f>
        <v>0.98769778371993422</v>
      </c>
      <c r="G3395" t="str" cm="1">
        <f t="array" ref="G3395">_xlfn.IFS(F3395&lt;0.8,"Clase A",F3395&lt;0.95,"Clase B",F3395&gt;=0.95,"Clase C")</f>
        <v>Clase C</v>
      </c>
    </row>
    <row r="3396" spans="1:7" x14ac:dyDescent="0.3">
      <c r="A3396" t="s">
        <v>2005</v>
      </c>
      <c r="B3396" t="s">
        <v>6747</v>
      </c>
      <c r="C3396" t="s">
        <v>5099</v>
      </c>
      <c r="D3396" s="6">
        <v>108.08</v>
      </c>
      <c r="E3396" s="6">
        <f>SUM($D$2:D3396)</f>
        <v>5654620.2300000098</v>
      </c>
      <c r="F3396" s="7">
        <f t="shared" si="53"/>
        <v>0.98771666251506851</v>
      </c>
      <c r="G3396" t="str" cm="1">
        <f t="array" ref="G3396">_xlfn.IFS(F3396&lt;0.8,"Clase A",F3396&lt;0.95,"Clase B",F3396&gt;=0.95,"Clase C")</f>
        <v>Clase C</v>
      </c>
    </row>
    <row r="3397" spans="1:7" x14ac:dyDescent="0.3">
      <c r="A3397" t="s">
        <v>1543</v>
      </c>
      <c r="B3397" t="s">
        <v>7615</v>
      </c>
      <c r="C3397" t="s">
        <v>5099</v>
      </c>
      <c r="D3397" s="6">
        <v>108.08</v>
      </c>
      <c r="E3397" s="6">
        <f>SUM($D$2:D3397)</f>
        <v>5654728.3100000098</v>
      </c>
      <c r="F3397" s="7">
        <f t="shared" si="53"/>
        <v>0.98773554131020291</v>
      </c>
      <c r="G3397" t="str" cm="1">
        <f t="array" ref="G3397">_xlfn.IFS(F3397&lt;0.8,"Clase A",F3397&lt;0.95,"Clase B",F3397&gt;=0.95,"Clase C")</f>
        <v>Clase C</v>
      </c>
    </row>
    <row r="3398" spans="1:7" x14ac:dyDescent="0.3">
      <c r="A3398" t="s">
        <v>5083</v>
      </c>
      <c r="B3398" t="s">
        <v>10017</v>
      </c>
      <c r="C3398" t="s">
        <v>5099</v>
      </c>
      <c r="D3398" s="6">
        <v>107.66</v>
      </c>
      <c r="E3398" s="6">
        <f>SUM($D$2:D3398)</f>
        <v>5654835.97000001</v>
      </c>
      <c r="F3398" s="7">
        <f t="shared" si="53"/>
        <v>0.98775434674214369</v>
      </c>
      <c r="G3398" t="str" cm="1">
        <f t="array" ref="G3398">_xlfn.IFS(F3398&lt;0.8,"Clase A",F3398&lt;0.95,"Clase B",F3398&gt;=0.95,"Clase C")</f>
        <v>Clase C</v>
      </c>
    </row>
    <row r="3399" spans="1:7" x14ac:dyDescent="0.3">
      <c r="A3399" t="s">
        <v>335</v>
      </c>
      <c r="B3399" t="s">
        <v>5161</v>
      </c>
      <c r="C3399" t="s">
        <v>5099</v>
      </c>
      <c r="D3399" s="6">
        <v>107.59</v>
      </c>
      <c r="E3399" s="6">
        <f>SUM($D$2:D3399)</f>
        <v>5654943.5600000098</v>
      </c>
      <c r="F3399" s="7">
        <f t="shared" si="53"/>
        <v>0.98777313994688554</v>
      </c>
      <c r="G3399" t="str" cm="1">
        <f t="array" ref="G3399">_xlfn.IFS(F3399&lt;0.8,"Clase A",F3399&lt;0.95,"Clase B",F3399&gt;=0.95,"Clase C")</f>
        <v>Clase C</v>
      </c>
    </row>
    <row r="3400" spans="1:7" x14ac:dyDescent="0.3">
      <c r="A3400" t="s">
        <v>4105</v>
      </c>
      <c r="B3400" t="s">
        <v>8083</v>
      </c>
      <c r="C3400" t="s">
        <v>5099</v>
      </c>
      <c r="D3400" s="6">
        <v>107.56</v>
      </c>
      <c r="E3400" s="6">
        <f>SUM($D$2:D3400)</f>
        <v>5655051.1200000094</v>
      </c>
      <c r="F3400" s="7">
        <f t="shared" si="53"/>
        <v>0.98779192791139925</v>
      </c>
      <c r="G3400" t="str" cm="1">
        <f t="array" ref="G3400">_xlfn.IFS(F3400&lt;0.8,"Clase A",F3400&lt;0.95,"Clase B",F3400&gt;=0.95,"Clase C")</f>
        <v>Clase C</v>
      </c>
    </row>
    <row r="3401" spans="1:7" x14ac:dyDescent="0.3">
      <c r="A3401" t="s">
        <v>977</v>
      </c>
      <c r="B3401" t="s">
        <v>6808</v>
      </c>
      <c r="C3401" t="s">
        <v>5099</v>
      </c>
      <c r="D3401" s="6">
        <v>107.32</v>
      </c>
      <c r="E3401" s="6">
        <f>SUM($D$2:D3401)</f>
        <v>5655158.4400000097</v>
      </c>
      <c r="F3401" s="7">
        <f t="shared" si="53"/>
        <v>0.98781067395408817</v>
      </c>
      <c r="G3401" t="str" cm="1">
        <f t="array" ref="G3401">_xlfn.IFS(F3401&lt;0.8,"Clase A",F3401&lt;0.95,"Clase B",F3401&gt;=0.95,"Clase C")</f>
        <v>Clase C</v>
      </c>
    </row>
    <row r="3402" spans="1:7" x14ac:dyDescent="0.3">
      <c r="A3402" t="s">
        <v>3575</v>
      </c>
      <c r="B3402" t="s">
        <v>8232</v>
      </c>
      <c r="C3402" t="s">
        <v>5099</v>
      </c>
      <c r="D3402" s="6">
        <v>107.19</v>
      </c>
      <c r="E3402" s="6">
        <f>SUM($D$2:D3402)</f>
        <v>5655265.6300000101</v>
      </c>
      <c r="F3402" s="7">
        <f t="shared" si="53"/>
        <v>0.987829397289122</v>
      </c>
      <c r="G3402" t="str" cm="1">
        <f t="array" ref="G3402">_xlfn.IFS(F3402&lt;0.8,"Clase A",F3402&lt;0.95,"Clase B",F3402&gt;=0.95,"Clase C")</f>
        <v>Clase C</v>
      </c>
    </row>
    <row r="3403" spans="1:7" x14ac:dyDescent="0.3">
      <c r="A3403" t="s">
        <v>147</v>
      </c>
      <c r="B3403" t="s">
        <v>5381</v>
      </c>
      <c r="C3403" t="s">
        <v>5111</v>
      </c>
      <c r="D3403" s="6">
        <v>107.07</v>
      </c>
      <c r="E3403" s="6">
        <f>SUM($D$2:D3403)</f>
        <v>5655372.7000000104</v>
      </c>
      <c r="F3403" s="7">
        <f t="shared" si="53"/>
        <v>0.98784809966324338</v>
      </c>
      <c r="G3403" t="str" cm="1">
        <f t="array" ref="G3403">_xlfn.IFS(F3403&lt;0.8,"Clase A",F3403&lt;0.95,"Clase B",F3403&gt;=0.95,"Clase C")</f>
        <v>Clase C</v>
      </c>
    </row>
    <row r="3404" spans="1:7" x14ac:dyDescent="0.3">
      <c r="A3404" t="s">
        <v>3025</v>
      </c>
      <c r="B3404" t="s">
        <v>9162</v>
      </c>
      <c r="C3404" t="s">
        <v>5099</v>
      </c>
      <c r="D3404" s="6">
        <v>106.64</v>
      </c>
      <c r="E3404" s="6">
        <f>SUM($D$2:D3404)</f>
        <v>5655479.3400000101</v>
      </c>
      <c r="F3404" s="7">
        <f t="shared" si="53"/>
        <v>0.9878667269274285</v>
      </c>
      <c r="G3404" t="str" cm="1">
        <f t="array" ref="G3404">_xlfn.IFS(F3404&lt;0.8,"Clase A",F3404&lt;0.95,"Clase B",F3404&gt;=0.95,"Clase C")</f>
        <v>Clase C</v>
      </c>
    </row>
    <row r="3405" spans="1:7" x14ac:dyDescent="0.3">
      <c r="A3405" t="s">
        <v>3563</v>
      </c>
      <c r="B3405" t="s">
        <v>9156</v>
      </c>
      <c r="C3405" t="s">
        <v>5099</v>
      </c>
      <c r="D3405" s="6">
        <v>106.5</v>
      </c>
      <c r="E3405" s="6">
        <f>SUM($D$2:D3405)</f>
        <v>5655585.8400000101</v>
      </c>
      <c r="F3405" s="7">
        <f t="shared" si="53"/>
        <v>0.98788532973721577</v>
      </c>
      <c r="G3405" t="str" cm="1">
        <f t="array" ref="G3405">_xlfn.IFS(F3405&lt;0.8,"Clase A",F3405&lt;0.95,"Clase B",F3405&gt;=0.95,"Clase C")</f>
        <v>Clase C</v>
      </c>
    </row>
    <row r="3406" spans="1:7" x14ac:dyDescent="0.3">
      <c r="A3406" t="s">
        <v>4092</v>
      </c>
      <c r="B3406" t="s">
        <v>9693</v>
      </c>
      <c r="C3406" t="s">
        <v>5099</v>
      </c>
      <c r="D3406" s="6">
        <v>106.47</v>
      </c>
      <c r="E3406" s="6">
        <f>SUM($D$2:D3406)</f>
        <v>5655692.3100000098</v>
      </c>
      <c r="F3406" s="7">
        <f t="shared" si="53"/>
        <v>0.98790392730677479</v>
      </c>
      <c r="G3406" t="str" cm="1">
        <f t="array" ref="G3406">_xlfn.IFS(F3406&lt;0.8,"Clase A",F3406&lt;0.95,"Clase B",F3406&gt;=0.95,"Clase C")</f>
        <v>Clase C</v>
      </c>
    </row>
    <row r="3407" spans="1:7" x14ac:dyDescent="0.3">
      <c r="A3407" t="s">
        <v>2226</v>
      </c>
      <c r="B3407" t="s">
        <v>8430</v>
      </c>
      <c r="C3407" t="s">
        <v>5099</v>
      </c>
      <c r="D3407" s="6">
        <v>106.33</v>
      </c>
      <c r="E3407" s="6">
        <f>SUM($D$2:D3407)</f>
        <v>5655798.6400000099</v>
      </c>
      <c r="F3407" s="7">
        <f t="shared" si="53"/>
        <v>0.98792250042193619</v>
      </c>
      <c r="G3407" t="str" cm="1">
        <f t="array" ref="G3407">_xlfn.IFS(F3407&lt;0.8,"Clase A",F3407&lt;0.95,"Clase B",F3407&gt;=0.95,"Clase C")</f>
        <v>Clase C</v>
      </c>
    </row>
    <row r="3408" spans="1:7" x14ac:dyDescent="0.3">
      <c r="A3408" t="s">
        <v>2581</v>
      </c>
      <c r="B3408" t="s">
        <v>8784</v>
      </c>
      <c r="C3408" t="s">
        <v>5099</v>
      </c>
      <c r="D3408" s="6">
        <v>106.07</v>
      </c>
      <c r="E3408" s="6">
        <f>SUM($D$2:D3408)</f>
        <v>5655904.7100000102</v>
      </c>
      <c r="F3408" s="7">
        <f t="shared" si="53"/>
        <v>0.98794102812178719</v>
      </c>
      <c r="G3408" t="str" cm="1">
        <f t="array" ref="G3408">_xlfn.IFS(F3408&lt;0.8,"Clase A",F3408&lt;0.95,"Clase B",F3408&gt;=0.95,"Clase C")</f>
        <v>Clase C</v>
      </c>
    </row>
    <row r="3409" spans="1:7" x14ac:dyDescent="0.3">
      <c r="A3409" t="s">
        <v>2062</v>
      </c>
      <c r="B3409" t="s">
        <v>8238</v>
      </c>
      <c r="C3409" t="s">
        <v>5111</v>
      </c>
      <c r="D3409" s="6">
        <v>105.88</v>
      </c>
      <c r="E3409" s="6">
        <f>SUM($D$2:D3409)</f>
        <v>5656010.5900000101</v>
      </c>
      <c r="F3409" s="7">
        <f t="shared" si="53"/>
        <v>0.98795952263352682</v>
      </c>
      <c r="G3409" t="str" cm="1">
        <f t="array" ref="G3409">_xlfn.IFS(F3409&lt;0.8,"Clase A",F3409&lt;0.95,"Clase B",F3409&gt;=0.95,"Clase C")</f>
        <v>Clase C</v>
      </c>
    </row>
    <row r="3410" spans="1:7" x14ac:dyDescent="0.3">
      <c r="A3410" t="s">
        <v>3690</v>
      </c>
      <c r="B3410" t="s">
        <v>9579</v>
      </c>
      <c r="C3410" t="s">
        <v>5111</v>
      </c>
      <c r="D3410" s="6">
        <v>105.25</v>
      </c>
      <c r="E3410" s="6">
        <f>SUM($D$2:D3410)</f>
        <v>5656115.8400000101</v>
      </c>
      <c r="F3410" s="7">
        <f t="shared" si="53"/>
        <v>0.98797790710047628</v>
      </c>
      <c r="G3410" t="str" cm="1">
        <f t="array" ref="G3410">_xlfn.IFS(F3410&lt;0.8,"Clase A",F3410&lt;0.95,"Clase B",F3410&gt;=0.95,"Clase C")</f>
        <v>Clase C</v>
      </c>
    </row>
    <row r="3411" spans="1:7" x14ac:dyDescent="0.3">
      <c r="A3411" t="s">
        <v>3080</v>
      </c>
      <c r="B3411" t="s">
        <v>8900</v>
      </c>
      <c r="C3411" t="s">
        <v>5099</v>
      </c>
      <c r="D3411" s="6">
        <v>105.22</v>
      </c>
      <c r="E3411" s="6">
        <f>SUM($D$2:D3411)</f>
        <v>5656221.0600000098</v>
      </c>
      <c r="F3411" s="7">
        <f t="shared" si="53"/>
        <v>0.98799628632719749</v>
      </c>
      <c r="G3411" t="str" cm="1">
        <f t="array" ref="G3411">_xlfn.IFS(F3411&lt;0.8,"Clase A",F3411&lt;0.95,"Clase B",F3411&gt;=0.95,"Clase C")</f>
        <v>Clase C</v>
      </c>
    </row>
    <row r="3412" spans="1:7" x14ac:dyDescent="0.3">
      <c r="A3412" t="s">
        <v>4600</v>
      </c>
      <c r="B3412" t="s">
        <v>9868</v>
      </c>
      <c r="C3412" t="s">
        <v>5111</v>
      </c>
      <c r="D3412" s="6">
        <v>105.18</v>
      </c>
      <c r="E3412" s="6">
        <f>SUM($D$2:D3412)</f>
        <v>5656326.2400000095</v>
      </c>
      <c r="F3412" s="7">
        <f t="shared" si="53"/>
        <v>0.98801465856694792</v>
      </c>
      <c r="G3412" t="str" cm="1">
        <f t="array" ref="G3412">_xlfn.IFS(F3412&lt;0.8,"Clase A",F3412&lt;0.95,"Clase B",F3412&gt;=0.95,"Clase C")</f>
        <v>Clase C</v>
      </c>
    </row>
    <row r="3413" spans="1:7" x14ac:dyDescent="0.3">
      <c r="A3413" t="s">
        <v>718</v>
      </c>
      <c r="B3413" t="s">
        <v>6384</v>
      </c>
      <c r="C3413" t="s">
        <v>5099</v>
      </c>
      <c r="D3413" s="6">
        <v>105.14</v>
      </c>
      <c r="E3413" s="6">
        <f>SUM($D$2:D3413)</f>
        <v>5656431.3800000092</v>
      </c>
      <c r="F3413" s="7">
        <f t="shared" si="53"/>
        <v>0.98803302381972746</v>
      </c>
      <c r="G3413" t="str" cm="1">
        <f t="array" ref="G3413">_xlfn.IFS(F3413&lt;0.8,"Clase A",F3413&lt;0.95,"Clase B",F3413&gt;=0.95,"Clase C")</f>
        <v>Clase C</v>
      </c>
    </row>
    <row r="3414" spans="1:7" x14ac:dyDescent="0.3">
      <c r="A3414" t="s">
        <v>4664</v>
      </c>
      <c r="B3414" t="s">
        <v>8795</v>
      </c>
      <c r="C3414" t="s">
        <v>5099</v>
      </c>
      <c r="D3414" s="6">
        <v>104.89</v>
      </c>
      <c r="E3414" s="6">
        <f>SUM($D$2:D3414)</f>
        <v>5656536.2700000089</v>
      </c>
      <c r="F3414" s="7">
        <f t="shared" si="53"/>
        <v>0.98805134540393946</v>
      </c>
      <c r="G3414" t="str" cm="1">
        <f t="array" ref="G3414">_xlfn.IFS(F3414&lt;0.8,"Clase A",F3414&lt;0.95,"Clase B",F3414&gt;=0.95,"Clase C")</f>
        <v>Clase C</v>
      </c>
    </row>
    <row r="3415" spans="1:7" x14ac:dyDescent="0.3">
      <c r="A3415" t="s">
        <v>3572</v>
      </c>
      <c r="B3415" t="s">
        <v>9516</v>
      </c>
      <c r="C3415" t="s">
        <v>5111</v>
      </c>
      <c r="D3415" s="6">
        <v>104.88</v>
      </c>
      <c r="E3415" s="6">
        <f>SUM($D$2:D3415)</f>
        <v>5656641.1500000088</v>
      </c>
      <c r="F3415" s="7">
        <f t="shared" si="53"/>
        <v>0.98806966524140882</v>
      </c>
      <c r="G3415" t="str" cm="1">
        <f t="array" ref="G3415">_xlfn.IFS(F3415&lt;0.8,"Clase A",F3415&lt;0.95,"Clase B",F3415&gt;=0.95,"Clase C")</f>
        <v>Clase C</v>
      </c>
    </row>
    <row r="3416" spans="1:7" x14ac:dyDescent="0.3">
      <c r="A3416" t="s">
        <v>4954</v>
      </c>
      <c r="B3416" t="s">
        <v>5765</v>
      </c>
      <c r="C3416" t="s">
        <v>5099</v>
      </c>
      <c r="D3416" s="6">
        <v>104.75</v>
      </c>
      <c r="E3416" s="6">
        <f>SUM($D$2:D3416)</f>
        <v>5656745.9000000088</v>
      </c>
      <c r="F3416" s="7">
        <f t="shared" si="53"/>
        <v>0.98808796237122298</v>
      </c>
      <c r="G3416" t="str" cm="1">
        <f t="array" ref="G3416">_xlfn.IFS(F3416&lt;0.8,"Clase A",F3416&lt;0.95,"Clase B",F3416&gt;=0.95,"Clase C")</f>
        <v>Clase C</v>
      </c>
    </row>
    <row r="3417" spans="1:7" x14ac:dyDescent="0.3">
      <c r="A3417" t="s">
        <v>1134</v>
      </c>
      <c r="B3417" t="s">
        <v>5529</v>
      </c>
      <c r="C3417" t="s">
        <v>5099</v>
      </c>
      <c r="D3417" s="6">
        <v>104.63</v>
      </c>
      <c r="E3417" s="6">
        <f>SUM($D$2:D3417)</f>
        <v>5656850.5300000086</v>
      </c>
      <c r="F3417" s="7">
        <f t="shared" si="53"/>
        <v>0.9881062385401248</v>
      </c>
      <c r="G3417" t="str" cm="1">
        <f t="array" ref="G3417">_xlfn.IFS(F3417&lt;0.8,"Clase A",F3417&lt;0.95,"Clase B",F3417&gt;=0.95,"Clase C")</f>
        <v>Clase C</v>
      </c>
    </row>
    <row r="3418" spans="1:7" x14ac:dyDescent="0.3">
      <c r="A3418" t="s">
        <v>675</v>
      </c>
      <c r="B3418" t="s">
        <v>6308</v>
      </c>
      <c r="C3418" t="s">
        <v>5099</v>
      </c>
      <c r="D3418" s="6">
        <v>104.6</v>
      </c>
      <c r="E3418" s="6">
        <f>SUM($D$2:D3418)</f>
        <v>5656955.1300000083</v>
      </c>
      <c r="F3418" s="7">
        <f t="shared" si="53"/>
        <v>0.98812450946879837</v>
      </c>
      <c r="G3418" t="str" cm="1">
        <f t="array" ref="G3418">_xlfn.IFS(F3418&lt;0.8,"Clase A",F3418&lt;0.95,"Clase B",F3418&gt;=0.95,"Clase C")</f>
        <v>Clase C</v>
      </c>
    </row>
    <row r="3419" spans="1:7" x14ac:dyDescent="0.3">
      <c r="A3419" t="s">
        <v>1192</v>
      </c>
      <c r="B3419" t="s">
        <v>7125</v>
      </c>
      <c r="C3419" t="s">
        <v>5099</v>
      </c>
      <c r="D3419" s="6">
        <v>104.36</v>
      </c>
      <c r="E3419" s="6">
        <f>SUM($D$2:D3419)</f>
        <v>5657059.4900000086</v>
      </c>
      <c r="F3419" s="7">
        <f t="shared" si="53"/>
        <v>0.98814273847564726</v>
      </c>
      <c r="G3419" t="str" cm="1">
        <f t="array" ref="G3419">_xlfn.IFS(F3419&lt;0.8,"Clase A",F3419&lt;0.95,"Clase B",F3419&gt;=0.95,"Clase C")</f>
        <v>Clase C</v>
      </c>
    </row>
    <row r="3420" spans="1:7" x14ac:dyDescent="0.3">
      <c r="A3420" t="s">
        <v>3945</v>
      </c>
      <c r="B3420" t="s">
        <v>9364</v>
      </c>
      <c r="C3420" t="s">
        <v>5099</v>
      </c>
      <c r="D3420" s="6">
        <v>104.24</v>
      </c>
      <c r="E3420" s="6">
        <f>SUM($D$2:D3420)</f>
        <v>5657163.7300000088</v>
      </c>
      <c r="F3420" s="7">
        <f t="shared" si="53"/>
        <v>0.98816094652158371</v>
      </c>
      <c r="G3420" t="str" cm="1">
        <f t="array" ref="G3420">_xlfn.IFS(F3420&lt;0.8,"Clase A",F3420&lt;0.95,"Clase B",F3420&gt;=0.95,"Clase C")</f>
        <v>Clase C</v>
      </c>
    </row>
    <row r="3421" spans="1:7" x14ac:dyDescent="0.3">
      <c r="A3421" t="s">
        <v>2911</v>
      </c>
      <c r="B3421" t="s">
        <v>7619</v>
      </c>
      <c r="C3421" t="s">
        <v>5099</v>
      </c>
      <c r="D3421" s="6">
        <v>104.2</v>
      </c>
      <c r="E3421" s="6">
        <f>SUM($D$2:D3421)</f>
        <v>5657267.930000009</v>
      </c>
      <c r="F3421" s="7">
        <f t="shared" si="53"/>
        <v>0.98817914758054926</v>
      </c>
      <c r="G3421" t="str" cm="1">
        <f t="array" ref="G3421">_xlfn.IFS(F3421&lt;0.8,"Clase A",F3421&lt;0.95,"Clase B",F3421&gt;=0.95,"Clase C")</f>
        <v>Clase C</v>
      </c>
    </row>
    <row r="3422" spans="1:7" x14ac:dyDescent="0.3">
      <c r="A3422" t="s">
        <v>11</v>
      </c>
      <c r="B3422" t="s">
        <v>5120</v>
      </c>
      <c r="C3422" t="s">
        <v>5099</v>
      </c>
      <c r="D3422" s="6">
        <v>104.19</v>
      </c>
      <c r="E3422" s="6">
        <f>SUM($D$2:D3422)</f>
        <v>5657372.1200000094</v>
      </c>
      <c r="F3422" s="7">
        <f t="shared" si="53"/>
        <v>0.98819734689277217</v>
      </c>
      <c r="G3422" t="str" cm="1">
        <f t="array" ref="G3422">_xlfn.IFS(F3422&lt;0.8,"Clase A",F3422&lt;0.95,"Clase B",F3422&gt;=0.95,"Clase C")</f>
        <v>Clase C</v>
      </c>
    </row>
    <row r="3423" spans="1:7" x14ac:dyDescent="0.3">
      <c r="A3423" t="s">
        <v>2481</v>
      </c>
      <c r="B3423" t="s">
        <v>5725</v>
      </c>
      <c r="C3423" t="s">
        <v>5099</v>
      </c>
      <c r="D3423" s="6">
        <v>104.16</v>
      </c>
      <c r="E3423" s="6">
        <f>SUM($D$2:D3423)</f>
        <v>5657476.2800000096</v>
      </c>
      <c r="F3423" s="7">
        <f t="shared" si="53"/>
        <v>0.98821554096476694</v>
      </c>
      <c r="G3423" t="str" cm="1">
        <f t="array" ref="G3423">_xlfn.IFS(F3423&lt;0.8,"Clase A",F3423&lt;0.95,"Clase B",F3423&gt;=0.95,"Clase C")</f>
        <v>Clase C</v>
      </c>
    </row>
    <row r="3424" spans="1:7" x14ac:dyDescent="0.3">
      <c r="A3424" t="s">
        <v>4227</v>
      </c>
      <c r="B3424" t="s">
        <v>9640</v>
      </c>
      <c r="C3424" t="s">
        <v>5099</v>
      </c>
      <c r="D3424" s="6">
        <v>104.14</v>
      </c>
      <c r="E3424" s="6">
        <f>SUM($D$2:D3424)</f>
        <v>5657580.4200000092</v>
      </c>
      <c r="F3424" s="7">
        <f t="shared" si="53"/>
        <v>0.98823373154327632</v>
      </c>
      <c r="G3424" t="str" cm="1">
        <f t="array" ref="G3424">_xlfn.IFS(F3424&lt;0.8,"Clase A",F3424&lt;0.95,"Clase B",F3424&gt;=0.95,"Clase C")</f>
        <v>Clase C</v>
      </c>
    </row>
    <row r="3425" spans="1:7" x14ac:dyDescent="0.3">
      <c r="A3425" t="s">
        <v>3658</v>
      </c>
      <c r="B3425" t="s">
        <v>8450</v>
      </c>
      <c r="C3425" t="s">
        <v>5099</v>
      </c>
      <c r="D3425" s="6">
        <v>104.14</v>
      </c>
      <c r="E3425" s="6">
        <f>SUM($D$2:D3425)</f>
        <v>5657684.5600000089</v>
      </c>
      <c r="F3425" s="7">
        <f t="shared" si="53"/>
        <v>0.98825192212178559</v>
      </c>
      <c r="G3425" t="str" cm="1">
        <f t="array" ref="G3425">_xlfn.IFS(F3425&lt;0.8,"Clase A",F3425&lt;0.95,"Clase B",F3425&gt;=0.95,"Clase C")</f>
        <v>Clase C</v>
      </c>
    </row>
    <row r="3426" spans="1:7" x14ac:dyDescent="0.3">
      <c r="A3426" t="s">
        <v>71</v>
      </c>
      <c r="B3426" t="s">
        <v>5236</v>
      </c>
      <c r="C3426" t="s">
        <v>5099</v>
      </c>
      <c r="D3426" s="6">
        <v>104.06</v>
      </c>
      <c r="E3426" s="6">
        <f>SUM($D$2:D3426)</f>
        <v>5657788.6200000085</v>
      </c>
      <c r="F3426" s="7">
        <f t="shared" si="53"/>
        <v>0.98827009872635319</v>
      </c>
      <c r="G3426" t="str" cm="1">
        <f t="array" ref="G3426">_xlfn.IFS(F3426&lt;0.8,"Clase A",F3426&lt;0.95,"Clase B",F3426&gt;=0.95,"Clase C")</f>
        <v>Clase C</v>
      </c>
    </row>
    <row r="3427" spans="1:7" x14ac:dyDescent="0.3">
      <c r="A3427" t="s">
        <v>324</v>
      </c>
      <c r="B3427" t="s">
        <v>5698</v>
      </c>
      <c r="C3427" t="s">
        <v>5099</v>
      </c>
      <c r="D3427" s="6">
        <v>103.98</v>
      </c>
      <c r="E3427" s="6">
        <f>SUM($D$2:D3427)</f>
        <v>5657892.6000000089</v>
      </c>
      <c r="F3427" s="7">
        <f t="shared" si="53"/>
        <v>0.98828826135697934</v>
      </c>
      <c r="G3427" t="str" cm="1">
        <f t="array" ref="G3427">_xlfn.IFS(F3427&lt;0.8,"Clase A",F3427&lt;0.95,"Clase B",F3427&gt;=0.95,"Clase C")</f>
        <v>Clase C</v>
      </c>
    </row>
    <row r="3428" spans="1:7" x14ac:dyDescent="0.3">
      <c r="A3428" t="s">
        <v>3340</v>
      </c>
      <c r="B3428" t="s">
        <v>6570</v>
      </c>
      <c r="C3428" t="s">
        <v>5099</v>
      </c>
      <c r="D3428" s="6">
        <v>103.96</v>
      </c>
      <c r="E3428" s="6">
        <f>SUM($D$2:D3428)</f>
        <v>5657996.5600000089</v>
      </c>
      <c r="F3428" s="7">
        <f t="shared" si="53"/>
        <v>0.9883064204941201</v>
      </c>
      <c r="G3428" t="str" cm="1">
        <f t="array" ref="G3428">_xlfn.IFS(F3428&lt;0.8,"Clase A",F3428&lt;0.95,"Clase B",F3428&gt;=0.95,"Clase C")</f>
        <v>Clase C</v>
      </c>
    </row>
    <row r="3429" spans="1:7" x14ac:dyDescent="0.3">
      <c r="A3429" t="s">
        <v>914</v>
      </c>
      <c r="B3429" t="s">
        <v>6706</v>
      </c>
      <c r="C3429" t="s">
        <v>5099</v>
      </c>
      <c r="D3429" s="6">
        <v>103.96</v>
      </c>
      <c r="E3429" s="6">
        <f>SUM($D$2:D3429)</f>
        <v>5658100.5200000089</v>
      </c>
      <c r="F3429" s="7">
        <f t="shared" si="53"/>
        <v>0.98832457963126075</v>
      </c>
      <c r="G3429" t="str" cm="1">
        <f t="array" ref="G3429">_xlfn.IFS(F3429&lt;0.8,"Clase A",F3429&lt;0.95,"Clase B",F3429&gt;=0.95,"Clase C")</f>
        <v>Clase C</v>
      </c>
    </row>
    <row r="3430" spans="1:7" x14ac:dyDescent="0.3">
      <c r="A3430" t="s">
        <v>2315</v>
      </c>
      <c r="B3430" t="s">
        <v>8517</v>
      </c>
      <c r="C3430" t="s">
        <v>5111</v>
      </c>
      <c r="D3430" s="6">
        <v>103.83</v>
      </c>
      <c r="E3430" s="6">
        <f>SUM($D$2:D3430)</f>
        <v>5658204.3500000089</v>
      </c>
      <c r="F3430" s="7">
        <f t="shared" si="53"/>
        <v>0.98834271606074631</v>
      </c>
      <c r="G3430" t="str" cm="1">
        <f t="array" ref="G3430">_xlfn.IFS(F3430&lt;0.8,"Clase A",F3430&lt;0.95,"Clase B",F3430&gt;=0.95,"Clase C")</f>
        <v>Clase C</v>
      </c>
    </row>
    <row r="3431" spans="1:7" x14ac:dyDescent="0.3">
      <c r="A3431" t="s">
        <v>2918</v>
      </c>
      <c r="B3431" t="s">
        <v>8315</v>
      </c>
      <c r="C3431" t="s">
        <v>5099</v>
      </c>
      <c r="D3431" s="6">
        <v>103.81</v>
      </c>
      <c r="E3431" s="6">
        <f>SUM($D$2:D3431)</f>
        <v>5658308.1600000085</v>
      </c>
      <c r="F3431" s="7">
        <f t="shared" si="53"/>
        <v>0.98836084899674637</v>
      </c>
      <c r="G3431" t="str" cm="1">
        <f t="array" ref="G3431">_xlfn.IFS(F3431&lt;0.8,"Clase A",F3431&lt;0.95,"Clase B",F3431&gt;=0.95,"Clase C")</f>
        <v>Clase C</v>
      </c>
    </row>
    <row r="3432" spans="1:7" x14ac:dyDescent="0.3">
      <c r="A3432" t="s">
        <v>1732</v>
      </c>
      <c r="B3432" t="s">
        <v>7848</v>
      </c>
      <c r="C3432" t="s">
        <v>5099</v>
      </c>
      <c r="D3432" s="6">
        <v>103.62</v>
      </c>
      <c r="E3432" s="6">
        <f>SUM($D$2:D3432)</f>
        <v>5658411.7800000086</v>
      </c>
      <c r="F3432" s="7">
        <f t="shared" si="53"/>
        <v>0.98837894874463517</v>
      </c>
      <c r="G3432" t="str" cm="1">
        <f t="array" ref="G3432">_xlfn.IFS(F3432&lt;0.8,"Clase A",F3432&lt;0.95,"Clase B",F3432&gt;=0.95,"Clase C")</f>
        <v>Clase C</v>
      </c>
    </row>
    <row r="3433" spans="1:7" x14ac:dyDescent="0.3">
      <c r="A3433" t="s">
        <v>3236</v>
      </c>
      <c r="B3433" t="s">
        <v>9319</v>
      </c>
      <c r="C3433" t="s">
        <v>5099</v>
      </c>
      <c r="D3433" s="6">
        <v>103.56</v>
      </c>
      <c r="E3433" s="6">
        <f>SUM($D$2:D3433)</f>
        <v>5658515.3400000082</v>
      </c>
      <c r="F3433" s="7">
        <f t="shared" si="53"/>
        <v>0.98839703801206769</v>
      </c>
      <c r="G3433" t="str" cm="1">
        <f t="array" ref="G3433">_xlfn.IFS(F3433&lt;0.8,"Clase A",F3433&lt;0.95,"Clase B",F3433&gt;=0.95,"Clase C")</f>
        <v>Clase C</v>
      </c>
    </row>
    <row r="3434" spans="1:7" x14ac:dyDescent="0.3">
      <c r="A3434" t="s">
        <v>459</v>
      </c>
      <c r="B3434" t="s">
        <v>5943</v>
      </c>
      <c r="C3434" t="s">
        <v>5099</v>
      </c>
      <c r="D3434" s="6">
        <v>103.52</v>
      </c>
      <c r="E3434" s="6">
        <f>SUM($D$2:D3434)</f>
        <v>5658618.8600000078</v>
      </c>
      <c r="F3434" s="7">
        <f t="shared" si="53"/>
        <v>0.98841512029252931</v>
      </c>
      <c r="G3434" t="str" cm="1">
        <f t="array" ref="G3434">_xlfn.IFS(F3434&lt;0.8,"Clase A",F3434&lt;0.95,"Clase B",F3434&gt;=0.95,"Clase C")</f>
        <v>Clase C</v>
      </c>
    </row>
    <row r="3435" spans="1:7" x14ac:dyDescent="0.3">
      <c r="A3435" t="s">
        <v>399</v>
      </c>
      <c r="B3435" t="s">
        <v>5835</v>
      </c>
      <c r="C3435" t="s">
        <v>5099</v>
      </c>
      <c r="D3435" s="6">
        <v>103.41</v>
      </c>
      <c r="E3435" s="6">
        <f>SUM($D$2:D3435)</f>
        <v>5658722.2700000079</v>
      </c>
      <c r="F3435" s="7">
        <f t="shared" si="53"/>
        <v>0.98843318335882135</v>
      </c>
      <c r="G3435" t="str" cm="1">
        <f t="array" ref="G3435">_xlfn.IFS(F3435&lt;0.8,"Clase A",F3435&lt;0.95,"Clase B",F3435&gt;=0.95,"Clase C")</f>
        <v>Clase C</v>
      </c>
    </row>
    <row r="3436" spans="1:7" x14ac:dyDescent="0.3">
      <c r="A3436" t="s">
        <v>4459</v>
      </c>
      <c r="B3436" t="s">
        <v>9331</v>
      </c>
      <c r="C3436" t="s">
        <v>5099</v>
      </c>
      <c r="D3436" s="6">
        <v>103.26</v>
      </c>
      <c r="E3436" s="6">
        <f>SUM($D$2:D3436)</f>
        <v>5658825.5300000077</v>
      </c>
      <c r="F3436" s="7">
        <f t="shared" si="53"/>
        <v>0.9884512202239728</v>
      </c>
      <c r="G3436" t="str" cm="1">
        <f t="array" ref="G3436">_xlfn.IFS(F3436&lt;0.8,"Clase A",F3436&lt;0.95,"Clase B",F3436&gt;=0.95,"Clase C")</f>
        <v>Clase C</v>
      </c>
    </row>
    <row r="3437" spans="1:7" x14ac:dyDescent="0.3">
      <c r="A3437" t="s">
        <v>3706</v>
      </c>
      <c r="B3437" t="s">
        <v>9587</v>
      </c>
      <c r="C3437" t="s">
        <v>5111</v>
      </c>
      <c r="D3437" s="6">
        <v>103.09</v>
      </c>
      <c r="E3437" s="6">
        <f>SUM($D$2:D3437)</f>
        <v>5658928.6200000076</v>
      </c>
      <c r="F3437" s="7">
        <f t="shared" si="53"/>
        <v>0.98846922739449827</v>
      </c>
      <c r="G3437" t="str" cm="1">
        <f t="array" ref="G3437">_xlfn.IFS(F3437&lt;0.8,"Clase A",F3437&lt;0.95,"Clase B",F3437&gt;=0.95,"Clase C")</f>
        <v>Clase C</v>
      </c>
    </row>
    <row r="3438" spans="1:7" x14ac:dyDescent="0.3">
      <c r="A3438" t="s">
        <v>1249</v>
      </c>
      <c r="B3438" t="s">
        <v>7204</v>
      </c>
      <c r="C3438" t="s">
        <v>5099</v>
      </c>
      <c r="D3438" s="6">
        <v>103.08</v>
      </c>
      <c r="E3438" s="6">
        <f>SUM($D$2:D3438)</f>
        <v>5659031.7000000076</v>
      </c>
      <c r="F3438" s="7">
        <f t="shared" si="53"/>
        <v>0.9884872328182811</v>
      </c>
      <c r="G3438" t="str" cm="1">
        <f t="array" ref="G3438">_xlfn.IFS(F3438&lt;0.8,"Clase A",F3438&lt;0.95,"Clase B",F3438&gt;=0.95,"Clase C")</f>
        <v>Clase C</v>
      </c>
    </row>
    <row r="3439" spans="1:7" x14ac:dyDescent="0.3">
      <c r="A3439" t="s">
        <v>1424</v>
      </c>
      <c r="B3439" t="s">
        <v>7463</v>
      </c>
      <c r="C3439" t="s">
        <v>5099</v>
      </c>
      <c r="D3439" s="6">
        <v>103.02</v>
      </c>
      <c r="E3439" s="6">
        <f>SUM($D$2:D3439)</f>
        <v>5659134.7200000072</v>
      </c>
      <c r="F3439" s="7">
        <f t="shared" si="53"/>
        <v>0.98850522776160765</v>
      </c>
      <c r="G3439" t="str" cm="1">
        <f t="array" ref="G3439">_xlfn.IFS(F3439&lt;0.8,"Clase A",F3439&lt;0.95,"Clase B",F3439&gt;=0.95,"Clase C")</f>
        <v>Clase C</v>
      </c>
    </row>
    <row r="3440" spans="1:7" x14ac:dyDescent="0.3">
      <c r="A3440" t="s">
        <v>1801</v>
      </c>
      <c r="B3440" t="s">
        <v>5544</v>
      </c>
      <c r="C3440" t="s">
        <v>5099</v>
      </c>
      <c r="D3440" s="6">
        <v>102.99</v>
      </c>
      <c r="E3440" s="6">
        <f>SUM($D$2:D3440)</f>
        <v>5659237.7100000074</v>
      </c>
      <c r="F3440" s="7">
        <f t="shared" si="53"/>
        <v>0.98852321746470617</v>
      </c>
      <c r="G3440" t="str" cm="1">
        <f t="array" ref="G3440">_xlfn.IFS(F3440&lt;0.8,"Clase A",F3440&lt;0.95,"Clase B",F3440&gt;=0.95,"Clase C")</f>
        <v>Clase C</v>
      </c>
    </row>
    <row r="3441" spans="1:7" x14ac:dyDescent="0.3">
      <c r="A3441" t="s">
        <v>2783</v>
      </c>
      <c r="B3441" t="s">
        <v>8976</v>
      </c>
      <c r="C3441" t="s">
        <v>5111</v>
      </c>
      <c r="D3441" s="6">
        <v>102.79</v>
      </c>
      <c r="E3441" s="6">
        <f>SUM($D$2:D3441)</f>
        <v>5659340.5000000075</v>
      </c>
      <c r="F3441" s="7">
        <f t="shared" si="53"/>
        <v>0.98854117223295057</v>
      </c>
      <c r="G3441" t="str" cm="1">
        <f t="array" ref="G3441">_xlfn.IFS(F3441&lt;0.8,"Clase A",F3441&lt;0.95,"Clase B",F3441&gt;=0.95,"Clase C")</f>
        <v>Clase C</v>
      </c>
    </row>
    <row r="3442" spans="1:7" x14ac:dyDescent="0.3">
      <c r="A3442" t="s">
        <v>1164</v>
      </c>
      <c r="B3442" t="s">
        <v>7081</v>
      </c>
      <c r="C3442" t="s">
        <v>5099</v>
      </c>
      <c r="D3442" s="6">
        <v>102.75</v>
      </c>
      <c r="E3442" s="6">
        <f>SUM($D$2:D3442)</f>
        <v>5659443.2500000075</v>
      </c>
      <c r="F3442" s="7">
        <f t="shared" si="53"/>
        <v>0.98855912001422419</v>
      </c>
      <c r="G3442" t="str" cm="1">
        <f t="array" ref="G3442">_xlfn.IFS(F3442&lt;0.8,"Clase A",F3442&lt;0.95,"Clase B",F3442&gt;=0.95,"Clase C")</f>
        <v>Clase C</v>
      </c>
    </row>
    <row r="3443" spans="1:7" x14ac:dyDescent="0.3">
      <c r="A3443" t="s">
        <v>2649</v>
      </c>
      <c r="B3443" t="s">
        <v>8846</v>
      </c>
      <c r="C3443" t="s">
        <v>5099</v>
      </c>
      <c r="D3443" s="6">
        <v>102.69</v>
      </c>
      <c r="E3443" s="6">
        <f>SUM($D$2:D3443)</f>
        <v>5659545.9400000079</v>
      </c>
      <c r="F3443" s="7">
        <f t="shared" si="53"/>
        <v>0.98857705731504175</v>
      </c>
      <c r="G3443" t="str" cm="1">
        <f t="array" ref="G3443">_xlfn.IFS(F3443&lt;0.8,"Clase A",F3443&lt;0.95,"Clase B",F3443&gt;=0.95,"Clase C")</f>
        <v>Clase C</v>
      </c>
    </row>
    <row r="3444" spans="1:7" x14ac:dyDescent="0.3">
      <c r="A3444" t="s">
        <v>2858</v>
      </c>
      <c r="B3444" t="s">
        <v>8910</v>
      </c>
      <c r="C3444" t="s">
        <v>5099</v>
      </c>
      <c r="D3444" s="6">
        <v>102.65</v>
      </c>
      <c r="E3444" s="6">
        <f>SUM($D$2:D3444)</f>
        <v>5659648.5900000082</v>
      </c>
      <c r="F3444" s="7">
        <f t="shared" si="53"/>
        <v>0.98859498762888831</v>
      </c>
      <c r="G3444" t="str" cm="1">
        <f t="array" ref="G3444">_xlfn.IFS(F3444&lt;0.8,"Clase A",F3444&lt;0.95,"Clase B",F3444&gt;=0.95,"Clase C")</f>
        <v>Clase C</v>
      </c>
    </row>
    <row r="3445" spans="1:7" x14ac:dyDescent="0.3">
      <c r="A3445" t="s">
        <v>3006</v>
      </c>
      <c r="B3445" t="s">
        <v>9148</v>
      </c>
      <c r="C3445" t="s">
        <v>5099</v>
      </c>
      <c r="D3445" s="6">
        <v>102.59</v>
      </c>
      <c r="E3445" s="6">
        <f>SUM($D$2:D3445)</f>
        <v>5659751.1800000081</v>
      </c>
      <c r="F3445" s="7">
        <f t="shared" si="53"/>
        <v>0.9886129074622787</v>
      </c>
      <c r="G3445" t="str" cm="1">
        <f t="array" ref="G3445">_xlfn.IFS(F3445&lt;0.8,"Clase A",F3445&lt;0.95,"Clase B",F3445&gt;=0.95,"Clase C")</f>
        <v>Clase C</v>
      </c>
    </row>
    <row r="3446" spans="1:7" x14ac:dyDescent="0.3">
      <c r="A3446" t="s">
        <v>3864</v>
      </c>
      <c r="B3446" t="s">
        <v>9655</v>
      </c>
      <c r="C3446" t="s">
        <v>5111</v>
      </c>
      <c r="D3446" s="6">
        <v>102.54</v>
      </c>
      <c r="E3446" s="6">
        <f>SUM($D$2:D3446)</f>
        <v>5659853.7200000081</v>
      </c>
      <c r="F3446" s="7">
        <f t="shared" si="53"/>
        <v>0.98863081856195556</v>
      </c>
      <c r="G3446" t="str" cm="1">
        <f t="array" ref="G3446">_xlfn.IFS(F3446&lt;0.8,"Clase A",F3446&lt;0.95,"Clase B",F3446&gt;=0.95,"Clase C")</f>
        <v>Clase C</v>
      </c>
    </row>
    <row r="3447" spans="1:7" x14ac:dyDescent="0.3">
      <c r="A3447" t="s">
        <v>1210</v>
      </c>
      <c r="B3447" t="s">
        <v>7153</v>
      </c>
      <c r="C3447" t="s">
        <v>5099</v>
      </c>
      <c r="D3447" s="6">
        <v>102.48</v>
      </c>
      <c r="E3447" s="6">
        <f>SUM($D$2:D3447)</f>
        <v>5659956.2000000086</v>
      </c>
      <c r="F3447" s="7">
        <f t="shared" si="53"/>
        <v>0.98864871918117625</v>
      </c>
      <c r="G3447" t="str" cm="1">
        <f t="array" ref="G3447">_xlfn.IFS(F3447&lt;0.8,"Clase A",F3447&lt;0.95,"Clase B",F3447&gt;=0.95,"Clase C")</f>
        <v>Clase C</v>
      </c>
    </row>
    <row r="3448" spans="1:7" x14ac:dyDescent="0.3">
      <c r="A3448" t="s">
        <v>3824</v>
      </c>
      <c r="B3448" t="s">
        <v>7358</v>
      </c>
      <c r="C3448" t="s">
        <v>5099</v>
      </c>
      <c r="D3448" s="6">
        <v>102.28</v>
      </c>
      <c r="E3448" s="6">
        <f>SUM($D$2:D3448)</f>
        <v>5660058.4800000088</v>
      </c>
      <c r="F3448" s="7">
        <f t="shared" si="53"/>
        <v>0.98866658486554293</v>
      </c>
      <c r="G3448" t="str" cm="1">
        <f t="array" ref="G3448">_xlfn.IFS(F3448&lt;0.8,"Clase A",F3448&lt;0.95,"Clase B",F3448&gt;=0.95,"Clase C")</f>
        <v>Clase C</v>
      </c>
    </row>
    <row r="3449" spans="1:7" x14ac:dyDescent="0.3">
      <c r="A3449" t="s">
        <v>3674</v>
      </c>
      <c r="B3449" t="s">
        <v>9574</v>
      </c>
      <c r="C3449" t="s">
        <v>5111</v>
      </c>
      <c r="D3449" s="6">
        <v>102.22</v>
      </c>
      <c r="E3449" s="6">
        <f>SUM($D$2:D3449)</f>
        <v>5660160.7000000086</v>
      </c>
      <c r="F3449" s="7">
        <f t="shared" si="53"/>
        <v>0.98868444006945322</v>
      </c>
      <c r="G3449" t="str" cm="1">
        <f t="array" ref="G3449">_xlfn.IFS(F3449&lt;0.8,"Clase A",F3449&lt;0.95,"Clase B",F3449&gt;=0.95,"Clase C")</f>
        <v>Clase C</v>
      </c>
    </row>
    <row r="3450" spans="1:7" x14ac:dyDescent="0.3">
      <c r="A3450" t="s">
        <v>2455</v>
      </c>
      <c r="B3450" t="s">
        <v>5325</v>
      </c>
      <c r="C3450" t="s">
        <v>5099</v>
      </c>
      <c r="D3450" s="6">
        <v>102.03</v>
      </c>
      <c r="E3450" s="6">
        <f>SUM($D$2:D3450)</f>
        <v>5660262.7300000088</v>
      </c>
      <c r="F3450" s="7">
        <f t="shared" si="53"/>
        <v>0.98870226208525225</v>
      </c>
      <c r="G3450" t="str" cm="1">
        <f t="array" ref="G3450">_xlfn.IFS(F3450&lt;0.8,"Clase A",F3450&lt;0.95,"Clase B",F3450&gt;=0.95,"Clase C")</f>
        <v>Clase C</v>
      </c>
    </row>
    <row r="3451" spans="1:7" x14ac:dyDescent="0.3">
      <c r="A3451" t="s">
        <v>4934</v>
      </c>
      <c r="B3451" t="s">
        <v>8726</v>
      </c>
      <c r="C3451" t="s">
        <v>5099</v>
      </c>
      <c r="D3451" s="6">
        <v>102</v>
      </c>
      <c r="E3451" s="6">
        <f>SUM($D$2:D3451)</f>
        <v>5660364.7300000088</v>
      </c>
      <c r="F3451" s="7">
        <f t="shared" si="53"/>
        <v>0.98872007886082314</v>
      </c>
      <c r="G3451" t="str" cm="1">
        <f t="array" ref="G3451">_xlfn.IFS(F3451&lt;0.8,"Clase A",F3451&lt;0.95,"Clase B",F3451&gt;=0.95,"Clase C")</f>
        <v>Clase C</v>
      </c>
    </row>
    <row r="3452" spans="1:7" x14ac:dyDescent="0.3">
      <c r="A3452" t="s">
        <v>5032</v>
      </c>
      <c r="B3452" t="s">
        <v>9968</v>
      </c>
      <c r="C3452" t="s">
        <v>5099</v>
      </c>
      <c r="D3452" s="6">
        <v>101.93</v>
      </c>
      <c r="E3452" s="6">
        <f>SUM($D$2:D3452)</f>
        <v>5660466.6600000085</v>
      </c>
      <c r="F3452" s="7">
        <f t="shared" si="53"/>
        <v>0.98873788340919511</v>
      </c>
      <c r="G3452" t="str" cm="1">
        <f t="array" ref="G3452">_xlfn.IFS(F3452&lt;0.8,"Clase A",F3452&lt;0.95,"Clase B",F3452&gt;=0.95,"Clase C")</f>
        <v>Clase C</v>
      </c>
    </row>
    <row r="3453" spans="1:7" x14ac:dyDescent="0.3">
      <c r="A3453" t="s">
        <v>3603</v>
      </c>
      <c r="B3453" t="s">
        <v>7234</v>
      </c>
      <c r="C3453" t="s">
        <v>5099</v>
      </c>
      <c r="D3453" s="6">
        <v>101.92</v>
      </c>
      <c r="E3453" s="6">
        <f>SUM($D$2:D3453)</f>
        <v>5660568.5800000085</v>
      </c>
      <c r="F3453" s="7">
        <f t="shared" si="53"/>
        <v>0.98875568621082432</v>
      </c>
      <c r="G3453" t="str" cm="1">
        <f t="array" ref="G3453">_xlfn.IFS(F3453&lt;0.8,"Clase A",F3453&lt;0.95,"Clase B",F3453&gt;=0.95,"Clase C")</f>
        <v>Clase C</v>
      </c>
    </row>
    <row r="3454" spans="1:7" x14ac:dyDescent="0.3">
      <c r="A3454" t="s">
        <v>2038</v>
      </c>
      <c r="B3454" t="s">
        <v>6344</v>
      </c>
      <c r="C3454" t="s">
        <v>5099</v>
      </c>
      <c r="D3454" s="6">
        <v>101.89</v>
      </c>
      <c r="E3454" s="6">
        <f>SUM($D$2:D3454)</f>
        <v>5660670.4700000081</v>
      </c>
      <c r="F3454" s="7">
        <f t="shared" si="53"/>
        <v>0.9887734837722254</v>
      </c>
      <c r="G3454" t="str" cm="1">
        <f t="array" ref="G3454">_xlfn.IFS(F3454&lt;0.8,"Clase A",F3454&lt;0.95,"Clase B",F3454&gt;=0.95,"Clase C")</f>
        <v>Clase C</v>
      </c>
    </row>
    <row r="3455" spans="1:7" x14ac:dyDescent="0.3">
      <c r="A3455" t="s">
        <v>408</v>
      </c>
      <c r="B3455" t="s">
        <v>5852</v>
      </c>
      <c r="C3455" t="s">
        <v>5111</v>
      </c>
      <c r="D3455" s="6">
        <v>101.82</v>
      </c>
      <c r="E3455" s="6">
        <f>SUM($D$2:D3455)</f>
        <v>5660772.2900000084</v>
      </c>
      <c r="F3455" s="7">
        <f t="shared" si="53"/>
        <v>0.98879126910642767</v>
      </c>
      <c r="G3455" t="str" cm="1">
        <f t="array" ref="G3455">_xlfn.IFS(F3455&lt;0.8,"Clase A",F3455&lt;0.95,"Clase B",F3455&gt;=0.95,"Clase C")</f>
        <v>Clase C</v>
      </c>
    </row>
    <row r="3456" spans="1:7" x14ac:dyDescent="0.3">
      <c r="A3456" t="s">
        <v>1849</v>
      </c>
      <c r="B3456" t="s">
        <v>7995</v>
      </c>
      <c r="C3456" t="s">
        <v>5099</v>
      </c>
      <c r="D3456" s="6">
        <v>101.82</v>
      </c>
      <c r="E3456" s="6">
        <f>SUM($D$2:D3456)</f>
        <v>5660874.1100000087</v>
      </c>
      <c r="F3456" s="7">
        <f t="shared" si="53"/>
        <v>0.98880905444063005</v>
      </c>
      <c r="G3456" t="str" cm="1">
        <f t="array" ref="G3456">_xlfn.IFS(F3456&lt;0.8,"Clase A",F3456&lt;0.95,"Clase B",F3456&gt;=0.95,"Clase C")</f>
        <v>Clase C</v>
      </c>
    </row>
    <row r="3457" spans="1:7" x14ac:dyDescent="0.3">
      <c r="A3457" t="s">
        <v>2087</v>
      </c>
      <c r="B3457" t="s">
        <v>7893</v>
      </c>
      <c r="C3457" t="s">
        <v>5099</v>
      </c>
      <c r="D3457" s="6">
        <v>101.8</v>
      </c>
      <c r="E3457" s="6">
        <f>SUM($D$2:D3457)</f>
        <v>5660975.9100000085</v>
      </c>
      <c r="F3457" s="7">
        <f t="shared" si="53"/>
        <v>0.98882683628134682</v>
      </c>
      <c r="G3457" t="str" cm="1">
        <f t="array" ref="G3457">_xlfn.IFS(F3457&lt;0.8,"Clase A",F3457&lt;0.95,"Clase B",F3457&gt;=0.95,"Clase C")</f>
        <v>Clase C</v>
      </c>
    </row>
    <row r="3458" spans="1:7" x14ac:dyDescent="0.3">
      <c r="A3458" t="s">
        <v>4796</v>
      </c>
      <c r="B3458" t="s">
        <v>6027</v>
      </c>
      <c r="C3458" t="s">
        <v>5099</v>
      </c>
      <c r="D3458" s="6">
        <v>101.79</v>
      </c>
      <c r="E3458" s="6">
        <f>SUM($D$2:D3458)</f>
        <v>5661077.7000000086</v>
      </c>
      <c r="F3458" s="7">
        <f t="shared" si="53"/>
        <v>0.98884461637532095</v>
      </c>
      <c r="G3458" t="str" cm="1">
        <f t="array" ref="G3458">_xlfn.IFS(F3458&lt;0.8,"Clase A",F3458&lt;0.95,"Clase B",F3458&gt;=0.95,"Clase C")</f>
        <v>Clase C</v>
      </c>
    </row>
    <row r="3459" spans="1:7" x14ac:dyDescent="0.3">
      <c r="A3459" t="s">
        <v>2962</v>
      </c>
      <c r="B3459" t="s">
        <v>9117</v>
      </c>
      <c r="C3459" t="s">
        <v>5111</v>
      </c>
      <c r="D3459" s="6">
        <v>101.74</v>
      </c>
      <c r="E3459" s="6">
        <f>SUM($D$2:D3459)</f>
        <v>5661179.4400000088</v>
      </c>
      <c r="F3459" s="7">
        <f t="shared" ref="F3459:F3522" si="54">E3459/$J$1</f>
        <v>0.98886238773558155</v>
      </c>
      <c r="G3459" t="str" cm="1">
        <f t="array" ref="G3459">_xlfn.IFS(F3459&lt;0.8,"Clase A",F3459&lt;0.95,"Clase B",F3459&gt;=0.95,"Clase C")</f>
        <v>Clase C</v>
      </c>
    </row>
    <row r="3460" spans="1:7" x14ac:dyDescent="0.3">
      <c r="A3460" t="s">
        <v>2459</v>
      </c>
      <c r="B3460" t="s">
        <v>6477</v>
      </c>
      <c r="C3460" t="s">
        <v>5099</v>
      </c>
      <c r="D3460" s="6">
        <v>101.65</v>
      </c>
      <c r="E3460" s="6">
        <f>SUM($D$2:D3460)</f>
        <v>5661281.0900000092</v>
      </c>
      <c r="F3460" s="7">
        <f t="shared" si="54"/>
        <v>0.98888014337515795</v>
      </c>
      <c r="G3460" t="str" cm="1">
        <f t="array" ref="G3460">_xlfn.IFS(F3460&lt;0.8,"Clase A",F3460&lt;0.95,"Clase B",F3460&gt;=0.95,"Clase C")</f>
        <v>Clase C</v>
      </c>
    </row>
    <row r="3461" spans="1:7" x14ac:dyDescent="0.3">
      <c r="A3461" t="s">
        <v>4812</v>
      </c>
      <c r="B3461" t="s">
        <v>7314</v>
      </c>
      <c r="C3461" t="s">
        <v>5099</v>
      </c>
      <c r="D3461" s="6">
        <v>101.65</v>
      </c>
      <c r="E3461" s="6">
        <f>SUM($D$2:D3461)</f>
        <v>5661382.7400000095</v>
      </c>
      <c r="F3461" s="7">
        <f t="shared" si="54"/>
        <v>0.98889789901473435</v>
      </c>
      <c r="G3461" t="str" cm="1">
        <f t="array" ref="G3461">_xlfn.IFS(F3461&lt;0.8,"Clase A",F3461&lt;0.95,"Clase B",F3461&gt;=0.95,"Clase C")</f>
        <v>Clase C</v>
      </c>
    </row>
    <row r="3462" spans="1:7" x14ac:dyDescent="0.3">
      <c r="A3462" t="s">
        <v>1452</v>
      </c>
      <c r="B3462" t="s">
        <v>7503</v>
      </c>
      <c r="C3462" t="s">
        <v>5111</v>
      </c>
      <c r="D3462" s="6">
        <v>101.64</v>
      </c>
      <c r="E3462" s="6">
        <f>SUM($D$2:D3462)</f>
        <v>5661484.3800000092</v>
      </c>
      <c r="F3462" s="7">
        <f t="shared" si="54"/>
        <v>0.98891565290756778</v>
      </c>
      <c r="G3462" t="str" cm="1">
        <f t="array" ref="G3462">_xlfn.IFS(F3462&lt;0.8,"Clase A",F3462&lt;0.95,"Clase B",F3462&gt;=0.95,"Clase C")</f>
        <v>Clase C</v>
      </c>
    </row>
    <row r="3463" spans="1:7" x14ac:dyDescent="0.3">
      <c r="A3463" t="s">
        <v>4544</v>
      </c>
      <c r="B3463" t="s">
        <v>6586</v>
      </c>
      <c r="C3463" t="s">
        <v>5099</v>
      </c>
      <c r="D3463" s="6">
        <v>101.58</v>
      </c>
      <c r="E3463" s="6">
        <f>SUM($D$2:D3463)</f>
        <v>5661585.9600000093</v>
      </c>
      <c r="F3463" s="7">
        <f t="shared" si="54"/>
        <v>0.98893339631994526</v>
      </c>
      <c r="G3463" t="str" cm="1">
        <f t="array" ref="G3463">_xlfn.IFS(F3463&lt;0.8,"Clase A",F3463&lt;0.95,"Clase B",F3463&gt;=0.95,"Clase C")</f>
        <v>Clase C</v>
      </c>
    </row>
    <row r="3464" spans="1:7" x14ac:dyDescent="0.3">
      <c r="A3464" t="s">
        <v>2625</v>
      </c>
      <c r="B3464" t="s">
        <v>5123</v>
      </c>
      <c r="C3464" t="s">
        <v>5099</v>
      </c>
      <c r="D3464" s="6">
        <v>101.5</v>
      </c>
      <c r="E3464" s="6">
        <f>SUM($D$2:D3464)</f>
        <v>5661687.4600000093</v>
      </c>
      <c r="F3464" s="7">
        <f t="shared" si="54"/>
        <v>0.98895112575838096</v>
      </c>
      <c r="G3464" t="str" cm="1">
        <f t="array" ref="G3464">_xlfn.IFS(F3464&lt;0.8,"Clase A",F3464&lt;0.95,"Clase B",F3464&gt;=0.95,"Clase C")</f>
        <v>Clase C</v>
      </c>
    </row>
    <row r="3465" spans="1:7" x14ac:dyDescent="0.3">
      <c r="A3465" t="s">
        <v>976</v>
      </c>
      <c r="B3465" t="s">
        <v>6806</v>
      </c>
      <c r="C3465" t="s">
        <v>5099</v>
      </c>
      <c r="D3465" s="6">
        <v>101.23</v>
      </c>
      <c r="E3465" s="6">
        <f>SUM($D$2:D3465)</f>
        <v>5661788.6900000097</v>
      </c>
      <c r="F3465" s="7">
        <f t="shared" si="54"/>
        <v>0.98896880803476384</v>
      </c>
      <c r="G3465" t="str" cm="1">
        <f t="array" ref="G3465">_xlfn.IFS(F3465&lt;0.8,"Clase A",F3465&lt;0.95,"Clase B",F3465&gt;=0.95,"Clase C")</f>
        <v>Clase C</v>
      </c>
    </row>
    <row r="3466" spans="1:7" x14ac:dyDescent="0.3">
      <c r="A3466" t="s">
        <v>833</v>
      </c>
      <c r="B3466" t="s">
        <v>6569</v>
      </c>
      <c r="C3466" t="s">
        <v>5099</v>
      </c>
      <c r="D3466" s="6">
        <v>101.06</v>
      </c>
      <c r="E3466" s="6">
        <f>SUM($D$2:D3466)</f>
        <v>5661889.7500000093</v>
      </c>
      <c r="F3466" s="7">
        <f t="shared" si="54"/>
        <v>0.98898646061652051</v>
      </c>
      <c r="G3466" t="str" cm="1">
        <f t="array" ref="G3466">_xlfn.IFS(F3466&lt;0.8,"Clase A",F3466&lt;0.95,"Clase B",F3466&gt;=0.95,"Clase C")</f>
        <v>Clase C</v>
      </c>
    </row>
    <row r="3467" spans="1:7" x14ac:dyDescent="0.3">
      <c r="A3467" t="s">
        <v>105</v>
      </c>
      <c r="B3467" t="s">
        <v>5303</v>
      </c>
      <c r="C3467" t="s">
        <v>5111</v>
      </c>
      <c r="D3467" s="6">
        <v>100.99</v>
      </c>
      <c r="E3467" s="6">
        <f>SUM($D$2:D3467)</f>
        <v>5661990.7400000095</v>
      </c>
      <c r="F3467" s="7">
        <f t="shared" si="54"/>
        <v>0.98900410097107849</v>
      </c>
      <c r="G3467" t="str" cm="1">
        <f t="array" ref="G3467">_xlfn.IFS(F3467&lt;0.8,"Clase A",F3467&lt;0.95,"Clase B",F3467&gt;=0.95,"Clase C")</f>
        <v>Clase C</v>
      </c>
    </row>
    <row r="3468" spans="1:7" x14ac:dyDescent="0.3">
      <c r="A3468" t="s">
        <v>1274</v>
      </c>
      <c r="B3468" t="s">
        <v>7243</v>
      </c>
      <c r="C3468" t="s">
        <v>5099</v>
      </c>
      <c r="D3468" s="6">
        <v>100.94</v>
      </c>
      <c r="E3468" s="6">
        <f>SUM($D$2:D3468)</f>
        <v>5662091.6800000099</v>
      </c>
      <c r="F3468" s="7">
        <f t="shared" si="54"/>
        <v>0.98902173259192294</v>
      </c>
      <c r="G3468" t="str" cm="1">
        <f t="array" ref="G3468">_xlfn.IFS(F3468&lt;0.8,"Clase A",F3468&lt;0.95,"Clase B",F3468&gt;=0.95,"Clase C")</f>
        <v>Clase C</v>
      </c>
    </row>
    <row r="3469" spans="1:7" x14ac:dyDescent="0.3">
      <c r="A3469" t="s">
        <v>2988</v>
      </c>
      <c r="B3469" t="s">
        <v>7412</v>
      </c>
      <c r="C3469" t="s">
        <v>5099</v>
      </c>
      <c r="D3469" s="6">
        <v>100.79</v>
      </c>
      <c r="E3469" s="6">
        <f>SUM($D$2:D3469)</f>
        <v>5662192.47000001</v>
      </c>
      <c r="F3469" s="7">
        <f t="shared" si="54"/>
        <v>0.98903933801162669</v>
      </c>
      <c r="G3469" t="str" cm="1">
        <f t="array" ref="G3469">_xlfn.IFS(F3469&lt;0.8,"Clase A",F3469&lt;0.95,"Clase B",F3469&gt;=0.95,"Clase C")</f>
        <v>Clase C</v>
      </c>
    </row>
    <row r="3470" spans="1:7" x14ac:dyDescent="0.3">
      <c r="A3470" t="s">
        <v>1157</v>
      </c>
      <c r="B3470" t="s">
        <v>7072</v>
      </c>
      <c r="C3470" t="s">
        <v>5099</v>
      </c>
      <c r="D3470" s="6">
        <v>100.57</v>
      </c>
      <c r="E3470" s="6">
        <f>SUM($D$2:D3470)</f>
        <v>5662293.0400000103</v>
      </c>
      <c r="F3470" s="7">
        <f t="shared" si="54"/>
        <v>0.98905690500299115</v>
      </c>
      <c r="G3470" t="str" cm="1">
        <f t="array" ref="G3470">_xlfn.IFS(F3470&lt;0.8,"Clase A",F3470&lt;0.95,"Clase B",F3470&gt;=0.95,"Clase C")</f>
        <v>Clase C</v>
      </c>
    </row>
    <row r="3471" spans="1:7" x14ac:dyDescent="0.3">
      <c r="A3471" t="s">
        <v>1727</v>
      </c>
      <c r="B3471" t="s">
        <v>7342</v>
      </c>
      <c r="C3471" t="s">
        <v>5099</v>
      </c>
      <c r="D3471" s="6">
        <v>100.52</v>
      </c>
      <c r="E3471" s="6">
        <f>SUM($D$2:D3471)</f>
        <v>5662393.5600000098</v>
      </c>
      <c r="F3471" s="7">
        <f t="shared" si="54"/>
        <v>0.98907446326064186</v>
      </c>
      <c r="G3471" t="str" cm="1">
        <f t="array" ref="G3471">_xlfn.IFS(F3471&lt;0.8,"Clase A",F3471&lt;0.95,"Clase B",F3471&gt;=0.95,"Clase C")</f>
        <v>Clase C</v>
      </c>
    </row>
    <row r="3472" spans="1:7" x14ac:dyDescent="0.3">
      <c r="A3472" t="s">
        <v>656</v>
      </c>
      <c r="B3472" t="s">
        <v>5749</v>
      </c>
      <c r="C3472" t="s">
        <v>5099</v>
      </c>
      <c r="D3472" s="6">
        <v>100.51</v>
      </c>
      <c r="E3472" s="6">
        <f>SUM($D$2:D3472)</f>
        <v>5662494.0700000096</v>
      </c>
      <c r="F3472" s="7">
        <f t="shared" si="54"/>
        <v>0.98909201977155004</v>
      </c>
      <c r="G3472" t="str" cm="1">
        <f t="array" ref="G3472">_xlfn.IFS(F3472&lt;0.8,"Clase A",F3472&lt;0.95,"Clase B",F3472&gt;=0.95,"Clase C")</f>
        <v>Clase C</v>
      </c>
    </row>
    <row r="3473" spans="1:7" x14ac:dyDescent="0.3">
      <c r="A3473" t="s">
        <v>4068</v>
      </c>
      <c r="B3473" t="s">
        <v>9007</v>
      </c>
      <c r="C3473" t="s">
        <v>5099</v>
      </c>
      <c r="D3473" s="6">
        <v>100.2</v>
      </c>
      <c r="E3473" s="6">
        <f>SUM($D$2:D3473)</f>
        <v>5662594.2700000098</v>
      </c>
      <c r="F3473" s="7">
        <f t="shared" si="54"/>
        <v>0.98910952213343439</v>
      </c>
      <c r="G3473" t="str" cm="1">
        <f t="array" ref="G3473">_xlfn.IFS(F3473&lt;0.8,"Clase A",F3473&lt;0.95,"Clase B",F3473&gt;=0.95,"Clase C")</f>
        <v>Clase C</v>
      </c>
    </row>
    <row r="3474" spans="1:7" x14ac:dyDescent="0.3">
      <c r="A3474" t="s">
        <v>3401</v>
      </c>
      <c r="B3474" t="s">
        <v>6155</v>
      </c>
      <c r="C3474" t="s">
        <v>5099</v>
      </c>
      <c r="D3474" s="6">
        <v>100.19</v>
      </c>
      <c r="E3474" s="6">
        <f>SUM($D$2:D3474)</f>
        <v>5662694.4600000102</v>
      </c>
      <c r="F3474" s="7">
        <f t="shared" si="54"/>
        <v>0.98912702274857611</v>
      </c>
      <c r="G3474" t="str" cm="1">
        <f t="array" ref="G3474">_xlfn.IFS(F3474&lt;0.8,"Clase A",F3474&lt;0.95,"Clase B",F3474&gt;=0.95,"Clase C")</f>
        <v>Clase C</v>
      </c>
    </row>
    <row r="3475" spans="1:7" x14ac:dyDescent="0.3">
      <c r="A3475" t="s">
        <v>1924</v>
      </c>
      <c r="B3475" t="s">
        <v>6333</v>
      </c>
      <c r="C3475" t="s">
        <v>5099</v>
      </c>
      <c r="D3475" s="6">
        <v>100.18</v>
      </c>
      <c r="E3475" s="6">
        <f>SUM($D$2:D3475)</f>
        <v>5662794.6400000099</v>
      </c>
      <c r="F3475" s="7">
        <f t="shared" si="54"/>
        <v>0.98914452161697497</v>
      </c>
      <c r="G3475" t="str" cm="1">
        <f t="array" ref="G3475">_xlfn.IFS(F3475&lt;0.8,"Clase A",F3475&lt;0.95,"Clase B",F3475&gt;=0.95,"Clase C")</f>
        <v>Clase C</v>
      </c>
    </row>
    <row r="3476" spans="1:7" x14ac:dyDescent="0.3">
      <c r="A3476" t="s">
        <v>3373</v>
      </c>
      <c r="B3476" t="s">
        <v>9396</v>
      </c>
      <c r="C3476" t="s">
        <v>5111</v>
      </c>
      <c r="D3476" s="6">
        <v>100.1</v>
      </c>
      <c r="E3476" s="6">
        <f>SUM($D$2:D3476)</f>
        <v>5662894.7400000095</v>
      </c>
      <c r="F3476" s="7">
        <f t="shared" si="54"/>
        <v>0.98916200651143227</v>
      </c>
      <c r="G3476" t="str" cm="1">
        <f t="array" ref="G3476">_xlfn.IFS(F3476&lt;0.8,"Clase A",F3476&lt;0.95,"Clase B",F3476&gt;=0.95,"Clase C")</f>
        <v>Clase C</v>
      </c>
    </row>
    <row r="3477" spans="1:7" x14ac:dyDescent="0.3">
      <c r="A3477" t="s">
        <v>1719</v>
      </c>
      <c r="B3477" t="s">
        <v>7837</v>
      </c>
      <c r="C3477" t="s">
        <v>5099</v>
      </c>
      <c r="D3477" s="6">
        <v>99.97</v>
      </c>
      <c r="E3477" s="6">
        <f>SUM($D$2:D3477)</f>
        <v>5662994.7100000093</v>
      </c>
      <c r="F3477" s="7">
        <f t="shared" si="54"/>
        <v>0.98917946869823437</v>
      </c>
      <c r="G3477" t="str" cm="1">
        <f t="array" ref="G3477">_xlfn.IFS(F3477&lt;0.8,"Clase A",F3477&lt;0.95,"Clase B",F3477&gt;=0.95,"Clase C")</f>
        <v>Clase C</v>
      </c>
    </row>
    <row r="3478" spans="1:7" x14ac:dyDescent="0.3">
      <c r="A3478" t="s">
        <v>1240</v>
      </c>
      <c r="B3478" t="s">
        <v>5237</v>
      </c>
      <c r="C3478" t="s">
        <v>5099</v>
      </c>
      <c r="D3478" s="6">
        <v>99.86</v>
      </c>
      <c r="E3478" s="6">
        <f>SUM($D$2:D3478)</f>
        <v>5663094.5700000096</v>
      </c>
      <c r="F3478" s="7">
        <f t="shared" si="54"/>
        <v>0.98919691167086687</v>
      </c>
      <c r="G3478" t="str" cm="1">
        <f t="array" ref="G3478">_xlfn.IFS(F3478&lt;0.8,"Clase A",F3478&lt;0.95,"Clase B",F3478&gt;=0.95,"Clase C")</f>
        <v>Clase C</v>
      </c>
    </row>
    <row r="3479" spans="1:7" x14ac:dyDescent="0.3">
      <c r="A3479" t="s">
        <v>2991</v>
      </c>
      <c r="B3479" t="s">
        <v>7960</v>
      </c>
      <c r="C3479" t="s">
        <v>5099</v>
      </c>
      <c r="D3479" s="6">
        <v>99.61</v>
      </c>
      <c r="E3479" s="6">
        <f>SUM($D$2:D3479)</f>
        <v>5663194.1800000099</v>
      </c>
      <c r="F3479" s="7">
        <f t="shared" si="54"/>
        <v>0.98921431097493184</v>
      </c>
      <c r="G3479" t="str" cm="1">
        <f t="array" ref="G3479">_xlfn.IFS(F3479&lt;0.8,"Clase A",F3479&lt;0.95,"Clase B",F3479&gt;=0.95,"Clase C")</f>
        <v>Clase C</v>
      </c>
    </row>
    <row r="3480" spans="1:7" x14ac:dyDescent="0.3">
      <c r="A3480" t="s">
        <v>992</v>
      </c>
      <c r="B3480" t="s">
        <v>6834</v>
      </c>
      <c r="C3480" t="s">
        <v>5111</v>
      </c>
      <c r="D3480" s="6">
        <v>99.56</v>
      </c>
      <c r="E3480" s="6">
        <f>SUM($D$2:D3480)</f>
        <v>5663293.7400000095</v>
      </c>
      <c r="F3480" s="7">
        <f t="shared" si="54"/>
        <v>0.98923170154528306</v>
      </c>
      <c r="G3480" t="str" cm="1">
        <f t="array" ref="G3480">_xlfn.IFS(F3480&lt;0.8,"Clase A",F3480&lt;0.95,"Clase B",F3480&gt;=0.95,"Clase C")</f>
        <v>Clase C</v>
      </c>
    </row>
    <row r="3481" spans="1:7" x14ac:dyDescent="0.3">
      <c r="A3481" t="s">
        <v>2406</v>
      </c>
      <c r="B3481" t="s">
        <v>6297</v>
      </c>
      <c r="C3481" t="s">
        <v>5099</v>
      </c>
      <c r="D3481" s="6">
        <v>99.5</v>
      </c>
      <c r="E3481" s="6">
        <f>SUM($D$2:D3481)</f>
        <v>5663393.2400000095</v>
      </c>
      <c r="F3481" s="7">
        <f t="shared" si="54"/>
        <v>0.98924908163517822</v>
      </c>
      <c r="G3481" t="str" cm="1">
        <f t="array" ref="G3481">_xlfn.IFS(F3481&lt;0.8,"Clase A",F3481&lt;0.95,"Clase B",F3481&gt;=0.95,"Clase C")</f>
        <v>Clase C</v>
      </c>
    </row>
    <row r="3482" spans="1:7" x14ac:dyDescent="0.3">
      <c r="A3482" t="s">
        <v>4484</v>
      </c>
      <c r="B3482" t="s">
        <v>9393</v>
      </c>
      <c r="C3482" t="s">
        <v>5099</v>
      </c>
      <c r="D3482" s="6">
        <v>99.32</v>
      </c>
      <c r="E3482" s="6">
        <f>SUM($D$2:D3482)</f>
        <v>5663492.5600000098</v>
      </c>
      <c r="F3482" s="7">
        <f t="shared" si="54"/>
        <v>0.98926643028370476</v>
      </c>
      <c r="G3482" t="str" cm="1">
        <f t="array" ref="G3482">_xlfn.IFS(F3482&lt;0.8,"Clase A",F3482&lt;0.95,"Clase B",F3482&gt;=0.95,"Clase C")</f>
        <v>Clase C</v>
      </c>
    </row>
    <row r="3483" spans="1:7" x14ac:dyDescent="0.3">
      <c r="A3483" t="s">
        <v>1300</v>
      </c>
      <c r="B3483" t="s">
        <v>7279</v>
      </c>
      <c r="C3483" t="s">
        <v>5099</v>
      </c>
      <c r="D3483" s="6">
        <v>99.06</v>
      </c>
      <c r="E3483" s="6">
        <f>SUM($D$2:D3483)</f>
        <v>5663591.6200000094</v>
      </c>
      <c r="F3483" s="7">
        <f t="shared" si="54"/>
        <v>0.98928373351692089</v>
      </c>
      <c r="G3483" t="str" cm="1">
        <f t="array" ref="G3483">_xlfn.IFS(F3483&lt;0.8,"Clase A",F3483&lt;0.95,"Clase B",F3483&gt;=0.95,"Clase C")</f>
        <v>Clase C</v>
      </c>
    </row>
    <row r="3484" spans="1:7" x14ac:dyDescent="0.3">
      <c r="A3484" t="s">
        <v>1419</v>
      </c>
      <c r="B3484" t="s">
        <v>7456</v>
      </c>
      <c r="C3484" t="s">
        <v>5099</v>
      </c>
      <c r="D3484" s="6">
        <v>99.02</v>
      </c>
      <c r="E3484" s="6">
        <f>SUM($D$2:D3484)</f>
        <v>5663690.640000009</v>
      </c>
      <c r="F3484" s="7">
        <f t="shared" si="54"/>
        <v>0.98930102976316614</v>
      </c>
      <c r="G3484" t="str" cm="1">
        <f t="array" ref="G3484">_xlfn.IFS(F3484&lt;0.8,"Clase A",F3484&lt;0.95,"Clase B",F3484&gt;=0.95,"Clase C")</f>
        <v>Clase C</v>
      </c>
    </row>
    <row r="3485" spans="1:7" x14ac:dyDescent="0.3">
      <c r="A3485" t="s">
        <v>3930</v>
      </c>
      <c r="B3485" t="s">
        <v>9642</v>
      </c>
      <c r="C3485" t="s">
        <v>5099</v>
      </c>
      <c r="D3485" s="6">
        <v>99</v>
      </c>
      <c r="E3485" s="6">
        <f>SUM($D$2:D3485)</f>
        <v>5663789.640000009</v>
      </c>
      <c r="F3485" s="7">
        <f t="shared" si="54"/>
        <v>0.98931832251592622</v>
      </c>
      <c r="G3485" t="str" cm="1">
        <f t="array" ref="G3485">_xlfn.IFS(F3485&lt;0.8,"Clase A",F3485&lt;0.95,"Clase B",F3485&gt;=0.95,"Clase C")</f>
        <v>Clase C</v>
      </c>
    </row>
    <row r="3486" spans="1:7" x14ac:dyDescent="0.3">
      <c r="A3486" t="s">
        <v>4285</v>
      </c>
      <c r="B3486" t="s">
        <v>8398</v>
      </c>
      <c r="C3486" t="s">
        <v>5099</v>
      </c>
      <c r="D3486" s="6">
        <v>98.85</v>
      </c>
      <c r="E3486" s="6">
        <f>SUM($D$2:D3486)</f>
        <v>5663888.4900000086</v>
      </c>
      <c r="F3486" s="7">
        <f t="shared" si="54"/>
        <v>0.9893355890675456</v>
      </c>
      <c r="G3486" t="str" cm="1">
        <f t="array" ref="G3486">_xlfn.IFS(F3486&lt;0.8,"Clase A",F3486&lt;0.95,"Clase B",F3486&gt;=0.95,"Clase C")</f>
        <v>Clase C</v>
      </c>
    </row>
    <row r="3487" spans="1:7" x14ac:dyDescent="0.3">
      <c r="A3487" t="s">
        <v>2547</v>
      </c>
      <c r="B3487" t="s">
        <v>8752</v>
      </c>
      <c r="C3487" t="s">
        <v>5099</v>
      </c>
      <c r="D3487" s="6">
        <v>98.84</v>
      </c>
      <c r="E3487" s="6">
        <f>SUM($D$2:D3487)</f>
        <v>5663987.3300000085</v>
      </c>
      <c r="F3487" s="7">
        <f t="shared" si="54"/>
        <v>0.98935285387242222</v>
      </c>
      <c r="G3487" t="str" cm="1">
        <f t="array" ref="G3487">_xlfn.IFS(F3487&lt;0.8,"Clase A",F3487&lt;0.95,"Clase B",F3487&gt;=0.95,"Clase C")</f>
        <v>Clase C</v>
      </c>
    </row>
    <row r="3488" spans="1:7" x14ac:dyDescent="0.3">
      <c r="A3488" t="s">
        <v>3504</v>
      </c>
      <c r="B3488" t="s">
        <v>6057</v>
      </c>
      <c r="C3488" t="s">
        <v>5099</v>
      </c>
      <c r="D3488" s="6">
        <v>98.76</v>
      </c>
      <c r="E3488" s="6">
        <f>SUM($D$2:D3488)</f>
        <v>5664086.0900000082</v>
      </c>
      <c r="F3488" s="7">
        <f t="shared" si="54"/>
        <v>0.98937010470335729</v>
      </c>
      <c r="G3488" t="str" cm="1">
        <f t="array" ref="G3488">_xlfn.IFS(F3488&lt;0.8,"Clase A",F3488&lt;0.95,"Clase B",F3488&gt;=0.95,"Clase C")</f>
        <v>Clase C</v>
      </c>
    </row>
    <row r="3489" spans="1:7" x14ac:dyDescent="0.3">
      <c r="A3489" t="s">
        <v>1507</v>
      </c>
      <c r="B3489" t="s">
        <v>6089</v>
      </c>
      <c r="C3489" t="s">
        <v>5099</v>
      </c>
      <c r="D3489" s="6">
        <v>98.64</v>
      </c>
      <c r="E3489" s="6">
        <f>SUM($D$2:D3489)</f>
        <v>5664184.7300000079</v>
      </c>
      <c r="F3489" s="7">
        <f t="shared" si="54"/>
        <v>0.98938733457337991</v>
      </c>
      <c r="G3489" t="str" cm="1">
        <f t="array" ref="G3489">_xlfn.IFS(F3489&lt;0.8,"Clase A",F3489&lt;0.95,"Clase B",F3489&gt;=0.95,"Clase C")</f>
        <v>Clase C</v>
      </c>
    </row>
    <row r="3490" spans="1:7" x14ac:dyDescent="0.3">
      <c r="A3490" t="s">
        <v>1839</v>
      </c>
      <c r="B3490" t="s">
        <v>7985</v>
      </c>
      <c r="C3490" t="s">
        <v>5111</v>
      </c>
      <c r="D3490" s="6">
        <v>98.56</v>
      </c>
      <c r="E3490" s="6">
        <f>SUM($D$2:D3490)</f>
        <v>5664283.2900000075</v>
      </c>
      <c r="F3490" s="7">
        <f t="shared" si="54"/>
        <v>0.98940455046946096</v>
      </c>
      <c r="G3490" t="str" cm="1">
        <f t="array" ref="G3490">_xlfn.IFS(F3490&lt;0.8,"Clase A",F3490&lt;0.95,"Clase B",F3490&gt;=0.95,"Clase C")</f>
        <v>Clase C</v>
      </c>
    </row>
    <row r="3491" spans="1:7" x14ac:dyDescent="0.3">
      <c r="A3491" t="s">
        <v>571</v>
      </c>
      <c r="B3491" t="s">
        <v>6131</v>
      </c>
      <c r="C3491" t="s">
        <v>5099</v>
      </c>
      <c r="D3491" s="6">
        <v>98.29</v>
      </c>
      <c r="E3491" s="6">
        <f>SUM($D$2:D3491)</f>
        <v>5664381.5800000075</v>
      </c>
      <c r="F3491" s="7">
        <f t="shared" si="54"/>
        <v>0.98942171920348898</v>
      </c>
      <c r="G3491" t="str" cm="1">
        <f t="array" ref="G3491">_xlfn.IFS(F3491&lt;0.8,"Clase A",F3491&lt;0.95,"Clase B",F3491&gt;=0.95,"Clase C")</f>
        <v>Clase C</v>
      </c>
    </row>
    <row r="3492" spans="1:7" x14ac:dyDescent="0.3">
      <c r="A3492" t="s">
        <v>3299</v>
      </c>
      <c r="B3492" t="s">
        <v>9354</v>
      </c>
      <c r="C3492" t="s">
        <v>5099</v>
      </c>
      <c r="D3492" s="6">
        <v>98.12</v>
      </c>
      <c r="E3492" s="6">
        <f>SUM($D$2:D3492)</f>
        <v>5664479.7000000076</v>
      </c>
      <c r="F3492" s="7">
        <f t="shared" si="54"/>
        <v>0.98943885824289113</v>
      </c>
      <c r="G3492" t="str" cm="1">
        <f t="array" ref="G3492">_xlfn.IFS(F3492&lt;0.8,"Clase A",F3492&lt;0.95,"Clase B",F3492&gt;=0.95,"Clase C")</f>
        <v>Clase C</v>
      </c>
    </row>
    <row r="3493" spans="1:7" x14ac:dyDescent="0.3">
      <c r="A3493" t="s">
        <v>4492</v>
      </c>
      <c r="B3493" t="s">
        <v>7017</v>
      </c>
      <c r="C3493" t="s">
        <v>5099</v>
      </c>
      <c r="D3493" s="6">
        <v>97.78</v>
      </c>
      <c r="E3493" s="6">
        <f>SUM($D$2:D3493)</f>
        <v>5664577.4800000079</v>
      </c>
      <c r="F3493" s="7">
        <f t="shared" si="54"/>
        <v>0.98945593789304143</v>
      </c>
      <c r="G3493" t="str" cm="1">
        <f t="array" ref="G3493">_xlfn.IFS(F3493&lt;0.8,"Clase A",F3493&lt;0.95,"Clase B",F3493&gt;=0.95,"Clase C")</f>
        <v>Clase C</v>
      </c>
    </row>
    <row r="3494" spans="1:7" x14ac:dyDescent="0.3">
      <c r="A3494" t="s">
        <v>2016</v>
      </c>
      <c r="B3494" t="s">
        <v>7527</v>
      </c>
      <c r="C3494" t="s">
        <v>5099</v>
      </c>
      <c r="D3494" s="6">
        <v>97.68</v>
      </c>
      <c r="E3494" s="6">
        <f>SUM($D$2:D3494)</f>
        <v>5664675.1600000076</v>
      </c>
      <c r="F3494" s="7">
        <f t="shared" si="54"/>
        <v>0.98947300007576455</v>
      </c>
      <c r="G3494" t="str" cm="1">
        <f t="array" ref="G3494">_xlfn.IFS(F3494&lt;0.8,"Clase A",F3494&lt;0.95,"Clase B",F3494&gt;=0.95,"Clase C")</f>
        <v>Clase C</v>
      </c>
    </row>
    <row r="3495" spans="1:7" x14ac:dyDescent="0.3">
      <c r="A3495" t="s">
        <v>4660</v>
      </c>
      <c r="B3495" t="s">
        <v>7113</v>
      </c>
      <c r="C3495" t="s">
        <v>5099</v>
      </c>
      <c r="D3495" s="6">
        <v>97.59</v>
      </c>
      <c r="E3495" s="6">
        <f>SUM($D$2:D3495)</f>
        <v>5664772.7500000075</v>
      </c>
      <c r="F3495" s="7">
        <f t="shared" si="54"/>
        <v>0.98949004653780337</v>
      </c>
      <c r="G3495" t="str" cm="1">
        <f t="array" ref="G3495">_xlfn.IFS(F3495&lt;0.8,"Clase A",F3495&lt;0.95,"Clase B",F3495&gt;=0.95,"Clase C")</f>
        <v>Clase C</v>
      </c>
    </row>
    <row r="3496" spans="1:7" x14ac:dyDescent="0.3">
      <c r="A3496" t="s">
        <v>819</v>
      </c>
      <c r="B3496" t="s">
        <v>5426</v>
      </c>
      <c r="C3496" t="s">
        <v>5099</v>
      </c>
      <c r="D3496" s="6">
        <v>97.58</v>
      </c>
      <c r="E3496" s="6">
        <f>SUM($D$2:D3496)</f>
        <v>5664870.3300000075</v>
      </c>
      <c r="F3496" s="7">
        <f t="shared" si="54"/>
        <v>0.98950709125309955</v>
      </c>
      <c r="G3496" t="str" cm="1">
        <f t="array" ref="G3496">_xlfn.IFS(F3496&lt;0.8,"Clase A",F3496&lt;0.95,"Clase B",F3496&gt;=0.95,"Clase C")</f>
        <v>Clase C</v>
      </c>
    </row>
    <row r="3497" spans="1:7" x14ac:dyDescent="0.3">
      <c r="A3497" t="s">
        <v>3291</v>
      </c>
      <c r="B3497" t="s">
        <v>8353</v>
      </c>
      <c r="C3497" t="s">
        <v>5099</v>
      </c>
      <c r="D3497" s="6">
        <v>97.26</v>
      </c>
      <c r="E3497" s="6">
        <f>SUM($D$2:D3497)</f>
        <v>5664967.5900000073</v>
      </c>
      <c r="F3497" s="7">
        <f t="shared" si="54"/>
        <v>0.98952408007262915</v>
      </c>
      <c r="G3497" t="str" cm="1">
        <f t="array" ref="G3497">_xlfn.IFS(F3497&lt;0.8,"Clase A",F3497&lt;0.95,"Clase B",F3497&gt;=0.95,"Clase C")</f>
        <v>Clase C</v>
      </c>
    </row>
    <row r="3498" spans="1:7" x14ac:dyDescent="0.3">
      <c r="A3498" t="s">
        <v>3358</v>
      </c>
      <c r="B3498" t="s">
        <v>6249</v>
      </c>
      <c r="C3498" t="s">
        <v>5099</v>
      </c>
      <c r="D3498" s="6">
        <v>97.2</v>
      </c>
      <c r="E3498" s="6">
        <f>SUM($D$2:D3498)</f>
        <v>5665064.7900000075</v>
      </c>
      <c r="F3498" s="7">
        <f t="shared" si="54"/>
        <v>0.98954105841170259</v>
      </c>
      <c r="G3498" t="str" cm="1">
        <f t="array" ref="G3498">_xlfn.IFS(F3498&lt;0.8,"Clase A",F3498&lt;0.95,"Clase B",F3498&gt;=0.95,"Clase C")</f>
        <v>Clase C</v>
      </c>
    </row>
    <row r="3499" spans="1:7" x14ac:dyDescent="0.3">
      <c r="A3499" t="s">
        <v>2476</v>
      </c>
      <c r="B3499" t="s">
        <v>8679</v>
      </c>
      <c r="C3499" t="s">
        <v>5099</v>
      </c>
      <c r="D3499" s="6">
        <v>97.2</v>
      </c>
      <c r="E3499" s="6">
        <f>SUM($D$2:D3499)</f>
        <v>5665161.9900000077</v>
      </c>
      <c r="F3499" s="7">
        <f t="shared" si="54"/>
        <v>0.98955803675077614</v>
      </c>
      <c r="G3499" t="str" cm="1">
        <f t="array" ref="G3499">_xlfn.IFS(F3499&lt;0.8,"Clase A",F3499&lt;0.95,"Clase B",F3499&gt;=0.95,"Clase C")</f>
        <v>Clase C</v>
      </c>
    </row>
    <row r="3500" spans="1:7" x14ac:dyDescent="0.3">
      <c r="A3500" t="s">
        <v>3638</v>
      </c>
      <c r="B3500" t="s">
        <v>5641</v>
      </c>
      <c r="C3500" t="s">
        <v>5099</v>
      </c>
      <c r="D3500" s="6">
        <v>97.06</v>
      </c>
      <c r="E3500" s="6">
        <f>SUM($D$2:D3500)</f>
        <v>5665259.0500000073</v>
      </c>
      <c r="F3500" s="7">
        <f t="shared" si="54"/>
        <v>0.98957499063545162</v>
      </c>
      <c r="G3500" t="str" cm="1">
        <f t="array" ref="G3500">_xlfn.IFS(F3500&lt;0.8,"Clase A",F3500&lt;0.95,"Clase B",F3500&gt;=0.95,"Clase C")</f>
        <v>Clase C</v>
      </c>
    </row>
    <row r="3501" spans="1:7" x14ac:dyDescent="0.3">
      <c r="A3501" t="s">
        <v>1615</v>
      </c>
      <c r="B3501" t="s">
        <v>7710</v>
      </c>
      <c r="C3501" t="s">
        <v>5099</v>
      </c>
      <c r="D3501" s="6">
        <v>96.75</v>
      </c>
      <c r="E3501" s="6">
        <f>SUM($D$2:D3501)</f>
        <v>5665355.8000000073</v>
      </c>
      <c r="F3501" s="7">
        <f t="shared" si="54"/>
        <v>0.9895918903711034</v>
      </c>
      <c r="G3501" t="str" cm="1">
        <f t="array" ref="G3501">_xlfn.IFS(F3501&lt;0.8,"Clase A",F3501&lt;0.95,"Clase B",F3501&gt;=0.95,"Clase C")</f>
        <v>Clase C</v>
      </c>
    </row>
    <row r="3502" spans="1:7" x14ac:dyDescent="0.3">
      <c r="A3502" t="s">
        <v>4423</v>
      </c>
      <c r="B3502" t="s">
        <v>7980</v>
      </c>
      <c r="C3502" t="s">
        <v>5099</v>
      </c>
      <c r="D3502" s="6">
        <v>96.71</v>
      </c>
      <c r="E3502" s="6">
        <f>SUM($D$2:D3502)</f>
        <v>5665452.5100000072</v>
      </c>
      <c r="F3502" s="7">
        <f t="shared" si="54"/>
        <v>0.9896087831197844</v>
      </c>
      <c r="G3502" t="str" cm="1">
        <f t="array" ref="G3502">_xlfn.IFS(F3502&lt;0.8,"Clase A",F3502&lt;0.95,"Clase B",F3502&gt;=0.95,"Clase C")</f>
        <v>Clase C</v>
      </c>
    </row>
    <row r="3503" spans="1:7" x14ac:dyDescent="0.3">
      <c r="A3503" t="s">
        <v>3150</v>
      </c>
      <c r="B3503" t="s">
        <v>7331</v>
      </c>
      <c r="C3503" t="s">
        <v>5099</v>
      </c>
      <c r="D3503" s="6">
        <v>96.6</v>
      </c>
      <c r="E3503" s="6">
        <f>SUM($D$2:D3503)</f>
        <v>5665549.1100000069</v>
      </c>
      <c r="F3503" s="7">
        <f t="shared" si="54"/>
        <v>0.98962565665429558</v>
      </c>
      <c r="G3503" t="str" cm="1">
        <f t="array" ref="G3503">_xlfn.IFS(F3503&lt;0.8,"Clase A",F3503&lt;0.95,"Clase B",F3503&gt;=0.95,"Clase C")</f>
        <v>Clase C</v>
      </c>
    </row>
    <row r="3504" spans="1:7" x14ac:dyDescent="0.3">
      <c r="A3504" t="s">
        <v>3075</v>
      </c>
      <c r="B3504" t="s">
        <v>7942</v>
      </c>
      <c r="C3504" t="s">
        <v>5099</v>
      </c>
      <c r="D3504" s="6">
        <v>96.57</v>
      </c>
      <c r="E3504" s="6">
        <f>SUM($D$2:D3504)</f>
        <v>5665645.6800000072</v>
      </c>
      <c r="F3504" s="7">
        <f t="shared" si="54"/>
        <v>0.98964252494857874</v>
      </c>
      <c r="G3504" t="str" cm="1">
        <f t="array" ref="G3504">_xlfn.IFS(F3504&lt;0.8,"Clase A",F3504&lt;0.95,"Clase B",F3504&gt;=0.95,"Clase C")</f>
        <v>Clase C</v>
      </c>
    </row>
    <row r="3505" spans="1:7" x14ac:dyDescent="0.3">
      <c r="A3505" t="s">
        <v>3523</v>
      </c>
      <c r="B3505" t="s">
        <v>5478</v>
      </c>
      <c r="C3505" t="s">
        <v>5099</v>
      </c>
      <c r="D3505" s="6">
        <v>96.46</v>
      </c>
      <c r="E3505" s="6">
        <f>SUM($D$2:D3505)</f>
        <v>5665742.1400000071</v>
      </c>
      <c r="F3505" s="7">
        <f t="shared" si="54"/>
        <v>0.9896593740286922</v>
      </c>
      <c r="G3505" t="str" cm="1">
        <f t="array" ref="G3505">_xlfn.IFS(F3505&lt;0.8,"Clase A",F3505&lt;0.95,"Clase B",F3505&gt;=0.95,"Clase C")</f>
        <v>Clase C</v>
      </c>
    </row>
    <row r="3506" spans="1:7" x14ac:dyDescent="0.3">
      <c r="A3506" t="s">
        <v>3317</v>
      </c>
      <c r="B3506" t="s">
        <v>9365</v>
      </c>
      <c r="C3506" t="s">
        <v>5099</v>
      </c>
      <c r="D3506" s="6">
        <v>96.41</v>
      </c>
      <c r="E3506" s="6">
        <f>SUM($D$2:D3506)</f>
        <v>5665838.5500000073</v>
      </c>
      <c r="F3506" s="7">
        <f t="shared" si="54"/>
        <v>0.98967621437509212</v>
      </c>
      <c r="G3506" t="str" cm="1">
        <f t="array" ref="G3506">_xlfn.IFS(F3506&lt;0.8,"Clase A",F3506&lt;0.95,"Clase B",F3506&gt;=0.95,"Clase C")</f>
        <v>Clase C</v>
      </c>
    </row>
    <row r="3507" spans="1:7" x14ac:dyDescent="0.3">
      <c r="A3507" t="s">
        <v>5002</v>
      </c>
      <c r="B3507" t="s">
        <v>9939</v>
      </c>
      <c r="C3507" t="s">
        <v>5099</v>
      </c>
      <c r="D3507" s="6">
        <v>96.37</v>
      </c>
      <c r="E3507" s="6">
        <f>SUM($D$2:D3507)</f>
        <v>5665934.9200000074</v>
      </c>
      <c r="F3507" s="7">
        <f t="shared" si="54"/>
        <v>0.98969304773452127</v>
      </c>
      <c r="G3507" t="str" cm="1">
        <f t="array" ref="G3507">_xlfn.IFS(F3507&lt;0.8,"Clase A",F3507&lt;0.95,"Clase B",F3507&gt;=0.95,"Clase C")</f>
        <v>Clase C</v>
      </c>
    </row>
    <row r="3508" spans="1:7" x14ac:dyDescent="0.3">
      <c r="A3508" t="s">
        <v>1610</v>
      </c>
      <c r="B3508" t="s">
        <v>7701</v>
      </c>
      <c r="C3508" t="s">
        <v>5111</v>
      </c>
      <c r="D3508" s="6">
        <v>96.18</v>
      </c>
      <c r="E3508" s="6">
        <f>SUM($D$2:D3508)</f>
        <v>5666031.1000000071</v>
      </c>
      <c r="F3508" s="7">
        <f t="shared" si="54"/>
        <v>0.98970984790583894</v>
      </c>
      <c r="G3508" t="str" cm="1">
        <f t="array" ref="G3508">_xlfn.IFS(F3508&lt;0.8,"Clase A",F3508&lt;0.95,"Clase B",F3508&gt;=0.95,"Clase C")</f>
        <v>Clase C</v>
      </c>
    </row>
    <row r="3509" spans="1:7" x14ac:dyDescent="0.3">
      <c r="A3509" t="s">
        <v>3970</v>
      </c>
      <c r="B3509" t="s">
        <v>9701</v>
      </c>
      <c r="C3509" t="s">
        <v>5111</v>
      </c>
      <c r="D3509" s="6">
        <v>96.03</v>
      </c>
      <c r="E3509" s="6">
        <f>SUM($D$2:D3509)</f>
        <v>5666127.1300000073</v>
      </c>
      <c r="F3509" s="7">
        <f t="shared" si="54"/>
        <v>0.98972662187601612</v>
      </c>
      <c r="G3509" t="str" cm="1">
        <f t="array" ref="G3509">_xlfn.IFS(F3509&lt;0.8,"Clase A",F3509&lt;0.95,"Clase B",F3509&gt;=0.95,"Clase C")</f>
        <v>Clase C</v>
      </c>
    </row>
    <row r="3510" spans="1:7" x14ac:dyDescent="0.3">
      <c r="A3510" t="s">
        <v>3862</v>
      </c>
      <c r="B3510" t="s">
        <v>8266</v>
      </c>
      <c r="C3510" t="s">
        <v>5099</v>
      </c>
      <c r="D3510" s="6">
        <v>96.01</v>
      </c>
      <c r="E3510" s="6">
        <f>SUM($D$2:D3510)</f>
        <v>5666223.1400000071</v>
      </c>
      <c r="F3510" s="7">
        <f t="shared" si="54"/>
        <v>0.98974339235270792</v>
      </c>
      <c r="G3510" t="str" cm="1">
        <f t="array" ref="G3510">_xlfn.IFS(F3510&lt;0.8,"Clase A",F3510&lt;0.95,"Clase B",F3510&gt;=0.95,"Clase C")</f>
        <v>Clase C</v>
      </c>
    </row>
    <row r="3511" spans="1:7" x14ac:dyDescent="0.3">
      <c r="A3511" t="s">
        <v>4604</v>
      </c>
      <c r="B3511" t="s">
        <v>5321</v>
      </c>
      <c r="C3511" t="s">
        <v>5099</v>
      </c>
      <c r="D3511" s="6">
        <v>95.96</v>
      </c>
      <c r="E3511" s="6">
        <f>SUM($D$2:D3511)</f>
        <v>5666319.1000000071</v>
      </c>
      <c r="F3511" s="7">
        <f t="shared" si="54"/>
        <v>0.98976015409568607</v>
      </c>
      <c r="G3511" t="str" cm="1">
        <f t="array" ref="G3511">_xlfn.IFS(F3511&lt;0.8,"Clase A",F3511&lt;0.95,"Clase B",F3511&gt;=0.95,"Clase C")</f>
        <v>Clase C</v>
      </c>
    </row>
    <row r="3512" spans="1:7" x14ac:dyDescent="0.3">
      <c r="A3512" t="s">
        <v>1497</v>
      </c>
      <c r="B3512" t="s">
        <v>7563</v>
      </c>
      <c r="C3512" t="s">
        <v>5099</v>
      </c>
      <c r="D3512" s="6">
        <v>95.94</v>
      </c>
      <c r="E3512" s="6">
        <f>SUM($D$2:D3512)</f>
        <v>5666415.0400000075</v>
      </c>
      <c r="F3512" s="7">
        <f t="shared" si="54"/>
        <v>0.98977691234517906</v>
      </c>
      <c r="G3512" t="str" cm="1">
        <f t="array" ref="G3512">_xlfn.IFS(F3512&lt;0.8,"Clase A",F3512&lt;0.95,"Clase B",F3512&gt;=0.95,"Clase C")</f>
        <v>Clase C</v>
      </c>
    </row>
    <row r="3513" spans="1:7" x14ac:dyDescent="0.3">
      <c r="A3513" t="s">
        <v>608</v>
      </c>
      <c r="B3513" t="s">
        <v>6193</v>
      </c>
      <c r="C3513" t="s">
        <v>5099</v>
      </c>
      <c r="D3513" s="6">
        <v>95.91</v>
      </c>
      <c r="E3513" s="6">
        <f>SUM($D$2:D3513)</f>
        <v>5666510.9500000076</v>
      </c>
      <c r="F3513" s="7">
        <f t="shared" si="54"/>
        <v>0.9897936653544438</v>
      </c>
      <c r="G3513" t="str" cm="1">
        <f t="array" ref="G3513">_xlfn.IFS(F3513&lt;0.8,"Clase A",F3513&lt;0.95,"Clase B",F3513&gt;=0.95,"Clase C")</f>
        <v>Clase C</v>
      </c>
    </row>
    <row r="3514" spans="1:7" x14ac:dyDescent="0.3">
      <c r="A3514" t="s">
        <v>3076</v>
      </c>
      <c r="B3514" t="s">
        <v>6958</v>
      </c>
      <c r="C3514" t="s">
        <v>5099</v>
      </c>
      <c r="D3514" s="6">
        <v>95.91</v>
      </c>
      <c r="E3514" s="6">
        <f>SUM($D$2:D3514)</f>
        <v>5666606.8600000078</v>
      </c>
      <c r="F3514" s="7">
        <f t="shared" si="54"/>
        <v>0.98981041836370864</v>
      </c>
      <c r="G3514" t="str" cm="1">
        <f t="array" ref="G3514">_xlfn.IFS(F3514&lt;0.8,"Clase A",F3514&lt;0.95,"Clase B",F3514&gt;=0.95,"Clase C")</f>
        <v>Clase C</v>
      </c>
    </row>
    <row r="3515" spans="1:7" x14ac:dyDescent="0.3">
      <c r="A3515" t="s">
        <v>3687</v>
      </c>
      <c r="B3515" t="s">
        <v>7854</v>
      </c>
      <c r="C3515" t="s">
        <v>5099</v>
      </c>
      <c r="D3515" s="6">
        <v>95.91</v>
      </c>
      <c r="E3515" s="6">
        <f>SUM($D$2:D3515)</f>
        <v>5666702.7700000079</v>
      </c>
      <c r="F3515" s="7">
        <f t="shared" si="54"/>
        <v>0.98982717137297338</v>
      </c>
      <c r="G3515" t="str" cm="1">
        <f t="array" ref="G3515">_xlfn.IFS(F3515&lt;0.8,"Clase A",F3515&lt;0.95,"Clase B",F3515&gt;=0.95,"Clase C")</f>
        <v>Clase C</v>
      </c>
    </row>
    <row r="3516" spans="1:7" x14ac:dyDescent="0.3">
      <c r="A3516" t="s">
        <v>4028</v>
      </c>
      <c r="B3516" t="s">
        <v>8668</v>
      </c>
      <c r="C3516" t="s">
        <v>5099</v>
      </c>
      <c r="D3516" s="6">
        <v>95.81</v>
      </c>
      <c r="E3516" s="6">
        <f>SUM($D$2:D3516)</f>
        <v>5666798.5800000075</v>
      </c>
      <c r="F3516" s="7">
        <f t="shared" si="54"/>
        <v>0.98984390691481106</v>
      </c>
      <c r="G3516" t="str" cm="1">
        <f t="array" ref="G3516">_xlfn.IFS(F3516&lt;0.8,"Clase A",F3516&lt;0.95,"Clase B",F3516&gt;=0.95,"Clase C")</f>
        <v>Clase C</v>
      </c>
    </row>
    <row r="3517" spans="1:7" x14ac:dyDescent="0.3">
      <c r="A3517" t="s">
        <v>2032</v>
      </c>
      <c r="B3517" t="s">
        <v>6588</v>
      </c>
      <c r="C3517" t="s">
        <v>5099</v>
      </c>
      <c r="D3517" s="6">
        <v>95.79</v>
      </c>
      <c r="E3517" s="6">
        <f>SUM($D$2:D3517)</f>
        <v>5666894.3700000076</v>
      </c>
      <c r="F3517" s="7">
        <f t="shared" si="54"/>
        <v>0.98986063896316334</v>
      </c>
      <c r="G3517" t="str" cm="1">
        <f t="array" ref="G3517">_xlfn.IFS(F3517&lt;0.8,"Clase A",F3517&lt;0.95,"Clase B",F3517&gt;=0.95,"Clase C")</f>
        <v>Clase C</v>
      </c>
    </row>
    <row r="3518" spans="1:7" x14ac:dyDescent="0.3">
      <c r="A3518" t="s">
        <v>3871</v>
      </c>
      <c r="B3518" t="s">
        <v>8876</v>
      </c>
      <c r="C3518" t="s">
        <v>5099</v>
      </c>
      <c r="D3518" s="6">
        <v>95.75</v>
      </c>
      <c r="E3518" s="6">
        <f>SUM($D$2:D3518)</f>
        <v>5666990.1200000076</v>
      </c>
      <c r="F3518" s="7">
        <f t="shared" si="54"/>
        <v>0.98987736402454485</v>
      </c>
      <c r="G3518" t="str" cm="1">
        <f t="array" ref="G3518">_xlfn.IFS(F3518&lt;0.8,"Clase A",F3518&lt;0.95,"Clase B",F3518&gt;=0.95,"Clase C")</f>
        <v>Clase C</v>
      </c>
    </row>
    <row r="3519" spans="1:7" x14ac:dyDescent="0.3">
      <c r="A3519" t="s">
        <v>2504</v>
      </c>
      <c r="B3519" t="s">
        <v>8713</v>
      </c>
      <c r="C3519" t="s">
        <v>5099</v>
      </c>
      <c r="D3519" s="6">
        <v>95.56</v>
      </c>
      <c r="E3519" s="6">
        <f>SUM($D$2:D3519)</f>
        <v>5667085.6800000072</v>
      </c>
      <c r="F3519" s="7">
        <f t="shared" si="54"/>
        <v>0.98989405589781487</v>
      </c>
      <c r="G3519" t="str" cm="1">
        <f t="array" ref="G3519">_xlfn.IFS(F3519&lt;0.8,"Clase A",F3519&lt;0.95,"Clase B",F3519&gt;=0.95,"Clase C")</f>
        <v>Clase C</v>
      </c>
    </row>
    <row r="3520" spans="1:7" x14ac:dyDescent="0.3">
      <c r="A3520" t="s">
        <v>915</v>
      </c>
      <c r="B3520" t="s">
        <v>6708</v>
      </c>
      <c r="C3520" t="s">
        <v>5099</v>
      </c>
      <c r="D3520" s="6">
        <v>95.54</v>
      </c>
      <c r="E3520" s="6">
        <f>SUM($D$2:D3520)</f>
        <v>5667181.2200000072</v>
      </c>
      <c r="F3520" s="7">
        <f t="shared" si="54"/>
        <v>0.98991074427759962</v>
      </c>
      <c r="G3520" t="str" cm="1">
        <f t="array" ref="G3520">_xlfn.IFS(F3520&lt;0.8,"Clase A",F3520&lt;0.95,"Clase B",F3520&gt;=0.95,"Clase C")</f>
        <v>Clase C</v>
      </c>
    </row>
    <row r="3521" spans="1:7" x14ac:dyDescent="0.3">
      <c r="A3521" t="s">
        <v>2079</v>
      </c>
      <c r="B3521" t="s">
        <v>5747</v>
      </c>
      <c r="C3521" t="s">
        <v>5099</v>
      </c>
      <c r="D3521" s="6">
        <v>95.49</v>
      </c>
      <c r="E3521" s="6">
        <f>SUM($D$2:D3521)</f>
        <v>5667276.7100000074</v>
      </c>
      <c r="F3521" s="7">
        <f t="shared" si="54"/>
        <v>0.98992742392367095</v>
      </c>
      <c r="G3521" t="str" cm="1">
        <f t="array" ref="G3521">_xlfn.IFS(F3521&lt;0.8,"Clase A",F3521&lt;0.95,"Clase B",F3521&gt;=0.95,"Clase C")</f>
        <v>Clase C</v>
      </c>
    </row>
    <row r="3522" spans="1:7" x14ac:dyDescent="0.3">
      <c r="A3522" t="s">
        <v>53</v>
      </c>
      <c r="B3522" t="s">
        <v>5202</v>
      </c>
      <c r="C3522" t="s">
        <v>5099</v>
      </c>
      <c r="D3522" s="6">
        <v>95.4</v>
      </c>
      <c r="E3522" s="6">
        <f>SUM($D$2:D3522)</f>
        <v>5667372.1100000078</v>
      </c>
      <c r="F3522" s="7">
        <f t="shared" si="54"/>
        <v>0.98994408784905785</v>
      </c>
      <c r="G3522" t="str" cm="1">
        <f t="array" ref="G3522">_xlfn.IFS(F3522&lt;0.8,"Clase A",F3522&lt;0.95,"Clase B",F3522&gt;=0.95,"Clase C")</f>
        <v>Clase C</v>
      </c>
    </row>
    <row r="3523" spans="1:7" x14ac:dyDescent="0.3">
      <c r="A3523" t="s">
        <v>1560</v>
      </c>
      <c r="B3523" t="s">
        <v>7637</v>
      </c>
      <c r="C3523" t="s">
        <v>5099</v>
      </c>
      <c r="D3523" s="6">
        <v>95.37</v>
      </c>
      <c r="E3523" s="6">
        <f>SUM($D$2:D3523)</f>
        <v>5667467.4800000079</v>
      </c>
      <c r="F3523" s="7">
        <f t="shared" ref="F3523:F3586" si="55">E3523/$J$1</f>
        <v>0.98996074653421662</v>
      </c>
      <c r="G3523" t="str" cm="1">
        <f t="array" ref="G3523">_xlfn.IFS(F3523&lt;0.8,"Clase A",F3523&lt;0.95,"Clase B",F3523&gt;=0.95,"Clase C")</f>
        <v>Clase C</v>
      </c>
    </row>
    <row r="3524" spans="1:7" x14ac:dyDescent="0.3">
      <c r="A3524" t="s">
        <v>150</v>
      </c>
      <c r="B3524" t="s">
        <v>5387</v>
      </c>
      <c r="C3524" t="s">
        <v>5111</v>
      </c>
      <c r="D3524" s="6">
        <v>95.15</v>
      </c>
      <c r="E3524" s="6">
        <f>SUM($D$2:D3524)</f>
        <v>5667562.6300000083</v>
      </c>
      <c r="F3524" s="7">
        <f t="shared" si="55"/>
        <v>0.9899773667910361</v>
      </c>
      <c r="G3524" t="str" cm="1">
        <f t="array" ref="G3524">_xlfn.IFS(F3524&lt;0.8,"Clase A",F3524&lt;0.95,"Clase B",F3524&gt;=0.95,"Clase C")</f>
        <v>Clase C</v>
      </c>
    </row>
    <row r="3525" spans="1:7" x14ac:dyDescent="0.3">
      <c r="A3525" t="s">
        <v>274</v>
      </c>
      <c r="B3525" t="s">
        <v>5615</v>
      </c>
      <c r="C3525" t="s">
        <v>5111</v>
      </c>
      <c r="D3525" s="6">
        <v>95.08</v>
      </c>
      <c r="E3525" s="6">
        <f>SUM($D$2:D3525)</f>
        <v>5667657.7100000083</v>
      </c>
      <c r="F3525" s="7">
        <f t="shared" si="55"/>
        <v>0.98999397482065643</v>
      </c>
      <c r="G3525" t="str" cm="1">
        <f t="array" ref="G3525">_xlfn.IFS(F3525&lt;0.8,"Clase A",F3525&lt;0.95,"Clase B",F3525&gt;=0.95,"Clase C")</f>
        <v>Clase C</v>
      </c>
    </row>
    <row r="3526" spans="1:7" x14ac:dyDescent="0.3">
      <c r="A3526" t="s">
        <v>3641</v>
      </c>
      <c r="B3526" t="s">
        <v>8291</v>
      </c>
      <c r="C3526" t="s">
        <v>5099</v>
      </c>
      <c r="D3526" s="6">
        <v>94.94</v>
      </c>
      <c r="E3526" s="6">
        <f>SUM($D$2:D3526)</f>
        <v>5667752.6500000088</v>
      </c>
      <c r="F3526" s="7">
        <f t="shared" si="55"/>
        <v>0.99001055839587904</v>
      </c>
      <c r="G3526" t="str" cm="1">
        <f t="array" ref="G3526">_xlfn.IFS(F3526&lt;0.8,"Clase A",F3526&lt;0.95,"Clase B",F3526&gt;=0.95,"Clase C")</f>
        <v>Clase C</v>
      </c>
    </row>
    <row r="3527" spans="1:7" x14ac:dyDescent="0.3">
      <c r="A3527" t="s">
        <v>1721</v>
      </c>
      <c r="B3527" t="s">
        <v>7840</v>
      </c>
      <c r="C3527" t="s">
        <v>5099</v>
      </c>
      <c r="D3527" s="6">
        <v>94.77</v>
      </c>
      <c r="E3527" s="6">
        <f>SUM($D$2:D3527)</f>
        <v>5667847.4200000083</v>
      </c>
      <c r="F3527" s="7">
        <f t="shared" si="55"/>
        <v>0.99002711227647566</v>
      </c>
      <c r="G3527" t="str" cm="1">
        <f t="array" ref="G3527">_xlfn.IFS(F3527&lt;0.8,"Clase A",F3527&lt;0.95,"Clase B",F3527&gt;=0.95,"Clase C")</f>
        <v>Clase C</v>
      </c>
    </row>
    <row r="3528" spans="1:7" x14ac:dyDescent="0.3">
      <c r="A3528" t="s">
        <v>2672</v>
      </c>
      <c r="B3528" t="s">
        <v>8865</v>
      </c>
      <c r="C3528" t="s">
        <v>5099</v>
      </c>
      <c r="D3528" s="6">
        <v>94.76</v>
      </c>
      <c r="E3528" s="6">
        <f>SUM($D$2:D3528)</f>
        <v>5667942.1800000081</v>
      </c>
      <c r="F3528" s="7">
        <f t="shared" si="55"/>
        <v>0.99004366441032943</v>
      </c>
      <c r="G3528" t="str" cm="1">
        <f t="array" ref="G3528">_xlfn.IFS(F3528&lt;0.8,"Clase A",F3528&lt;0.95,"Clase B",F3528&gt;=0.95,"Clase C")</f>
        <v>Clase C</v>
      </c>
    </row>
    <row r="3529" spans="1:7" x14ac:dyDescent="0.3">
      <c r="A3529" t="s">
        <v>4564</v>
      </c>
      <c r="B3529" t="s">
        <v>5806</v>
      </c>
      <c r="C3529" t="s">
        <v>5099</v>
      </c>
      <c r="D3529" s="6">
        <v>94.67</v>
      </c>
      <c r="E3529" s="6">
        <f>SUM($D$2:D3529)</f>
        <v>5668036.850000008</v>
      </c>
      <c r="F3529" s="7">
        <f t="shared" si="55"/>
        <v>0.99006020082349899</v>
      </c>
      <c r="G3529" t="str" cm="1">
        <f t="array" ref="G3529">_xlfn.IFS(F3529&lt;0.8,"Clase A",F3529&lt;0.95,"Clase B",F3529&gt;=0.95,"Clase C")</f>
        <v>Clase C</v>
      </c>
    </row>
    <row r="3530" spans="1:7" x14ac:dyDescent="0.3">
      <c r="A3530" t="s">
        <v>2750</v>
      </c>
      <c r="B3530" t="s">
        <v>8940</v>
      </c>
      <c r="C3530" t="s">
        <v>5099</v>
      </c>
      <c r="D3530" s="6">
        <v>94.58</v>
      </c>
      <c r="E3530" s="6">
        <f>SUM($D$2:D3530)</f>
        <v>5668131.4300000081</v>
      </c>
      <c r="F3530" s="7">
        <f t="shared" si="55"/>
        <v>0.99007672151598425</v>
      </c>
      <c r="G3530" t="str" cm="1">
        <f t="array" ref="G3530">_xlfn.IFS(F3530&lt;0.8,"Clase A",F3530&lt;0.95,"Clase B",F3530&gt;=0.95,"Clase C")</f>
        <v>Clase C</v>
      </c>
    </row>
    <row r="3531" spans="1:7" x14ac:dyDescent="0.3">
      <c r="A3531" t="s">
        <v>1767</v>
      </c>
      <c r="B3531" t="s">
        <v>7890</v>
      </c>
      <c r="C3531" t="s">
        <v>5099</v>
      </c>
      <c r="D3531" s="6">
        <v>94.57</v>
      </c>
      <c r="E3531" s="6">
        <f>SUM($D$2:D3531)</f>
        <v>5668226.0000000084</v>
      </c>
      <c r="F3531" s="7">
        <f t="shared" si="55"/>
        <v>0.99009324046172686</v>
      </c>
      <c r="G3531" t="str" cm="1">
        <f t="array" ref="G3531">_xlfn.IFS(F3531&lt;0.8,"Clase A",F3531&lt;0.95,"Clase B",F3531&gt;=0.95,"Clase C")</f>
        <v>Clase C</v>
      </c>
    </row>
    <row r="3532" spans="1:7" x14ac:dyDescent="0.3">
      <c r="A3532" t="s">
        <v>451</v>
      </c>
      <c r="B3532" t="s">
        <v>5929</v>
      </c>
      <c r="C3532" t="s">
        <v>5099</v>
      </c>
      <c r="D3532" s="6">
        <v>94.57</v>
      </c>
      <c r="E3532" s="6">
        <f>SUM($D$2:D3532)</f>
        <v>5668320.5700000087</v>
      </c>
      <c r="F3532" s="7">
        <f t="shared" si="55"/>
        <v>0.99010975940746948</v>
      </c>
      <c r="G3532" t="str" cm="1">
        <f t="array" ref="G3532">_xlfn.IFS(F3532&lt;0.8,"Clase A",F3532&lt;0.95,"Clase B",F3532&gt;=0.95,"Clase C")</f>
        <v>Clase C</v>
      </c>
    </row>
    <row r="3533" spans="1:7" x14ac:dyDescent="0.3">
      <c r="A3533" t="s">
        <v>2236</v>
      </c>
      <c r="B3533" t="s">
        <v>8441</v>
      </c>
      <c r="C3533" t="s">
        <v>5099</v>
      </c>
      <c r="D3533" s="6">
        <v>94.42</v>
      </c>
      <c r="E3533" s="6">
        <f>SUM($D$2:D3533)</f>
        <v>5668414.9900000086</v>
      </c>
      <c r="F3533" s="7">
        <f t="shared" si="55"/>
        <v>0.99012625215207151</v>
      </c>
      <c r="G3533" t="str" cm="1">
        <f t="array" ref="G3533">_xlfn.IFS(F3533&lt;0.8,"Clase A",F3533&lt;0.95,"Clase B",F3533&gt;=0.95,"Clase C")</f>
        <v>Clase C</v>
      </c>
    </row>
    <row r="3534" spans="1:7" x14ac:dyDescent="0.3">
      <c r="A3534" t="s">
        <v>4907</v>
      </c>
      <c r="B3534" t="s">
        <v>9512</v>
      </c>
      <c r="C3534" t="s">
        <v>5099</v>
      </c>
      <c r="D3534" s="6">
        <v>94.2</v>
      </c>
      <c r="E3534" s="6">
        <f>SUM($D$2:D3534)</f>
        <v>5668509.1900000088</v>
      </c>
      <c r="F3534" s="7">
        <f t="shared" si="55"/>
        <v>0.99014270646833402</v>
      </c>
      <c r="G3534" t="str" cm="1">
        <f t="array" ref="G3534">_xlfn.IFS(F3534&lt;0.8,"Clase A",F3534&lt;0.95,"Clase B",F3534&gt;=0.95,"Clase C")</f>
        <v>Clase C</v>
      </c>
    </row>
    <row r="3535" spans="1:7" x14ac:dyDescent="0.3">
      <c r="A3535" t="s">
        <v>2482</v>
      </c>
      <c r="B3535" t="s">
        <v>7582</v>
      </c>
      <c r="C3535" t="s">
        <v>5099</v>
      </c>
      <c r="D3535" s="6">
        <v>94</v>
      </c>
      <c r="E3535" s="6">
        <f>SUM($D$2:D3535)</f>
        <v>5668603.1900000088</v>
      </c>
      <c r="F3535" s="7">
        <f t="shared" si="55"/>
        <v>0.99015912584974253</v>
      </c>
      <c r="G3535" t="str" cm="1">
        <f t="array" ref="G3535">_xlfn.IFS(F3535&lt;0.8,"Clase A",F3535&lt;0.95,"Clase B",F3535&gt;=0.95,"Clase C")</f>
        <v>Clase C</v>
      </c>
    </row>
    <row r="3536" spans="1:7" x14ac:dyDescent="0.3">
      <c r="A3536" t="s">
        <v>2384</v>
      </c>
      <c r="B3536" t="s">
        <v>8585</v>
      </c>
      <c r="C3536" t="s">
        <v>5099</v>
      </c>
      <c r="D3536" s="6">
        <v>93.94</v>
      </c>
      <c r="E3536" s="6">
        <f>SUM($D$2:D3536)</f>
        <v>5668697.1300000092</v>
      </c>
      <c r="F3536" s="7">
        <f t="shared" si="55"/>
        <v>0.99017553475069486</v>
      </c>
      <c r="G3536" t="str" cm="1">
        <f t="array" ref="G3536">_xlfn.IFS(F3536&lt;0.8,"Clase A",F3536&lt;0.95,"Clase B",F3536&gt;=0.95,"Clase C")</f>
        <v>Clase C</v>
      </c>
    </row>
    <row r="3537" spans="1:7" x14ac:dyDescent="0.3">
      <c r="A3537" t="s">
        <v>743</v>
      </c>
      <c r="B3537" t="s">
        <v>6425</v>
      </c>
      <c r="C3537" t="s">
        <v>5099</v>
      </c>
      <c r="D3537" s="6">
        <v>93.87</v>
      </c>
      <c r="E3537" s="6">
        <f>SUM($D$2:D3537)</f>
        <v>5668791.0000000093</v>
      </c>
      <c r="F3537" s="7">
        <f t="shared" si="55"/>
        <v>0.99019193142444817</v>
      </c>
      <c r="G3537" t="str" cm="1">
        <f t="array" ref="G3537">_xlfn.IFS(F3537&lt;0.8,"Clase A",F3537&lt;0.95,"Clase B",F3537&gt;=0.95,"Clase C")</f>
        <v>Clase C</v>
      </c>
    </row>
    <row r="3538" spans="1:7" x14ac:dyDescent="0.3">
      <c r="A3538" t="s">
        <v>1030</v>
      </c>
      <c r="B3538" t="s">
        <v>6885</v>
      </c>
      <c r="C3538" t="s">
        <v>5099</v>
      </c>
      <c r="D3538" s="6">
        <v>93.85</v>
      </c>
      <c r="E3538" s="6">
        <f>SUM($D$2:D3538)</f>
        <v>5668884.8500000089</v>
      </c>
      <c r="F3538" s="7">
        <f t="shared" si="55"/>
        <v>0.99020832460471597</v>
      </c>
      <c r="G3538" t="str" cm="1">
        <f t="array" ref="G3538">_xlfn.IFS(F3538&lt;0.8,"Clase A",F3538&lt;0.95,"Clase B",F3538&gt;=0.95,"Clase C")</f>
        <v>Clase C</v>
      </c>
    </row>
    <row r="3539" spans="1:7" x14ac:dyDescent="0.3">
      <c r="A3539" t="s">
        <v>366</v>
      </c>
      <c r="B3539" t="s">
        <v>5777</v>
      </c>
      <c r="C3539" t="s">
        <v>5099</v>
      </c>
      <c r="D3539" s="6">
        <v>93.84</v>
      </c>
      <c r="E3539" s="6">
        <f>SUM($D$2:D3539)</f>
        <v>5668978.6900000088</v>
      </c>
      <c r="F3539" s="7">
        <f t="shared" si="55"/>
        <v>0.99022471603824125</v>
      </c>
      <c r="G3539" t="str" cm="1">
        <f t="array" ref="G3539">_xlfn.IFS(F3539&lt;0.8,"Clase A",F3539&lt;0.95,"Clase B",F3539&gt;=0.95,"Clase C")</f>
        <v>Clase C</v>
      </c>
    </row>
    <row r="3540" spans="1:7" x14ac:dyDescent="0.3">
      <c r="A3540" t="s">
        <v>570</v>
      </c>
      <c r="B3540" t="s">
        <v>6129</v>
      </c>
      <c r="C3540" t="s">
        <v>5099</v>
      </c>
      <c r="D3540" s="6">
        <v>93.56</v>
      </c>
      <c r="E3540" s="6">
        <f>SUM($D$2:D3540)</f>
        <v>5669072.2500000084</v>
      </c>
      <c r="F3540" s="7">
        <f t="shared" si="55"/>
        <v>0.99024105856297073</v>
      </c>
      <c r="G3540" t="str" cm="1">
        <f t="array" ref="G3540">_xlfn.IFS(F3540&lt;0.8,"Clase A",F3540&lt;0.95,"Clase B",F3540&gt;=0.95,"Clase C")</f>
        <v>Clase C</v>
      </c>
    </row>
    <row r="3541" spans="1:7" x14ac:dyDescent="0.3">
      <c r="A3541" t="s">
        <v>4650</v>
      </c>
      <c r="B3541" t="s">
        <v>7700</v>
      </c>
      <c r="C3541" t="s">
        <v>5099</v>
      </c>
      <c r="D3541" s="6">
        <v>93.39</v>
      </c>
      <c r="E3541" s="6">
        <f>SUM($D$2:D3541)</f>
        <v>5669165.640000008</v>
      </c>
      <c r="F3541" s="7">
        <f t="shared" si="55"/>
        <v>0.99025737139307424</v>
      </c>
      <c r="G3541" t="str" cm="1">
        <f t="array" ref="G3541">_xlfn.IFS(F3541&lt;0.8,"Clase A",F3541&lt;0.95,"Clase B",F3541&gt;=0.95,"Clase C")</f>
        <v>Clase C</v>
      </c>
    </row>
    <row r="3542" spans="1:7" x14ac:dyDescent="0.3">
      <c r="A3542" t="s">
        <v>301</v>
      </c>
      <c r="B3542" t="s">
        <v>5660</v>
      </c>
      <c r="C3542" t="s">
        <v>5099</v>
      </c>
      <c r="D3542" s="6">
        <v>93.32</v>
      </c>
      <c r="E3542" s="6">
        <f>SUM($D$2:D3542)</f>
        <v>5669258.9600000083</v>
      </c>
      <c r="F3542" s="7">
        <f t="shared" si="55"/>
        <v>0.99027367199597893</v>
      </c>
      <c r="G3542" t="str" cm="1">
        <f t="array" ref="G3542">_xlfn.IFS(F3542&lt;0.8,"Clase A",F3542&lt;0.95,"Clase B",F3542&gt;=0.95,"Clase C")</f>
        <v>Clase C</v>
      </c>
    </row>
    <row r="3543" spans="1:7" x14ac:dyDescent="0.3">
      <c r="A3543" t="s">
        <v>127</v>
      </c>
      <c r="B3543" t="s">
        <v>5343</v>
      </c>
      <c r="C3543" t="s">
        <v>5099</v>
      </c>
      <c r="D3543" s="6">
        <v>92.97</v>
      </c>
      <c r="E3543" s="6">
        <f>SUM($D$2:D3543)</f>
        <v>5669351.9300000081</v>
      </c>
      <c r="F3543" s="7">
        <f t="shared" si="55"/>
        <v>0.99028991146288892</v>
      </c>
      <c r="G3543" t="str" cm="1">
        <f t="array" ref="G3543">_xlfn.IFS(F3543&lt;0.8,"Clase A",F3543&lt;0.95,"Clase B",F3543&gt;=0.95,"Clase C")</f>
        <v>Clase C</v>
      </c>
    </row>
    <row r="3544" spans="1:7" x14ac:dyDescent="0.3">
      <c r="A3544" t="s">
        <v>2294</v>
      </c>
      <c r="B3544" t="s">
        <v>6851</v>
      </c>
      <c r="C3544" t="s">
        <v>5099</v>
      </c>
      <c r="D3544" s="6">
        <v>92.68</v>
      </c>
      <c r="E3544" s="6">
        <f>SUM($D$2:D3544)</f>
        <v>5669444.6100000078</v>
      </c>
      <c r="F3544" s="7">
        <f t="shared" si="55"/>
        <v>0.99030610027426058</v>
      </c>
      <c r="G3544" t="str" cm="1">
        <f t="array" ref="G3544">_xlfn.IFS(F3544&lt;0.8,"Clase A",F3544&lt;0.95,"Clase B",F3544&gt;=0.95,"Clase C")</f>
        <v>Clase C</v>
      </c>
    </row>
    <row r="3545" spans="1:7" x14ac:dyDescent="0.3">
      <c r="A3545" t="s">
        <v>3756</v>
      </c>
      <c r="B3545" t="s">
        <v>9000</v>
      </c>
      <c r="C3545" t="s">
        <v>5099</v>
      </c>
      <c r="D3545" s="6">
        <v>92.66</v>
      </c>
      <c r="E3545" s="6">
        <f>SUM($D$2:D3545)</f>
        <v>5669537.2700000079</v>
      </c>
      <c r="F3545" s="7">
        <f t="shared" si="55"/>
        <v>0.99032228559214686</v>
      </c>
      <c r="G3545" t="str" cm="1">
        <f t="array" ref="G3545">_xlfn.IFS(F3545&lt;0.8,"Clase A",F3545&lt;0.95,"Clase B",F3545&gt;=0.95,"Clase C")</f>
        <v>Clase C</v>
      </c>
    </row>
    <row r="3546" spans="1:7" x14ac:dyDescent="0.3">
      <c r="A3546" t="s">
        <v>4694</v>
      </c>
      <c r="B3546" t="s">
        <v>9750</v>
      </c>
      <c r="C3546" t="s">
        <v>5099</v>
      </c>
      <c r="D3546" s="6">
        <v>92.59</v>
      </c>
      <c r="E3546" s="6">
        <f>SUM($D$2:D3546)</f>
        <v>5669629.8600000078</v>
      </c>
      <c r="F3546" s="7">
        <f t="shared" si="55"/>
        <v>0.99033845868283421</v>
      </c>
      <c r="G3546" t="str" cm="1">
        <f t="array" ref="G3546">_xlfn.IFS(F3546&lt;0.8,"Clase A",F3546&lt;0.95,"Clase B",F3546&gt;=0.95,"Clase C")</f>
        <v>Clase C</v>
      </c>
    </row>
    <row r="3547" spans="1:7" x14ac:dyDescent="0.3">
      <c r="A3547" t="s">
        <v>1109</v>
      </c>
      <c r="B3547" t="s">
        <v>7003</v>
      </c>
      <c r="C3547" t="s">
        <v>5099</v>
      </c>
      <c r="D3547" s="6">
        <v>92.45</v>
      </c>
      <c r="E3547" s="6">
        <f>SUM($D$2:D3547)</f>
        <v>5669722.310000008</v>
      </c>
      <c r="F3547" s="7">
        <f t="shared" si="55"/>
        <v>0.99035460731912373</v>
      </c>
      <c r="G3547" t="str" cm="1">
        <f t="array" ref="G3547">_xlfn.IFS(F3547&lt;0.8,"Clase A",F3547&lt;0.95,"Clase B",F3547&gt;=0.95,"Clase C")</f>
        <v>Clase C</v>
      </c>
    </row>
    <row r="3548" spans="1:7" x14ac:dyDescent="0.3">
      <c r="A3548" t="s">
        <v>2925</v>
      </c>
      <c r="B3548" t="s">
        <v>9084</v>
      </c>
      <c r="C3548" t="s">
        <v>5099</v>
      </c>
      <c r="D3548" s="6">
        <v>92.37</v>
      </c>
      <c r="E3548" s="6">
        <f>SUM($D$2:D3548)</f>
        <v>5669814.6800000081</v>
      </c>
      <c r="F3548" s="7">
        <f t="shared" si="55"/>
        <v>0.99037074198147157</v>
      </c>
      <c r="G3548" t="str" cm="1">
        <f t="array" ref="G3548">_xlfn.IFS(F3548&lt;0.8,"Clase A",F3548&lt;0.95,"Clase B",F3548&gt;=0.95,"Clase C")</f>
        <v>Clase C</v>
      </c>
    </row>
    <row r="3549" spans="1:7" x14ac:dyDescent="0.3">
      <c r="A3549" t="s">
        <v>2336</v>
      </c>
      <c r="B3549" t="s">
        <v>8541</v>
      </c>
      <c r="C3549" t="s">
        <v>5099</v>
      </c>
      <c r="D3549" s="6">
        <v>92.21</v>
      </c>
      <c r="E3549" s="6">
        <f>SUM($D$2:D3549)</f>
        <v>5669906.890000008</v>
      </c>
      <c r="F3549" s="7">
        <f t="shared" si="55"/>
        <v>0.99038684869593618</v>
      </c>
      <c r="G3549" t="str" cm="1">
        <f t="array" ref="G3549">_xlfn.IFS(F3549&lt;0.8,"Clase A",F3549&lt;0.95,"Clase B",F3549&gt;=0.95,"Clase C")</f>
        <v>Clase C</v>
      </c>
    </row>
    <row r="3550" spans="1:7" x14ac:dyDescent="0.3">
      <c r="A3550" t="s">
        <v>2256</v>
      </c>
      <c r="B3550" t="s">
        <v>8459</v>
      </c>
      <c r="C3550" t="s">
        <v>5099</v>
      </c>
      <c r="D3550" s="6">
        <v>92.19</v>
      </c>
      <c r="E3550" s="6">
        <f>SUM($D$2:D3550)</f>
        <v>5669999.0800000085</v>
      </c>
      <c r="F3550" s="7">
        <f t="shared" si="55"/>
        <v>0.99040295191691552</v>
      </c>
      <c r="G3550" t="str" cm="1">
        <f t="array" ref="G3550">_xlfn.IFS(F3550&lt;0.8,"Clase A",F3550&lt;0.95,"Clase B",F3550&gt;=0.95,"Clase C")</f>
        <v>Clase C</v>
      </c>
    </row>
    <row r="3551" spans="1:7" x14ac:dyDescent="0.3">
      <c r="A3551" t="s">
        <v>928</v>
      </c>
      <c r="B3551" t="s">
        <v>6590</v>
      </c>
      <c r="C3551" t="s">
        <v>5099</v>
      </c>
      <c r="D3551" s="6">
        <v>92.16</v>
      </c>
      <c r="E3551" s="6">
        <f>SUM($D$2:D3551)</f>
        <v>5670091.2400000086</v>
      </c>
      <c r="F3551" s="7">
        <f t="shared" si="55"/>
        <v>0.9904190498976666</v>
      </c>
      <c r="G3551" t="str" cm="1">
        <f t="array" ref="G3551">_xlfn.IFS(F3551&lt;0.8,"Clase A",F3551&lt;0.95,"Clase B",F3551&gt;=0.95,"Clase C")</f>
        <v>Clase C</v>
      </c>
    </row>
    <row r="3552" spans="1:7" x14ac:dyDescent="0.3">
      <c r="A3552" t="s">
        <v>3743</v>
      </c>
      <c r="B3552" t="s">
        <v>9601</v>
      </c>
      <c r="C3552" t="s">
        <v>5111</v>
      </c>
      <c r="D3552" s="6">
        <v>91.99</v>
      </c>
      <c r="E3552" s="6">
        <f>SUM($D$2:D3552)</f>
        <v>5670183.2300000088</v>
      </c>
      <c r="F3552" s="7">
        <f t="shared" si="55"/>
        <v>0.99043511818379182</v>
      </c>
      <c r="G3552" t="str" cm="1">
        <f t="array" ref="G3552">_xlfn.IFS(F3552&lt;0.8,"Clase A",F3552&lt;0.95,"Clase B",F3552&gt;=0.95,"Clase C")</f>
        <v>Clase C</v>
      </c>
    </row>
    <row r="3553" spans="1:7" x14ac:dyDescent="0.3">
      <c r="A3553" t="s">
        <v>2254</v>
      </c>
      <c r="B3553" t="s">
        <v>8455</v>
      </c>
      <c r="C3553" t="s">
        <v>5111</v>
      </c>
      <c r="D3553" s="6">
        <v>91.95</v>
      </c>
      <c r="E3553" s="6">
        <f>SUM($D$2:D3553)</f>
        <v>5670275.180000009</v>
      </c>
      <c r="F3553" s="7">
        <f t="shared" si="55"/>
        <v>0.99045117948294625</v>
      </c>
      <c r="G3553" t="str" cm="1">
        <f t="array" ref="G3553">_xlfn.IFS(F3553&lt;0.8,"Clase A",F3553&lt;0.95,"Clase B",F3553&gt;=0.95,"Clase C")</f>
        <v>Clase C</v>
      </c>
    </row>
    <row r="3554" spans="1:7" x14ac:dyDescent="0.3">
      <c r="A3554" t="s">
        <v>3360</v>
      </c>
      <c r="B3554" t="s">
        <v>6532</v>
      </c>
      <c r="C3554" t="s">
        <v>5099</v>
      </c>
      <c r="D3554" s="6">
        <v>91.82</v>
      </c>
      <c r="E3554" s="6">
        <f>SUM($D$2:D3554)</f>
        <v>5670367.0000000093</v>
      </c>
      <c r="F3554" s="7">
        <f t="shared" si="55"/>
        <v>0.99046721807444549</v>
      </c>
      <c r="G3554" t="str" cm="1">
        <f t="array" ref="G3554">_xlfn.IFS(F3554&lt;0.8,"Clase A",F3554&lt;0.95,"Clase B",F3554&gt;=0.95,"Clase C")</f>
        <v>Clase C</v>
      </c>
    </row>
    <row r="3555" spans="1:7" x14ac:dyDescent="0.3">
      <c r="A3555" t="s">
        <v>491</v>
      </c>
      <c r="B3555" t="s">
        <v>6001</v>
      </c>
      <c r="C3555" t="s">
        <v>5099</v>
      </c>
      <c r="D3555" s="6">
        <v>91.75</v>
      </c>
      <c r="E3555" s="6">
        <f>SUM($D$2:D3555)</f>
        <v>5670458.7500000093</v>
      </c>
      <c r="F3555" s="7">
        <f t="shared" si="55"/>
        <v>0.9904832444387458</v>
      </c>
      <c r="G3555" t="str" cm="1">
        <f t="array" ref="G3555">_xlfn.IFS(F3555&lt;0.8,"Clase A",F3555&lt;0.95,"Clase B",F3555&gt;=0.95,"Clase C")</f>
        <v>Clase C</v>
      </c>
    </row>
    <row r="3556" spans="1:7" x14ac:dyDescent="0.3">
      <c r="A3556" t="s">
        <v>310</v>
      </c>
      <c r="B3556" t="s">
        <v>5674</v>
      </c>
      <c r="C3556" t="s">
        <v>5099</v>
      </c>
      <c r="D3556" s="6">
        <v>91.61</v>
      </c>
      <c r="E3556" s="6">
        <f>SUM($D$2:D3556)</f>
        <v>5670550.3600000096</v>
      </c>
      <c r="F3556" s="7">
        <f t="shared" si="55"/>
        <v>0.99049924634864828</v>
      </c>
      <c r="G3556" t="str" cm="1">
        <f t="array" ref="G3556">_xlfn.IFS(F3556&lt;0.8,"Clase A",F3556&lt;0.95,"Clase B",F3556&gt;=0.95,"Clase C")</f>
        <v>Clase C</v>
      </c>
    </row>
    <row r="3557" spans="1:7" x14ac:dyDescent="0.3">
      <c r="A3557" t="s">
        <v>318</v>
      </c>
      <c r="B3557" t="s">
        <v>5687</v>
      </c>
      <c r="C3557" t="s">
        <v>5099</v>
      </c>
      <c r="D3557" s="6">
        <v>91.38</v>
      </c>
      <c r="E3557" s="6">
        <f>SUM($D$2:D3557)</f>
        <v>5670641.7400000095</v>
      </c>
      <c r="F3557" s="7">
        <f t="shared" si="55"/>
        <v>0.99051520808346849</v>
      </c>
      <c r="G3557" t="str" cm="1">
        <f t="array" ref="G3557">_xlfn.IFS(F3557&lt;0.8,"Clase A",F3557&lt;0.95,"Clase B",F3557&gt;=0.95,"Clase C")</f>
        <v>Clase C</v>
      </c>
    </row>
    <row r="3558" spans="1:7" x14ac:dyDescent="0.3">
      <c r="A3558" t="s">
        <v>3754</v>
      </c>
      <c r="B3558" t="s">
        <v>7128</v>
      </c>
      <c r="C3558" t="s">
        <v>5099</v>
      </c>
      <c r="D3558" s="6">
        <v>91.2</v>
      </c>
      <c r="E3558" s="6">
        <f>SUM($D$2:D3558)</f>
        <v>5670732.9400000097</v>
      </c>
      <c r="F3558" s="7">
        <f t="shared" si="55"/>
        <v>0.99053113837692019</v>
      </c>
      <c r="G3558" t="str" cm="1">
        <f t="array" ref="G3558">_xlfn.IFS(F3558&lt;0.8,"Clase A",F3558&lt;0.95,"Clase B",F3558&gt;=0.95,"Clase C")</f>
        <v>Clase C</v>
      </c>
    </row>
    <row r="3559" spans="1:7" x14ac:dyDescent="0.3">
      <c r="A3559" t="s">
        <v>859</v>
      </c>
      <c r="B3559" t="s">
        <v>5960</v>
      </c>
      <c r="C3559" t="s">
        <v>5099</v>
      </c>
      <c r="D3559" s="6">
        <v>91.15</v>
      </c>
      <c r="E3559" s="6">
        <f>SUM($D$2:D3559)</f>
        <v>5670824.0900000101</v>
      </c>
      <c r="F3559" s="7">
        <f t="shared" si="55"/>
        <v>0.99054705993665837</v>
      </c>
      <c r="G3559" t="str" cm="1">
        <f t="array" ref="G3559">_xlfn.IFS(F3559&lt;0.8,"Clase A",F3559&lt;0.95,"Clase B",F3559&gt;=0.95,"Clase C")</f>
        <v>Clase C</v>
      </c>
    </row>
    <row r="3560" spans="1:7" x14ac:dyDescent="0.3">
      <c r="A3560" t="s">
        <v>4706</v>
      </c>
      <c r="B3560" t="s">
        <v>9593</v>
      </c>
      <c r="C3560" t="s">
        <v>5099</v>
      </c>
      <c r="D3560" s="6">
        <v>91.02</v>
      </c>
      <c r="E3560" s="6">
        <f>SUM($D$2:D3560)</f>
        <v>5670915.1100000096</v>
      </c>
      <c r="F3560" s="7">
        <f t="shared" si="55"/>
        <v>0.99056295878874123</v>
      </c>
      <c r="G3560" t="str" cm="1">
        <f t="array" ref="G3560">_xlfn.IFS(F3560&lt;0.8,"Clase A",F3560&lt;0.95,"Clase B",F3560&gt;=0.95,"Clase C")</f>
        <v>Clase C</v>
      </c>
    </row>
    <row r="3561" spans="1:7" x14ac:dyDescent="0.3">
      <c r="A3561" t="s">
        <v>4665</v>
      </c>
      <c r="B3561" t="s">
        <v>8626</v>
      </c>
      <c r="C3561" t="s">
        <v>5099</v>
      </c>
      <c r="D3561" s="6">
        <v>91.02</v>
      </c>
      <c r="E3561" s="6">
        <f>SUM($D$2:D3561)</f>
        <v>5671006.1300000092</v>
      </c>
      <c r="F3561" s="7">
        <f t="shared" si="55"/>
        <v>0.9905788576408241</v>
      </c>
      <c r="G3561" t="str" cm="1">
        <f t="array" ref="G3561">_xlfn.IFS(F3561&lt;0.8,"Clase A",F3561&lt;0.95,"Clase B",F3561&gt;=0.95,"Clase C")</f>
        <v>Clase C</v>
      </c>
    </row>
    <row r="3562" spans="1:7" x14ac:dyDescent="0.3">
      <c r="A3562" t="s">
        <v>3733</v>
      </c>
      <c r="B3562" t="s">
        <v>9119</v>
      </c>
      <c r="C3562" t="s">
        <v>5099</v>
      </c>
      <c r="D3562" s="6">
        <v>90.88</v>
      </c>
      <c r="E3562" s="6">
        <f>SUM($D$2:D3562)</f>
        <v>5671097.0100000091</v>
      </c>
      <c r="F3562" s="7">
        <f t="shared" si="55"/>
        <v>0.99059473203850923</v>
      </c>
      <c r="G3562" t="str" cm="1">
        <f t="array" ref="G3562">_xlfn.IFS(F3562&lt;0.8,"Clase A",F3562&lt;0.95,"Clase B",F3562&gt;=0.95,"Clase C")</f>
        <v>Clase C</v>
      </c>
    </row>
    <row r="3563" spans="1:7" x14ac:dyDescent="0.3">
      <c r="A3563" t="s">
        <v>4445</v>
      </c>
      <c r="B3563" t="s">
        <v>6508</v>
      </c>
      <c r="C3563" t="s">
        <v>5099</v>
      </c>
      <c r="D3563" s="6">
        <v>90.88</v>
      </c>
      <c r="E3563" s="6">
        <f>SUM($D$2:D3563)</f>
        <v>5671187.890000009</v>
      </c>
      <c r="F3563" s="7">
        <f t="shared" si="55"/>
        <v>0.99061060643619436</v>
      </c>
      <c r="G3563" t="str" cm="1">
        <f t="array" ref="G3563">_xlfn.IFS(F3563&lt;0.8,"Clase A",F3563&lt;0.95,"Clase B",F3563&gt;=0.95,"Clase C")</f>
        <v>Clase C</v>
      </c>
    </row>
    <row r="3564" spans="1:7" x14ac:dyDescent="0.3">
      <c r="A3564" t="s">
        <v>4707</v>
      </c>
      <c r="B3564" t="s">
        <v>7824</v>
      </c>
      <c r="C3564" t="s">
        <v>5099</v>
      </c>
      <c r="D3564" s="6">
        <v>90.74</v>
      </c>
      <c r="E3564" s="6">
        <f>SUM($D$2:D3564)</f>
        <v>5671278.6300000092</v>
      </c>
      <c r="F3564" s="7">
        <f t="shared" si="55"/>
        <v>0.99062645637948166</v>
      </c>
      <c r="G3564" t="str" cm="1">
        <f t="array" ref="G3564">_xlfn.IFS(F3564&lt;0.8,"Clase A",F3564&lt;0.95,"Clase B",F3564&gt;=0.95,"Clase C")</f>
        <v>Clase C</v>
      </c>
    </row>
    <row r="3565" spans="1:7" x14ac:dyDescent="0.3">
      <c r="A3565" t="s">
        <v>2512</v>
      </c>
      <c r="B3565" t="s">
        <v>6544</v>
      </c>
      <c r="C3565" t="s">
        <v>5099</v>
      </c>
      <c r="D3565" s="6">
        <v>90.66</v>
      </c>
      <c r="E3565" s="6">
        <f>SUM($D$2:D3565)</f>
        <v>5671369.2900000094</v>
      </c>
      <c r="F3565" s="7">
        <f t="shared" si="55"/>
        <v>0.99064229234882739</v>
      </c>
      <c r="G3565" t="str" cm="1">
        <f t="array" ref="G3565">_xlfn.IFS(F3565&lt;0.8,"Clase A",F3565&lt;0.95,"Clase B",F3565&gt;=0.95,"Clase C")</f>
        <v>Clase C</v>
      </c>
    </row>
    <row r="3566" spans="1:7" x14ac:dyDescent="0.3">
      <c r="A3566" t="s">
        <v>3245</v>
      </c>
      <c r="B3566" t="s">
        <v>5732</v>
      </c>
      <c r="C3566" t="s">
        <v>5099</v>
      </c>
      <c r="D3566" s="6">
        <v>90.44</v>
      </c>
      <c r="E3566" s="6">
        <f>SUM($D$2:D3566)</f>
        <v>5671459.7300000098</v>
      </c>
      <c r="F3566" s="7">
        <f t="shared" si="55"/>
        <v>0.99065808988983362</v>
      </c>
      <c r="G3566" t="str" cm="1">
        <f t="array" ref="G3566">_xlfn.IFS(F3566&lt;0.8,"Clase A",F3566&lt;0.95,"Clase B",F3566&gt;=0.95,"Clase C")</f>
        <v>Clase C</v>
      </c>
    </row>
    <row r="3567" spans="1:7" x14ac:dyDescent="0.3">
      <c r="A3567" t="s">
        <v>5041</v>
      </c>
      <c r="B3567" t="s">
        <v>9977</v>
      </c>
      <c r="C3567" t="s">
        <v>5099</v>
      </c>
      <c r="D3567" s="6">
        <v>90.2</v>
      </c>
      <c r="E3567" s="6">
        <f>SUM($D$2:D3567)</f>
        <v>5671549.9300000099</v>
      </c>
      <c r="F3567" s="7">
        <f t="shared" si="55"/>
        <v>0.99067384550901494</v>
      </c>
      <c r="G3567" t="str" cm="1">
        <f t="array" ref="G3567">_xlfn.IFS(F3567&lt;0.8,"Clase A",F3567&lt;0.95,"Clase B",F3567&gt;=0.95,"Clase C")</f>
        <v>Clase C</v>
      </c>
    </row>
    <row r="3568" spans="1:7" x14ac:dyDescent="0.3">
      <c r="A3568" t="s">
        <v>2889</v>
      </c>
      <c r="B3568" t="s">
        <v>8552</v>
      </c>
      <c r="C3568" t="s">
        <v>5099</v>
      </c>
      <c r="D3568" s="6">
        <v>90.11</v>
      </c>
      <c r="E3568" s="6">
        <f>SUM($D$2:D3568)</f>
        <v>5671640.0400000103</v>
      </c>
      <c r="F3568" s="7">
        <f t="shared" si="55"/>
        <v>0.99068958540751206</v>
      </c>
      <c r="G3568" t="str" cm="1">
        <f t="array" ref="G3568">_xlfn.IFS(F3568&lt;0.8,"Clase A",F3568&lt;0.95,"Clase B",F3568&gt;=0.95,"Clase C")</f>
        <v>Clase C</v>
      </c>
    </row>
    <row r="3569" spans="1:7" x14ac:dyDescent="0.3">
      <c r="A3569" t="s">
        <v>3226</v>
      </c>
      <c r="B3569" t="s">
        <v>9171</v>
      </c>
      <c r="C3569" t="s">
        <v>5099</v>
      </c>
      <c r="D3569" s="6">
        <v>90.06</v>
      </c>
      <c r="E3569" s="6">
        <f>SUM($D$2:D3569)</f>
        <v>5671730.1000000099</v>
      </c>
      <c r="F3569" s="7">
        <f t="shared" si="55"/>
        <v>0.99070531657229544</v>
      </c>
      <c r="G3569" t="str" cm="1">
        <f t="array" ref="G3569">_xlfn.IFS(F3569&lt;0.8,"Clase A",F3569&lt;0.95,"Clase B",F3569&gt;=0.95,"Clase C")</f>
        <v>Clase C</v>
      </c>
    </row>
    <row r="3570" spans="1:7" x14ac:dyDescent="0.3">
      <c r="A3570" t="s">
        <v>1499</v>
      </c>
      <c r="B3570" t="s">
        <v>6309</v>
      </c>
      <c r="C3570" t="s">
        <v>5099</v>
      </c>
      <c r="D3570" s="6">
        <v>89.88</v>
      </c>
      <c r="E3570" s="6">
        <f>SUM($D$2:D3570)</f>
        <v>5671819.9800000098</v>
      </c>
      <c r="F3570" s="7">
        <f t="shared" si="55"/>
        <v>0.99072101629571019</v>
      </c>
      <c r="G3570" t="str" cm="1">
        <f t="array" ref="G3570">_xlfn.IFS(F3570&lt;0.8,"Clase A",F3570&lt;0.95,"Clase B",F3570&gt;=0.95,"Clase C")</f>
        <v>Clase C</v>
      </c>
    </row>
    <row r="3571" spans="1:7" x14ac:dyDescent="0.3">
      <c r="A3571" t="s">
        <v>4615</v>
      </c>
      <c r="B3571" t="s">
        <v>9543</v>
      </c>
      <c r="C3571" t="s">
        <v>5099</v>
      </c>
      <c r="D3571" s="6">
        <v>89.4</v>
      </c>
      <c r="E3571" s="6">
        <f>SUM($D$2:D3571)</f>
        <v>5671909.3800000101</v>
      </c>
      <c r="F3571" s="7">
        <f t="shared" si="55"/>
        <v>0.99073663217547536</v>
      </c>
      <c r="G3571" t="str" cm="1">
        <f t="array" ref="G3571">_xlfn.IFS(F3571&lt;0.8,"Clase A",F3571&lt;0.95,"Clase B",F3571&gt;=0.95,"Clase C")</f>
        <v>Clase C</v>
      </c>
    </row>
    <row r="3572" spans="1:7" x14ac:dyDescent="0.3">
      <c r="A3572" t="s">
        <v>3081</v>
      </c>
      <c r="B3572" t="s">
        <v>9204</v>
      </c>
      <c r="C3572" t="s">
        <v>5099</v>
      </c>
      <c r="D3572" s="6">
        <v>89.27</v>
      </c>
      <c r="E3572" s="6">
        <f>SUM($D$2:D3572)</f>
        <v>5671998.6500000097</v>
      </c>
      <c r="F3572" s="7">
        <f t="shared" si="55"/>
        <v>0.99075222534758522</v>
      </c>
      <c r="G3572" t="str" cm="1">
        <f t="array" ref="G3572">_xlfn.IFS(F3572&lt;0.8,"Clase A",F3572&lt;0.95,"Clase B",F3572&gt;=0.95,"Clase C")</f>
        <v>Clase C</v>
      </c>
    </row>
    <row r="3573" spans="1:7" x14ac:dyDescent="0.3">
      <c r="A3573" t="s">
        <v>1287</v>
      </c>
      <c r="B3573" t="s">
        <v>7258</v>
      </c>
      <c r="C3573" t="s">
        <v>5099</v>
      </c>
      <c r="D3573" s="6">
        <v>89.04</v>
      </c>
      <c r="E3573" s="6">
        <f>SUM($D$2:D3573)</f>
        <v>5672087.6900000097</v>
      </c>
      <c r="F3573" s="7">
        <f t="shared" si="55"/>
        <v>0.99076777834461294</v>
      </c>
      <c r="G3573" t="str" cm="1">
        <f t="array" ref="G3573">_xlfn.IFS(F3573&lt;0.8,"Clase A",F3573&lt;0.95,"Clase B",F3573&gt;=0.95,"Clase C")</f>
        <v>Clase C</v>
      </c>
    </row>
    <row r="3574" spans="1:7" x14ac:dyDescent="0.3">
      <c r="A3574" t="s">
        <v>3695</v>
      </c>
      <c r="B3574" t="s">
        <v>9581</v>
      </c>
      <c r="C3574" t="s">
        <v>5099</v>
      </c>
      <c r="D3574" s="6">
        <v>89.02</v>
      </c>
      <c r="E3574" s="6">
        <f>SUM($D$2:D3574)</f>
        <v>5672176.7100000093</v>
      </c>
      <c r="F3574" s="7">
        <f t="shared" si="55"/>
        <v>0.99078332784815526</v>
      </c>
      <c r="G3574" t="str" cm="1">
        <f t="array" ref="G3574">_xlfn.IFS(F3574&lt;0.8,"Clase A",F3574&lt;0.95,"Clase B",F3574&gt;=0.95,"Clase C")</f>
        <v>Clase C</v>
      </c>
    </row>
    <row r="3575" spans="1:7" x14ac:dyDescent="0.3">
      <c r="A3575" t="s">
        <v>4337</v>
      </c>
      <c r="B3575" t="s">
        <v>7443</v>
      </c>
      <c r="C3575" t="s">
        <v>5099</v>
      </c>
      <c r="D3575" s="6">
        <v>89.01</v>
      </c>
      <c r="E3575" s="6">
        <f>SUM($D$2:D3575)</f>
        <v>5672265.7200000091</v>
      </c>
      <c r="F3575" s="7">
        <f t="shared" si="55"/>
        <v>0.99079887560495494</v>
      </c>
      <c r="G3575" t="str" cm="1">
        <f t="array" ref="G3575">_xlfn.IFS(F3575&lt;0.8,"Clase A",F3575&lt;0.95,"Clase B",F3575&gt;=0.95,"Clase C")</f>
        <v>Clase C</v>
      </c>
    </row>
    <row r="3576" spans="1:7" x14ac:dyDescent="0.3">
      <c r="A3576" t="s">
        <v>5008</v>
      </c>
      <c r="B3576" t="s">
        <v>9945</v>
      </c>
      <c r="C3576" t="s">
        <v>5111</v>
      </c>
      <c r="D3576" s="6">
        <v>88.82</v>
      </c>
      <c r="E3576" s="6">
        <f>SUM($D$2:D3576)</f>
        <v>5672354.5400000094</v>
      </c>
      <c r="F3576" s="7">
        <f t="shared" si="55"/>
        <v>0.99081439017364326</v>
      </c>
      <c r="G3576" t="str" cm="1">
        <f t="array" ref="G3576">_xlfn.IFS(F3576&lt;0.8,"Clase A",F3576&lt;0.95,"Clase B",F3576&gt;=0.95,"Clase C")</f>
        <v>Clase C</v>
      </c>
    </row>
    <row r="3577" spans="1:7" x14ac:dyDescent="0.3">
      <c r="A3577" t="s">
        <v>635</v>
      </c>
      <c r="B3577" t="s">
        <v>6240</v>
      </c>
      <c r="C3577" t="s">
        <v>5099</v>
      </c>
      <c r="D3577" s="6">
        <v>88.77</v>
      </c>
      <c r="E3577" s="6">
        <f>SUM($D$2:D3577)</f>
        <v>5672443.3100000089</v>
      </c>
      <c r="F3577" s="7">
        <f t="shared" si="55"/>
        <v>0.99082989600861793</v>
      </c>
      <c r="G3577" t="str" cm="1">
        <f t="array" ref="G3577">_xlfn.IFS(F3577&lt;0.8,"Clase A",F3577&lt;0.95,"Clase B",F3577&gt;=0.95,"Clase C")</f>
        <v>Clase C</v>
      </c>
    </row>
    <row r="3578" spans="1:7" x14ac:dyDescent="0.3">
      <c r="A3578" t="s">
        <v>86</v>
      </c>
      <c r="B3578" t="s">
        <v>5265</v>
      </c>
      <c r="C3578" t="s">
        <v>5111</v>
      </c>
      <c r="D3578" s="6">
        <v>88.76</v>
      </c>
      <c r="E3578" s="6">
        <f>SUM($D$2:D3578)</f>
        <v>5672532.0700000087</v>
      </c>
      <c r="F3578" s="7">
        <f t="shared" si="55"/>
        <v>0.99084540009684996</v>
      </c>
      <c r="G3578" t="str" cm="1">
        <f t="array" ref="G3578">_xlfn.IFS(F3578&lt;0.8,"Clase A",F3578&lt;0.95,"Clase B",F3578&gt;=0.95,"Clase C")</f>
        <v>Clase C</v>
      </c>
    </row>
    <row r="3579" spans="1:7" x14ac:dyDescent="0.3">
      <c r="A3579" t="s">
        <v>217</v>
      </c>
      <c r="B3579" t="s">
        <v>5511</v>
      </c>
      <c r="C3579" t="s">
        <v>5099</v>
      </c>
      <c r="D3579" s="6">
        <v>88.65</v>
      </c>
      <c r="E3579" s="6">
        <f>SUM($D$2:D3579)</f>
        <v>5672620.7200000091</v>
      </c>
      <c r="F3579" s="7">
        <f t="shared" si="55"/>
        <v>0.9908608849709124</v>
      </c>
      <c r="G3579" t="str" cm="1">
        <f t="array" ref="G3579">_xlfn.IFS(F3579&lt;0.8,"Clase A",F3579&lt;0.95,"Clase B",F3579&gt;=0.95,"Clase C")</f>
        <v>Clase C</v>
      </c>
    </row>
    <row r="3580" spans="1:7" x14ac:dyDescent="0.3">
      <c r="A3580" t="s">
        <v>2288</v>
      </c>
      <c r="B3580" t="s">
        <v>5193</v>
      </c>
      <c r="C3580" t="s">
        <v>5099</v>
      </c>
      <c r="D3580" s="6">
        <v>88.5</v>
      </c>
      <c r="E3580" s="6">
        <f>SUM($D$2:D3580)</f>
        <v>5672709.2200000091</v>
      </c>
      <c r="F3580" s="7">
        <f t="shared" si="55"/>
        <v>0.99087634364383426</v>
      </c>
      <c r="G3580" t="str" cm="1">
        <f t="array" ref="G3580">_xlfn.IFS(F3580&lt;0.8,"Clase A",F3580&lt;0.95,"Clase B",F3580&gt;=0.95,"Clase C")</f>
        <v>Clase C</v>
      </c>
    </row>
    <row r="3581" spans="1:7" x14ac:dyDescent="0.3">
      <c r="A3581" t="s">
        <v>415</v>
      </c>
      <c r="B3581" t="s">
        <v>5866</v>
      </c>
      <c r="C3581" t="s">
        <v>5111</v>
      </c>
      <c r="D3581" s="6">
        <v>88.5</v>
      </c>
      <c r="E3581" s="6">
        <f>SUM($D$2:D3581)</f>
        <v>5672797.7200000091</v>
      </c>
      <c r="F3581" s="7">
        <f t="shared" si="55"/>
        <v>0.990891802316756</v>
      </c>
      <c r="G3581" t="str" cm="1">
        <f t="array" ref="G3581">_xlfn.IFS(F3581&lt;0.8,"Clase A",F3581&lt;0.95,"Clase B",F3581&gt;=0.95,"Clase C")</f>
        <v>Clase C</v>
      </c>
    </row>
    <row r="3582" spans="1:7" x14ac:dyDescent="0.3">
      <c r="A3582" t="s">
        <v>1113</v>
      </c>
      <c r="B3582" t="s">
        <v>7010</v>
      </c>
      <c r="C3582" t="s">
        <v>5099</v>
      </c>
      <c r="D3582" s="6">
        <v>88.47</v>
      </c>
      <c r="E3582" s="6">
        <f>SUM($D$2:D3582)</f>
        <v>5672886.1900000088</v>
      </c>
      <c r="F3582" s="7">
        <f t="shared" si="55"/>
        <v>0.99090725574944971</v>
      </c>
      <c r="G3582" t="str" cm="1">
        <f t="array" ref="G3582">_xlfn.IFS(F3582&lt;0.8,"Clase A",F3582&lt;0.95,"Clase B",F3582&gt;=0.95,"Clase C")</f>
        <v>Clase C</v>
      </c>
    </row>
    <row r="3583" spans="1:7" x14ac:dyDescent="0.3">
      <c r="A3583" t="s">
        <v>1107</v>
      </c>
      <c r="B3583" t="s">
        <v>6999</v>
      </c>
      <c r="C3583" t="s">
        <v>5099</v>
      </c>
      <c r="D3583" s="6">
        <v>88.46</v>
      </c>
      <c r="E3583" s="6">
        <f>SUM($D$2:D3583)</f>
        <v>5672974.6500000088</v>
      </c>
      <c r="F3583" s="7">
        <f t="shared" si="55"/>
        <v>0.99092270743540067</v>
      </c>
      <c r="G3583" t="str" cm="1">
        <f t="array" ref="G3583">_xlfn.IFS(F3583&lt;0.8,"Clase A",F3583&lt;0.95,"Clase B",F3583&gt;=0.95,"Clase C")</f>
        <v>Clase C</v>
      </c>
    </row>
    <row r="3584" spans="1:7" x14ac:dyDescent="0.3">
      <c r="A3584" t="s">
        <v>2511</v>
      </c>
      <c r="B3584" t="s">
        <v>5206</v>
      </c>
      <c r="C3584" t="s">
        <v>5099</v>
      </c>
      <c r="D3584" s="6">
        <v>88.3</v>
      </c>
      <c r="E3584" s="6">
        <f>SUM($D$2:D3584)</f>
        <v>5673062.9500000086</v>
      </c>
      <c r="F3584" s="7">
        <f t="shared" si="55"/>
        <v>0.99093813117346841</v>
      </c>
      <c r="G3584" t="str" cm="1">
        <f t="array" ref="G3584">_xlfn.IFS(F3584&lt;0.8,"Clase A",F3584&lt;0.95,"Clase B",F3584&gt;=0.95,"Clase C")</f>
        <v>Clase C</v>
      </c>
    </row>
    <row r="3585" spans="1:7" x14ac:dyDescent="0.3">
      <c r="A3585" t="s">
        <v>2503</v>
      </c>
      <c r="B3585" t="s">
        <v>8325</v>
      </c>
      <c r="C3585" t="s">
        <v>5099</v>
      </c>
      <c r="D3585" s="6">
        <v>88.2</v>
      </c>
      <c r="E3585" s="6">
        <f>SUM($D$2:D3585)</f>
        <v>5673151.1500000088</v>
      </c>
      <c r="F3585" s="7">
        <f t="shared" si="55"/>
        <v>0.99095353744410908</v>
      </c>
      <c r="G3585" t="str" cm="1">
        <f t="array" ref="G3585">_xlfn.IFS(F3585&lt;0.8,"Clase A",F3585&lt;0.95,"Clase B",F3585&gt;=0.95,"Clase C")</f>
        <v>Clase C</v>
      </c>
    </row>
    <row r="3586" spans="1:7" x14ac:dyDescent="0.3">
      <c r="A3586" t="s">
        <v>1324</v>
      </c>
      <c r="B3586" t="s">
        <v>7315</v>
      </c>
      <c r="C3586" t="s">
        <v>5099</v>
      </c>
      <c r="D3586" s="6">
        <v>88.1</v>
      </c>
      <c r="E3586" s="6">
        <f>SUM($D$2:D3586)</f>
        <v>5673239.2500000084</v>
      </c>
      <c r="F3586" s="7">
        <f t="shared" si="55"/>
        <v>0.99096892624732269</v>
      </c>
      <c r="G3586" t="str" cm="1">
        <f t="array" ref="G3586">_xlfn.IFS(F3586&lt;0.8,"Clase A",F3586&lt;0.95,"Clase B",F3586&gt;=0.95,"Clase C")</f>
        <v>Clase C</v>
      </c>
    </row>
    <row r="3587" spans="1:7" x14ac:dyDescent="0.3">
      <c r="A3587" t="s">
        <v>436</v>
      </c>
      <c r="B3587" t="s">
        <v>5904</v>
      </c>
      <c r="C3587" t="s">
        <v>5099</v>
      </c>
      <c r="D3587" s="6">
        <v>88.06</v>
      </c>
      <c r="E3587" s="6">
        <f>SUM($D$2:D3587)</f>
        <v>5673327.310000008</v>
      </c>
      <c r="F3587" s="7">
        <f t="shared" ref="F3587:F3650" si="56">E3587/$J$1</f>
        <v>0.99098430806356552</v>
      </c>
      <c r="G3587" t="str" cm="1">
        <f t="array" ref="G3587">_xlfn.IFS(F3587&lt;0.8,"Clase A",F3587&lt;0.95,"Clase B",F3587&gt;=0.95,"Clase C")</f>
        <v>Clase C</v>
      </c>
    </row>
    <row r="3588" spans="1:7" x14ac:dyDescent="0.3">
      <c r="A3588" t="s">
        <v>1910</v>
      </c>
      <c r="B3588" t="s">
        <v>8068</v>
      </c>
      <c r="C3588" t="s">
        <v>5099</v>
      </c>
      <c r="D3588" s="6">
        <v>88.04</v>
      </c>
      <c r="E3588" s="6">
        <f>SUM($D$2:D3588)</f>
        <v>5673415.350000008</v>
      </c>
      <c r="F3588" s="7">
        <f t="shared" si="56"/>
        <v>0.99099968638632296</v>
      </c>
      <c r="G3588" t="str" cm="1">
        <f t="array" ref="G3588">_xlfn.IFS(F3588&lt;0.8,"Clase A",F3588&lt;0.95,"Clase B",F3588&gt;=0.95,"Clase C")</f>
        <v>Clase C</v>
      </c>
    </row>
    <row r="3589" spans="1:7" x14ac:dyDescent="0.3">
      <c r="A3589" t="s">
        <v>2269</v>
      </c>
      <c r="B3589" t="s">
        <v>8469</v>
      </c>
      <c r="C3589" t="s">
        <v>5111</v>
      </c>
      <c r="D3589" s="6">
        <v>87.85</v>
      </c>
      <c r="E3589" s="6">
        <f>SUM($D$2:D3589)</f>
        <v>5673503.2000000076</v>
      </c>
      <c r="F3589" s="7">
        <f t="shared" si="56"/>
        <v>0.99101503152096904</v>
      </c>
      <c r="G3589" t="str" cm="1">
        <f t="array" ref="G3589">_xlfn.IFS(F3589&lt;0.8,"Clase A",F3589&lt;0.95,"Clase B",F3589&gt;=0.95,"Clase C")</f>
        <v>Clase C</v>
      </c>
    </row>
    <row r="3590" spans="1:7" x14ac:dyDescent="0.3">
      <c r="A3590" t="s">
        <v>2921</v>
      </c>
      <c r="B3590" t="s">
        <v>6038</v>
      </c>
      <c r="C3590" t="s">
        <v>5099</v>
      </c>
      <c r="D3590" s="6">
        <v>87.76</v>
      </c>
      <c r="E3590" s="6">
        <f>SUM($D$2:D3590)</f>
        <v>5673590.9600000074</v>
      </c>
      <c r="F3590" s="7">
        <f t="shared" si="56"/>
        <v>0.9910303609349308</v>
      </c>
      <c r="G3590" t="str" cm="1">
        <f t="array" ref="G3590">_xlfn.IFS(F3590&lt;0.8,"Clase A",F3590&lt;0.95,"Clase B",F3590&gt;=0.95,"Clase C")</f>
        <v>Clase C</v>
      </c>
    </row>
    <row r="3591" spans="1:7" x14ac:dyDescent="0.3">
      <c r="A3591" t="s">
        <v>3147</v>
      </c>
      <c r="B3591" t="s">
        <v>9255</v>
      </c>
      <c r="C3591" t="s">
        <v>5099</v>
      </c>
      <c r="D3591" s="6">
        <v>87.7</v>
      </c>
      <c r="E3591" s="6">
        <f>SUM($D$2:D3591)</f>
        <v>5673678.6600000076</v>
      </c>
      <c r="F3591" s="7">
        <f t="shared" si="56"/>
        <v>0.99104567986843639</v>
      </c>
      <c r="G3591" t="str" cm="1">
        <f t="array" ref="G3591">_xlfn.IFS(F3591&lt;0.8,"Clase A",F3591&lt;0.95,"Clase B",F3591&gt;=0.95,"Clase C")</f>
        <v>Clase C</v>
      </c>
    </row>
    <row r="3592" spans="1:7" x14ac:dyDescent="0.3">
      <c r="A3592" t="s">
        <v>2941</v>
      </c>
      <c r="B3592" t="s">
        <v>8770</v>
      </c>
      <c r="C3592" t="s">
        <v>5099</v>
      </c>
      <c r="D3592" s="6">
        <v>87.67</v>
      </c>
      <c r="E3592" s="6">
        <f>SUM($D$2:D3592)</f>
        <v>5673766.3300000075</v>
      </c>
      <c r="F3592" s="7">
        <f t="shared" si="56"/>
        <v>0.99106099356171384</v>
      </c>
      <c r="G3592" t="str" cm="1">
        <f t="array" ref="G3592">_xlfn.IFS(F3592&lt;0.8,"Clase A",F3592&lt;0.95,"Clase B",F3592&gt;=0.95,"Clase C")</f>
        <v>Clase C</v>
      </c>
    </row>
    <row r="3593" spans="1:7" x14ac:dyDescent="0.3">
      <c r="A3593" t="s">
        <v>4461</v>
      </c>
      <c r="B3593" t="s">
        <v>9799</v>
      </c>
      <c r="C3593" t="s">
        <v>5099</v>
      </c>
      <c r="D3593" s="6">
        <v>87.59</v>
      </c>
      <c r="E3593" s="6">
        <f>SUM($D$2:D3593)</f>
        <v>5673853.9200000074</v>
      </c>
      <c r="F3593" s="7">
        <f t="shared" si="56"/>
        <v>0.99107629328104963</v>
      </c>
      <c r="G3593" t="str" cm="1">
        <f t="array" ref="G3593">_xlfn.IFS(F3593&lt;0.8,"Clase A",F3593&lt;0.95,"Clase B",F3593&gt;=0.95,"Clase C")</f>
        <v>Clase C</v>
      </c>
    </row>
    <row r="3594" spans="1:7" x14ac:dyDescent="0.3">
      <c r="A3594" t="s">
        <v>4792</v>
      </c>
      <c r="B3594" t="s">
        <v>6454</v>
      </c>
      <c r="C3594" t="s">
        <v>5099</v>
      </c>
      <c r="D3594" s="6">
        <v>87.5</v>
      </c>
      <c r="E3594" s="6">
        <f>SUM($D$2:D3594)</f>
        <v>5673941.4200000074</v>
      </c>
      <c r="F3594" s="7">
        <f t="shared" si="56"/>
        <v>0.9910915772797011</v>
      </c>
      <c r="G3594" t="str" cm="1">
        <f t="array" ref="G3594">_xlfn.IFS(F3594&lt;0.8,"Clase A",F3594&lt;0.95,"Clase B",F3594&gt;=0.95,"Clase C")</f>
        <v>Clase C</v>
      </c>
    </row>
    <row r="3595" spans="1:7" x14ac:dyDescent="0.3">
      <c r="A3595" t="s">
        <v>4162</v>
      </c>
      <c r="B3595" t="s">
        <v>9660</v>
      </c>
      <c r="C3595" t="s">
        <v>5099</v>
      </c>
      <c r="D3595" s="6">
        <v>87.31</v>
      </c>
      <c r="E3595" s="6">
        <f>SUM($D$2:D3595)</f>
        <v>5674028.730000007</v>
      </c>
      <c r="F3595" s="7">
        <f t="shared" si="56"/>
        <v>0.9911068280902412</v>
      </c>
      <c r="G3595" t="str" cm="1">
        <f t="array" ref="G3595">_xlfn.IFS(F3595&lt;0.8,"Clase A",F3595&lt;0.95,"Clase B",F3595&gt;=0.95,"Clase C")</f>
        <v>Clase C</v>
      </c>
    </row>
    <row r="3596" spans="1:7" x14ac:dyDescent="0.3">
      <c r="A3596" t="s">
        <v>3889</v>
      </c>
      <c r="B3596" t="s">
        <v>9664</v>
      </c>
      <c r="C3596" t="s">
        <v>5111</v>
      </c>
      <c r="D3596" s="6">
        <v>87.3</v>
      </c>
      <c r="E3596" s="6">
        <f>SUM($D$2:D3596)</f>
        <v>5674116.0300000068</v>
      </c>
      <c r="F3596" s="7">
        <f t="shared" si="56"/>
        <v>0.99112207715403855</v>
      </c>
      <c r="G3596" t="str" cm="1">
        <f t="array" ref="G3596">_xlfn.IFS(F3596&lt;0.8,"Clase A",F3596&lt;0.95,"Clase B",F3596&gt;=0.95,"Clase C")</f>
        <v>Clase C</v>
      </c>
    </row>
    <row r="3597" spans="1:7" x14ac:dyDescent="0.3">
      <c r="A3597" t="s">
        <v>1369</v>
      </c>
      <c r="B3597" t="s">
        <v>7377</v>
      </c>
      <c r="C3597" t="s">
        <v>5099</v>
      </c>
      <c r="D3597" s="6">
        <v>87.15</v>
      </c>
      <c r="E3597" s="6">
        <f>SUM($D$2:D3597)</f>
        <v>5674203.1800000072</v>
      </c>
      <c r="F3597" s="7">
        <f t="shared" si="56"/>
        <v>0.99113730001669553</v>
      </c>
      <c r="G3597" t="str" cm="1">
        <f t="array" ref="G3597">_xlfn.IFS(F3597&lt;0.8,"Clase A",F3597&lt;0.95,"Clase B",F3597&gt;=0.95,"Clase C")</f>
        <v>Clase C</v>
      </c>
    </row>
    <row r="3598" spans="1:7" x14ac:dyDescent="0.3">
      <c r="A3598" t="s">
        <v>4529</v>
      </c>
      <c r="B3598" t="s">
        <v>6815</v>
      </c>
      <c r="C3598" t="s">
        <v>5099</v>
      </c>
      <c r="D3598" s="6">
        <v>87.08</v>
      </c>
      <c r="E3598" s="6">
        <f>SUM($D$2:D3598)</f>
        <v>5674290.2600000072</v>
      </c>
      <c r="F3598" s="7">
        <f t="shared" si="56"/>
        <v>0.99115251065215348</v>
      </c>
      <c r="G3598" t="str" cm="1">
        <f t="array" ref="G3598">_xlfn.IFS(F3598&lt;0.8,"Clase A",F3598&lt;0.95,"Clase B",F3598&gt;=0.95,"Clase C")</f>
        <v>Clase C</v>
      </c>
    </row>
    <row r="3599" spans="1:7" x14ac:dyDescent="0.3">
      <c r="A3599" t="s">
        <v>1794</v>
      </c>
      <c r="B3599" t="s">
        <v>7928</v>
      </c>
      <c r="C3599" t="s">
        <v>5099</v>
      </c>
      <c r="D3599" s="6">
        <v>86.96</v>
      </c>
      <c r="E3599" s="6">
        <f>SUM($D$2:D3599)</f>
        <v>5674377.2200000072</v>
      </c>
      <c r="F3599" s="7">
        <f t="shared" si="56"/>
        <v>0.9911677003266991</v>
      </c>
      <c r="G3599" t="str" cm="1">
        <f t="array" ref="G3599">_xlfn.IFS(F3599&lt;0.8,"Clase A",F3599&lt;0.95,"Clase B",F3599&gt;=0.95,"Clase C")</f>
        <v>Clase C</v>
      </c>
    </row>
    <row r="3600" spans="1:7" x14ac:dyDescent="0.3">
      <c r="A3600" t="s">
        <v>4775</v>
      </c>
      <c r="B3600" t="s">
        <v>6464</v>
      </c>
      <c r="C3600" t="s">
        <v>5099</v>
      </c>
      <c r="D3600" s="6">
        <v>86.94</v>
      </c>
      <c r="E3600" s="6">
        <f>SUM($D$2:D3600)</f>
        <v>5674464.1600000076</v>
      </c>
      <c r="F3600" s="7">
        <f t="shared" si="56"/>
        <v>0.99118288650775932</v>
      </c>
      <c r="G3600" t="str" cm="1">
        <f t="array" ref="G3600">_xlfn.IFS(F3600&lt;0.8,"Clase A",F3600&lt;0.95,"Clase B",F3600&gt;=0.95,"Clase C")</f>
        <v>Clase C</v>
      </c>
    </row>
    <row r="3601" spans="1:7" x14ac:dyDescent="0.3">
      <c r="A3601" t="s">
        <v>101</v>
      </c>
      <c r="B3601" t="s">
        <v>5295</v>
      </c>
      <c r="C3601" t="s">
        <v>5099</v>
      </c>
      <c r="D3601" s="6">
        <v>86.88</v>
      </c>
      <c r="E3601" s="6">
        <f>SUM($D$2:D3601)</f>
        <v>5674551.0400000075</v>
      </c>
      <c r="F3601" s="7">
        <f t="shared" si="56"/>
        <v>0.99119806220836315</v>
      </c>
      <c r="G3601" t="str" cm="1">
        <f t="array" ref="G3601">_xlfn.IFS(F3601&lt;0.8,"Clase A",F3601&lt;0.95,"Clase B",F3601&gt;=0.95,"Clase C")</f>
        <v>Clase C</v>
      </c>
    </row>
    <row r="3602" spans="1:7" x14ac:dyDescent="0.3">
      <c r="A3602" t="s">
        <v>323</v>
      </c>
      <c r="B3602" t="s">
        <v>5696</v>
      </c>
      <c r="C3602" t="s">
        <v>5099</v>
      </c>
      <c r="D3602" s="6">
        <v>86.84</v>
      </c>
      <c r="E3602" s="6">
        <f>SUM($D$2:D3602)</f>
        <v>5674637.8800000073</v>
      </c>
      <c r="F3602" s="7">
        <f t="shared" si="56"/>
        <v>0.9912132309219962</v>
      </c>
      <c r="G3602" t="str" cm="1">
        <f t="array" ref="G3602">_xlfn.IFS(F3602&lt;0.8,"Clase A",F3602&lt;0.95,"Clase B",F3602&gt;=0.95,"Clase C")</f>
        <v>Clase C</v>
      </c>
    </row>
    <row r="3603" spans="1:7" x14ac:dyDescent="0.3">
      <c r="A3603" t="s">
        <v>1912</v>
      </c>
      <c r="B3603" t="s">
        <v>7957</v>
      </c>
      <c r="C3603" t="s">
        <v>5099</v>
      </c>
      <c r="D3603" s="6">
        <v>86.66</v>
      </c>
      <c r="E3603" s="6">
        <f>SUM($D$2:D3603)</f>
        <v>5674724.5400000075</v>
      </c>
      <c r="F3603" s="7">
        <f t="shared" si="56"/>
        <v>0.99122836819426074</v>
      </c>
      <c r="G3603" t="str" cm="1">
        <f t="array" ref="G3603">_xlfn.IFS(F3603&lt;0.8,"Clase A",F3603&lt;0.95,"Clase B",F3603&gt;=0.95,"Clase C")</f>
        <v>Clase C</v>
      </c>
    </row>
    <row r="3604" spans="1:7" x14ac:dyDescent="0.3">
      <c r="A3604" t="s">
        <v>2486</v>
      </c>
      <c r="B3604" t="s">
        <v>8320</v>
      </c>
      <c r="C3604" t="s">
        <v>5099</v>
      </c>
      <c r="D3604" s="6">
        <v>86.66</v>
      </c>
      <c r="E3604" s="6">
        <f>SUM($D$2:D3604)</f>
        <v>5674811.2000000076</v>
      </c>
      <c r="F3604" s="7">
        <f t="shared" si="56"/>
        <v>0.99124350546652518</v>
      </c>
      <c r="G3604" t="str" cm="1">
        <f t="array" ref="G3604">_xlfn.IFS(F3604&lt;0.8,"Clase A",F3604&lt;0.95,"Clase B",F3604&gt;=0.95,"Clase C")</f>
        <v>Clase C</v>
      </c>
    </row>
    <row r="3605" spans="1:7" x14ac:dyDescent="0.3">
      <c r="A3605" t="s">
        <v>3366</v>
      </c>
      <c r="B3605" t="s">
        <v>6627</v>
      </c>
      <c r="C3605" t="s">
        <v>5099</v>
      </c>
      <c r="D3605" s="6">
        <v>86.53</v>
      </c>
      <c r="E3605" s="6">
        <f>SUM($D$2:D3605)</f>
        <v>5674897.7300000079</v>
      </c>
      <c r="F3605" s="7">
        <f t="shared" si="56"/>
        <v>0.99125862003113452</v>
      </c>
      <c r="G3605" t="str" cm="1">
        <f t="array" ref="G3605">_xlfn.IFS(F3605&lt;0.8,"Clase A",F3605&lt;0.95,"Clase B",F3605&gt;=0.95,"Clase C")</f>
        <v>Clase C</v>
      </c>
    </row>
    <row r="3606" spans="1:7" x14ac:dyDescent="0.3">
      <c r="A3606" t="s">
        <v>3678</v>
      </c>
      <c r="B3606" t="s">
        <v>7092</v>
      </c>
      <c r="C3606" t="s">
        <v>5099</v>
      </c>
      <c r="D3606" s="6">
        <v>86.52</v>
      </c>
      <c r="E3606" s="6">
        <f>SUM($D$2:D3606)</f>
        <v>5674984.2500000075</v>
      </c>
      <c r="F3606" s="7">
        <f t="shared" si="56"/>
        <v>0.99127373284900111</v>
      </c>
      <c r="G3606" t="str" cm="1">
        <f t="array" ref="G3606">_xlfn.IFS(F3606&lt;0.8,"Clase A",F3606&lt;0.95,"Clase B",F3606&gt;=0.95,"Clase C")</f>
        <v>Clase C</v>
      </c>
    </row>
    <row r="3607" spans="1:7" x14ac:dyDescent="0.3">
      <c r="A3607" t="s">
        <v>3917</v>
      </c>
      <c r="B3607" t="s">
        <v>5634</v>
      </c>
      <c r="C3607" t="s">
        <v>5099</v>
      </c>
      <c r="D3607" s="6">
        <v>86.34</v>
      </c>
      <c r="E3607" s="6">
        <f>SUM($D$2:D3607)</f>
        <v>5675070.5900000073</v>
      </c>
      <c r="F3607" s="7">
        <f t="shared" si="56"/>
        <v>0.99128881422549897</v>
      </c>
      <c r="G3607" t="str" cm="1">
        <f t="array" ref="G3607">_xlfn.IFS(F3607&lt;0.8,"Clase A",F3607&lt;0.95,"Clase B",F3607&gt;=0.95,"Clase C")</f>
        <v>Clase C</v>
      </c>
    </row>
    <row r="3608" spans="1:7" x14ac:dyDescent="0.3">
      <c r="A3608" t="s">
        <v>4771</v>
      </c>
      <c r="B3608" t="s">
        <v>6381</v>
      </c>
      <c r="C3608" t="s">
        <v>5099</v>
      </c>
      <c r="D3608" s="6">
        <v>86.29</v>
      </c>
      <c r="E3608" s="6">
        <f>SUM($D$2:D3608)</f>
        <v>5675156.8800000073</v>
      </c>
      <c r="F3608" s="7">
        <f t="shared" si="56"/>
        <v>0.99130388686828341</v>
      </c>
      <c r="G3608" t="str" cm="1">
        <f t="array" ref="G3608">_xlfn.IFS(F3608&lt;0.8,"Clase A",F3608&lt;0.95,"Clase B",F3608&gt;=0.95,"Clase C")</f>
        <v>Clase C</v>
      </c>
    </row>
    <row r="3609" spans="1:7" x14ac:dyDescent="0.3">
      <c r="A3609" t="s">
        <v>831</v>
      </c>
      <c r="B3609" t="s">
        <v>6124</v>
      </c>
      <c r="C3609" t="s">
        <v>5099</v>
      </c>
      <c r="D3609" s="6">
        <v>86.26</v>
      </c>
      <c r="E3609" s="6">
        <f>SUM($D$2:D3609)</f>
        <v>5675243.1400000071</v>
      </c>
      <c r="F3609" s="7">
        <f t="shared" si="56"/>
        <v>0.99131895427083971</v>
      </c>
      <c r="G3609" t="str" cm="1">
        <f t="array" ref="G3609">_xlfn.IFS(F3609&lt;0.8,"Clase A",F3609&lt;0.95,"Clase B",F3609&gt;=0.95,"Clase C")</f>
        <v>Clase C</v>
      </c>
    </row>
    <row r="3610" spans="1:7" x14ac:dyDescent="0.3">
      <c r="A3610" t="s">
        <v>4748</v>
      </c>
      <c r="B3610" t="s">
        <v>7181</v>
      </c>
      <c r="C3610" t="s">
        <v>5099</v>
      </c>
      <c r="D3610" s="6">
        <v>86.14</v>
      </c>
      <c r="E3610" s="6">
        <f>SUM($D$2:D3610)</f>
        <v>5675329.2800000068</v>
      </c>
      <c r="F3610" s="7">
        <f t="shared" si="56"/>
        <v>0.99133400071248357</v>
      </c>
      <c r="G3610" t="str" cm="1">
        <f t="array" ref="G3610">_xlfn.IFS(F3610&lt;0.8,"Clase A",F3610&lt;0.95,"Clase B",F3610&gt;=0.95,"Clase C")</f>
        <v>Clase C</v>
      </c>
    </row>
    <row r="3611" spans="1:7" x14ac:dyDescent="0.3">
      <c r="A3611" t="s">
        <v>3796</v>
      </c>
      <c r="B3611" t="s">
        <v>8061</v>
      </c>
      <c r="C3611" t="s">
        <v>5099</v>
      </c>
      <c r="D3611" s="6">
        <v>86.07</v>
      </c>
      <c r="E3611" s="6">
        <f>SUM($D$2:D3611)</f>
        <v>5675415.3500000071</v>
      </c>
      <c r="F3611" s="7">
        <f t="shared" si="56"/>
        <v>0.99134903492692861</v>
      </c>
      <c r="G3611" t="str" cm="1">
        <f t="array" ref="G3611">_xlfn.IFS(F3611&lt;0.8,"Clase A",F3611&lt;0.95,"Clase B",F3611&gt;=0.95,"Clase C")</f>
        <v>Clase C</v>
      </c>
    </row>
    <row r="3612" spans="1:7" x14ac:dyDescent="0.3">
      <c r="A3612" t="s">
        <v>244</v>
      </c>
      <c r="B3612" t="s">
        <v>5561</v>
      </c>
      <c r="C3612" t="s">
        <v>5099</v>
      </c>
      <c r="D3612" s="6">
        <v>85.74</v>
      </c>
      <c r="E3612" s="6">
        <f>SUM($D$2:D3612)</f>
        <v>5675501.0900000073</v>
      </c>
      <c r="F3612" s="7">
        <f t="shared" si="56"/>
        <v>0.99136401149886433</v>
      </c>
      <c r="G3612" t="str" cm="1">
        <f t="array" ref="G3612">_xlfn.IFS(F3612&lt;0.8,"Clase A",F3612&lt;0.95,"Clase B",F3612&gt;=0.95,"Clase C")</f>
        <v>Clase C</v>
      </c>
    </row>
    <row r="3613" spans="1:7" x14ac:dyDescent="0.3">
      <c r="A3613" t="s">
        <v>1364</v>
      </c>
      <c r="B3613" t="s">
        <v>7371</v>
      </c>
      <c r="C3613" t="s">
        <v>5099</v>
      </c>
      <c r="D3613" s="6">
        <v>85.72</v>
      </c>
      <c r="E3613" s="6">
        <f>SUM($D$2:D3613)</f>
        <v>5675586.810000007</v>
      </c>
      <c r="F3613" s="7">
        <f t="shared" si="56"/>
        <v>0.99137898457731466</v>
      </c>
      <c r="G3613" t="str" cm="1">
        <f t="array" ref="G3613">_xlfn.IFS(F3613&lt;0.8,"Clase A",F3613&lt;0.95,"Clase B",F3613&gt;=0.95,"Clase C")</f>
        <v>Clase C</v>
      </c>
    </row>
    <row r="3614" spans="1:7" x14ac:dyDescent="0.3">
      <c r="A3614" t="s">
        <v>3939</v>
      </c>
      <c r="B3614" t="s">
        <v>9462</v>
      </c>
      <c r="C3614" t="s">
        <v>5099</v>
      </c>
      <c r="D3614" s="6">
        <v>85.69</v>
      </c>
      <c r="E3614" s="6">
        <f>SUM($D$2:D3614)</f>
        <v>5675672.5000000075</v>
      </c>
      <c r="F3614" s="7">
        <f t="shared" si="56"/>
        <v>0.99139395241553696</v>
      </c>
      <c r="G3614" t="str" cm="1">
        <f t="array" ref="G3614">_xlfn.IFS(F3614&lt;0.8,"Clase A",F3614&lt;0.95,"Clase B",F3614&gt;=0.95,"Clase C")</f>
        <v>Clase C</v>
      </c>
    </row>
    <row r="3615" spans="1:7" x14ac:dyDescent="0.3">
      <c r="A3615" t="s">
        <v>1687</v>
      </c>
      <c r="B3615" t="s">
        <v>7794</v>
      </c>
      <c r="C3615" t="s">
        <v>5099</v>
      </c>
      <c r="D3615" s="6">
        <v>85.65</v>
      </c>
      <c r="E3615" s="6">
        <f>SUM($D$2:D3615)</f>
        <v>5675758.1500000078</v>
      </c>
      <c r="F3615" s="7">
        <f t="shared" si="56"/>
        <v>0.99140891326678848</v>
      </c>
      <c r="G3615" t="str" cm="1">
        <f t="array" ref="G3615">_xlfn.IFS(F3615&lt;0.8,"Clase A",F3615&lt;0.95,"Clase B",F3615&gt;=0.95,"Clase C")</f>
        <v>Clase C</v>
      </c>
    </row>
    <row r="3616" spans="1:7" x14ac:dyDescent="0.3">
      <c r="A3616" t="s">
        <v>2341</v>
      </c>
      <c r="B3616" t="s">
        <v>7861</v>
      </c>
      <c r="C3616" t="s">
        <v>5099</v>
      </c>
      <c r="D3616" s="6">
        <v>85.58</v>
      </c>
      <c r="E3616" s="6">
        <f>SUM($D$2:D3616)</f>
        <v>5675843.7300000079</v>
      </c>
      <c r="F3616" s="7">
        <f t="shared" si="56"/>
        <v>0.99142386189084108</v>
      </c>
      <c r="G3616" t="str" cm="1">
        <f t="array" ref="G3616">_xlfn.IFS(F3616&lt;0.8,"Clase A",F3616&lt;0.95,"Clase B",F3616&gt;=0.95,"Clase C")</f>
        <v>Clase C</v>
      </c>
    </row>
    <row r="3617" spans="1:7" x14ac:dyDescent="0.3">
      <c r="A3617" t="s">
        <v>2110</v>
      </c>
      <c r="B3617" t="s">
        <v>6923</v>
      </c>
      <c r="C3617" t="s">
        <v>5099</v>
      </c>
      <c r="D3617" s="6">
        <v>85.51</v>
      </c>
      <c r="E3617" s="6">
        <f>SUM($D$2:D3617)</f>
        <v>5675929.2400000077</v>
      </c>
      <c r="F3617" s="7">
        <f t="shared" si="56"/>
        <v>0.99143879828769466</v>
      </c>
      <c r="G3617" t="str" cm="1">
        <f t="array" ref="G3617">_xlfn.IFS(F3617&lt;0.8,"Clase A",F3617&lt;0.95,"Clase B",F3617&gt;=0.95,"Clase C")</f>
        <v>Clase C</v>
      </c>
    </row>
    <row r="3618" spans="1:7" x14ac:dyDescent="0.3">
      <c r="A3618" t="s">
        <v>4452</v>
      </c>
      <c r="B3618" t="s">
        <v>9696</v>
      </c>
      <c r="C3618" t="s">
        <v>5099</v>
      </c>
      <c r="D3618" s="6">
        <v>85.47</v>
      </c>
      <c r="E3618" s="6">
        <f>SUM($D$2:D3618)</f>
        <v>5676014.7100000074</v>
      </c>
      <c r="F3618" s="7">
        <f t="shared" si="56"/>
        <v>0.99145372769757734</v>
      </c>
      <c r="G3618" t="str" cm="1">
        <f t="array" ref="G3618">_xlfn.IFS(F3618&lt;0.8,"Clase A",F3618&lt;0.95,"Clase B",F3618&gt;=0.95,"Clase C")</f>
        <v>Clase C</v>
      </c>
    </row>
    <row r="3619" spans="1:7" x14ac:dyDescent="0.3">
      <c r="A3619" t="s">
        <v>4112</v>
      </c>
      <c r="B3619" t="s">
        <v>9215</v>
      </c>
      <c r="C3619" t="s">
        <v>5099</v>
      </c>
      <c r="D3619" s="6">
        <v>85.22</v>
      </c>
      <c r="E3619" s="6">
        <f>SUM($D$2:D3619)</f>
        <v>5676099.9300000072</v>
      </c>
      <c r="F3619" s="7">
        <f t="shared" si="56"/>
        <v>0.99146861343889248</v>
      </c>
      <c r="G3619" t="str" cm="1">
        <f t="array" ref="G3619">_xlfn.IFS(F3619&lt;0.8,"Clase A",F3619&lt;0.95,"Clase B",F3619&gt;=0.95,"Clase C")</f>
        <v>Clase C</v>
      </c>
    </row>
    <row r="3620" spans="1:7" x14ac:dyDescent="0.3">
      <c r="A3620" t="s">
        <v>1596</v>
      </c>
      <c r="B3620" t="s">
        <v>5717</v>
      </c>
      <c r="C3620" t="s">
        <v>5099</v>
      </c>
      <c r="D3620" s="6">
        <v>85.14</v>
      </c>
      <c r="E3620" s="6">
        <f>SUM($D$2:D3620)</f>
        <v>5676185.0700000068</v>
      </c>
      <c r="F3620" s="7">
        <f t="shared" si="56"/>
        <v>0.99148348520626606</v>
      </c>
      <c r="G3620" t="str" cm="1">
        <f t="array" ref="G3620">_xlfn.IFS(F3620&lt;0.8,"Clase A",F3620&lt;0.95,"Clase B",F3620&gt;=0.95,"Clase C")</f>
        <v>Clase C</v>
      </c>
    </row>
    <row r="3621" spans="1:7" x14ac:dyDescent="0.3">
      <c r="A3621" t="s">
        <v>3841</v>
      </c>
      <c r="B3621" t="s">
        <v>9081</v>
      </c>
      <c r="C3621" t="s">
        <v>5099</v>
      </c>
      <c r="D3621" s="6">
        <v>84.85</v>
      </c>
      <c r="E3621" s="6">
        <f>SUM($D$2:D3621)</f>
        <v>5676269.9200000064</v>
      </c>
      <c r="F3621" s="7">
        <f t="shared" si="56"/>
        <v>0.99149830631810121</v>
      </c>
      <c r="G3621" t="str" cm="1">
        <f t="array" ref="G3621">_xlfn.IFS(F3621&lt;0.8,"Clase A",F3621&lt;0.95,"Clase B",F3621&gt;=0.95,"Clase C")</f>
        <v>Clase C</v>
      </c>
    </row>
    <row r="3622" spans="1:7" x14ac:dyDescent="0.3">
      <c r="A3622" t="s">
        <v>1640</v>
      </c>
      <c r="B3622" t="s">
        <v>6744</v>
      </c>
      <c r="C3622" t="s">
        <v>5099</v>
      </c>
      <c r="D3622" s="6">
        <v>84.82</v>
      </c>
      <c r="E3622" s="6">
        <f>SUM($D$2:D3622)</f>
        <v>5676354.7400000067</v>
      </c>
      <c r="F3622" s="7">
        <f t="shared" si="56"/>
        <v>0.99151312218970833</v>
      </c>
      <c r="G3622" t="str" cm="1">
        <f t="array" ref="G3622">_xlfn.IFS(F3622&lt;0.8,"Clase A",F3622&lt;0.95,"Clase B",F3622&gt;=0.95,"Clase C")</f>
        <v>Clase C</v>
      </c>
    </row>
    <row r="3623" spans="1:7" x14ac:dyDescent="0.3">
      <c r="A3623" t="s">
        <v>2287</v>
      </c>
      <c r="B3623" t="s">
        <v>7033</v>
      </c>
      <c r="C3623" t="s">
        <v>5099</v>
      </c>
      <c r="D3623" s="6">
        <v>84.47</v>
      </c>
      <c r="E3623" s="6">
        <f>SUM($D$2:D3623)</f>
        <v>5676439.2100000065</v>
      </c>
      <c r="F3623" s="7">
        <f t="shared" si="56"/>
        <v>0.99152787692532074</v>
      </c>
      <c r="G3623" t="str" cm="1">
        <f t="array" ref="G3623">_xlfn.IFS(F3623&lt;0.8,"Clase A",F3623&lt;0.95,"Clase B",F3623&gt;=0.95,"Clase C")</f>
        <v>Clase C</v>
      </c>
    </row>
    <row r="3624" spans="1:7" x14ac:dyDescent="0.3">
      <c r="A3624" t="s">
        <v>195</v>
      </c>
      <c r="B3624" t="s">
        <v>5470</v>
      </c>
      <c r="C3624" t="s">
        <v>5099</v>
      </c>
      <c r="D3624" s="6">
        <v>84.41</v>
      </c>
      <c r="E3624" s="6">
        <f>SUM($D$2:D3624)</f>
        <v>5676523.6200000066</v>
      </c>
      <c r="F3624" s="7">
        <f t="shared" si="56"/>
        <v>0.99154262118047709</v>
      </c>
      <c r="G3624" t="str" cm="1">
        <f t="array" ref="G3624">_xlfn.IFS(F3624&lt;0.8,"Clase A",F3624&lt;0.95,"Clase B",F3624&gt;=0.95,"Clase C")</f>
        <v>Clase C</v>
      </c>
    </row>
    <row r="3625" spans="1:7" x14ac:dyDescent="0.3">
      <c r="A3625" t="s">
        <v>525</v>
      </c>
      <c r="B3625" t="s">
        <v>6058</v>
      </c>
      <c r="C3625" t="s">
        <v>5099</v>
      </c>
      <c r="D3625" s="6">
        <v>84.4</v>
      </c>
      <c r="E3625" s="6">
        <f>SUM($D$2:D3625)</f>
        <v>5676608.020000007</v>
      </c>
      <c r="F3625" s="7">
        <f t="shared" si="56"/>
        <v>0.99155736368889069</v>
      </c>
      <c r="G3625" t="str" cm="1">
        <f t="array" ref="G3625">_xlfn.IFS(F3625&lt;0.8,"Clase A",F3625&lt;0.95,"Clase B",F3625&gt;=0.95,"Clase C")</f>
        <v>Clase C</v>
      </c>
    </row>
    <row r="3626" spans="1:7" x14ac:dyDescent="0.3">
      <c r="A3626" t="s">
        <v>536</v>
      </c>
      <c r="B3626" t="s">
        <v>6075</v>
      </c>
      <c r="C3626" t="s">
        <v>5099</v>
      </c>
      <c r="D3626" s="6">
        <v>84.16</v>
      </c>
      <c r="E3626" s="6">
        <f>SUM($D$2:D3626)</f>
        <v>5676692.1800000072</v>
      </c>
      <c r="F3626" s="7">
        <f t="shared" si="56"/>
        <v>0.99157206427547939</v>
      </c>
      <c r="G3626" t="str" cm="1">
        <f t="array" ref="G3626">_xlfn.IFS(F3626&lt;0.8,"Clase A",F3626&lt;0.95,"Clase B",F3626&gt;=0.95,"Clase C")</f>
        <v>Clase C</v>
      </c>
    </row>
    <row r="3627" spans="1:7" x14ac:dyDescent="0.3">
      <c r="A3627" t="s">
        <v>4827</v>
      </c>
      <c r="B3627" t="s">
        <v>8524</v>
      </c>
      <c r="C3627" t="s">
        <v>5099</v>
      </c>
      <c r="D3627" s="6">
        <v>84.04</v>
      </c>
      <c r="E3627" s="6">
        <f>SUM($D$2:D3627)</f>
        <v>5676776.2200000072</v>
      </c>
      <c r="F3627" s="7">
        <f t="shared" si="56"/>
        <v>0.99158674390115564</v>
      </c>
      <c r="G3627" t="str" cm="1">
        <f t="array" ref="G3627">_xlfn.IFS(F3627&lt;0.8,"Clase A",F3627&lt;0.95,"Clase B",F3627&gt;=0.95,"Clase C")</f>
        <v>Clase C</v>
      </c>
    </row>
    <row r="3628" spans="1:7" x14ac:dyDescent="0.3">
      <c r="A3628" t="s">
        <v>4253</v>
      </c>
      <c r="B3628" t="s">
        <v>8070</v>
      </c>
      <c r="C3628" t="s">
        <v>5099</v>
      </c>
      <c r="D3628" s="6">
        <v>83.97</v>
      </c>
      <c r="E3628" s="6">
        <f>SUM($D$2:D3628)</f>
        <v>5676860.1900000069</v>
      </c>
      <c r="F3628" s="7">
        <f t="shared" si="56"/>
        <v>0.99160141129963297</v>
      </c>
      <c r="G3628" t="str" cm="1">
        <f t="array" ref="G3628">_xlfn.IFS(F3628&lt;0.8,"Clase A",F3628&lt;0.95,"Clase B",F3628&gt;=0.95,"Clase C")</f>
        <v>Clase C</v>
      </c>
    </row>
    <row r="3629" spans="1:7" x14ac:dyDescent="0.3">
      <c r="A3629" t="s">
        <v>594</v>
      </c>
      <c r="B3629" t="s">
        <v>6169</v>
      </c>
      <c r="C3629" t="s">
        <v>5099</v>
      </c>
      <c r="D3629" s="6">
        <v>83.92</v>
      </c>
      <c r="E3629" s="6">
        <f>SUM($D$2:D3629)</f>
        <v>5676944.1100000069</v>
      </c>
      <c r="F3629" s="7">
        <f t="shared" si="56"/>
        <v>0.99161606996439677</v>
      </c>
      <c r="G3629" t="str" cm="1">
        <f t="array" ref="G3629">_xlfn.IFS(F3629&lt;0.8,"Clase A",F3629&lt;0.95,"Clase B",F3629&gt;=0.95,"Clase C")</f>
        <v>Clase C</v>
      </c>
    </row>
    <row r="3630" spans="1:7" x14ac:dyDescent="0.3">
      <c r="A3630" t="s">
        <v>2065</v>
      </c>
      <c r="B3630" t="s">
        <v>8243</v>
      </c>
      <c r="C3630" t="s">
        <v>5099</v>
      </c>
      <c r="D3630" s="6">
        <v>83.65</v>
      </c>
      <c r="E3630" s="6">
        <f>SUM($D$2:D3630)</f>
        <v>5677027.7600000072</v>
      </c>
      <c r="F3630" s="7">
        <f t="shared" si="56"/>
        <v>0.99163068146710764</v>
      </c>
      <c r="G3630" t="str" cm="1">
        <f t="array" ref="G3630">_xlfn.IFS(F3630&lt;0.8,"Clase A",F3630&lt;0.95,"Clase B",F3630&gt;=0.95,"Clase C")</f>
        <v>Clase C</v>
      </c>
    </row>
    <row r="3631" spans="1:7" x14ac:dyDescent="0.3">
      <c r="A3631" t="s">
        <v>680</v>
      </c>
      <c r="B3631" t="s">
        <v>6318</v>
      </c>
      <c r="C3631" t="s">
        <v>5099</v>
      </c>
      <c r="D3631" s="6">
        <v>83.61</v>
      </c>
      <c r="E3631" s="6">
        <f>SUM($D$2:D3631)</f>
        <v>5677111.3700000076</v>
      </c>
      <c r="F3631" s="7">
        <f t="shared" si="56"/>
        <v>0.99164528598284774</v>
      </c>
      <c r="G3631" t="str" cm="1">
        <f t="array" ref="G3631">_xlfn.IFS(F3631&lt;0.8,"Clase A",F3631&lt;0.95,"Clase B",F3631&gt;=0.95,"Clase C")</f>
        <v>Clase C</v>
      </c>
    </row>
    <row r="3632" spans="1:7" x14ac:dyDescent="0.3">
      <c r="A3632" t="s">
        <v>1660</v>
      </c>
      <c r="B3632" t="s">
        <v>5484</v>
      </c>
      <c r="C3632" t="s">
        <v>5099</v>
      </c>
      <c r="D3632" s="6">
        <v>83.35</v>
      </c>
      <c r="E3632" s="6">
        <f>SUM($D$2:D3632)</f>
        <v>5677194.7200000072</v>
      </c>
      <c r="F3632" s="7">
        <f t="shared" si="56"/>
        <v>0.99165984508327742</v>
      </c>
      <c r="G3632" t="str" cm="1">
        <f t="array" ref="G3632">_xlfn.IFS(F3632&lt;0.8,"Clase A",F3632&lt;0.95,"Clase B",F3632&gt;=0.95,"Clase C")</f>
        <v>Clase C</v>
      </c>
    </row>
    <row r="3633" spans="1:7" x14ac:dyDescent="0.3">
      <c r="A3633" t="s">
        <v>243</v>
      </c>
      <c r="B3633" t="s">
        <v>5559</v>
      </c>
      <c r="C3633" t="s">
        <v>5099</v>
      </c>
      <c r="D3633" s="6">
        <v>83.24</v>
      </c>
      <c r="E3633" s="6">
        <f>SUM($D$2:D3633)</f>
        <v>5677277.9600000074</v>
      </c>
      <c r="F3633" s="7">
        <f t="shared" si="56"/>
        <v>0.99167438496953741</v>
      </c>
      <c r="G3633" t="str" cm="1">
        <f t="array" ref="G3633">_xlfn.IFS(F3633&lt;0.8,"Clase A",F3633&lt;0.95,"Clase B",F3633&gt;=0.95,"Clase C")</f>
        <v>Clase C</v>
      </c>
    </row>
    <row r="3634" spans="1:7" x14ac:dyDescent="0.3">
      <c r="A3634" t="s">
        <v>4192</v>
      </c>
      <c r="B3634" t="s">
        <v>9778</v>
      </c>
      <c r="C3634" t="s">
        <v>5111</v>
      </c>
      <c r="D3634" s="6">
        <v>83.23</v>
      </c>
      <c r="E3634" s="6">
        <f>SUM($D$2:D3634)</f>
        <v>5677361.1900000079</v>
      </c>
      <c r="F3634" s="7">
        <f t="shared" si="56"/>
        <v>0.99168892310905488</v>
      </c>
      <c r="G3634" t="str" cm="1">
        <f t="array" ref="G3634">_xlfn.IFS(F3634&lt;0.8,"Clase A",F3634&lt;0.95,"Clase B",F3634&gt;=0.95,"Clase C")</f>
        <v>Clase C</v>
      </c>
    </row>
    <row r="3635" spans="1:7" x14ac:dyDescent="0.3">
      <c r="A3635" t="s">
        <v>4676</v>
      </c>
      <c r="B3635" t="s">
        <v>9611</v>
      </c>
      <c r="C3635" t="s">
        <v>5099</v>
      </c>
      <c r="D3635" s="6">
        <v>83.15</v>
      </c>
      <c r="E3635" s="6">
        <f>SUM($D$2:D3635)</f>
        <v>5677444.3400000082</v>
      </c>
      <c r="F3635" s="7">
        <f t="shared" si="56"/>
        <v>0.99170344727463056</v>
      </c>
      <c r="G3635" t="str" cm="1">
        <f t="array" ref="G3635">_xlfn.IFS(F3635&lt;0.8,"Clase A",F3635&lt;0.95,"Clase B",F3635&gt;=0.95,"Clase C")</f>
        <v>Clase C</v>
      </c>
    </row>
    <row r="3636" spans="1:7" x14ac:dyDescent="0.3">
      <c r="A3636" t="s">
        <v>1689</v>
      </c>
      <c r="B3636" t="s">
        <v>7797</v>
      </c>
      <c r="C3636" t="s">
        <v>5111</v>
      </c>
      <c r="D3636" s="6">
        <v>83.09</v>
      </c>
      <c r="E3636" s="6">
        <f>SUM($D$2:D3636)</f>
        <v>5677527.4300000081</v>
      </c>
      <c r="F3636" s="7">
        <f t="shared" si="56"/>
        <v>0.99171796095974996</v>
      </c>
      <c r="G3636" t="str" cm="1">
        <f t="array" ref="G3636">_xlfn.IFS(F3636&lt;0.8,"Clase A",F3636&lt;0.95,"Clase B",F3636&gt;=0.95,"Clase C")</f>
        <v>Clase C</v>
      </c>
    </row>
    <row r="3637" spans="1:7" x14ac:dyDescent="0.3">
      <c r="A3637" t="s">
        <v>4110</v>
      </c>
      <c r="B3637" t="s">
        <v>6946</v>
      </c>
      <c r="C3637" t="s">
        <v>5099</v>
      </c>
      <c r="D3637" s="6">
        <v>82.59</v>
      </c>
      <c r="E3637" s="6">
        <f>SUM($D$2:D3637)</f>
        <v>5677610.0200000079</v>
      </c>
      <c r="F3637" s="7">
        <f t="shared" si="56"/>
        <v>0.99173238730773428</v>
      </c>
      <c r="G3637" t="str" cm="1">
        <f t="array" ref="G3637">_xlfn.IFS(F3637&lt;0.8,"Clase A",F3637&lt;0.95,"Clase B",F3637&gt;=0.95,"Clase C")</f>
        <v>Clase C</v>
      </c>
    </row>
    <row r="3638" spans="1:7" x14ac:dyDescent="0.3">
      <c r="A3638" t="s">
        <v>3963</v>
      </c>
      <c r="B3638" t="s">
        <v>8052</v>
      </c>
      <c r="C3638" t="s">
        <v>5099</v>
      </c>
      <c r="D3638" s="6">
        <v>82.38</v>
      </c>
      <c r="E3638" s="6">
        <f>SUM($D$2:D3638)</f>
        <v>5677692.4000000078</v>
      </c>
      <c r="F3638" s="7">
        <f t="shared" si="56"/>
        <v>0.99174677697412184</v>
      </c>
      <c r="G3638" t="str" cm="1">
        <f t="array" ref="G3638">_xlfn.IFS(F3638&lt;0.8,"Clase A",F3638&lt;0.95,"Clase B",F3638&gt;=0.95,"Clase C")</f>
        <v>Clase C</v>
      </c>
    </row>
    <row r="3639" spans="1:7" x14ac:dyDescent="0.3">
      <c r="A3639" t="s">
        <v>3344</v>
      </c>
      <c r="B3639" t="s">
        <v>8019</v>
      </c>
      <c r="C3639" t="s">
        <v>5099</v>
      </c>
      <c r="D3639" s="6">
        <v>81.99</v>
      </c>
      <c r="E3639" s="6">
        <f>SUM($D$2:D3639)</f>
        <v>5677774.390000008</v>
      </c>
      <c r="F3639" s="7">
        <f t="shared" si="56"/>
        <v>0.99176109851754402</v>
      </c>
      <c r="G3639" t="str" cm="1">
        <f t="array" ref="G3639">_xlfn.IFS(F3639&lt;0.8,"Clase A",F3639&lt;0.95,"Clase B",F3639&gt;=0.95,"Clase C")</f>
        <v>Clase C</v>
      </c>
    </row>
    <row r="3640" spans="1:7" x14ac:dyDescent="0.3">
      <c r="A3640" t="s">
        <v>1539</v>
      </c>
      <c r="B3640" t="s">
        <v>7611</v>
      </c>
      <c r="C3640" t="s">
        <v>5099</v>
      </c>
      <c r="D3640" s="6">
        <v>81.89</v>
      </c>
      <c r="E3640" s="6">
        <f>SUM($D$2:D3640)</f>
        <v>5677856.2800000077</v>
      </c>
      <c r="F3640" s="7">
        <f t="shared" si="56"/>
        <v>0.99177540259353902</v>
      </c>
      <c r="G3640" t="str" cm="1">
        <f t="array" ref="G3640">_xlfn.IFS(F3640&lt;0.8,"Clase A",F3640&lt;0.95,"Clase B",F3640&gt;=0.95,"Clase C")</f>
        <v>Clase C</v>
      </c>
    </row>
    <row r="3641" spans="1:7" x14ac:dyDescent="0.3">
      <c r="A3641" t="s">
        <v>3686</v>
      </c>
      <c r="B3641" t="s">
        <v>8951</v>
      </c>
      <c r="C3641" t="s">
        <v>5099</v>
      </c>
      <c r="D3641" s="6">
        <v>81.739999999999995</v>
      </c>
      <c r="E3641" s="6">
        <f>SUM($D$2:D3641)</f>
        <v>5677938.0200000079</v>
      </c>
      <c r="F3641" s="7">
        <f t="shared" si="56"/>
        <v>0.99178968046839366</v>
      </c>
      <c r="G3641" t="str" cm="1">
        <f t="array" ref="G3641">_xlfn.IFS(F3641&lt;0.8,"Clase A",F3641&lt;0.95,"Clase B",F3641&gt;=0.95,"Clase C")</f>
        <v>Clase C</v>
      </c>
    </row>
    <row r="3642" spans="1:7" x14ac:dyDescent="0.3">
      <c r="A3642" t="s">
        <v>4556</v>
      </c>
      <c r="B3642" t="s">
        <v>9519</v>
      </c>
      <c r="C3642" t="s">
        <v>5099</v>
      </c>
      <c r="D3642" s="6">
        <v>81.62</v>
      </c>
      <c r="E3642" s="6">
        <f>SUM($D$2:D3642)</f>
        <v>5678019.640000008</v>
      </c>
      <c r="F3642" s="7">
        <f t="shared" si="56"/>
        <v>0.99180393738233574</v>
      </c>
      <c r="G3642" t="str" cm="1">
        <f t="array" ref="G3642">_xlfn.IFS(F3642&lt;0.8,"Clase A",F3642&lt;0.95,"Clase B",F3642&gt;=0.95,"Clase C")</f>
        <v>Clase C</v>
      </c>
    </row>
    <row r="3643" spans="1:7" x14ac:dyDescent="0.3">
      <c r="A3643" t="s">
        <v>1028</v>
      </c>
      <c r="B3643" t="s">
        <v>6882</v>
      </c>
      <c r="C3643" t="s">
        <v>5099</v>
      </c>
      <c r="D3643" s="6">
        <v>81.52</v>
      </c>
      <c r="E3643" s="6">
        <f>SUM($D$2:D3643)</f>
        <v>5678101.1600000076</v>
      </c>
      <c r="F3643" s="7">
        <f t="shared" si="56"/>
        <v>0.99181817682885076</v>
      </c>
      <c r="G3643" t="str" cm="1">
        <f t="array" ref="G3643">_xlfn.IFS(F3643&lt;0.8,"Clase A",F3643&lt;0.95,"Clase B",F3643&gt;=0.95,"Clase C")</f>
        <v>Clase C</v>
      </c>
    </row>
    <row r="3644" spans="1:7" x14ac:dyDescent="0.3">
      <c r="A3644" t="s">
        <v>1205</v>
      </c>
      <c r="B3644" t="s">
        <v>7144</v>
      </c>
      <c r="C3644" t="s">
        <v>5099</v>
      </c>
      <c r="D3644" s="6">
        <v>81.400000000000006</v>
      </c>
      <c r="E3644" s="6">
        <f>SUM($D$2:D3644)</f>
        <v>5678182.560000008</v>
      </c>
      <c r="F3644" s="7">
        <f t="shared" si="56"/>
        <v>0.99183239531445355</v>
      </c>
      <c r="G3644" t="str" cm="1">
        <f t="array" ref="G3644">_xlfn.IFS(F3644&lt;0.8,"Clase A",F3644&lt;0.95,"Clase B",F3644&gt;=0.95,"Clase C")</f>
        <v>Clase C</v>
      </c>
    </row>
    <row r="3645" spans="1:7" x14ac:dyDescent="0.3">
      <c r="A3645" t="s">
        <v>4195</v>
      </c>
      <c r="B3645" t="s">
        <v>9318</v>
      </c>
      <c r="C3645" t="s">
        <v>5099</v>
      </c>
      <c r="D3645" s="6">
        <v>81.349999999999994</v>
      </c>
      <c r="E3645" s="6">
        <f>SUM($D$2:D3645)</f>
        <v>5678263.9100000076</v>
      </c>
      <c r="F3645" s="7">
        <f t="shared" si="56"/>
        <v>0.99184660506634259</v>
      </c>
      <c r="G3645" t="str" cm="1">
        <f t="array" ref="G3645">_xlfn.IFS(F3645&lt;0.8,"Clase A",F3645&lt;0.95,"Clase B",F3645&gt;=0.95,"Clase C")</f>
        <v>Clase C</v>
      </c>
    </row>
    <row r="3646" spans="1:7" x14ac:dyDescent="0.3">
      <c r="A3646" t="s">
        <v>4744</v>
      </c>
      <c r="B3646" t="s">
        <v>9817</v>
      </c>
      <c r="C3646" t="s">
        <v>5099</v>
      </c>
      <c r="D3646" s="6">
        <v>81.27</v>
      </c>
      <c r="E3646" s="6">
        <f>SUM($D$2:D3646)</f>
        <v>5678345.1800000072</v>
      </c>
      <c r="F3646" s="7">
        <f t="shared" si="56"/>
        <v>0.99186080084429007</v>
      </c>
      <c r="G3646" t="str" cm="1">
        <f t="array" ref="G3646">_xlfn.IFS(F3646&lt;0.8,"Clase A",F3646&lt;0.95,"Clase B",F3646&gt;=0.95,"Clase C")</f>
        <v>Clase C</v>
      </c>
    </row>
    <row r="3647" spans="1:7" x14ac:dyDescent="0.3">
      <c r="A3647" t="s">
        <v>1354</v>
      </c>
      <c r="B3647" t="s">
        <v>7356</v>
      </c>
      <c r="C3647" t="s">
        <v>5099</v>
      </c>
      <c r="D3647" s="6">
        <v>81.2</v>
      </c>
      <c r="E3647" s="6">
        <f>SUM($D$2:D3647)</f>
        <v>5678426.3800000073</v>
      </c>
      <c r="F3647" s="7">
        <f t="shared" si="56"/>
        <v>0.99187498439503863</v>
      </c>
      <c r="G3647" t="str" cm="1">
        <f t="array" ref="G3647">_xlfn.IFS(F3647&lt;0.8,"Clase A",F3647&lt;0.95,"Clase B",F3647&gt;=0.95,"Clase C")</f>
        <v>Clase C</v>
      </c>
    </row>
    <row r="3648" spans="1:7" x14ac:dyDescent="0.3">
      <c r="A3648" t="s">
        <v>996</v>
      </c>
      <c r="B3648" t="s">
        <v>6841</v>
      </c>
      <c r="C3648" t="s">
        <v>5099</v>
      </c>
      <c r="D3648" s="6">
        <v>81.13</v>
      </c>
      <c r="E3648" s="6">
        <f>SUM($D$2:D3648)</f>
        <v>5678507.5100000072</v>
      </c>
      <c r="F3648" s="7">
        <f t="shared" si="56"/>
        <v>0.99188915571858827</v>
      </c>
      <c r="G3648" t="str" cm="1">
        <f t="array" ref="G3648">_xlfn.IFS(F3648&lt;0.8,"Clase A",F3648&lt;0.95,"Clase B",F3648&gt;=0.95,"Clase C")</f>
        <v>Clase C</v>
      </c>
    </row>
    <row r="3649" spans="1:7" x14ac:dyDescent="0.3">
      <c r="A3649" t="s">
        <v>800</v>
      </c>
      <c r="B3649" t="s">
        <v>6519</v>
      </c>
      <c r="C3649" t="s">
        <v>5099</v>
      </c>
      <c r="D3649" s="6">
        <v>81.040000000000006</v>
      </c>
      <c r="E3649" s="6">
        <f>SUM($D$2:D3649)</f>
        <v>5678588.5500000073</v>
      </c>
      <c r="F3649" s="7">
        <f t="shared" si="56"/>
        <v>0.9919033113214536</v>
      </c>
      <c r="G3649" t="str" cm="1">
        <f t="array" ref="G3649">_xlfn.IFS(F3649&lt;0.8,"Clase A",F3649&lt;0.95,"Clase B",F3649&gt;=0.95,"Clase C")</f>
        <v>Clase C</v>
      </c>
    </row>
    <row r="3650" spans="1:7" x14ac:dyDescent="0.3">
      <c r="A3650" t="s">
        <v>142</v>
      </c>
      <c r="B3650" t="s">
        <v>5371</v>
      </c>
      <c r="C3650" t="s">
        <v>5099</v>
      </c>
      <c r="D3650" s="6">
        <v>81.040000000000006</v>
      </c>
      <c r="E3650" s="6">
        <f>SUM($D$2:D3650)</f>
        <v>5678669.5900000073</v>
      </c>
      <c r="F3650" s="7">
        <f t="shared" si="56"/>
        <v>0.99191746692431904</v>
      </c>
      <c r="G3650" t="str" cm="1">
        <f t="array" ref="G3650">_xlfn.IFS(F3650&lt;0.8,"Clase A",F3650&lt;0.95,"Clase B",F3650&gt;=0.95,"Clase C")</f>
        <v>Clase C</v>
      </c>
    </row>
    <row r="3651" spans="1:7" x14ac:dyDescent="0.3">
      <c r="A3651" t="s">
        <v>997</v>
      </c>
      <c r="B3651" t="s">
        <v>6842</v>
      </c>
      <c r="C3651" t="s">
        <v>5099</v>
      </c>
      <c r="D3651" s="6">
        <v>80.959999999999994</v>
      </c>
      <c r="E3651" s="6">
        <f>SUM($D$2:D3651)</f>
        <v>5678750.5500000073</v>
      </c>
      <c r="F3651" s="7">
        <f t="shared" ref="F3651:F3714" si="57">E3651/$J$1</f>
        <v>0.99193160855324269</v>
      </c>
      <c r="G3651" t="str" cm="1">
        <f t="array" ref="G3651">_xlfn.IFS(F3651&lt;0.8,"Clase A",F3651&lt;0.95,"Clase B",F3651&gt;=0.95,"Clase C")</f>
        <v>Clase C</v>
      </c>
    </row>
    <row r="3652" spans="1:7" x14ac:dyDescent="0.3">
      <c r="A3652" t="s">
        <v>4885</v>
      </c>
      <c r="B3652" t="s">
        <v>9747</v>
      </c>
      <c r="C3652" t="s">
        <v>5099</v>
      </c>
      <c r="D3652" s="6">
        <v>80.900000000000006</v>
      </c>
      <c r="E3652" s="6">
        <f>SUM($D$2:D3652)</f>
        <v>5678831.4500000076</v>
      </c>
      <c r="F3652" s="7">
        <f t="shared" si="57"/>
        <v>0.99194573970171029</v>
      </c>
      <c r="G3652" t="str" cm="1">
        <f t="array" ref="G3652">_xlfn.IFS(F3652&lt;0.8,"Clase A",F3652&lt;0.95,"Clase B",F3652&gt;=0.95,"Clase C")</f>
        <v>Clase C</v>
      </c>
    </row>
    <row r="3653" spans="1:7" x14ac:dyDescent="0.3">
      <c r="A3653" t="s">
        <v>2243</v>
      </c>
      <c r="B3653" t="s">
        <v>8445</v>
      </c>
      <c r="C3653" t="s">
        <v>5099</v>
      </c>
      <c r="D3653" s="6">
        <v>80.86</v>
      </c>
      <c r="E3653" s="6">
        <f>SUM($D$2:D3653)</f>
        <v>5678912.310000008</v>
      </c>
      <c r="F3653" s="7">
        <f t="shared" si="57"/>
        <v>0.991959863863207</v>
      </c>
      <c r="G3653" t="str" cm="1">
        <f t="array" ref="G3653">_xlfn.IFS(F3653&lt;0.8,"Clase A",F3653&lt;0.95,"Clase B",F3653&gt;=0.95,"Clase C")</f>
        <v>Clase C</v>
      </c>
    </row>
    <row r="3654" spans="1:7" x14ac:dyDescent="0.3">
      <c r="A3654" t="s">
        <v>4164</v>
      </c>
      <c r="B3654" t="s">
        <v>6417</v>
      </c>
      <c r="C3654" t="s">
        <v>5099</v>
      </c>
      <c r="D3654" s="6">
        <v>80.849999999999994</v>
      </c>
      <c r="E3654" s="6">
        <f>SUM($D$2:D3654)</f>
        <v>5678993.1600000076</v>
      </c>
      <c r="F3654" s="7">
        <f t="shared" si="57"/>
        <v>0.99197398627796096</v>
      </c>
      <c r="G3654" t="str" cm="1">
        <f t="array" ref="G3654">_xlfn.IFS(F3654&lt;0.8,"Clase A",F3654&lt;0.95,"Clase B",F3654&gt;=0.95,"Clase C")</f>
        <v>Clase C</v>
      </c>
    </row>
    <row r="3655" spans="1:7" x14ac:dyDescent="0.3">
      <c r="A3655" t="s">
        <v>2407</v>
      </c>
      <c r="B3655" t="s">
        <v>8382</v>
      </c>
      <c r="C3655" t="s">
        <v>5099</v>
      </c>
      <c r="D3655" s="6">
        <v>80.84</v>
      </c>
      <c r="E3655" s="6">
        <f>SUM($D$2:D3655)</f>
        <v>5679074.0000000075</v>
      </c>
      <c r="F3655" s="7">
        <f t="shared" si="57"/>
        <v>0.99198810694597217</v>
      </c>
      <c r="G3655" t="str" cm="1">
        <f t="array" ref="G3655">_xlfn.IFS(F3655&lt;0.8,"Clase A",F3655&lt;0.95,"Clase B",F3655&gt;=0.95,"Clase C")</f>
        <v>Clase C</v>
      </c>
    </row>
    <row r="3656" spans="1:7" x14ac:dyDescent="0.3">
      <c r="A3656" t="s">
        <v>2502</v>
      </c>
      <c r="B3656" t="s">
        <v>8711</v>
      </c>
      <c r="C3656" t="s">
        <v>5099</v>
      </c>
      <c r="D3656" s="6">
        <v>80.8</v>
      </c>
      <c r="E3656" s="6">
        <f>SUM($D$2:D3656)</f>
        <v>5679154.8000000073</v>
      </c>
      <c r="F3656" s="7">
        <f t="shared" si="57"/>
        <v>0.9920022206270126</v>
      </c>
      <c r="G3656" t="str" cm="1">
        <f t="array" ref="G3656">_xlfn.IFS(F3656&lt;0.8,"Clase A",F3656&lt;0.95,"Clase B",F3656&gt;=0.95,"Clase C")</f>
        <v>Clase C</v>
      </c>
    </row>
    <row r="3657" spans="1:7" x14ac:dyDescent="0.3">
      <c r="A3657" t="s">
        <v>4247</v>
      </c>
      <c r="B3657" t="s">
        <v>8625</v>
      </c>
      <c r="C3657" t="s">
        <v>5099</v>
      </c>
      <c r="D3657" s="6">
        <v>80.599999999999994</v>
      </c>
      <c r="E3657" s="6">
        <f>SUM($D$2:D3657)</f>
        <v>5679235.4000000069</v>
      </c>
      <c r="F3657" s="7">
        <f t="shared" si="57"/>
        <v>0.99201629937319902</v>
      </c>
      <c r="G3657" t="str" cm="1">
        <f t="array" ref="G3657">_xlfn.IFS(F3657&lt;0.8,"Clase A",F3657&lt;0.95,"Clase B",F3657&gt;=0.95,"Clase C")</f>
        <v>Clase C</v>
      </c>
    </row>
    <row r="3658" spans="1:7" x14ac:dyDescent="0.3">
      <c r="A3658" t="s">
        <v>3435</v>
      </c>
      <c r="B3658" t="s">
        <v>8772</v>
      </c>
      <c r="C3658" t="s">
        <v>5099</v>
      </c>
      <c r="D3658" s="6">
        <v>80.599999999999994</v>
      </c>
      <c r="E3658" s="6">
        <f>SUM($D$2:D3658)</f>
        <v>5679316.0000000065</v>
      </c>
      <c r="F3658" s="7">
        <f t="shared" si="57"/>
        <v>0.99203037811938533</v>
      </c>
      <c r="G3658" t="str" cm="1">
        <f t="array" ref="G3658">_xlfn.IFS(F3658&lt;0.8,"Clase A",F3658&lt;0.95,"Clase B",F3658&gt;=0.95,"Clase C")</f>
        <v>Clase C</v>
      </c>
    </row>
    <row r="3659" spans="1:7" x14ac:dyDescent="0.3">
      <c r="A3659" t="s">
        <v>3699</v>
      </c>
      <c r="B3659" t="s">
        <v>7565</v>
      </c>
      <c r="C3659" t="s">
        <v>5099</v>
      </c>
      <c r="D3659" s="6">
        <v>80.48</v>
      </c>
      <c r="E3659" s="6">
        <f>SUM($D$2:D3659)</f>
        <v>5679396.480000007</v>
      </c>
      <c r="F3659" s="7">
        <f t="shared" si="57"/>
        <v>0.99204443590465941</v>
      </c>
      <c r="G3659" t="str" cm="1">
        <f t="array" ref="G3659">_xlfn.IFS(F3659&lt;0.8,"Clase A",F3659&lt;0.95,"Clase B",F3659&gt;=0.95,"Clase C")</f>
        <v>Clase C</v>
      </c>
    </row>
    <row r="3660" spans="1:7" x14ac:dyDescent="0.3">
      <c r="A3660" t="s">
        <v>2014</v>
      </c>
      <c r="B3660" t="s">
        <v>5220</v>
      </c>
      <c r="C3660" t="s">
        <v>5099</v>
      </c>
      <c r="D3660" s="6">
        <v>80.400000000000006</v>
      </c>
      <c r="E3660" s="6">
        <f>SUM($D$2:D3660)</f>
        <v>5679476.8800000073</v>
      </c>
      <c r="F3660" s="7">
        <f t="shared" si="57"/>
        <v>0.99205847971599181</v>
      </c>
      <c r="G3660" t="str" cm="1">
        <f t="array" ref="G3660">_xlfn.IFS(F3660&lt;0.8,"Clase A",F3660&lt;0.95,"Clase B",F3660&gt;=0.95,"Clase C")</f>
        <v>Clase C</v>
      </c>
    </row>
    <row r="3661" spans="1:7" x14ac:dyDescent="0.3">
      <c r="A3661" t="s">
        <v>1608</v>
      </c>
      <c r="B3661" t="s">
        <v>7698</v>
      </c>
      <c r="C3661" t="s">
        <v>5099</v>
      </c>
      <c r="D3661" s="6">
        <v>80.33</v>
      </c>
      <c r="E3661" s="6">
        <f>SUM($D$2:D3661)</f>
        <v>5679557.2100000074</v>
      </c>
      <c r="F3661" s="7">
        <f t="shared" si="57"/>
        <v>0.99207251130012519</v>
      </c>
      <c r="G3661" t="str" cm="1">
        <f t="array" ref="G3661">_xlfn.IFS(F3661&lt;0.8,"Clase A",F3661&lt;0.95,"Clase B",F3661&gt;=0.95,"Clase C")</f>
        <v>Clase C</v>
      </c>
    </row>
    <row r="3662" spans="1:7" x14ac:dyDescent="0.3">
      <c r="A3662" t="s">
        <v>3104</v>
      </c>
      <c r="B3662" t="s">
        <v>7497</v>
      </c>
      <c r="C3662" t="s">
        <v>5099</v>
      </c>
      <c r="D3662" s="6">
        <v>80.17</v>
      </c>
      <c r="E3662" s="6">
        <f>SUM($D$2:D3662)</f>
        <v>5679637.3800000073</v>
      </c>
      <c r="F3662" s="7">
        <f t="shared" si="57"/>
        <v>0.99208651493637545</v>
      </c>
      <c r="G3662" t="str" cm="1">
        <f t="array" ref="G3662">_xlfn.IFS(F3662&lt;0.8,"Clase A",F3662&lt;0.95,"Clase B",F3662&gt;=0.95,"Clase C")</f>
        <v>Clase C</v>
      </c>
    </row>
    <row r="3663" spans="1:7" x14ac:dyDescent="0.3">
      <c r="A3663" t="s">
        <v>2090</v>
      </c>
      <c r="B3663" t="s">
        <v>8253</v>
      </c>
      <c r="C3663" t="s">
        <v>5099</v>
      </c>
      <c r="D3663" s="6">
        <v>80.13</v>
      </c>
      <c r="E3663" s="6">
        <f>SUM($D$2:D3663)</f>
        <v>5679717.5100000072</v>
      </c>
      <c r="F3663" s="7">
        <f t="shared" si="57"/>
        <v>0.99210051158565471</v>
      </c>
      <c r="G3663" t="str" cm="1">
        <f t="array" ref="G3663">_xlfn.IFS(F3663&lt;0.8,"Clase A",F3663&lt;0.95,"Clase B",F3663&gt;=0.95,"Clase C")</f>
        <v>Clase C</v>
      </c>
    </row>
    <row r="3664" spans="1:7" x14ac:dyDescent="0.3">
      <c r="A3664" t="s">
        <v>2873</v>
      </c>
      <c r="B3664" t="s">
        <v>8413</v>
      </c>
      <c r="C3664" t="s">
        <v>5099</v>
      </c>
      <c r="D3664" s="6">
        <v>80.02</v>
      </c>
      <c r="E3664" s="6">
        <f>SUM($D$2:D3664)</f>
        <v>5679797.5300000068</v>
      </c>
      <c r="F3664" s="7">
        <f t="shared" si="57"/>
        <v>0.99211448902076427</v>
      </c>
      <c r="G3664" t="str" cm="1">
        <f t="array" ref="G3664">_xlfn.IFS(F3664&lt;0.8,"Clase A",F3664&lt;0.95,"Clase B",F3664&gt;=0.95,"Clase C")</f>
        <v>Clase C</v>
      </c>
    </row>
    <row r="3665" spans="1:7" x14ac:dyDescent="0.3">
      <c r="A3665" t="s">
        <v>720</v>
      </c>
      <c r="B3665" t="s">
        <v>6387</v>
      </c>
      <c r="C3665" t="s">
        <v>5111</v>
      </c>
      <c r="D3665" s="6">
        <v>79.98</v>
      </c>
      <c r="E3665" s="6">
        <f>SUM($D$2:D3665)</f>
        <v>5679877.5100000072</v>
      </c>
      <c r="F3665" s="7">
        <f t="shared" si="57"/>
        <v>0.99212845946890327</v>
      </c>
      <c r="G3665" t="str" cm="1">
        <f t="array" ref="G3665">_xlfn.IFS(F3665&lt;0.8,"Clase A",F3665&lt;0.95,"Clase B",F3665&gt;=0.95,"Clase C")</f>
        <v>Clase C</v>
      </c>
    </row>
    <row r="3666" spans="1:7" x14ac:dyDescent="0.3">
      <c r="A3666" t="s">
        <v>3679</v>
      </c>
      <c r="B3666" t="s">
        <v>8572</v>
      </c>
      <c r="C3666" t="s">
        <v>5099</v>
      </c>
      <c r="D3666" s="6">
        <v>79.959999999999994</v>
      </c>
      <c r="E3666" s="6">
        <f>SUM($D$2:D3666)</f>
        <v>5679957.4700000072</v>
      </c>
      <c r="F3666" s="7">
        <f t="shared" si="57"/>
        <v>0.99214242642355666</v>
      </c>
      <c r="G3666" t="str" cm="1">
        <f t="array" ref="G3666">_xlfn.IFS(F3666&lt;0.8,"Clase A",F3666&lt;0.95,"Clase B",F3666&gt;=0.95,"Clase C")</f>
        <v>Clase C</v>
      </c>
    </row>
    <row r="3667" spans="1:7" x14ac:dyDescent="0.3">
      <c r="A3667" t="s">
        <v>2244</v>
      </c>
      <c r="B3667" t="s">
        <v>8447</v>
      </c>
      <c r="C3667" t="s">
        <v>5099</v>
      </c>
      <c r="D3667" s="6">
        <v>79.959999999999994</v>
      </c>
      <c r="E3667" s="6">
        <f>SUM($D$2:D3667)</f>
        <v>5680037.4300000072</v>
      </c>
      <c r="F3667" s="7">
        <f t="shared" si="57"/>
        <v>0.99215639337821004</v>
      </c>
      <c r="G3667" t="str" cm="1">
        <f t="array" ref="G3667">_xlfn.IFS(F3667&lt;0.8,"Clase A",F3667&lt;0.95,"Clase B",F3667&gt;=0.95,"Clase C")</f>
        <v>Clase C</v>
      </c>
    </row>
    <row r="3668" spans="1:7" x14ac:dyDescent="0.3">
      <c r="A3668" t="s">
        <v>626</v>
      </c>
      <c r="B3668" t="s">
        <v>6225</v>
      </c>
      <c r="C3668" t="s">
        <v>5099</v>
      </c>
      <c r="D3668" s="6">
        <v>79.849999999999994</v>
      </c>
      <c r="E3668" s="6">
        <f>SUM($D$2:D3668)</f>
        <v>5680117.2800000068</v>
      </c>
      <c r="F3668" s="7">
        <f t="shared" si="57"/>
        <v>0.99217034111869362</v>
      </c>
      <c r="G3668" t="str" cm="1">
        <f t="array" ref="G3668">_xlfn.IFS(F3668&lt;0.8,"Clase A",F3668&lt;0.95,"Clase B",F3668&gt;=0.95,"Clase C")</f>
        <v>Clase C</v>
      </c>
    </row>
    <row r="3669" spans="1:7" x14ac:dyDescent="0.3">
      <c r="A3669" t="s">
        <v>3631</v>
      </c>
      <c r="B3669" t="s">
        <v>8273</v>
      </c>
      <c r="C3669" t="s">
        <v>5099</v>
      </c>
      <c r="D3669" s="6">
        <v>79.77</v>
      </c>
      <c r="E3669" s="6">
        <f>SUM($D$2:D3669)</f>
        <v>5680197.0500000063</v>
      </c>
      <c r="F3669" s="7">
        <f t="shared" si="57"/>
        <v>0.99218427488523564</v>
      </c>
      <c r="G3669" t="str" cm="1">
        <f t="array" ref="G3669">_xlfn.IFS(F3669&lt;0.8,"Clase A",F3669&lt;0.95,"Clase B",F3669&gt;=0.95,"Clase C")</f>
        <v>Clase C</v>
      </c>
    </row>
    <row r="3670" spans="1:7" x14ac:dyDescent="0.3">
      <c r="A3670" t="s">
        <v>2121</v>
      </c>
      <c r="B3670" t="s">
        <v>8307</v>
      </c>
      <c r="C3670" t="s">
        <v>5099</v>
      </c>
      <c r="D3670" s="6">
        <v>79.66</v>
      </c>
      <c r="E3670" s="6">
        <f>SUM($D$2:D3670)</f>
        <v>5680276.7100000065</v>
      </c>
      <c r="F3670" s="7">
        <f t="shared" si="57"/>
        <v>0.99219818943760796</v>
      </c>
      <c r="G3670" t="str" cm="1">
        <f t="array" ref="G3670">_xlfn.IFS(F3670&lt;0.8,"Clase A",F3670&lt;0.95,"Clase B",F3670&gt;=0.95,"Clase C")</f>
        <v>Clase C</v>
      </c>
    </row>
    <row r="3671" spans="1:7" x14ac:dyDescent="0.3">
      <c r="A3671" t="s">
        <v>1149</v>
      </c>
      <c r="B3671" t="s">
        <v>7060</v>
      </c>
      <c r="C3671" t="s">
        <v>5099</v>
      </c>
      <c r="D3671" s="6">
        <v>79.63</v>
      </c>
      <c r="E3671" s="6">
        <f>SUM($D$2:D3671)</f>
        <v>5680356.3400000064</v>
      </c>
      <c r="F3671" s="7">
        <f t="shared" si="57"/>
        <v>0.99221209874975214</v>
      </c>
      <c r="G3671" t="str" cm="1">
        <f t="array" ref="G3671">_xlfn.IFS(F3671&lt;0.8,"Clase A",F3671&lt;0.95,"Clase B",F3671&gt;=0.95,"Clase C")</f>
        <v>Clase C</v>
      </c>
    </row>
    <row r="3672" spans="1:7" x14ac:dyDescent="0.3">
      <c r="A3672" t="s">
        <v>1536</v>
      </c>
      <c r="B3672" t="s">
        <v>6196</v>
      </c>
      <c r="C3672" t="s">
        <v>5099</v>
      </c>
      <c r="D3672" s="6">
        <v>79.56</v>
      </c>
      <c r="E3672" s="6">
        <f>SUM($D$2:D3672)</f>
        <v>5680435.900000006</v>
      </c>
      <c r="F3672" s="7">
        <f t="shared" si="57"/>
        <v>0.99222599583469739</v>
      </c>
      <c r="G3672" t="str" cm="1">
        <f t="array" ref="G3672">_xlfn.IFS(F3672&lt;0.8,"Clase A",F3672&lt;0.95,"Clase B",F3672&gt;=0.95,"Clase C")</f>
        <v>Clase C</v>
      </c>
    </row>
    <row r="3673" spans="1:7" x14ac:dyDescent="0.3">
      <c r="A3673" t="s">
        <v>5014</v>
      </c>
      <c r="B3673" t="s">
        <v>9950</v>
      </c>
      <c r="C3673" t="s">
        <v>5099</v>
      </c>
      <c r="D3673" s="6">
        <v>79.5</v>
      </c>
      <c r="E3673" s="6">
        <f>SUM($D$2:D3673)</f>
        <v>5680515.400000006</v>
      </c>
      <c r="F3673" s="7">
        <f t="shared" si="57"/>
        <v>0.99223988243918648</v>
      </c>
      <c r="G3673" t="str" cm="1">
        <f t="array" ref="G3673">_xlfn.IFS(F3673&lt;0.8,"Clase A",F3673&lt;0.95,"Clase B",F3673&gt;=0.95,"Clase C")</f>
        <v>Clase C</v>
      </c>
    </row>
    <row r="3674" spans="1:7" x14ac:dyDescent="0.3">
      <c r="A3674" t="s">
        <v>1633</v>
      </c>
      <c r="B3674" t="s">
        <v>7730</v>
      </c>
      <c r="C3674" t="s">
        <v>5099</v>
      </c>
      <c r="D3674" s="6">
        <v>79.5</v>
      </c>
      <c r="E3674" s="6">
        <f>SUM($D$2:D3674)</f>
        <v>5680594.900000006</v>
      </c>
      <c r="F3674" s="7">
        <f t="shared" si="57"/>
        <v>0.99225376904367557</v>
      </c>
      <c r="G3674" t="str" cm="1">
        <f t="array" ref="G3674">_xlfn.IFS(F3674&lt;0.8,"Clase A",F3674&lt;0.95,"Clase B",F3674&gt;=0.95,"Clase C")</f>
        <v>Clase C</v>
      </c>
    </row>
    <row r="3675" spans="1:7" x14ac:dyDescent="0.3">
      <c r="A3675" t="s">
        <v>75</v>
      </c>
      <c r="B3675" t="s">
        <v>5244</v>
      </c>
      <c r="C3675" t="s">
        <v>5099</v>
      </c>
      <c r="D3675" s="6">
        <v>79.44</v>
      </c>
      <c r="E3675" s="6">
        <f>SUM($D$2:D3675)</f>
        <v>5680674.3400000064</v>
      </c>
      <c r="F3675" s="7">
        <f t="shared" si="57"/>
        <v>0.99226764516770849</v>
      </c>
      <c r="G3675" t="str" cm="1">
        <f t="array" ref="G3675">_xlfn.IFS(F3675&lt;0.8,"Clase A",F3675&lt;0.95,"Clase B",F3675&gt;=0.95,"Clase C")</f>
        <v>Clase C</v>
      </c>
    </row>
    <row r="3676" spans="1:7" x14ac:dyDescent="0.3">
      <c r="A3676" t="s">
        <v>169</v>
      </c>
      <c r="B3676" t="s">
        <v>5425</v>
      </c>
      <c r="C3676" t="s">
        <v>5099</v>
      </c>
      <c r="D3676" s="6">
        <v>79.38</v>
      </c>
      <c r="E3676" s="6">
        <f>SUM($D$2:D3676)</f>
        <v>5680753.7200000063</v>
      </c>
      <c r="F3676" s="7">
        <f t="shared" si="57"/>
        <v>0.99228151081128513</v>
      </c>
      <c r="G3676" t="str" cm="1">
        <f t="array" ref="G3676">_xlfn.IFS(F3676&lt;0.8,"Clase A",F3676&lt;0.95,"Clase B",F3676&gt;=0.95,"Clase C")</f>
        <v>Clase C</v>
      </c>
    </row>
    <row r="3677" spans="1:7" x14ac:dyDescent="0.3">
      <c r="A3677" t="s">
        <v>3785</v>
      </c>
      <c r="B3677" t="s">
        <v>9415</v>
      </c>
      <c r="C3677" t="s">
        <v>5099</v>
      </c>
      <c r="D3677" s="6">
        <v>79.23</v>
      </c>
      <c r="E3677" s="6">
        <f>SUM($D$2:D3677)</f>
        <v>5680832.9500000067</v>
      </c>
      <c r="F3677" s="7">
        <f t="shared" si="57"/>
        <v>0.99229535025372129</v>
      </c>
      <c r="G3677" t="str" cm="1">
        <f t="array" ref="G3677">_xlfn.IFS(F3677&lt;0.8,"Clase A",F3677&lt;0.95,"Clase B",F3677&gt;=0.95,"Clase C")</f>
        <v>Clase C</v>
      </c>
    </row>
    <row r="3678" spans="1:7" x14ac:dyDescent="0.3">
      <c r="A3678" t="s">
        <v>2923</v>
      </c>
      <c r="B3678" t="s">
        <v>9082</v>
      </c>
      <c r="C3678" t="s">
        <v>5099</v>
      </c>
      <c r="D3678" s="6">
        <v>79.17</v>
      </c>
      <c r="E3678" s="6">
        <f>SUM($D$2:D3678)</f>
        <v>5680912.1200000066</v>
      </c>
      <c r="F3678" s="7">
        <f t="shared" si="57"/>
        <v>0.99230917921570116</v>
      </c>
      <c r="G3678" t="str" cm="1">
        <f t="array" ref="G3678">_xlfn.IFS(F3678&lt;0.8,"Clase A",F3678&lt;0.95,"Clase B",F3678&gt;=0.95,"Clase C")</f>
        <v>Clase C</v>
      </c>
    </row>
    <row r="3679" spans="1:7" x14ac:dyDescent="0.3">
      <c r="A3679" t="s">
        <v>3485</v>
      </c>
      <c r="B3679" t="s">
        <v>6428</v>
      </c>
      <c r="C3679" t="s">
        <v>5099</v>
      </c>
      <c r="D3679" s="6">
        <v>79.14</v>
      </c>
      <c r="E3679" s="6">
        <f>SUM($D$2:D3679)</f>
        <v>5680991.2600000063</v>
      </c>
      <c r="F3679" s="7">
        <f t="shared" si="57"/>
        <v>0.9923230029374529</v>
      </c>
      <c r="G3679" t="str" cm="1">
        <f t="array" ref="G3679">_xlfn.IFS(F3679&lt;0.8,"Clase A",F3679&lt;0.95,"Clase B",F3679&gt;=0.95,"Clase C")</f>
        <v>Clase C</v>
      </c>
    </row>
    <row r="3680" spans="1:7" x14ac:dyDescent="0.3">
      <c r="A3680" t="s">
        <v>4406</v>
      </c>
      <c r="B3680" t="s">
        <v>6983</v>
      </c>
      <c r="C3680" t="s">
        <v>5099</v>
      </c>
      <c r="D3680" s="6">
        <v>79.040000000000006</v>
      </c>
      <c r="E3680" s="6">
        <f>SUM($D$2:D3680)</f>
        <v>5681070.3000000063</v>
      </c>
      <c r="F3680" s="7">
        <f t="shared" si="57"/>
        <v>0.99233680919177758</v>
      </c>
      <c r="G3680" t="str" cm="1">
        <f t="array" ref="G3680">_xlfn.IFS(F3680&lt;0.8,"Clase A",F3680&lt;0.95,"Clase B",F3680&gt;=0.95,"Clase C")</f>
        <v>Clase C</v>
      </c>
    </row>
    <row r="3681" spans="1:7" x14ac:dyDescent="0.3">
      <c r="A3681" t="s">
        <v>650</v>
      </c>
      <c r="B3681" t="s">
        <v>6266</v>
      </c>
      <c r="C3681" t="s">
        <v>5099</v>
      </c>
      <c r="D3681" s="6">
        <v>79.010000000000005</v>
      </c>
      <c r="E3681" s="6">
        <f>SUM($D$2:D3681)</f>
        <v>5681149.3100000061</v>
      </c>
      <c r="F3681" s="7">
        <f t="shared" si="57"/>
        <v>0.99235061020587423</v>
      </c>
      <c r="G3681" t="str" cm="1">
        <f t="array" ref="G3681">_xlfn.IFS(F3681&lt;0.8,"Clase A",F3681&lt;0.95,"Clase B",F3681&gt;=0.95,"Clase C")</f>
        <v>Clase C</v>
      </c>
    </row>
    <row r="3682" spans="1:7" x14ac:dyDescent="0.3">
      <c r="A3682" t="s">
        <v>677</v>
      </c>
      <c r="B3682" t="s">
        <v>6312</v>
      </c>
      <c r="C3682" t="s">
        <v>5099</v>
      </c>
      <c r="D3682" s="6">
        <v>78.989999999999995</v>
      </c>
      <c r="E3682" s="6">
        <f>SUM($D$2:D3682)</f>
        <v>5681228.3000000063</v>
      </c>
      <c r="F3682" s="7">
        <f t="shared" si="57"/>
        <v>0.99236440772648549</v>
      </c>
      <c r="G3682" t="str" cm="1">
        <f t="array" ref="G3682">_xlfn.IFS(F3682&lt;0.8,"Clase A",F3682&lt;0.95,"Clase B",F3682&gt;=0.95,"Clase C")</f>
        <v>Clase C</v>
      </c>
    </row>
    <row r="3683" spans="1:7" x14ac:dyDescent="0.3">
      <c r="A3683" t="s">
        <v>3878</v>
      </c>
      <c r="B3683" t="s">
        <v>6594</v>
      </c>
      <c r="C3683" t="s">
        <v>5099</v>
      </c>
      <c r="D3683" s="6">
        <v>78.7</v>
      </c>
      <c r="E3683" s="6">
        <f>SUM($D$2:D3683)</f>
        <v>5681307.0000000065</v>
      </c>
      <c r="F3683" s="7">
        <f t="shared" si="57"/>
        <v>0.99237815459155831</v>
      </c>
      <c r="G3683" t="str" cm="1">
        <f t="array" ref="G3683">_xlfn.IFS(F3683&lt;0.8,"Clase A",F3683&lt;0.95,"Clase B",F3683&gt;=0.95,"Clase C")</f>
        <v>Clase C</v>
      </c>
    </row>
    <row r="3684" spans="1:7" x14ac:dyDescent="0.3">
      <c r="A3684" t="s">
        <v>4765</v>
      </c>
      <c r="B3684" t="s">
        <v>9773</v>
      </c>
      <c r="C3684" t="s">
        <v>5099</v>
      </c>
      <c r="D3684" s="6">
        <v>78.58</v>
      </c>
      <c r="E3684" s="6">
        <f>SUM($D$2:D3684)</f>
        <v>5681385.5800000066</v>
      </c>
      <c r="F3684" s="7">
        <f t="shared" si="57"/>
        <v>0.99239188049571869</v>
      </c>
      <c r="G3684" t="str" cm="1">
        <f t="array" ref="G3684">_xlfn.IFS(F3684&lt;0.8,"Clase A",F3684&lt;0.95,"Clase B",F3684&gt;=0.95,"Clase C")</f>
        <v>Clase C</v>
      </c>
    </row>
    <row r="3685" spans="1:7" x14ac:dyDescent="0.3">
      <c r="A3685" t="s">
        <v>5000</v>
      </c>
      <c r="B3685" t="s">
        <v>9937</v>
      </c>
      <c r="C3685" t="s">
        <v>5099</v>
      </c>
      <c r="D3685" s="6">
        <v>78.47</v>
      </c>
      <c r="E3685" s="6">
        <f>SUM($D$2:D3685)</f>
        <v>5681464.0500000063</v>
      </c>
      <c r="F3685" s="7">
        <f t="shared" si="57"/>
        <v>0.99240558718570937</v>
      </c>
      <c r="G3685" t="str" cm="1">
        <f t="array" ref="G3685">_xlfn.IFS(F3685&lt;0.8,"Clase A",F3685&lt;0.95,"Clase B",F3685&gt;=0.95,"Clase C")</f>
        <v>Clase C</v>
      </c>
    </row>
    <row r="3686" spans="1:7" x14ac:dyDescent="0.3">
      <c r="A3686" t="s">
        <v>3203</v>
      </c>
      <c r="B3686" t="s">
        <v>8997</v>
      </c>
      <c r="C3686" t="s">
        <v>5099</v>
      </c>
      <c r="D3686" s="6">
        <v>78.349999999999994</v>
      </c>
      <c r="E3686" s="6">
        <f>SUM($D$2:D3686)</f>
        <v>5681542.400000006</v>
      </c>
      <c r="F3686" s="7">
        <f t="shared" si="57"/>
        <v>0.99241927291478749</v>
      </c>
      <c r="G3686" t="str" cm="1">
        <f t="array" ref="G3686">_xlfn.IFS(F3686&lt;0.8,"Clase A",F3686&lt;0.95,"Clase B",F3686&gt;=0.95,"Clase C")</f>
        <v>Clase C</v>
      </c>
    </row>
    <row r="3687" spans="1:7" x14ac:dyDescent="0.3">
      <c r="A3687" t="s">
        <v>2985</v>
      </c>
      <c r="B3687" t="s">
        <v>9134</v>
      </c>
      <c r="C3687" t="s">
        <v>5099</v>
      </c>
      <c r="D3687" s="6">
        <v>78.33</v>
      </c>
      <c r="E3687" s="6">
        <f>SUM($D$2:D3687)</f>
        <v>5681620.730000006</v>
      </c>
      <c r="F3687" s="7">
        <f t="shared" si="57"/>
        <v>0.99243295515038032</v>
      </c>
      <c r="G3687" t="str" cm="1">
        <f t="array" ref="G3687">_xlfn.IFS(F3687&lt;0.8,"Clase A",F3687&lt;0.95,"Clase B",F3687&gt;=0.95,"Clase C")</f>
        <v>Clase C</v>
      </c>
    </row>
    <row r="3688" spans="1:7" x14ac:dyDescent="0.3">
      <c r="A3688" t="s">
        <v>785</v>
      </c>
      <c r="B3688" t="s">
        <v>6494</v>
      </c>
      <c r="C3688" t="s">
        <v>5099</v>
      </c>
      <c r="D3688" s="6">
        <v>78.319999999999993</v>
      </c>
      <c r="E3688" s="6">
        <f>SUM($D$2:D3688)</f>
        <v>5681699.0500000063</v>
      </c>
      <c r="F3688" s="7">
        <f t="shared" si="57"/>
        <v>0.99244663563923052</v>
      </c>
      <c r="G3688" t="str" cm="1">
        <f t="array" ref="G3688">_xlfn.IFS(F3688&lt;0.8,"Clase A",F3688&lt;0.95,"Clase B",F3688&gt;=0.95,"Clase C")</f>
        <v>Clase C</v>
      </c>
    </row>
    <row r="3689" spans="1:7" x14ac:dyDescent="0.3">
      <c r="A3689" t="s">
        <v>2460</v>
      </c>
      <c r="B3689" t="s">
        <v>8658</v>
      </c>
      <c r="C3689" t="s">
        <v>5111</v>
      </c>
      <c r="D3689" s="6">
        <v>78.27</v>
      </c>
      <c r="E3689" s="6">
        <f>SUM($D$2:D3689)</f>
        <v>5681777.3200000059</v>
      </c>
      <c r="F3689" s="7">
        <f t="shared" si="57"/>
        <v>0.99246030739436708</v>
      </c>
      <c r="G3689" t="str" cm="1">
        <f t="array" ref="G3689">_xlfn.IFS(F3689&lt;0.8,"Clase A",F3689&lt;0.95,"Clase B",F3689&gt;=0.95,"Clase C")</f>
        <v>Clase C</v>
      </c>
    </row>
    <row r="3690" spans="1:7" x14ac:dyDescent="0.3">
      <c r="A3690" t="s">
        <v>1388</v>
      </c>
      <c r="B3690" t="s">
        <v>7407</v>
      </c>
      <c r="C3690" t="s">
        <v>5111</v>
      </c>
      <c r="D3690" s="6">
        <v>78.180000000000007</v>
      </c>
      <c r="E3690" s="6">
        <f>SUM($D$2:D3690)</f>
        <v>5681855.5000000056</v>
      </c>
      <c r="F3690" s="7">
        <f t="shared" si="57"/>
        <v>0.99247396342881933</v>
      </c>
      <c r="G3690" t="str" cm="1">
        <f t="array" ref="G3690">_xlfn.IFS(F3690&lt;0.8,"Clase A",F3690&lt;0.95,"Clase B",F3690&gt;=0.95,"Clase C")</f>
        <v>Clase C</v>
      </c>
    </row>
    <row r="3691" spans="1:7" x14ac:dyDescent="0.3">
      <c r="A3691" t="s">
        <v>5069</v>
      </c>
      <c r="B3691" t="s">
        <v>10004</v>
      </c>
      <c r="C3691" t="s">
        <v>5099</v>
      </c>
      <c r="D3691" s="6">
        <v>78.14</v>
      </c>
      <c r="E3691" s="6">
        <f>SUM($D$2:D3691)</f>
        <v>5681933.6400000053</v>
      </c>
      <c r="F3691" s="7">
        <f t="shared" si="57"/>
        <v>0.99248761247630068</v>
      </c>
      <c r="G3691" t="str" cm="1">
        <f t="array" ref="G3691">_xlfn.IFS(F3691&lt;0.8,"Clase A",F3691&lt;0.95,"Clase B",F3691&gt;=0.95,"Clase C")</f>
        <v>Clase C</v>
      </c>
    </row>
    <row r="3692" spans="1:7" x14ac:dyDescent="0.3">
      <c r="A3692" t="s">
        <v>4159</v>
      </c>
      <c r="B3692" t="s">
        <v>6303</v>
      </c>
      <c r="C3692" t="s">
        <v>5099</v>
      </c>
      <c r="D3692" s="6">
        <v>78.12</v>
      </c>
      <c r="E3692" s="6">
        <f>SUM($D$2:D3692)</f>
        <v>5682011.7600000054</v>
      </c>
      <c r="F3692" s="7">
        <f t="shared" si="57"/>
        <v>0.99250125803029676</v>
      </c>
      <c r="G3692" t="str" cm="1">
        <f t="array" ref="G3692">_xlfn.IFS(F3692&lt;0.8,"Clase A",F3692&lt;0.95,"Clase B",F3692&gt;=0.95,"Clase C")</f>
        <v>Clase C</v>
      </c>
    </row>
    <row r="3693" spans="1:7" x14ac:dyDescent="0.3">
      <c r="A3693" t="s">
        <v>5017</v>
      </c>
      <c r="B3693" t="s">
        <v>9953</v>
      </c>
      <c r="C3693" t="s">
        <v>5099</v>
      </c>
      <c r="D3693" s="6">
        <v>77.98</v>
      </c>
      <c r="E3693" s="6">
        <f>SUM($D$2:D3693)</f>
        <v>5682089.7400000058</v>
      </c>
      <c r="F3693" s="7">
        <f t="shared" si="57"/>
        <v>0.99251487912989511</v>
      </c>
      <c r="G3693" t="str" cm="1">
        <f t="array" ref="G3693">_xlfn.IFS(F3693&lt;0.8,"Clase A",F3693&lt;0.95,"Clase B",F3693&gt;=0.95,"Clase C")</f>
        <v>Clase C</v>
      </c>
    </row>
    <row r="3694" spans="1:7" x14ac:dyDescent="0.3">
      <c r="A3694" t="s">
        <v>2850</v>
      </c>
      <c r="B3694" t="s">
        <v>5648</v>
      </c>
      <c r="C3694" t="s">
        <v>5099</v>
      </c>
      <c r="D3694" s="6">
        <v>77.91</v>
      </c>
      <c r="E3694" s="6">
        <f>SUM($D$2:D3694)</f>
        <v>5682167.650000006</v>
      </c>
      <c r="F3694" s="7">
        <f t="shared" si="57"/>
        <v>0.99252848800229443</v>
      </c>
      <c r="G3694" t="str" cm="1">
        <f t="array" ref="G3694">_xlfn.IFS(F3694&lt;0.8,"Clase A",F3694&lt;0.95,"Clase B",F3694&gt;=0.95,"Clase C")</f>
        <v>Clase C</v>
      </c>
    </row>
    <row r="3695" spans="1:7" x14ac:dyDescent="0.3">
      <c r="A3695" t="s">
        <v>3246</v>
      </c>
      <c r="B3695" t="s">
        <v>9323</v>
      </c>
      <c r="C3695" t="s">
        <v>5111</v>
      </c>
      <c r="D3695" s="6">
        <v>77.77</v>
      </c>
      <c r="E3695" s="6">
        <f>SUM($D$2:D3695)</f>
        <v>5682245.4200000055</v>
      </c>
      <c r="F3695" s="7">
        <f t="shared" si="57"/>
        <v>0.9925420724202958</v>
      </c>
      <c r="G3695" t="str" cm="1">
        <f t="array" ref="G3695">_xlfn.IFS(F3695&lt;0.8,"Clase A",F3695&lt;0.95,"Clase B",F3695&gt;=0.95,"Clase C")</f>
        <v>Clase C</v>
      </c>
    </row>
    <row r="3696" spans="1:7" x14ac:dyDescent="0.3">
      <c r="A3696" t="s">
        <v>2861</v>
      </c>
      <c r="B3696" t="s">
        <v>5135</v>
      </c>
      <c r="C3696" t="s">
        <v>5099</v>
      </c>
      <c r="D3696" s="6">
        <v>77.67</v>
      </c>
      <c r="E3696" s="6">
        <f>SUM($D$2:D3696)</f>
        <v>5682323.0900000054</v>
      </c>
      <c r="F3696" s="7">
        <f t="shared" si="57"/>
        <v>0.99255563937087021</v>
      </c>
      <c r="G3696" t="str" cm="1">
        <f t="array" ref="G3696">_xlfn.IFS(F3696&lt;0.8,"Clase A",F3696&lt;0.95,"Clase B",F3696&gt;=0.95,"Clase C")</f>
        <v>Clase C</v>
      </c>
    </row>
    <row r="3697" spans="1:7" x14ac:dyDescent="0.3">
      <c r="A3697" t="s">
        <v>1881</v>
      </c>
      <c r="B3697" t="s">
        <v>7053</v>
      </c>
      <c r="C3697" t="s">
        <v>5099</v>
      </c>
      <c r="D3697" s="6">
        <v>77.5</v>
      </c>
      <c r="E3697" s="6">
        <f>SUM($D$2:D3697)</f>
        <v>5682400.5900000054</v>
      </c>
      <c r="F3697" s="7">
        <f t="shared" si="57"/>
        <v>0.99256917662681865</v>
      </c>
      <c r="G3697" t="str" cm="1">
        <f t="array" ref="G3697">_xlfn.IFS(F3697&lt;0.8,"Clase A",F3697&lt;0.95,"Clase B",F3697&gt;=0.95,"Clase C")</f>
        <v>Clase C</v>
      </c>
    </row>
    <row r="3698" spans="1:7" x14ac:dyDescent="0.3">
      <c r="A3698" t="s">
        <v>3929</v>
      </c>
      <c r="B3698" t="s">
        <v>5792</v>
      </c>
      <c r="C3698" t="s">
        <v>5099</v>
      </c>
      <c r="D3698" s="6">
        <v>77.41</v>
      </c>
      <c r="E3698" s="6">
        <f>SUM($D$2:D3698)</f>
        <v>5682478.0000000056</v>
      </c>
      <c r="F3698" s="7">
        <f t="shared" si="57"/>
        <v>0.99258269816208278</v>
      </c>
      <c r="G3698" t="str" cm="1">
        <f t="array" ref="G3698">_xlfn.IFS(F3698&lt;0.8,"Clase A",F3698&lt;0.95,"Clase B",F3698&gt;=0.95,"Clase C")</f>
        <v>Clase C</v>
      </c>
    </row>
    <row r="3699" spans="1:7" x14ac:dyDescent="0.3">
      <c r="A3699" t="s">
        <v>1503</v>
      </c>
      <c r="B3699" t="s">
        <v>7569</v>
      </c>
      <c r="C3699" t="s">
        <v>5099</v>
      </c>
      <c r="D3699" s="6">
        <v>77.38</v>
      </c>
      <c r="E3699" s="6">
        <f>SUM($D$2:D3699)</f>
        <v>5682555.3800000055</v>
      </c>
      <c r="F3699" s="7">
        <f t="shared" si="57"/>
        <v>0.99259621445711887</v>
      </c>
      <c r="G3699" t="str" cm="1">
        <f t="array" ref="G3699">_xlfn.IFS(F3699&lt;0.8,"Clase A",F3699&lt;0.95,"Clase B",F3699&gt;=0.95,"Clase C")</f>
        <v>Clase C</v>
      </c>
    </row>
    <row r="3700" spans="1:7" x14ac:dyDescent="0.3">
      <c r="A3700" t="s">
        <v>1264</v>
      </c>
      <c r="B3700" t="s">
        <v>7229</v>
      </c>
      <c r="C3700" t="s">
        <v>5099</v>
      </c>
      <c r="D3700" s="6">
        <v>77.38</v>
      </c>
      <c r="E3700" s="6">
        <f>SUM($D$2:D3700)</f>
        <v>5682632.7600000054</v>
      </c>
      <c r="F3700" s="7">
        <f t="shared" si="57"/>
        <v>0.99260973075215486</v>
      </c>
      <c r="G3700" t="str" cm="1">
        <f t="array" ref="G3700">_xlfn.IFS(F3700&lt;0.8,"Clase A",F3700&lt;0.95,"Clase B",F3700&gt;=0.95,"Clase C")</f>
        <v>Clase C</v>
      </c>
    </row>
    <row r="3701" spans="1:7" x14ac:dyDescent="0.3">
      <c r="A3701" t="s">
        <v>3654</v>
      </c>
      <c r="B3701" t="s">
        <v>9563</v>
      </c>
      <c r="C3701" t="s">
        <v>5111</v>
      </c>
      <c r="D3701" s="6">
        <v>77.36</v>
      </c>
      <c r="E3701" s="6">
        <f>SUM($D$2:D3701)</f>
        <v>5682710.1200000057</v>
      </c>
      <c r="F3701" s="7">
        <f t="shared" si="57"/>
        <v>0.99262324355370557</v>
      </c>
      <c r="G3701" t="str" cm="1">
        <f t="array" ref="G3701">_xlfn.IFS(F3701&lt;0.8,"Clase A",F3701&lt;0.95,"Clase B",F3701&gt;=0.95,"Clase C")</f>
        <v>Clase C</v>
      </c>
    </row>
    <row r="3702" spans="1:7" x14ac:dyDescent="0.3">
      <c r="A3702" t="s">
        <v>3958</v>
      </c>
      <c r="B3702" t="s">
        <v>8248</v>
      </c>
      <c r="C3702" t="s">
        <v>5099</v>
      </c>
      <c r="D3702" s="6">
        <v>77.150000000000006</v>
      </c>
      <c r="E3702" s="6">
        <f>SUM($D$2:D3702)</f>
        <v>5682787.2700000061</v>
      </c>
      <c r="F3702" s="7">
        <f t="shared" si="57"/>
        <v>0.99263671967365952</v>
      </c>
      <c r="G3702" t="str" cm="1">
        <f t="array" ref="G3702">_xlfn.IFS(F3702&lt;0.8,"Clase A",F3702&lt;0.95,"Clase B",F3702&gt;=0.95,"Clase C")</f>
        <v>Clase C</v>
      </c>
    </row>
    <row r="3703" spans="1:7" x14ac:dyDescent="0.3">
      <c r="A3703" t="s">
        <v>1736</v>
      </c>
      <c r="B3703" t="s">
        <v>7853</v>
      </c>
      <c r="C3703" t="s">
        <v>5099</v>
      </c>
      <c r="D3703" s="6">
        <v>77.05</v>
      </c>
      <c r="E3703" s="6">
        <f>SUM($D$2:D3703)</f>
        <v>5682864.3200000059</v>
      </c>
      <c r="F3703" s="7">
        <f t="shared" si="57"/>
        <v>0.99265017832618629</v>
      </c>
      <c r="G3703" t="str" cm="1">
        <f t="array" ref="G3703">_xlfn.IFS(F3703&lt;0.8,"Clase A",F3703&lt;0.95,"Clase B",F3703&gt;=0.95,"Clase C")</f>
        <v>Clase C</v>
      </c>
    </row>
    <row r="3704" spans="1:7" x14ac:dyDescent="0.3">
      <c r="A3704" t="s">
        <v>92</v>
      </c>
      <c r="B3704" t="s">
        <v>5277</v>
      </c>
      <c r="C3704" t="s">
        <v>5099</v>
      </c>
      <c r="D3704" s="6">
        <v>77.05</v>
      </c>
      <c r="E3704" s="6">
        <f>SUM($D$2:D3704)</f>
        <v>5682941.3700000057</v>
      </c>
      <c r="F3704" s="7">
        <f t="shared" si="57"/>
        <v>0.99266363697871307</v>
      </c>
      <c r="G3704" t="str" cm="1">
        <f t="array" ref="G3704">_xlfn.IFS(F3704&lt;0.8,"Clase A",F3704&lt;0.95,"Clase B",F3704&gt;=0.95,"Clase C")</f>
        <v>Clase C</v>
      </c>
    </row>
    <row r="3705" spans="1:7" x14ac:dyDescent="0.3">
      <c r="A3705" t="s">
        <v>4878</v>
      </c>
      <c r="B3705" t="s">
        <v>8484</v>
      </c>
      <c r="C3705" t="s">
        <v>5099</v>
      </c>
      <c r="D3705" s="6">
        <v>76.900000000000006</v>
      </c>
      <c r="E3705" s="6">
        <f>SUM($D$2:D3705)</f>
        <v>5683018.2700000061</v>
      </c>
      <c r="F3705" s="7">
        <f t="shared" si="57"/>
        <v>0.99267706943009948</v>
      </c>
      <c r="G3705" t="str" cm="1">
        <f t="array" ref="G3705">_xlfn.IFS(F3705&lt;0.8,"Clase A",F3705&lt;0.95,"Clase B",F3705&gt;=0.95,"Clase C")</f>
        <v>Clase C</v>
      </c>
    </row>
    <row r="3706" spans="1:7" x14ac:dyDescent="0.3">
      <c r="A3706" t="s">
        <v>1810</v>
      </c>
      <c r="B3706" t="s">
        <v>7950</v>
      </c>
      <c r="C3706" t="s">
        <v>5111</v>
      </c>
      <c r="D3706" s="6">
        <v>76.900000000000006</v>
      </c>
      <c r="E3706" s="6">
        <f>SUM($D$2:D3706)</f>
        <v>5683095.1700000064</v>
      </c>
      <c r="F3706" s="7">
        <f t="shared" si="57"/>
        <v>0.99269050188148578</v>
      </c>
      <c r="G3706" t="str" cm="1">
        <f t="array" ref="G3706">_xlfn.IFS(F3706&lt;0.8,"Clase A",F3706&lt;0.95,"Clase B",F3706&gt;=0.95,"Clase C")</f>
        <v>Clase C</v>
      </c>
    </row>
    <row r="3707" spans="1:7" x14ac:dyDescent="0.3">
      <c r="A3707" t="s">
        <v>1417</v>
      </c>
      <c r="B3707" t="s">
        <v>7452</v>
      </c>
      <c r="C3707" t="s">
        <v>5099</v>
      </c>
      <c r="D3707" s="6">
        <v>76.72</v>
      </c>
      <c r="E3707" s="6">
        <f>SUM($D$2:D3707)</f>
        <v>5683171.8900000062</v>
      </c>
      <c r="F3707" s="7">
        <f t="shared" si="57"/>
        <v>0.99270390289150334</v>
      </c>
      <c r="G3707" t="str" cm="1">
        <f t="array" ref="G3707">_xlfn.IFS(F3707&lt;0.8,"Clase A",F3707&lt;0.95,"Clase B",F3707&gt;=0.95,"Clase C")</f>
        <v>Clase C</v>
      </c>
    </row>
    <row r="3708" spans="1:7" x14ac:dyDescent="0.3">
      <c r="A3708" t="s">
        <v>4892</v>
      </c>
      <c r="B3708" t="s">
        <v>9102</v>
      </c>
      <c r="C3708" t="s">
        <v>5099</v>
      </c>
      <c r="D3708" s="6">
        <v>76.61</v>
      </c>
      <c r="E3708" s="6">
        <f>SUM($D$2:D3708)</f>
        <v>5683248.5000000065</v>
      </c>
      <c r="F3708" s="7">
        <f t="shared" si="57"/>
        <v>0.99271728468735132</v>
      </c>
      <c r="G3708" t="str" cm="1">
        <f t="array" ref="G3708">_xlfn.IFS(F3708&lt;0.8,"Clase A",F3708&lt;0.95,"Clase B",F3708&gt;=0.95,"Clase C")</f>
        <v>Clase C</v>
      </c>
    </row>
    <row r="3709" spans="1:7" x14ac:dyDescent="0.3">
      <c r="A3709" t="s">
        <v>2611</v>
      </c>
      <c r="B3709" t="s">
        <v>8813</v>
      </c>
      <c r="C3709" t="s">
        <v>5099</v>
      </c>
      <c r="D3709" s="6">
        <v>76.569999999999993</v>
      </c>
      <c r="E3709" s="6">
        <f>SUM($D$2:D3709)</f>
        <v>5683325.0700000068</v>
      </c>
      <c r="F3709" s="7">
        <f t="shared" si="57"/>
        <v>0.99273065949622852</v>
      </c>
      <c r="G3709" t="str" cm="1">
        <f t="array" ref="G3709">_xlfn.IFS(F3709&lt;0.8,"Clase A",F3709&lt;0.95,"Clase B",F3709&gt;=0.95,"Clase C")</f>
        <v>Clase C</v>
      </c>
    </row>
    <row r="3710" spans="1:7" x14ac:dyDescent="0.3">
      <c r="A3710" t="s">
        <v>3397</v>
      </c>
      <c r="B3710" t="s">
        <v>6522</v>
      </c>
      <c r="C3710" t="s">
        <v>5099</v>
      </c>
      <c r="D3710" s="6">
        <v>76.459999999999994</v>
      </c>
      <c r="E3710" s="6">
        <f>SUM($D$2:D3710)</f>
        <v>5683401.5300000068</v>
      </c>
      <c r="F3710" s="7">
        <f t="shared" si="57"/>
        <v>0.99274401509093579</v>
      </c>
      <c r="G3710" t="str" cm="1">
        <f t="array" ref="G3710">_xlfn.IFS(F3710&lt;0.8,"Clase A",F3710&lt;0.95,"Clase B",F3710&gt;=0.95,"Clase C")</f>
        <v>Clase C</v>
      </c>
    </row>
    <row r="3711" spans="1:7" x14ac:dyDescent="0.3">
      <c r="A3711" t="s">
        <v>4141</v>
      </c>
      <c r="B3711" t="s">
        <v>6209</v>
      </c>
      <c r="C3711" t="s">
        <v>5099</v>
      </c>
      <c r="D3711" s="6">
        <v>76.23</v>
      </c>
      <c r="E3711" s="6">
        <f>SUM($D$2:D3711)</f>
        <v>5683477.7600000072</v>
      </c>
      <c r="F3711" s="7">
        <f t="shared" si="57"/>
        <v>0.99275733051056114</v>
      </c>
      <c r="G3711" t="str" cm="1">
        <f t="array" ref="G3711">_xlfn.IFS(F3711&lt;0.8,"Clase A",F3711&lt;0.95,"Clase B",F3711&gt;=0.95,"Clase C")</f>
        <v>Clase C</v>
      </c>
    </row>
    <row r="3712" spans="1:7" x14ac:dyDescent="0.3">
      <c r="A3712" t="s">
        <v>1395</v>
      </c>
      <c r="B3712" t="s">
        <v>5894</v>
      </c>
      <c r="C3712" t="s">
        <v>5099</v>
      </c>
      <c r="D3712" s="6">
        <v>76.11</v>
      </c>
      <c r="E3712" s="6">
        <f>SUM($D$2:D3712)</f>
        <v>5683553.8700000076</v>
      </c>
      <c r="F3712" s="7">
        <f t="shared" si="57"/>
        <v>0.99277062496927393</v>
      </c>
      <c r="G3712" t="str" cm="1">
        <f t="array" ref="G3712">_xlfn.IFS(F3712&lt;0.8,"Clase A",F3712&lt;0.95,"Clase B",F3712&gt;=0.95,"Clase C")</f>
        <v>Clase C</v>
      </c>
    </row>
    <row r="3713" spans="1:7" x14ac:dyDescent="0.3">
      <c r="A3713" t="s">
        <v>916</v>
      </c>
      <c r="B3713" t="s">
        <v>6710</v>
      </c>
      <c r="C3713" t="s">
        <v>5099</v>
      </c>
      <c r="D3713" s="6">
        <v>76.099999999999994</v>
      </c>
      <c r="E3713" s="6">
        <f>SUM($D$2:D3713)</f>
        <v>5683629.9700000072</v>
      </c>
      <c r="F3713" s="7">
        <f t="shared" si="57"/>
        <v>0.99278391768124385</v>
      </c>
      <c r="G3713" t="str" cm="1">
        <f t="array" ref="G3713">_xlfn.IFS(F3713&lt;0.8,"Clase A",F3713&lt;0.95,"Clase B",F3713&gt;=0.95,"Clase C")</f>
        <v>Clase C</v>
      </c>
    </row>
    <row r="3714" spans="1:7" x14ac:dyDescent="0.3">
      <c r="A3714" t="s">
        <v>1869</v>
      </c>
      <c r="B3714" t="s">
        <v>5364</v>
      </c>
      <c r="C3714" t="s">
        <v>5099</v>
      </c>
      <c r="D3714" s="6">
        <v>76.08</v>
      </c>
      <c r="E3714" s="6">
        <f>SUM($D$2:D3714)</f>
        <v>5683706.0500000073</v>
      </c>
      <c r="F3714" s="7">
        <f t="shared" si="57"/>
        <v>0.9927972068997285</v>
      </c>
      <c r="G3714" t="str" cm="1">
        <f t="array" ref="G3714">_xlfn.IFS(F3714&lt;0.8,"Clase A",F3714&lt;0.95,"Clase B",F3714&gt;=0.95,"Clase C")</f>
        <v>Clase C</v>
      </c>
    </row>
    <row r="3715" spans="1:7" x14ac:dyDescent="0.3">
      <c r="A3715" t="s">
        <v>1481</v>
      </c>
      <c r="B3715" t="s">
        <v>7543</v>
      </c>
      <c r="C3715" t="s">
        <v>5099</v>
      </c>
      <c r="D3715" s="6">
        <v>76.010000000000005</v>
      </c>
      <c r="E3715" s="6">
        <f>SUM($D$2:D3715)</f>
        <v>5683782.060000007</v>
      </c>
      <c r="F3715" s="7">
        <f t="shared" ref="F3715:F3778" si="58">E3715/$J$1</f>
        <v>0.99281048389101423</v>
      </c>
      <c r="G3715" t="str" cm="1">
        <f t="array" ref="G3715">_xlfn.IFS(F3715&lt;0.8,"Clase A",F3715&lt;0.95,"Clase B",F3715&gt;=0.95,"Clase C")</f>
        <v>Clase C</v>
      </c>
    </row>
    <row r="3716" spans="1:7" x14ac:dyDescent="0.3">
      <c r="A3716" t="s">
        <v>2653</v>
      </c>
      <c r="B3716" t="s">
        <v>7340</v>
      </c>
      <c r="C3716" t="s">
        <v>5099</v>
      </c>
      <c r="D3716" s="6">
        <v>75.989999999999995</v>
      </c>
      <c r="E3716" s="6">
        <f>SUM($D$2:D3716)</f>
        <v>5683858.0500000073</v>
      </c>
      <c r="F3716" s="7">
        <f t="shared" si="58"/>
        <v>0.99282375738881457</v>
      </c>
      <c r="G3716" t="str" cm="1">
        <f t="array" ref="G3716">_xlfn.IFS(F3716&lt;0.8,"Clase A",F3716&lt;0.95,"Clase B",F3716&gt;=0.95,"Clase C")</f>
        <v>Clase C</v>
      </c>
    </row>
    <row r="3717" spans="1:7" x14ac:dyDescent="0.3">
      <c r="A3717" t="s">
        <v>3362</v>
      </c>
      <c r="B3717" t="s">
        <v>9392</v>
      </c>
      <c r="C3717" t="s">
        <v>5099</v>
      </c>
      <c r="D3717" s="6">
        <v>75.92</v>
      </c>
      <c r="E3717" s="6">
        <f>SUM($D$2:D3717)</f>
        <v>5683933.9700000072</v>
      </c>
      <c r="F3717" s="7">
        <f t="shared" si="58"/>
        <v>0.99283701865941598</v>
      </c>
      <c r="G3717" t="str" cm="1">
        <f t="array" ref="G3717">_xlfn.IFS(F3717&lt;0.8,"Clase A",F3717&lt;0.95,"Clase B",F3717&gt;=0.95,"Clase C")</f>
        <v>Clase C</v>
      </c>
    </row>
    <row r="3718" spans="1:7" x14ac:dyDescent="0.3">
      <c r="A3718" t="s">
        <v>164</v>
      </c>
      <c r="B3718" t="s">
        <v>5415</v>
      </c>
      <c r="C3718" t="s">
        <v>5099</v>
      </c>
      <c r="D3718" s="6">
        <v>75.87</v>
      </c>
      <c r="E3718" s="6">
        <f>SUM($D$2:D3718)</f>
        <v>5684009.8400000073</v>
      </c>
      <c r="F3718" s="7">
        <f t="shared" si="58"/>
        <v>0.99285027119630387</v>
      </c>
      <c r="G3718" t="str" cm="1">
        <f t="array" ref="G3718">_xlfn.IFS(F3718&lt;0.8,"Clase A",F3718&lt;0.95,"Clase B",F3718&gt;=0.95,"Clase C")</f>
        <v>Clase C</v>
      </c>
    </row>
    <row r="3719" spans="1:7" x14ac:dyDescent="0.3">
      <c r="A3719" t="s">
        <v>631</v>
      </c>
      <c r="B3719" t="s">
        <v>6233</v>
      </c>
      <c r="C3719" t="s">
        <v>5111</v>
      </c>
      <c r="D3719" s="6">
        <v>75.760000000000005</v>
      </c>
      <c r="E3719" s="6">
        <f>SUM($D$2:D3719)</f>
        <v>5684085.6000000071</v>
      </c>
      <c r="F3719" s="7">
        <f t="shared" si="58"/>
        <v>0.99286350451902194</v>
      </c>
      <c r="G3719" t="str" cm="1">
        <f t="array" ref="G3719">_xlfn.IFS(F3719&lt;0.8,"Clase A",F3719&lt;0.95,"Clase B",F3719&gt;=0.95,"Clase C")</f>
        <v>Clase C</v>
      </c>
    </row>
    <row r="3720" spans="1:7" x14ac:dyDescent="0.3">
      <c r="A3720" t="s">
        <v>4628</v>
      </c>
      <c r="B3720" t="s">
        <v>8126</v>
      </c>
      <c r="C3720" t="s">
        <v>5099</v>
      </c>
      <c r="D3720" s="6">
        <v>75.75</v>
      </c>
      <c r="E3720" s="6">
        <f>SUM($D$2:D3720)</f>
        <v>5684161.3500000071</v>
      </c>
      <c r="F3720" s="7">
        <f t="shared" si="58"/>
        <v>0.99287673609499738</v>
      </c>
      <c r="G3720" t="str" cm="1">
        <f t="array" ref="G3720">_xlfn.IFS(F3720&lt;0.8,"Clase A",F3720&lt;0.95,"Clase B",F3720&gt;=0.95,"Clase C")</f>
        <v>Clase C</v>
      </c>
    </row>
    <row r="3721" spans="1:7" x14ac:dyDescent="0.3">
      <c r="A3721" t="s">
        <v>2989</v>
      </c>
      <c r="B3721" t="s">
        <v>9135</v>
      </c>
      <c r="C3721" t="s">
        <v>5111</v>
      </c>
      <c r="D3721" s="6">
        <v>75.7</v>
      </c>
      <c r="E3721" s="6">
        <f>SUM($D$2:D3721)</f>
        <v>5684237.0500000073</v>
      </c>
      <c r="F3721" s="7">
        <f t="shared" si="58"/>
        <v>0.9928899589372594</v>
      </c>
      <c r="G3721" t="str" cm="1">
        <f t="array" ref="G3721">_xlfn.IFS(F3721&lt;0.8,"Clase A",F3721&lt;0.95,"Clase B",F3721&gt;=0.95,"Clase C")</f>
        <v>Clase C</v>
      </c>
    </row>
    <row r="3722" spans="1:7" x14ac:dyDescent="0.3">
      <c r="A3722" t="s">
        <v>4417</v>
      </c>
      <c r="B3722" t="s">
        <v>9617</v>
      </c>
      <c r="C3722" t="s">
        <v>5099</v>
      </c>
      <c r="D3722" s="6">
        <v>75.41</v>
      </c>
      <c r="E3722" s="6">
        <f>SUM($D$2:D3722)</f>
        <v>5684312.4600000074</v>
      </c>
      <c r="F3722" s="7">
        <f t="shared" si="58"/>
        <v>0.99290313112398298</v>
      </c>
      <c r="G3722" t="str" cm="1">
        <f t="array" ref="G3722">_xlfn.IFS(F3722&lt;0.8,"Clase A",F3722&lt;0.95,"Clase B",F3722&gt;=0.95,"Clase C")</f>
        <v>Clase C</v>
      </c>
    </row>
    <row r="3723" spans="1:7" x14ac:dyDescent="0.3">
      <c r="A3723" t="s">
        <v>1737</v>
      </c>
      <c r="B3723" t="s">
        <v>7855</v>
      </c>
      <c r="C3723" t="s">
        <v>5111</v>
      </c>
      <c r="D3723" s="6">
        <v>75.27</v>
      </c>
      <c r="E3723" s="6">
        <f>SUM($D$2:D3723)</f>
        <v>5684387.730000007</v>
      </c>
      <c r="F3723" s="7">
        <f t="shared" si="58"/>
        <v>0.99291627885630851</v>
      </c>
      <c r="G3723" t="str" cm="1">
        <f t="array" ref="G3723">_xlfn.IFS(F3723&lt;0.8,"Clase A",F3723&lt;0.95,"Clase B",F3723&gt;=0.95,"Clase C")</f>
        <v>Clase C</v>
      </c>
    </row>
    <row r="3724" spans="1:7" x14ac:dyDescent="0.3">
      <c r="A3724" t="s">
        <v>2613</v>
      </c>
      <c r="B3724" t="s">
        <v>8816</v>
      </c>
      <c r="C3724" t="s">
        <v>5099</v>
      </c>
      <c r="D3724" s="6">
        <v>75.13</v>
      </c>
      <c r="E3724" s="6">
        <f>SUM($D$2:D3724)</f>
        <v>5684462.8600000069</v>
      </c>
      <c r="F3724" s="7">
        <f t="shared" si="58"/>
        <v>0.99292940213423642</v>
      </c>
      <c r="G3724" t="str" cm="1">
        <f t="array" ref="G3724">_xlfn.IFS(F3724&lt;0.8,"Clase A",F3724&lt;0.95,"Clase B",F3724&gt;=0.95,"Clase C")</f>
        <v>Clase C</v>
      </c>
    </row>
    <row r="3725" spans="1:7" x14ac:dyDescent="0.3">
      <c r="A3725" t="s">
        <v>4490</v>
      </c>
      <c r="B3725" t="s">
        <v>8393</v>
      </c>
      <c r="C3725" t="s">
        <v>5099</v>
      </c>
      <c r="D3725" s="6">
        <v>74.95</v>
      </c>
      <c r="E3725" s="6">
        <f>SUM($D$2:D3725)</f>
        <v>5684537.810000007</v>
      </c>
      <c r="F3725" s="7">
        <f t="shared" si="58"/>
        <v>0.99294249397079559</v>
      </c>
      <c r="G3725" t="str" cm="1">
        <f t="array" ref="G3725">_xlfn.IFS(F3725&lt;0.8,"Clase A",F3725&lt;0.95,"Clase B",F3725&gt;=0.95,"Clase C")</f>
        <v>Clase C</v>
      </c>
    </row>
    <row r="3726" spans="1:7" x14ac:dyDescent="0.3">
      <c r="A3726" t="s">
        <v>841</v>
      </c>
      <c r="B3726" t="s">
        <v>6583</v>
      </c>
      <c r="C3726" t="s">
        <v>5099</v>
      </c>
      <c r="D3726" s="6">
        <v>74.95</v>
      </c>
      <c r="E3726" s="6">
        <f>SUM($D$2:D3726)</f>
        <v>5684612.7600000072</v>
      </c>
      <c r="F3726" s="7">
        <f t="shared" si="58"/>
        <v>0.99295558580735488</v>
      </c>
      <c r="G3726" t="str" cm="1">
        <f t="array" ref="G3726">_xlfn.IFS(F3726&lt;0.8,"Clase A",F3726&lt;0.95,"Clase B",F3726&gt;=0.95,"Clase C")</f>
        <v>Clase C</v>
      </c>
    </row>
    <row r="3727" spans="1:7" x14ac:dyDescent="0.3">
      <c r="A3727" t="s">
        <v>3430</v>
      </c>
      <c r="B3727" t="s">
        <v>8912</v>
      </c>
      <c r="C3727" t="s">
        <v>5099</v>
      </c>
      <c r="D3727" s="6">
        <v>74.849999999999994</v>
      </c>
      <c r="E3727" s="6">
        <f>SUM($D$2:D3727)</f>
        <v>5684687.6100000069</v>
      </c>
      <c r="F3727" s="7">
        <f t="shared" si="58"/>
        <v>0.99296866017648699</v>
      </c>
      <c r="G3727" t="str" cm="1">
        <f t="array" ref="G3727">_xlfn.IFS(F3727&lt;0.8,"Clase A",F3727&lt;0.95,"Clase B",F3727&gt;=0.95,"Clase C")</f>
        <v>Clase C</v>
      </c>
    </row>
    <row r="3728" spans="1:7" x14ac:dyDescent="0.3">
      <c r="A3728" t="s">
        <v>4605</v>
      </c>
      <c r="B3728" t="s">
        <v>8071</v>
      </c>
      <c r="C3728" t="s">
        <v>5099</v>
      </c>
      <c r="D3728" s="6">
        <v>74.760000000000005</v>
      </c>
      <c r="E3728" s="6">
        <f>SUM($D$2:D3728)</f>
        <v>5684762.3700000066</v>
      </c>
      <c r="F3728" s="7">
        <f t="shared" si="58"/>
        <v>0.9929817188249348</v>
      </c>
      <c r="G3728" t="str" cm="1">
        <f t="array" ref="G3728">_xlfn.IFS(F3728&lt;0.8,"Clase A",F3728&lt;0.95,"Clase B",F3728&gt;=0.95,"Clase C")</f>
        <v>Clase C</v>
      </c>
    </row>
    <row r="3729" spans="1:7" x14ac:dyDescent="0.3">
      <c r="A3729" t="s">
        <v>1229</v>
      </c>
      <c r="B3729" t="s">
        <v>7178</v>
      </c>
      <c r="C3729" t="s">
        <v>5099</v>
      </c>
      <c r="D3729" s="6">
        <v>74.760000000000005</v>
      </c>
      <c r="E3729" s="6">
        <f>SUM($D$2:D3729)</f>
        <v>5684837.1300000064</v>
      </c>
      <c r="F3729" s="7">
        <f t="shared" si="58"/>
        <v>0.99299477747338261</v>
      </c>
      <c r="G3729" t="str" cm="1">
        <f t="array" ref="G3729">_xlfn.IFS(F3729&lt;0.8,"Clase A",F3729&lt;0.95,"Clase B",F3729&gt;=0.95,"Clase C")</f>
        <v>Clase C</v>
      </c>
    </row>
    <row r="3730" spans="1:7" x14ac:dyDescent="0.3">
      <c r="A3730" t="s">
        <v>1922</v>
      </c>
      <c r="B3730" t="s">
        <v>5143</v>
      </c>
      <c r="C3730" t="s">
        <v>5099</v>
      </c>
      <c r="D3730" s="6">
        <v>74.650000000000006</v>
      </c>
      <c r="E3730" s="6">
        <f>SUM($D$2:D3730)</f>
        <v>5684911.7800000068</v>
      </c>
      <c r="F3730" s="7">
        <f t="shared" si="58"/>
        <v>0.99300781690766071</v>
      </c>
      <c r="G3730" t="str" cm="1">
        <f t="array" ref="G3730">_xlfn.IFS(F3730&lt;0.8,"Clase A",F3730&lt;0.95,"Clase B",F3730&gt;=0.95,"Clase C")</f>
        <v>Clase C</v>
      </c>
    </row>
    <row r="3731" spans="1:7" x14ac:dyDescent="0.3">
      <c r="A3731" t="s">
        <v>2478</v>
      </c>
      <c r="B3731" t="s">
        <v>5585</v>
      </c>
      <c r="C3731" t="s">
        <v>5099</v>
      </c>
      <c r="D3731" s="6">
        <v>74.599999999999994</v>
      </c>
      <c r="E3731" s="6">
        <f>SUM($D$2:D3731)</f>
        <v>5684986.3800000064</v>
      </c>
      <c r="F3731" s="7">
        <f t="shared" si="58"/>
        <v>0.99302084760822529</v>
      </c>
      <c r="G3731" t="str" cm="1">
        <f t="array" ref="G3731">_xlfn.IFS(F3731&lt;0.8,"Clase A",F3731&lt;0.95,"Clase B",F3731&gt;=0.95,"Clase C")</f>
        <v>Clase C</v>
      </c>
    </row>
    <row r="3732" spans="1:7" x14ac:dyDescent="0.3">
      <c r="A3732" t="s">
        <v>4211</v>
      </c>
      <c r="B3732" t="s">
        <v>9504</v>
      </c>
      <c r="C3732" t="s">
        <v>5099</v>
      </c>
      <c r="D3732" s="6">
        <v>74.52</v>
      </c>
      <c r="E3732" s="6">
        <f>SUM($D$2:D3732)</f>
        <v>5685060.900000006</v>
      </c>
      <c r="F3732" s="7">
        <f t="shared" si="58"/>
        <v>0.99303386433484819</v>
      </c>
      <c r="G3732" t="str" cm="1">
        <f t="array" ref="G3732">_xlfn.IFS(F3732&lt;0.8,"Clase A",F3732&lt;0.95,"Clase B",F3732&gt;=0.95,"Clase C")</f>
        <v>Clase C</v>
      </c>
    </row>
    <row r="3733" spans="1:7" x14ac:dyDescent="0.3">
      <c r="A3733" t="s">
        <v>1010</v>
      </c>
      <c r="B3733" t="s">
        <v>6857</v>
      </c>
      <c r="C3733" t="s">
        <v>5111</v>
      </c>
      <c r="D3733" s="6">
        <v>74.37</v>
      </c>
      <c r="E3733" s="6">
        <f>SUM($D$2:D3733)</f>
        <v>5685135.2700000061</v>
      </c>
      <c r="F3733" s="7">
        <f t="shared" si="58"/>
        <v>0.99304685486033062</v>
      </c>
      <c r="G3733" t="str" cm="1">
        <f t="array" ref="G3733">_xlfn.IFS(F3733&lt;0.8,"Clase A",F3733&lt;0.95,"Clase B",F3733&gt;=0.95,"Clase C")</f>
        <v>Clase C</v>
      </c>
    </row>
    <row r="3734" spans="1:7" x14ac:dyDescent="0.3">
      <c r="A3734" t="s">
        <v>2317</v>
      </c>
      <c r="B3734" t="s">
        <v>8519</v>
      </c>
      <c r="C3734" t="s">
        <v>5111</v>
      </c>
      <c r="D3734" s="6">
        <v>74.349999999999994</v>
      </c>
      <c r="E3734" s="6">
        <f>SUM($D$2:D3734)</f>
        <v>5685209.6200000057</v>
      </c>
      <c r="F3734" s="7">
        <f t="shared" si="58"/>
        <v>0.99305984189232754</v>
      </c>
      <c r="G3734" t="str" cm="1">
        <f t="array" ref="G3734">_xlfn.IFS(F3734&lt;0.8,"Clase A",F3734&lt;0.95,"Clase B",F3734&gt;=0.95,"Clase C")</f>
        <v>Clase C</v>
      </c>
    </row>
    <row r="3735" spans="1:7" x14ac:dyDescent="0.3">
      <c r="A3735" t="s">
        <v>3222</v>
      </c>
      <c r="B3735" t="s">
        <v>5214</v>
      </c>
      <c r="C3735" t="s">
        <v>5099</v>
      </c>
      <c r="D3735" s="6">
        <v>74.14</v>
      </c>
      <c r="E3735" s="6">
        <f>SUM($D$2:D3735)</f>
        <v>5685283.7600000054</v>
      </c>
      <c r="F3735" s="7">
        <f t="shared" si="58"/>
        <v>0.99307279224272771</v>
      </c>
      <c r="G3735" t="str" cm="1">
        <f t="array" ref="G3735">_xlfn.IFS(F3735&lt;0.8,"Clase A",F3735&lt;0.95,"Clase B",F3735&gt;=0.95,"Clase C")</f>
        <v>Clase C</v>
      </c>
    </row>
    <row r="3736" spans="1:7" x14ac:dyDescent="0.3">
      <c r="A3736" t="s">
        <v>3193</v>
      </c>
      <c r="B3736" t="s">
        <v>7657</v>
      </c>
      <c r="C3736" t="s">
        <v>5099</v>
      </c>
      <c r="D3736" s="6">
        <v>73.83</v>
      </c>
      <c r="E3736" s="6">
        <f>SUM($D$2:D3736)</f>
        <v>5685357.5900000054</v>
      </c>
      <c r="F3736" s="7">
        <f t="shared" si="58"/>
        <v>0.99308568844410428</v>
      </c>
      <c r="G3736" t="str" cm="1">
        <f t="array" ref="G3736">_xlfn.IFS(F3736&lt;0.8,"Clase A",F3736&lt;0.95,"Clase B",F3736&gt;=0.95,"Clase C")</f>
        <v>Clase C</v>
      </c>
    </row>
    <row r="3737" spans="1:7" x14ac:dyDescent="0.3">
      <c r="A3737" t="s">
        <v>4015</v>
      </c>
      <c r="B3737" t="s">
        <v>9719</v>
      </c>
      <c r="C3737" t="s">
        <v>5111</v>
      </c>
      <c r="D3737" s="6">
        <v>73.64</v>
      </c>
      <c r="E3737" s="6">
        <f>SUM($D$2:D3737)</f>
        <v>5685431.2300000051</v>
      </c>
      <c r="F3737" s="7">
        <f t="shared" si="58"/>
        <v>0.99309855145736925</v>
      </c>
      <c r="G3737" t="str" cm="1">
        <f t="array" ref="G3737">_xlfn.IFS(F3737&lt;0.8,"Clase A",F3737&lt;0.95,"Clase B",F3737&gt;=0.95,"Clase C")</f>
        <v>Clase C</v>
      </c>
    </row>
    <row r="3738" spans="1:7" x14ac:dyDescent="0.3">
      <c r="A3738" t="s">
        <v>2165</v>
      </c>
      <c r="B3738" t="s">
        <v>8359</v>
      </c>
      <c r="C3738" t="s">
        <v>5111</v>
      </c>
      <c r="D3738" s="6">
        <v>73.59</v>
      </c>
      <c r="E3738" s="6">
        <f>SUM($D$2:D3738)</f>
        <v>5685504.820000005</v>
      </c>
      <c r="F3738" s="7">
        <f t="shared" si="58"/>
        <v>0.9931114057369208</v>
      </c>
      <c r="G3738" t="str" cm="1">
        <f t="array" ref="G3738">_xlfn.IFS(F3738&lt;0.8,"Clase A",F3738&lt;0.95,"Clase B",F3738&gt;=0.95,"Clase C")</f>
        <v>Clase C</v>
      </c>
    </row>
    <row r="3739" spans="1:7" x14ac:dyDescent="0.3">
      <c r="A3739" t="s">
        <v>3763</v>
      </c>
      <c r="B3739" t="s">
        <v>5372</v>
      </c>
      <c r="C3739" t="s">
        <v>5099</v>
      </c>
      <c r="D3739" s="6">
        <v>73.540000000000006</v>
      </c>
      <c r="E3739" s="6">
        <f>SUM($D$2:D3739)</f>
        <v>5685578.360000005</v>
      </c>
      <c r="F3739" s="7">
        <f t="shared" si="58"/>
        <v>0.99312425128275894</v>
      </c>
      <c r="G3739" t="str" cm="1">
        <f t="array" ref="G3739">_xlfn.IFS(F3739&lt;0.8,"Clase A",F3739&lt;0.95,"Clase B",F3739&gt;=0.95,"Clase C")</f>
        <v>Clase C</v>
      </c>
    </row>
    <row r="3740" spans="1:7" x14ac:dyDescent="0.3">
      <c r="A3740" t="s">
        <v>4422</v>
      </c>
      <c r="B3740" t="s">
        <v>9845</v>
      </c>
      <c r="C3740" t="s">
        <v>5111</v>
      </c>
      <c r="D3740" s="6">
        <v>73.45</v>
      </c>
      <c r="E3740" s="6">
        <f>SUM($D$2:D3740)</f>
        <v>5685651.8100000052</v>
      </c>
      <c r="F3740" s="7">
        <f t="shared" si="58"/>
        <v>0.99313708110791266</v>
      </c>
      <c r="G3740" t="str" cm="1">
        <f t="array" ref="G3740">_xlfn.IFS(F3740&lt;0.8,"Clase A",F3740&lt;0.95,"Clase B",F3740&gt;=0.95,"Clase C")</f>
        <v>Clase C</v>
      </c>
    </row>
    <row r="3741" spans="1:7" x14ac:dyDescent="0.3">
      <c r="A3741" t="s">
        <v>3533</v>
      </c>
      <c r="B3741" t="s">
        <v>8042</v>
      </c>
      <c r="C3741" t="s">
        <v>5099</v>
      </c>
      <c r="D3741" s="6">
        <v>73.319999999999993</v>
      </c>
      <c r="E3741" s="6">
        <f>SUM($D$2:D3741)</f>
        <v>5685725.1300000055</v>
      </c>
      <c r="F3741" s="7">
        <f t="shared" si="58"/>
        <v>0.99314988822541139</v>
      </c>
      <c r="G3741" t="str" cm="1">
        <f t="array" ref="G3741">_xlfn.IFS(F3741&lt;0.8,"Clase A",F3741&lt;0.95,"Clase B",F3741&gt;=0.95,"Clase C")</f>
        <v>Clase C</v>
      </c>
    </row>
    <row r="3742" spans="1:7" x14ac:dyDescent="0.3">
      <c r="A3742" t="s">
        <v>4088</v>
      </c>
      <c r="B3742" t="s">
        <v>6004</v>
      </c>
      <c r="C3742" t="s">
        <v>5099</v>
      </c>
      <c r="D3742" s="6">
        <v>73.290000000000006</v>
      </c>
      <c r="E3742" s="6">
        <f>SUM($D$2:D3742)</f>
        <v>5685798.4200000055</v>
      </c>
      <c r="F3742" s="7">
        <f t="shared" si="58"/>
        <v>0.99316269010268188</v>
      </c>
      <c r="G3742" t="str" cm="1">
        <f t="array" ref="G3742">_xlfn.IFS(F3742&lt;0.8,"Clase A",F3742&lt;0.95,"Clase B",F3742&gt;=0.95,"Clase C")</f>
        <v>Clase C</v>
      </c>
    </row>
    <row r="3743" spans="1:7" x14ac:dyDescent="0.3">
      <c r="A3743" t="s">
        <v>456</v>
      </c>
      <c r="B3743" t="s">
        <v>5938</v>
      </c>
      <c r="C3743" t="s">
        <v>5099</v>
      </c>
      <c r="D3743" s="6">
        <v>73.260000000000005</v>
      </c>
      <c r="E3743" s="6">
        <f>SUM($D$2:D3743)</f>
        <v>5685871.6800000053</v>
      </c>
      <c r="F3743" s="7">
        <f t="shared" si="58"/>
        <v>0.99317548673972422</v>
      </c>
      <c r="G3743" t="str" cm="1">
        <f t="array" ref="G3743">_xlfn.IFS(F3743&lt;0.8,"Clase A",F3743&lt;0.95,"Clase B",F3743&gt;=0.95,"Clase C")</f>
        <v>Clase C</v>
      </c>
    </row>
    <row r="3744" spans="1:7" x14ac:dyDescent="0.3">
      <c r="A3744" t="s">
        <v>2661</v>
      </c>
      <c r="B3744" t="s">
        <v>8855</v>
      </c>
      <c r="C3744" t="s">
        <v>5111</v>
      </c>
      <c r="D3744" s="6">
        <v>73.14</v>
      </c>
      <c r="E3744" s="6">
        <f>SUM($D$2:D3744)</f>
        <v>5685944.820000005</v>
      </c>
      <c r="F3744" s="7">
        <f t="shared" si="58"/>
        <v>0.99318826241585412</v>
      </c>
      <c r="G3744" t="str" cm="1">
        <f t="array" ref="G3744">_xlfn.IFS(F3744&lt;0.8,"Clase A",F3744&lt;0.95,"Clase B",F3744&gt;=0.95,"Clase C")</f>
        <v>Clase C</v>
      </c>
    </row>
    <row r="3745" spans="1:7" x14ac:dyDescent="0.3">
      <c r="A3745" t="s">
        <v>3029</v>
      </c>
      <c r="B3745" t="s">
        <v>6327</v>
      </c>
      <c r="C3745" t="s">
        <v>5099</v>
      </c>
      <c r="D3745" s="6">
        <v>73.12</v>
      </c>
      <c r="E3745" s="6">
        <f>SUM($D$2:D3745)</f>
        <v>5686017.9400000051</v>
      </c>
      <c r="F3745" s="7">
        <f t="shared" si="58"/>
        <v>0.99320103459849862</v>
      </c>
      <c r="G3745" t="str" cm="1">
        <f t="array" ref="G3745">_xlfn.IFS(F3745&lt;0.8,"Clase A",F3745&lt;0.95,"Clase B",F3745&gt;=0.95,"Clase C")</f>
        <v>Clase C</v>
      </c>
    </row>
    <row r="3746" spans="1:7" x14ac:dyDescent="0.3">
      <c r="A3746" t="s">
        <v>2048</v>
      </c>
      <c r="B3746" t="s">
        <v>5270</v>
      </c>
      <c r="C3746" t="s">
        <v>5099</v>
      </c>
      <c r="D3746" s="6">
        <v>72.959999999999994</v>
      </c>
      <c r="E3746" s="6">
        <f>SUM($D$2:D3746)</f>
        <v>5686090.900000005</v>
      </c>
      <c r="F3746" s="7">
        <f t="shared" si="58"/>
        <v>0.9932137788332599</v>
      </c>
      <c r="G3746" t="str" cm="1">
        <f t="array" ref="G3746">_xlfn.IFS(F3746&lt;0.8,"Clase A",F3746&lt;0.95,"Clase B",F3746&gt;=0.95,"Clase C")</f>
        <v>Clase C</v>
      </c>
    </row>
    <row r="3747" spans="1:7" x14ac:dyDescent="0.3">
      <c r="A3747" t="s">
        <v>1280</v>
      </c>
      <c r="B3747" t="s">
        <v>7249</v>
      </c>
      <c r="C3747" t="s">
        <v>5111</v>
      </c>
      <c r="D3747" s="6">
        <v>72.91</v>
      </c>
      <c r="E3747" s="6">
        <f>SUM($D$2:D3747)</f>
        <v>5686163.8100000052</v>
      </c>
      <c r="F3747" s="7">
        <f t="shared" si="58"/>
        <v>0.99322651433430775</v>
      </c>
      <c r="G3747" t="str" cm="1">
        <f t="array" ref="G3747">_xlfn.IFS(F3747&lt;0.8,"Clase A",F3747&lt;0.95,"Clase B",F3747&gt;=0.95,"Clase C")</f>
        <v>Clase C</v>
      </c>
    </row>
    <row r="3748" spans="1:7" x14ac:dyDescent="0.3">
      <c r="A3748" t="s">
        <v>1950</v>
      </c>
      <c r="B3748" t="s">
        <v>7936</v>
      </c>
      <c r="C3748" t="s">
        <v>5099</v>
      </c>
      <c r="D3748" s="6">
        <v>72.650000000000006</v>
      </c>
      <c r="E3748" s="6">
        <f>SUM($D$2:D3748)</f>
        <v>5686236.4600000056</v>
      </c>
      <c r="F3748" s="7">
        <f t="shared" si="58"/>
        <v>0.99323920442004532</v>
      </c>
      <c r="G3748" t="str" cm="1">
        <f t="array" ref="G3748">_xlfn.IFS(F3748&lt;0.8,"Clase A",F3748&lt;0.95,"Clase B",F3748&gt;=0.95,"Clase C")</f>
        <v>Clase C</v>
      </c>
    </row>
    <row r="3749" spans="1:7" x14ac:dyDescent="0.3">
      <c r="A3749" t="s">
        <v>1302</v>
      </c>
      <c r="B3749" t="s">
        <v>6471</v>
      </c>
      <c r="C3749" t="s">
        <v>5099</v>
      </c>
      <c r="D3749" s="6">
        <v>72.64</v>
      </c>
      <c r="E3749" s="6">
        <f>SUM($D$2:D3749)</f>
        <v>5686309.1000000052</v>
      </c>
      <c r="F3749" s="7">
        <f t="shared" si="58"/>
        <v>0.99325189275904002</v>
      </c>
      <c r="G3749" t="str" cm="1">
        <f t="array" ref="G3749">_xlfn.IFS(F3749&lt;0.8,"Clase A",F3749&lt;0.95,"Clase B",F3749&gt;=0.95,"Clase C")</f>
        <v>Clase C</v>
      </c>
    </row>
    <row r="3750" spans="1:7" x14ac:dyDescent="0.3">
      <c r="A3750" t="s">
        <v>4326</v>
      </c>
      <c r="B3750" t="s">
        <v>9820</v>
      </c>
      <c r="C3750" t="s">
        <v>5111</v>
      </c>
      <c r="D3750" s="6">
        <v>72.61</v>
      </c>
      <c r="E3750" s="6">
        <f>SUM($D$2:D3750)</f>
        <v>5686381.7100000056</v>
      </c>
      <c r="F3750" s="7">
        <f t="shared" si="58"/>
        <v>0.99326457585780681</v>
      </c>
      <c r="G3750" t="str" cm="1">
        <f t="array" ref="G3750">_xlfn.IFS(F3750&lt;0.8,"Clase A",F3750&lt;0.95,"Clase B",F3750&gt;=0.95,"Clase C")</f>
        <v>Clase C</v>
      </c>
    </row>
    <row r="3751" spans="1:7" x14ac:dyDescent="0.3">
      <c r="A3751" t="s">
        <v>4870</v>
      </c>
      <c r="B3751" t="s">
        <v>5488</v>
      </c>
      <c r="C3751" t="s">
        <v>5099</v>
      </c>
      <c r="D3751" s="6">
        <v>72.540000000000006</v>
      </c>
      <c r="E3751" s="6">
        <f>SUM($D$2:D3751)</f>
        <v>5686454.2500000056</v>
      </c>
      <c r="F3751" s="7">
        <f t="shared" si="58"/>
        <v>0.99327724672937456</v>
      </c>
      <c r="G3751" t="str" cm="1">
        <f t="array" ref="G3751">_xlfn.IFS(F3751&lt;0.8,"Clase A",F3751&lt;0.95,"Clase B",F3751&gt;=0.95,"Clase C")</f>
        <v>Clase C</v>
      </c>
    </row>
    <row r="3752" spans="1:7" x14ac:dyDescent="0.3">
      <c r="A3752" t="s">
        <v>291</v>
      </c>
      <c r="B3752" t="s">
        <v>5642</v>
      </c>
      <c r="C3752" t="s">
        <v>5099</v>
      </c>
      <c r="D3752" s="6">
        <v>72.48</v>
      </c>
      <c r="E3752" s="6">
        <f>SUM($D$2:D3752)</f>
        <v>5686526.730000006</v>
      </c>
      <c r="F3752" s="7">
        <f t="shared" si="58"/>
        <v>0.99328990712048626</v>
      </c>
      <c r="G3752" t="str" cm="1">
        <f t="array" ref="G3752">_xlfn.IFS(F3752&lt;0.8,"Clase A",F3752&lt;0.95,"Clase B",F3752&gt;=0.95,"Clase C")</f>
        <v>Clase C</v>
      </c>
    </row>
    <row r="3753" spans="1:7" x14ac:dyDescent="0.3">
      <c r="A3753" t="s">
        <v>4235</v>
      </c>
      <c r="B3753" t="s">
        <v>9790</v>
      </c>
      <c r="C3753" t="s">
        <v>5111</v>
      </c>
      <c r="D3753" s="6">
        <v>72.290000000000006</v>
      </c>
      <c r="E3753" s="6">
        <f>SUM($D$2:D3753)</f>
        <v>5686599.0200000061</v>
      </c>
      <c r="F3753" s="7">
        <f t="shared" si="58"/>
        <v>0.99330253432348647</v>
      </c>
      <c r="G3753" t="str" cm="1">
        <f t="array" ref="G3753">_xlfn.IFS(F3753&lt;0.8,"Clase A",F3753&lt;0.95,"Clase B",F3753&gt;=0.95,"Clase C")</f>
        <v>Clase C</v>
      </c>
    </row>
    <row r="3754" spans="1:7" x14ac:dyDescent="0.3">
      <c r="A3754" t="s">
        <v>2758</v>
      </c>
      <c r="B3754" t="s">
        <v>8836</v>
      </c>
      <c r="C3754" t="s">
        <v>5099</v>
      </c>
      <c r="D3754" s="6">
        <v>72.28</v>
      </c>
      <c r="E3754" s="6">
        <f>SUM($D$2:D3754)</f>
        <v>5686671.3000000063</v>
      </c>
      <c r="F3754" s="7">
        <f t="shared" si="58"/>
        <v>0.99331515977974394</v>
      </c>
      <c r="G3754" t="str" cm="1">
        <f t="array" ref="G3754">_xlfn.IFS(F3754&lt;0.8,"Clase A",F3754&lt;0.95,"Clase B",F3754&gt;=0.95,"Clase C")</f>
        <v>Clase C</v>
      </c>
    </row>
    <row r="3755" spans="1:7" x14ac:dyDescent="0.3">
      <c r="A3755" t="s">
        <v>265</v>
      </c>
      <c r="B3755" t="s">
        <v>5599</v>
      </c>
      <c r="C3755" t="s">
        <v>5099</v>
      </c>
      <c r="D3755" s="6">
        <v>72.239999999999995</v>
      </c>
      <c r="E3755" s="6">
        <f>SUM($D$2:D3755)</f>
        <v>5686743.5400000066</v>
      </c>
      <c r="F3755" s="7">
        <f t="shared" si="58"/>
        <v>0.99332777824903062</v>
      </c>
      <c r="G3755" t="str" cm="1">
        <f t="array" ref="G3755">_xlfn.IFS(F3755&lt;0.8,"Clase A",F3755&lt;0.95,"Clase B",F3755&gt;=0.95,"Clase C")</f>
        <v>Clase C</v>
      </c>
    </row>
    <row r="3756" spans="1:7" x14ac:dyDescent="0.3">
      <c r="A3756" t="s">
        <v>966</v>
      </c>
      <c r="B3756" t="s">
        <v>6792</v>
      </c>
      <c r="C3756" t="s">
        <v>5111</v>
      </c>
      <c r="D3756" s="6">
        <v>72.2</v>
      </c>
      <c r="E3756" s="6">
        <f>SUM($D$2:D3756)</f>
        <v>5686815.7400000067</v>
      </c>
      <c r="F3756" s="7">
        <f t="shared" si="58"/>
        <v>0.99334038973134653</v>
      </c>
      <c r="G3756" t="str" cm="1">
        <f t="array" ref="G3756">_xlfn.IFS(F3756&lt;0.8,"Clase A",F3756&lt;0.95,"Clase B",F3756&gt;=0.95,"Clase C")</f>
        <v>Clase C</v>
      </c>
    </row>
    <row r="3757" spans="1:7" x14ac:dyDescent="0.3">
      <c r="A3757" t="s">
        <v>3248</v>
      </c>
      <c r="B3757" t="s">
        <v>5276</v>
      </c>
      <c r="C3757" t="s">
        <v>5099</v>
      </c>
      <c r="D3757" s="6">
        <v>72.08</v>
      </c>
      <c r="E3757" s="6">
        <f>SUM($D$2:D3757)</f>
        <v>5686887.8200000068</v>
      </c>
      <c r="F3757" s="7">
        <f t="shared" si="58"/>
        <v>0.99335298025274998</v>
      </c>
      <c r="G3757" t="str" cm="1">
        <f t="array" ref="G3757">_xlfn.IFS(F3757&lt;0.8,"Clase A",F3757&lt;0.95,"Clase B",F3757&gt;=0.95,"Clase C")</f>
        <v>Clase C</v>
      </c>
    </row>
    <row r="3758" spans="1:7" x14ac:dyDescent="0.3">
      <c r="A3758" t="s">
        <v>2382</v>
      </c>
      <c r="B3758" t="s">
        <v>8412</v>
      </c>
      <c r="C3758" t="s">
        <v>5099</v>
      </c>
      <c r="D3758" s="6">
        <v>72</v>
      </c>
      <c r="E3758" s="6">
        <f>SUM($D$2:D3758)</f>
        <v>5686959.8200000068</v>
      </c>
      <c r="F3758" s="7">
        <f t="shared" si="58"/>
        <v>0.99336555680021188</v>
      </c>
      <c r="G3758" t="str" cm="1">
        <f t="array" ref="G3758">_xlfn.IFS(F3758&lt;0.8,"Clase A",F3758&lt;0.95,"Clase B",F3758&gt;=0.95,"Clase C")</f>
        <v>Clase C</v>
      </c>
    </row>
    <row r="3759" spans="1:7" x14ac:dyDescent="0.3">
      <c r="A3759" t="s">
        <v>4589</v>
      </c>
      <c r="B3759" t="s">
        <v>9060</v>
      </c>
      <c r="C3759" t="s">
        <v>5099</v>
      </c>
      <c r="D3759" s="6">
        <v>72</v>
      </c>
      <c r="E3759" s="6">
        <f>SUM($D$2:D3759)</f>
        <v>5687031.8200000068</v>
      </c>
      <c r="F3759" s="7">
        <f t="shared" si="58"/>
        <v>0.99337813334767366</v>
      </c>
      <c r="G3759" t="str" cm="1">
        <f t="array" ref="G3759">_xlfn.IFS(F3759&lt;0.8,"Clase A",F3759&lt;0.95,"Clase B",F3759&gt;=0.95,"Clase C")</f>
        <v>Clase C</v>
      </c>
    </row>
    <row r="3760" spans="1:7" x14ac:dyDescent="0.3">
      <c r="A3760" t="s">
        <v>2697</v>
      </c>
      <c r="B3760" t="s">
        <v>8892</v>
      </c>
      <c r="C3760" t="s">
        <v>5099</v>
      </c>
      <c r="D3760" s="6">
        <v>71.819999999999993</v>
      </c>
      <c r="E3760" s="6">
        <f>SUM($D$2:D3760)</f>
        <v>5687103.6400000071</v>
      </c>
      <c r="F3760" s="7">
        <f t="shared" si="58"/>
        <v>0.99339067845376683</v>
      </c>
      <c r="G3760" t="str" cm="1">
        <f t="array" ref="G3760">_xlfn.IFS(F3760&lt;0.8,"Clase A",F3760&lt;0.95,"Clase B",F3760&gt;=0.95,"Clase C")</f>
        <v>Clase C</v>
      </c>
    </row>
    <row r="3761" spans="1:7" x14ac:dyDescent="0.3">
      <c r="A3761" t="s">
        <v>3609</v>
      </c>
      <c r="B3761" t="s">
        <v>9535</v>
      </c>
      <c r="C3761" t="s">
        <v>5099</v>
      </c>
      <c r="D3761" s="6">
        <v>71.75</v>
      </c>
      <c r="E3761" s="6">
        <f>SUM($D$2:D3761)</f>
        <v>5687175.3900000071</v>
      </c>
      <c r="F3761" s="7">
        <f t="shared" si="58"/>
        <v>0.99340321133266107</v>
      </c>
      <c r="G3761" t="str" cm="1">
        <f t="array" ref="G3761">_xlfn.IFS(F3761&lt;0.8,"Clase A",F3761&lt;0.95,"Clase B",F3761&gt;=0.95,"Clase C")</f>
        <v>Clase C</v>
      </c>
    </row>
    <row r="3762" spans="1:7" x14ac:dyDescent="0.3">
      <c r="A3762" t="s">
        <v>17</v>
      </c>
      <c r="B3762" t="s">
        <v>5132</v>
      </c>
      <c r="C3762" t="s">
        <v>5099</v>
      </c>
      <c r="D3762" s="6">
        <v>71.739999999999995</v>
      </c>
      <c r="E3762" s="6">
        <f>SUM($D$2:D3762)</f>
        <v>5687247.1300000073</v>
      </c>
      <c r="F3762" s="7">
        <f t="shared" si="58"/>
        <v>0.99341574246481268</v>
      </c>
      <c r="G3762" t="str" cm="1">
        <f t="array" ref="G3762">_xlfn.IFS(F3762&lt;0.8,"Clase A",F3762&lt;0.95,"Clase B",F3762&gt;=0.95,"Clase C")</f>
        <v>Clase C</v>
      </c>
    </row>
    <row r="3763" spans="1:7" x14ac:dyDescent="0.3">
      <c r="A3763" t="s">
        <v>2832</v>
      </c>
      <c r="B3763" t="s">
        <v>9022</v>
      </c>
      <c r="C3763" t="s">
        <v>5099</v>
      </c>
      <c r="D3763" s="6">
        <v>71.67</v>
      </c>
      <c r="E3763" s="6">
        <f>SUM($D$2:D3763)</f>
        <v>5687318.8000000073</v>
      </c>
      <c r="F3763" s="7">
        <f t="shared" si="58"/>
        <v>0.99342826136976525</v>
      </c>
      <c r="G3763" t="str" cm="1">
        <f t="array" ref="G3763">_xlfn.IFS(F3763&lt;0.8,"Clase A",F3763&lt;0.95,"Clase B",F3763&gt;=0.95,"Clase C")</f>
        <v>Clase C</v>
      </c>
    </row>
    <row r="3764" spans="1:7" x14ac:dyDescent="0.3">
      <c r="A3764" t="s">
        <v>1591</v>
      </c>
      <c r="B3764" t="s">
        <v>7679</v>
      </c>
      <c r="C3764" t="s">
        <v>5099</v>
      </c>
      <c r="D3764" s="6">
        <v>71.650000000000006</v>
      </c>
      <c r="E3764" s="6">
        <f>SUM($D$2:D3764)</f>
        <v>5687390.4500000076</v>
      </c>
      <c r="F3764" s="7">
        <f t="shared" si="58"/>
        <v>0.99344077678123244</v>
      </c>
      <c r="G3764" t="str" cm="1">
        <f t="array" ref="G3764">_xlfn.IFS(F3764&lt;0.8,"Clase A",F3764&lt;0.95,"Clase B",F3764&gt;=0.95,"Clase C")</f>
        <v>Clase C</v>
      </c>
    </row>
    <row r="3765" spans="1:7" x14ac:dyDescent="0.3">
      <c r="A3765" t="s">
        <v>1700</v>
      </c>
      <c r="B3765" t="s">
        <v>7812</v>
      </c>
      <c r="C3765" t="s">
        <v>5099</v>
      </c>
      <c r="D3765" s="6">
        <v>71.64</v>
      </c>
      <c r="E3765" s="6">
        <f>SUM($D$2:D3765)</f>
        <v>5687462.0900000073</v>
      </c>
      <c r="F3765" s="7">
        <f t="shared" si="58"/>
        <v>0.99345329044595698</v>
      </c>
      <c r="G3765" t="str" cm="1">
        <f t="array" ref="G3765">_xlfn.IFS(F3765&lt;0.8,"Clase A",F3765&lt;0.95,"Clase B",F3765&gt;=0.95,"Clase C")</f>
        <v>Clase C</v>
      </c>
    </row>
    <row r="3766" spans="1:7" x14ac:dyDescent="0.3">
      <c r="A3766" t="s">
        <v>740</v>
      </c>
      <c r="B3766" t="s">
        <v>6420</v>
      </c>
      <c r="C3766" t="s">
        <v>5099</v>
      </c>
      <c r="D3766" s="6">
        <v>71.61</v>
      </c>
      <c r="E3766" s="6">
        <f>SUM($D$2:D3766)</f>
        <v>5687533.7000000076</v>
      </c>
      <c r="F3766" s="7">
        <f t="shared" si="58"/>
        <v>0.99346579887045339</v>
      </c>
      <c r="G3766" t="str" cm="1">
        <f t="array" ref="G3766">_xlfn.IFS(F3766&lt;0.8,"Clase A",F3766&lt;0.95,"Clase B",F3766&gt;=0.95,"Clase C")</f>
        <v>Clase C</v>
      </c>
    </row>
    <row r="3767" spans="1:7" x14ac:dyDescent="0.3">
      <c r="A3767" t="s">
        <v>3072</v>
      </c>
      <c r="B3767" t="s">
        <v>9198</v>
      </c>
      <c r="C3767" t="s">
        <v>5111</v>
      </c>
      <c r="D3767" s="6">
        <v>71.45</v>
      </c>
      <c r="E3767" s="6">
        <f>SUM($D$2:D3767)</f>
        <v>5687605.1500000078</v>
      </c>
      <c r="F3767" s="7">
        <f t="shared" si="58"/>
        <v>0.99347827934706656</v>
      </c>
      <c r="G3767" t="str" cm="1">
        <f t="array" ref="G3767">_xlfn.IFS(F3767&lt;0.8,"Clase A",F3767&lt;0.95,"Clase B",F3767&gt;=0.95,"Clase C")</f>
        <v>Clase C</v>
      </c>
    </row>
    <row r="3768" spans="1:7" x14ac:dyDescent="0.3">
      <c r="A3768" t="s">
        <v>2707</v>
      </c>
      <c r="B3768" t="s">
        <v>8903</v>
      </c>
      <c r="C3768" t="s">
        <v>5099</v>
      </c>
      <c r="D3768" s="6">
        <v>71.34</v>
      </c>
      <c r="E3768" s="6">
        <f>SUM($D$2:D3768)</f>
        <v>5687676.4900000077</v>
      </c>
      <c r="F3768" s="7">
        <f t="shared" si="58"/>
        <v>0.99349074060950993</v>
      </c>
      <c r="G3768" t="str" cm="1">
        <f t="array" ref="G3768">_xlfn.IFS(F3768&lt;0.8,"Clase A",F3768&lt;0.95,"Clase B",F3768&gt;=0.95,"Clase C")</f>
        <v>Clase C</v>
      </c>
    </row>
    <row r="3769" spans="1:7" x14ac:dyDescent="0.3">
      <c r="A3769" t="s">
        <v>1072</v>
      </c>
      <c r="B3769" t="s">
        <v>6945</v>
      </c>
      <c r="C3769" t="s">
        <v>5099</v>
      </c>
      <c r="D3769" s="6">
        <v>71.239999999999995</v>
      </c>
      <c r="E3769" s="6">
        <f>SUM($D$2:D3769)</f>
        <v>5687747.7300000079</v>
      </c>
      <c r="F3769" s="7">
        <f t="shared" si="58"/>
        <v>0.99350318440452634</v>
      </c>
      <c r="G3769" t="str" cm="1">
        <f t="array" ref="G3769">_xlfn.IFS(F3769&lt;0.8,"Clase A",F3769&lt;0.95,"Clase B",F3769&gt;=0.95,"Clase C")</f>
        <v>Clase C</v>
      </c>
    </row>
    <row r="3770" spans="1:7" x14ac:dyDescent="0.3">
      <c r="A3770" t="s">
        <v>2537</v>
      </c>
      <c r="B3770" t="s">
        <v>8746</v>
      </c>
      <c r="C3770" t="s">
        <v>5099</v>
      </c>
      <c r="D3770" s="6">
        <v>71.03</v>
      </c>
      <c r="E3770" s="6">
        <f>SUM($D$2:D3770)</f>
        <v>5687818.7600000082</v>
      </c>
      <c r="F3770" s="7">
        <f t="shared" si="58"/>
        <v>0.993515591517946</v>
      </c>
      <c r="G3770" t="str" cm="1">
        <f t="array" ref="G3770">_xlfn.IFS(F3770&lt;0.8,"Clase A",F3770&lt;0.95,"Clase B",F3770&gt;=0.95,"Clase C")</f>
        <v>Clase C</v>
      </c>
    </row>
    <row r="3771" spans="1:7" x14ac:dyDescent="0.3">
      <c r="A3771" t="s">
        <v>3004</v>
      </c>
      <c r="B3771" t="s">
        <v>8333</v>
      </c>
      <c r="C3771" t="s">
        <v>5099</v>
      </c>
      <c r="D3771" s="6">
        <v>71.02</v>
      </c>
      <c r="E3771" s="6">
        <f>SUM($D$2:D3771)</f>
        <v>5687889.7800000077</v>
      </c>
      <c r="F3771" s="7">
        <f t="shared" si="58"/>
        <v>0.99352799688462279</v>
      </c>
      <c r="G3771" t="str" cm="1">
        <f t="array" ref="G3771">_xlfn.IFS(F3771&lt;0.8,"Clase A",F3771&lt;0.95,"Clase B",F3771&gt;=0.95,"Clase C")</f>
        <v>Clase C</v>
      </c>
    </row>
    <row r="3772" spans="1:7" x14ac:dyDescent="0.3">
      <c r="A3772" t="s">
        <v>671</v>
      </c>
      <c r="B3772" t="s">
        <v>6300</v>
      </c>
      <c r="C3772" t="s">
        <v>5099</v>
      </c>
      <c r="D3772" s="6">
        <v>71.010000000000005</v>
      </c>
      <c r="E3772" s="6">
        <f>SUM($D$2:D3772)</f>
        <v>5687960.7900000075</v>
      </c>
      <c r="F3772" s="7">
        <f t="shared" si="58"/>
        <v>0.99354040050455705</v>
      </c>
      <c r="G3772" t="str" cm="1">
        <f t="array" ref="G3772">_xlfn.IFS(F3772&lt;0.8,"Clase A",F3772&lt;0.95,"Clase B",F3772&gt;=0.95,"Clase C")</f>
        <v>Clase C</v>
      </c>
    </row>
    <row r="3773" spans="1:7" x14ac:dyDescent="0.3">
      <c r="A3773" t="s">
        <v>2603</v>
      </c>
      <c r="B3773" t="s">
        <v>8804</v>
      </c>
      <c r="C3773" t="s">
        <v>5099</v>
      </c>
      <c r="D3773" s="6">
        <v>70.91</v>
      </c>
      <c r="E3773" s="6">
        <f>SUM($D$2:D3773)</f>
        <v>5688031.7000000076</v>
      </c>
      <c r="F3773" s="7">
        <f t="shared" si="58"/>
        <v>0.99355278665706426</v>
      </c>
      <c r="G3773" t="str" cm="1">
        <f t="array" ref="G3773">_xlfn.IFS(F3773&lt;0.8,"Clase A",F3773&lt;0.95,"Clase B",F3773&gt;=0.95,"Clase C")</f>
        <v>Clase C</v>
      </c>
    </row>
    <row r="3774" spans="1:7" x14ac:dyDescent="0.3">
      <c r="A3774" t="s">
        <v>4352</v>
      </c>
      <c r="B3774" t="s">
        <v>5191</v>
      </c>
      <c r="C3774" t="s">
        <v>5099</v>
      </c>
      <c r="D3774" s="6">
        <v>70.89</v>
      </c>
      <c r="E3774" s="6">
        <f>SUM($D$2:D3774)</f>
        <v>5688102.5900000073</v>
      </c>
      <c r="F3774" s="7">
        <f t="shared" si="58"/>
        <v>0.99356516931608596</v>
      </c>
      <c r="G3774" t="str" cm="1">
        <f t="array" ref="G3774">_xlfn.IFS(F3774&lt;0.8,"Clase A",F3774&lt;0.95,"Clase B",F3774&gt;=0.95,"Clase C")</f>
        <v>Clase C</v>
      </c>
    </row>
    <row r="3775" spans="1:7" x14ac:dyDescent="0.3">
      <c r="A3775" t="s">
        <v>812</v>
      </c>
      <c r="B3775" t="s">
        <v>6538</v>
      </c>
      <c r="C3775" t="s">
        <v>5099</v>
      </c>
      <c r="D3775" s="6">
        <v>70.489999999999995</v>
      </c>
      <c r="E3775" s="6">
        <f>SUM($D$2:D3775)</f>
        <v>5688173.0800000075</v>
      </c>
      <c r="F3775" s="7">
        <f t="shared" si="58"/>
        <v>0.99357748210539965</v>
      </c>
      <c r="G3775" t="str" cm="1">
        <f t="array" ref="G3775">_xlfn.IFS(F3775&lt;0.8,"Clase A",F3775&lt;0.95,"Clase B",F3775&gt;=0.95,"Clase C")</f>
        <v>Clase C</v>
      </c>
    </row>
    <row r="3776" spans="1:7" x14ac:dyDescent="0.3">
      <c r="A3776" t="s">
        <v>2509</v>
      </c>
      <c r="B3776" t="s">
        <v>8650</v>
      </c>
      <c r="C3776" t="s">
        <v>5099</v>
      </c>
      <c r="D3776" s="6">
        <v>70.430000000000007</v>
      </c>
      <c r="E3776" s="6">
        <f>SUM($D$2:D3776)</f>
        <v>5688243.5100000072</v>
      </c>
      <c r="F3776" s="7">
        <f t="shared" si="58"/>
        <v>0.99358978441425694</v>
      </c>
      <c r="G3776" t="str" cm="1">
        <f t="array" ref="G3776">_xlfn.IFS(F3776&lt;0.8,"Clase A",F3776&lt;0.95,"Clase B",F3776&gt;=0.95,"Clase C")</f>
        <v>Clase C</v>
      </c>
    </row>
    <row r="3777" spans="1:7" x14ac:dyDescent="0.3">
      <c r="A3777" t="s">
        <v>1742</v>
      </c>
      <c r="B3777" t="s">
        <v>7860</v>
      </c>
      <c r="C3777" t="s">
        <v>5111</v>
      </c>
      <c r="D3777" s="6">
        <v>70.430000000000007</v>
      </c>
      <c r="E3777" s="6">
        <f>SUM($D$2:D3777)</f>
        <v>5688313.9400000069</v>
      </c>
      <c r="F3777" s="7">
        <f t="shared" si="58"/>
        <v>0.99360208672311434</v>
      </c>
      <c r="G3777" t="str" cm="1">
        <f t="array" ref="G3777">_xlfn.IFS(F3777&lt;0.8,"Clase A",F3777&lt;0.95,"Clase B",F3777&gt;=0.95,"Clase C")</f>
        <v>Clase C</v>
      </c>
    </row>
    <row r="3778" spans="1:7" x14ac:dyDescent="0.3">
      <c r="A3778" t="s">
        <v>1139</v>
      </c>
      <c r="B3778" t="s">
        <v>7050</v>
      </c>
      <c r="C3778" t="s">
        <v>5099</v>
      </c>
      <c r="D3778" s="6">
        <v>70.349999999999994</v>
      </c>
      <c r="E3778" s="6">
        <f>SUM($D$2:D3778)</f>
        <v>5688384.2900000066</v>
      </c>
      <c r="F3778" s="7">
        <f t="shared" si="58"/>
        <v>0.99361437505803007</v>
      </c>
      <c r="G3778" t="str" cm="1">
        <f t="array" ref="G3778">_xlfn.IFS(F3778&lt;0.8,"Clase A",F3778&lt;0.95,"Clase B",F3778&gt;=0.95,"Clase C")</f>
        <v>Clase C</v>
      </c>
    </row>
    <row r="3779" spans="1:7" x14ac:dyDescent="0.3">
      <c r="A3779" t="s">
        <v>2250</v>
      </c>
      <c r="B3779" t="s">
        <v>5990</v>
      </c>
      <c r="C3779" t="s">
        <v>5099</v>
      </c>
      <c r="D3779" s="6">
        <v>70.31</v>
      </c>
      <c r="E3779" s="6">
        <f>SUM($D$2:D3779)</f>
        <v>5688454.6000000061</v>
      </c>
      <c r="F3779" s="7">
        <f t="shared" ref="F3779:F3842" si="59">E3779/$J$1</f>
        <v>0.99362665640597503</v>
      </c>
      <c r="G3779" t="str" cm="1">
        <f t="array" ref="G3779">_xlfn.IFS(F3779&lt;0.8,"Clase A",F3779&lt;0.95,"Clase B",F3779&gt;=0.95,"Clase C")</f>
        <v>Clase C</v>
      </c>
    </row>
    <row r="3780" spans="1:7" x14ac:dyDescent="0.3">
      <c r="A3780" t="s">
        <v>4881</v>
      </c>
      <c r="B3780" t="s">
        <v>7573</v>
      </c>
      <c r="C3780" t="s">
        <v>5099</v>
      </c>
      <c r="D3780" s="6">
        <v>69.989999999999995</v>
      </c>
      <c r="E3780" s="6">
        <f>SUM($D$2:D3780)</f>
        <v>5688524.5900000064</v>
      </c>
      <c r="F3780" s="7">
        <f t="shared" si="59"/>
        <v>0.99363888185815352</v>
      </c>
      <c r="G3780" t="str" cm="1">
        <f t="array" ref="G3780">_xlfn.IFS(F3780&lt;0.8,"Clase A",F3780&lt;0.95,"Clase B",F3780&gt;=0.95,"Clase C")</f>
        <v>Clase C</v>
      </c>
    </row>
    <row r="3781" spans="1:7" x14ac:dyDescent="0.3">
      <c r="A3781" t="s">
        <v>697</v>
      </c>
      <c r="B3781" t="s">
        <v>6347</v>
      </c>
      <c r="C3781" t="s">
        <v>5111</v>
      </c>
      <c r="D3781" s="6">
        <v>69.91</v>
      </c>
      <c r="E3781" s="6">
        <f>SUM($D$2:D3781)</f>
        <v>5688594.5000000065</v>
      </c>
      <c r="F3781" s="7">
        <f t="shared" si="59"/>
        <v>0.99365109333639046</v>
      </c>
      <c r="G3781" t="str" cm="1">
        <f t="array" ref="G3781">_xlfn.IFS(F3781&lt;0.8,"Clase A",F3781&lt;0.95,"Clase B",F3781&gt;=0.95,"Clase C")</f>
        <v>Clase C</v>
      </c>
    </row>
    <row r="3782" spans="1:7" x14ac:dyDescent="0.3">
      <c r="A3782" t="s">
        <v>2788</v>
      </c>
      <c r="B3782" t="s">
        <v>8980</v>
      </c>
      <c r="C3782" t="s">
        <v>5099</v>
      </c>
      <c r="D3782" s="6">
        <v>69.900000000000006</v>
      </c>
      <c r="E3782" s="6">
        <f>SUM($D$2:D3782)</f>
        <v>5688664.4000000069</v>
      </c>
      <c r="F3782" s="7">
        <f t="shared" si="59"/>
        <v>0.99366330306788475</v>
      </c>
      <c r="G3782" t="str" cm="1">
        <f t="array" ref="G3782">_xlfn.IFS(F3782&lt;0.8,"Clase A",F3782&lt;0.95,"Clase B",F3782&gt;=0.95,"Clase C")</f>
        <v>Clase C</v>
      </c>
    </row>
    <row r="3783" spans="1:7" x14ac:dyDescent="0.3">
      <c r="A3783" t="s">
        <v>4819</v>
      </c>
      <c r="B3783" t="s">
        <v>9898</v>
      </c>
      <c r="C3783" t="s">
        <v>5111</v>
      </c>
      <c r="D3783" s="6">
        <v>69.900000000000006</v>
      </c>
      <c r="E3783" s="6">
        <f>SUM($D$2:D3783)</f>
        <v>5688734.3000000073</v>
      </c>
      <c r="F3783" s="7">
        <f t="shared" si="59"/>
        <v>0.99367551279937893</v>
      </c>
      <c r="G3783" t="str" cm="1">
        <f t="array" ref="G3783">_xlfn.IFS(F3783&lt;0.8,"Clase A",F3783&lt;0.95,"Clase B",F3783&gt;=0.95,"Clase C")</f>
        <v>Clase C</v>
      </c>
    </row>
    <row r="3784" spans="1:7" x14ac:dyDescent="0.3">
      <c r="A3784" t="s">
        <v>2848</v>
      </c>
      <c r="B3784" t="s">
        <v>9033</v>
      </c>
      <c r="C3784" t="s">
        <v>5111</v>
      </c>
      <c r="D3784" s="6">
        <v>69.88</v>
      </c>
      <c r="E3784" s="6">
        <f>SUM($D$2:D3784)</f>
        <v>5688804.1800000072</v>
      </c>
      <c r="F3784" s="7">
        <f t="shared" si="59"/>
        <v>0.99368771903738773</v>
      </c>
      <c r="G3784" t="str" cm="1">
        <f t="array" ref="G3784">_xlfn.IFS(F3784&lt;0.8,"Clase A",F3784&lt;0.95,"Clase B",F3784&gt;=0.95,"Clase C")</f>
        <v>Clase C</v>
      </c>
    </row>
    <row r="3785" spans="1:7" x14ac:dyDescent="0.3">
      <c r="A3785" t="s">
        <v>709</v>
      </c>
      <c r="B3785" t="s">
        <v>6371</v>
      </c>
      <c r="C3785" t="s">
        <v>5111</v>
      </c>
      <c r="D3785" s="6">
        <v>69.83</v>
      </c>
      <c r="E3785" s="6">
        <f>SUM($D$2:D3785)</f>
        <v>5688874.0100000072</v>
      </c>
      <c r="F3785" s="7">
        <f t="shared" si="59"/>
        <v>0.99369991654168299</v>
      </c>
      <c r="G3785" t="str" cm="1">
        <f t="array" ref="G3785">_xlfn.IFS(F3785&lt;0.8,"Clase A",F3785&lt;0.95,"Clase B",F3785&gt;=0.95,"Clase C")</f>
        <v>Clase C</v>
      </c>
    </row>
    <row r="3786" spans="1:7" x14ac:dyDescent="0.3">
      <c r="A3786" t="s">
        <v>4360</v>
      </c>
      <c r="B3786" t="s">
        <v>9560</v>
      </c>
      <c r="C3786" t="s">
        <v>5099</v>
      </c>
      <c r="D3786" s="6">
        <v>69.7</v>
      </c>
      <c r="E3786" s="6">
        <f>SUM($D$2:D3786)</f>
        <v>5688943.7100000074</v>
      </c>
      <c r="F3786" s="7">
        <f t="shared" si="59"/>
        <v>0.99371209133832306</v>
      </c>
      <c r="G3786" t="str" cm="1">
        <f t="array" ref="G3786">_xlfn.IFS(F3786&lt;0.8,"Clase A",F3786&lt;0.95,"Clase B",F3786&gt;=0.95,"Clase C")</f>
        <v>Clase C</v>
      </c>
    </row>
    <row r="3787" spans="1:7" x14ac:dyDescent="0.3">
      <c r="A3787" t="s">
        <v>901</v>
      </c>
      <c r="B3787" t="s">
        <v>6685</v>
      </c>
      <c r="C3787" t="s">
        <v>5099</v>
      </c>
      <c r="D3787" s="6">
        <v>69.62</v>
      </c>
      <c r="E3787" s="6">
        <f>SUM($D$2:D3787)</f>
        <v>5689013.3300000075</v>
      </c>
      <c r="F3787" s="7">
        <f t="shared" si="59"/>
        <v>0.99372425216102156</v>
      </c>
      <c r="G3787" t="str" cm="1">
        <f t="array" ref="G3787">_xlfn.IFS(F3787&lt;0.8,"Clase A",F3787&lt;0.95,"Clase B",F3787&gt;=0.95,"Clase C")</f>
        <v>Clase C</v>
      </c>
    </row>
    <row r="3788" spans="1:7" x14ac:dyDescent="0.3">
      <c r="A3788" t="s">
        <v>4958</v>
      </c>
      <c r="B3788" t="s">
        <v>6280</v>
      </c>
      <c r="C3788" t="s">
        <v>5099</v>
      </c>
      <c r="D3788" s="6">
        <v>69.58</v>
      </c>
      <c r="E3788" s="6">
        <f>SUM($D$2:D3788)</f>
        <v>5689082.9100000076</v>
      </c>
      <c r="F3788" s="7">
        <f t="shared" si="59"/>
        <v>0.99373640599674928</v>
      </c>
      <c r="G3788" t="str" cm="1">
        <f t="array" ref="G3788">_xlfn.IFS(F3788&lt;0.8,"Clase A",F3788&lt;0.95,"Clase B",F3788&gt;=0.95,"Clase C")</f>
        <v>Clase C</v>
      </c>
    </row>
    <row r="3789" spans="1:7" x14ac:dyDescent="0.3">
      <c r="A3789" t="s">
        <v>519</v>
      </c>
      <c r="B3789" t="s">
        <v>6047</v>
      </c>
      <c r="C3789" t="s">
        <v>5111</v>
      </c>
      <c r="D3789" s="6">
        <v>69.53</v>
      </c>
      <c r="E3789" s="6">
        <f>SUM($D$2:D3789)</f>
        <v>5689152.4400000079</v>
      </c>
      <c r="F3789" s="7">
        <f t="shared" si="59"/>
        <v>0.99374855109876348</v>
      </c>
      <c r="G3789" t="str" cm="1">
        <f t="array" ref="G3789">_xlfn.IFS(F3789&lt;0.8,"Clase A",F3789&lt;0.95,"Clase B",F3789&gt;=0.95,"Clase C")</f>
        <v>Clase C</v>
      </c>
    </row>
    <row r="3790" spans="1:7" x14ac:dyDescent="0.3">
      <c r="A3790" t="s">
        <v>40</v>
      </c>
      <c r="B3790" t="s">
        <v>5177</v>
      </c>
      <c r="C3790" t="s">
        <v>5099</v>
      </c>
      <c r="D3790" s="6">
        <v>69.52</v>
      </c>
      <c r="E3790" s="6">
        <f>SUM($D$2:D3790)</f>
        <v>5689221.9600000074</v>
      </c>
      <c r="F3790" s="7">
        <f t="shared" si="59"/>
        <v>0.99376069445403481</v>
      </c>
      <c r="G3790" t="str" cm="1">
        <f t="array" ref="G3790">_xlfn.IFS(F3790&lt;0.8,"Clase A",F3790&lt;0.95,"Clase B",F3790&gt;=0.95,"Clase C")</f>
        <v>Clase C</v>
      </c>
    </row>
    <row r="3791" spans="1:7" x14ac:dyDescent="0.3">
      <c r="A3791" t="s">
        <v>1102</v>
      </c>
      <c r="B3791" t="s">
        <v>5456</v>
      </c>
      <c r="C3791" t="s">
        <v>5099</v>
      </c>
      <c r="D3791" s="6">
        <v>69.430000000000007</v>
      </c>
      <c r="E3791" s="6">
        <f>SUM($D$2:D3791)</f>
        <v>5689291.3900000071</v>
      </c>
      <c r="F3791" s="7">
        <f t="shared" si="59"/>
        <v>0.99377282208862194</v>
      </c>
      <c r="G3791" t="str" cm="1">
        <f t="array" ref="G3791">_xlfn.IFS(F3791&lt;0.8,"Clase A",F3791&lt;0.95,"Clase B",F3791&gt;=0.95,"Clase C")</f>
        <v>Clase C</v>
      </c>
    </row>
    <row r="3792" spans="1:7" x14ac:dyDescent="0.3">
      <c r="A3792" t="s">
        <v>1561</v>
      </c>
      <c r="B3792" t="s">
        <v>7639</v>
      </c>
      <c r="C3792" t="s">
        <v>5099</v>
      </c>
      <c r="D3792" s="6">
        <v>69.36</v>
      </c>
      <c r="E3792" s="6">
        <f>SUM($D$2:D3792)</f>
        <v>5689360.7500000075</v>
      </c>
      <c r="F3792" s="7">
        <f t="shared" si="59"/>
        <v>0.99378493749601016</v>
      </c>
      <c r="G3792" t="str" cm="1">
        <f t="array" ref="G3792">_xlfn.IFS(F3792&lt;0.8,"Clase A",F3792&lt;0.95,"Clase B",F3792&gt;=0.95,"Clase C")</f>
        <v>Clase C</v>
      </c>
    </row>
    <row r="3793" spans="1:7" x14ac:dyDescent="0.3">
      <c r="A3793" t="s">
        <v>3121</v>
      </c>
      <c r="B3793" t="s">
        <v>9233</v>
      </c>
      <c r="C3793" t="s">
        <v>5099</v>
      </c>
      <c r="D3793" s="6">
        <v>69.319999999999993</v>
      </c>
      <c r="E3793" s="6">
        <f>SUM($D$2:D3793)</f>
        <v>5689430.0700000077</v>
      </c>
      <c r="F3793" s="7">
        <f t="shared" si="59"/>
        <v>0.99379704591642759</v>
      </c>
      <c r="G3793" t="str" cm="1">
        <f t="array" ref="G3793">_xlfn.IFS(F3793&lt;0.8,"Clase A",F3793&lt;0.95,"Clase B",F3793&gt;=0.95,"Clase C")</f>
        <v>Clase C</v>
      </c>
    </row>
    <row r="3794" spans="1:7" x14ac:dyDescent="0.3">
      <c r="A3794" t="s">
        <v>1136</v>
      </c>
      <c r="B3794" t="s">
        <v>7046</v>
      </c>
      <c r="C3794" t="s">
        <v>5099</v>
      </c>
      <c r="D3794" s="6">
        <v>69.31</v>
      </c>
      <c r="E3794" s="6">
        <f>SUM($D$2:D3794)</f>
        <v>5689499.3800000073</v>
      </c>
      <c r="F3794" s="7">
        <f t="shared" si="59"/>
        <v>0.99380915259010227</v>
      </c>
      <c r="G3794" t="str" cm="1">
        <f t="array" ref="G3794">_xlfn.IFS(F3794&lt;0.8,"Clase A",F3794&lt;0.95,"Clase B",F3794&gt;=0.95,"Clase C")</f>
        <v>Clase C</v>
      </c>
    </row>
    <row r="3795" spans="1:7" x14ac:dyDescent="0.3">
      <c r="A3795" t="s">
        <v>1960</v>
      </c>
      <c r="B3795" t="s">
        <v>8124</v>
      </c>
      <c r="C3795" t="s">
        <v>5099</v>
      </c>
      <c r="D3795" s="6">
        <v>69.2</v>
      </c>
      <c r="E3795" s="6">
        <f>SUM($D$2:D3795)</f>
        <v>5689568.5800000075</v>
      </c>
      <c r="F3795" s="7">
        <f t="shared" si="59"/>
        <v>0.99382124004960726</v>
      </c>
      <c r="G3795" t="str" cm="1">
        <f t="array" ref="G3795">_xlfn.IFS(F3795&lt;0.8,"Clase A",F3795&lt;0.95,"Clase B",F3795&gt;=0.95,"Clase C")</f>
        <v>Clase C</v>
      </c>
    </row>
    <row r="3796" spans="1:7" x14ac:dyDescent="0.3">
      <c r="A3796" t="s">
        <v>621</v>
      </c>
      <c r="B3796" t="s">
        <v>5711</v>
      </c>
      <c r="C3796" t="s">
        <v>5099</v>
      </c>
      <c r="D3796" s="6">
        <v>69.16</v>
      </c>
      <c r="E3796" s="6">
        <f>SUM($D$2:D3796)</f>
        <v>5689637.7400000077</v>
      </c>
      <c r="F3796" s="7">
        <f t="shared" si="59"/>
        <v>0.99383332052214146</v>
      </c>
      <c r="G3796" t="str" cm="1">
        <f t="array" ref="G3796">_xlfn.IFS(F3796&lt;0.8,"Clase A",F3796&lt;0.95,"Clase B",F3796&gt;=0.95,"Clase C")</f>
        <v>Clase C</v>
      </c>
    </row>
    <row r="3797" spans="1:7" x14ac:dyDescent="0.3">
      <c r="A3797" t="s">
        <v>4821</v>
      </c>
      <c r="B3797" t="s">
        <v>6473</v>
      </c>
      <c r="C3797" t="s">
        <v>5099</v>
      </c>
      <c r="D3797" s="6">
        <v>69.16</v>
      </c>
      <c r="E3797" s="6">
        <f>SUM($D$2:D3797)</f>
        <v>5689706.9000000078</v>
      </c>
      <c r="F3797" s="7">
        <f t="shared" si="59"/>
        <v>0.99384540099467555</v>
      </c>
      <c r="G3797" t="str" cm="1">
        <f t="array" ref="G3797">_xlfn.IFS(F3797&lt;0.8,"Clase A",F3797&lt;0.95,"Clase B",F3797&gt;=0.95,"Clase C")</f>
        <v>Clase C</v>
      </c>
    </row>
    <row r="3798" spans="1:7" x14ac:dyDescent="0.3">
      <c r="A3798" t="s">
        <v>4700</v>
      </c>
      <c r="B3798" t="s">
        <v>9691</v>
      </c>
      <c r="C3798" t="s">
        <v>5099</v>
      </c>
      <c r="D3798" s="6">
        <v>69</v>
      </c>
      <c r="E3798" s="6">
        <f>SUM($D$2:D3798)</f>
        <v>5689775.9000000078</v>
      </c>
      <c r="F3798" s="7">
        <f t="shared" si="59"/>
        <v>0.99385745351932653</v>
      </c>
      <c r="G3798" t="str" cm="1">
        <f t="array" ref="G3798">_xlfn.IFS(F3798&lt;0.8,"Clase A",F3798&lt;0.95,"Clase B",F3798&gt;=0.95,"Clase C")</f>
        <v>Clase C</v>
      </c>
    </row>
    <row r="3799" spans="1:7" x14ac:dyDescent="0.3">
      <c r="A3799" t="s">
        <v>4009</v>
      </c>
      <c r="B3799" t="s">
        <v>9557</v>
      </c>
      <c r="C3799" t="s">
        <v>5099</v>
      </c>
      <c r="D3799" s="6">
        <v>69</v>
      </c>
      <c r="E3799" s="6">
        <f>SUM($D$2:D3799)</f>
        <v>5689844.9000000078</v>
      </c>
      <c r="F3799" s="7">
        <f t="shared" si="59"/>
        <v>0.99386950604397739</v>
      </c>
      <c r="G3799" t="str" cm="1">
        <f t="array" ref="G3799">_xlfn.IFS(F3799&lt;0.8,"Clase A",F3799&lt;0.95,"Clase B",F3799&gt;=0.95,"Clase C")</f>
        <v>Clase C</v>
      </c>
    </row>
    <row r="3800" spans="1:7" x14ac:dyDescent="0.3">
      <c r="A3800" t="s">
        <v>4389</v>
      </c>
      <c r="B3800" t="s">
        <v>5435</v>
      </c>
      <c r="C3800" t="s">
        <v>5099</v>
      </c>
      <c r="D3800" s="6">
        <v>68.790000000000006</v>
      </c>
      <c r="E3800" s="6">
        <f>SUM($D$2:D3800)</f>
        <v>5689913.6900000079</v>
      </c>
      <c r="F3800" s="7">
        <f t="shared" si="59"/>
        <v>0.99388152188703149</v>
      </c>
      <c r="G3800" t="str" cm="1">
        <f t="array" ref="G3800">_xlfn.IFS(F3800&lt;0.8,"Clase A",F3800&lt;0.95,"Clase B",F3800&gt;=0.95,"Clase C")</f>
        <v>Clase C</v>
      </c>
    </row>
    <row r="3801" spans="1:7" x14ac:dyDescent="0.3">
      <c r="A3801" t="s">
        <v>2705</v>
      </c>
      <c r="B3801" t="s">
        <v>7681</v>
      </c>
      <c r="C3801" t="s">
        <v>5099</v>
      </c>
      <c r="D3801" s="6">
        <v>68.75</v>
      </c>
      <c r="E3801" s="6">
        <f>SUM($D$2:D3801)</f>
        <v>5689982.4400000079</v>
      </c>
      <c r="F3801" s="7">
        <f t="shared" si="59"/>
        <v>0.99389353074311482</v>
      </c>
      <c r="G3801" t="str" cm="1">
        <f t="array" ref="G3801">_xlfn.IFS(F3801&lt;0.8,"Clase A",F3801&lt;0.95,"Clase B",F3801&gt;=0.95,"Clase C")</f>
        <v>Clase C</v>
      </c>
    </row>
    <row r="3802" spans="1:7" x14ac:dyDescent="0.3">
      <c r="A3802" t="s">
        <v>3176</v>
      </c>
      <c r="B3802" t="s">
        <v>9278</v>
      </c>
      <c r="C3802" t="s">
        <v>5099</v>
      </c>
      <c r="D3802" s="6">
        <v>68.45</v>
      </c>
      <c r="E3802" s="6">
        <f>SUM($D$2:D3802)</f>
        <v>5690050.890000008</v>
      </c>
      <c r="F3802" s="7">
        <f t="shared" si="59"/>
        <v>0.99390548719691707</v>
      </c>
      <c r="G3802" t="str" cm="1">
        <f t="array" ref="G3802">_xlfn.IFS(F3802&lt;0.8,"Clase A",F3802&lt;0.95,"Clase B",F3802&gt;=0.95,"Clase C")</f>
        <v>Clase C</v>
      </c>
    </row>
    <row r="3803" spans="1:7" x14ac:dyDescent="0.3">
      <c r="A3803" t="s">
        <v>3602</v>
      </c>
      <c r="B3803" t="s">
        <v>7768</v>
      </c>
      <c r="C3803" t="s">
        <v>5099</v>
      </c>
      <c r="D3803" s="6">
        <v>68.430000000000007</v>
      </c>
      <c r="E3803" s="6">
        <f>SUM($D$2:D3803)</f>
        <v>5690119.3200000077</v>
      </c>
      <c r="F3803" s="7">
        <f t="shared" si="59"/>
        <v>0.99391744015723393</v>
      </c>
      <c r="G3803" t="str" cm="1">
        <f t="array" ref="G3803">_xlfn.IFS(F3803&lt;0.8,"Clase A",F3803&lt;0.95,"Clase B",F3803&gt;=0.95,"Clase C")</f>
        <v>Clase C</v>
      </c>
    </row>
    <row r="3804" spans="1:7" x14ac:dyDescent="0.3">
      <c r="A3804" t="s">
        <v>1647</v>
      </c>
      <c r="B3804" t="s">
        <v>7749</v>
      </c>
      <c r="C3804" t="s">
        <v>5099</v>
      </c>
      <c r="D3804" s="6">
        <v>68.040000000000006</v>
      </c>
      <c r="E3804" s="6">
        <f>SUM($D$2:D3804)</f>
        <v>5690187.3600000078</v>
      </c>
      <c r="F3804" s="7">
        <f t="shared" si="59"/>
        <v>0.99392932499458531</v>
      </c>
      <c r="G3804" t="str" cm="1">
        <f t="array" ref="G3804">_xlfn.IFS(F3804&lt;0.8,"Clase A",F3804&lt;0.95,"Clase B",F3804&gt;=0.95,"Clase C")</f>
        <v>Clase C</v>
      </c>
    </row>
    <row r="3805" spans="1:7" x14ac:dyDescent="0.3">
      <c r="A3805" t="s">
        <v>182</v>
      </c>
      <c r="B3805" t="s">
        <v>5448</v>
      </c>
      <c r="C3805" t="s">
        <v>5099</v>
      </c>
      <c r="D3805" s="6">
        <v>67.849999999999994</v>
      </c>
      <c r="E3805" s="6">
        <f>SUM($D$2:D3805)</f>
        <v>5690255.2100000074</v>
      </c>
      <c r="F3805" s="7">
        <f t="shared" si="59"/>
        <v>0.99394117664382531</v>
      </c>
      <c r="G3805" t="str" cm="1">
        <f t="array" ref="G3805">_xlfn.IFS(F3805&lt;0.8,"Clase A",F3805&lt;0.95,"Clase B",F3805&gt;=0.95,"Clase C")</f>
        <v>Clase C</v>
      </c>
    </row>
    <row r="3806" spans="1:7" x14ac:dyDescent="0.3">
      <c r="A3806" t="s">
        <v>4037</v>
      </c>
      <c r="B3806" t="s">
        <v>9317</v>
      </c>
      <c r="C3806" t="s">
        <v>5099</v>
      </c>
      <c r="D3806" s="6">
        <v>67.84</v>
      </c>
      <c r="E3806" s="6">
        <f>SUM($D$2:D3806)</f>
        <v>5690323.0500000073</v>
      </c>
      <c r="F3806" s="7">
        <f t="shared" si="59"/>
        <v>0.99395302654632256</v>
      </c>
      <c r="G3806" t="str" cm="1">
        <f t="array" ref="G3806">_xlfn.IFS(F3806&lt;0.8,"Clase A",F3806&lt;0.95,"Clase B",F3806&gt;=0.95,"Clase C")</f>
        <v>Clase C</v>
      </c>
    </row>
    <row r="3807" spans="1:7" x14ac:dyDescent="0.3">
      <c r="A3807" t="s">
        <v>4646</v>
      </c>
      <c r="B3807" t="s">
        <v>9869</v>
      </c>
      <c r="C3807" t="s">
        <v>5111</v>
      </c>
      <c r="D3807" s="6">
        <v>67.8</v>
      </c>
      <c r="E3807" s="6">
        <f>SUM($D$2:D3807)</f>
        <v>5690390.8500000071</v>
      </c>
      <c r="F3807" s="7">
        <f t="shared" si="59"/>
        <v>0.99396486946184914</v>
      </c>
      <c r="G3807" t="str" cm="1">
        <f t="array" ref="G3807">_xlfn.IFS(F3807&lt;0.8,"Clase A",F3807&lt;0.95,"Clase B",F3807&gt;=0.95,"Clase C")</f>
        <v>Clase C</v>
      </c>
    </row>
    <row r="3808" spans="1:7" x14ac:dyDescent="0.3">
      <c r="A3808" t="s">
        <v>1244</v>
      </c>
      <c r="B3808" t="s">
        <v>7199</v>
      </c>
      <c r="C3808" t="s">
        <v>5099</v>
      </c>
      <c r="D3808" s="6">
        <v>67.8</v>
      </c>
      <c r="E3808" s="6">
        <f>SUM($D$2:D3808)</f>
        <v>5690458.6500000069</v>
      </c>
      <c r="F3808" s="7">
        <f t="shared" si="59"/>
        <v>0.99397671237737562</v>
      </c>
      <c r="G3808" t="str" cm="1">
        <f t="array" ref="G3808">_xlfn.IFS(F3808&lt;0.8,"Clase A",F3808&lt;0.95,"Clase B",F3808&gt;=0.95,"Clase C")</f>
        <v>Clase C</v>
      </c>
    </row>
    <row r="3809" spans="1:7" x14ac:dyDescent="0.3">
      <c r="A3809" t="s">
        <v>4204</v>
      </c>
      <c r="B3809" t="s">
        <v>9781</v>
      </c>
      <c r="C3809" t="s">
        <v>5111</v>
      </c>
      <c r="D3809" s="6">
        <v>67.77</v>
      </c>
      <c r="E3809" s="6">
        <f>SUM($D$2:D3809)</f>
        <v>5690526.4200000064</v>
      </c>
      <c r="F3809" s="7">
        <f t="shared" si="59"/>
        <v>0.99398855005267395</v>
      </c>
      <c r="G3809" t="str" cm="1">
        <f t="array" ref="G3809">_xlfn.IFS(F3809&lt;0.8,"Clase A",F3809&lt;0.95,"Clase B",F3809&gt;=0.95,"Clase C")</f>
        <v>Clase C</v>
      </c>
    </row>
    <row r="3810" spans="1:7" x14ac:dyDescent="0.3">
      <c r="A3810" t="s">
        <v>649</v>
      </c>
      <c r="B3810" t="s">
        <v>6265</v>
      </c>
      <c r="C3810" t="s">
        <v>5099</v>
      </c>
      <c r="D3810" s="6">
        <v>67.73</v>
      </c>
      <c r="E3810" s="6">
        <f>SUM($D$2:D3810)</f>
        <v>5690594.1500000069</v>
      </c>
      <c r="F3810" s="7">
        <f t="shared" si="59"/>
        <v>0.99400038074100161</v>
      </c>
      <c r="G3810" t="str" cm="1">
        <f t="array" ref="G3810">_xlfn.IFS(F3810&lt;0.8,"Clase A",F3810&lt;0.95,"Clase B",F3810&gt;=0.95,"Clase C")</f>
        <v>Clase C</v>
      </c>
    </row>
    <row r="3811" spans="1:7" x14ac:dyDescent="0.3">
      <c r="A3811" t="s">
        <v>2097</v>
      </c>
      <c r="B3811" t="s">
        <v>8279</v>
      </c>
      <c r="C3811" t="s">
        <v>5099</v>
      </c>
      <c r="D3811" s="6">
        <v>67.680000000000007</v>
      </c>
      <c r="E3811" s="6">
        <f>SUM($D$2:D3811)</f>
        <v>5690661.8300000066</v>
      </c>
      <c r="F3811" s="7">
        <f t="shared" si="59"/>
        <v>0.99401220269561574</v>
      </c>
      <c r="G3811" t="str" cm="1">
        <f t="array" ref="G3811">_xlfn.IFS(F3811&lt;0.8,"Clase A",F3811&lt;0.95,"Clase B",F3811&gt;=0.95,"Clase C")</f>
        <v>Clase C</v>
      </c>
    </row>
    <row r="3812" spans="1:7" x14ac:dyDescent="0.3">
      <c r="A3812" t="s">
        <v>4522</v>
      </c>
      <c r="B3812" t="s">
        <v>5703</v>
      </c>
      <c r="C3812" t="s">
        <v>5099</v>
      </c>
      <c r="D3812" s="6">
        <v>67.52</v>
      </c>
      <c r="E3812" s="6">
        <f>SUM($D$2:D3812)</f>
        <v>5690729.3500000061</v>
      </c>
      <c r="F3812" s="7">
        <f t="shared" si="59"/>
        <v>0.99402399670234642</v>
      </c>
      <c r="G3812" t="str" cm="1">
        <f t="array" ref="G3812">_xlfn.IFS(F3812&lt;0.8,"Clase A",F3812&lt;0.95,"Clase B",F3812&gt;=0.95,"Clase C")</f>
        <v>Clase C</v>
      </c>
    </row>
    <row r="3813" spans="1:7" x14ac:dyDescent="0.3">
      <c r="A3813" t="s">
        <v>3199</v>
      </c>
      <c r="B3813" t="s">
        <v>5618</v>
      </c>
      <c r="C3813" t="s">
        <v>5099</v>
      </c>
      <c r="D3813" s="6">
        <v>67.3</v>
      </c>
      <c r="E3813" s="6">
        <f>SUM($D$2:D3813)</f>
        <v>5690796.650000006</v>
      </c>
      <c r="F3813" s="7">
        <f t="shared" si="59"/>
        <v>0.99403575228073782</v>
      </c>
      <c r="G3813" t="str" cm="1">
        <f t="array" ref="G3813">_xlfn.IFS(F3813&lt;0.8,"Clase A",F3813&lt;0.95,"Clase B",F3813&gt;=0.95,"Clase C")</f>
        <v>Clase C</v>
      </c>
    </row>
    <row r="3814" spans="1:7" x14ac:dyDescent="0.3">
      <c r="A3814" t="s">
        <v>375</v>
      </c>
      <c r="B3814" t="s">
        <v>5794</v>
      </c>
      <c r="C3814" t="s">
        <v>5099</v>
      </c>
      <c r="D3814" s="6">
        <v>67.239999999999995</v>
      </c>
      <c r="E3814" s="6">
        <f>SUM($D$2:D3814)</f>
        <v>5690863.8900000062</v>
      </c>
      <c r="F3814" s="7">
        <f t="shared" si="59"/>
        <v>0.99404749737867304</v>
      </c>
      <c r="G3814" t="str" cm="1">
        <f t="array" ref="G3814">_xlfn.IFS(F3814&lt;0.8,"Clase A",F3814&lt;0.95,"Clase B",F3814&gt;=0.95,"Clase C")</f>
        <v>Clase C</v>
      </c>
    </row>
    <row r="3815" spans="1:7" x14ac:dyDescent="0.3">
      <c r="A3815" t="s">
        <v>1392</v>
      </c>
      <c r="B3815" t="s">
        <v>5258</v>
      </c>
      <c r="C3815" t="s">
        <v>5099</v>
      </c>
      <c r="D3815" s="6">
        <v>67.17</v>
      </c>
      <c r="E3815" s="6">
        <f>SUM($D$2:D3815)</f>
        <v>5690931.0600000061</v>
      </c>
      <c r="F3815" s="7">
        <f t="shared" si="59"/>
        <v>0.99405923024940923</v>
      </c>
      <c r="G3815" t="str" cm="1">
        <f t="array" ref="G3815">_xlfn.IFS(F3815&lt;0.8,"Clase A",F3815&lt;0.95,"Clase B",F3815&gt;=0.95,"Clase C")</f>
        <v>Clase C</v>
      </c>
    </row>
    <row r="3816" spans="1:7" x14ac:dyDescent="0.3">
      <c r="A3816" t="s">
        <v>3583</v>
      </c>
      <c r="B3816" t="s">
        <v>8160</v>
      </c>
      <c r="C3816" t="s">
        <v>5099</v>
      </c>
      <c r="D3816" s="6">
        <v>67.150000000000006</v>
      </c>
      <c r="E3816" s="6">
        <f>SUM($D$2:D3816)</f>
        <v>5690998.2100000065</v>
      </c>
      <c r="F3816" s="7">
        <f t="shared" si="59"/>
        <v>0.99407095962666014</v>
      </c>
      <c r="G3816" t="str" cm="1">
        <f t="array" ref="G3816">_xlfn.IFS(F3816&lt;0.8,"Clase A",F3816&lt;0.95,"Clase B",F3816&gt;=0.95,"Clase C")</f>
        <v>Clase C</v>
      </c>
    </row>
    <row r="3817" spans="1:7" x14ac:dyDescent="0.3">
      <c r="A3817" t="s">
        <v>4007</v>
      </c>
      <c r="B3817" t="s">
        <v>9716</v>
      </c>
      <c r="C3817" t="s">
        <v>5111</v>
      </c>
      <c r="D3817" s="6">
        <v>66.86</v>
      </c>
      <c r="E3817" s="6">
        <f>SUM($D$2:D3817)</f>
        <v>5691065.0700000068</v>
      </c>
      <c r="F3817" s="7">
        <f t="shared" si="59"/>
        <v>0.99408263834837263</v>
      </c>
      <c r="G3817" t="str" cm="1">
        <f t="array" ref="G3817">_xlfn.IFS(F3817&lt;0.8,"Clase A",F3817&lt;0.95,"Clase B",F3817&gt;=0.95,"Clase C")</f>
        <v>Clase C</v>
      </c>
    </row>
    <row r="3818" spans="1:7" x14ac:dyDescent="0.3">
      <c r="A3818" t="s">
        <v>3259</v>
      </c>
      <c r="B3818" t="s">
        <v>8775</v>
      </c>
      <c r="C3818" t="s">
        <v>5099</v>
      </c>
      <c r="D3818" s="6">
        <v>66.75</v>
      </c>
      <c r="E3818" s="6">
        <f>SUM($D$2:D3818)</f>
        <v>5691131.8200000068</v>
      </c>
      <c r="F3818" s="7">
        <f t="shared" si="59"/>
        <v>0.99409429785591541</v>
      </c>
      <c r="G3818" t="str" cm="1">
        <f t="array" ref="G3818">_xlfn.IFS(F3818&lt;0.8,"Clase A",F3818&lt;0.95,"Clase B",F3818&gt;=0.95,"Clase C")</f>
        <v>Clase C</v>
      </c>
    </row>
    <row r="3819" spans="1:7" x14ac:dyDescent="0.3">
      <c r="A3819" t="s">
        <v>3960</v>
      </c>
      <c r="B3819" t="s">
        <v>6144</v>
      </c>
      <c r="C3819" t="s">
        <v>5099</v>
      </c>
      <c r="D3819" s="6">
        <v>66.58</v>
      </c>
      <c r="E3819" s="6">
        <f>SUM($D$2:D3819)</f>
        <v>5691198.4000000069</v>
      </c>
      <c r="F3819" s="7">
        <f t="shared" si="59"/>
        <v>0.9941059276688321</v>
      </c>
      <c r="G3819" t="str" cm="1">
        <f t="array" ref="G3819">_xlfn.IFS(F3819&lt;0.8,"Clase A",F3819&lt;0.95,"Clase B",F3819&gt;=0.95,"Clase C")</f>
        <v>Clase C</v>
      </c>
    </row>
    <row r="3820" spans="1:7" x14ac:dyDescent="0.3">
      <c r="A3820" t="s">
        <v>3548</v>
      </c>
      <c r="B3820" t="s">
        <v>9498</v>
      </c>
      <c r="C3820" t="s">
        <v>5099</v>
      </c>
      <c r="D3820" s="6">
        <v>66.489999999999995</v>
      </c>
      <c r="E3820" s="6">
        <f>SUM($D$2:D3820)</f>
        <v>5691264.8900000071</v>
      </c>
      <c r="F3820" s="7">
        <f t="shared" si="59"/>
        <v>0.99411754176106459</v>
      </c>
      <c r="G3820" t="str" cm="1">
        <f t="array" ref="G3820">_xlfn.IFS(F3820&lt;0.8,"Clase A",F3820&lt;0.95,"Clase B",F3820&gt;=0.95,"Clase C")</f>
        <v>Clase C</v>
      </c>
    </row>
    <row r="3821" spans="1:7" x14ac:dyDescent="0.3">
      <c r="A3821" t="s">
        <v>1626</v>
      </c>
      <c r="B3821" t="s">
        <v>7721</v>
      </c>
      <c r="C3821" t="s">
        <v>5111</v>
      </c>
      <c r="D3821" s="6">
        <v>66.37</v>
      </c>
      <c r="E3821" s="6">
        <f>SUM($D$2:D3821)</f>
        <v>5691331.2600000072</v>
      </c>
      <c r="F3821" s="7">
        <f t="shared" si="59"/>
        <v>0.99412913489238464</v>
      </c>
      <c r="G3821" t="str" cm="1">
        <f t="array" ref="G3821">_xlfn.IFS(F3821&lt;0.8,"Clase A",F3821&lt;0.95,"Clase B",F3821&gt;=0.95,"Clase C")</f>
        <v>Clase C</v>
      </c>
    </row>
    <row r="3822" spans="1:7" x14ac:dyDescent="0.3">
      <c r="A3822" t="s">
        <v>2864</v>
      </c>
      <c r="B3822" t="s">
        <v>9042</v>
      </c>
      <c r="C3822" t="s">
        <v>5111</v>
      </c>
      <c r="D3822" s="6">
        <v>66.319999999999993</v>
      </c>
      <c r="E3822" s="6">
        <f>SUM($D$2:D3822)</f>
        <v>5691397.5800000075</v>
      </c>
      <c r="F3822" s="7">
        <f t="shared" si="59"/>
        <v>0.99414071928999115</v>
      </c>
      <c r="G3822" t="str" cm="1">
        <f t="array" ref="G3822">_xlfn.IFS(F3822&lt;0.8,"Clase A",F3822&lt;0.95,"Clase B",F3822&gt;=0.95,"Clase C")</f>
        <v>Clase C</v>
      </c>
    </row>
    <row r="3823" spans="1:7" x14ac:dyDescent="0.3">
      <c r="A3823" t="s">
        <v>3798</v>
      </c>
      <c r="B3823" t="s">
        <v>8465</v>
      </c>
      <c r="C3823" t="s">
        <v>5099</v>
      </c>
      <c r="D3823" s="6">
        <v>66.3</v>
      </c>
      <c r="E3823" s="6">
        <f>SUM($D$2:D3823)</f>
        <v>5691463.8800000073</v>
      </c>
      <c r="F3823" s="7">
        <f t="shared" si="59"/>
        <v>0.99415230019411227</v>
      </c>
      <c r="G3823" t="str" cm="1">
        <f t="array" ref="G3823">_xlfn.IFS(F3823&lt;0.8,"Clase A",F3823&lt;0.95,"Clase B",F3823&gt;=0.95,"Clase C")</f>
        <v>Clase C</v>
      </c>
    </row>
    <row r="3824" spans="1:7" x14ac:dyDescent="0.3">
      <c r="A3824" t="s">
        <v>846</v>
      </c>
      <c r="B3824" t="s">
        <v>6593</v>
      </c>
      <c r="C3824" t="s">
        <v>5099</v>
      </c>
      <c r="D3824" s="6">
        <v>66.3</v>
      </c>
      <c r="E3824" s="6">
        <f>SUM($D$2:D3824)</f>
        <v>5691530.1800000072</v>
      </c>
      <c r="F3824" s="7">
        <f t="shared" si="59"/>
        <v>0.99416388109823328</v>
      </c>
      <c r="G3824" t="str" cm="1">
        <f t="array" ref="G3824">_xlfn.IFS(F3824&lt;0.8,"Clase A",F3824&lt;0.95,"Clase B",F3824&gt;=0.95,"Clase C")</f>
        <v>Clase C</v>
      </c>
    </row>
    <row r="3825" spans="1:7" x14ac:dyDescent="0.3">
      <c r="A3825" t="s">
        <v>3703</v>
      </c>
      <c r="B3825" t="s">
        <v>7005</v>
      </c>
      <c r="C3825" t="s">
        <v>5099</v>
      </c>
      <c r="D3825" s="6">
        <v>66.22</v>
      </c>
      <c r="E3825" s="6">
        <f>SUM($D$2:D3825)</f>
        <v>5691596.4000000069</v>
      </c>
      <c r="F3825" s="7">
        <f t="shared" si="59"/>
        <v>0.99417544802841273</v>
      </c>
      <c r="G3825" t="str" cm="1">
        <f t="array" ref="G3825">_xlfn.IFS(F3825&lt;0.8,"Clase A",F3825&lt;0.95,"Clase B",F3825&gt;=0.95,"Clase C")</f>
        <v>Clase C</v>
      </c>
    </row>
    <row r="3826" spans="1:7" x14ac:dyDescent="0.3">
      <c r="A3826" t="s">
        <v>3024</v>
      </c>
      <c r="B3826" t="s">
        <v>7932</v>
      </c>
      <c r="C3826" t="s">
        <v>5099</v>
      </c>
      <c r="D3826" s="6">
        <v>66.150000000000006</v>
      </c>
      <c r="E3826" s="6">
        <f>SUM($D$2:D3826)</f>
        <v>5691662.5500000073</v>
      </c>
      <c r="F3826" s="7">
        <f t="shared" si="59"/>
        <v>0.99418700273139327</v>
      </c>
      <c r="G3826" t="str" cm="1">
        <f t="array" ref="G3826">_xlfn.IFS(F3826&lt;0.8,"Clase A",F3826&lt;0.95,"Clase B",F3826&gt;=0.95,"Clase C")</f>
        <v>Clase C</v>
      </c>
    </row>
    <row r="3827" spans="1:7" x14ac:dyDescent="0.3">
      <c r="A3827" t="s">
        <v>3711</v>
      </c>
      <c r="B3827" t="s">
        <v>7455</v>
      </c>
      <c r="C3827" t="s">
        <v>5099</v>
      </c>
      <c r="D3827" s="6">
        <v>65.84</v>
      </c>
      <c r="E3827" s="6">
        <f>SUM($D$2:D3827)</f>
        <v>5691728.3900000071</v>
      </c>
      <c r="F3827" s="7">
        <f t="shared" si="59"/>
        <v>0.99419850328534998</v>
      </c>
      <c r="G3827" t="str" cm="1">
        <f t="array" ref="G3827">_xlfn.IFS(F3827&lt;0.8,"Clase A",F3827&lt;0.95,"Clase B",F3827&gt;=0.95,"Clase C")</f>
        <v>Clase C</v>
      </c>
    </row>
    <row r="3828" spans="1:7" x14ac:dyDescent="0.3">
      <c r="A3828" t="s">
        <v>4395</v>
      </c>
      <c r="B3828" t="s">
        <v>8073</v>
      </c>
      <c r="C3828" t="s">
        <v>5099</v>
      </c>
      <c r="D3828" s="6">
        <v>65.77</v>
      </c>
      <c r="E3828" s="6">
        <f>SUM($D$2:D3828)</f>
        <v>5691794.1600000067</v>
      </c>
      <c r="F3828" s="7">
        <f t="shared" si="59"/>
        <v>0.99420999161210777</v>
      </c>
      <c r="G3828" t="str" cm="1">
        <f t="array" ref="G3828">_xlfn.IFS(F3828&lt;0.8,"Clase A",F3828&lt;0.95,"Clase B",F3828&gt;=0.95,"Clase C")</f>
        <v>Clase C</v>
      </c>
    </row>
    <row r="3829" spans="1:7" x14ac:dyDescent="0.3">
      <c r="A3829" t="s">
        <v>3196</v>
      </c>
      <c r="B3829" t="s">
        <v>6899</v>
      </c>
      <c r="C3829" t="s">
        <v>5099</v>
      </c>
      <c r="D3829" s="6">
        <v>65.73</v>
      </c>
      <c r="E3829" s="6">
        <f>SUM($D$2:D3829)</f>
        <v>5691859.8900000071</v>
      </c>
      <c r="F3829" s="7">
        <f t="shared" si="59"/>
        <v>0.99422147295189489</v>
      </c>
      <c r="G3829" t="str" cm="1">
        <f t="array" ref="G3829">_xlfn.IFS(F3829&lt;0.8,"Clase A",F3829&lt;0.95,"Clase B",F3829&gt;=0.95,"Clase C")</f>
        <v>Clase C</v>
      </c>
    </row>
    <row r="3830" spans="1:7" x14ac:dyDescent="0.3">
      <c r="A3830" t="s">
        <v>1097</v>
      </c>
      <c r="B3830" t="s">
        <v>6982</v>
      </c>
      <c r="C3830" t="s">
        <v>5099</v>
      </c>
      <c r="D3830" s="6">
        <v>65.64</v>
      </c>
      <c r="E3830" s="6">
        <f>SUM($D$2:D3830)</f>
        <v>5691925.5300000068</v>
      </c>
      <c r="F3830" s="7">
        <f t="shared" si="59"/>
        <v>0.99423293857099748</v>
      </c>
      <c r="G3830" t="str" cm="1">
        <f t="array" ref="G3830">_xlfn.IFS(F3830&lt;0.8,"Clase A",F3830&lt;0.95,"Clase B",F3830&gt;=0.95,"Clase C")</f>
        <v>Clase C</v>
      </c>
    </row>
    <row r="3831" spans="1:7" x14ac:dyDescent="0.3">
      <c r="A3831" t="s">
        <v>1011</v>
      </c>
      <c r="B3831" t="s">
        <v>6858</v>
      </c>
      <c r="C3831" t="s">
        <v>5099</v>
      </c>
      <c r="D3831" s="6">
        <v>65.58</v>
      </c>
      <c r="E3831" s="6">
        <f>SUM($D$2:D3831)</f>
        <v>5691991.1100000069</v>
      </c>
      <c r="F3831" s="7">
        <f t="shared" si="59"/>
        <v>0.9942443937096439</v>
      </c>
      <c r="G3831" t="str" cm="1">
        <f t="array" ref="G3831">_xlfn.IFS(F3831&lt;0.8,"Clase A",F3831&lt;0.95,"Clase B",F3831&gt;=0.95,"Clase C")</f>
        <v>Clase C</v>
      </c>
    </row>
    <row r="3832" spans="1:7" x14ac:dyDescent="0.3">
      <c r="A3832" t="s">
        <v>4025</v>
      </c>
      <c r="B3832" t="s">
        <v>9395</v>
      </c>
      <c r="C3832" t="s">
        <v>5099</v>
      </c>
      <c r="D3832" s="6">
        <v>65.569999999999993</v>
      </c>
      <c r="E3832" s="6">
        <f>SUM($D$2:D3832)</f>
        <v>5692056.6800000072</v>
      </c>
      <c r="F3832" s="7">
        <f t="shared" si="59"/>
        <v>0.9942558471015478</v>
      </c>
      <c r="G3832" t="str" cm="1">
        <f t="array" ref="G3832">_xlfn.IFS(F3832&lt;0.8,"Clase A",F3832&lt;0.95,"Clase B",F3832&gt;=0.95,"Clase C")</f>
        <v>Clase C</v>
      </c>
    </row>
    <row r="3833" spans="1:7" x14ac:dyDescent="0.3">
      <c r="A3833" t="s">
        <v>1270</v>
      </c>
      <c r="B3833" t="s">
        <v>7238</v>
      </c>
      <c r="C3833" t="s">
        <v>5099</v>
      </c>
      <c r="D3833" s="6">
        <v>65.42</v>
      </c>
      <c r="E3833" s="6">
        <f>SUM($D$2:D3833)</f>
        <v>5692122.1000000071</v>
      </c>
      <c r="F3833" s="7">
        <f t="shared" si="59"/>
        <v>0.99426727429231099</v>
      </c>
      <c r="G3833" t="str" cm="1">
        <f t="array" ref="G3833">_xlfn.IFS(F3833&lt;0.8,"Clase A",F3833&lt;0.95,"Clase B",F3833&gt;=0.95,"Clase C")</f>
        <v>Clase C</v>
      </c>
    </row>
    <row r="3834" spans="1:7" x14ac:dyDescent="0.3">
      <c r="A3834" t="s">
        <v>3113</v>
      </c>
      <c r="B3834" t="s">
        <v>7059</v>
      </c>
      <c r="C3834" t="s">
        <v>5099</v>
      </c>
      <c r="D3834" s="6">
        <v>65.23</v>
      </c>
      <c r="E3834" s="6">
        <f>SUM($D$2:D3834)</f>
        <v>5692187.3300000075</v>
      </c>
      <c r="F3834" s="7">
        <f t="shared" si="59"/>
        <v>0.99427866829496292</v>
      </c>
      <c r="G3834" t="str" cm="1">
        <f t="array" ref="G3834">_xlfn.IFS(F3834&lt;0.8,"Clase A",F3834&lt;0.95,"Clase B",F3834&gt;=0.95,"Clase C")</f>
        <v>Clase C</v>
      </c>
    </row>
    <row r="3835" spans="1:7" x14ac:dyDescent="0.3">
      <c r="A3835" t="s">
        <v>2570</v>
      </c>
      <c r="B3835" t="s">
        <v>7002</v>
      </c>
      <c r="C3835" t="s">
        <v>5099</v>
      </c>
      <c r="D3835" s="6">
        <v>64.959999999999994</v>
      </c>
      <c r="E3835" s="6">
        <f>SUM($D$2:D3835)</f>
        <v>5692252.2900000075</v>
      </c>
      <c r="F3835" s="7">
        <f t="shared" si="59"/>
        <v>0.9942900151355617</v>
      </c>
      <c r="G3835" t="str" cm="1">
        <f t="array" ref="G3835">_xlfn.IFS(F3835&lt;0.8,"Clase A",F3835&lt;0.95,"Clase B",F3835&gt;=0.95,"Clase C")</f>
        <v>Clase C</v>
      </c>
    </row>
    <row r="3836" spans="1:7" x14ac:dyDescent="0.3">
      <c r="A3836" t="s">
        <v>4849</v>
      </c>
      <c r="B3836" t="s">
        <v>6754</v>
      </c>
      <c r="C3836" t="s">
        <v>5099</v>
      </c>
      <c r="D3836" s="6">
        <v>64.930000000000007</v>
      </c>
      <c r="E3836" s="6">
        <f>SUM($D$2:D3836)</f>
        <v>5692317.2200000072</v>
      </c>
      <c r="F3836" s="7">
        <f t="shared" si="59"/>
        <v>0.99430135673593245</v>
      </c>
      <c r="G3836" t="str" cm="1">
        <f t="array" ref="G3836">_xlfn.IFS(F3836&lt;0.8,"Clase A",F3836&lt;0.95,"Clase B",F3836&gt;=0.95,"Clase C")</f>
        <v>Clase C</v>
      </c>
    </row>
    <row r="3837" spans="1:7" x14ac:dyDescent="0.3">
      <c r="A3837" t="s">
        <v>3040</v>
      </c>
      <c r="B3837" t="s">
        <v>9169</v>
      </c>
      <c r="C3837" t="s">
        <v>5111</v>
      </c>
      <c r="D3837" s="6">
        <v>64.91</v>
      </c>
      <c r="E3837" s="6">
        <f>SUM($D$2:D3837)</f>
        <v>5692382.1300000073</v>
      </c>
      <c r="F3837" s="7">
        <f t="shared" si="59"/>
        <v>0.99431269484281781</v>
      </c>
      <c r="G3837" t="str" cm="1">
        <f t="array" ref="G3837">_xlfn.IFS(F3837&lt;0.8,"Clase A",F3837&lt;0.95,"Clase B",F3837&gt;=0.95,"Clase C")</f>
        <v>Clase C</v>
      </c>
    </row>
    <row r="3838" spans="1:7" x14ac:dyDescent="0.3">
      <c r="A3838" t="s">
        <v>1743</v>
      </c>
      <c r="B3838" t="s">
        <v>7823</v>
      </c>
      <c r="C3838" t="s">
        <v>5099</v>
      </c>
      <c r="D3838" s="6">
        <v>64.86</v>
      </c>
      <c r="E3838" s="6">
        <f>SUM($D$2:D3838)</f>
        <v>5692446.9900000077</v>
      </c>
      <c r="F3838" s="7">
        <f t="shared" si="59"/>
        <v>0.99432402421598975</v>
      </c>
      <c r="G3838" t="str" cm="1">
        <f t="array" ref="G3838">_xlfn.IFS(F3838&lt;0.8,"Clase A",F3838&lt;0.95,"Clase B",F3838&gt;=0.95,"Clase C")</f>
        <v>Clase C</v>
      </c>
    </row>
    <row r="3839" spans="1:7" x14ac:dyDescent="0.3">
      <c r="A3839" t="s">
        <v>2817</v>
      </c>
      <c r="B3839" t="s">
        <v>9012</v>
      </c>
      <c r="C3839" t="s">
        <v>5111</v>
      </c>
      <c r="D3839" s="6">
        <v>64.84</v>
      </c>
      <c r="E3839" s="6">
        <f>SUM($D$2:D3839)</f>
        <v>5692511.8300000075</v>
      </c>
      <c r="F3839" s="7">
        <f t="shared" si="59"/>
        <v>0.9943353500956762</v>
      </c>
      <c r="G3839" t="str" cm="1">
        <f t="array" ref="G3839">_xlfn.IFS(F3839&lt;0.8,"Clase A",F3839&lt;0.95,"Clase B",F3839&gt;=0.95,"Clase C")</f>
        <v>Clase C</v>
      </c>
    </row>
    <row r="3840" spans="1:7" x14ac:dyDescent="0.3">
      <c r="A3840" t="s">
        <v>3725</v>
      </c>
      <c r="B3840" t="s">
        <v>5361</v>
      </c>
      <c r="C3840" t="s">
        <v>5099</v>
      </c>
      <c r="D3840" s="6">
        <v>64.819999999999993</v>
      </c>
      <c r="E3840" s="6">
        <f>SUM($D$2:D3840)</f>
        <v>5692576.6500000078</v>
      </c>
      <c r="F3840" s="7">
        <f t="shared" si="59"/>
        <v>0.99434667248187725</v>
      </c>
      <c r="G3840" t="str" cm="1">
        <f t="array" ref="G3840">_xlfn.IFS(F3840&lt;0.8,"Clase A",F3840&lt;0.95,"Clase B",F3840&gt;=0.95,"Clase C")</f>
        <v>Clase C</v>
      </c>
    </row>
    <row r="3841" spans="1:7" x14ac:dyDescent="0.3">
      <c r="A3841" t="s">
        <v>4778</v>
      </c>
      <c r="B3841" t="s">
        <v>9631</v>
      </c>
      <c r="C3841" t="s">
        <v>5099</v>
      </c>
      <c r="D3841" s="6">
        <v>64.81</v>
      </c>
      <c r="E3841" s="6">
        <f>SUM($D$2:D3841)</f>
        <v>5692641.4600000074</v>
      </c>
      <c r="F3841" s="7">
        <f t="shared" si="59"/>
        <v>0.99435799312133555</v>
      </c>
      <c r="G3841" t="str" cm="1">
        <f t="array" ref="G3841">_xlfn.IFS(F3841&lt;0.8,"Clase A",F3841&lt;0.95,"Clase B",F3841&gt;=0.95,"Clase C")</f>
        <v>Clase C</v>
      </c>
    </row>
    <row r="3842" spans="1:7" x14ac:dyDescent="0.3">
      <c r="A3842" t="s">
        <v>139</v>
      </c>
      <c r="B3842" t="s">
        <v>5365</v>
      </c>
      <c r="C3842" t="s">
        <v>5099</v>
      </c>
      <c r="D3842" s="6">
        <v>64.709999999999994</v>
      </c>
      <c r="E3842" s="6">
        <f>SUM($D$2:D3842)</f>
        <v>5692706.1700000074</v>
      </c>
      <c r="F3842" s="7">
        <f t="shared" si="59"/>
        <v>0.99436929629336679</v>
      </c>
      <c r="G3842" t="str" cm="1">
        <f t="array" ref="G3842">_xlfn.IFS(F3842&lt;0.8,"Clase A",F3842&lt;0.95,"Clase B",F3842&gt;=0.95,"Clase C")</f>
        <v>Clase C</v>
      </c>
    </row>
    <row r="3843" spans="1:7" x14ac:dyDescent="0.3">
      <c r="A3843" t="s">
        <v>1007</v>
      </c>
      <c r="B3843" t="s">
        <v>6750</v>
      </c>
      <c r="C3843" t="s">
        <v>5099</v>
      </c>
      <c r="D3843" s="6">
        <v>64.53</v>
      </c>
      <c r="E3843" s="6">
        <f>SUM($D$2:D3843)</f>
        <v>5692770.7000000076</v>
      </c>
      <c r="F3843" s="7">
        <f t="shared" ref="F3843:F3906" si="60">E3843/$J$1</f>
        <v>0.99438056802402952</v>
      </c>
      <c r="G3843" t="str" cm="1">
        <f t="array" ref="G3843">_xlfn.IFS(F3843&lt;0.8,"Clase A",F3843&lt;0.95,"Clase B",F3843&gt;=0.95,"Clase C")</f>
        <v>Clase C</v>
      </c>
    </row>
    <row r="3844" spans="1:7" x14ac:dyDescent="0.3">
      <c r="A3844" t="s">
        <v>2822</v>
      </c>
      <c r="B3844" t="s">
        <v>5304</v>
      </c>
      <c r="C3844" t="s">
        <v>5099</v>
      </c>
      <c r="D3844" s="6">
        <v>64.48</v>
      </c>
      <c r="E3844" s="6">
        <f>SUM($D$2:D3844)</f>
        <v>5692835.1800000081</v>
      </c>
      <c r="F3844" s="7">
        <f t="shared" si="60"/>
        <v>0.99439183102097872</v>
      </c>
      <c r="G3844" t="str" cm="1">
        <f t="array" ref="G3844">_xlfn.IFS(F3844&lt;0.8,"Clase A",F3844&lt;0.95,"Clase B",F3844&gt;=0.95,"Clase C")</f>
        <v>Clase C</v>
      </c>
    </row>
    <row r="3845" spans="1:7" x14ac:dyDescent="0.3">
      <c r="A3845" t="s">
        <v>3795</v>
      </c>
      <c r="B3845" t="s">
        <v>6691</v>
      </c>
      <c r="C3845" t="s">
        <v>5099</v>
      </c>
      <c r="D3845" s="6">
        <v>64.47</v>
      </c>
      <c r="E3845" s="6">
        <f>SUM($D$2:D3845)</f>
        <v>5692899.6500000078</v>
      </c>
      <c r="F3845" s="7">
        <f t="shared" si="60"/>
        <v>0.99440309227118506</v>
      </c>
      <c r="G3845" t="str" cm="1">
        <f t="array" ref="G3845">_xlfn.IFS(F3845&lt;0.8,"Clase A",F3845&lt;0.95,"Clase B",F3845&gt;=0.95,"Clase C")</f>
        <v>Clase C</v>
      </c>
    </row>
    <row r="3846" spans="1:7" x14ac:dyDescent="0.3">
      <c r="A3846" t="s">
        <v>284</v>
      </c>
      <c r="B3846" t="s">
        <v>5631</v>
      </c>
      <c r="C3846" t="s">
        <v>5099</v>
      </c>
      <c r="D3846" s="6">
        <v>64.150000000000006</v>
      </c>
      <c r="E3846" s="6">
        <f>SUM($D$2:D3846)</f>
        <v>5692963.8000000082</v>
      </c>
      <c r="F3846" s="7">
        <f t="shared" si="60"/>
        <v>0.99441429762562505</v>
      </c>
      <c r="G3846" t="str" cm="1">
        <f t="array" ref="G3846">_xlfn.IFS(F3846&lt;0.8,"Clase A",F3846&lt;0.95,"Clase B",F3846&gt;=0.95,"Clase C")</f>
        <v>Clase C</v>
      </c>
    </row>
    <row r="3847" spans="1:7" x14ac:dyDescent="0.3">
      <c r="A3847" t="s">
        <v>2304</v>
      </c>
      <c r="B3847" t="s">
        <v>8502</v>
      </c>
      <c r="C3847" t="s">
        <v>5099</v>
      </c>
      <c r="D3847" s="6">
        <v>64.12</v>
      </c>
      <c r="E3847" s="6">
        <f>SUM($D$2:D3847)</f>
        <v>5693027.9200000083</v>
      </c>
      <c r="F3847" s="7">
        <f t="shared" si="60"/>
        <v>0.99442549773983691</v>
      </c>
      <c r="G3847" t="str" cm="1">
        <f t="array" ref="G3847">_xlfn.IFS(F3847&lt;0.8,"Clase A",F3847&lt;0.95,"Clase B",F3847&gt;=0.95,"Clase C")</f>
        <v>Clase C</v>
      </c>
    </row>
    <row r="3848" spans="1:7" x14ac:dyDescent="0.3">
      <c r="A3848" t="s">
        <v>3498</v>
      </c>
      <c r="B3848" t="s">
        <v>8245</v>
      </c>
      <c r="C3848" t="s">
        <v>5099</v>
      </c>
      <c r="D3848" s="6">
        <v>64</v>
      </c>
      <c r="E3848" s="6">
        <f>SUM($D$2:D3848)</f>
        <v>5693091.9200000083</v>
      </c>
      <c r="F3848" s="7">
        <f t="shared" si="60"/>
        <v>0.99443667689313631</v>
      </c>
      <c r="G3848" t="str" cm="1">
        <f t="array" ref="G3848">_xlfn.IFS(F3848&lt;0.8,"Clase A",F3848&lt;0.95,"Clase B",F3848&gt;=0.95,"Clase C")</f>
        <v>Clase C</v>
      </c>
    </row>
    <row r="3849" spans="1:7" x14ac:dyDescent="0.3">
      <c r="A3849" t="s">
        <v>4069</v>
      </c>
      <c r="B3849" t="s">
        <v>9120</v>
      </c>
      <c r="C3849" t="s">
        <v>5099</v>
      </c>
      <c r="D3849" s="6">
        <v>63.96</v>
      </c>
      <c r="E3849" s="6">
        <f>SUM($D$2:D3849)</f>
        <v>5693155.8800000083</v>
      </c>
      <c r="F3849" s="7">
        <f t="shared" si="60"/>
        <v>0.99444784905946482</v>
      </c>
      <c r="G3849" t="str" cm="1">
        <f t="array" ref="G3849">_xlfn.IFS(F3849&lt;0.8,"Clase A",F3849&lt;0.95,"Clase B",F3849&gt;=0.95,"Clase C")</f>
        <v>Clase C</v>
      </c>
    </row>
    <row r="3850" spans="1:7" x14ac:dyDescent="0.3">
      <c r="A3850" t="s">
        <v>2279</v>
      </c>
      <c r="B3850" t="s">
        <v>7141</v>
      </c>
      <c r="C3850" t="s">
        <v>5099</v>
      </c>
      <c r="D3850" s="6">
        <v>63.92</v>
      </c>
      <c r="E3850" s="6">
        <f>SUM($D$2:D3850)</f>
        <v>5693219.8000000082</v>
      </c>
      <c r="F3850" s="7">
        <f t="shared" si="60"/>
        <v>0.99445901423882255</v>
      </c>
      <c r="G3850" t="str" cm="1">
        <f t="array" ref="G3850">_xlfn.IFS(F3850&lt;0.8,"Clase A",F3850&lt;0.95,"Clase B",F3850&gt;=0.95,"Clase C")</f>
        <v>Clase C</v>
      </c>
    </row>
    <row r="3851" spans="1:7" x14ac:dyDescent="0.3">
      <c r="A3851" t="s">
        <v>864</v>
      </c>
      <c r="B3851" t="s">
        <v>6623</v>
      </c>
      <c r="C3851" t="s">
        <v>5099</v>
      </c>
      <c r="D3851" s="6">
        <v>63.91</v>
      </c>
      <c r="E3851" s="6">
        <f>SUM($D$2:D3851)</f>
        <v>5693283.7100000083</v>
      </c>
      <c r="F3851" s="7">
        <f t="shared" si="60"/>
        <v>0.99447017767143764</v>
      </c>
      <c r="G3851" t="str" cm="1">
        <f t="array" ref="G3851">_xlfn.IFS(F3851&lt;0.8,"Clase A",F3851&lt;0.95,"Clase B",F3851&gt;=0.95,"Clase C")</f>
        <v>Clase C</v>
      </c>
    </row>
    <row r="3852" spans="1:7" x14ac:dyDescent="0.3">
      <c r="A3852" t="s">
        <v>1562</v>
      </c>
      <c r="B3852" t="s">
        <v>6605</v>
      </c>
      <c r="C3852" t="s">
        <v>5099</v>
      </c>
      <c r="D3852" s="6">
        <v>63.91</v>
      </c>
      <c r="E3852" s="6">
        <f>SUM($D$2:D3852)</f>
        <v>5693347.6200000085</v>
      </c>
      <c r="F3852" s="7">
        <f t="shared" si="60"/>
        <v>0.99448134110405273</v>
      </c>
      <c r="G3852" t="str" cm="1">
        <f t="array" ref="G3852">_xlfn.IFS(F3852&lt;0.8,"Clase A",F3852&lt;0.95,"Clase B",F3852&gt;=0.95,"Clase C")</f>
        <v>Clase C</v>
      </c>
    </row>
    <row r="3853" spans="1:7" x14ac:dyDescent="0.3">
      <c r="A3853" t="s">
        <v>4625</v>
      </c>
      <c r="B3853" t="s">
        <v>6352</v>
      </c>
      <c r="C3853" t="s">
        <v>5099</v>
      </c>
      <c r="D3853" s="6">
        <v>63.65</v>
      </c>
      <c r="E3853" s="6">
        <f>SUM($D$2:D3853)</f>
        <v>5693411.2700000089</v>
      </c>
      <c r="F3853" s="7">
        <f t="shared" si="60"/>
        <v>0.99449245912135764</v>
      </c>
      <c r="G3853" t="str" cm="1">
        <f t="array" ref="G3853">_xlfn.IFS(F3853&lt;0.8,"Clase A",F3853&lt;0.95,"Clase B",F3853&gt;=0.95,"Clase C")</f>
        <v>Clase C</v>
      </c>
    </row>
    <row r="3854" spans="1:7" x14ac:dyDescent="0.3">
      <c r="A3854" t="s">
        <v>2535</v>
      </c>
      <c r="B3854" t="s">
        <v>8475</v>
      </c>
      <c r="C3854" t="s">
        <v>5099</v>
      </c>
      <c r="D3854" s="6">
        <v>63.64</v>
      </c>
      <c r="E3854" s="6">
        <f>SUM($D$2:D3854)</f>
        <v>5693474.9100000085</v>
      </c>
      <c r="F3854" s="7">
        <f t="shared" si="60"/>
        <v>0.99450357539191958</v>
      </c>
      <c r="G3854" t="str" cm="1">
        <f t="array" ref="G3854">_xlfn.IFS(F3854&lt;0.8,"Clase A",F3854&lt;0.95,"Clase B",F3854&gt;=0.95,"Clase C")</f>
        <v>Clase C</v>
      </c>
    </row>
    <row r="3855" spans="1:7" x14ac:dyDescent="0.3">
      <c r="A3855" t="s">
        <v>5071</v>
      </c>
      <c r="B3855" t="s">
        <v>10006</v>
      </c>
      <c r="C3855" t="s">
        <v>5099</v>
      </c>
      <c r="D3855" s="6">
        <v>63.63</v>
      </c>
      <c r="E3855" s="6">
        <f>SUM($D$2:D3855)</f>
        <v>5693538.5400000084</v>
      </c>
      <c r="F3855" s="7">
        <f t="shared" si="60"/>
        <v>0.99451468991573899</v>
      </c>
      <c r="G3855" t="str" cm="1">
        <f t="array" ref="G3855">_xlfn.IFS(F3855&lt;0.8,"Clase A",F3855&lt;0.95,"Clase B",F3855&gt;=0.95,"Clase C")</f>
        <v>Clase C</v>
      </c>
    </row>
    <row r="3856" spans="1:7" x14ac:dyDescent="0.3">
      <c r="A3856" t="s">
        <v>665</v>
      </c>
      <c r="B3856" t="s">
        <v>6289</v>
      </c>
      <c r="C3856" t="s">
        <v>5099</v>
      </c>
      <c r="D3856" s="6">
        <v>63.62</v>
      </c>
      <c r="E3856" s="6">
        <f>SUM($D$2:D3856)</f>
        <v>5693602.1600000085</v>
      </c>
      <c r="F3856" s="7">
        <f t="shared" si="60"/>
        <v>0.99452580269281565</v>
      </c>
      <c r="G3856" t="str" cm="1">
        <f t="array" ref="G3856">_xlfn.IFS(F3856&lt;0.8,"Clase A",F3856&lt;0.95,"Clase B",F3856&gt;=0.95,"Clase C")</f>
        <v>Clase C</v>
      </c>
    </row>
    <row r="3857" spans="1:7" x14ac:dyDescent="0.3">
      <c r="A3857" t="s">
        <v>4918</v>
      </c>
      <c r="B3857" t="s">
        <v>6671</v>
      </c>
      <c r="C3857" t="s">
        <v>5099</v>
      </c>
      <c r="D3857" s="6">
        <v>63.61</v>
      </c>
      <c r="E3857" s="6">
        <f>SUM($D$2:D3857)</f>
        <v>5693665.7700000089</v>
      </c>
      <c r="F3857" s="7">
        <f t="shared" si="60"/>
        <v>0.99453691372314967</v>
      </c>
      <c r="G3857" t="str" cm="1">
        <f t="array" ref="G3857">_xlfn.IFS(F3857&lt;0.8,"Clase A",F3857&lt;0.95,"Clase B",F3857&gt;=0.95,"Clase C")</f>
        <v>Clase C</v>
      </c>
    </row>
    <row r="3858" spans="1:7" x14ac:dyDescent="0.3">
      <c r="A3858" t="s">
        <v>1245</v>
      </c>
      <c r="B3858" t="s">
        <v>6635</v>
      </c>
      <c r="C3858" t="s">
        <v>5099</v>
      </c>
      <c r="D3858" s="6">
        <v>63.58</v>
      </c>
      <c r="E3858" s="6">
        <f>SUM($D$2:D3858)</f>
        <v>5693729.3500000089</v>
      </c>
      <c r="F3858" s="7">
        <f t="shared" si="60"/>
        <v>0.99454801951325555</v>
      </c>
      <c r="G3858" t="str" cm="1">
        <f t="array" ref="G3858">_xlfn.IFS(F3858&lt;0.8,"Clase A",F3858&lt;0.95,"Clase B",F3858&gt;=0.95,"Clase C")</f>
        <v>Clase C</v>
      </c>
    </row>
    <row r="3859" spans="1:7" x14ac:dyDescent="0.3">
      <c r="A3859" t="s">
        <v>5042</v>
      </c>
      <c r="B3859" t="s">
        <v>9978</v>
      </c>
      <c r="C3859" t="s">
        <v>5099</v>
      </c>
      <c r="D3859" s="6">
        <v>63.49</v>
      </c>
      <c r="E3859" s="6">
        <f>SUM($D$2:D3859)</f>
        <v>5693792.8400000092</v>
      </c>
      <c r="F3859" s="7">
        <f t="shared" si="60"/>
        <v>0.99455910958267713</v>
      </c>
      <c r="G3859" t="str" cm="1">
        <f t="array" ref="G3859">_xlfn.IFS(F3859&lt;0.8,"Clase A",F3859&lt;0.95,"Clase B",F3859&gt;=0.95,"Clase C")</f>
        <v>Clase C</v>
      </c>
    </row>
    <row r="3860" spans="1:7" x14ac:dyDescent="0.3">
      <c r="A3860" t="s">
        <v>1186</v>
      </c>
      <c r="B3860" t="s">
        <v>6462</v>
      </c>
      <c r="C3860" t="s">
        <v>5099</v>
      </c>
      <c r="D3860" s="6">
        <v>63.42</v>
      </c>
      <c r="E3860" s="6">
        <f>SUM($D$2:D3860)</f>
        <v>5693856.2600000091</v>
      </c>
      <c r="F3860" s="7">
        <f t="shared" si="60"/>
        <v>0.99457018742489967</v>
      </c>
      <c r="G3860" t="str" cm="1">
        <f t="array" ref="G3860">_xlfn.IFS(F3860&lt;0.8,"Clase A",F3860&lt;0.95,"Clase B",F3860&gt;=0.95,"Clase C")</f>
        <v>Clase C</v>
      </c>
    </row>
    <row r="3861" spans="1:7" x14ac:dyDescent="0.3">
      <c r="A3861" t="s">
        <v>2170</v>
      </c>
      <c r="B3861" t="s">
        <v>8367</v>
      </c>
      <c r="C3861" t="s">
        <v>5099</v>
      </c>
      <c r="D3861" s="6">
        <v>63.4</v>
      </c>
      <c r="E3861" s="6">
        <f>SUM($D$2:D3861)</f>
        <v>5693919.6600000095</v>
      </c>
      <c r="F3861" s="7">
        <f t="shared" si="60"/>
        <v>0.99458126177363693</v>
      </c>
      <c r="G3861" t="str" cm="1">
        <f t="array" ref="G3861">_xlfn.IFS(F3861&lt;0.8,"Clase A",F3861&lt;0.95,"Clase B",F3861&gt;=0.95,"Clase C")</f>
        <v>Clase C</v>
      </c>
    </row>
    <row r="3862" spans="1:7" x14ac:dyDescent="0.3">
      <c r="A3862" t="s">
        <v>3351</v>
      </c>
      <c r="B3862" t="s">
        <v>7408</v>
      </c>
      <c r="C3862" t="s">
        <v>5099</v>
      </c>
      <c r="D3862" s="6">
        <v>63.4</v>
      </c>
      <c r="E3862" s="6">
        <f>SUM($D$2:D3862)</f>
        <v>5693983.0600000098</v>
      </c>
      <c r="F3862" s="7">
        <f t="shared" si="60"/>
        <v>0.9945923361223743</v>
      </c>
      <c r="G3862" t="str" cm="1">
        <f t="array" ref="G3862">_xlfn.IFS(F3862&lt;0.8,"Clase A",F3862&lt;0.95,"Clase B",F3862&gt;=0.95,"Clase C")</f>
        <v>Clase C</v>
      </c>
    </row>
    <row r="3863" spans="1:7" x14ac:dyDescent="0.3">
      <c r="A3863" t="s">
        <v>3194</v>
      </c>
      <c r="B3863" t="s">
        <v>9196</v>
      </c>
      <c r="C3863" t="s">
        <v>5099</v>
      </c>
      <c r="D3863" s="6">
        <v>63.31</v>
      </c>
      <c r="E3863" s="6">
        <f>SUM($D$2:D3863)</f>
        <v>5694046.3700000094</v>
      </c>
      <c r="F3863" s="7">
        <f t="shared" si="60"/>
        <v>0.99460339475042703</v>
      </c>
      <c r="G3863" t="str" cm="1">
        <f t="array" ref="G3863">_xlfn.IFS(F3863&lt;0.8,"Clase A",F3863&lt;0.95,"Clase B",F3863&gt;=0.95,"Clase C")</f>
        <v>Clase C</v>
      </c>
    </row>
    <row r="3864" spans="1:7" x14ac:dyDescent="0.3">
      <c r="A3864" t="s">
        <v>4268</v>
      </c>
      <c r="B3864" t="s">
        <v>5652</v>
      </c>
      <c r="C3864" t="s">
        <v>5099</v>
      </c>
      <c r="D3864" s="6">
        <v>63.31</v>
      </c>
      <c r="E3864" s="6">
        <f>SUM($D$2:D3864)</f>
        <v>5694109.680000009</v>
      </c>
      <c r="F3864" s="7">
        <f t="shared" si="60"/>
        <v>0.99461445337847987</v>
      </c>
      <c r="G3864" t="str" cm="1">
        <f t="array" ref="G3864">_xlfn.IFS(F3864&lt;0.8,"Clase A",F3864&lt;0.95,"Clase B",F3864&gt;=0.95,"Clase C")</f>
        <v>Clase C</v>
      </c>
    </row>
    <row r="3865" spans="1:7" x14ac:dyDescent="0.3">
      <c r="A3865" t="s">
        <v>3803</v>
      </c>
      <c r="B3865" t="s">
        <v>9101</v>
      </c>
      <c r="C3865" t="s">
        <v>5099</v>
      </c>
      <c r="D3865" s="6">
        <v>63.21</v>
      </c>
      <c r="E3865" s="6">
        <f>SUM($D$2:D3865)</f>
        <v>5694172.890000009</v>
      </c>
      <c r="F3865" s="7">
        <f t="shared" si="60"/>
        <v>0.99462549453910565</v>
      </c>
      <c r="G3865" t="str" cm="1">
        <f t="array" ref="G3865">_xlfn.IFS(F3865&lt;0.8,"Clase A",F3865&lt;0.95,"Clase B",F3865&gt;=0.95,"Clase C")</f>
        <v>Clase C</v>
      </c>
    </row>
    <row r="3866" spans="1:7" x14ac:dyDescent="0.3">
      <c r="A3866" t="s">
        <v>2168</v>
      </c>
      <c r="B3866" t="s">
        <v>6981</v>
      </c>
      <c r="C3866" t="s">
        <v>5099</v>
      </c>
      <c r="D3866" s="6">
        <v>63.07</v>
      </c>
      <c r="E3866" s="6">
        <f>SUM($D$2:D3866)</f>
        <v>5694235.9600000093</v>
      </c>
      <c r="F3866" s="7">
        <f t="shared" si="60"/>
        <v>0.9946365112453337</v>
      </c>
      <c r="G3866" t="str" cm="1">
        <f t="array" ref="G3866">_xlfn.IFS(F3866&lt;0.8,"Clase A",F3866&lt;0.95,"Clase B",F3866&gt;=0.95,"Clase C")</f>
        <v>Clase C</v>
      </c>
    </row>
    <row r="3867" spans="1:7" x14ac:dyDescent="0.3">
      <c r="A3867" t="s">
        <v>3552</v>
      </c>
      <c r="B3867" t="s">
        <v>9501</v>
      </c>
      <c r="C3867" t="s">
        <v>5111</v>
      </c>
      <c r="D3867" s="6">
        <v>62.98</v>
      </c>
      <c r="E3867" s="6">
        <f>SUM($D$2:D3867)</f>
        <v>5694298.9400000097</v>
      </c>
      <c r="F3867" s="7">
        <f t="shared" si="60"/>
        <v>0.99464751223087744</v>
      </c>
      <c r="G3867" t="str" cm="1">
        <f t="array" ref="G3867">_xlfn.IFS(F3867&lt;0.8,"Clase A",F3867&lt;0.95,"Clase B",F3867&gt;=0.95,"Clase C")</f>
        <v>Clase C</v>
      </c>
    </row>
    <row r="3868" spans="1:7" x14ac:dyDescent="0.3">
      <c r="A3868" t="s">
        <v>3886</v>
      </c>
      <c r="B3868" t="s">
        <v>6319</v>
      </c>
      <c r="C3868" t="s">
        <v>5099</v>
      </c>
      <c r="D3868" s="6">
        <v>62.98</v>
      </c>
      <c r="E3868" s="6">
        <f>SUM($D$2:D3868)</f>
        <v>5694361.9200000102</v>
      </c>
      <c r="F3868" s="7">
        <f t="shared" si="60"/>
        <v>0.99465851321642129</v>
      </c>
      <c r="G3868" t="str" cm="1">
        <f t="array" ref="G3868">_xlfn.IFS(F3868&lt;0.8,"Clase A",F3868&lt;0.95,"Clase B",F3868&gt;=0.95,"Clase C")</f>
        <v>Clase C</v>
      </c>
    </row>
    <row r="3869" spans="1:7" x14ac:dyDescent="0.3">
      <c r="A3869" t="s">
        <v>2656</v>
      </c>
      <c r="B3869" t="s">
        <v>8851</v>
      </c>
      <c r="C3869" t="s">
        <v>5099</v>
      </c>
      <c r="D3869" s="6">
        <v>62.86</v>
      </c>
      <c r="E3869" s="6">
        <f>SUM($D$2:D3869)</f>
        <v>5694424.7800000105</v>
      </c>
      <c r="F3869" s="7">
        <f t="shared" si="60"/>
        <v>0.99466949324105258</v>
      </c>
      <c r="G3869" t="str" cm="1">
        <f t="array" ref="G3869">_xlfn.IFS(F3869&lt;0.8,"Clase A",F3869&lt;0.95,"Clase B",F3869&gt;=0.95,"Clase C")</f>
        <v>Clase C</v>
      </c>
    </row>
    <row r="3870" spans="1:7" x14ac:dyDescent="0.3">
      <c r="A3870" t="s">
        <v>3835</v>
      </c>
      <c r="B3870" t="s">
        <v>7400</v>
      </c>
      <c r="C3870" t="s">
        <v>5099</v>
      </c>
      <c r="D3870" s="6">
        <v>62.45</v>
      </c>
      <c r="E3870" s="6">
        <f>SUM($D$2:D3870)</f>
        <v>5694487.2300000107</v>
      </c>
      <c r="F3870" s="7">
        <f t="shared" si="60"/>
        <v>0.99468040164923299</v>
      </c>
      <c r="G3870" t="str" cm="1">
        <f t="array" ref="G3870">_xlfn.IFS(F3870&lt;0.8,"Clase A",F3870&lt;0.95,"Clase B",F3870&gt;=0.95,"Clase C")</f>
        <v>Clase C</v>
      </c>
    </row>
    <row r="3871" spans="1:7" x14ac:dyDescent="0.3">
      <c r="A3871" t="s">
        <v>3379</v>
      </c>
      <c r="B3871" t="s">
        <v>9398</v>
      </c>
      <c r="C3871" t="s">
        <v>5099</v>
      </c>
      <c r="D3871" s="6">
        <v>62.26</v>
      </c>
      <c r="E3871" s="6">
        <f>SUM($D$2:D3871)</f>
        <v>5694549.4900000105</v>
      </c>
      <c r="F3871" s="7">
        <f t="shared" si="60"/>
        <v>0.99469127686930203</v>
      </c>
      <c r="G3871" t="str" cm="1">
        <f t="array" ref="G3871">_xlfn.IFS(F3871&lt;0.8,"Clase A",F3871&lt;0.95,"Clase B",F3871&gt;=0.95,"Clase C")</f>
        <v>Clase C</v>
      </c>
    </row>
    <row r="3872" spans="1:7" x14ac:dyDescent="0.3">
      <c r="A3872" t="s">
        <v>4282</v>
      </c>
      <c r="B3872" t="s">
        <v>9576</v>
      </c>
      <c r="C3872" t="s">
        <v>5099</v>
      </c>
      <c r="D3872" s="6">
        <v>62.08</v>
      </c>
      <c r="E3872" s="6">
        <f>SUM($D$2:D3872)</f>
        <v>5694611.5700000105</v>
      </c>
      <c r="F3872" s="7">
        <f t="shared" si="60"/>
        <v>0.99470212064800245</v>
      </c>
      <c r="G3872" t="str" cm="1">
        <f t="array" ref="G3872">_xlfn.IFS(F3872&lt;0.8,"Clase A",F3872&lt;0.95,"Clase B",F3872&gt;=0.95,"Clase C")</f>
        <v>Clase C</v>
      </c>
    </row>
    <row r="3873" spans="1:7" x14ac:dyDescent="0.3">
      <c r="A3873" t="s">
        <v>2045</v>
      </c>
      <c r="B3873" t="s">
        <v>8222</v>
      </c>
      <c r="C3873" t="s">
        <v>5099</v>
      </c>
      <c r="D3873" s="6">
        <v>62.08</v>
      </c>
      <c r="E3873" s="6">
        <f>SUM($D$2:D3873)</f>
        <v>5694673.6500000106</v>
      </c>
      <c r="F3873" s="7">
        <f t="shared" si="60"/>
        <v>0.99471296442670287</v>
      </c>
      <c r="G3873" t="str" cm="1">
        <f t="array" ref="G3873">_xlfn.IFS(F3873&lt;0.8,"Clase A",F3873&lt;0.95,"Clase B",F3873&gt;=0.95,"Clase C")</f>
        <v>Clase C</v>
      </c>
    </row>
    <row r="3874" spans="1:7" x14ac:dyDescent="0.3">
      <c r="A3874" t="s">
        <v>2514</v>
      </c>
      <c r="B3874" t="s">
        <v>7845</v>
      </c>
      <c r="C3874" t="s">
        <v>5099</v>
      </c>
      <c r="D3874" s="6">
        <v>62.07</v>
      </c>
      <c r="E3874" s="6">
        <f>SUM($D$2:D3874)</f>
        <v>5694735.7200000109</v>
      </c>
      <c r="F3874" s="7">
        <f t="shared" si="60"/>
        <v>0.99472380645866054</v>
      </c>
      <c r="G3874" t="str" cm="1">
        <f t="array" ref="G3874">_xlfn.IFS(F3874&lt;0.8,"Clase A",F3874&lt;0.95,"Clase B",F3874&gt;=0.95,"Clase C")</f>
        <v>Clase C</v>
      </c>
    </row>
    <row r="3875" spans="1:7" x14ac:dyDescent="0.3">
      <c r="A3875" t="s">
        <v>2839</v>
      </c>
      <c r="B3875" t="s">
        <v>5433</v>
      </c>
      <c r="C3875" t="s">
        <v>5099</v>
      </c>
      <c r="D3875" s="6">
        <v>62.01</v>
      </c>
      <c r="E3875" s="6">
        <f>SUM($D$2:D3875)</f>
        <v>5694797.7300000107</v>
      </c>
      <c r="F3875" s="7">
        <f t="shared" si="60"/>
        <v>0.99473463801016204</v>
      </c>
      <c r="G3875" t="str" cm="1">
        <f t="array" ref="G3875">_xlfn.IFS(F3875&lt;0.8,"Clase A",F3875&lt;0.95,"Clase B",F3875&gt;=0.95,"Clase C")</f>
        <v>Clase C</v>
      </c>
    </row>
    <row r="3876" spans="1:7" x14ac:dyDescent="0.3">
      <c r="A3876" t="s">
        <v>1871</v>
      </c>
      <c r="B3876" t="s">
        <v>8023</v>
      </c>
      <c r="C3876" t="s">
        <v>5099</v>
      </c>
      <c r="D3876" s="6">
        <v>62</v>
      </c>
      <c r="E3876" s="6">
        <f>SUM($D$2:D3876)</f>
        <v>5694859.7300000107</v>
      </c>
      <c r="F3876" s="7">
        <f t="shared" si="60"/>
        <v>0.99474546781492079</v>
      </c>
      <c r="G3876" t="str" cm="1">
        <f t="array" ref="G3876">_xlfn.IFS(F3876&lt;0.8,"Clase A",F3876&lt;0.95,"Clase B",F3876&gt;=0.95,"Clase C")</f>
        <v>Clase C</v>
      </c>
    </row>
    <row r="3877" spans="1:7" x14ac:dyDescent="0.3">
      <c r="A3877" t="s">
        <v>3296</v>
      </c>
      <c r="B3877" t="s">
        <v>9352</v>
      </c>
      <c r="C3877" t="s">
        <v>5111</v>
      </c>
      <c r="D3877" s="6">
        <v>61.93</v>
      </c>
      <c r="E3877" s="6">
        <f>SUM($D$2:D3877)</f>
        <v>5694921.6600000104</v>
      </c>
      <c r="F3877" s="7">
        <f t="shared" si="60"/>
        <v>0.99475628539248062</v>
      </c>
      <c r="G3877" t="str" cm="1">
        <f t="array" ref="G3877">_xlfn.IFS(F3877&lt;0.8,"Clase A",F3877&lt;0.95,"Clase B",F3877&gt;=0.95,"Clase C")</f>
        <v>Clase C</v>
      </c>
    </row>
    <row r="3878" spans="1:7" x14ac:dyDescent="0.3">
      <c r="A3878" t="s">
        <v>4669</v>
      </c>
      <c r="B3878" t="s">
        <v>9671</v>
      </c>
      <c r="C3878" t="s">
        <v>5099</v>
      </c>
      <c r="D3878" s="6">
        <v>61.84</v>
      </c>
      <c r="E3878" s="6">
        <f>SUM($D$2:D3878)</f>
        <v>5694983.5000000102</v>
      </c>
      <c r="F3878" s="7">
        <f t="shared" si="60"/>
        <v>0.99476708724935614</v>
      </c>
      <c r="G3878" t="str" cm="1">
        <f t="array" ref="G3878">_xlfn.IFS(F3878&lt;0.8,"Clase A",F3878&lt;0.95,"Clase B",F3878&gt;=0.95,"Clase C")</f>
        <v>Clase C</v>
      </c>
    </row>
    <row r="3879" spans="1:7" x14ac:dyDescent="0.3">
      <c r="A3879" t="s">
        <v>3512</v>
      </c>
      <c r="B3879" t="s">
        <v>7087</v>
      </c>
      <c r="C3879" t="s">
        <v>5099</v>
      </c>
      <c r="D3879" s="6">
        <v>61.71</v>
      </c>
      <c r="E3879" s="6">
        <f>SUM($D$2:D3879)</f>
        <v>5695045.2100000102</v>
      </c>
      <c r="F3879" s="7">
        <f t="shared" si="60"/>
        <v>0.99477786639857646</v>
      </c>
      <c r="G3879" t="str" cm="1">
        <f t="array" ref="G3879">_xlfn.IFS(F3879&lt;0.8,"Clase A",F3879&lt;0.95,"Clase B",F3879&gt;=0.95,"Clase C")</f>
        <v>Clase C</v>
      </c>
    </row>
    <row r="3880" spans="1:7" x14ac:dyDescent="0.3">
      <c r="A3880" t="s">
        <v>3651</v>
      </c>
      <c r="B3880" t="s">
        <v>9561</v>
      </c>
      <c r="C3880" t="s">
        <v>5099</v>
      </c>
      <c r="D3880" s="6">
        <v>61.56</v>
      </c>
      <c r="E3880" s="6">
        <f>SUM($D$2:D3880)</f>
        <v>5695106.7700000098</v>
      </c>
      <c r="F3880" s="7">
        <f t="shared" si="60"/>
        <v>0.9947886193466563</v>
      </c>
      <c r="G3880" t="str" cm="1">
        <f t="array" ref="G3880">_xlfn.IFS(F3880&lt;0.8,"Clase A",F3880&lt;0.95,"Clase B",F3880&gt;=0.95,"Clase C")</f>
        <v>Clase C</v>
      </c>
    </row>
    <row r="3881" spans="1:7" x14ac:dyDescent="0.3">
      <c r="A3881" t="s">
        <v>2981</v>
      </c>
      <c r="B3881" t="s">
        <v>5292</v>
      </c>
      <c r="C3881" t="s">
        <v>5099</v>
      </c>
      <c r="D3881" s="6">
        <v>61.53</v>
      </c>
      <c r="E3881" s="6">
        <f>SUM($D$2:D3881)</f>
        <v>5695168.3000000101</v>
      </c>
      <c r="F3881" s="7">
        <f t="shared" si="60"/>
        <v>0.994799367054508</v>
      </c>
      <c r="G3881" t="str" cm="1">
        <f t="array" ref="G3881">_xlfn.IFS(F3881&lt;0.8,"Clase A",F3881&lt;0.95,"Clase B",F3881&gt;=0.95,"Clase C")</f>
        <v>Clase C</v>
      </c>
    </row>
    <row r="3882" spans="1:7" x14ac:dyDescent="0.3">
      <c r="A3882" t="s">
        <v>758</v>
      </c>
      <c r="B3882" t="s">
        <v>6364</v>
      </c>
      <c r="C3882" t="s">
        <v>5099</v>
      </c>
      <c r="D3882" s="6">
        <v>61.5</v>
      </c>
      <c r="E3882" s="6">
        <f>SUM($D$2:D3882)</f>
        <v>5695229.8000000101</v>
      </c>
      <c r="F3882" s="7">
        <f t="shared" si="60"/>
        <v>0.99481010952213167</v>
      </c>
      <c r="G3882" t="str" cm="1">
        <f t="array" ref="G3882">_xlfn.IFS(F3882&lt;0.8,"Clase A",F3882&lt;0.95,"Clase B",F3882&gt;=0.95,"Clase C")</f>
        <v>Clase C</v>
      </c>
    </row>
    <row r="3883" spans="1:7" x14ac:dyDescent="0.3">
      <c r="A3883" t="s">
        <v>730</v>
      </c>
      <c r="B3883" t="s">
        <v>6403</v>
      </c>
      <c r="C3883" t="s">
        <v>5099</v>
      </c>
      <c r="D3883" s="6">
        <v>61.46</v>
      </c>
      <c r="E3883" s="6">
        <f>SUM($D$2:D3883)</f>
        <v>5695291.26000001</v>
      </c>
      <c r="F3883" s="7">
        <f t="shared" si="60"/>
        <v>0.99482084500278445</v>
      </c>
      <c r="G3883" t="str" cm="1">
        <f t="array" ref="G3883">_xlfn.IFS(F3883&lt;0.8,"Clase A",F3883&lt;0.95,"Clase B",F3883&gt;=0.95,"Clase C")</f>
        <v>Clase C</v>
      </c>
    </row>
    <row r="3884" spans="1:7" x14ac:dyDescent="0.3">
      <c r="A3884" t="s">
        <v>4319</v>
      </c>
      <c r="B3884" t="s">
        <v>6663</v>
      </c>
      <c r="C3884" t="s">
        <v>5099</v>
      </c>
      <c r="D3884" s="6">
        <v>61.4</v>
      </c>
      <c r="E3884" s="6">
        <f>SUM($D$2:D3884)</f>
        <v>5695352.6600000104</v>
      </c>
      <c r="F3884" s="7">
        <f t="shared" si="60"/>
        <v>0.99483157000298117</v>
      </c>
      <c r="G3884" t="str" cm="1">
        <f t="array" ref="G3884">_xlfn.IFS(F3884&lt;0.8,"Clase A",F3884&lt;0.95,"Clase B",F3884&gt;=0.95,"Clase C")</f>
        <v>Clase C</v>
      </c>
    </row>
    <row r="3885" spans="1:7" x14ac:dyDescent="0.3">
      <c r="A3885" t="s">
        <v>5065</v>
      </c>
      <c r="B3885" t="s">
        <v>10000</v>
      </c>
      <c r="C3885" t="s">
        <v>5099</v>
      </c>
      <c r="D3885" s="6">
        <v>61.28</v>
      </c>
      <c r="E3885" s="6">
        <f>SUM($D$2:D3885)</f>
        <v>5695413.9400000107</v>
      </c>
      <c r="F3885" s="7">
        <f t="shared" si="60"/>
        <v>0.99484227404226533</v>
      </c>
      <c r="G3885" t="str" cm="1">
        <f t="array" ref="G3885">_xlfn.IFS(F3885&lt;0.8,"Clase A",F3885&lt;0.95,"Clase B",F3885&gt;=0.95,"Clase C")</f>
        <v>Clase C</v>
      </c>
    </row>
    <row r="3886" spans="1:7" x14ac:dyDescent="0.3">
      <c r="A3886" t="s">
        <v>3593</v>
      </c>
      <c r="B3886" t="s">
        <v>7796</v>
      </c>
      <c r="C3886" t="s">
        <v>5099</v>
      </c>
      <c r="D3886" s="6">
        <v>61.15</v>
      </c>
      <c r="E3886" s="6">
        <f>SUM($D$2:D3886)</f>
        <v>5695475.090000011</v>
      </c>
      <c r="F3886" s="7">
        <f t="shared" si="60"/>
        <v>0.9948529553738944</v>
      </c>
      <c r="G3886" t="str" cm="1">
        <f t="array" ref="G3886">_xlfn.IFS(F3886&lt;0.8,"Clase A",F3886&lt;0.95,"Clase B",F3886&gt;=0.95,"Clase C")</f>
        <v>Clase C</v>
      </c>
    </row>
    <row r="3887" spans="1:7" x14ac:dyDescent="0.3">
      <c r="A3887" t="s">
        <v>1456</v>
      </c>
      <c r="B3887" t="s">
        <v>7509</v>
      </c>
      <c r="C3887" t="s">
        <v>5099</v>
      </c>
      <c r="D3887" s="6">
        <v>60.99</v>
      </c>
      <c r="E3887" s="6">
        <f>SUM($D$2:D3887)</f>
        <v>5695536.0800000113</v>
      </c>
      <c r="F3887" s="7">
        <f t="shared" si="60"/>
        <v>0.99486360875764024</v>
      </c>
      <c r="G3887" t="str" cm="1">
        <f t="array" ref="G3887">_xlfn.IFS(F3887&lt;0.8,"Clase A",F3887&lt;0.95,"Clase B",F3887&gt;=0.95,"Clase C")</f>
        <v>Clase C</v>
      </c>
    </row>
    <row r="3888" spans="1:7" x14ac:dyDescent="0.3">
      <c r="A3888" t="s">
        <v>1939</v>
      </c>
      <c r="B3888" t="s">
        <v>8101</v>
      </c>
      <c r="C3888" t="s">
        <v>5099</v>
      </c>
      <c r="D3888" s="6">
        <v>60.96</v>
      </c>
      <c r="E3888" s="6">
        <f>SUM($D$2:D3888)</f>
        <v>5695597.0400000112</v>
      </c>
      <c r="F3888" s="7">
        <f t="shared" si="60"/>
        <v>0.99487425690115794</v>
      </c>
      <c r="G3888" t="str" cm="1">
        <f t="array" ref="G3888">_xlfn.IFS(F3888&lt;0.8,"Clase A",F3888&lt;0.95,"Clase B",F3888&gt;=0.95,"Clase C")</f>
        <v>Clase C</v>
      </c>
    </row>
    <row r="3889" spans="1:7" x14ac:dyDescent="0.3">
      <c r="A3889" t="s">
        <v>3286</v>
      </c>
      <c r="B3889" t="s">
        <v>7810</v>
      </c>
      <c r="C3889" t="s">
        <v>5099</v>
      </c>
      <c r="D3889" s="6">
        <v>60.93</v>
      </c>
      <c r="E3889" s="6">
        <f>SUM($D$2:D3889)</f>
        <v>5695657.9700000109</v>
      </c>
      <c r="F3889" s="7">
        <f t="shared" si="60"/>
        <v>0.99488489980444739</v>
      </c>
      <c r="G3889" t="str" cm="1">
        <f t="array" ref="G3889">_xlfn.IFS(F3889&lt;0.8,"Clase A",F3889&lt;0.95,"Clase B",F3889&gt;=0.95,"Clase C")</f>
        <v>Clase C</v>
      </c>
    </row>
    <row r="3890" spans="1:7" x14ac:dyDescent="0.3">
      <c r="A3890" t="s">
        <v>1206</v>
      </c>
      <c r="B3890" t="s">
        <v>7146</v>
      </c>
      <c r="C3890" t="s">
        <v>5099</v>
      </c>
      <c r="D3890" s="6">
        <v>60.86</v>
      </c>
      <c r="E3890" s="6">
        <f>SUM($D$2:D3890)</f>
        <v>5695718.8300000113</v>
      </c>
      <c r="F3890" s="7">
        <f t="shared" si="60"/>
        <v>0.99489553048053814</v>
      </c>
      <c r="G3890" t="str" cm="1">
        <f t="array" ref="G3890">_xlfn.IFS(F3890&lt;0.8,"Clase A",F3890&lt;0.95,"Clase B",F3890&gt;=0.95,"Clase C")</f>
        <v>Clase C</v>
      </c>
    </row>
    <row r="3891" spans="1:7" x14ac:dyDescent="0.3">
      <c r="A3891" t="s">
        <v>332</v>
      </c>
      <c r="B3891" t="s">
        <v>5714</v>
      </c>
      <c r="C3891" t="s">
        <v>5099</v>
      </c>
      <c r="D3891" s="6">
        <v>60.8</v>
      </c>
      <c r="E3891" s="6">
        <f>SUM($D$2:D3891)</f>
        <v>5695779.6300000111</v>
      </c>
      <c r="F3891" s="7">
        <f t="shared" si="60"/>
        <v>0.9949061506761725</v>
      </c>
      <c r="G3891" t="str" cm="1">
        <f t="array" ref="G3891">_xlfn.IFS(F3891&lt;0.8,"Clase A",F3891&lt;0.95,"Clase B",F3891&gt;=0.95,"Clase C")</f>
        <v>Clase C</v>
      </c>
    </row>
    <row r="3892" spans="1:7" x14ac:dyDescent="0.3">
      <c r="A3892" t="s">
        <v>4248</v>
      </c>
      <c r="B3892" t="s">
        <v>7816</v>
      </c>
      <c r="C3892" t="s">
        <v>5099</v>
      </c>
      <c r="D3892" s="6">
        <v>60.64</v>
      </c>
      <c r="E3892" s="6">
        <f>SUM($D$2:D3892)</f>
        <v>5695840.2700000107</v>
      </c>
      <c r="F3892" s="7">
        <f t="shared" si="60"/>
        <v>0.99491674292392362</v>
      </c>
      <c r="G3892" t="str" cm="1">
        <f t="array" ref="G3892">_xlfn.IFS(F3892&lt;0.8,"Clase A",F3892&lt;0.95,"Clase B",F3892&gt;=0.95,"Clase C")</f>
        <v>Clase C</v>
      </c>
    </row>
    <row r="3893" spans="1:7" x14ac:dyDescent="0.3">
      <c r="A3893" t="s">
        <v>4929</v>
      </c>
      <c r="B3893" t="s">
        <v>9725</v>
      </c>
      <c r="C3893" t="s">
        <v>5099</v>
      </c>
      <c r="D3893" s="6">
        <v>60.6</v>
      </c>
      <c r="E3893" s="6">
        <f>SUM($D$2:D3893)</f>
        <v>5695900.8700000104</v>
      </c>
      <c r="F3893" s="7">
        <f t="shared" si="60"/>
        <v>0.99492732818470386</v>
      </c>
      <c r="G3893" t="str" cm="1">
        <f t="array" ref="G3893">_xlfn.IFS(F3893&lt;0.8,"Clase A",F3893&lt;0.95,"Clase B",F3893&gt;=0.95,"Clase C")</f>
        <v>Clase C</v>
      </c>
    </row>
    <row r="3894" spans="1:7" x14ac:dyDescent="0.3">
      <c r="A3894" t="s">
        <v>3792</v>
      </c>
      <c r="B3894" t="s">
        <v>9627</v>
      </c>
      <c r="C3894" t="s">
        <v>5111</v>
      </c>
      <c r="D3894" s="6">
        <v>60.52</v>
      </c>
      <c r="E3894" s="6">
        <f>SUM($D$2:D3894)</f>
        <v>5695961.3900000099</v>
      </c>
      <c r="F3894" s="7">
        <f t="shared" si="60"/>
        <v>0.99493789947154254</v>
      </c>
      <c r="G3894" t="str" cm="1">
        <f t="array" ref="G3894">_xlfn.IFS(F3894&lt;0.8,"Clase A",F3894&lt;0.95,"Clase B",F3894&gt;=0.95,"Clase C")</f>
        <v>Clase C</v>
      </c>
    </row>
    <row r="3895" spans="1:7" x14ac:dyDescent="0.3">
      <c r="A3895" t="s">
        <v>953</v>
      </c>
      <c r="B3895" t="s">
        <v>6771</v>
      </c>
      <c r="C3895" t="s">
        <v>5099</v>
      </c>
      <c r="D3895" s="6">
        <v>60.52</v>
      </c>
      <c r="E3895" s="6">
        <f>SUM($D$2:D3895)</f>
        <v>5696021.9100000095</v>
      </c>
      <c r="F3895" s="7">
        <f t="shared" si="60"/>
        <v>0.99494847075838122</v>
      </c>
      <c r="G3895" t="str" cm="1">
        <f t="array" ref="G3895">_xlfn.IFS(F3895&lt;0.8,"Clase A",F3895&lt;0.95,"Clase B",F3895&gt;=0.95,"Clase C")</f>
        <v>Clase C</v>
      </c>
    </row>
    <row r="3896" spans="1:7" x14ac:dyDescent="0.3">
      <c r="A3896" t="s">
        <v>3587</v>
      </c>
      <c r="B3896" t="s">
        <v>7900</v>
      </c>
      <c r="C3896" t="s">
        <v>5099</v>
      </c>
      <c r="D3896" s="6">
        <v>60.48</v>
      </c>
      <c r="E3896" s="6">
        <f>SUM($D$2:D3896)</f>
        <v>5696082.3900000099</v>
      </c>
      <c r="F3896" s="7">
        <f t="shared" si="60"/>
        <v>0.99495903505824912</v>
      </c>
      <c r="G3896" t="str" cm="1">
        <f t="array" ref="G3896">_xlfn.IFS(F3896&lt;0.8,"Clase A",F3896&lt;0.95,"Clase B",F3896&gt;=0.95,"Clase C")</f>
        <v>Clase C</v>
      </c>
    </row>
    <row r="3897" spans="1:7" x14ac:dyDescent="0.3">
      <c r="A3897" t="s">
        <v>3755</v>
      </c>
      <c r="B3897" t="s">
        <v>5624</v>
      </c>
      <c r="C3897" t="s">
        <v>5099</v>
      </c>
      <c r="D3897" s="6">
        <v>60.46</v>
      </c>
      <c r="E3897" s="6">
        <f>SUM($D$2:D3897)</f>
        <v>5696142.8500000099</v>
      </c>
      <c r="F3897" s="7">
        <f t="shared" si="60"/>
        <v>0.99496959586463163</v>
      </c>
      <c r="G3897" t="str" cm="1">
        <f t="array" ref="G3897">_xlfn.IFS(F3897&lt;0.8,"Clase A",F3897&lt;0.95,"Clase B",F3897&gt;=0.95,"Clase C")</f>
        <v>Clase C</v>
      </c>
    </row>
    <row r="3898" spans="1:7" x14ac:dyDescent="0.3">
      <c r="A3898" t="s">
        <v>2321</v>
      </c>
      <c r="B3898" t="s">
        <v>8523</v>
      </c>
      <c r="C3898" t="s">
        <v>5099</v>
      </c>
      <c r="D3898" s="6">
        <v>60.45</v>
      </c>
      <c r="E3898" s="6">
        <f>SUM($D$2:D3898)</f>
        <v>5696203.3000000101</v>
      </c>
      <c r="F3898" s="7">
        <f t="shared" si="60"/>
        <v>0.9949801549242715</v>
      </c>
      <c r="G3898" t="str" cm="1">
        <f t="array" ref="G3898">_xlfn.IFS(F3898&lt;0.8,"Clase A",F3898&lt;0.95,"Clase B",F3898&gt;=0.95,"Clase C")</f>
        <v>Clase C</v>
      </c>
    </row>
    <row r="3899" spans="1:7" x14ac:dyDescent="0.3">
      <c r="A3899" t="s">
        <v>2108</v>
      </c>
      <c r="B3899" t="s">
        <v>6531</v>
      </c>
      <c r="C3899" t="s">
        <v>5099</v>
      </c>
      <c r="D3899" s="6">
        <v>60.36</v>
      </c>
      <c r="E3899" s="6">
        <f>SUM($D$2:D3899)</f>
        <v>5696263.6600000104</v>
      </c>
      <c r="F3899" s="7">
        <f t="shared" si="60"/>
        <v>0.99499069826322706</v>
      </c>
      <c r="G3899" t="str" cm="1">
        <f t="array" ref="G3899">_xlfn.IFS(F3899&lt;0.8,"Clase A",F3899&lt;0.95,"Clase B",F3899&gt;=0.95,"Clase C")</f>
        <v>Clase C</v>
      </c>
    </row>
    <row r="3900" spans="1:7" x14ac:dyDescent="0.3">
      <c r="A3900" t="s">
        <v>322</v>
      </c>
      <c r="B3900" t="s">
        <v>5694</v>
      </c>
      <c r="C3900" t="s">
        <v>5099</v>
      </c>
      <c r="D3900" s="6">
        <v>60.2</v>
      </c>
      <c r="E3900" s="6">
        <f>SUM($D$2:D3900)</f>
        <v>5696323.8600000106</v>
      </c>
      <c r="F3900" s="7">
        <f t="shared" si="60"/>
        <v>0.99500121365429928</v>
      </c>
      <c r="G3900" t="str" cm="1">
        <f t="array" ref="G3900">_xlfn.IFS(F3900&lt;0.8,"Clase A",F3900&lt;0.95,"Clase B",F3900&gt;=0.95,"Clase C")</f>
        <v>Clase C</v>
      </c>
    </row>
    <row r="3901" spans="1:7" x14ac:dyDescent="0.3">
      <c r="A3901" t="s">
        <v>4300</v>
      </c>
      <c r="B3901" t="s">
        <v>9808</v>
      </c>
      <c r="C3901" t="s">
        <v>5111</v>
      </c>
      <c r="D3901" s="6">
        <v>60.13</v>
      </c>
      <c r="E3901" s="6">
        <f>SUM($D$2:D3901)</f>
        <v>5696383.9900000105</v>
      </c>
      <c r="F3901" s="7">
        <f t="shared" si="60"/>
        <v>0.99501171681817258</v>
      </c>
      <c r="G3901" t="str" cm="1">
        <f t="array" ref="G3901">_xlfn.IFS(F3901&lt;0.8,"Clase A",F3901&lt;0.95,"Clase B",F3901&gt;=0.95,"Clase C")</f>
        <v>Clase C</v>
      </c>
    </row>
    <row r="3902" spans="1:7" x14ac:dyDescent="0.3">
      <c r="A3902" t="s">
        <v>1181</v>
      </c>
      <c r="B3902" t="s">
        <v>6257</v>
      </c>
      <c r="C3902" t="s">
        <v>5099</v>
      </c>
      <c r="D3902" s="6">
        <v>60.11</v>
      </c>
      <c r="E3902" s="6">
        <f>SUM($D$2:D3902)</f>
        <v>5696444.1000000108</v>
      </c>
      <c r="F3902" s="7">
        <f t="shared" si="60"/>
        <v>0.9950222164885606</v>
      </c>
      <c r="G3902" t="str" cm="1">
        <f t="array" ref="G3902">_xlfn.IFS(F3902&lt;0.8,"Clase A",F3902&lt;0.95,"Clase B",F3902&gt;=0.95,"Clase C")</f>
        <v>Clase C</v>
      </c>
    </row>
    <row r="3903" spans="1:7" x14ac:dyDescent="0.3">
      <c r="A3903" t="s">
        <v>2113</v>
      </c>
      <c r="B3903" t="s">
        <v>8297</v>
      </c>
      <c r="C3903" t="s">
        <v>5111</v>
      </c>
      <c r="D3903" s="6">
        <v>60.1</v>
      </c>
      <c r="E3903" s="6">
        <f>SUM($D$2:D3903)</f>
        <v>5696504.2000000104</v>
      </c>
      <c r="F3903" s="7">
        <f t="shared" si="60"/>
        <v>0.99503271441220575</v>
      </c>
      <c r="G3903" t="str" cm="1">
        <f t="array" ref="G3903">_xlfn.IFS(F3903&lt;0.8,"Clase A",F3903&lt;0.95,"Clase B",F3903&gt;=0.95,"Clase C")</f>
        <v>Clase C</v>
      </c>
    </row>
    <row r="3904" spans="1:7" x14ac:dyDescent="0.3">
      <c r="A3904" t="s">
        <v>2033</v>
      </c>
      <c r="B3904" t="s">
        <v>8209</v>
      </c>
      <c r="C3904" t="s">
        <v>5111</v>
      </c>
      <c r="D3904" s="6">
        <v>59.99</v>
      </c>
      <c r="E3904" s="6">
        <f>SUM($D$2:D3904)</f>
        <v>5696564.1900000107</v>
      </c>
      <c r="F3904" s="7">
        <f t="shared" si="60"/>
        <v>0.99504319312168121</v>
      </c>
      <c r="G3904" t="str" cm="1">
        <f t="array" ref="G3904">_xlfn.IFS(F3904&lt;0.8,"Clase A",F3904&lt;0.95,"Clase B",F3904&gt;=0.95,"Clase C")</f>
        <v>Clase C</v>
      </c>
    </row>
    <row r="3905" spans="1:7" x14ac:dyDescent="0.3">
      <c r="A3905" t="s">
        <v>2909</v>
      </c>
      <c r="B3905" t="s">
        <v>9025</v>
      </c>
      <c r="C3905" t="s">
        <v>5099</v>
      </c>
      <c r="D3905" s="6">
        <v>59.86</v>
      </c>
      <c r="E3905" s="6">
        <f>SUM($D$2:D3905)</f>
        <v>5696624.050000011</v>
      </c>
      <c r="F3905" s="7">
        <f t="shared" si="60"/>
        <v>0.99505364912350158</v>
      </c>
      <c r="G3905" t="str" cm="1">
        <f t="array" ref="G3905">_xlfn.IFS(F3905&lt;0.8,"Clase A",F3905&lt;0.95,"Clase B",F3905&gt;=0.95,"Clase C")</f>
        <v>Clase C</v>
      </c>
    </row>
    <row r="3906" spans="1:7" x14ac:dyDescent="0.3">
      <c r="A3906" t="s">
        <v>3590</v>
      </c>
      <c r="B3906" t="s">
        <v>6118</v>
      </c>
      <c r="C3906" t="s">
        <v>5099</v>
      </c>
      <c r="D3906" s="6">
        <v>59.82</v>
      </c>
      <c r="E3906" s="6">
        <f>SUM($D$2:D3906)</f>
        <v>5696683.8700000113</v>
      </c>
      <c r="F3906" s="7">
        <f t="shared" si="60"/>
        <v>0.99506409813835117</v>
      </c>
      <c r="G3906" t="str" cm="1">
        <f t="array" ref="G3906">_xlfn.IFS(F3906&lt;0.8,"Clase A",F3906&lt;0.95,"Clase B",F3906&gt;=0.95,"Clase C")</f>
        <v>Clase C</v>
      </c>
    </row>
    <row r="3907" spans="1:7" x14ac:dyDescent="0.3">
      <c r="A3907" t="s">
        <v>4987</v>
      </c>
      <c r="B3907" t="s">
        <v>9924</v>
      </c>
      <c r="C3907" t="s">
        <v>5111</v>
      </c>
      <c r="D3907" s="6">
        <v>59.7</v>
      </c>
      <c r="E3907" s="6">
        <f>SUM($D$2:D3907)</f>
        <v>5696743.5700000115</v>
      </c>
      <c r="F3907" s="7">
        <f t="shared" ref="F3907:F3970" si="61">E3907/$J$1</f>
        <v>0.99507452619228831</v>
      </c>
      <c r="G3907" t="str" cm="1">
        <f t="array" ref="G3907">_xlfn.IFS(F3907&lt;0.8,"Clase A",F3907&lt;0.95,"Clase B",F3907&gt;=0.95,"Clase C")</f>
        <v>Clase C</v>
      </c>
    </row>
    <row r="3908" spans="1:7" x14ac:dyDescent="0.3">
      <c r="A3908" t="s">
        <v>2474</v>
      </c>
      <c r="B3908" t="s">
        <v>8675</v>
      </c>
      <c r="C3908" t="s">
        <v>5099</v>
      </c>
      <c r="D3908" s="6">
        <v>59.61</v>
      </c>
      <c r="E3908" s="6">
        <f>SUM($D$2:D3908)</f>
        <v>5696803.1800000118</v>
      </c>
      <c r="F3908" s="7">
        <f t="shared" si="61"/>
        <v>0.99508493852554114</v>
      </c>
      <c r="G3908" t="str" cm="1">
        <f t="array" ref="G3908">_xlfn.IFS(F3908&lt;0.8,"Clase A",F3908&lt;0.95,"Clase B",F3908&gt;=0.95,"Clase C")</f>
        <v>Clase C</v>
      </c>
    </row>
    <row r="3909" spans="1:7" x14ac:dyDescent="0.3">
      <c r="A3909" t="s">
        <v>1451</v>
      </c>
      <c r="B3909" t="s">
        <v>7501</v>
      </c>
      <c r="C3909" t="s">
        <v>5111</v>
      </c>
      <c r="D3909" s="6">
        <v>59.45</v>
      </c>
      <c r="E3909" s="6">
        <f>SUM($D$2:D3909)</f>
        <v>5696862.630000012</v>
      </c>
      <c r="F3909" s="7">
        <f t="shared" si="61"/>
        <v>0.99509532291091063</v>
      </c>
      <c r="G3909" t="str" cm="1">
        <f t="array" ref="G3909">_xlfn.IFS(F3909&lt;0.8,"Clase A",F3909&lt;0.95,"Clase B",F3909&gt;=0.95,"Clase C")</f>
        <v>Clase C</v>
      </c>
    </row>
    <row r="3910" spans="1:7" x14ac:dyDescent="0.3">
      <c r="A3910" t="s">
        <v>3767</v>
      </c>
      <c r="B3910" t="s">
        <v>9613</v>
      </c>
      <c r="C3910" t="s">
        <v>5111</v>
      </c>
      <c r="D3910" s="6">
        <v>59.45</v>
      </c>
      <c r="E3910" s="6">
        <f>SUM($D$2:D3910)</f>
        <v>5696922.0800000122</v>
      </c>
      <c r="F3910" s="7">
        <f t="shared" si="61"/>
        <v>0.99510570729628023</v>
      </c>
      <c r="G3910" t="str" cm="1">
        <f t="array" ref="G3910">_xlfn.IFS(F3910&lt;0.8,"Clase A",F3910&lt;0.95,"Clase B",F3910&gt;=0.95,"Clase C")</f>
        <v>Clase C</v>
      </c>
    </row>
    <row r="3911" spans="1:7" x14ac:dyDescent="0.3">
      <c r="A3911" t="s">
        <v>688</v>
      </c>
      <c r="B3911" t="s">
        <v>6330</v>
      </c>
      <c r="C3911" t="s">
        <v>5111</v>
      </c>
      <c r="D3911" s="6">
        <v>59.43</v>
      </c>
      <c r="E3911" s="6">
        <f>SUM($D$2:D3911)</f>
        <v>5696981.5100000119</v>
      </c>
      <c r="F3911" s="7">
        <f t="shared" si="61"/>
        <v>0.99511608818816422</v>
      </c>
      <c r="G3911" t="str" cm="1">
        <f t="array" ref="G3911">_xlfn.IFS(F3911&lt;0.8,"Clase A",F3911&lt;0.95,"Clase B",F3911&gt;=0.95,"Clase C")</f>
        <v>Clase C</v>
      </c>
    </row>
    <row r="3912" spans="1:7" x14ac:dyDescent="0.3">
      <c r="A3912" t="s">
        <v>4010</v>
      </c>
      <c r="B3912" t="s">
        <v>8547</v>
      </c>
      <c r="C3912" t="s">
        <v>5099</v>
      </c>
      <c r="D3912" s="6">
        <v>59.39</v>
      </c>
      <c r="E3912" s="6">
        <f>SUM($D$2:D3912)</f>
        <v>5697040.9000000115</v>
      </c>
      <c r="F3912" s="7">
        <f t="shared" si="61"/>
        <v>0.99512646209307742</v>
      </c>
      <c r="G3912" t="str" cm="1">
        <f t="array" ref="G3912">_xlfn.IFS(F3912&lt;0.8,"Clase A",F3912&lt;0.95,"Clase B",F3912&gt;=0.95,"Clase C")</f>
        <v>Clase C</v>
      </c>
    </row>
    <row r="3913" spans="1:7" x14ac:dyDescent="0.3">
      <c r="A3913" t="s">
        <v>913</v>
      </c>
      <c r="B3913" t="s">
        <v>6704</v>
      </c>
      <c r="C3913" t="s">
        <v>5099</v>
      </c>
      <c r="D3913" s="6">
        <v>59.25</v>
      </c>
      <c r="E3913" s="6">
        <f>SUM($D$2:D3913)</f>
        <v>5697100.1500000115</v>
      </c>
      <c r="F3913" s="7">
        <f t="shared" si="61"/>
        <v>0.9951368115435929</v>
      </c>
      <c r="G3913" t="str" cm="1">
        <f t="array" ref="G3913">_xlfn.IFS(F3913&lt;0.8,"Clase A",F3913&lt;0.95,"Clase B",F3913&gt;=0.95,"Clase C")</f>
        <v>Clase C</v>
      </c>
    </row>
    <row r="3914" spans="1:7" x14ac:dyDescent="0.3">
      <c r="A3914" t="s">
        <v>1263</v>
      </c>
      <c r="B3914" t="s">
        <v>7227</v>
      </c>
      <c r="C3914" t="s">
        <v>5099</v>
      </c>
      <c r="D3914" s="6">
        <v>59.24</v>
      </c>
      <c r="E3914" s="6">
        <f>SUM($D$2:D3914)</f>
        <v>5697159.3900000118</v>
      </c>
      <c r="F3914" s="7">
        <f t="shared" si="61"/>
        <v>0.99514715924736563</v>
      </c>
      <c r="G3914" t="str" cm="1">
        <f t="array" ref="G3914">_xlfn.IFS(F3914&lt;0.8,"Clase A",F3914&lt;0.95,"Clase B",F3914&gt;=0.95,"Clase C")</f>
        <v>Clase C</v>
      </c>
    </row>
    <row r="3915" spans="1:7" x14ac:dyDescent="0.3">
      <c r="A3915" t="s">
        <v>1805</v>
      </c>
      <c r="B3915" t="s">
        <v>7943</v>
      </c>
      <c r="C3915" t="s">
        <v>5099</v>
      </c>
      <c r="D3915" s="6">
        <v>59.23</v>
      </c>
      <c r="E3915" s="6">
        <f>SUM($D$2:D3915)</f>
        <v>5697218.6200000122</v>
      </c>
      <c r="F3915" s="7">
        <f t="shared" si="61"/>
        <v>0.99515750520439583</v>
      </c>
      <c r="G3915" t="str" cm="1">
        <f t="array" ref="G3915">_xlfn.IFS(F3915&lt;0.8,"Clase A",F3915&lt;0.95,"Clase B",F3915&gt;=0.95,"Clase C")</f>
        <v>Clase C</v>
      </c>
    </row>
    <row r="3916" spans="1:7" x14ac:dyDescent="0.3">
      <c r="A3916" t="s">
        <v>1638</v>
      </c>
      <c r="B3916" t="s">
        <v>7737</v>
      </c>
      <c r="C3916" t="s">
        <v>5099</v>
      </c>
      <c r="D3916" s="6">
        <v>59.2</v>
      </c>
      <c r="E3916" s="6">
        <f>SUM($D$2:D3916)</f>
        <v>5697277.8200000124</v>
      </c>
      <c r="F3916" s="7">
        <f t="shared" si="61"/>
        <v>0.99516784592119778</v>
      </c>
      <c r="G3916" t="str" cm="1">
        <f t="array" ref="G3916">_xlfn.IFS(F3916&lt;0.8,"Clase A",F3916&lt;0.95,"Clase B",F3916&gt;=0.95,"Clase C")</f>
        <v>Clase C</v>
      </c>
    </row>
    <row r="3917" spans="1:7" x14ac:dyDescent="0.3">
      <c r="A3917" t="s">
        <v>4875</v>
      </c>
      <c r="B3917" t="s">
        <v>8117</v>
      </c>
      <c r="C3917" t="s">
        <v>5099</v>
      </c>
      <c r="D3917" s="6">
        <v>59.03</v>
      </c>
      <c r="E3917" s="6">
        <f>SUM($D$2:D3917)</f>
        <v>5697336.8500000127</v>
      </c>
      <c r="F3917" s="7">
        <f t="shared" si="61"/>
        <v>0.99517815694337375</v>
      </c>
      <c r="G3917" t="str" cm="1">
        <f t="array" ref="G3917">_xlfn.IFS(F3917&lt;0.8,"Clase A",F3917&lt;0.95,"Clase B",F3917&gt;=0.95,"Clase C")</f>
        <v>Clase C</v>
      </c>
    </row>
    <row r="3918" spans="1:7" x14ac:dyDescent="0.3">
      <c r="A3918" t="s">
        <v>2117</v>
      </c>
      <c r="B3918" t="s">
        <v>8302</v>
      </c>
      <c r="C3918" t="s">
        <v>5111</v>
      </c>
      <c r="D3918" s="6">
        <v>58.98</v>
      </c>
      <c r="E3918" s="6">
        <f>SUM($D$2:D3918)</f>
        <v>5697395.8300000131</v>
      </c>
      <c r="F3918" s="7">
        <f t="shared" si="61"/>
        <v>0.9951884592318363</v>
      </c>
      <c r="G3918" t="str" cm="1">
        <f t="array" ref="G3918">_xlfn.IFS(F3918&lt;0.8,"Clase A",F3918&lt;0.95,"Clase B",F3918&gt;=0.95,"Clase C")</f>
        <v>Clase C</v>
      </c>
    </row>
    <row r="3919" spans="1:7" x14ac:dyDescent="0.3">
      <c r="A3919" t="s">
        <v>2823</v>
      </c>
      <c r="B3919" t="s">
        <v>8611</v>
      </c>
      <c r="C3919" t="s">
        <v>5099</v>
      </c>
      <c r="D3919" s="6">
        <v>58.85</v>
      </c>
      <c r="E3919" s="6">
        <f>SUM($D$2:D3919)</f>
        <v>5697454.6800000127</v>
      </c>
      <c r="F3919" s="7">
        <f t="shared" si="61"/>
        <v>0.99519873881264354</v>
      </c>
      <c r="G3919" t="str" cm="1">
        <f t="array" ref="G3919">_xlfn.IFS(F3919&lt;0.8,"Clase A",F3919&lt;0.95,"Clase B",F3919&gt;=0.95,"Clase C")</f>
        <v>Clase C</v>
      </c>
    </row>
    <row r="3920" spans="1:7" x14ac:dyDescent="0.3">
      <c r="A3920" t="s">
        <v>1410</v>
      </c>
      <c r="B3920" t="s">
        <v>7438</v>
      </c>
      <c r="C3920" t="s">
        <v>5111</v>
      </c>
      <c r="D3920" s="6">
        <v>58.81</v>
      </c>
      <c r="E3920" s="6">
        <f>SUM($D$2:D3920)</f>
        <v>5697513.4900000123</v>
      </c>
      <c r="F3920" s="7">
        <f t="shared" si="61"/>
        <v>0.99520901140647999</v>
      </c>
      <c r="G3920" t="str" cm="1">
        <f t="array" ref="G3920">_xlfn.IFS(F3920&lt;0.8,"Clase A",F3920&lt;0.95,"Clase B",F3920&gt;=0.95,"Clase C")</f>
        <v>Clase C</v>
      </c>
    </row>
    <row r="3921" spans="1:7" x14ac:dyDescent="0.3">
      <c r="A3921" t="s">
        <v>1221</v>
      </c>
      <c r="B3921" t="s">
        <v>7170</v>
      </c>
      <c r="C3921" t="s">
        <v>5099</v>
      </c>
      <c r="D3921" s="6">
        <v>58.68</v>
      </c>
      <c r="E3921" s="6">
        <f>SUM($D$2:D3921)</f>
        <v>5697572.170000012</v>
      </c>
      <c r="F3921" s="7">
        <f t="shared" si="61"/>
        <v>0.99521926129266136</v>
      </c>
      <c r="G3921" t="str" cm="1">
        <f t="array" ref="G3921">_xlfn.IFS(F3921&lt;0.8,"Clase A",F3921&lt;0.95,"Clase B",F3921&gt;=0.95,"Clase C")</f>
        <v>Clase C</v>
      </c>
    </row>
    <row r="3922" spans="1:7" x14ac:dyDescent="0.3">
      <c r="A3922" t="s">
        <v>4093</v>
      </c>
      <c r="B3922" t="s">
        <v>9652</v>
      </c>
      <c r="C3922" t="s">
        <v>5099</v>
      </c>
      <c r="D3922" s="6">
        <v>58.68</v>
      </c>
      <c r="E3922" s="6">
        <f>SUM($D$2:D3922)</f>
        <v>5697630.8500000117</v>
      </c>
      <c r="F3922" s="7">
        <f t="shared" si="61"/>
        <v>0.99522951117884262</v>
      </c>
      <c r="G3922" t="str" cm="1">
        <f t="array" ref="G3922">_xlfn.IFS(F3922&lt;0.8,"Clase A",F3922&lt;0.95,"Clase B",F3922&gt;=0.95,"Clase C")</f>
        <v>Clase C</v>
      </c>
    </row>
    <row r="3923" spans="1:7" x14ac:dyDescent="0.3">
      <c r="A3923" t="s">
        <v>842</v>
      </c>
      <c r="B3923" t="s">
        <v>6585</v>
      </c>
      <c r="C3923" t="s">
        <v>5099</v>
      </c>
      <c r="D3923" s="6">
        <v>58.67</v>
      </c>
      <c r="E3923" s="6">
        <f>SUM($D$2:D3923)</f>
        <v>5697689.5200000117</v>
      </c>
      <c r="F3923" s="7">
        <f t="shared" si="61"/>
        <v>0.99523975931828135</v>
      </c>
      <c r="G3923" t="str" cm="1">
        <f t="array" ref="G3923">_xlfn.IFS(F3923&lt;0.8,"Clase A",F3923&lt;0.95,"Clase B",F3923&gt;=0.95,"Clase C")</f>
        <v>Clase C</v>
      </c>
    </row>
    <row r="3924" spans="1:7" x14ac:dyDescent="0.3">
      <c r="A3924" t="s">
        <v>1744</v>
      </c>
      <c r="B3924" t="s">
        <v>7863</v>
      </c>
      <c r="C3924" t="s">
        <v>5099</v>
      </c>
      <c r="D3924" s="6">
        <v>58.52</v>
      </c>
      <c r="E3924" s="6">
        <f>SUM($D$2:D3924)</f>
        <v>5697748.0400000112</v>
      </c>
      <c r="F3924" s="7">
        <f t="shared" si="61"/>
        <v>0.99524998125657937</v>
      </c>
      <c r="G3924" t="str" cm="1">
        <f t="array" ref="G3924">_xlfn.IFS(F3924&lt;0.8,"Clase A",F3924&lt;0.95,"Clase B",F3924&gt;=0.95,"Clase C")</f>
        <v>Clase C</v>
      </c>
    </row>
    <row r="3925" spans="1:7" x14ac:dyDescent="0.3">
      <c r="A3925" t="s">
        <v>1726</v>
      </c>
      <c r="B3925" t="s">
        <v>6329</v>
      </c>
      <c r="C3925" t="s">
        <v>5099</v>
      </c>
      <c r="D3925" s="6">
        <v>58.42</v>
      </c>
      <c r="E3925" s="6">
        <f>SUM($D$2:D3925)</f>
        <v>5697806.4600000111</v>
      </c>
      <c r="F3925" s="7">
        <f t="shared" si="61"/>
        <v>0.99526018572745045</v>
      </c>
      <c r="G3925" t="str" cm="1">
        <f t="array" ref="G3925">_xlfn.IFS(F3925&lt;0.8,"Clase A",F3925&lt;0.95,"Clase B",F3925&gt;=0.95,"Clase C")</f>
        <v>Clase C</v>
      </c>
    </row>
    <row r="3926" spans="1:7" x14ac:dyDescent="0.3">
      <c r="A3926" t="s">
        <v>2475</v>
      </c>
      <c r="B3926" t="s">
        <v>8677</v>
      </c>
      <c r="C3926" t="s">
        <v>5111</v>
      </c>
      <c r="D3926" s="6">
        <v>58.38</v>
      </c>
      <c r="E3926" s="6">
        <f>SUM($D$2:D3926)</f>
        <v>5697864.840000011</v>
      </c>
      <c r="F3926" s="7">
        <f t="shared" si="61"/>
        <v>0.99527038321135075</v>
      </c>
      <c r="G3926" t="str" cm="1">
        <f t="array" ref="G3926">_xlfn.IFS(F3926&lt;0.8,"Clase A",F3926&lt;0.95,"Clase B",F3926&gt;=0.95,"Clase C")</f>
        <v>Clase C</v>
      </c>
    </row>
    <row r="3927" spans="1:7" x14ac:dyDescent="0.3">
      <c r="A3927" t="s">
        <v>4308</v>
      </c>
      <c r="B3927" t="s">
        <v>8256</v>
      </c>
      <c r="C3927" t="s">
        <v>5099</v>
      </c>
      <c r="D3927" s="6">
        <v>58.21</v>
      </c>
      <c r="E3927" s="6">
        <f>SUM($D$2:D3927)</f>
        <v>5697923.050000011</v>
      </c>
      <c r="F3927" s="7">
        <f t="shared" si="61"/>
        <v>0.99528055100062507</v>
      </c>
      <c r="G3927" t="str" cm="1">
        <f t="array" ref="G3927">_xlfn.IFS(F3927&lt;0.8,"Clase A",F3927&lt;0.95,"Clase B",F3927&gt;=0.95,"Clase C")</f>
        <v>Clase C</v>
      </c>
    </row>
    <row r="3928" spans="1:7" x14ac:dyDescent="0.3">
      <c r="A3928" t="s">
        <v>145</v>
      </c>
      <c r="B3928" t="s">
        <v>5377</v>
      </c>
      <c r="C3928" t="s">
        <v>5099</v>
      </c>
      <c r="D3928" s="6">
        <v>58.13</v>
      </c>
      <c r="E3928" s="6">
        <f>SUM($D$2:D3928)</f>
        <v>5697981.1800000109</v>
      </c>
      <c r="F3928" s="7">
        <f t="shared" si="61"/>
        <v>0.99529070481595772</v>
      </c>
      <c r="G3928" t="str" cm="1">
        <f t="array" ref="G3928">_xlfn.IFS(F3928&lt;0.8,"Clase A",F3928&lt;0.95,"Clase B",F3928&gt;=0.95,"Clase C")</f>
        <v>Clase C</v>
      </c>
    </row>
    <row r="3929" spans="1:7" x14ac:dyDescent="0.3">
      <c r="A3929" t="s">
        <v>2430</v>
      </c>
      <c r="B3929" t="s">
        <v>7381</v>
      </c>
      <c r="C3929" t="s">
        <v>5099</v>
      </c>
      <c r="D3929" s="6">
        <v>57.89</v>
      </c>
      <c r="E3929" s="6">
        <f>SUM($D$2:D3929)</f>
        <v>5698039.0700000105</v>
      </c>
      <c r="F3929" s="7">
        <f t="shared" si="61"/>
        <v>0.99530081670946546</v>
      </c>
      <c r="G3929" t="str" cm="1">
        <f t="array" ref="G3929">_xlfn.IFS(F3929&lt;0.8,"Clase A",F3929&lt;0.95,"Clase B",F3929&gt;=0.95,"Clase C")</f>
        <v>Clase C</v>
      </c>
    </row>
    <row r="3930" spans="1:7" x14ac:dyDescent="0.3">
      <c r="A3930" t="s">
        <v>897</v>
      </c>
      <c r="B3930" t="s">
        <v>5400</v>
      </c>
      <c r="C3930" t="s">
        <v>5099</v>
      </c>
      <c r="D3930" s="6">
        <v>57.87</v>
      </c>
      <c r="E3930" s="6">
        <f>SUM($D$2:D3930)</f>
        <v>5698096.9400000107</v>
      </c>
      <c r="F3930" s="7">
        <f t="shared" si="61"/>
        <v>0.99531092510948793</v>
      </c>
      <c r="G3930" t="str" cm="1">
        <f t="array" ref="G3930">_xlfn.IFS(F3930&lt;0.8,"Clase A",F3930&lt;0.95,"Clase B",F3930&gt;=0.95,"Clase C")</f>
        <v>Clase C</v>
      </c>
    </row>
    <row r="3931" spans="1:7" x14ac:dyDescent="0.3">
      <c r="A3931" t="s">
        <v>2662</v>
      </c>
      <c r="B3931" t="s">
        <v>7421</v>
      </c>
      <c r="C3931" t="s">
        <v>5099</v>
      </c>
      <c r="D3931" s="6">
        <v>57.86</v>
      </c>
      <c r="E3931" s="6">
        <f>SUM($D$2:D3931)</f>
        <v>5698154.800000011</v>
      </c>
      <c r="F3931" s="7">
        <f t="shared" si="61"/>
        <v>0.99532103176276776</v>
      </c>
      <c r="G3931" t="str" cm="1">
        <f t="array" ref="G3931">_xlfn.IFS(F3931&lt;0.8,"Clase A",F3931&lt;0.95,"Clase B",F3931&gt;=0.95,"Clase C")</f>
        <v>Clase C</v>
      </c>
    </row>
    <row r="3932" spans="1:7" x14ac:dyDescent="0.3">
      <c r="A3932" t="s">
        <v>3685</v>
      </c>
      <c r="B3932" t="s">
        <v>9088</v>
      </c>
      <c r="C3932" t="s">
        <v>5099</v>
      </c>
      <c r="D3932" s="6">
        <v>57.77</v>
      </c>
      <c r="E3932" s="6">
        <f>SUM($D$2:D3932)</f>
        <v>5698212.5700000105</v>
      </c>
      <c r="F3932" s="7">
        <f t="shared" si="61"/>
        <v>0.99533112269536306</v>
      </c>
      <c r="G3932" t="str" cm="1">
        <f t="array" ref="G3932">_xlfn.IFS(F3932&lt;0.8,"Clase A",F3932&lt;0.95,"Clase B",F3932&gt;=0.95,"Clase C")</f>
        <v>Clase C</v>
      </c>
    </row>
    <row r="3933" spans="1:7" x14ac:dyDescent="0.3">
      <c r="A3933" t="s">
        <v>2756</v>
      </c>
      <c r="B3933" t="s">
        <v>7947</v>
      </c>
      <c r="C3933" t="s">
        <v>5099</v>
      </c>
      <c r="D3933" s="6">
        <v>57.7</v>
      </c>
      <c r="E3933" s="6">
        <f>SUM($D$2:D3933)</f>
        <v>5698270.2700000107</v>
      </c>
      <c r="F3933" s="7">
        <f t="shared" si="61"/>
        <v>0.99534120140075955</v>
      </c>
      <c r="G3933" t="str" cm="1">
        <f t="array" ref="G3933">_xlfn.IFS(F3933&lt;0.8,"Clase A",F3933&lt;0.95,"Clase B",F3933&gt;=0.95,"Clase C")</f>
        <v>Clase C</v>
      </c>
    </row>
    <row r="3934" spans="1:7" x14ac:dyDescent="0.3">
      <c r="A3934" t="s">
        <v>1612</v>
      </c>
      <c r="B3934" t="s">
        <v>7705</v>
      </c>
      <c r="C3934" t="s">
        <v>5099</v>
      </c>
      <c r="D3934" s="6">
        <v>57.44</v>
      </c>
      <c r="E3934" s="6">
        <f>SUM($D$2:D3934)</f>
        <v>5698327.7100000111</v>
      </c>
      <c r="F3934" s="7">
        <f t="shared" si="61"/>
        <v>0.99535123469084585</v>
      </c>
      <c r="G3934" t="str" cm="1">
        <f t="array" ref="G3934">_xlfn.IFS(F3934&lt;0.8,"Clase A",F3934&lt;0.95,"Clase B",F3934&gt;=0.95,"Clase C")</f>
        <v>Clase C</v>
      </c>
    </row>
    <row r="3935" spans="1:7" x14ac:dyDescent="0.3">
      <c r="A3935" t="s">
        <v>4137</v>
      </c>
      <c r="B3935" t="s">
        <v>9741</v>
      </c>
      <c r="C3935" t="s">
        <v>5099</v>
      </c>
      <c r="D3935" s="6">
        <v>57.4</v>
      </c>
      <c r="E3935" s="6">
        <f>SUM($D$2:D3935)</f>
        <v>5698385.1100000115</v>
      </c>
      <c r="F3935" s="7">
        <f t="shared" si="61"/>
        <v>0.99536126099396127</v>
      </c>
      <c r="G3935" t="str" cm="1">
        <f t="array" ref="G3935">_xlfn.IFS(F3935&lt;0.8,"Clase A",F3935&lt;0.95,"Clase B",F3935&gt;=0.95,"Clase C")</f>
        <v>Clase C</v>
      </c>
    </row>
    <row r="3936" spans="1:7" x14ac:dyDescent="0.3">
      <c r="A3936" t="s">
        <v>1774</v>
      </c>
      <c r="B3936" t="s">
        <v>6048</v>
      </c>
      <c r="C3936" t="s">
        <v>5099</v>
      </c>
      <c r="D3936" s="6">
        <v>57.33</v>
      </c>
      <c r="E3936" s="6">
        <f>SUM($D$2:D3936)</f>
        <v>5698442.4400000116</v>
      </c>
      <c r="F3936" s="7">
        <f t="shared" si="61"/>
        <v>0.99537127506987777</v>
      </c>
      <c r="G3936" t="str" cm="1">
        <f t="array" ref="G3936">_xlfn.IFS(F3936&lt;0.8,"Clase A",F3936&lt;0.95,"Clase B",F3936&gt;=0.95,"Clase C")</f>
        <v>Clase C</v>
      </c>
    </row>
    <row r="3937" spans="1:7" x14ac:dyDescent="0.3">
      <c r="A3937" t="s">
        <v>2808</v>
      </c>
      <c r="B3937" t="s">
        <v>9004</v>
      </c>
      <c r="C3937" t="s">
        <v>5099</v>
      </c>
      <c r="D3937" s="6">
        <v>57.09</v>
      </c>
      <c r="E3937" s="6">
        <f>SUM($D$2:D3937)</f>
        <v>5698499.5300000114</v>
      </c>
      <c r="F3937" s="7">
        <f t="shared" si="61"/>
        <v>0.99538124722396926</v>
      </c>
      <c r="G3937" t="str" cm="1">
        <f t="array" ref="G3937">_xlfn.IFS(F3937&lt;0.8,"Clase A",F3937&lt;0.95,"Clase B",F3937&gt;=0.95,"Clase C")</f>
        <v>Clase C</v>
      </c>
    </row>
    <row r="3938" spans="1:7" x14ac:dyDescent="0.3">
      <c r="A3938" t="s">
        <v>4516</v>
      </c>
      <c r="B3938" t="s">
        <v>6421</v>
      </c>
      <c r="C3938" t="s">
        <v>5099</v>
      </c>
      <c r="D3938" s="6">
        <v>57</v>
      </c>
      <c r="E3938" s="6">
        <f>SUM($D$2:D3938)</f>
        <v>5698556.5300000114</v>
      </c>
      <c r="F3938" s="7">
        <f t="shared" si="61"/>
        <v>0.99539120365737654</v>
      </c>
      <c r="G3938" t="str" cm="1">
        <f t="array" ref="G3938">_xlfn.IFS(F3938&lt;0.8,"Clase A",F3938&lt;0.95,"Clase B",F3938&gt;=0.95,"Clase C")</f>
        <v>Clase C</v>
      </c>
    </row>
    <row r="3939" spans="1:7" x14ac:dyDescent="0.3">
      <c r="A3939" t="s">
        <v>442</v>
      </c>
      <c r="B3939" t="s">
        <v>5915</v>
      </c>
      <c r="C3939" t="s">
        <v>5099</v>
      </c>
      <c r="D3939" s="6">
        <v>56.98</v>
      </c>
      <c r="E3939" s="6">
        <f>SUM($D$2:D3939)</f>
        <v>5698613.5100000119</v>
      </c>
      <c r="F3939" s="7">
        <f t="shared" si="61"/>
        <v>0.99540115659729855</v>
      </c>
      <c r="G3939" t="str" cm="1">
        <f t="array" ref="G3939">_xlfn.IFS(F3939&lt;0.8,"Clase A",F3939&lt;0.95,"Clase B",F3939&gt;=0.95,"Clase C")</f>
        <v>Clase C</v>
      </c>
    </row>
    <row r="3940" spans="1:7" x14ac:dyDescent="0.3">
      <c r="A3940" t="s">
        <v>2655</v>
      </c>
      <c r="B3940" t="s">
        <v>8289</v>
      </c>
      <c r="C3940" t="s">
        <v>5099</v>
      </c>
      <c r="D3940" s="6">
        <v>56.88</v>
      </c>
      <c r="E3940" s="6">
        <f>SUM($D$2:D3940)</f>
        <v>5698670.3900000118</v>
      </c>
      <c r="F3940" s="7">
        <f t="shared" si="61"/>
        <v>0.99541109206979328</v>
      </c>
      <c r="G3940" t="str" cm="1">
        <f t="array" ref="G3940">_xlfn.IFS(F3940&lt;0.8,"Clase A",F3940&lt;0.95,"Clase B",F3940&gt;=0.95,"Clase C")</f>
        <v>Clase C</v>
      </c>
    </row>
    <row r="3941" spans="1:7" x14ac:dyDescent="0.3">
      <c r="A3941" t="s">
        <v>4826</v>
      </c>
      <c r="B3941" t="s">
        <v>8620</v>
      </c>
      <c r="C3941" t="s">
        <v>5099</v>
      </c>
      <c r="D3941" s="6">
        <v>56.77</v>
      </c>
      <c r="E3941" s="6">
        <f>SUM($D$2:D3941)</f>
        <v>5698727.1600000113</v>
      </c>
      <c r="F3941" s="7">
        <f t="shared" si="61"/>
        <v>0.99542100832811831</v>
      </c>
      <c r="G3941" t="str" cm="1">
        <f t="array" ref="G3941">_xlfn.IFS(F3941&lt;0.8,"Clase A",F3941&lt;0.95,"Clase B",F3941&gt;=0.95,"Clase C")</f>
        <v>Clase C</v>
      </c>
    </row>
    <row r="3942" spans="1:7" x14ac:dyDescent="0.3">
      <c r="A3942" t="s">
        <v>3450</v>
      </c>
      <c r="B3942" t="s">
        <v>9444</v>
      </c>
      <c r="C3942" t="s">
        <v>5111</v>
      </c>
      <c r="D3942" s="6">
        <v>56.62</v>
      </c>
      <c r="E3942" s="6">
        <f>SUM($D$2:D3942)</f>
        <v>5698783.7800000114</v>
      </c>
      <c r="F3942" s="7">
        <f t="shared" si="61"/>
        <v>0.99543089838530285</v>
      </c>
      <c r="G3942" t="str" cm="1">
        <f t="array" ref="G3942">_xlfn.IFS(F3942&lt;0.8,"Clase A",F3942&lt;0.95,"Clase B",F3942&gt;=0.95,"Clase C")</f>
        <v>Clase C</v>
      </c>
    </row>
    <row r="3943" spans="1:7" x14ac:dyDescent="0.3">
      <c r="A3943" t="s">
        <v>1003</v>
      </c>
      <c r="B3943" t="s">
        <v>6850</v>
      </c>
      <c r="C3943" t="s">
        <v>5099</v>
      </c>
      <c r="D3943" s="6">
        <v>56.6</v>
      </c>
      <c r="E3943" s="6">
        <f>SUM($D$2:D3943)</f>
        <v>5698840.3800000111</v>
      </c>
      <c r="F3943" s="7">
        <f t="shared" si="61"/>
        <v>0.99544078494900201</v>
      </c>
      <c r="G3943" t="str" cm="1">
        <f t="array" ref="G3943">_xlfn.IFS(F3943&lt;0.8,"Clase A",F3943&lt;0.95,"Clase B",F3943&gt;=0.95,"Clase C")</f>
        <v>Clase C</v>
      </c>
    </row>
    <row r="3944" spans="1:7" x14ac:dyDescent="0.3">
      <c r="A3944" t="s">
        <v>585</v>
      </c>
      <c r="B3944" t="s">
        <v>6154</v>
      </c>
      <c r="C3944" t="s">
        <v>5099</v>
      </c>
      <c r="D3944" s="6">
        <v>56.59</v>
      </c>
      <c r="E3944" s="6">
        <f>SUM($D$2:D3944)</f>
        <v>5698896.9700000109</v>
      </c>
      <c r="F3944" s="7">
        <f t="shared" si="61"/>
        <v>0.99545066976595842</v>
      </c>
      <c r="G3944" t="str" cm="1">
        <f t="array" ref="G3944">_xlfn.IFS(F3944&lt;0.8,"Clase A",F3944&lt;0.95,"Clase B",F3944&gt;=0.95,"Clase C")</f>
        <v>Clase C</v>
      </c>
    </row>
    <row r="3945" spans="1:7" x14ac:dyDescent="0.3">
      <c r="A3945" t="s">
        <v>638</v>
      </c>
      <c r="B3945" t="s">
        <v>5125</v>
      </c>
      <c r="C3945" t="s">
        <v>5099</v>
      </c>
      <c r="D3945" s="6">
        <v>56.56</v>
      </c>
      <c r="E3945" s="6">
        <f>SUM($D$2:D3945)</f>
        <v>5698953.5300000105</v>
      </c>
      <c r="F3945" s="7">
        <f t="shared" si="61"/>
        <v>0.99546054934268668</v>
      </c>
      <c r="G3945" t="str" cm="1">
        <f t="array" ref="G3945">_xlfn.IFS(F3945&lt;0.8,"Clase A",F3945&lt;0.95,"Clase B",F3945&gt;=0.95,"Clase C")</f>
        <v>Clase C</v>
      </c>
    </row>
    <row r="3946" spans="1:7" x14ac:dyDescent="0.3">
      <c r="A3946" t="s">
        <v>1527</v>
      </c>
      <c r="B3946" t="s">
        <v>7598</v>
      </c>
      <c r="C3946" t="s">
        <v>5099</v>
      </c>
      <c r="D3946" s="6">
        <v>56.5</v>
      </c>
      <c r="E3946" s="6">
        <f>SUM($D$2:D3946)</f>
        <v>5699010.0300000105</v>
      </c>
      <c r="F3946" s="7">
        <f t="shared" si="61"/>
        <v>0.99547041843895878</v>
      </c>
      <c r="G3946" t="str" cm="1">
        <f t="array" ref="G3946">_xlfn.IFS(F3946&lt;0.8,"Clase A",F3946&lt;0.95,"Clase B",F3946&gt;=0.95,"Clase C")</f>
        <v>Clase C</v>
      </c>
    </row>
    <row r="3947" spans="1:7" x14ac:dyDescent="0.3">
      <c r="A3947" t="s">
        <v>3356</v>
      </c>
      <c r="B3947" t="s">
        <v>9388</v>
      </c>
      <c r="C3947" t="s">
        <v>5111</v>
      </c>
      <c r="D3947" s="6">
        <v>56.28</v>
      </c>
      <c r="E3947" s="6">
        <f>SUM($D$2:D3947)</f>
        <v>5699066.3100000108</v>
      </c>
      <c r="F3947" s="7">
        <f t="shared" si="61"/>
        <v>0.99548024910689148</v>
      </c>
      <c r="G3947" t="str" cm="1">
        <f t="array" ref="G3947">_xlfn.IFS(F3947&lt;0.8,"Clase A",F3947&lt;0.95,"Clase B",F3947&gt;=0.95,"Clase C")</f>
        <v>Clase C</v>
      </c>
    </row>
    <row r="3948" spans="1:7" x14ac:dyDescent="0.3">
      <c r="A3948" t="s">
        <v>502</v>
      </c>
      <c r="B3948" t="s">
        <v>6019</v>
      </c>
      <c r="C3948" t="s">
        <v>5099</v>
      </c>
      <c r="D3948" s="6">
        <v>56.2</v>
      </c>
      <c r="E3948" s="6">
        <f>SUM($D$2:D3948)</f>
        <v>5699122.510000011</v>
      </c>
      <c r="F3948" s="7">
        <f t="shared" si="61"/>
        <v>0.99549006580088251</v>
      </c>
      <c r="G3948" t="str" cm="1">
        <f t="array" ref="G3948">_xlfn.IFS(F3948&lt;0.8,"Clase A",F3948&lt;0.95,"Clase B",F3948&gt;=0.95,"Clase C")</f>
        <v>Clase C</v>
      </c>
    </row>
    <row r="3949" spans="1:7" x14ac:dyDescent="0.3">
      <c r="A3949" t="s">
        <v>3490</v>
      </c>
      <c r="B3949" t="s">
        <v>7604</v>
      </c>
      <c r="C3949" t="s">
        <v>5099</v>
      </c>
      <c r="D3949" s="6">
        <v>56.17</v>
      </c>
      <c r="E3949" s="6">
        <f>SUM($D$2:D3949)</f>
        <v>5699178.6800000109</v>
      </c>
      <c r="F3949" s="7">
        <f t="shared" si="61"/>
        <v>0.99549987725464539</v>
      </c>
      <c r="G3949" t="str" cm="1">
        <f t="array" ref="G3949">_xlfn.IFS(F3949&lt;0.8,"Clase A",F3949&lt;0.95,"Clase B",F3949&gt;=0.95,"Clase C")</f>
        <v>Clase C</v>
      </c>
    </row>
    <row r="3950" spans="1:7" x14ac:dyDescent="0.3">
      <c r="A3950" t="s">
        <v>1855</v>
      </c>
      <c r="B3950" t="s">
        <v>8003</v>
      </c>
      <c r="C3950" t="s">
        <v>5099</v>
      </c>
      <c r="D3950" s="6">
        <v>56.14</v>
      </c>
      <c r="E3950" s="6">
        <f>SUM($D$2:D3950)</f>
        <v>5699234.8200000105</v>
      </c>
      <c r="F3950" s="7">
        <f t="shared" si="61"/>
        <v>0.99550968346818014</v>
      </c>
      <c r="G3950" t="str" cm="1">
        <f t="array" ref="G3950">_xlfn.IFS(F3950&lt;0.8,"Clase A",F3950&lt;0.95,"Clase B",F3950&gt;=0.95,"Clase C")</f>
        <v>Clase C</v>
      </c>
    </row>
    <row r="3951" spans="1:7" x14ac:dyDescent="0.3">
      <c r="A3951" t="s">
        <v>2593</v>
      </c>
      <c r="B3951" t="s">
        <v>8796</v>
      </c>
      <c r="C3951" t="s">
        <v>5099</v>
      </c>
      <c r="D3951" s="6">
        <v>56.04</v>
      </c>
      <c r="E3951" s="6">
        <f>SUM($D$2:D3951)</f>
        <v>5699290.8600000106</v>
      </c>
      <c r="F3951" s="7">
        <f t="shared" si="61"/>
        <v>0.99551947221428794</v>
      </c>
      <c r="G3951" t="str" cm="1">
        <f t="array" ref="G3951">_xlfn.IFS(F3951&lt;0.8,"Clase A",F3951&lt;0.95,"Clase B",F3951&gt;=0.95,"Clase C")</f>
        <v>Clase C</v>
      </c>
    </row>
    <row r="3952" spans="1:7" x14ac:dyDescent="0.3">
      <c r="A3952" t="s">
        <v>596</v>
      </c>
      <c r="B3952" t="s">
        <v>6173</v>
      </c>
      <c r="C3952" t="s">
        <v>5099</v>
      </c>
      <c r="D3952" s="6">
        <v>56.02</v>
      </c>
      <c r="E3952" s="6">
        <f>SUM($D$2:D3952)</f>
        <v>5699346.8800000101</v>
      </c>
      <c r="F3952" s="7">
        <f t="shared" si="61"/>
        <v>0.99552925746691023</v>
      </c>
      <c r="G3952" t="str" cm="1">
        <f t="array" ref="G3952">_xlfn.IFS(F3952&lt;0.8,"Clase A",F3952&lt;0.95,"Clase B",F3952&gt;=0.95,"Clase C")</f>
        <v>Clase C</v>
      </c>
    </row>
    <row r="3953" spans="1:7" x14ac:dyDescent="0.3">
      <c r="A3953" t="s">
        <v>672</v>
      </c>
      <c r="B3953" t="s">
        <v>6302</v>
      </c>
      <c r="C3953" t="s">
        <v>5111</v>
      </c>
      <c r="D3953" s="6">
        <v>55.99</v>
      </c>
      <c r="E3953" s="6">
        <f>SUM($D$2:D3953)</f>
        <v>5699402.8700000104</v>
      </c>
      <c r="F3953" s="7">
        <f t="shared" si="61"/>
        <v>0.9955390374793045</v>
      </c>
      <c r="G3953" t="str" cm="1">
        <f t="array" ref="G3953">_xlfn.IFS(F3953&lt;0.8,"Clase A",F3953&lt;0.95,"Clase B",F3953&gt;=0.95,"Clase C")</f>
        <v>Clase C</v>
      </c>
    </row>
    <row r="3954" spans="1:7" x14ac:dyDescent="0.3">
      <c r="A3954" t="s">
        <v>4688</v>
      </c>
      <c r="B3954" t="s">
        <v>5224</v>
      </c>
      <c r="C3954" t="s">
        <v>5099</v>
      </c>
      <c r="D3954" s="6">
        <v>55.98</v>
      </c>
      <c r="E3954" s="6">
        <f>SUM($D$2:D3954)</f>
        <v>5699458.8500000108</v>
      </c>
      <c r="F3954" s="7">
        <f t="shared" si="61"/>
        <v>0.99554881574495613</v>
      </c>
      <c r="G3954" t="str" cm="1">
        <f t="array" ref="G3954">_xlfn.IFS(F3954&lt;0.8,"Clase A",F3954&lt;0.95,"Clase B",F3954&gt;=0.95,"Clase C")</f>
        <v>Clase C</v>
      </c>
    </row>
    <row r="3955" spans="1:7" x14ac:dyDescent="0.3">
      <c r="A3955" t="s">
        <v>286</v>
      </c>
      <c r="B3955" t="s">
        <v>5388</v>
      </c>
      <c r="C3955" t="s">
        <v>5099</v>
      </c>
      <c r="D3955" s="6">
        <v>55.92</v>
      </c>
      <c r="E3955" s="6">
        <f>SUM($D$2:D3955)</f>
        <v>5699514.7700000107</v>
      </c>
      <c r="F3955" s="7">
        <f t="shared" si="61"/>
        <v>0.99555858353015148</v>
      </c>
      <c r="G3955" t="str" cm="1">
        <f t="array" ref="G3955">_xlfn.IFS(F3955&lt;0.8,"Clase A",F3955&lt;0.95,"Clase B",F3955&gt;=0.95,"Clase C")</f>
        <v>Clase C</v>
      </c>
    </row>
    <row r="3956" spans="1:7" x14ac:dyDescent="0.3">
      <c r="A3956" t="s">
        <v>4209</v>
      </c>
      <c r="B3956" t="s">
        <v>9549</v>
      </c>
      <c r="C3956" t="s">
        <v>5099</v>
      </c>
      <c r="D3956" s="6">
        <v>55.9</v>
      </c>
      <c r="E3956" s="6">
        <f>SUM($D$2:D3956)</f>
        <v>5699570.6700000111</v>
      </c>
      <c r="F3956" s="7">
        <f t="shared" si="61"/>
        <v>0.99556834782186143</v>
      </c>
      <c r="G3956" t="str" cm="1">
        <f t="array" ref="G3956">_xlfn.IFS(F3956&lt;0.8,"Clase A",F3956&lt;0.95,"Clase B",F3956&gt;=0.95,"Clase C")</f>
        <v>Clase C</v>
      </c>
    </row>
    <row r="3957" spans="1:7" x14ac:dyDescent="0.3">
      <c r="A3957" t="s">
        <v>2230</v>
      </c>
      <c r="B3957" t="s">
        <v>8433</v>
      </c>
      <c r="C3957" t="s">
        <v>5099</v>
      </c>
      <c r="D3957" s="6">
        <v>55.69</v>
      </c>
      <c r="E3957" s="6">
        <f>SUM($D$2:D3957)</f>
        <v>5699626.3600000115</v>
      </c>
      <c r="F3957" s="7">
        <f t="shared" si="61"/>
        <v>0.99557807543197474</v>
      </c>
      <c r="G3957" t="str" cm="1">
        <f t="array" ref="G3957">_xlfn.IFS(F3957&lt;0.8,"Clase A",F3957&lt;0.95,"Clase B",F3957&gt;=0.95,"Clase C")</f>
        <v>Clase C</v>
      </c>
    </row>
    <row r="3958" spans="1:7" x14ac:dyDescent="0.3">
      <c r="A3958" t="s">
        <v>4482</v>
      </c>
      <c r="B3958" t="s">
        <v>9857</v>
      </c>
      <c r="C3958" t="s">
        <v>5111</v>
      </c>
      <c r="D3958" s="6">
        <v>55.68</v>
      </c>
      <c r="E3958" s="6">
        <f>SUM($D$2:D3958)</f>
        <v>5699682.0400000112</v>
      </c>
      <c r="F3958" s="7">
        <f t="shared" si="61"/>
        <v>0.99558780129534508</v>
      </c>
      <c r="G3958" t="str" cm="1">
        <f t="array" ref="G3958">_xlfn.IFS(F3958&lt;0.8,"Clase A",F3958&lt;0.95,"Clase B",F3958&gt;=0.95,"Clase C")</f>
        <v>Clase C</v>
      </c>
    </row>
    <row r="3959" spans="1:7" x14ac:dyDescent="0.3">
      <c r="A3959" t="s">
        <v>1756</v>
      </c>
      <c r="B3959" t="s">
        <v>7525</v>
      </c>
      <c r="C3959" t="s">
        <v>5099</v>
      </c>
      <c r="D3959" s="6">
        <v>55.6</v>
      </c>
      <c r="E3959" s="6">
        <f>SUM($D$2:D3959)</f>
        <v>5699737.6400000108</v>
      </c>
      <c r="F3959" s="7">
        <f t="shared" si="61"/>
        <v>0.99559751318477385</v>
      </c>
      <c r="G3959" t="str" cm="1">
        <f t="array" ref="G3959">_xlfn.IFS(F3959&lt;0.8,"Clase A",F3959&lt;0.95,"Clase B",F3959&gt;=0.95,"Clase C")</f>
        <v>Clase C</v>
      </c>
    </row>
    <row r="3960" spans="1:7" x14ac:dyDescent="0.3">
      <c r="A3960" t="s">
        <v>1266</v>
      </c>
      <c r="B3960" t="s">
        <v>7233</v>
      </c>
      <c r="C3960" t="s">
        <v>5099</v>
      </c>
      <c r="D3960" s="6">
        <v>55.43</v>
      </c>
      <c r="E3960" s="6">
        <f>SUM($D$2:D3960)</f>
        <v>5699793.0700000105</v>
      </c>
      <c r="F3960" s="7">
        <f t="shared" si="61"/>
        <v>0.99560719537957676</v>
      </c>
      <c r="G3960" t="str" cm="1">
        <f t="array" ref="G3960">_xlfn.IFS(F3960&lt;0.8,"Clase A",F3960&lt;0.95,"Clase B",F3960&gt;=0.95,"Clase C")</f>
        <v>Clase C</v>
      </c>
    </row>
    <row r="3961" spans="1:7" x14ac:dyDescent="0.3">
      <c r="A3961" t="s">
        <v>1971</v>
      </c>
      <c r="B3961" t="s">
        <v>7203</v>
      </c>
      <c r="C3961" t="s">
        <v>5099</v>
      </c>
      <c r="D3961" s="6">
        <v>55.26</v>
      </c>
      <c r="E3961" s="6">
        <f>SUM($D$2:D3961)</f>
        <v>5699848.3300000103</v>
      </c>
      <c r="F3961" s="7">
        <f t="shared" si="61"/>
        <v>0.99561684787975357</v>
      </c>
      <c r="G3961" t="str" cm="1">
        <f t="array" ref="G3961">_xlfn.IFS(F3961&lt;0.8,"Clase A",F3961&lt;0.95,"Clase B",F3961&gt;=0.95,"Clase C")</f>
        <v>Clase C</v>
      </c>
    </row>
    <row r="3962" spans="1:7" x14ac:dyDescent="0.3">
      <c r="A3962" t="s">
        <v>3757</v>
      </c>
      <c r="B3962" t="s">
        <v>8372</v>
      </c>
      <c r="C3962" t="s">
        <v>5099</v>
      </c>
      <c r="D3962" s="6">
        <v>54.88</v>
      </c>
      <c r="E3962" s="6">
        <f>SUM($D$2:D3962)</f>
        <v>5699903.2100000102</v>
      </c>
      <c r="F3962" s="7">
        <f t="shared" si="61"/>
        <v>0.99562643400370776</v>
      </c>
      <c r="G3962" t="str" cm="1">
        <f t="array" ref="G3962">_xlfn.IFS(F3962&lt;0.8,"Clase A",F3962&lt;0.95,"Clase B",F3962&gt;=0.95,"Clase C")</f>
        <v>Clase C</v>
      </c>
    </row>
    <row r="3963" spans="1:7" x14ac:dyDescent="0.3">
      <c r="A3963" t="s">
        <v>3290</v>
      </c>
      <c r="B3963" t="s">
        <v>9116</v>
      </c>
      <c r="C3963" t="s">
        <v>5099</v>
      </c>
      <c r="D3963" s="6">
        <v>54.86</v>
      </c>
      <c r="E3963" s="6">
        <f>SUM($D$2:D3963)</f>
        <v>5699958.0700000105</v>
      </c>
      <c r="F3963" s="7">
        <f t="shared" si="61"/>
        <v>0.99563601663417667</v>
      </c>
      <c r="G3963" t="str" cm="1">
        <f t="array" ref="G3963">_xlfn.IFS(F3963&lt;0.8,"Clase A",F3963&lt;0.95,"Clase B",F3963&gt;=0.95,"Clase C")</f>
        <v>Clase C</v>
      </c>
    </row>
    <row r="3964" spans="1:7" x14ac:dyDescent="0.3">
      <c r="A3964" t="s">
        <v>4842</v>
      </c>
      <c r="B3964" t="s">
        <v>7237</v>
      </c>
      <c r="C3964" t="s">
        <v>5099</v>
      </c>
      <c r="D3964" s="6">
        <v>54.76</v>
      </c>
      <c r="E3964" s="6">
        <f>SUM($D$2:D3964)</f>
        <v>5700012.8300000103</v>
      </c>
      <c r="F3964" s="7">
        <f t="shared" si="61"/>
        <v>0.9956455817972184</v>
      </c>
      <c r="G3964" t="str" cm="1">
        <f t="array" ref="G3964">_xlfn.IFS(F3964&lt;0.8,"Clase A",F3964&lt;0.95,"Clase B",F3964&gt;=0.95,"Clase C")</f>
        <v>Clase C</v>
      </c>
    </row>
    <row r="3965" spans="1:7" x14ac:dyDescent="0.3">
      <c r="A3965" t="s">
        <v>4950</v>
      </c>
      <c r="B3965" t="s">
        <v>8270</v>
      </c>
      <c r="C3965" t="s">
        <v>5099</v>
      </c>
      <c r="D3965" s="6">
        <v>54.68</v>
      </c>
      <c r="E3965" s="6">
        <f>SUM($D$2:D3965)</f>
        <v>5700067.51000001</v>
      </c>
      <c r="F3965" s="7">
        <f t="shared" si="61"/>
        <v>0.99565513298631858</v>
      </c>
      <c r="G3965" t="str" cm="1">
        <f t="array" ref="G3965">_xlfn.IFS(F3965&lt;0.8,"Clase A",F3965&lt;0.95,"Clase B",F3965&gt;=0.95,"Clase C")</f>
        <v>Clase C</v>
      </c>
    </row>
    <row r="3966" spans="1:7" x14ac:dyDescent="0.3">
      <c r="A3966" t="s">
        <v>1870</v>
      </c>
      <c r="B3966" t="s">
        <v>8021</v>
      </c>
      <c r="C3966" t="s">
        <v>5099</v>
      </c>
      <c r="D3966" s="6">
        <v>54.61</v>
      </c>
      <c r="E3966" s="6">
        <f>SUM($D$2:D3966)</f>
        <v>5700122.1200000104</v>
      </c>
      <c r="F3966" s="7">
        <f t="shared" si="61"/>
        <v>0.99566467194821984</v>
      </c>
      <c r="G3966" t="str" cm="1">
        <f t="array" ref="G3966">_xlfn.IFS(F3966&lt;0.8,"Clase A",F3966&lt;0.95,"Clase B",F3966&gt;=0.95,"Clase C")</f>
        <v>Clase C</v>
      </c>
    </row>
    <row r="3967" spans="1:7" x14ac:dyDescent="0.3">
      <c r="A3967" t="s">
        <v>4916</v>
      </c>
      <c r="B3967" t="s">
        <v>9252</v>
      </c>
      <c r="C3967" t="s">
        <v>5099</v>
      </c>
      <c r="D3967" s="6">
        <v>54.58</v>
      </c>
      <c r="E3967" s="6">
        <f>SUM($D$2:D3967)</f>
        <v>5700176.7000000104</v>
      </c>
      <c r="F3967" s="7">
        <f t="shared" si="61"/>
        <v>0.99567420566989295</v>
      </c>
      <c r="G3967" t="str" cm="1">
        <f t="array" ref="G3967">_xlfn.IFS(F3967&lt;0.8,"Clase A",F3967&lt;0.95,"Clase B",F3967&gt;=0.95,"Clase C")</f>
        <v>Clase C</v>
      </c>
    </row>
    <row r="3968" spans="1:7" x14ac:dyDescent="0.3">
      <c r="A3968" t="s">
        <v>2949</v>
      </c>
      <c r="B3968" t="s">
        <v>9105</v>
      </c>
      <c r="C3968" t="s">
        <v>5099</v>
      </c>
      <c r="D3968" s="6">
        <v>54.55</v>
      </c>
      <c r="E3968" s="6">
        <f>SUM($D$2:D3968)</f>
        <v>5700231.2500000102</v>
      </c>
      <c r="F3968" s="7">
        <f t="shared" si="61"/>
        <v>0.99568373415133793</v>
      </c>
      <c r="G3968" t="str" cm="1">
        <f t="array" ref="G3968">_xlfn.IFS(F3968&lt;0.8,"Clase A",F3968&lt;0.95,"Clase B",F3968&gt;=0.95,"Clase C")</f>
        <v>Clase C</v>
      </c>
    </row>
    <row r="3969" spans="1:7" x14ac:dyDescent="0.3">
      <c r="A3969" t="s">
        <v>4339</v>
      </c>
      <c r="B3969" t="s">
        <v>8833</v>
      </c>
      <c r="C3969" t="s">
        <v>5099</v>
      </c>
      <c r="D3969" s="6">
        <v>54.52</v>
      </c>
      <c r="E3969" s="6">
        <f>SUM($D$2:D3969)</f>
        <v>5700285.7700000098</v>
      </c>
      <c r="F3969" s="7">
        <f t="shared" si="61"/>
        <v>0.99569325739255476</v>
      </c>
      <c r="G3969" t="str" cm="1">
        <f t="array" ref="G3969">_xlfn.IFS(F3969&lt;0.8,"Clase A",F3969&lt;0.95,"Clase B",F3969&gt;=0.95,"Clase C")</f>
        <v>Clase C</v>
      </c>
    </row>
    <row r="3970" spans="1:7" x14ac:dyDescent="0.3">
      <c r="A3970" t="s">
        <v>3395</v>
      </c>
      <c r="B3970" t="s">
        <v>6497</v>
      </c>
      <c r="C3970" t="s">
        <v>5099</v>
      </c>
      <c r="D3970" s="6">
        <v>54.52</v>
      </c>
      <c r="E3970" s="6">
        <f>SUM($D$2:D3970)</f>
        <v>5700340.2900000094</v>
      </c>
      <c r="F3970" s="7">
        <f t="shared" si="61"/>
        <v>0.9957027806337716</v>
      </c>
      <c r="G3970" t="str" cm="1">
        <f t="array" ref="G3970">_xlfn.IFS(F3970&lt;0.8,"Clase A",F3970&lt;0.95,"Clase B",F3970&gt;=0.95,"Clase C")</f>
        <v>Clase C</v>
      </c>
    </row>
    <row r="3971" spans="1:7" x14ac:dyDescent="0.3">
      <c r="A3971" t="s">
        <v>918</v>
      </c>
      <c r="B3971" t="s">
        <v>6714</v>
      </c>
      <c r="C3971" t="s">
        <v>5099</v>
      </c>
      <c r="D3971" s="6">
        <v>54.45</v>
      </c>
      <c r="E3971" s="6">
        <f>SUM($D$2:D3971)</f>
        <v>5700394.7400000095</v>
      </c>
      <c r="F3971" s="7">
        <f t="shared" ref="F3971:F4034" si="62">E3971/$J$1</f>
        <v>0.99571229164778963</v>
      </c>
      <c r="G3971" t="str" cm="1">
        <f t="array" ref="G3971">_xlfn.IFS(F3971&lt;0.8,"Clase A",F3971&lt;0.95,"Clase B",F3971&gt;=0.95,"Clase C")</f>
        <v>Clase C</v>
      </c>
    </row>
    <row r="3972" spans="1:7" x14ac:dyDescent="0.3">
      <c r="A3972" t="s">
        <v>2092</v>
      </c>
      <c r="B3972" t="s">
        <v>6660</v>
      </c>
      <c r="C3972" t="s">
        <v>5099</v>
      </c>
      <c r="D3972" s="6">
        <v>54.2</v>
      </c>
      <c r="E3972" s="6">
        <f>SUM($D$2:D3972)</f>
        <v>5700448.9400000097</v>
      </c>
      <c r="F3972" s="7">
        <f t="shared" si="62"/>
        <v>0.99572175899324011</v>
      </c>
      <c r="G3972" t="str" cm="1">
        <f t="array" ref="G3972">_xlfn.IFS(F3972&lt;0.8,"Clase A",F3972&lt;0.95,"Clase B",F3972&gt;=0.95,"Clase C")</f>
        <v>Clase C</v>
      </c>
    </row>
    <row r="3973" spans="1:7" x14ac:dyDescent="0.3">
      <c r="A3973" t="s">
        <v>3381</v>
      </c>
      <c r="B3973" t="s">
        <v>6829</v>
      </c>
      <c r="C3973" t="s">
        <v>5099</v>
      </c>
      <c r="D3973" s="6">
        <v>54.18</v>
      </c>
      <c r="E3973" s="6">
        <f>SUM($D$2:D3973)</f>
        <v>5700503.1200000094</v>
      </c>
      <c r="F3973" s="7">
        <f t="shared" si="62"/>
        <v>0.9957312228452051</v>
      </c>
      <c r="G3973" t="str" cm="1">
        <f t="array" ref="G3973">_xlfn.IFS(F3973&lt;0.8,"Clase A",F3973&lt;0.95,"Clase B",F3973&gt;=0.95,"Clase C")</f>
        <v>Clase C</v>
      </c>
    </row>
    <row r="3974" spans="1:7" x14ac:dyDescent="0.3">
      <c r="A3974" t="s">
        <v>1989</v>
      </c>
      <c r="B3974" t="s">
        <v>7577</v>
      </c>
      <c r="C3974" t="s">
        <v>5099</v>
      </c>
      <c r="D3974" s="6">
        <v>53.86</v>
      </c>
      <c r="E3974" s="6">
        <f>SUM($D$2:D3974)</f>
        <v>5700556.9800000098</v>
      </c>
      <c r="F3974" s="7">
        <f t="shared" si="62"/>
        <v>0.99574063080140363</v>
      </c>
      <c r="G3974" t="str" cm="1">
        <f t="array" ref="G3974">_xlfn.IFS(F3974&lt;0.8,"Clase A",F3974&lt;0.95,"Clase B",F3974&gt;=0.95,"Clase C")</f>
        <v>Clase C</v>
      </c>
    </row>
    <row r="3975" spans="1:7" x14ac:dyDescent="0.3">
      <c r="A3975" t="s">
        <v>3393</v>
      </c>
      <c r="B3975" t="s">
        <v>7550</v>
      </c>
      <c r="C3975" t="s">
        <v>5099</v>
      </c>
      <c r="D3975" s="6">
        <v>53.64</v>
      </c>
      <c r="E3975" s="6">
        <f>SUM($D$2:D3975)</f>
        <v>5700610.6200000094</v>
      </c>
      <c r="F3975" s="7">
        <f t="shared" si="62"/>
        <v>0.99575000032926264</v>
      </c>
      <c r="G3975" t="str" cm="1">
        <f t="array" ref="G3975">_xlfn.IFS(F3975&lt;0.8,"Clase A",F3975&lt;0.95,"Clase B",F3975&gt;=0.95,"Clase C")</f>
        <v>Clase C</v>
      </c>
    </row>
    <row r="3976" spans="1:7" x14ac:dyDescent="0.3">
      <c r="A3976" t="s">
        <v>1426</v>
      </c>
      <c r="B3976" t="s">
        <v>7467</v>
      </c>
      <c r="C3976" t="s">
        <v>5099</v>
      </c>
      <c r="D3976" s="6">
        <v>53.5</v>
      </c>
      <c r="E3976" s="6">
        <f>SUM($D$2:D3976)</f>
        <v>5700664.1200000094</v>
      </c>
      <c r="F3976" s="7">
        <f t="shared" si="62"/>
        <v>0.99575934540272382</v>
      </c>
      <c r="G3976" t="str" cm="1">
        <f t="array" ref="G3976">_xlfn.IFS(F3976&lt;0.8,"Clase A",F3976&lt;0.95,"Clase B",F3976&gt;=0.95,"Clase C")</f>
        <v>Clase C</v>
      </c>
    </row>
    <row r="3977" spans="1:7" x14ac:dyDescent="0.3">
      <c r="A3977" t="s">
        <v>2335</v>
      </c>
      <c r="B3977" t="s">
        <v>8539</v>
      </c>
      <c r="C3977" t="s">
        <v>5099</v>
      </c>
      <c r="D3977" s="6">
        <v>53.4</v>
      </c>
      <c r="E3977" s="6">
        <f>SUM($D$2:D3977)</f>
        <v>5700717.5200000098</v>
      </c>
      <c r="F3977" s="7">
        <f t="shared" si="62"/>
        <v>0.99576867300875804</v>
      </c>
      <c r="G3977" t="str" cm="1">
        <f t="array" ref="G3977">_xlfn.IFS(F3977&lt;0.8,"Clase A",F3977&lt;0.95,"Clase B",F3977&gt;=0.95,"Clase C")</f>
        <v>Clase C</v>
      </c>
    </row>
    <row r="3978" spans="1:7" x14ac:dyDescent="0.3">
      <c r="A3978" t="s">
        <v>477</v>
      </c>
      <c r="B3978" t="s">
        <v>5976</v>
      </c>
      <c r="C3978" t="s">
        <v>5099</v>
      </c>
      <c r="D3978" s="6">
        <v>53.19</v>
      </c>
      <c r="E3978" s="6">
        <f>SUM($D$2:D3978)</f>
        <v>5700770.7100000102</v>
      </c>
      <c r="F3978" s="7">
        <f t="shared" si="62"/>
        <v>0.99577796393319551</v>
      </c>
      <c r="G3978" t="str" cm="1">
        <f t="array" ref="G3978">_xlfn.IFS(F3978&lt;0.8,"Clase A",F3978&lt;0.95,"Clase B",F3978&gt;=0.95,"Clase C")</f>
        <v>Clase C</v>
      </c>
    </row>
    <row r="3979" spans="1:7" x14ac:dyDescent="0.3">
      <c r="A3979" t="s">
        <v>1062</v>
      </c>
      <c r="B3979" t="s">
        <v>5795</v>
      </c>
      <c r="C3979" t="s">
        <v>5099</v>
      </c>
      <c r="D3979" s="6">
        <v>53.17</v>
      </c>
      <c r="E3979" s="6">
        <f>SUM($D$2:D3979)</f>
        <v>5700823.8800000101</v>
      </c>
      <c r="F3979" s="7">
        <f t="shared" si="62"/>
        <v>0.99578725136414759</v>
      </c>
      <c r="G3979" t="str" cm="1">
        <f t="array" ref="G3979">_xlfn.IFS(F3979&lt;0.8,"Clase A",F3979&lt;0.95,"Clase B",F3979&gt;=0.95,"Clase C")</f>
        <v>Clase C</v>
      </c>
    </row>
    <row r="3980" spans="1:7" x14ac:dyDescent="0.3">
      <c r="A3980" t="s">
        <v>170</v>
      </c>
      <c r="B3980" t="s">
        <v>5427</v>
      </c>
      <c r="C3980" t="s">
        <v>5099</v>
      </c>
      <c r="D3980" s="6">
        <v>52.95</v>
      </c>
      <c r="E3980" s="6">
        <f>SUM($D$2:D3980)</f>
        <v>5700876.8300000103</v>
      </c>
      <c r="F3980" s="7">
        <f t="shared" si="62"/>
        <v>0.99579650036676015</v>
      </c>
      <c r="G3980" t="str" cm="1">
        <f t="array" ref="G3980">_xlfn.IFS(F3980&lt;0.8,"Clase A",F3980&lt;0.95,"Clase B",F3980&gt;=0.95,"Clase C")</f>
        <v>Clase C</v>
      </c>
    </row>
    <row r="3981" spans="1:7" x14ac:dyDescent="0.3">
      <c r="A3981" t="s">
        <v>3130</v>
      </c>
      <c r="B3981" t="s">
        <v>8556</v>
      </c>
      <c r="C3981" t="s">
        <v>5099</v>
      </c>
      <c r="D3981" s="6">
        <v>52.91</v>
      </c>
      <c r="E3981" s="6">
        <f>SUM($D$2:D3981)</f>
        <v>5700929.7400000105</v>
      </c>
      <c r="F3981" s="7">
        <f t="shared" si="62"/>
        <v>0.99580574238240183</v>
      </c>
      <c r="G3981" t="str" cm="1">
        <f t="array" ref="G3981">_xlfn.IFS(F3981&lt;0.8,"Clase A",F3981&lt;0.95,"Clase B",F3981&gt;=0.95,"Clase C")</f>
        <v>Clase C</v>
      </c>
    </row>
    <row r="3982" spans="1:7" x14ac:dyDescent="0.3">
      <c r="A3982" t="s">
        <v>1098</v>
      </c>
      <c r="B3982" t="s">
        <v>6984</v>
      </c>
      <c r="C3982" t="s">
        <v>5111</v>
      </c>
      <c r="D3982" s="6">
        <v>52.78</v>
      </c>
      <c r="E3982" s="6">
        <f>SUM($D$2:D3982)</f>
        <v>5700982.5200000107</v>
      </c>
      <c r="F3982" s="7">
        <f t="shared" si="62"/>
        <v>0.99581496169038852</v>
      </c>
      <c r="G3982" t="str" cm="1">
        <f t="array" ref="G3982">_xlfn.IFS(F3982&lt;0.8,"Clase A",F3982&lt;0.95,"Clase B",F3982&gt;=0.95,"Clase C")</f>
        <v>Clase C</v>
      </c>
    </row>
    <row r="3983" spans="1:7" x14ac:dyDescent="0.3">
      <c r="A3983" t="s">
        <v>4712</v>
      </c>
      <c r="B3983" t="s">
        <v>7078</v>
      </c>
      <c r="C3983" t="s">
        <v>5099</v>
      </c>
      <c r="D3983" s="6">
        <v>52.73</v>
      </c>
      <c r="E3983" s="6">
        <f>SUM($D$2:D3983)</f>
        <v>5701035.2500000112</v>
      </c>
      <c r="F3983" s="7">
        <f t="shared" si="62"/>
        <v>0.99582417226466169</v>
      </c>
      <c r="G3983" t="str" cm="1">
        <f t="array" ref="G3983">_xlfn.IFS(F3983&lt;0.8,"Clase A",F3983&lt;0.95,"Clase B",F3983&gt;=0.95,"Clase C")</f>
        <v>Clase C</v>
      </c>
    </row>
    <row r="3984" spans="1:7" x14ac:dyDescent="0.3">
      <c r="A3984" t="s">
        <v>3423</v>
      </c>
      <c r="B3984" t="s">
        <v>8410</v>
      </c>
      <c r="C3984" t="s">
        <v>5099</v>
      </c>
      <c r="D3984" s="6">
        <v>52.67</v>
      </c>
      <c r="E3984" s="6">
        <f>SUM($D$2:D3984)</f>
        <v>5701087.9200000111</v>
      </c>
      <c r="F3984" s="7">
        <f t="shared" si="62"/>
        <v>0.99583337235847846</v>
      </c>
      <c r="G3984" t="str" cm="1">
        <f t="array" ref="G3984">_xlfn.IFS(F3984&lt;0.8,"Clase A",F3984&lt;0.95,"Clase B",F3984&gt;=0.95,"Clase C")</f>
        <v>Clase C</v>
      </c>
    </row>
    <row r="3985" spans="1:7" x14ac:dyDescent="0.3">
      <c r="A3985" t="s">
        <v>3849</v>
      </c>
      <c r="B3985" t="s">
        <v>5139</v>
      </c>
      <c r="C3985" t="s">
        <v>5099</v>
      </c>
      <c r="D3985" s="6">
        <v>52.64</v>
      </c>
      <c r="E3985" s="6">
        <f>SUM($D$2:D3985)</f>
        <v>5701140.5600000108</v>
      </c>
      <c r="F3985" s="7">
        <f t="shared" si="62"/>
        <v>0.99584256721206721</v>
      </c>
      <c r="G3985" t="str" cm="1">
        <f t="array" ref="G3985">_xlfn.IFS(F3985&lt;0.8,"Clase A",F3985&lt;0.95,"Clase B",F3985&gt;=0.95,"Clase C")</f>
        <v>Clase C</v>
      </c>
    </row>
    <row r="3986" spans="1:7" x14ac:dyDescent="0.3">
      <c r="A3986" t="s">
        <v>3387</v>
      </c>
      <c r="B3986" t="s">
        <v>9402</v>
      </c>
      <c r="C3986" t="s">
        <v>5099</v>
      </c>
      <c r="D3986" s="6">
        <v>52.64</v>
      </c>
      <c r="E3986" s="6">
        <f>SUM($D$2:D3986)</f>
        <v>5701193.2000000104</v>
      </c>
      <c r="F3986" s="7">
        <f t="shared" si="62"/>
        <v>0.99585176206565584</v>
      </c>
      <c r="G3986" t="str" cm="1">
        <f t="array" ref="G3986">_xlfn.IFS(F3986&lt;0.8,"Clase A",F3986&lt;0.95,"Clase B",F3986&gt;=0.95,"Clase C")</f>
        <v>Clase C</v>
      </c>
    </row>
    <row r="3987" spans="1:7" x14ac:dyDescent="0.3">
      <c r="A3987" t="s">
        <v>3912</v>
      </c>
      <c r="B3987" t="s">
        <v>9676</v>
      </c>
      <c r="C3987" t="s">
        <v>5099</v>
      </c>
      <c r="D3987" s="6">
        <v>52.43</v>
      </c>
      <c r="E3987" s="6">
        <f>SUM($D$2:D3987)</f>
        <v>5701245.6300000101</v>
      </c>
      <c r="F3987" s="7">
        <f t="shared" si="62"/>
        <v>0.99586092023764772</v>
      </c>
      <c r="G3987" t="str" cm="1">
        <f t="array" ref="G3987">_xlfn.IFS(F3987&lt;0.8,"Clase A",F3987&lt;0.95,"Clase B",F3987&gt;=0.95,"Clase C")</f>
        <v>Clase C</v>
      </c>
    </row>
    <row r="3988" spans="1:7" x14ac:dyDescent="0.3">
      <c r="A3988" t="s">
        <v>3455</v>
      </c>
      <c r="B3988" t="s">
        <v>9449</v>
      </c>
      <c r="C3988" t="s">
        <v>5099</v>
      </c>
      <c r="D3988" s="6">
        <v>52.36</v>
      </c>
      <c r="E3988" s="6">
        <f>SUM($D$2:D3988)</f>
        <v>5701297.9900000105</v>
      </c>
      <c r="F3988" s="7">
        <f t="shared" si="62"/>
        <v>0.99587006618244089</v>
      </c>
      <c r="G3988" t="str" cm="1">
        <f t="array" ref="G3988">_xlfn.IFS(F3988&lt;0.8,"Clase A",F3988&lt;0.95,"Clase B",F3988&gt;=0.95,"Clase C")</f>
        <v>Clase C</v>
      </c>
    </row>
    <row r="3989" spans="1:7" x14ac:dyDescent="0.3">
      <c r="A3989" t="s">
        <v>795</v>
      </c>
      <c r="B3989" t="s">
        <v>6511</v>
      </c>
      <c r="C3989" t="s">
        <v>5111</v>
      </c>
      <c r="D3989" s="6">
        <v>52.34</v>
      </c>
      <c r="E3989" s="6">
        <f>SUM($D$2:D3989)</f>
        <v>5701350.3300000103</v>
      </c>
      <c r="F3989" s="7">
        <f t="shared" si="62"/>
        <v>0.99587920863374857</v>
      </c>
      <c r="G3989" t="str" cm="1">
        <f t="array" ref="G3989">_xlfn.IFS(F3989&lt;0.8,"Clase A",F3989&lt;0.95,"Clase B",F3989&gt;=0.95,"Clase C")</f>
        <v>Clase C</v>
      </c>
    </row>
    <row r="3990" spans="1:7" x14ac:dyDescent="0.3">
      <c r="A3990" t="s">
        <v>1237</v>
      </c>
      <c r="B3990" t="s">
        <v>7190</v>
      </c>
      <c r="C3990" t="s">
        <v>5099</v>
      </c>
      <c r="D3990" s="6">
        <v>52.3</v>
      </c>
      <c r="E3990" s="6">
        <f>SUM($D$2:D3990)</f>
        <v>5701402.6300000101</v>
      </c>
      <c r="F3990" s="7">
        <f t="shared" si="62"/>
        <v>0.99588834409808535</v>
      </c>
      <c r="G3990" t="str" cm="1">
        <f t="array" ref="G3990">_xlfn.IFS(F3990&lt;0.8,"Clase A",F3990&lt;0.95,"Clase B",F3990&gt;=0.95,"Clase C")</f>
        <v>Clase C</v>
      </c>
    </row>
    <row r="3991" spans="1:7" x14ac:dyDescent="0.3">
      <c r="A3991" t="s">
        <v>2878</v>
      </c>
      <c r="B3991" t="s">
        <v>7997</v>
      </c>
      <c r="C3991" t="s">
        <v>5099</v>
      </c>
      <c r="D3991" s="6">
        <v>52.26</v>
      </c>
      <c r="E3991" s="6">
        <f>SUM($D$2:D3991)</f>
        <v>5701454.8900000099</v>
      </c>
      <c r="F3991" s="7">
        <f t="shared" si="62"/>
        <v>0.99589747257545136</v>
      </c>
      <c r="G3991" t="str" cm="1">
        <f t="array" ref="G3991">_xlfn.IFS(F3991&lt;0.8,"Clase A",F3991&lt;0.95,"Clase B",F3991&gt;=0.95,"Clase C")</f>
        <v>Clase C</v>
      </c>
    </row>
    <row r="3992" spans="1:7" x14ac:dyDescent="0.3">
      <c r="A3992" t="s">
        <v>3985</v>
      </c>
      <c r="B3992" t="s">
        <v>6941</v>
      </c>
      <c r="C3992" t="s">
        <v>5099</v>
      </c>
      <c r="D3992" s="6">
        <v>52.2</v>
      </c>
      <c r="E3992" s="6">
        <f>SUM($D$2:D3992)</f>
        <v>5701507.0900000101</v>
      </c>
      <c r="F3992" s="7">
        <f t="shared" si="62"/>
        <v>0.99590659057236119</v>
      </c>
      <c r="G3992" t="str" cm="1">
        <f t="array" ref="G3992">_xlfn.IFS(F3992&lt;0.8,"Clase A",F3992&lt;0.95,"Clase B",F3992&gt;=0.95,"Clase C")</f>
        <v>Clase C</v>
      </c>
    </row>
    <row r="3993" spans="1:7" x14ac:dyDescent="0.3">
      <c r="A3993" t="s">
        <v>3300</v>
      </c>
      <c r="B3993" t="s">
        <v>9355</v>
      </c>
      <c r="C3993" t="s">
        <v>5111</v>
      </c>
      <c r="D3993" s="6">
        <v>52.18</v>
      </c>
      <c r="E3993" s="6">
        <f>SUM($D$2:D3993)</f>
        <v>5701559.2700000098</v>
      </c>
      <c r="F3993" s="7">
        <f t="shared" si="62"/>
        <v>0.99591570507578553</v>
      </c>
      <c r="G3993" t="str" cm="1">
        <f t="array" ref="G3993">_xlfn.IFS(F3993&lt;0.8,"Clase A",F3993&lt;0.95,"Clase B",F3993&gt;=0.95,"Clase C")</f>
        <v>Clase C</v>
      </c>
    </row>
    <row r="3994" spans="1:7" x14ac:dyDescent="0.3">
      <c r="A3994" t="s">
        <v>367</v>
      </c>
      <c r="B3994" t="s">
        <v>5779</v>
      </c>
      <c r="C3994" t="s">
        <v>5099</v>
      </c>
      <c r="D3994" s="6">
        <v>52.11</v>
      </c>
      <c r="E3994" s="6">
        <f>SUM($D$2:D3994)</f>
        <v>5701611.3800000101</v>
      </c>
      <c r="F3994" s="7">
        <f t="shared" si="62"/>
        <v>0.99592480735201105</v>
      </c>
      <c r="G3994" t="str" cm="1">
        <f t="array" ref="G3994">_xlfn.IFS(F3994&lt;0.8,"Clase A",F3994&lt;0.95,"Clase B",F3994&gt;=0.95,"Clase C")</f>
        <v>Clase C</v>
      </c>
    </row>
    <row r="3995" spans="1:7" x14ac:dyDescent="0.3">
      <c r="A3995" t="s">
        <v>4963</v>
      </c>
      <c r="B3995" t="s">
        <v>7013</v>
      </c>
      <c r="C3995" t="s">
        <v>5099</v>
      </c>
      <c r="D3995" s="6">
        <v>52.05</v>
      </c>
      <c r="E3995" s="6">
        <f>SUM($D$2:D3995)</f>
        <v>5701663.4300000099</v>
      </c>
      <c r="F3995" s="7">
        <f t="shared" si="62"/>
        <v>0.9959338991477803</v>
      </c>
      <c r="G3995" t="str" cm="1">
        <f t="array" ref="G3995">_xlfn.IFS(F3995&lt;0.8,"Clase A",F3995&lt;0.95,"Clase B",F3995&gt;=0.95,"Clase C")</f>
        <v>Clase C</v>
      </c>
    </row>
    <row r="3996" spans="1:7" x14ac:dyDescent="0.3">
      <c r="A3996" t="s">
        <v>2652</v>
      </c>
      <c r="B3996" t="s">
        <v>8847</v>
      </c>
      <c r="C3996" t="s">
        <v>5099</v>
      </c>
      <c r="D3996" s="6">
        <v>51.8</v>
      </c>
      <c r="E3996" s="6">
        <f>SUM($D$2:D3996)</f>
        <v>5701715.2300000098</v>
      </c>
      <c r="F3996" s="7">
        <f t="shared" si="62"/>
        <v>0.99594294727498189</v>
      </c>
      <c r="G3996" t="str" cm="1">
        <f t="array" ref="G3996">_xlfn.IFS(F3996&lt;0.8,"Clase A",F3996&lt;0.95,"Clase B",F3996&gt;=0.95,"Clase C")</f>
        <v>Clase C</v>
      </c>
    </row>
    <row r="3997" spans="1:7" x14ac:dyDescent="0.3">
      <c r="A3997" t="s">
        <v>3053</v>
      </c>
      <c r="B3997" t="s">
        <v>7148</v>
      </c>
      <c r="C3997" t="s">
        <v>5099</v>
      </c>
      <c r="D3997" s="6">
        <v>51.8</v>
      </c>
      <c r="E3997" s="6">
        <f>SUM($D$2:D3997)</f>
        <v>5701767.0300000096</v>
      </c>
      <c r="F3997" s="7">
        <f t="shared" si="62"/>
        <v>0.9959519954021836</v>
      </c>
      <c r="G3997" t="str" cm="1">
        <f t="array" ref="G3997">_xlfn.IFS(F3997&lt;0.8,"Clase A",F3997&lt;0.95,"Clase B",F3997&gt;=0.95,"Clase C")</f>
        <v>Clase C</v>
      </c>
    </row>
    <row r="3998" spans="1:7" x14ac:dyDescent="0.3">
      <c r="A3998" t="s">
        <v>2392</v>
      </c>
      <c r="B3998" t="s">
        <v>6582</v>
      </c>
      <c r="C3998" t="s">
        <v>5099</v>
      </c>
      <c r="D3998" s="6">
        <v>51.74</v>
      </c>
      <c r="E3998" s="6">
        <f>SUM($D$2:D3998)</f>
        <v>5701818.7700000098</v>
      </c>
      <c r="F3998" s="7">
        <f t="shared" si="62"/>
        <v>0.99596103304892913</v>
      </c>
      <c r="G3998" t="str" cm="1">
        <f t="array" ref="G3998">_xlfn.IFS(F3998&lt;0.8,"Clase A",F3998&lt;0.95,"Clase B",F3998&gt;=0.95,"Clase C")</f>
        <v>Clase C</v>
      </c>
    </row>
    <row r="3999" spans="1:7" x14ac:dyDescent="0.3">
      <c r="A3999" t="s">
        <v>955</v>
      </c>
      <c r="B3999" t="s">
        <v>6774</v>
      </c>
      <c r="C3999" t="s">
        <v>5099</v>
      </c>
      <c r="D3999" s="6">
        <v>51.71</v>
      </c>
      <c r="E3999" s="6">
        <f>SUM($D$2:D3999)</f>
        <v>5701870.4800000098</v>
      </c>
      <c r="F3999" s="7">
        <f t="shared" si="62"/>
        <v>0.99597006545544642</v>
      </c>
      <c r="G3999" t="str" cm="1">
        <f t="array" ref="G3999">_xlfn.IFS(F3999&lt;0.8,"Clase A",F3999&lt;0.95,"Clase B",F3999&gt;=0.95,"Clase C")</f>
        <v>Clase C</v>
      </c>
    </row>
    <row r="4000" spans="1:7" x14ac:dyDescent="0.3">
      <c r="A4000" t="s">
        <v>614</v>
      </c>
      <c r="B4000" t="s">
        <v>6204</v>
      </c>
      <c r="C4000" t="s">
        <v>5099</v>
      </c>
      <c r="D4000" s="6">
        <v>51.64</v>
      </c>
      <c r="E4000" s="6">
        <f>SUM($D$2:D4000)</f>
        <v>5701922.1200000094</v>
      </c>
      <c r="F4000" s="7">
        <f t="shared" si="62"/>
        <v>0.99597908563476478</v>
      </c>
      <c r="G4000" t="str" cm="1">
        <f t="array" ref="G4000">_xlfn.IFS(F4000&lt;0.8,"Clase A",F4000&lt;0.95,"Clase B",F4000&gt;=0.95,"Clase C")</f>
        <v>Clase C</v>
      </c>
    </row>
    <row r="4001" spans="1:7" x14ac:dyDescent="0.3">
      <c r="A4001" t="s">
        <v>1070</v>
      </c>
      <c r="B4001" t="s">
        <v>6872</v>
      </c>
      <c r="C4001" t="s">
        <v>5099</v>
      </c>
      <c r="D4001" s="6">
        <v>51.58</v>
      </c>
      <c r="E4001" s="6">
        <f>SUM($D$2:D4001)</f>
        <v>5701973.7000000095</v>
      </c>
      <c r="F4001" s="7">
        <f t="shared" si="62"/>
        <v>0.99598809533362709</v>
      </c>
      <c r="G4001" t="str" cm="1">
        <f t="array" ref="G4001">_xlfn.IFS(F4001&lt;0.8,"Clase A",F4001&lt;0.95,"Clase B",F4001&gt;=0.95,"Clase C")</f>
        <v>Clase C</v>
      </c>
    </row>
    <row r="4002" spans="1:7" x14ac:dyDescent="0.3">
      <c r="A4002" t="s">
        <v>1133</v>
      </c>
      <c r="B4002" t="s">
        <v>5454</v>
      </c>
      <c r="C4002" t="s">
        <v>5099</v>
      </c>
      <c r="D4002" s="6">
        <v>51.56</v>
      </c>
      <c r="E4002" s="6">
        <f>SUM($D$2:D4002)</f>
        <v>5702025.2600000091</v>
      </c>
      <c r="F4002" s="7">
        <f t="shared" si="62"/>
        <v>0.99599710153900378</v>
      </c>
      <c r="G4002" t="str" cm="1">
        <f t="array" ref="G4002">_xlfn.IFS(F4002&lt;0.8,"Clase A",F4002&lt;0.95,"Clase B",F4002&gt;=0.95,"Clase C")</f>
        <v>Clase C</v>
      </c>
    </row>
    <row r="4003" spans="1:7" x14ac:dyDescent="0.3">
      <c r="A4003" t="s">
        <v>2431</v>
      </c>
      <c r="B4003" t="s">
        <v>6618</v>
      </c>
      <c r="C4003" t="s">
        <v>5099</v>
      </c>
      <c r="D4003" s="6">
        <v>51.46</v>
      </c>
      <c r="E4003" s="6">
        <f>SUM($D$2:D4003)</f>
        <v>5702076.7200000091</v>
      </c>
      <c r="F4003" s="7">
        <f t="shared" si="62"/>
        <v>0.99600609027695364</v>
      </c>
      <c r="G4003" t="str" cm="1">
        <f t="array" ref="G4003">_xlfn.IFS(F4003&lt;0.8,"Clase A",F4003&lt;0.95,"Clase B",F4003&gt;=0.95,"Clase C")</f>
        <v>Clase C</v>
      </c>
    </row>
    <row r="4004" spans="1:7" x14ac:dyDescent="0.3">
      <c r="A4004" t="s">
        <v>1034</v>
      </c>
      <c r="B4004" t="s">
        <v>6891</v>
      </c>
      <c r="C4004" t="s">
        <v>5099</v>
      </c>
      <c r="D4004" s="6">
        <v>51.15</v>
      </c>
      <c r="E4004" s="6">
        <f>SUM($D$2:D4004)</f>
        <v>5702127.8700000094</v>
      </c>
      <c r="F4004" s="7">
        <f t="shared" si="62"/>
        <v>0.99601502486587967</v>
      </c>
      <c r="G4004" t="str" cm="1">
        <f t="array" ref="G4004">_xlfn.IFS(F4004&lt;0.8,"Clase A",F4004&lt;0.95,"Clase B",F4004&gt;=0.95,"Clase C")</f>
        <v>Clase C</v>
      </c>
    </row>
    <row r="4005" spans="1:7" x14ac:dyDescent="0.3">
      <c r="A4005" t="s">
        <v>4353</v>
      </c>
      <c r="B4005" t="s">
        <v>7510</v>
      </c>
      <c r="C4005" t="s">
        <v>5099</v>
      </c>
      <c r="D4005" s="6">
        <v>51.08</v>
      </c>
      <c r="E4005" s="6">
        <f>SUM($D$2:D4005)</f>
        <v>5702178.9500000095</v>
      </c>
      <c r="F4005" s="7">
        <f t="shared" si="62"/>
        <v>0.99602394722760668</v>
      </c>
      <c r="G4005" t="str" cm="1">
        <f t="array" ref="G4005">_xlfn.IFS(F4005&lt;0.8,"Clase A",F4005&lt;0.95,"Clase B",F4005&gt;=0.95,"Clase C")</f>
        <v>Clase C</v>
      </c>
    </row>
    <row r="4006" spans="1:7" x14ac:dyDescent="0.3">
      <c r="A4006" t="s">
        <v>4864</v>
      </c>
      <c r="B4006" t="s">
        <v>9301</v>
      </c>
      <c r="C4006" t="s">
        <v>5099</v>
      </c>
      <c r="D4006" s="6">
        <v>51.04</v>
      </c>
      <c r="E4006" s="6">
        <f>SUM($D$2:D4006)</f>
        <v>5702229.9900000095</v>
      </c>
      <c r="F4006" s="7">
        <f t="shared" si="62"/>
        <v>0.99603286260236301</v>
      </c>
      <c r="G4006" t="str" cm="1">
        <f t="array" ref="G4006">_xlfn.IFS(F4006&lt;0.8,"Clase A",F4006&lt;0.95,"Clase B",F4006&gt;=0.95,"Clase C")</f>
        <v>Clase C</v>
      </c>
    </row>
    <row r="4007" spans="1:7" x14ac:dyDescent="0.3">
      <c r="A4007" t="s">
        <v>273</v>
      </c>
      <c r="B4007" t="s">
        <v>5613</v>
      </c>
      <c r="C4007" t="s">
        <v>5099</v>
      </c>
      <c r="D4007" s="6">
        <v>51.04</v>
      </c>
      <c r="E4007" s="6">
        <f>SUM($D$2:D4007)</f>
        <v>5702281.0300000096</v>
      </c>
      <c r="F4007" s="7">
        <f t="shared" si="62"/>
        <v>0.99604177797711924</v>
      </c>
      <c r="G4007" t="str" cm="1">
        <f t="array" ref="G4007">_xlfn.IFS(F4007&lt;0.8,"Clase A",F4007&lt;0.95,"Clase B",F4007&gt;=0.95,"Clase C")</f>
        <v>Clase C</v>
      </c>
    </row>
    <row r="4008" spans="1:7" x14ac:dyDescent="0.3">
      <c r="A4008" t="s">
        <v>2665</v>
      </c>
      <c r="B4008" t="s">
        <v>8082</v>
      </c>
      <c r="C4008" t="s">
        <v>5099</v>
      </c>
      <c r="D4008" s="6">
        <v>51</v>
      </c>
      <c r="E4008" s="6">
        <f>SUM($D$2:D4008)</f>
        <v>5702332.0300000096</v>
      </c>
      <c r="F4008" s="7">
        <f t="shared" si="62"/>
        <v>0.99605068636490468</v>
      </c>
      <c r="G4008" t="str" cm="1">
        <f t="array" ref="G4008">_xlfn.IFS(F4008&lt;0.8,"Clase A",F4008&lt;0.95,"Clase B",F4008&gt;=0.95,"Clase C")</f>
        <v>Clase C</v>
      </c>
    </row>
    <row r="4009" spans="1:7" x14ac:dyDescent="0.3">
      <c r="A4009" t="s">
        <v>210</v>
      </c>
      <c r="B4009" t="s">
        <v>5497</v>
      </c>
      <c r="C4009" t="s">
        <v>5099</v>
      </c>
      <c r="D4009" s="6">
        <v>50.96</v>
      </c>
      <c r="E4009" s="6">
        <f>SUM($D$2:D4009)</f>
        <v>5702382.9900000095</v>
      </c>
      <c r="F4009" s="7">
        <f t="shared" si="62"/>
        <v>0.99605958776571935</v>
      </c>
      <c r="G4009" t="str" cm="1">
        <f t="array" ref="G4009">_xlfn.IFS(F4009&lt;0.8,"Clase A",F4009&lt;0.95,"Clase B",F4009&gt;=0.95,"Clase C")</f>
        <v>Clase C</v>
      </c>
    </row>
    <row r="4010" spans="1:7" x14ac:dyDescent="0.3">
      <c r="A4010" t="s">
        <v>2448</v>
      </c>
      <c r="B4010" t="s">
        <v>6908</v>
      </c>
      <c r="C4010" t="s">
        <v>5099</v>
      </c>
      <c r="D4010" s="6">
        <v>50.9</v>
      </c>
      <c r="E4010" s="6">
        <f>SUM($D$2:D4010)</f>
        <v>5702433.8900000099</v>
      </c>
      <c r="F4010" s="7">
        <f t="shared" si="62"/>
        <v>0.99606847868607784</v>
      </c>
      <c r="G4010" t="str" cm="1">
        <f t="array" ref="G4010">_xlfn.IFS(F4010&lt;0.8,"Clase A",F4010&lt;0.95,"Clase B",F4010&gt;=0.95,"Clase C")</f>
        <v>Clase C</v>
      </c>
    </row>
    <row r="4011" spans="1:7" x14ac:dyDescent="0.3">
      <c r="A4011" t="s">
        <v>3815</v>
      </c>
      <c r="B4011" t="s">
        <v>8112</v>
      </c>
      <c r="C4011" t="s">
        <v>5099</v>
      </c>
      <c r="D4011" s="6">
        <v>50.77</v>
      </c>
      <c r="E4011" s="6">
        <f>SUM($D$2:D4011)</f>
        <v>5702484.6600000095</v>
      </c>
      <c r="F4011" s="7">
        <f t="shared" si="62"/>
        <v>0.99607734689878102</v>
      </c>
      <c r="G4011" t="str" cm="1">
        <f t="array" ref="G4011">_xlfn.IFS(F4011&lt;0.8,"Clase A",F4011&lt;0.95,"Clase B",F4011&gt;=0.95,"Clase C")</f>
        <v>Clase C</v>
      </c>
    </row>
    <row r="4012" spans="1:7" x14ac:dyDescent="0.3">
      <c r="A4012" t="s">
        <v>146</v>
      </c>
      <c r="B4012" t="s">
        <v>5379</v>
      </c>
      <c r="C4012" t="s">
        <v>5099</v>
      </c>
      <c r="D4012" s="6">
        <v>50.73</v>
      </c>
      <c r="E4012" s="6">
        <f>SUM($D$2:D4012)</f>
        <v>5702535.3900000099</v>
      </c>
      <c r="F4012" s="7">
        <f t="shared" si="62"/>
        <v>0.99608620812451354</v>
      </c>
      <c r="G4012" t="str" cm="1">
        <f t="array" ref="G4012">_xlfn.IFS(F4012&lt;0.8,"Clase A",F4012&lt;0.95,"Clase B",F4012&gt;=0.95,"Clase C")</f>
        <v>Clase C</v>
      </c>
    </row>
    <row r="4013" spans="1:7" x14ac:dyDescent="0.3">
      <c r="A4013" t="s">
        <v>1550</v>
      </c>
      <c r="B4013" t="s">
        <v>5350</v>
      </c>
      <c r="C4013" t="s">
        <v>5099</v>
      </c>
      <c r="D4013" s="6">
        <v>50.66</v>
      </c>
      <c r="E4013" s="6">
        <f>SUM($D$2:D4013)</f>
        <v>5702586.0500000101</v>
      </c>
      <c r="F4013" s="7">
        <f t="shared" si="62"/>
        <v>0.99609505712304713</v>
      </c>
      <c r="G4013" t="str" cm="1">
        <f t="array" ref="G4013">_xlfn.IFS(F4013&lt;0.8,"Clase A",F4013&lt;0.95,"Clase B",F4013&gt;=0.95,"Clase C")</f>
        <v>Clase C</v>
      </c>
    </row>
    <row r="4014" spans="1:7" x14ac:dyDescent="0.3">
      <c r="A4014" t="s">
        <v>3926</v>
      </c>
      <c r="B4014" t="s">
        <v>9315</v>
      </c>
      <c r="C4014" t="s">
        <v>5099</v>
      </c>
      <c r="D4014" s="6">
        <v>50.6</v>
      </c>
      <c r="E4014" s="6">
        <f>SUM($D$2:D4014)</f>
        <v>5702636.6500000097</v>
      </c>
      <c r="F4014" s="7">
        <f t="shared" si="62"/>
        <v>0.99610389564112434</v>
      </c>
      <c r="G4014" t="str" cm="1">
        <f t="array" ref="G4014">_xlfn.IFS(F4014&lt;0.8,"Clase A",F4014&lt;0.95,"Clase B",F4014&gt;=0.95,"Clase C")</f>
        <v>Clase C</v>
      </c>
    </row>
    <row r="4015" spans="1:7" x14ac:dyDescent="0.3">
      <c r="A4015" t="s">
        <v>2500</v>
      </c>
      <c r="B4015" t="s">
        <v>8709</v>
      </c>
      <c r="C4015" t="s">
        <v>5099</v>
      </c>
      <c r="D4015" s="6">
        <v>50.59</v>
      </c>
      <c r="E4015" s="6">
        <f>SUM($D$2:D4015)</f>
        <v>5702687.2400000095</v>
      </c>
      <c r="F4015" s="7">
        <f t="shared" si="62"/>
        <v>0.99611273241245901</v>
      </c>
      <c r="G4015" t="str" cm="1">
        <f t="array" ref="G4015">_xlfn.IFS(F4015&lt;0.8,"Clase A",F4015&lt;0.95,"Clase B",F4015&gt;=0.95,"Clase C")</f>
        <v>Clase C</v>
      </c>
    </row>
    <row r="4016" spans="1:7" x14ac:dyDescent="0.3">
      <c r="A4016" t="s">
        <v>4673</v>
      </c>
      <c r="B4016" t="s">
        <v>9707</v>
      </c>
      <c r="C4016" t="s">
        <v>5099</v>
      </c>
      <c r="D4016" s="6">
        <v>50.56</v>
      </c>
      <c r="E4016" s="6">
        <f>SUM($D$2:D4016)</f>
        <v>5702737.8000000091</v>
      </c>
      <c r="F4016" s="7">
        <f t="shared" si="62"/>
        <v>0.99612156394356544</v>
      </c>
      <c r="G4016" t="str" cm="1">
        <f t="array" ref="G4016">_xlfn.IFS(F4016&lt;0.8,"Clase A",F4016&lt;0.95,"Clase B",F4016&gt;=0.95,"Clase C")</f>
        <v>Clase C</v>
      </c>
    </row>
    <row r="4017" spans="1:7" x14ac:dyDescent="0.3">
      <c r="A4017" t="s">
        <v>3085</v>
      </c>
      <c r="B4017" t="s">
        <v>5108</v>
      </c>
      <c r="C4017" t="s">
        <v>5099</v>
      </c>
      <c r="D4017" s="6">
        <v>50.43</v>
      </c>
      <c r="E4017" s="6">
        <f>SUM($D$2:D4017)</f>
        <v>5702788.2300000088</v>
      </c>
      <c r="F4017" s="7">
        <f t="shared" si="62"/>
        <v>0.99613037276701677</v>
      </c>
      <c r="G4017" t="str" cm="1">
        <f t="array" ref="G4017">_xlfn.IFS(F4017&lt;0.8,"Clase A",F4017&lt;0.95,"Clase B",F4017&gt;=0.95,"Clase C")</f>
        <v>Clase C</v>
      </c>
    </row>
    <row r="4018" spans="1:7" x14ac:dyDescent="0.3">
      <c r="A4018" t="s">
        <v>751</v>
      </c>
      <c r="B4018" t="s">
        <v>6437</v>
      </c>
      <c r="C4018" t="s">
        <v>5099</v>
      </c>
      <c r="D4018" s="6">
        <v>50.4</v>
      </c>
      <c r="E4018" s="6">
        <f>SUM($D$2:D4018)</f>
        <v>5702838.6300000092</v>
      </c>
      <c r="F4018" s="7">
        <f t="shared" si="62"/>
        <v>0.99613917635024007</v>
      </c>
      <c r="G4018" t="str" cm="1">
        <f t="array" ref="G4018">_xlfn.IFS(F4018&lt;0.8,"Clase A",F4018&lt;0.95,"Clase B",F4018&gt;=0.95,"Clase C")</f>
        <v>Clase C</v>
      </c>
    </row>
    <row r="4019" spans="1:7" x14ac:dyDescent="0.3">
      <c r="A4019" t="s">
        <v>3617</v>
      </c>
      <c r="B4019" t="s">
        <v>9540</v>
      </c>
      <c r="C4019" t="s">
        <v>5099</v>
      </c>
      <c r="D4019" s="6">
        <v>50.39</v>
      </c>
      <c r="E4019" s="6">
        <f>SUM($D$2:D4019)</f>
        <v>5702889.0200000089</v>
      </c>
      <c r="F4019" s="7">
        <f t="shared" si="62"/>
        <v>0.99614797818672063</v>
      </c>
      <c r="G4019" t="str" cm="1">
        <f t="array" ref="G4019">_xlfn.IFS(F4019&lt;0.8,"Clase A",F4019&lt;0.95,"Clase B",F4019&gt;=0.95,"Clase C")</f>
        <v>Clase C</v>
      </c>
    </row>
    <row r="4020" spans="1:7" x14ac:dyDescent="0.3">
      <c r="A4020" t="s">
        <v>2400</v>
      </c>
      <c r="B4020" t="s">
        <v>6732</v>
      </c>
      <c r="C4020" t="s">
        <v>5099</v>
      </c>
      <c r="D4020" s="6">
        <v>50.33</v>
      </c>
      <c r="E4020" s="6">
        <f>SUM($D$2:D4020)</f>
        <v>5702939.3500000089</v>
      </c>
      <c r="F4020" s="7">
        <f t="shared" si="62"/>
        <v>0.9961567695427449</v>
      </c>
      <c r="G4020" t="str" cm="1">
        <f t="array" ref="G4020">_xlfn.IFS(F4020&lt;0.8,"Clase A",F4020&lt;0.95,"Clase B",F4020&gt;=0.95,"Clase C")</f>
        <v>Clase C</v>
      </c>
    </row>
    <row r="4021" spans="1:7" x14ac:dyDescent="0.3">
      <c r="A4021" t="s">
        <v>1180</v>
      </c>
      <c r="B4021" t="s">
        <v>7107</v>
      </c>
      <c r="C4021" t="s">
        <v>5099</v>
      </c>
      <c r="D4021" s="6">
        <v>50.3</v>
      </c>
      <c r="E4021" s="6">
        <f>SUM($D$2:D4021)</f>
        <v>5702989.6500000088</v>
      </c>
      <c r="F4021" s="7">
        <f t="shared" si="62"/>
        <v>0.99616555565854115</v>
      </c>
      <c r="G4021" t="str" cm="1">
        <f t="array" ref="G4021">_xlfn.IFS(F4021&lt;0.8,"Clase A",F4021&lt;0.95,"Clase B",F4021&gt;=0.95,"Clase C")</f>
        <v>Clase C</v>
      </c>
    </row>
    <row r="4022" spans="1:7" x14ac:dyDescent="0.3">
      <c r="A4022" t="s">
        <v>4627</v>
      </c>
      <c r="B4022" t="s">
        <v>9885</v>
      </c>
      <c r="C4022" t="s">
        <v>5111</v>
      </c>
      <c r="D4022" s="6">
        <v>50.28</v>
      </c>
      <c r="E4022" s="6">
        <f>SUM($D$2:D4022)</f>
        <v>5703039.930000009</v>
      </c>
      <c r="F4022" s="7">
        <f t="shared" si="62"/>
        <v>0.996174338280852</v>
      </c>
      <c r="G4022" t="str" cm="1">
        <f t="array" ref="G4022">_xlfn.IFS(F4022&lt;0.8,"Clase A",F4022&lt;0.95,"Clase B",F4022&gt;=0.95,"Clase C")</f>
        <v>Clase C</v>
      </c>
    </row>
    <row r="4023" spans="1:7" x14ac:dyDescent="0.3">
      <c r="A4023" t="s">
        <v>3861</v>
      </c>
      <c r="B4023" t="s">
        <v>9553</v>
      </c>
      <c r="C4023" t="s">
        <v>5099</v>
      </c>
      <c r="D4023" s="6">
        <v>50.26</v>
      </c>
      <c r="E4023" s="6">
        <f>SUM($D$2:D4023)</f>
        <v>5703090.1900000088</v>
      </c>
      <c r="F4023" s="7">
        <f t="shared" si="62"/>
        <v>0.99618311740967735</v>
      </c>
      <c r="G4023" t="str" cm="1">
        <f t="array" ref="G4023">_xlfn.IFS(F4023&lt;0.8,"Clase A",F4023&lt;0.95,"Clase B",F4023&gt;=0.95,"Clase C")</f>
        <v>Clase C</v>
      </c>
    </row>
    <row r="4024" spans="1:7" x14ac:dyDescent="0.3">
      <c r="A4024" t="s">
        <v>200</v>
      </c>
      <c r="B4024" t="s">
        <v>5479</v>
      </c>
      <c r="C4024" t="s">
        <v>5099</v>
      </c>
      <c r="D4024" s="6">
        <v>50.21</v>
      </c>
      <c r="E4024" s="6">
        <f>SUM($D$2:D4024)</f>
        <v>5703140.4000000088</v>
      </c>
      <c r="F4024" s="7">
        <f t="shared" si="62"/>
        <v>0.99619188780478929</v>
      </c>
      <c r="G4024" t="str" cm="1">
        <f t="array" ref="G4024">_xlfn.IFS(F4024&lt;0.8,"Clase A",F4024&lt;0.95,"Clase B",F4024&gt;=0.95,"Clase C")</f>
        <v>Clase C</v>
      </c>
    </row>
    <row r="4025" spans="1:7" x14ac:dyDescent="0.3">
      <c r="A4025" t="s">
        <v>4201</v>
      </c>
      <c r="B4025" t="s">
        <v>9531</v>
      </c>
      <c r="C4025" t="s">
        <v>5099</v>
      </c>
      <c r="D4025" s="6">
        <v>50.15</v>
      </c>
      <c r="E4025" s="6">
        <f>SUM($D$2:D4025)</f>
        <v>5703190.5500000091</v>
      </c>
      <c r="F4025" s="7">
        <f t="shared" si="62"/>
        <v>0.99620064771944505</v>
      </c>
      <c r="G4025" t="str" cm="1">
        <f t="array" ref="G4025">_xlfn.IFS(F4025&lt;0.8,"Clase A",F4025&lt;0.95,"Clase B",F4025&gt;=0.95,"Clase C")</f>
        <v>Clase C</v>
      </c>
    </row>
    <row r="4026" spans="1:7" x14ac:dyDescent="0.3">
      <c r="A4026" t="s">
        <v>3149</v>
      </c>
      <c r="B4026" t="s">
        <v>9256</v>
      </c>
      <c r="C4026" t="s">
        <v>5099</v>
      </c>
      <c r="D4026" s="6">
        <v>49.98</v>
      </c>
      <c r="E4026" s="6">
        <f>SUM($D$2:D4026)</f>
        <v>5703240.5300000096</v>
      </c>
      <c r="F4026" s="7">
        <f t="shared" si="62"/>
        <v>0.99620937793947484</v>
      </c>
      <c r="G4026" t="str" cm="1">
        <f t="array" ref="G4026">_xlfn.IFS(F4026&lt;0.8,"Clase A",F4026&lt;0.95,"Clase B",F4026&gt;=0.95,"Clase C")</f>
        <v>Clase C</v>
      </c>
    </row>
    <row r="4027" spans="1:7" x14ac:dyDescent="0.3">
      <c r="A4027" t="s">
        <v>1649</v>
      </c>
      <c r="B4027" t="s">
        <v>7750</v>
      </c>
      <c r="C4027" t="s">
        <v>5099</v>
      </c>
      <c r="D4027" s="6">
        <v>49.92</v>
      </c>
      <c r="E4027" s="6">
        <f>SUM($D$2:D4027)</f>
        <v>5703290.4500000095</v>
      </c>
      <c r="F4027" s="7">
        <f t="shared" si="62"/>
        <v>0.99621809767904834</v>
      </c>
      <c r="G4027" t="str" cm="1">
        <f t="array" ref="G4027">_xlfn.IFS(F4027&lt;0.8,"Clase A",F4027&lt;0.95,"Clase B",F4027&gt;=0.95,"Clase C")</f>
        <v>Clase C</v>
      </c>
    </row>
    <row r="4028" spans="1:7" x14ac:dyDescent="0.3">
      <c r="A4028" t="s">
        <v>2601</v>
      </c>
      <c r="B4028" t="s">
        <v>6502</v>
      </c>
      <c r="C4028" t="s">
        <v>5099</v>
      </c>
      <c r="D4028" s="6">
        <v>49.89</v>
      </c>
      <c r="E4028" s="6">
        <f>SUM($D$2:D4028)</f>
        <v>5703340.3400000092</v>
      </c>
      <c r="F4028" s="7">
        <f t="shared" si="62"/>
        <v>0.99622681217839371</v>
      </c>
      <c r="G4028" t="str" cm="1">
        <f t="array" ref="G4028">_xlfn.IFS(F4028&lt;0.8,"Clase A",F4028&lt;0.95,"Clase B",F4028&gt;=0.95,"Clase C")</f>
        <v>Clase C</v>
      </c>
    </row>
    <row r="4029" spans="1:7" x14ac:dyDescent="0.3">
      <c r="A4029" t="s">
        <v>815</v>
      </c>
      <c r="B4029" t="s">
        <v>6543</v>
      </c>
      <c r="C4029" t="s">
        <v>5099</v>
      </c>
      <c r="D4029" s="6">
        <v>49.7</v>
      </c>
      <c r="E4029" s="6">
        <f>SUM($D$2:D4029)</f>
        <v>5703390.0400000094</v>
      </c>
      <c r="F4029" s="7">
        <f t="shared" si="62"/>
        <v>0.99623549348962781</v>
      </c>
      <c r="G4029" t="str" cm="1">
        <f t="array" ref="G4029">_xlfn.IFS(F4029&lt;0.8,"Clase A",F4029&lt;0.95,"Clase B",F4029&gt;=0.95,"Clase C")</f>
        <v>Clase C</v>
      </c>
    </row>
    <row r="4030" spans="1:7" x14ac:dyDescent="0.3">
      <c r="A4030" t="s">
        <v>346</v>
      </c>
      <c r="B4030" t="s">
        <v>5739</v>
      </c>
      <c r="C4030" t="s">
        <v>5099</v>
      </c>
      <c r="D4030" s="6">
        <v>49.54</v>
      </c>
      <c r="E4030" s="6">
        <f>SUM($D$2:D4030)</f>
        <v>5703439.5800000094</v>
      </c>
      <c r="F4030" s="7">
        <f t="shared" si="62"/>
        <v>0.99624414685297857</v>
      </c>
      <c r="G4030" t="str" cm="1">
        <f t="array" ref="G4030">_xlfn.IFS(F4030&lt;0.8,"Clase A",F4030&lt;0.95,"Clase B",F4030&gt;=0.95,"Clase C")</f>
        <v>Clase C</v>
      </c>
    </row>
    <row r="4031" spans="1:7" x14ac:dyDescent="0.3">
      <c r="A4031" t="s">
        <v>4856</v>
      </c>
      <c r="B4031" t="s">
        <v>8850</v>
      </c>
      <c r="C4031" t="s">
        <v>5099</v>
      </c>
      <c r="D4031" s="6">
        <v>49.49</v>
      </c>
      <c r="E4031" s="6">
        <f>SUM($D$2:D4031)</f>
        <v>5703489.0700000096</v>
      </c>
      <c r="F4031" s="7">
        <f t="shared" si="62"/>
        <v>0.99625279148261592</v>
      </c>
      <c r="G4031" t="str" cm="1">
        <f t="array" ref="G4031">_xlfn.IFS(F4031&lt;0.8,"Clase A",F4031&lt;0.95,"Clase B",F4031&gt;=0.95,"Clase C")</f>
        <v>Clase C</v>
      </c>
    </row>
    <row r="4032" spans="1:7" x14ac:dyDescent="0.3">
      <c r="A4032" t="s">
        <v>4061</v>
      </c>
      <c r="B4032" t="s">
        <v>6772</v>
      </c>
      <c r="C4032" t="s">
        <v>5099</v>
      </c>
      <c r="D4032" s="6">
        <v>49.43</v>
      </c>
      <c r="E4032" s="6">
        <f>SUM($D$2:D4032)</f>
        <v>5703538.5000000093</v>
      </c>
      <c r="F4032" s="7">
        <f t="shared" si="62"/>
        <v>0.99626142563179698</v>
      </c>
      <c r="G4032" t="str" cm="1">
        <f t="array" ref="G4032">_xlfn.IFS(F4032&lt;0.8,"Clase A",F4032&lt;0.95,"Clase B",F4032&gt;=0.95,"Clase C")</f>
        <v>Clase C</v>
      </c>
    </row>
    <row r="4033" spans="1:7" x14ac:dyDescent="0.3">
      <c r="A4033" t="s">
        <v>3561</v>
      </c>
      <c r="B4033" t="s">
        <v>9508</v>
      </c>
      <c r="C4033" t="s">
        <v>5099</v>
      </c>
      <c r="D4033" s="6">
        <v>49.42</v>
      </c>
      <c r="E4033" s="6">
        <f>SUM($D$2:D4033)</f>
        <v>5703587.9200000092</v>
      </c>
      <c r="F4033" s="7">
        <f t="shared" si="62"/>
        <v>0.9962700580342353</v>
      </c>
      <c r="G4033" t="str" cm="1">
        <f t="array" ref="G4033">_xlfn.IFS(F4033&lt;0.8,"Clase A",F4033&lt;0.95,"Clase B",F4033&gt;=0.95,"Clase C")</f>
        <v>Clase C</v>
      </c>
    </row>
    <row r="4034" spans="1:7" x14ac:dyDescent="0.3">
      <c r="A4034" t="s">
        <v>4271</v>
      </c>
      <c r="B4034" t="s">
        <v>9800</v>
      </c>
      <c r="C4034" t="s">
        <v>5111</v>
      </c>
      <c r="D4034" s="6">
        <v>49.36</v>
      </c>
      <c r="E4034" s="6">
        <f>SUM($D$2:D4034)</f>
        <v>5703637.2800000096</v>
      </c>
      <c r="F4034" s="7">
        <f t="shared" si="62"/>
        <v>0.99627867995621755</v>
      </c>
      <c r="G4034" t="str" cm="1">
        <f t="array" ref="G4034">_xlfn.IFS(F4034&lt;0.8,"Clase A",F4034&lt;0.95,"Clase B",F4034&gt;=0.95,"Clase C")</f>
        <v>Clase C</v>
      </c>
    </row>
    <row r="4035" spans="1:7" x14ac:dyDescent="0.3">
      <c r="A4035" t="s">
        <v>2733</v>
      </c>
      <c r="B4035" t="s">
        <v>5607</v>
      </c>
      <c r="C4035" t="s">
        <v>5099</v>
      </c>
      <c r="D4035" s="6">
        <v>49.32</v>
      </c>
      <c r="E4035" s="6">
        <f>SUM($D$2:D4035)</f>
        <v>5703686.6000000099</v>
      </c>
      <c r="F4035" s="7">
        <f t="shared" ref="F4035:F4098" si="63">E4035/$J$1</f>
        <v>0.99628729489122891</v>
      </c>
      <c r="G4035" t="str" cm="1">
        <f t="array" ref="G4035">_xlfn.IFS(F4035&lt;0.8,"Clase A",F4035&lt;0.95,"Clase B",F4035&gt;=0.95,"Clase C")</f>
        <v>Clase C</v>
      </c>
    </row>
    <row r="4036" spans="1:7" x14ac:dyDescent="0.3">
      <c r="A4036" t="s">
        <v>3682</v>
      </c>
      <c r="B4036" t="s">
        <v>7849</v>
      </c>
      <c r="C4036" t="s">
        <v>5099</v>
      </c>
      <c r="D4036" s="6">
        <v>49.04</v>
      </c>
      <c r="E4036" s="6">
        <f>SUM($D$2:D4036)</f>
        <v>5703735.6400000099</v>
      </c>
      <c r="F4036" s="7">
        <f t="shared" si="63"/>
        <v>0.9962958609174446</v>
      </c>
      <c r="G4036" t="str" cm="1">
        <f t="array" ref="G4036">_xlfn.IFS(F4036&lt;0.8,"Clase A",F4036&lt;0.95,"Clase B",F4036&gt;=0.95,"Clase C")</f>
        <v>Clase C</v>
      </c>
    </row>
    <row r="4037" spans="1:7" x14ac:dyDescent="0.3">
      <c r="A4037" t="s">
        <v>1695</v>
      </c>
      <c r="B4037" t="s">
        <v>7806</v>
      </c>
      <c r="C4037" t="s">
        <v>5111</v>
      </c>
      <c r="D4037" s="6">
        <v>48.96</v>
      </c>
      <c r="E4037" s="6">
        <f>SUM($D$2:D4037)</f>
        <v>5703784.6000000099</v>
      </c>
      <c r="F4037" s="7">
        <f t="shared" si="63"/>
        <v>0.99630441296971861</v>
      </c>
      <c r="G4037" t="str" cm="1">
        <f t="array" ref="G4037">_xlfn.IFS(F4037&lt;0.8,"Clase A",F4037&lt;0.95,"Clase B",F4037&gt;=0.95,"Clase C")</f>
        <v>Clase C</v>
      </c>
    </row>
    <row r="4038" spans="1:7" x14ac:dyDescent="0.3">
      <c r="A4038" t="s">
        <v>732</v>
      </c>
      <c r="B4038" t="s">
        <v>6405</v>
      </c>
      <c r="C4038" t="s">
        <v>5099</v>
      </c>
      <c r="D4038" s="6">
        <v>48.95</v>
      </c>
      <c r="E4038" s="6">
        <f>SUM($D$2:D4038)</f>
        <v>5703833.5500000101</v>
      </c>
      <c r="F4038" s="7">
        <f t="shared" si="63"/>
        <v>0.99631296327524999</v>
      </c>
      <c r="G4038" t="str" cm="1">
        <f t="array" ref="G4038">_xlfn.IFS(F4038&lt;0.8,"Clase A",F4038&lt;0.95,"Clase B",F4038&gt;=0.95,"Clase C")</f>
        <v>Clase C</v>
      </c>
    </row>
    <row r="4039" spans="1:7" x14ac:dyDescent="0.3">
      <c r="A4039" t="s">
        <v>939</v>
      </c>
      <c r="B4039" t="s">
        <v>6748</v>
      </c>
      <c r="C4039" t="s">
        <v>5099</v>
      </c>
      <c r="D4039" s="6">
        <v>48.88</v>
      </c>
      <c r="E4039" s="6">
        <f>SUM($D$2:D4039)</f>
        <v>5703882.4300000099</v>
      </c>
      <c r="F4039" s="7">
        <f t="shared" si="63"/>
        <v>0.99632150135358233</v>
      </c>
      <c r="G4039" t="str" cm="1">
        <f t="array" ref="G4039">_xlfn.IFS(F4039&lt;0.8,"Clase A",F4039&lt;0.95,"Clase B",F4039&gt;=0.95,"Clase C")</f>
        <v>Clase C</v>
      </c>
    </row>
    <row r="4040" spans="1:7" x14ac:dyDescent="0.3">
      <c r="A4040" t="s">
        <v>2257</v>
      </c>
      <c r="B4040" t="s">
        <v>8460</v>
      </c>
      <c r="C4040" t="s">
        <v>5099</v>
      </c>
      <c r="D4040" s="6">
        <v>48.8</v>
      </c>
      <c r="E4040" s="6">
        <f>SUM($D$2:D4040)</f>
        <v>5703931.2300000098</v>
      </c>
      <c r="F4040" s="7">
        <f t="shared" si="63"/>
        <v>0.99633002545797311</v>
      </c>
      <c r="G4040" t="str" cm="1">
        <f t="array" ref="G4040">_xlfn.IFS(F4040&lt;0.8,"Clase A",F4040&lt;0.95,"Clase B",F4040&gt;=0.95,"Clase C")</f>
        <v>Clase C</v>
      </c>
    </row>
    <row r="4041" spans="1:7" x14ac:dyDescent="0.3">
      <c r="A4041" t="s">
        <v>3673</v>
      </c>
      <c r="B4041" t="s">
        <v>9471</v>
      </c>
      <c r="C4041" t="s">
        <v>5099</v>
      </c>
      <c r="D4041" s="6">
        <v>48.72</v>
      </c>
      <c r="E4041" s="6">
        <f>SUM($D$2:D4041)</f>
        <v>5703979.9500000095</v>
      </c>
      <c r="F4041" s="7">
        <f t="shared" si="63"/>
        <v>0.99633853558842222</v>
      </c>
      <c r="G4041" t="str" cm="1">
        <f t="array" ref="G4041">_xlfn.IFS(F4041&lt;0.8,"Clase A",F4041&lt;0.95,"Clase B",F4041&gt;=0.95,"Clase C")</f>
        <v>Clase C</v>
      </c>
    </row>
    <row r="4042" spans="1:7" x14ac:dyDescent="0.3">
      <c r="A4042" t="s">
        <v>3560</v>
      </c>
      <c r="B4042" t="s">
        <v>7308</v>
      </c>
      <c r="C4042" t="s">
        <v>5099</v>
      </c>
      <c r="D4042" s="6">
        <v>48.72</v>
      </c>
      <c r="E4042" s="6">
        <f>SUM($D$2:D4042)</f>
        <v>5704028.6700000092</v>
      </c>
      <c r="F4042" s="7">
        <f t="shared" si="63"/>
        <v>0.99634704571887134</v>
      </c>
      <c r="G4042" t="str" cm="1">
        <f t="array" ref="G4042">_xlfn.IFS(F4042&lt;0.8,"Clase A",F4042&lt;0.95,"Clase B",F4042&gt;=0.95,"Clase C")</f>
        <v>Clase C</v>
      </c>
    </row>
    <row r="4043" spans="1:7" x14ac:dyDescent="0.3">
      <c r="A4043" t="s">
        <v>2399</v>
      </c>
      <c r="B4043" t="s">
        <v>5212</v>
      </c>
      <c r="C4043" t="s">
        <v>5099</v>
      </c>
      <c r="D4043" s="6">
        <v>48.72</v>
      </c>
      <c r="E4043" s="6">
        <f>SUM($D$2:D4043)</f>
        <v>5704077.390000009</v>
      </c>
      <c r="F4043" s="7">
        <f t="shared" si="63"/>
        <v>0.99635555584932045</v>
      </c>
      <c r="G4043" t="str" cm="1">
        <f t="array" ref="G4043">_xlfn.IFS(F4043&lt;0.8,"Clase A",F4043&lt;0.95,"Clase B",F4043&gt;=0.95,"Clase C")</f>
        <v>Clase C</v>
      </c>
    </row>
    <row r="4044" spans="1:7" x14ac:dyDescent="0.3">
      <c r="A4044" t="s">
        <v>3613</v>
      </c>
      <c r="B4044" t="s">
        <v>8364</v>
      </c>
      <c r="C4044" t="s">
        <v>5099</v>
      </c>
      <c r="D4044" s="6">
        <v>48.72</v>
      </c>
      <c r="E4044" s="6">
        <f>SUM($D$2:D4044)</f>
        <v>5704126.1100000087</v>
      </c>
      <c r="F4044" s="7">
        <f t="shared" si="63"/>
        <v>0.99636406597976956</v>
      </c>
      <c r="G4044" t="str" cm="1">
        <f t="array" ref="G4044">_xlfn.IFS(F4044&lt;0.8,"Clase A",F4044&lt;0.95,"Clase B",F4044&gt;=0.95,"Clase C")</f>
        <v>Clase C</v>
      </c>
    </row>
    <row r="4045" spans="1:7" x14ac:dyDescent="0.3">
      <c r="A4045" t="s">
        <v>881</v>
      </c>
      <c r="B4045" t="s">
        <v>6651</v>
      </c>
      <c r="C4045" t="s">
        <v>5111</v>
      </c>
      <c r="D4045" s="6">
        <v>48.7</v>
      </c>
      <c r="E4045" s="6">
        <f>SUM($D$2:D4045)</f>
        <v>5704174.8100000089</v>
      </c>
      <c r="F4045" s="7">
        <f t="shared" si="63"/>
        <v>0.99637257261673329</v>
      </c>
      <c r="G4045" t="str" cm="1">
        <f t="array" ref="G4045">_xlfn.IFS(F4045&lt;0.8,"Clase A",F4045&lt;0.95,"Clase B",F4045&gt;=0.95,"Clase C")</f>
        <v>Clase C</v>
      </c>
    </row>
    <row r="4046" spans="1:7" x14ac:dyDescent="0.3">
      <c r="A4046" t="s">
        <v>896</v>
      </c>
      <c r="B4046" t="s">
        <v>6676</v>
      </c>
      <c r="C4046" t="s">
        <v>5099</v>
      </c>
      <c r="D4046" s="6">
        <v>48.66</v>
      </c>
      <c r="E4046" s="6">
        <f>SUM($D$2:D4046)</f>
        <v>5704223.4700000091</v>
      </c>
      <c r="F4046" s="7">
        <f t="shared" si="63"/>
        <v>0.99638107226672623</v>
      </c>
      <c r="G4046" t="str" cm="1">
        <f t="array" ref="G4046">_xlfn.IFS(F4046&lt;0.8,"Clase A",F4046&lt;0.95,"Clase B",F4046&gt;=0.95,"Clase C")</f>
        <v>Clase C</v>
      </c>
    </row>
    <row r="4047" spans="1:7" x14ac:dyDescent="0.3">
      <c r="A4047" t="s">
        <v>4019</v>
      </c>
      <c r="B4047" t="s">
        <v>9681</v>
      </c>
      <c r="C4047" t="s">
        <v>5099</v>
      </c>
      <c r="D4047" s="6">
        <v>48.65</v>
      </c>
      <c r="E4047" s="6">
        <f>SUM($D$2:D4047)</f>
        <v>5704272.1200000094</v>
      </c>
      <c r="F4047" s="7">
        <f t="shared" si="63"/>
        <v>0.99638957016997654</v>
      </c>
      <c r="G4047" t="str" cm="1">
        <f t="array" ref="G4047">_xlfn.IFS(F4047&lt;0.8,"Clase A",F4047&lt;0.95,"Clase B",F4047&gt;=0.95,"Clase C")</f>
        <v>Clase C</v>
      </c>
    </row>
    <row r="4048" spans="1:7" x14ac:dyDescent="0.3">
      <c r="A4048" t="s">
        <v>994</v>
      </c>
      <c r="B4048" t="s">
        <v>6837</v>
      </c>
      <c r="C4048" t="s">
        <v>5099</v>
      </c>
      <c r="D4048" s="6">
        <v>48.31</v>
      </c>
      <c r="E4048" s="6">
        <f>SUM($D$2:D4048)</f>
        <v>5704320.430000009</v>
      </c>
      <c r="F4048" s="7">
        <f t="shared" si="63"/>
        <v>0.99639800868397488</v>
      </c>
      <c r="G4048" t="str" cm="1">
        <f t="array" ref="G4048">_xlfn.IFS(F4048&lt;0.8,"Clase A",F4048&lt;0.95,"Clase B",F4048&gt;=0.95,"Clase C")</f>
        <v>Clase C</v>
      </c>
    </row>
    <row r="4049" spans="1:7" x14ac:dyDescent="0.3">
      <c r="A4049" t="s">
        <v>4854</v>
      </c>
      <c r="B4049" t="s">
        <v>8878</v>
      </c>
      <c r="C4049" t="s">
        <v>5099</v>
      </c>
      <c r="D4049" s="6">
        <v>48.27</v>
      </c>
      <c r="E4049" s="6">
        <f>SUM($D$2:D4049)</f>
        <v>5704368.7000000086</v>
      </c>
      <c r="F4049" s="7">
        <f t="shared" si="63"/>
        <v>0.99640644021100222</v>
      </c>
      <c r="G4049" t="str" cm="1">
        <f t="array" ref="G4049">_xlfn.IFS(F4049&lt;0.8,"Clase A",F4049&lt;0.95,"Clase B",F4049&gt;=0.95,"Clase C")</f>
        <v>Clase C</v>
      </c>
    </row>
    <row r="4050" spans="1:7" x14ac:dyDescent="0.3">
      <c r="A4050" t="s">
        <v>1470</v>
      </c>
      <c r="B4050" t="s">
        <v>7528</v>
      </c>
      <c r="C4050" t="s">
        <v>5099</v>
      </c>
      <c r="D4050" s="6">
        <v>48.2</v>
      </c>
      <c r="E4050" s="6">
        <f>SUM($D$2:D4050)</f>
        <v>5704416.9000000088</v>
      </c>
      <c r="F4050" s="7">
        <f t="shared" si="63"/>
        <v>0.99641485951083086</v>
      </c>
      <c r="G4050" t="str" cm="1">
        <f t="array" ref="G4050">_xlfn.IFS(F4050&lt;0.8,"Clase A",F4050&lt;0.95,"Clase B",F4050&gt;=0.95,"Clase C")</f>
        <v>Clase C</v>
      </c>
    </row>
    <row r="4051" spans="1:7" x14ac:dyDescent="0.3">
      <c r="A4051" t="s">
        <v>3702</v>
      </c>
      <c r="B4051" t="s">
        <v>5245</v>
      </c>
      <c r="C4051" t="s">
        <v>5099</v>
      </c>
      <c r="D4051" s="6">
        <v>48.03</v>
      </c>
      <c r="E4051" s="6">
        <f>SUM($D$2:D4051)</f>
        <v>5704464.930000009</v>
      </c>
      <c r="F4051" s="7">
        <f t="shared" si="63"/>
        <v>0.99642324911603364</v>
      </c>
      <c r="G4051" t="str" cm="1">
        <f t="array" ref="G4051">_xlfn.IFS(F4051&lt;0.8,"Clase A",F4051&lt;0.95,"Clase B",F4051&gt;=0.95,"Clase C")</f>
        <v>Clase C</v>
      </c>
    </row>
    <row r="4052" spans="1:7" x14ac:dyDescent="0.3">
      <c r="A4052" t="s">
        <v>2389</v>
      </c>
      <c r="B4052" t="s">
        <v>8589</v>
      </c>
      <c r="C4052" t="s">
        <v>5099</v>
      </c>
      <c r="D4052" s="6">
        <v>48.02</v>
      </c>
      <c r="E4052" s="6">
        <f>SUM($D$2:D4052)</f>
        <v>5704512.9500000086</v>
      </c>
      <c r="F4052" s="7">
        <f t="shared" si="63"/>
        <v>0.99643163697449344</v>
      </c>
      <c r="G4052" t="str" cm="1">
        <f t="array" ref="G4052">_xlfn.IFS(F4052&lt;0.8,"Clase A",F4052&lt;0.95,"Clase B",F4052&gt;=0.95,"Clase C")</f>
        <v>Clase C</v>
      </c>
    </row>
    <row r="4053" spans="1:7" x14ac:dyDescent="0.3">
      <c r="A4053" t="s">
        <v>3957</v>
      </c>
      <c r="B4053" t="s">
        <v>9055</v>
      </c>
      <c r="C4053" t="s">
        <v>5099</v>
      </c>
      <c r="D4053" s="6">
        <v>48</v>
      </c>
      <c r="E4053" s="6">
        <f>SUM($D$2:D4053)</f>
        <v>5704560.9500000086</v>
      </c>
      <c r="F4053" s="7">
        <f t="shared" si="63"/>
        <v>0.99644002133946796</v>
      </c>
      <c r="G4053" t="str" cm="1">
        <f t="array" ref="G4053">_xlfn.IFS(F4053&lt;0.8,"Clase A",F4053&lt;0.95,"Clase B",F4053&gt;=0.95,"Clase C")</f>
        <v>Clase C</v>
      </c>
    </row>
    <row r="4054" spans="1:7" x14ac:dyDescent="0.3">
      <c r="A4054" t="s">
        <v>2359</v>
      </c>
      <c r="B4054" t="s">
        <v>8482</v>
      </c>
      <c r="C4054" t="s">
        <v>5099</v>
      </c>
      <c r="D4054" s="6">
        <v>47.88</v>
      </c>
      <c r="E4054" s="6">
        <f>SUM($D$2:D4054)</f>
        <v>5704608.8300000085</v>
      </c>
      <c r="F4054" s="7">
        <f t="shared" si="63"/>
        <v>0.99644838474353004</v>
      </c>
      <c r="G4054" t="str" cm="1">
        <f t="array" ref="G4054">_xlfn.IFS(F4054&lt;0.8,"Clase A",F4054&lt;0.95,"Clase B",F4054&gt;=0.95,"Clase C")</f>
        <v>Clase C</v>
      </c>
    </row>
    <row r="4055" spans="1:7" x14ac:dyDescent="0.3">
      <c r="A4055" t="s">
        <v>4202</v>
      </c>
      <c r="B4055" t="s">
        <v>8146</v>
      </c>
      <c r="C4055" t="s">
        <v>5099</v>
      </c>
      <c r="D4055" s="6">
        <v>47.72</v>
      </c>
      <c r="E4055" s="6">
        <f>SUM($D$2:D4055)</f>
        <v>5704656.5500000082</v>
      </c>
      <c r="F4055" s="7">
        <f t="shared" si="63"/>
        <v>0.99645672019970888</v>
      </c>
      <c r="G4055" t="str" cm="1">
        <f t="array" ref="G4055">_xlfn.IFS(F4055&lt;0.8,"Clase A",F4055&lt;0.95,"Clase B",F4055&gt;=0.95,"Clase C")</f>
        <v>Clase C</v>
      </c>
    </row>
    <row r="4056" spans="1:7" x14ac:dyDescent="0.3">
      <c r="A4056" t="s">
        <v>4914</v>
      </c>
      <c r="B4056" t="s">
        <v>8152</v>
      </c>
      <c r="C4056" t="s">
        <v>5099</v>
      </c>
      <c r="D4056" s="6">
        <v>47.61</v>
      </c>
      <c r="E4056" s="6">
        <f>SUM($D$2:D4056)</f>
        <v>5704704.1600000085</v>
      </c>
      <c r="F4056" s="7">
        <f t="shared" si="63"/>
        <v>0.99646503644171802</v>
      </c>
      <c r="G4056" t="str" cm="1">
        <f t="array" ref="G4056">_xlfn.IFS(F4056&lt;0.8,"Clase A",F4056&lt;0.95,"Clase B",F4056&gt;=0.95,"Clase C")</f>
        <v>Clase C</v>
      </c>
    </row>
    <row r="4057" spans="1:7" x14ac:dyDescent="0.3">
      <c r="A4057" t="s">
        <v>1662</v>
      </c>
      <c r="B4057" t="s">
        <v>6823</v>
      </c>
      <c r="C4057" t="s">
        <v>5099</v>
      </c>
      <c r="D4057" s="6">
        <v>47.58</v>
      </c>
      <c r="E4057" s="6">
        <f>SUM($D$2:D4057)</f>
        <v>5704751.7400000086</v>
      </c>
      <c r="F4057" s="7">
        <f t="shared" si="63"/>
        <v>0.99647334744349914</v>
      </c>
      <c r="G4057" t="str" cm="1">
        <f t="array" ref="G4057">_xlfn.IFS(F4057&lt;0.8,"Clase A",F4057&lt;0.95,"Clase B",F4057&gt;=0.95,"Clase C")</f>
        <v>Clase C</v>
      </c>
    </row>
    <row r="4058" spans="1:7" x14ac:dyDescent="0.3">
      <c r="A4058" t="s">
        <v>1438</v>
      </c>
      <c r="B4058" t="s">
        <v>7485</v>
      </c>
      <c r="C4058" t="s">
        <v>5111</v>
      </c>
      <c r="D4058" s="6">
        <v>47.45</v>
      </c>
      <c r="E4058" s="6">
        <f>SUM($D$2:D4058)</f>
        <v>5704799.1900000088</v>
      </c>
      <c r="F4058" s="7">
        <f t="shared" si="63"/>
        <v>0.99648163573762494</v>
      </c>
      <c r="G4058" t="str" cm="1">
        <f t="array" ref="G4058">_xlfn.IFS(F4058&lt;0.8,"Clase A",F4058&lt;0.95,"Clase B",F4058&gt;=0.95,"Clase C")</f>
        <v>Clase C</v>
      </c>
    </row>
    <row r="4059" spans="1:7" x14ac:dyDescent="0.3">
      <c r="A4059" t="s">
        <v>4277</v>
      </c>
      <c r="B4059" t="s">
        <v>9123</v>
      </c>
      <c r="C4059" t="s">
        <v>5099</v>
      </c>
      <c r="D4059" s="6">
        <v>47.23</v>
      </c>
      <c r="E4059" s="6">
        <f>SUM($D$2:D4059)</f>
        <v>5704846.4200000092</v>
      </c>
      <c r="F4059" s="7">
        <f t="shared" si="63"/>
        <v>0.99648988560341145</v>
      </c>
      <c r="G4059" t="str" cm="1">
        <f t="array" ref="G4059">_xlfn.IFS(F4059&lt;0.8,"Clase A",F4059&lt;0.95,"Clase B",F4059&gt;=0.95,"Clase C")</f>
        <v>Clase C</v>
      </c>
    </row>
    <row r="4060" spans="1:7" x14ac:dyDescent="0.3">
      <c r="A4060" t="s">
        <v>2302</v>
      </c>
      <c r="B4060" t="s">
        <v>8498</v>
      </c>
      <c r="C4060" t="s">
        <v>5099</v>
      </c>
      <c r="D4060" s="6">
        <v>47.13</v>
      </c>
      <c r="E4060" s="6">
        <f>SUM($D$2:D4060)</f>
        <v>5704893.5500000091</v>
      </c>
      <c r="F4060" s="7">
        <f t="shared" si="63"/>
        <v>0.99649811800177079</v>
      </c>
      <c r="G4060" t="str" cm="1">
        <f t="array" ref="G4060">_xlfn.IFS(F4060&lt;0.8,"Clase A",F4060&lt;0.95,"Clase B",F4060&gt;=0.95,"Clase C")</f>
        <v>Clase C</v>
      </c>
    </row>
    <row r="4061" spans="1:7" x14ac:dyDescent="0.3">
      <c r="A4061" t="s">
        <v>4188</v>
      </c>
      <c r="B4061" t="s">
        <v>9159</v>
      </c>
      <c r="C4061" t="s">
        <v>5099</v>
      </c>
      <c r="D4061" s="6">
        <v>47.08</v>
      </c>
      <c r="E4061" s="6">
        <f>SUM($D$2:D4061)</f>
        <v>5704940.6300000092</v>
      </c>
      <c r="F4061" s="7">
        <f t="shared" si="63"/>
        <v>0.99650634166641672</v>
      </c>
      <c r="G4061" t="str" cm="1">
        <f t="array" ref="G4061">_xlfn.IFS(F4061&lt;0.8,"Clase A",F4061&lt;0.95,"Clase B",F4061&gt;=0.95,"Clase C")</f>
        <v>Clase C</v>
      </c>
    </row>
    <row r="4062" spans="1:7" x14ac:dyDescent="0.3">
      <c r="A4062" t="s">
        <v>3918</v>
      </c>
      <c r="B4062" t="s">
        <v>7135</v>
      </c>
      <c r="C4062" t="s">
        <v>5099</v>
      </c>
      <c r="D4062" s="6">
        <v>47.07</v>
      </c>
      <c r="E4062" s="6">
        <f>SUM($D$2:D4062)</f>
        <v>5704987.7000000095</v>
      </c>
      <c r="F4062" s="7">
        <f t="shared" si="63"/>
        <v>0.99651456358431989</v>
      </c>
      <c r="G4062" t="str" cm="1">
        <f t="array" ref="G4062">_xlfn.IFS(F4062&lt;0.8,"Clase A",F4062&lt;0.95,"Clase B",F4062&gt;=0.95,"Clase C")</f>
        <v>Clase C</v>
      </c>
    </row>
    <row r="4063" spans="1:7" x14ac:dyDescent="0.3">
      <c r="A4063" t="s">
        <v>4603</v>
      </c>
      <c r="B4063" t="s">
        <v>7117</v>
      </c>
      <c r="C4063" t="s">
        <v>5099</v>
      </c>
      <c r="D4063" s="6">
        <v>47.05</v>
      </c>
      <c r="E4063" s="6">
        <f>SUM($D$2:D4063)</f>
        <v>5705034.7500000093</v>
      </c>
      <c r="F4063" s="7">
        <f t="shared" si="63"/>
        <v>0.99652278200873767</v>
      </c>
      <c r="G4063" t="str" cm="1">
        <f t="array" ref="G4063">_xlfn.IFS(F4063&lt;0.8,"Clase A",F4063&lt;0.95,"Clase B",F4063&gt;=0.95,"Clase C")</f>
        <v>Clase C</v>
      </c>
    </row>
    <row r="4064" spans="1:7" x14ac:dyDescent="0.3">
      <c r="A4064" t="s">
        <v>494</v>
      </c>
      <c r="B4064" t="s">
        <v>6006</v>
      </c>
      <c r="C4064" t="s">
        <v>5099</v>
      </c>
      <c r="D4064" s="6">
        <v>47.02</v>
      </c>
      <c r="E4064" s="6">
        <f>SUM($D$2:D4064)</f>
        <v>5705081.7700000089</v>
      </c>
      <c r="F4064" s="7">
        <f t="shared" si="63"/>
        <v>0.9965309951929272</v>
      </c>
      <c r="G4064" t="str" cm="1">
        <f t="array" ref="G4064">_xlfn.IFS(F4064&lt;0.8,"Clase A",F4064&lt;0.95,"Clase B",F4064&gt;=0.95,"Clase C")</f>
        <v>Clase C</v>
      </c>
    </row>
    <row r="4065" spans="1:7" x14ac:dyDescent="0.3">
      <c r="A4065" t="s">
        <v>4752</v>
      </c>
      <c r="B4065" t="s">
        <v>7189</v>
      </c>
      <c r="C4065" t="s">
        <v>5099</v>
      </c>
      <c r="D4065" s="6">
        <v>47</v>
      </c>
      <c r="E4065" s="6">
        <f>SUM($D$2:D4065)</f>
        <v>5705128.7700000089</v>
      </c>
      <c r="F4065" s="7">
        <f t="shared" si="63"/>
        <v>0.99653920488363146</v>
      </c>
      <c r="G4065" t="str" cm="1">
        <f t="array" ref="G4065">_xlfn.IFS(F4065&lt;0.8,"Clase A",F4065&lt;0.95,"Clase B",F4065&gt;=0.95,"Clase C")</f>
        <v>Clase C</v>
      </c>
    </row>
    <row r="4066" spans="1:7" x14ac:dyDescent="0.3">
      <c r="A4066" t="s">
        <v>2888</v>
      </c>
      <c r="B4066" t="s">
        <v>9058</v>
      </c>
      <c r="C4066" t="s">
        <v>5099</v>
      </c>
      <c r="D4066" s="6">
        <v>46.87</v>
      </c>
      <c r="E4066" s="6">
        <f>SUM($D$2:D4066)</f>
        <v>5705175.640000009</v>
      </c>
      <c r="F4066" s="7">
        <f t="shared" si="63"/>
        <v>0.99654739186668051</v>
      </c>
      <c r="G4066" t="str" cm="1">
        <f t="array" ref="G4066">_xlfn.IFS(F4066&lt;0.8,"Clase A",F4066&lt;0.95,"Clase B",F4066&gt;=0.95,"Clase C")</f>
        <v>Clase C</v>
      </c>
    </row>
    <row r="4067" spans="1:7" x14ac:dyDescent="0.3">
      <c r="A4067" t="s">
        <v>4292</v>
      </c>
      <c r="B4067" t="s">
        <v>8898</v>
      </c>
      <c r="C4067" t="s">
        <v>5099</v>
      </c>
      <c r="D4067" s="6">
        <v>46.82</v>
      </c>
      <c r="E4067" s="6">
        <f>SUM($D$2:D4067)</f>
        <v>5705222.4600000093</v>
      </c>
      <c r="F4067" s="7">
        <f t="shared" si="63"/>
        <v>0.99655557011601614</v>
      </c>
      <c r="G4067" t="str" cm="1">
        <f t="array" ref="G4067">_xlfn.IFS(F4067&lt;0.8,"Clase A",F4067&lt;0.95,"Clase B",F4067&gt;=0.95,"Clase C")</f>
        <v>Clase C</v>
      </c>
    </row>
    <row r="4068" spans="1:7" x14ac:dyDescent="0.3">
      <c r="A4068" t="s">
        <v>3799</v>
      </c>
      <c r="B4068" t="s">
        <v>8343</v>
      </c>
      <c r="C4068" t="s">
        <v>5099</v>
      </c>
      <c r="D4068" s="6">
        <v>46.76</v>
      </c>
      <c r="E4068" s="6">
        <f>SUM($D$2:D4068)</f>
        <v>5705269.2200000091</v>
      </c>
      <c r="F4068" s="7">
        <f t="shared" si="63"/>
        <v>0.9965637378848955</v>
      </c>
      <c r="G4068" t="str" cm="1">
        <f t="array" ref="G4068">_xlfn.IFS(F4068&lt;0.8,"Clase A",F4068&lt;0.95,"Clase B",F4068&gt;=0.95,"Clase C")</f>
        <v>Clase C</v>
      </c>
    </row>
    <row r="4069" spans="1:7" x14ac:dyDescent="0.3">
      <c r="A4069" t="s">
        <v>2425</v>
      </c>
      <c r="B4069" t="s">
        <v>8624</v>
      </c>
      <c r="C4069" t="s">
        <v>5099</v>
      </c>
      <c r="D4069" s="6">
        <v>46.69</v>
      </c>
      <c r="E4069" s="6">
        <f>SUM($D$2:D4069)</f>
        <v>5705315.9100000095</v>
      </c>
      <c r="F4069" s="7">
        <f t="shared" si="63"/>
        <v>0.99657189342657604</v>
      </c>
      <c r="G4069" t="str" cm="1">
        <f t="array" ref="G4069">_xlfn.IFS(F4069&lt;0.8,"Clase A",F4069&lt;0.95,"Clase B",F4069&gt;=0.95,"Clase C")</f>
        <v>Clase C</v>
      </c>
    </row>
    <row r="4070" spans="1:7" x14ac:dyDescent="0.3">
      <c r="A4070" t="s">
        <v>3175</v>
      </c>
      <c r="B4070" t="s">
        <v>9277</v>
      </c>
      <c r="C4070" t="s">
        <v>5099</v>
      </c>
      <c r="D4070" s="6">
        <v>46.69</v>
      </c>
      <c r="E4070" s="6">
        <f>SUM($D$2:D4070)</f>
        <v>5705362.6000000099</v>
      </c>
      <c r="F4070" s="7">
        <f t="shared" si="63"/>
        <v>0.99658004896825647</v>
      </c>
      <c r="G4070" t="str" cm="1">
        <f t="array" ref="G4070">_xlfn.IFS(F4070&lt;0.8,"Clase A",F4070&lt;0.95,"Clase B",F4070&gt;=0.95,"Clase C")</f>
        <v>Clase C</v>
      </c>
    </row>
    <row r="4071" spans="1:7" x14ac:dyDescent="0.3">
      <c r="A4071" t="s">
        <v>1338</v>
      </c>
      <c r="B4071" t="s">
        <v>7333</v>
      </c>
      <c r="C4071" t="s">
        <v>5111</v>
      </c>
      <c r="D4071" s="6">
        <v>46.58</v>
      </c>
      <c r="E4071" s="6">
        <f>SUM($D$2:D4071)</f>
        <v>5705409.1800000099</v>
      </c>
      <c r="F4071" s="7">
        <f t="shared" si="63"/>
        <v>0.9965881852957672</v>
      </c>
      <c r="G4071" t="str" cm="1">
        <f t="array" ref="G4071">_xlfn.IFS(F4071&lt;0.8,"Clase A",F4071&lt;0.95,"Clase B",F4071&gt;=0.95,"Clase C")</f>
        <v>Clase C</v>
      </c>
    </row>
    <row r="4072" spans="1:7" x14ac:dyDescent="0.3">
      <c r="A4072" t="s">
        <v>1228</v>
      </c>
      <c r="B4072" t="s">
        <v>5811</v>
      </c>
      <c r="C4072" t="s">
        <v>5099</v>
      </c>
      <c r="D4072" s="6">
        <v>46.56</v>
      </c>
      <c r="E4072" s="6">
        <f>SUM($D$2:D4072)</f>
        <v>5705455.7400000095</v>
      </c>
      <c r="F4072" s="7">
        <f t="shared" si="63"/>
        <v>0.99659631812979244</v>
      </c>
      <c r="G4072" t="str" cm="1">
        <f t="array" ref="G4072">_xlfn.IFS(F4072&lt;0.8,"Clase A",F4072&lt;0.95,"Clase B",F4072&gt;=0.95,"Clase C")</f>
        <v>Clase C</v>
      </c>
    </row>
    <row r="4073" spans="1:7" x14ac:dyDescent="0.3">
      <c r="A4073" t="s">
        <v>3206</v>
      </c>
      <c r="B4073" t="s">
        <v>8518</v>
      </c>
      <c r="C4073" t="s">
        <v>5099</v>
      </c>
      <c r="D4073" s="6">
        <v>46.5</v>
      </c>
      <c r="E4073" s="6">
        <f>SUM($D$2:D4073)</f>
        <v>5705502.2400000095</v>
      </c>
      <c r="F4073" s="7">
        <f t="shared" si="63"/>
        <v>0.9966044404833615</v>
      </c>
      <c r="G4073" t="str" cm="1">
        <f t="array" ref="G4073">_xlfn.IFS(F4073&lt;0.8,"Clase A",F4073&lt;0.95,"Clase B",F4073&gt;=0.95,"Clase C")</f>
        <v>Clase C</v>
      </c>
    </row>
    <row r="4074" spans="1:7" x14ac:dyDescent="0.3">
      <c r="A4074" t="s">
        <v>4117</v>
      </c>
      <c r="B4074" t="s">
        <v>5979</v>
      </c>
      <c r="C4074" t="s">
        <v>5099</v>
      </c>
      <c r="D4074" s="6">
        <v>46.41</v>
      </c>
      <c r="E4074" s="6">
        <f>SUM($D$2:D4074)</f>
        <v>5705548.6500000097</v>
      </c>
      <c r="F4074" s="7">
        <f t="shared" si="63"/>
        <v>0.99661254711624636</v>
      </c>
      <c r="G4074" t="str" cm="1">
        <f t="array" ref="G4074">_xlfn.IFS(F4074&lt;0.8,"Clase A",F4074&lt;0.95,"Clase B",F4074&gt;=0.95,"Clase C")</f>
        <v>Clase C</v>
      </c>
    </row>
    <row r="4075" spans="1:7" x14ac:dyDescent="0.3">
      <c r="A4075" t="s">
        <v>3380</v>
      </c>
      <c r="B4075" t="s">
        <v>7859</v>
      </c>
      <c r="C4075" t="s">
        <v>5099</v>
      </c>
      <c r="D4075" s="6">
        <v>46.33</v>
      </c>
      <c r="E4075" s="6">
        <f>SUM($D$2:D4075)</f>
        <v>5705594.9800000098</v>
      </c>
      <c r="F4075" s="7">
        <f t="shared" si="63"/>
        <v>0.99662063977518944</v>
      </c>
      <c r="G4075" t="str" cm="1">
        <f t="array" ref="G4075">_xlfn.IFS(F4075&lt;0.8,"Clase A",F4075&lt;0.95,"Clase B",F4075&gt;=0.95,"Clase C")</f>
        <v>Clase C</v>
      </c>
    </row>
    <row r="4076" spans="1:7" x14ac:dyDescent="0.3">
      <c r="A4076" t="s">
        <v>1589</v>
      </c>
      <c r="B4076" t="s">
        <v>7676</v>
      </c>
      <c r="C4076" t="s">
        <v>5099</v>
      </c>
      <c r="D4076" s="6">
        <v>46.27</v>
      </c>
      <c r="E4076" s="6">
        <f>SUM($D$2:D4076)</f>
        <v>5705641.2500000093</v>
      </c>
      <c r="F4076" s="7">
        <f t="shared" si="63"/>
        <v>0.99662872195367636</v>
      </c>
      <c r="G4076" t="str" cm="1">
        <f t="array" ref="G4076">_xlfn.IFS(F4076&lt;0.8,"Clase A",F4076&lt;0.95,"Clase B",F4076&gt;=0.95,"Clase C")</f>
        <v>Clase C</v>
      </c>
    </row>
    <row r="4077" spans="1:7" x14ac:dyDescent="0.3">
      <c r="A4077" t="s">
        <v>3982</v>
      </c>
      <c r="B4077" t="s">
        <v>6290</v>
      </c>
      <c r="C4077" t="s">
        <v>5099</v>
      </c>
      <c r="D4077" s="6">
        <v>46.24</v>
      </c>
      <c r="E4077" s="6">
        <f>SUM($D$2:D4077)</f>
        <v>5705687.4900000095</v>
      </c>
      <c r="F4077" s="7">
        <f t="shared" si="63"/>
        <v>0.99663679889193513</v>
      </c>
      <c r="G4077" t="str" cm="1">
        <f t="array" ref="G4077">_xlfn.IFS(F4077&lt;0.8,"Clase A",F4077&lt;0.95,"Clase B",F4077&gt;=0.95,"Clase C")</f>
        <v>Clase C</v>
      </c>
    </row>
    <row r="4078" spans="1:7" x14ac:dyDescent="0.3">
      <c r="A4078" t="s">
        <v>691</v>
      </c>
      <c r="B4078" t="s">
        <v>6336</v>
      </c>
      <c r="C4078" t="s">
        <v>5099</v>
      </c>
      <c r="D4078" s="6">
        <v>46.11</v>
      </c>
      <c r="E4078" s="6">
        <f>SUM($D$2:D4078)</f>
        <v>5705733.6000000099</v>
      </c>
      <c r="F4078" s="7">
        <f t="shared" si="63"/>
        <v>0.99664485312253892</v>
      </c>
      <c r="G4078" t="str" cm="1">
        <f t="array" ref="G4078">_xlfn.IFS(F4078&lt;0.8,"Clase A",F4078&lt;0.95,"Clase B",F4078&gt;=0.95,"Clase C")</f>
        <v>Clase C</v>
      </c>
    </row>
    <row r="4079" spans="1:7" x14ac:dyDescent="0.3">
      <c r="A4079" t="s">
        <v>3189</v>
      </c>
      <c r="B4079" t="s">
        <v>6862</v>
      </c>
      <c r="C4079" t="s">
        <v>5099</v>
      </c>
      <c r="D4079" s="6">
        <v>46.1</v>
      </c>
      <c r="E4079" s="6">
        <f>SUM($D$2:D4079)</f>
        <v>5705779.7000000095</v>
      </c>
      <c r="F4079" s="7">
        <f t="shared" si="63"/>
        <v>0.99665290560639974</v>
      </c>
      <c r="G4079" t="str" cm="1">
        <f t="array" ref="G4079">_xlfn.IFS(F4079&lt;0.8,"Clase A",F4079&lt;0.95,"Clase B",F4079&gt;=0.95,"Clase C")</f>
        <v>Clase C</v>
      </c>
    </row>
    <row r="4080" spans="1:7" x14ac:dyDescent="0.3">
      <c r="A4080" t="s">
        <v>4657</v>
      </c>
      <c r="B4080" t="s">
        <v>5340</v>
      </c>
      <c r="C4080" t="s">
        <v>5099</v>
      </c>
      <c r="D4080" s="6">
        <v>46.1</v>
      </c>
      <c r="E4080" s="6">
        <f>SUM($D$2:D4080)</f>
        <v>5705825.8000000091</v>
      </c>
      <c r="F4080" s="7">
        <f t="shared" si="63"/>
        <v>0.99666095809026067</v>
      </c>
      <c r="G4080" t="str" cm="1">
        <f t="array" ref="G4080">_xlfn.IFS(F4080&lt;0.8,"Clase A",F4080&lt;0.95,"Clase B",F4080&gt;=0.95,"Clase C")</f>
        <v>Clase C</v>
      </c>
    </row>
    <row r="4081" spans="1:7" x14ac:dyDescent="0.3">
      <c r="A4081" t="s">
        <v>506</v>
      </c>
      <c r="B4081" t="s">
        <v>6026</v>
      </c>
      <c r="C4081" t="s">
        <v>5099</v>
      </c>
      <c r="D4081" s="6">
        <v>46.05</v>
      </c>
      <c r="E4081" s="6">
        <f>SUM($D$2:D4081)</f>
        <v>5705871.8500000089</v>
      </c>
      <c r="F4081" s="7">
        <f t="shared" si="63"/>
        <v>0.99666900184040808</v>
      </c>
      <c r="G4081" t="str" cm="1">
        <f t="array" ref="G4081">_xlfn.IFS(F4081&lt;0.8,"Clase A",F4081&lt;0.95,"Clase B",F4081&gt;=0.95,"Clase C")</f>
        <v>Clase C</v>
      </c>
    </row>
    <row r="4082" spans="1:7" x14ac:dyDescent="0.3">
      <c r="A4082" t="s">
        <v>374</v>
      </c>
      <c r="B4082" t="s">
        <v>5428</v>
      </c>
      <c r="C4082" t="s">
        <v>5099</v>
      </c>
      <c r="D4082" s="6">
        <v>45.85</v>
      </c>
      <c r="E4082" s="6">
        <f>SUM($D$2:D4082)</f>
        <v>5705917.7000000086</v>
      </c>
      <c r="F4082" s="7">
        <f t="shared" si="63"/>
        <v>0.99667701065570136</v>
      </c>
      <c r="G4082" t="str" cm="1">
        <f t="array" ref="G4082">_xlfn.IFS(F4082&lt;0.8,"Clase A",F4082&lt;0.95,"Clase B",F4082&gt;=0.95,"Clase C")</f>
        <v>Clase C</v>
      </c>
    </row>
    <row r="4083" spans="1:7" x14ac:dyDescent="0.3">
      <c r="A4083" t="s">
        <v>4167</v>
      </c>
      <c r="B4083" t="s">
        <v>5995</v>
      </c>
      <c r="C4083" t="s">
        <v>5099</v>
      </c>
      <c r="D4083" s="6">
        <v>45.84</v>
      </c>
      <c r="E4083" s="6">
        <f>SUM($D$2:D4083)</f>
        <v>5705963.5400000084</v>
      </c>
      <c r="F4083" s="7">
        <f t="shared" si="63"/>
        <v>0.99668501772425211</v>
      </c>
      <c r="G4083" t="str" cm="1">
        <f t="array" ref="G4083">_xlfn.IFS(F4083&lt;0.8,"Clase A",F4083&lt;0.95,"Clase B",F4083&gt;=0.95,"Clase C")</f>
        <v>Clase C</v>
      </c>
    </row>
    <row r="4084" spans="1:7" x14ac:dyDescent="0.3">
      <c r="A4084" t="s">
        <v>2267</v>
      </c>
      <c r="B4084" t="s">
        <v>7035</v>
      </c>
      <c r="C4084" t="s">
        <v>5099</v>
      </c>
      <c r="D4084" s="6">
        <v>45.72</v>
      </c>
      <c r="E4084" s="6">
        <f>SUM($D$2:D4084)</f>
        <v>5706009.2600000082</v>
      </c>
      <c r="F4084" s="7">
        <f t="shared" si="63"/>
        <v>0.9966930038318903</v>
      </c>
      <c r="G4084" t="str" cm="1">
        <f t="array" ref="G4084">_xlfn.IFS(F4084&lt;0.8,"Clase A",F4084&lt;0.95,"Clase B",F4084&gt;=0.95,"Clase C")</f>
        <v>Clase C</v>
      </c>
    </row>
    <row r="4085" spans="1:7" x14ac:dyDescent="0.3">
      <c r="A4085" t="s">
        <v>231</v>
      </c>
      <c r="B4085" t="s">
        <v>5535</v>
      </c>
      <c r="C4085" t="s">
        <v>5099</v>
      </c>
      <c r="D4085" s="6">
        <v>45.66</v>
      </c>
      <c r="E4085" s="6">
        <f>SUM($D$2:D4085)</f>
        <v>5706054.9200000083</v>
      </c>
      <c r="F4085" s="7">
        <f t="shared" si="63"/>
        <v>0.99670097945907232</v>
      </c>
      <c r="G4085" t="str" cm="1">
        <f t="array" ref="G4085">_xlfn.IFS(F4085&lt;0.8,"Clase A",F4085&lt;0.95,"Clase B",F4085&gt;=0.95,"Clase C")</f>
        <v>Clase C</v>
      </c>
    </row>
    <row r="4086" spans="1:7" x14ac:dyDescent="0.3">
      <c r="A4086" t="s">
        <v>338</v>
      </c>
      <c r="B4086" t="s">
        <v>5724</v>
      </c>
      <c r="C4086" t="s">
        <v>5111</v>
      </c>
      <c r="D4086" s="6">
        <v>45.57</v>
      </c>
      <c r="E4086" s="6">
        <f>SUM($D$2:D4086)</f>
        <v>5706100.4900000086</v>
      </c>
      <c r="F4086" s="7">
        <f t="shared" si="63"/>
        <v>0.99670893936557003</v>
      </c>
      <c r="G4086" t="str" cm="1">
        <f t="array" ref="G4086">_xlfn.IFS(F4086&lt;0.8,"Clase A",F4086&lt;0.95,"Clase B",F4086&gt;=0.95,"Clase C")</f>
        <v>Clase C</v>
      </c>
    </row>
    <row r="4087" spans="1:7" x14ac:dyDescent="0.3">
      <c r="A4087" t="s">
        <v>337</v>
      </c>
      <c r="B4087" t="s">
        <v>5722</v>
      </c>
      <c r="C4087" t="s">
        <v>5099</v>
      </c>
      <c r="D4087" s="6">
        <v>45.48</v>
      </c>
      <c r="E4087" s="6">
        <f>SUM($D$2:D4087)</f>
        <v>5706145.9700000091</v>
      </c>
      <c r="F4087" s="7">
        <f t="shared" si="63"/>
        <v>0.99671688355138355</v>
      </c>
      <c r="G4087" t="str" cm="1">
        <f t="array" ref="G4087">_xlfn.IFS(F4087&lt;0.8,"Clase A",F4087&lt;0.95,"Clase B",F4087&gt;=0.95,"Clase C")</f>
        <v>Clase C</v>
      </c>
    </row>
    <row r="4088" spans="1:7" x14ac:dyDescent="0.3">
      <c r="A4088" t="s">
        <v>1195</v>
      </c>
      <c r="B4088" t="s">
        <v>7129</v>
      </c>
      <c r="C4088" t="s">
        <v>5099</v>
      </c>
      <c r="D4088" s="6">
        <v>45.47</v>
      </c>
      <c r="E4088" s="6">
        <f>SUM($D$2:D4088)</f>
        <v>5706191.4400000088</v>
      </c>
      <c r="F4088" s="7">
        <f t="shared" si="63"/>
        <v>0.9967248259904542</v>
      </c>
      <c r="G4088" t="str" cm="1">
        <f t="array" ref="G4088">_xlfn.IFS(F4088&lt;0.8,"Clase A",F4088&lt;0.95,"Clase B",F4088&gt;=0.95,"Clase C")</f>
        <v>Clase C</v>
      </c>
    </row>
    <row r="4089" spans="1:7" x14ac:dyDescent="0.3">
      <c r="A4089" t="s">
        <v>2628</v>
      </c>
      <c r="B4089" t="s">
        <v>7902</v>
      </c>
      <c r="C4089" t="s">
        <v>5099</v>
      </c>
      <c r="D4089" s="6">
        <v>45.32</v>
      </c>
      <c r="E4089" s="6">
        <f>SUM($D$2:D4089)</f>
        <v>5706236.7600000091</v>
      </c>
      <c r="F4089" s="7">
        <f t="shared" si="63"/>
        <v>0.99673274222838437</v>
      </c>
      <c r="G4089" t="str" cm="1">
        <f t="array" ref="G4089">_xlfn.IFS(F4089&lt;0.8,"Clase A",F4089&lt;0.95,"Clase B",F4089&gt;=0.95,"Clase C")</f>
        <v>Clase C</v>
      </c>
    </row>
    <row r="4090" spans="1:7" x14ac:dyDescent="0.3">
      <c r="A4090" t="s">
        <v>3267</v>
      </c>
      <c r="B4090" t="s">
        <v>9333</v>
      </c>
      <c r="C4090" t="s">
        <v>5111</v>
      </c>
      <c r="D4090" s="6">
        <v>45.27</v>
      </c>
      <c r="E4090" s="6">
        <f>SUM($D$2:D4090)</f>
        <v>5706282.0300000086</v>
      </c>
      <c r="F4090" s="7">
        <f t="shared" si="63"/>
        <v>0.9967406497326009</v>
      </c>
      <c r="G4090" t="str" cm="1">
        <f t="array" ref="G4090">_xlfn.IFS(F4090&lt;0.8,"Clase A",F4090&lt;0.95,"Clase B",F4090&gt;=0.95,"Clase C")</f>
        <v>Clase C</v>
      </c>
    </row>
    <row r="4091" spans="1:7" x14ac:dyDescent="0.3">
      <c r="A4091" t="s">
        <v>2702</v>
      </c>
      <c r="B4091" t="s">
        <v>8899</v>
      </c>
      <c r="C4091" t="s">
        <v>5099</v>
      </c>
      <c r="D4091" s="6">
        <v>45.2</v>
      </c>
      <c r="E4091" s="6">
        <f>SUM($D$2:D4091)</f>
        <v>5706327.2300000088</v>
      </c>
      <c r="F4091" s="7">
        <f t="shared" si="63"/>
        <v>0.99674854500961863</v>
      </c>
      <c r="G4091" t="str" cm="1">
        <f t="array" ref="G4091">_xlfn.IFS(F4091&lt;0.8,"Clase A",F4091&lt;0.95,"Clase B",F4091&gt;=0.95,"Clase C")</f>
        <v>Clase C</v>
      </c>
    </row>
    <row r="4092" spans="1:7" x14ac:dyDescent="0.3">
      <c r="A4092" t="s">
        <v>3812</v>
      </c>
      <c r="B4092" t="s">
        <v>6845</v>
      </c>
      <c r="C4092" t="s">
        <v>5099</v>
      </c>
      <c r="D4092" s="6">
        <v>45.15</v>
      </c>
      <c r="E4092" s="6">
        <f>SUM($D$2:D4092)</f>
        <v>5706372.3800000092</v>
      </c>
      <c r="F4092" s="7">
        <f t="shared" si="63"/>
        <v>0.99675643155292282</v>
      </c>
      <c r="G4092" t="str" cm="1">
        <f t="array" ref="G4092">_xlfn.IFS(F4092&lt;0.8,"Clase A",F4092&lt;0.95,"Clase B",F4092&gt;=0.95,"Clase C")</f>
        <v>Clase C</v>
      </c>
    </row>
    <row r="4093" spans="1:7" x14ac:dyDescent="0.3">
      <c r="A4093" t="s">
        <v>4857</v>
      </c>
      <c r="B4093" t="s">
        <v>6870</v>
      </c>
      <c r="C4093" t="s">
        <v>5099</v>
      </c>
      <c r="D4093" s="6">
        <v>45.15</v>
      </c>
      <c r="E4093" s="6">
        <f>SUM($D$2:D4093)</f>
        <v>5706417.5300000096</v>
      </c>
      <c r="F4093" s="7">
        <f t="shared" si="63"/>
        <v>0.99676431809622701</v>
      </c>
      <c r="G4093" t="str" cm="1">
        <f t="array" ref="G4093">_xlfn.IFS(F4093&lt;0.8,"Clase A",F4093&lt;0.95,"Clase B",F4093&gt;=0.95,"Clase C")</f>
        <v>Clase C</v>
      </c>
    </row>
    <row r="4094" spans="1:7" x14ac:dyDescent="0.3">
      <c r="A4094" t="s">
        <v>3620</v>
      </c>
      <c r="B4094" t="s">
        <v>7164</v>
      </c>
      <c r="C4094" t="s">
        <v>5099</v>
      </c>
      <c r="D4094" s="6">
        <v>45.09</v>
      </c>
      <c r="E4094" s="6">
        <f>SUM($D$2:D4094)</f>
        <v>5706462.6200000094</v>
      </c>
      <c r="F4094" s="7">
        <f t="shared" si="63"/>
        <v>0.99677219415907503</v>
      </c>
      <c r="G4094" t="str" cm="1">
        <f t="array" ref="G4094">_xlfn.IFS(F4094&lt;0.8,"Clase A",F4094&lt;0.95,"Clase B",F4094&gt;=0.95,"Clase C")</f>
        <v>Clase C</v>
      </c>
    </row>
    <row r="4095" spans="1:7" x14ac:dyDescent="0.3">
      <c r="A4095" t="s">
        <v>3</v>
      </c>
      <c r="B4095" t="s">
        <v>5102</v>
      </c>
      <c r="C4095" t="s">
        <v>5099</v>
      </c>
      <c r="D4095" s="6">
        <v>44.96</v>
      </c>
      <c r="E4095" s="6">
        <f>SUM($D$2:D4095)</f>
        <v>5706507.5800000094</v>
      </c>
      <c r="F4095" s="7">
        <f t="shared" si="63"/>
        <v>0.99678004751426785</v>
      </c>
      <c r="G4095" t="str" cm="1">
        <f t="array" ref="G4095">_xlfn.IFS(F4095&lt;0.8,"Clase A",F4095&lt;0.95,"Clase B",F4095&gt;=0.95,"Clase C")</f>
        <v>Clase C</v>
      </c>
    </row>
    <row r="4096" spans="1:7" x14ac:dyDescent="0.3">
      <c r="A4096" t="s">
        <v>2010</v>
      </c>
      <c r="B4096" t="s">
        <v>8181</v>
      </c>
      <c r="C4096" t="s">
        <v>5111</v>
      </c>
      <c r="D4096" s="6">
        <v>44.94</v>
      </c>
      <c r="E4096" s="6">
        <f>SUM($D$2:D4096)</f>
        <v>5706552.5200000098</v>
      </c>
      <c r="F4096" s="7">
        <f t="shared" si="63"/>
        <v>0.99678789737597528</v>
      </c>
      <c r="G4096" t="str" cm="1">
        <f t="array" ref="G4096">_xlfn.IFS(F4096&lt;0.8,"Clase A",F4096&lt;0.95,"Clase B",F4096&gt;=0.95,"Clase C")</f>
        <v>Clase C</v>
      </c>
    </row>
    <row r="4097" spans="1:7" x14ac:dyDescent="0.3">
      <c r="A4097" t="s">
        <v>4902</v>
      </c>
      <c r="B4097" t="s">
        <v>8088</v>
      </c>
      <c r="C4097" t="s">
        <v>5099</v>
      </c>
      <c r="D4097" s="6">
        <v>44.92</v>
      </c>
      <c r="E4097" s="6">
        <f>SUM($D$2:D4097)</f>
        <v>5706597.4400000097</v>
      </c>
      <c r="F4097" s="7">
        <f t="shared" si="63"/>
        <v>0.99679574374419733</v>
      </c>
      <c r="G4097" t="str" cm="1">
        <f t="array" ref="G4097">_xlfn.IFS(F4097&lt;0.8,"Clase A",F4097&lt;0.95,"Clase B",F4097&gt;=0.95,"Clase C")</f>
        <v>Clase C</v>
      </c>
    </row>
    <row r="4098" spans="1:7" x14ac:dyDescent="0.3">
      <c r="A4098" t="s">
        <v>3920</v>
      </c>
      <c r="B4098" t="s">
        <v>7907</v>
      </c>
      <c r="C4098" t="s">
        <v>5099</v>
      </c>
      <c r="D4098" s="6">
        <v>44.9</v>
      </c>
      <c r="E4098" s="6">
        <f>SUM($D$2:D4098)</f>
        <v>5706642.3400000101</v>
      </c>
      <c r="F4098" s="7">
        <f t="shared" si="63"/>
        <v>0.99680358661893398</v>
      </c>
      <c r="G4098" t="str" cm="1">
        <f t="array" ref="G4098">_xlfn.IFS(F4098&lt;0.8,"Clase A",F4098&lt;0.95,"Clase B",F4098&gt;=0.95,"Clase C")</f>
        <v>Clase C</v>
      </c>
    </row>
    <row r="4099" spans="1:7" x14ac:dyDescent="0.3">
      <c r="A4099" t="s">
        <v>2877</v>
      </c>
      <c r="B4099" t="s">
        <v>9052</v>
      </c>
      <c r="C4099" t="s">
        <v>5111</v>
      </c>
      <c r="D4099" s="6">
        <v>44.76</v>
      </c>
      <c r="E4099" s="6">
        <f>SUM($D$2:D4099)</f>
        <v>5706687.1000000099</v>
      </c>
      <c r="F4099" s="7">
        <f t="shared" ref="F4099:F4162" si="64">E4099/$J$1</f>
        <v>0.99681140503927268</v>
      </c>
      <c r="G4099" t="str" cm="1">
        <f t="array" ref="G4099">_xlfn.IFS(F4099&lt;0.8,"Clase A",F4099&lt;0.95,"Clase B",F4099&gt;=0.95,"Clase C")</f>
        <v>Clase C</v>
      </c>
    </row>
    <row r="4100" spans="1:7" x14ac:dyDescent="0.3">
      <c r="A4100" t="s">
        <v>917</v>
      </c>
      <c r="B4100" t="s">
        <v>6712</v>
      </c>
      <c r="C4100" t="s">
        <v>5099</v>
      </c>
      <c r="D4100" s="6">
        <v>44.73</v>
      </c>
      <c r="E4100" s="6">
        <f>SUM($D$2:D4100)</f>
        <v>5706731.8300000103</v>
      </c>
      <c r="F4100" s="7">
        <f t="shared" si="64"/>
        <v>0.99681921821938335</v>
      </c>
      <c r="G4100" t="str" cm="1">
        <f t="array" ref="G4100">_xlfn.IFS(F4100&lt;0.8,"Clase A",F4100&lt;0.95,"Clase B",F4100&gt;=0.95,"Clase C")</f>
        <v>Clase C</v>
      </c>
    </row>
    <row r="4101" spans="1:7" x14ac:dyDescent="0.3">
      <c r="A4101" t="s">
        <v>1106</v>
      </c>
      <c r="B4101" t="s">
        <v>6997</v>
      </c>
      <c r="C4101" t="s">
        <v>5099</v>
      </c>
      <c r="D4101" s="6">
        <v>44.64</v>
      </c>
      <c r="E4101" s="6">
        <f>SUM($D$2:D4101)</f>
        <v>5706776.47000001</v>
      </c>
      <c r="F4101" s="7">
        <f t="shared" si="64"/>
        <v>0.9968270156788096</v>
      </c>
      <c r="G4101" t="str" cm="1">
        <f t="array" ref="G4101">_xlfn.IFS(F4101&lt;0.8,"Clase A",F4101&lt;0.95,"Clase B",F4101&gt;=0.95,"Clase C")</f>
        <v>Clase C</v>
      </c>
    </row>
    <row r="4102" spans="1:7" x14ac:dyDescent="0.3">
      <c r="A4102" t="s">
        <v>222</v>
      </c>
      <c r="B4102" t="s">
        <v>5520</v>
      </c>
      <c r="C4102" t="s">
        <v>5099</v>
      </c>
      <c r="D4102" s="6">
        <v>44.62</v>
      </c>
      <c r="E4102" s="6">
        <f>SUM($D$2:D4102)</f>
        <v>5706821.0900000101</v>
      </c>
      <c r="F4102" s="7">
        <f t="shared" si="64"/>
        <v>0.99683480964475057</v>
      </c>
      <c r="G4102" t="str" cm="1">
        <f t="array" ref="G4102">_xlfn.IFS(F4102&lt;0.8,"Clase A",F4102&lt;0.95,"Clase B",F4102&gt;=0.95,"Clase C")</f>
        <v>Clase C</v>
      </c>
    </row>
    <row r="4103" spans="1:7" x14ac:dyDescent="0.3">
      <c r="A4103" t="s">
        <v>684</v>
      </c>
      <c r="B4103" t="s">
        <v>6324</v>
      </c>
      <c r="C4103" t="s">
        <v>5099</v>
      </c>
      <c r="D4103" s="6">
        <v>44.54</v>
      </c>
      <c r="E4103" s="6">
        <f>SUM($D$2:D4103)</f>
        <v>5706865.6300000101</v>
      </c>
      <c r="F4103" s="7">
        <f t="shared" si="64"/>
        <v>0.99684258963674988</v>
      </c>
      <c r="G4103" t="str" cm="1">
        <f t="array" ref="G4103">_xlfn.IFS(F4103&lt;0.8,"Clase A",F4103&lt;0.95,"Clase B",F4103&gt;=0.95,"Clase C")</f>
        <v>Clase C</v>
      </c>
    </row>
    <row r="4104" spans="1:7" x14ac:dyDescent="0.3">
      <c r="A4104" t="s">
        <v>2825</v>
      </c>
      <c r="B4104" t="s">
        <v>9018</v>
      </c>
      <c r="C4104" t="s">
        <v>5099</v>
      </c>
      <c r="D4104" s="6">
        <v>44.37</v>
      </c>
      <c r="E4104" s="6">
        <f>SUM($D$2:D4104)</f>
        <v>5706910.0000000102</v>
      </c>
      <c r="F4104" s="7">
        <f t="shared" si="64"/>
        <v>0.9968503399341232</v>
      </c>
      <c r="G4104" t="str" cm="1">
        <f t="array" ref="G4104">_xlfn.IFS(F4104&lt;0.8,"Clase A",F4104&lt;0.95,"Clase B",F4104&gt;=0.95,"Clase C")</f>
        <v>Clase C</v>
      </c>
    </row>
    <row r="4105" spans="1:7" x14ac:dyDescent="0.3">
      <c r="A4105" t="s">
        <v>3900</v>
      </c>
      <c r="B4105" t="s">
        <v>9670</v>
      </c>
      <c r="C4105" t="s">
        <v>5099</v>
      </c>
      <c r="D4105" s="6">
        <v>44.31</v>
      </c>
      <c r="E4105" s="6">
        <f>SUM($D$2:D4105)</f>
        <v>5706954.3100000098</v>
      </c>
      <c r="F4105" s="7">
        <f t="shared" si="64"/>
        <v>0.99685807975104024</v>
      </c>
      <c r="G4105" t="str" cm="1">
        <f t="array" ref="G4105">_xlfn.IFS(F4105&lt;0.8,"Clase A",F4105&lt;0.95,"Clase B",F4105&gt;=0.95,"Clase C")</f>
        <v>Clase C</v>
      </c>
    </row>
    <row r="4106" spans="1:7" x14ac:dyDescent="0.3">
      <c r="A4106" t="s">
        <v>328</v>
      </c>
      <c r="B4106" t="s">
        <v>5706</v>
      </c>
      <c r="C4106" t="s">
        <v>5099</v>
      </c>
      <c r="D4106" s="6">
        <v>44.28</v>
      </c>
      <c r="E4106" s="6">
        <f>SUM($D$2:D4106)</f>
        <v>5706998.5900000101</v>
      </c>
      <c r="F4106" s="7">
        <f t="shared" si="64"/>
        <v>0.99686581432772936</v>
      </c>
      <c r="G4106" t="str" cm="1">
        <f t="array" ref="G4106">_xlfn.IFS(F4106&lt;0.8,"Clase A",F4106&lt;0.95,"Clase B",F4106&gt;=0.95,"Clase C")</f>
        <v>Clase C</v>
      </c>
    </row>
    <row r="4107" spans="1:7" x14ac:dyDescent="0.3">
      <c r="A4107" t="s">
        <v>4535</v>
      </c>
      <c r="B4107" t="s">
        <v>9427</v>
      </c>
      <c r="C4107" t="s">
        <v>5099</v>
      </c>
      <c r="D4107" s="6">
        <v>44.1</v>
      </c>
      <c r="E4107" s="6">
        <f>SUM($D$2:D4107)</f>
        <v>5707042.6900000097</v>
      </c>
      <c r="F4107" s="7">
        <f t="shared" si="64"/>
        <v>0.99687351746304964</v>
      </c>
      <c r="G4107" t="str" cm="1">
        <f t="array" ref="G4107">_xlfn.IFS(F4107&lt;0.8,"Clase A",F4107&lt;0.95,"Clase B",F4107&gt;=0.95,"Clase C")</f>
        <v>Clase C</v>
      </c>
    </row>
    <row r="4108" spans="1:7" x14ac:dyDescent="0.3">
      <c r="A4108" t="s">
        <v>2410</v>
      </c>
      <c r="B4108" t="s">
        <v>8610</v>
      </c>
      <c r="C4108" t="s">
        <v>5099</v>
      </c>
      <c r="D4108" s="6">
        <v>44.02</v>
      </c>
      <c r="E4108" s="6">
        <f>SUM($D$2:D4108)</f>
        <v>5707086.7100000093</v>
      </c>
      <c r="F4108" s="7">
        <f t="shared" si="64"/>
        <v>0.99688120662442825</v>
      </c>
      <c r="G4108" t="str" cm="1">
        <f t="array" ref="G4108">_xlfn.IFS(F4108&lt;0.8,"Clase A",F4108&lt;0.95,"Clase B",F4108&gt;=0.95,"Clase C")</f>
        <v>Clase C</v>
      </c>
    </row>
    <row r="4109" spans="1:7" x14ac:dyDescent="0.3">
      <c r="A4109" t="s">
        <v>3553</v>
      </c>
      <c r="B4109" t="s">
        <v>8462</v>
      </c>
      <c r="C4109" t="s">
        <v>5099</v>
      </c>
      <c r="D4109" s="6">
        <v>44</v>
      </c>
      <c r="E4109" s="6">
        <f>SUM($D$2:D4109)</f>
        <v>5707130.7100000093</v>
      </c>
      <c r="F4109" s="7">
        <f t="shared" si="64"/>
        <v>0.99688889229232158</v>
      </c>
      <c r="G4109" t="str" cm="1">
        <f t="array" ref="G4109">_xlfn.IFS(F4109&lt;0.8,"Clase A",F4109&lt;0.95,"Clase B",F4109&gt;=0.95,"Clase C")</f>
        <v>Clase C</v>
      </c>
    </row>
    <row r="4110" spans="1:7" x14ac:dyDescent="0.3">
      <c r="A4110" t="s">
        <v>2489</v>
      </c>
      <c r="B4110" t="s">
        <v>8695</v>
      </c>
      <c r="C4110" t="s">
        <v>5099</v>
      </c>
      <c r="D4110" s="6">
        <v>43.95</v>
      </c>
      <c r="E4110" s="6">
        <f>SUM($D$2:D4110)</f>
        <v>5707174.6600000095</v>
      </c>
      <c r="F4110" s="7">
        <f t="shared" si="64"/>
        <v>0.99689656922650149</v>
      </c>
      <c r="G4110" t="str" cm="1">
        <f t="array" ref="G4110">_xlfn.IFS(F4110&lt;0.8,"Clase A",F4110&lt;0.95,"Clase B",F4110&gt;=0.95,"Clase C")</f>
        <v>Clase C</v>
      </c>
    </row>
    <row r="4111" spans="1:7" x14ac:dyDescent="0.3">
      <c r="A4111" t="s">
        <v>763</v>
      </c>
      <c r="B4111" t="s">
        <v>6457</v>
      </c>
      <c r="C4111" t="s">
        <v>5099</v>
      </c>
      <c r="D4111" s="6">
        <v>43.9</v>
      </c>
      <c r="E4111" s="6">
        <f>SUM($D$2:D4111)</f>
        <v>5707218.5600000098</v>
      </c>
      <c r="F4111" s="7">
        <f t="shared" si="64"/>
        <v>0.99690423742696777</v>
      </c>
      <c r="G4111" t="str" cm="1">
        <f t="array" ref="G4111">_xlfn.IFS(F4111&lt;0.8,"Clase A",F4111&lt;0.95,"Clase B",F4111&gt;=0.95,"Clase C")</f>
        <v>Clase C</v>
      </c>
    </row>
    <row r="4112" spans="1:7" x14ac:dyDescent="0.3">
      <c r="A4112" t="s">
        <v>3475</v>
      </c>
      <c r="B4112" t="s">
        <v>7515</v>
      </c>
      <c r="C4112" t="s">
        <v>5099</v>
      </c>
      <c r="D4112" s="6">
        <v>43.88</v>
      </c>
      <c r="E4112" s="6">
        <f>SUM($D$2:D4112)</f>
        <v>5707262.4400000097</v>
      </c>
      <c r="F4112" s="7">
        <f t="shared" si="64"/>
        <v>0.99691190213394865</v>
      </c>
      <c r="G4112" t="str" cm="1">
        <f t="array" ref="G4112">_xlfn.IFS(F4112&lt;0.8,"Clase A",F4112&lt;0.95,"Clase B",F4112&gt;=0.95,"Clase C")</f>
        <v>Clase C</v>
      </c>
    </row>
    <row r="4113" spans="1:7" x14ac:dyDescent="0.3">
      <c r="A4113" t="s">
        <v>685</v>
      </c>
      <c r="B4113" t="s">
        <v>6326</v>
      </c>
      <c r="C4113" t="s">
        <v>5099</v>
      </c>
      <c r="D4113" s="6">
        <v>43.86</v>
      </c>
      <c r="E4113" s="6">
        <f>SUM($D$2:D4113)</f>
        <v>5707306.3000000101</v>
      </c>
      <c r="F4113" s="7">
        <f t="shared" si="64"/>
        <v>0.99691956334744425</v>
      </c>
      <c r="G4113" t="str" cm="1">
        <f t="array" ref="G4113">_xlfn.IFS(F4113&lt;0.8,"Clase A",F4113&lt;0.95,"Clase B",F4113&gt;=0.95,"Clase C")</f>
        <v>Clase C</v>
      </c>
    </row>
    <row r="4114" spans="1:7" x14ac:dyDescent="0.3">
      <c r="A4114" t="s">
        <v>3365</v>
      </c>
      <c r="B4114" t="s">
        <v>6948</v>
      </c>
      <c r="C4114" t="s">
        <v>5099</v>
      </c>
      <c r="D4114" s="6">
        <v>43.83</v>
      </c>
      <c r="E4114" s="6">
        <f>SUM($D$2:D4114)</f>
        <v>5707350.1300000101</v>
      </c>
      <c r="F4114" s="7">
        <f t="shared" si="64"/>
        <v>0.9969272193207116</v>
      </c>
      <c r="G4114" t="str" cm="1">
        <f t="array" ref="G4114">_xlfn.IFS(F4114&lt;0.8,"Clase A",F4114&lt;0.95,"Clase B",F4114&gt;=0.95,"Clase C")</f>
        <v>Clase C</v>
      </c>
    </row>
    <row r="4115" spans="1:7" x14ac:dyDescent="0.3">
      <c r="A4115" t="s">
        <v>1555</v>
      </c>
      <c r="B4115" t="s">
        <v>7631</v>
      </c>
      <c r="C4115" t="s">
        <v>5099</v>
      </c>
      <c r="D4115" s="6">
        <v>43.58</v>
      </c>
      <c r="E4115" s="6">
        <f>SUM($D$2:D4115)</f>
        <v>5707393.7100000102</v>
      </c>
      <c r="F4115" s="7">
        <f t="shared" si="64"/>
        <v>0.99693483162541141</v>
      </c>
      <c r="G4115" t="str" cm="1">
        <f t="array" ref="G4115">_xlfn.IFS(F4115&lt;0.8,"Clase A",F4115&lt;0.95,"Clase B",F4115&gt;=0.95,"Clase C")</f>
        <v>Clase C</v>
      </c>
    </row>
    <row r="4116" spans="1:7" x14ac:dyDescent="0.3">
      <c r="A4116" t="s">
        <v>2844</v>
      </c>
      <c r="B4116" t="s">
        <v>5163</v>
      </c>
      <c r="C4116" t="s">
        <v>5099</v>
      </c>
      <c r="D4116" s="6">
        <v>43.49</v>
      </c>
      <c r="E4116" s="6">
        <f>SUM($D$2:D4116)</f>
        <v>5707437.2000000104</v>
      </c>
      <c r="F4116" s="7">
        <f t="shared" si="64"/>
        <v>0.99694242820942691</v>
      </c>
      <c r="G4116" t="str" cm="1">
        <f t="array" ref="G4116">_xlfn.IFS(F4116&lt;0.8,"Clase A",F4116&lt;0.95,"Clase B",F4116&gt;=0.95,"Clase C")</f>
        <v>Clase C</v>
      </c>
    </row>
    <row r="4117" spans="1:7" x14ac:dyDescent="0.3">
      <c r="A4117" t="s">
        <v>3574</v>
      </c>
      <c r="B4117" t="s">
        <v>6785</v>
      </c>
      <c r="C4117" t="s">
        <v>5099</v>
      </c>
      <c r="D4117" s="6">
        <v>43.49</v>
      </c>
      <c r="E4117" s="6">
        <f>SUM($D$2:D4117)</f>
        <v>5707480.6900000107</v>
      </c>
      <c r="F4117" s="7">
        <f t="shared" si="64"/>
        <v>0.99695002479344241</v>
      </c>
      <c r="G4117" t="str" cm="1">
        <f t="array" ref="G4117">_xlfn.IFS(F4117&lt;0.8,"Clase A",F4117&lt;0.95,"Clase B",F4117&gt;=0.95,"Clase C")</f>
        <v>Clase C</v>
      </c>
    </row>
    <row r="4118" spans="1:7" x14ac:dyDescent="0.3">
      <c r="A4118" t="s">
        <v>776</v>
      </c>
      <c r="B4118" t="s">
        <v>6479</v>
      </c>
      <c r="C4118" t="s">
        <v>5099</v>
      </c>
      <c r="D4118" s="6">
        <v>43.35</v>
      </c>
      <c r="E4118" s="6">
        <f>SUM($D$2:D4118)</f>
        <v>5707524.0400000103</v>
      </c>
      <c r="F4118" s="7">
        <f t="shared" si="64"/>
        <v>0.99695759692305996</v>
      </c>
      <c r="G4118" t="str" cm="1">
        <f t="array" ref="G4118">_xlfn.IFS(F4118&lt;0.8,"Clase A",F4118&lt;0.95,"Clase B",F4118&gt;=0.95,"Clase C")</f>
        <v>Clase C</v>
      </c>
    </row>
    <row r="4119" spans="1:7" x14ac:dyDescent="0.3">
      <c r="A4119" t="s">
        <v>5038</v>
      </c>
      <c r="B4119" t="s">
        <v>9974</v>
      </c>
      <c r="C4119" t="s">
        <v>5099</v>
      </c>
      <c r="D4119" s="6">
        <v>43.34</v>
      </c>
      <c r="E4119" s="6">
        <f>SUM($D$2:D4119)</f>
        <v>5707567.3800000101</v>
      </c>
      <c r="F4119" s="7">
        <f t="shared" si="64"/>
        <v>0.99696516730593487</v>
      </c>
      <c r="G4119" t="str" cm="1">
        <f t="array" ref="G4119">_xlfn.IFS(F4119&lt;0.8,"Clase A",F4119&lt;0.95,"Clase B",F4119&gt;=0.95,"Clase C")</f>
        <v>Clase C</v>
      </c>
    </row>
    <row r="4120" spans="1:7" x14ac:dyDescent="0.3">
      <c r="A4120" t="s">
        <v>2221</v>
      </c>
      <c r="B4120" t="s">
        <v>6853</v>
      </c>
      <c r="C4120" t="s">
        <v>5099</v>
      </c>
      <c r="D4120" s="6">
        <v>43.26</v>
      </c>
      <c r="E4120" s="6">
        <f>SUM($D$2:D4120)</f>
        <v>5707610.6400000099</v>
      </c>
      <c r="F4120" s="7">
        <f t="shared" si="64"/>
        <v>0.99697272371486823</v>
      </c>
      <c r="G4120" t="str" cm="1">
        <f t="array" ref="G4120">_xlfn.IFS(F4120&lt;0.8,"Clase A",F4120&lt;0.95,"Clase B",F4120&gt;=0.95,"Clase C")</f>
        <v>Clase C</v>
      </c>
    </row>
    <row r="4121" spans="1:7" x14ac:dyDescent="0.3">
      <c r="A4121" t="s">
        <v>1416</v>
      </c>
      <c r="B4121" t="s">
        <v>7450</v>
      </c>
      <c r="C4121" t="s">
        <v>5099</v>
      </c>
      <c r="D4121" s="6">
        <v>43.21</v>
      </c>
      <c r="E4121" s="6">
        <f>SUM($D$2:D4121)</f>
        <v>5707653.8500000099</v>
      </c>
      <c r="F4121" s="7">
        <f t="shared" si="64"/>
        <v>0.99698027139008794</v>
      </c>
      <c r="G4121" t="str" cm="1">
        <f t="array" ref="G4121">_xlfn.IFS(F4121&lt;0.8,"Clase A",F4121&lt;0.95,"Clase B",F4121&gt;=0.95,"Clase C")</f>
        <v>Clase C</v>
      </c>
    </row>
    <row r="4122" spans="1:7" x14ac:dyDescent="0.3">
      <c r="A4122" t="s">
        <v>4446</v>
      </c>
      <c r="B4122" t="s">
        <v>8075</v>
      </c>
      <c r="C4122" t="s">
        <v>5099</v>
      </c>
      <c r="D4122" s="6">
        <v>43.2</v>
      </c>
      <c r="E4122" s="6">
        <f>SUM($D$2:D4122)</f>
        <v>5707697.0500000101</v>
      </c>
      <c r="F4122" s="7">
        <f t="shared" si="64"/>
        <v>0.99698781731856512</v>
      </c>
      <c r="G4122" t="str" cm="1">
        <f t="array" ref="G4122">_xlfn.IFS(F4122&lt;0.8,"Clase A",F4122&lt;0.95,"Clase B",F4122&gt;=0.95,"Clase C")</f>
        <v>Clase C</v>
      </c>
    </row>
    <row r="4123" spans="1:7" x14ac:dyDescent="0.3">
      <c r="A4123" t="s">
        <v>2678</v>
      </c>
      <c r="B4123" t="s">
        <v>8872</v>
      </c>
      <c r="C4123" t="s">
        <v>5099</v>
      </c>
      <c r="D4123" s="6">
        <v>43.08</v>
      </c>
      <c r="E4123" s="6">
        <f>SUM($D$2:D4123)</f>
        <v>5707740.1300000101</v>
      </c>
      <c r="F4123" s="7">
        <f t="shared" si="64"/>
        <v>0.99699534228612974</v>
      </c>
      <c r="G4123" t="str" cm="1">
        <f t="array" ref="G4123">_xlfn.IFS(F4123&lt;0.8,"Clase A",F4123&lt;0.95,"Clase B",F4123&gt;=0.95,"Clase C")</f>
        <v>Clase C</v>
      </c>
    </row>
    <row r="4124" spans="1:7" x14ac:dyDescent="0.3">
      <c r="A4124" t="s">
        <v>4681</v>
      </c>
      <c r="B4124" t="s">
        <v>7905</v>
      </c>
      <c r="C4124" t="s">
        <v>5099</v>
      </c>
      <c r="D4124" s="6">
        <v>42.96</v>
      </c>
      <c r="E4124" s="6">
        <f>SUM($D$2:D4124)</f>
        <v>5707783.0900000101</v>
      </c>
      <c r="F4124" s="7">
        <f t="shared" si="64"/>
        <v>0.99700284629278191</v>
      </c>
      <c r="G4124" t="str" cm="1">
        <f t="array" ref="G4124">_xlfn.IFS(F4124&lt;0.8,"Clase A",F4124&lt;0.95,"Clase B",F4124&gt;=0.95,"Clase C")</f>
        <v>Clase C</v>
      </c>
    </row>
    <row r="4125" spans="1:7" x14ac:dyDescent="0.3">
      <c r="A4125" t="s">
        <v>1962</v>
      </c>
      <c r="B4125" t="s">
        <v>5420</v>
      </c>
      <c r="C4125" t="s">
        <v>5099</v>
      </c>
      <c r="D4125" s="6">
        <v>42.77</v>
      </c>
      <c r="E4125" s="6">
        <f>SUM($D$2:D4125)</f>
        <v>5707825.8600000096</v>
      </c>
      <c r="F4125" s="7">
        <f t="shared" si="64"/>
        <v>0.99701031711132271</v>
      </c>
      <c r="G4125" t="str" cm="1">
        <f t="array" ref="G4125">_xlfn.IFS(F4125&lt;0.8,"Clase A",F4125&lt;0.95,"Clase B",F4125&gt;=0.95,"Clase C")</f>
        <v>Clase C</v>
      </c>
    </row>
    <row r="4126" spans="1:7" x14ac:dyDescent="0.3">
      <c r="A4126" t="s">
        <v>1883</v>
      </c>
      <c r="B4126" t="s">
        <v>5168</v>
      </c>
      <c r="C4126" t="s">
        <v>5099</v>
      </c>
      <c r="D4126" s="6">
        <v>42.76</v>
      </c>
      <c r="E4126" s="6">
        <f>SUM($D$2:D4126)</f>
        <v>5707868.6200000094</v>
      </c>
      <c r="F4126" s="7">
        <f t="shared" si="64"/>
        <v>0.99701778618312087</v>
      </c>
      <c r="G4126" t="str" cm="1">
        <f t="array" ref="G4126">_xlfn.IFS(F4126&lt;0.8,"Clase A",F4126&lt;0.95,"Clase B",F4126&gt;=0.95,"Clase C")</f>
        <v>Clase C</v>
      </c>
    </row>
    <row r="4127" spans="1:7" x14ac:dyDescent="0.3">
      <c r="A4127" t="s">
        <v>1218</v>
      </c>
      <c r="B4127" t="s">
        <v>7165</v>
      </c>
      <c r="C4127" t="s">
        <v>5099</v>
      </c>
      <c r="D4127" s="6">
        <v>42.76</v>
      </c>
      <c r="E4127" s="6">
        <f>SUM($D$2:D4127)</f>
        <v>5707911.3800000092</v>
      </c>
      <c r="F4127" s="7">
        <f t="shared" si="64"/>
        <v>0.99702525525491892</v>
      </c>
      <c r="G4127" t="str" cm="1">
        <f t="array" ref="G4127">_xlfn.IFS(F4127&lt;0.8,"Clase A",F4127&lt;0.95,"Clase B",F4127&gt;=0.95,"Clase C")</f>
        <v>Clase C</v>
      </c>
    </row>
    <row r="4128" spans="1:7" x14ac:dyDescent="0.3">
      <c r="A4128" t="s">
        <v>4451</v>
      </c>
      <c r="B4128" t="s">
        <v>9798</v>
      </c>
      <c r="C4128" t="s">
        <v>5099</v>
      </c>
      <c r="D4128" s="6">
        <v>42.63</v>
      </c>
      <c r="E4128" s="6">
        <f>SUM($D$2:D4128)</f>
        <v>5707954.0100000091</v>
      </c>
      <c r="F4128" s="7">
        <f t="shared" si="64"/>
        <v>0.99703270161906188</v>
      </c>
      <c r="G4128" t="str" cm="1">
        <f t="array" ref="G4128">_xlfn.IFS(F4128&lt;0.8,"Clase A",F4128&lt;0.95,"Clase B",F4128&gt;=0.95,"Clase C")</f>
        <v>Clase C</v>
      </c>
    </row>
    <row r="4129" spans="1:7" x14ac:dyDescent="0.3">
      <c r="A4129" t="s">
        <v>27</v>
      </c>
      <c r="B4129" t="s">
        <v>5153</v>
      </c>
      <c r="C4129" t="s">
        <v>5099</v>
      </c>
      <c r="D4129" s="6">
        <v>42.62</v>
      </c>
      <c r="E4129" s="6">
        <f>SUM($D$2:D4129)</f>
        <v>5707996.6300000092</v>
      </c>
      <c r="F4129" s="7">
        <f t="shared" si="64"/>
        <v>0.9970401462364622</v>
      </c>
      <c r="G4129" t="str" cm="1">
        <f t="array" ref="G4129">_xlfn.IFS(F4129&lt;0.8,"Clase A",F4129&lt;0.95,"Clase B",F4129&gt;=0.95,"Clase C")</f>
        <v>Clase C</v>
      </c>
    </row>
    <row r="4130" spans="1:7" x14ac:dyDescent="0.3">
      <c r="A4130" t="s">
        <v>2671</v>
      </c>
      <c r="B4130" t="s">
        <v>8863</v>
      </c>
      <c r="C4130" t="s">
        <v>5099</v>
      </c>
      <c r="D4130" s="6">
        <v>42.61</v>
      </c>
      <c r="E4130" s="6">
        <f>SUM($D$2:D4130)</f>
        <v>5708039.2400000095</v>
      </c>
      <c r="F4130" s="7">
        <f t="shared" si="64"/>
        <v>0.99704758910711988</v>
      </c>
      <c r="G4130" t="str" cm="1">
        <f t="array" ref="G4130">_xlfn.IFS(F4130&lt;0.8,"Clase A",F4130&lt;0.95,"Clase B",F4130&gt;=0.95,"Clase C")</f>
        <v>Clase C</v>
      </c>
    </row>
    <row r="4131" spans="1:7" x14ac:dyDescent="0.3">
      <c r="A4131" t="s">
        <v>3914</v>
      </c>
      <c r="B4131" t="s">
        <v>6825</v>
      </c>
      <c r="C4131" t="s">
        <v>5099</v>
      </c>
      <c r="D4131" s="6">
        <v>42.42</v>
      </c>
      <c r="E4131" s="6">
        <f>SUM($D$2:D4131)</f>
        <v>5708081.6600000095</v>
      </c>
      <c r="F4131" s="7">
        <f t="shared" si="64"/>
        <v>0.99705499878966619</v>
      </c>
      <c r="G4131" t="str" cm="1">
        <f t="array" ref="G4131">_xlfn.IFS(F4131&lt;0.8,"Clase A",F4131&lt;0.95,"Clase B",F4131&gt;=0.95,"Clase C")</f>
        <v>Clase C</v>
      </c>
    </row>
    <row r="4132" spans="1:7" x14ac:dyDescent="0.3">
      <c r="A4132" t="s">
        <v>760</v>
      </c>
      <c r="B4132" t="s">
        <v>6451</v>
      </c>
      <c r="C4132" t="s">
        <v>5099</v>
      </c>
      <c r="D4132" s="6">
        <v>42.41</v>
      </c>
      <c r="E4132" s="6">
        <f>SUM($D$2:D4132)</f>
        <v>5708124.0700000096</v>
      </c>
      <c r="F4132" s="7">
        <f t="shared" si="64"/>
        <v>0.99706240672546975</v>
      </c>
      <c r="G4132" t="str" cm="1">
        <f t="array" ref="G4132">_xlfn.IFS(F4132&lt;0.8,"Clase A",F4132&lt;0.95,"Clase B",F4132&gt;=0.95,"Clase C")</f>
        <v>Clase C</v>
      </c>
    </row>
    <row r="4133" spans="1:7" x14ac:dyDescent="0.3">
      <c r="A4133" t="s">
        <v>30</v>
      </c>
      <c r="B4133" t="s">
        <v>5159</v>
      </c>
      <c r="C4133" t="s">
        <v>5099</v>
      </c>
      <c r="D4133" s="6">
        <v>42.37</v>
      </c>
      <c r="E4133" s="6">
        <f>SUM($D$2:D4133)</f>
        <v>5708166.4400000097</v>
      </c>
      <c r="F4133" s="7">
        <f t="shared" si="64"/>
        <v>0.99706980767430242</v>
      </c>
      <c r="G4133" t="str" cm="1">
        <f t="array" ref="G4133">_xlfn.IFS(F4133&lt;0.8,"Clase A",F4133&lt;0.95,"Clase B",F4133&gt;=0.95,"Clase C")</f>
        <v>Clase C</v>
      </c>
    </row>
    <row r="4134" spans="1:7" x14ac:dyDescent="0.3">
      <c r="A4134" t="s">
        <v>289</v>
      </c>
      <c r="B4134" t="s">
        <v>5638</v>
      </c>
      <c r="C4134" t="s">
        <v>5099</v>
      </c>
      <c r="D4134" s="6">
        <v>42.35</v>
      </c>
      <c r="E4134" s="6">
        <f>SUM($D$2:D4134)</f>
        <v>5708208.7900000094</v>
      </c>
      <c r="F4134" s="7">
        <f t="shared" si="64"/>
        <v>0.9970772051296497</v>
      </c>
      <c r="G4134" t="str" cm="1">
        <f t="array" ref="G4134">_xlfn.IFS(F4134&lt;0.8,"Clase A",F4134&lt;0.95,"Clase B",F4134&gt;=0.95,"Clase C")</f>
        <v>Clase C</v>
      </c>
    </row>
    <row r="4135" spans="1:7" x14ac:dyDescent="0.3">
      <c r="A4135" t="s">
        <v>3151</v>
      </c>
      <c r="B4135" t="s">
        <v>9013</v>
      </c>
      <c r="C4135" t="s">
        <v>5099</v>
      </c>
      <c r="D4135" s="6">
        <v>42.33</v>
      </c>
      <c r="E4135" s="6">
        <f>SUM($D$2:D4135)</f>
        <v>5708251.1200000094</v>
      </c>
      <c r="F4135" s="7">
        <f t="shared" si="64"/>
        <v>0.9970845990915117</v>
      </c>
      <c r="G4135" t="str" cm="1">
        <f t="array" ref="G4135">_xlfn.IFS(F4135&lt;0.8,"Clase A",F4135&lt;0.95,"Clase B",F4135&gt;=0.95,"Clase C")</f>
        <v>Clase C</v>
      </c>
    </row>
    <row r="4136" spans="1:7" x14ac:dyDescent="0.3">
      <c r="A4136" t="s">
        <v>203</v>
      </c>
      <c r="B4136" t="s">
        <v>5485</v>
      </c>
      <c r="C4136" t="s">
        <v>5099</v>
      </c>
      <c r="D4136" s="6">
        <v>42.21</v>
      </c>
      <c r="E4136" s="6">
        <f>SUM($D$2:D4136)</f>
        <v>5708293.3300000094</v>
      </c>
      <c r="F4136" s="7">
        <f t="shared" si="64"/>
        <v>0.99709197209246114</v>
      </c>
      <c r="G4136" t="str" cm="1">
        <f t="array" ref="G4136">_xlfn.IFS(F4136&lt;0.8,"Clase A",F4136&lt;0.95,"Clase B",F4136&gt;=0.95,"Clase C")</f>
        <v>Clase C</v>
      </c>
    </row>
    <row r="4137" spans="1:7" x14ac:dyDescent="0.3">
      <c r="A4137" t="s">
        <v>707</v>
      </c>
      <c r="B4137" t="s">
        <v>6367</v>
      </c>
      <c r="C4137" t="s">
        <v>5099</v>
      </c>
      <c r="D4137" s="6">
        <v>42.15</v>
      </c>
      <c r="E4137" s="6">
        <f>SUM($D$2:D4137)</f>
        <v>5708335.4800000098</v>
      </c>
      <c r="F4137" s="7">
        <f t="shared" si="64"/>
        <v>0.99709933461295452</v>
      </c>
      <c r="G4137" t="str" cm="1">
        <f t="array" ref="G4137">_xlfn.IFS(F4137&lt;0.8,"Clase A",F4137&lt;0.95,"Clase B",F4137&gt;=0.95,"Clase C")</f>
        <v>Clase C</v>
      </c>
    </row>
    <row r="4138" spans="1:7" x14ac:dyDescent="0.3">
      <c r="A4138" t="s">
        <v>3051</v>
      </c>
      <c r="B4138" t="s">
        <v>9181</v>
      </c>
      <c r="C4138" t="s">
        <v>5099</v>
      </c>
      <c r="D4138" s="6">
        <v>42.13</v>
      </c>
      <c r="E4138" s="6">
        <f>SUM($D$2:D4138)</f>
        <v>5708377.6100000096</v>
      </c>
      <c r="F4138" s="7">
        <f t="shared" si="64"/>
        <v>0.99710669363996229</v>
      </c>
      <c r="G4138" t="str" cm="1">
        <f t="array" ref="G4138">_xlfn.IFS(F4138&lt;0.8,"Clase A",F4138&lt;0.95,"Clase B",F4138&gt;=0.95,"Clase C")</f>
        <v>Clase C</v>
      </c>
    </row>
    <row r="4139" spans="1:7" x14ac:dyDescent="0.3">
      <c r="A4139" t="s">
        <v>2984</v>
      </c>
      <c r="B4139" t="s">
        <v>6709</v>
      </c>
      <c r="C4139" t="s">
        <v>5099</v>
      </c>
      <c r="D4139" s="6">
        <v>42.1</v>
      </c>
      <c r="E4139" s="6">
        <f>SUM($D$2:D4139)</f>
        <v>5708419.7100000093</v>
      </c>
      <c r="F4139" s="7">
        <f t="shared" si="64"/>
        <v>0.99711404742674203</v>
      </c>
      <c r="G4139" t="str" cm="1">
        <f t="array" ref="G4139">_xlfn.IFS(F4139&lt;0.8,"Clase A",F4139&lt;0.95,"Clase B",F4139&gt;=0.95,"Clase C")</f>
        <v>Clase C</v>
      </c>
    </row>
    <row r="4140" spans="1:7" x14ac:dyDescent="0.3">
      <c r="A4140" t="s">
        <v>1976</v>
      </c>
      <c r="B4140" t="s">
        <v>8143</v>
      </c>
      <c r="C4140" t="s">
        <v>5111</v>
      </c>
      <c r="D4140" s="6">
        <v>41.96</v>
      </c>
      <c r="E4140" s="6">
        <f>SUM($D$2:D4140)</f>
        <v>5708461.6700000092</v>
      </c>
      <c r="F4140" s="7">
        <f t="shared" si="64"/>
        <v>0.99712137675912393</v>
      </c>
      <c r="G4140" t="str" cm="1">
        <f t="array" ref="G4140">_xlfn.IFS(F4140&lt;0.8,"Clase A",F4140&lt;0.95,"Clase B",F4140&gt;=0.95,"Clase C")</f>
        <v>Clase C</v>
      </c>
    </row>
    <row r="4141" spans="1:7" x14ac:dyDescent="0.3">
      <c r="A4141" t="s">
        <v>3319</v>
      </c>
      <c r="B4141" t="s">
        <v>5182</v>
      </c>
      <c r="C4141" t="s">
        <v>5099</v>
      </c>
      <c r="D4141" s="6">
        <v>41.94</v>
      </c>
      <c r="E4141" s="6">
        <f>SUM($D$2:D4141)</f>
        <v>5708503.6100000096</v>
      </c>
      <c r="F4141" s="7">
        <f t="shared" si="64"/>
        <v>0.99712870259802044</v>
      </c>
      <c r="G4141" t="str" cm="1">
        <f t="array" ref="G4141">_xlfn.IFS(F4141&lt;0.8,"Clase A",F4141&lt;0.95,"Clase B",F4141&gt;=0.95,"Clase C")</f>
        <v>Clase C</v>
      </c>
    </row>
    <row r="4142" spans="1:7" x14ac:dyDescent="0.3">
      <c r="A4142" t="s">
        <v>43</v>
      </c>
      <c r="B4142" t="s">
        <v>5183</v>
      </c>
      <c r="C4142" t="s">
        <v>5099</v>
      </c>
      <c r="D4142" s="6">
        <v>41.9</v>
      </c>
      <c r="E4142" s="6">
        <f>SUM($D$2:D4142)</f>
        <v>5708545.51000001</v>
      </c>
      <c r="F4142" s="7">
        <f t="shared" si="64"/>
        <v>0.99713602144994617</v>
      </c>
      <c r="G4142" t="str" cm="1">
        <f t="array" ref="G4142">_xlfn.IFS(F4142&lt;0.8,"Clase A",F4142&lt;0.95,"Clase B",F4142&gt;=0.95,"Clase C")</f>
        <v>Clase C</v>
      </c>
    </row>
    <row r="4143" spans="1:7" x14ac:dyDescent="0.3">
      <c r="A4143" t="s">
        <v>4359</v>
      </c>
      <c r="B4143" t="s">
        <v>6392</v>
      </c>
      <c r="C4143" t="s">
        <v>5099</v>
      </c>
      <c r="D4143" s="6">
        <v>41.9</v>
      </c>
      <c r="E4143" s="6">
        <f>SUM($D$2:D4143)</f>
        <v>5708587.4100000104</v>
      </c>
      <c r="F4143" s="7">
        <f t="shared" si="64"/>
        <v>0.99714334030187202</v>
      </c>
      <c r="G4143" t="str" cm="1">
        <f t="array" ref="G4143">_xlfn.IFS(F4143&lt;0.8,"Clase A",F4143&lt;0.95,"Clase B",F4143&gt;=0.95,"Clase C")</f>
        <v>Clase C</v>
      </c>
    </row>
    <row r="4144" spans="1:7" x14ac:dyDescent="0.3">
      <c r="A4144" t="s">
        <v>159</v>
      </c>
      <c r="B4144" t="s">
        <v>5405</v>
      </c>
      <c r="C4144" t="s">
        <v>5099</v>
      </c>
      <c r="D4144" s="6">
        <v>41.85</v>
      </c>
      <c r="E4144" s="6">
        <f>SUM($D$2:D4144)</f>
        <v>5708629.26000001</v>
      </c>
      <c r="F4144" s="7">
        <f t="shared" si="64"/>
        <v>0.99715065042008411</v>
      </c>
      <c r="G4144" t="str" cm="1">
        <f t="array" ref="G4144">_xlfn.IFS(F4144&lt;0.8,"Clase A",F4144&lt;0.95,"Clase B",F4144&gt;=0.95,"Clase C")</f>
        <v>Clase C</v>
      </c>
    </row>
    <row r="4145" spans="1:7" x14ac:dyDescent="0.3">
      <c r="A4145" t="s">
        <v>4190</v>
      </c>
      <c r="B4145" t="s">
        <v>6678</v>
      </c>
      <c r="C4145" t="s">
        <v>5099</v>
      </c>
      <c r="D4145" s="6">
        <v>41.82</v>
      </c>
      <c r="E4145" s="6">
        <f>SUM($D$2:D4145)</f>
        <v>5708671.0800000103</v>
      </c>
      <c r="F4145" s="7">
        <f t="shared" si="64"/>
        <v>0.99715795529806817</v>
      </c>
      <c r="G4145" t="str" cm="1">
        <f t="array" ref="G4145">_xlfn.IFS(F4145&lt;0.8,"Clase A",F4145&lt;0.95,"Clase B",F4145&gt;=0.95,"Clase C")</f>
        <v>Clase C</v>
      </c>
    </row>
    <row r="4146" spans="1:7" x14ac:dyDescent="0.3">
      <c r="A4146" t="s">
        <v>3453</v>
      </c>
      <c r="B4146" t="s">
        <v>7374</v>
      </c>
      <c r="C4146" t="s">
        <v>5099</v>
      </c>
      <c r="D4146" s="6">
        <v>41.82</v>
      </c>
      <c r="E4146" s="6">
        <f>SUM($D$2:D4146)</f>
        <v>5708712.9000000106</v>
      </c>
      <c r="F4146" s="7">
        <f t="shared" si="64"/>
        <v>0.99716526017605234</v>
      </c>
      <c r="G4146" t="str" cm="1">
        <f t="array" ref="G4146">_xlfn.IFS(F4146&lt;0.8,"Clase A",F4146&lt;0.95,"Clase B",F4146&gt;=0.95,"Clase C")</f>
        <v>Clase C</v>
      </c>
    </row>
    <row r="4147" spans="1:7" x14ac:dyDescent="0.3">
      <c r="A4147" t="s">
        <v>2252</v>
      </c>
      <c r="B4147" t="s">
        <v>8452</v>
      </c>
      <c r="C4147" t="s">
        <v>5099</v>
      </c>
      <c r="D4147" s="6">
        <v>41.67</v>
      </c>
      <c r="E4147" s="6">
        <f>SUM($D$2:D4147)</f>
        <v>5708754.5700000105</v>
      </c>
      <c r="F4147" s="7">
        <f t="shared" si="64"/>
        <v>0.99717253885289581</v>
      </c>
      <c r="G4147" t="str" cm="1">
        <f t="array" ref="G4147">_xlfn.IFS(F4147&lt;0.8,"Clase A",F4147&lt;0.95,"Clase B",F4147&gt;=0.95,"Clase C")</f>
        <v>Clase C</v>
      </c>
    </row>
    <row r="4148" spans="1:7" x14ac:dyDescent="0.3">
      <c r="A4148" t="s">
        <v>1920</v>
      </c>
      <c r="B4148" t="s">
        <v>6205</v>
      </c>
      <c r="C4148" t="s">
        <v>5099</v>
      </c>
      <c r="D4148" s="6">
        <v>41.59</v>
      </c>
      <c r="E4148" s="6">
        <f>SUM($D$2:D4148)</f>
        <v>5708796.1600000104</v>
      </c>
      <c r="F4148" s="7">
        <f t="shared" si="64"/>
        <v>0.99717980355579772</v>
      </c>
      <c r="G4148" t="str" cm="1">
        <f t="array" ref="G4148">_xlfn.IFS(F4148&lt;0.8,"Clase A",F4148&lt;0.95,"Clase B",F4148&gt;=0.95,"Clase C")</f>
        <v>Clase C</v>
      </c>
    </row>
    <row r="4149" spans="1:7" x14ac:dyDescent="0.3">
      <c r="A4149" t="s">
        <v>3459</v>
      </c>
      <c r="B4149" t="s">
        <v>5184</v>
      </c>
      <c r="C4149" t="s">
        <v>5099</v>
      </c>
      <c r="D4149" s="6">
        <v>41.58</v>
      </c>
      <c r="E4149" s="6">
        <f>SUM($D$2:D4149)</f>
        <v>5708837.7400000105</v>
      </c>
      <c r="F4149" s="7">
        <f t="shared" si="64"/>
        <v>0.99718706651195688</v>
      </c>
      <c r="G4149" t="str" cm="1">
        <f t="array" ref="G4149">_xlfn.IFS(F4149&lt;0.8,"Clase A",F4149&lt;0.95,"Clase B",F4149&gt;=0.95,"Clase C")</f>
        <v>Clase C</v>
      </c>
    </row>
    <row r="4150" spans="1:7" x14ac:dyDescent="0.3">
      <c r="A4150" t="s">
        <v>1125</v>
      </c>
      <c r="B4150" t="s">
        <v>6448</v>
      </c>
      <c r="C4150" t="s">
        <v>5099</v>
      </c>
      <c r="D4150" s="6">
        <v>41.56</v>
      </c>
      <c r="E4150" s="6">
        <f>SUM($D$2:D4150)</f>
        <v>5708879.3000000101</v>
      </c>
      <c r="F4150" s="7">
        <f t="shared" si="64"/>
        <v>0.99719432597463065</v>
      </c>
      <c r="G4150" t="str" cm="1">
        <f t="array" ref="G4150">_xlfn.IFS(F4150&lt;0.8,"Clase A",F4150&lt;0.95,"Clase B",F4150&gt;=0.95,"Clase C")</f>
        <v>Clase C</v>
      </c>
    </row>
    <row r="4151" spans="1:7" x14ac:dyDescent="0.3">
      <c r="A4151" t="s">
        <v>2183</v>
      </c>
      <c r="B4151" t="s">
        <v>7044</v>
      </c>
      <c r="C4151" t="s">
        <v>5099</v>
      </c>
      <c r="D4151" s="6">
        <v>41.51</v>
      </c>
      <c r="E4151" s="6">
        <f>SUM($D$2:D4151)</f>
        <v>5708920.8100000098</v>
      </c>
      <c r="F4151" s="7">
        <f t="shared" si="64"/>
        <v>0.99720157670359089</v>
      </c>
      <c r="G4151" t="str" cm="1">
        <f t="array" ref="G4151">_xlfn.IFS(F4151&lt;0.8,"Clase A",F4151&lt;0.95,"Clase B",F4151&gt;=0.95,"Clase C")</f>
        <v>Clase C</v>
      </c>
    </row>
    <row r="4152" spans="1:7" x14ac:dyDescent="0.3">
      <c r="A4152" t="s">
        <v>580</v>
      </c>
      <c r="B4152" t="s">
        <v>6147</v>
      </c>
      <c r="C4152" t="s">
        <v>5099</v>
      </c>
      <c r="D4152" s="6">
        <v>41.47</v>
      </c>
      <c r="E4152" s="6">
        <f>SUM($D$2:D4152)</f>
        <v>5708962.2800000096</v>
      </c>
      <c r="F4152" s="7">
        <f t="shared" si="64"/>
        <v>0.99720882044558024</v>
      </c>
      <c r="G4152" t="str" cm="1">
        <f t="array" ref="G4152">_xlfn.IFS(F4152&lt;0.8,"Clase A",F4152&lt;0.95,"Clase B",F4152&gt;=0.95,"Clase C")</f>
        <v>Clase C</v>
      </c>
    </row>
    <row r="4153" spans="1:7" x14ac:dyDescent="0.3">
      <c r="A4153" t="s">
        <v>4119</v>
      </c>
      <c r="B4153" t="s">
        <v>7777</v>
      </c>
      <c r="C4153" t="s">
        <v>5099</v>
      </c>
      <c r="D4153" s="6">
        <v>41.46</v>
      </c>
      <c r="E4153" s="6">
        <f>SUM($D$2:D4153)</f>
        <v>5709003.7400000095</v>
      </c>
      <c r="F4153" s="7">
        <f t="shared" si="64"/>
        <v>0.99721606244082706</v>
      </c>
      <c r="G4153" t="str" cm="1">
        <f t="array" ref="G4153">_xlfn.IFS(F4153&lt;0.8,"Clase A",F4153&lt;0.95,"Clase B",F4153&gt;=0.95,"Clase C")</f>
        <v>Clase C</v>
      </c>
    </row>
    <row r="4154" spans="1:7" x14ac:dyDescent="0.3">
      <c r="A4154" t="s">
        <v>4493</v>
      </c>
      <c r="B4154" t="s">
        <v>9860</v>
      </c>
      <c r="C4154" t="s">
        <v>5111</v>
      </c>
      <c r="D4154" s="6">
        <v>41.46</v>
      </c>
      <c r="E4154" s="6">
        <f>SUM($D$2:D4154)</f>
        <v>5709045.2000000095</v>
      </c>
      <c r="F4154" s="7">
        <f t="shared" si="64"/>
        <v>0.99722330443607377</v>
      </c>
      <c r="G4154" t="str" cm="1">
        <f t="array" ref="G4154">_xlfn.IFS(F4154&lt;0.8,"Clase A",F4154&lt;0.95,"Clase B",F4154&gt;=0.95,"Clase C")</f>
        <v>Clase C</v>
      </c>
    </row>
    <row r="4155" spans="1:7" x14ac:dyDescent="0.3">
      <c r="A4155" t="s">
        <v>4000</v>
      </c>
      <c r="B4155" t="s">
        <v>9711</v>
      </c>
      <c r="C4155" t="s">
        <v>5111</v>
      </c>
      <c r="D4155" s="6">
        <v>41.37</v>
      </c>
      <c r="E4155" s="6">
        <f>SUM($D$2:D4155)</f>
        <v>5709086.5700000096</v>
      </c>
      <c r="F4155" s="7">
        <f t="shared" si="64"/>
        <v>0.99723053071063628</v>
      </c>
      <c r="G4155" t="str" cm="1">
        <f t="array" ref="G4155">_xlfn.IFS(F4155&lt;0.8,"Clase A",F4155&lt;0.95,"Clase B",F4155&gt;=0.95,"Clase C")</f>
        <v>Clase C</v>
      </c>
    </row>
    <row r="4156" spans="1:7" x14ac:dyDescent="0.3">
      <c r="A4156" t="s">
        <v>3355</v>
      </c>
      <c r="B4156" t="s">
        <v>9387</v>
      </c>
      <c r="C4156" t="s">
        <v>5111</v>
      </c>
      <c r="D4156" s="6">
        <v>41.35</v>
      </c>
      <c r="E4156" s="6">
        <f>SUM($D$2:D4156)</f>
        <v>5709127.9200000092</v>
      </c>
      <c r="F4156" s="7">
        <f t="shared" si="64"/>
        <v>0.99723775349171317</v>
      </c>
      <c r="G4156" t="str" cm="1">
        <f t="array" ref="G4156">_xlfn.IFS(F4156&lt;0.8,"Clase A",F4156&lt;0.95,"Clase B",F4156&gt;=0.95,"Clase C")</f>
        <v>Clase C</v>
      </c>
    </row>
    <row r="4157" spans="1:7" x14ac:dyDescent="0.3">
      <c r="A4157" t="s">
        <v>3780</v>
      </c>
      <c r="B4157" t="s">
        <v>6756</v>
      </c>
      <c r="C4157" t="s">
        <v>5099</v>
      </c>
      <c r="D4157" s="6">
        <v>41.31</v>
      </c>
      <c r="E4157" s="6">
        <f>SUM($D$2:D4157)</f>
        <v>5709169.2300000088</v>
      </c>
      <c r="F4157" s="7">
        <f t="shared" si="64"/>
        <v>0.99724496928581929</v>
      </c>
      <c r="G4157" t="str" cm="1">
        <f t="array" ref="G4157">_xlfn.IFS(F4157&lt;0.8,"Clase A",F4157&lt;0.95,"Clase B",F4157&gt;=0.95,"Clase C")</f>
        <v>Clase C</v>
      </c>
    </row>
    <row r="4158" spans="1:7" x14ac:dyDescent="0.3">
      <c r="A4158" t="s">
        <v>4079</v>
      </c>
      <c r="B4158" t="s">
        <v>7318</v>
      </c>
      <c r="C4158" t="s">
        <v>5099</v>
      </c>
      <c r="D4158" s="6">
        <v>41.3</v>
      </c>
      <c r="E4158" s="6">
        <f>SUM($D$2:D4158)</f>
        <v>5709210.5300000086</v>
      </c>
      <c r="F4158" s="7">
        <f t="shared" si="64"/>
        <v>0.99725218333318277</v>
      </c>
      <c r="G4158" t="str" cm="1">
        <f t="array" ref="G4158">_xlfn.IFS(F4158&lt;0.8,"Clase A",F4158&lt;0.95,"Clase B",F4158&gt;=0.95,"Clase C")</f>
        <v>Clase C</v>
      </c>
    </row>
    <row r="4159" spans="1:7" x14ac:dyDescent="0.3">
      <c r="A4159" t="s">
        <v>1247</v>
      </c>
      <c r="B4159" t="s">
        <v>5374</v>
      </c>
      <c r="C4159" t="s">
        <v>5099</v>
      </c>
      <c r="D4159" s="6">
        <v>41.29</v>
      </c>
      <c r="E4159" s="6">
        <f>SUM($D$2:D4159)</f>
        <v>5709251.8200000087</v>
      </c>
      <c r="F4159" s="7">
        <f t="shared" si="64"/>
        <v>0.99725939563380361</v>
      </c>
      <c r="G4159" t="str" cm="1">
        <f t="array" ref="G4159">_xlfn.IFS(F4159&lt;0.8,"Clase A",F4159&lt;0.95,"Clase B",F4159&gt;=0.95,"Clase C")</f>
        <v>Clase C</v>
      </c>
    </row>
    <row r="4160" spans="1:7" x14ac:dyDescent="0.3">
      <c r="A4160" t="s">
        <v>727</v>
      </c>
      <c r="B4160" t="s">
        <v>6399</v>
      </c>
      <c r="C4160" t="s">
        <v>5111</v>
      </c>
      <c r="D4160" s="6">
        <v>41.25</v>
      </c>
      <c r="E4160" s="6">
        <f>SUM($D$2:D4160)</f>
        <v>5709293.0700000087</v>
      </c>
      <c r="F4160" s="7">
        <f t="shared" si="64"/>
        <v>0.99726660094745356</v>
      </c>
      <c r="G4160" t="str" cm="1">
        <f t="array" ref="G4160">_xlfn.IFS(F4160&lt;0.8,"Clase A",F4160&lt;0.95,"Clase B",F4160&gt;=0.95,"Clase C")</f>
        <v>Clase C</v>
      </c>
    </row>
    <row r="4161" spans="1:7" x14ac:dyDescent="0.3">
      <c r="A4161" t="s">
        <v>972</v>
      </c>
      <c r="B4161" t="s">
        <v>6800</v>
      </c>
      <c r="C4161" t="s">
        <v>5099</v>
      </c>
      <c r="D4161" s="6">
        <v>41.1</v>
      </c>
      <c r="E4161" s="6">
        <f>SUM($D$2:D4161)</f>
        <v>5709334.1700000083</v>
      </c>
      <c r="F4161" s="7">
        <f t="shared" si="64"/>
        <v>0.99727378005996303</v>
      </c>
      <c r="G4161" t="str" cm="1">
        <f t="array" ref="G4161">_xlfn.IFS(F4161&lt;0.8,"Clase A",F4161&lt;0.95,"Clase B",F4161&gt;=0.95,"Clase C")</f>
        <v>Clase C</v>
      </c>
    </row>
    <row r="4162" spans="1:7" x14ac:dyDescent="0.3">
      <c r="A4162" t="s">
        <v>4776</v>
      </c>
      <c r="B4162" t="s">
        <v>7042</v>
      </c>
      <c r="C4162" t="s">
        <v>5099</v>
      </c>
      <c r="D4162" s="6">
        <v>41</v>
      </c>
      <c r="E4162" s="6">
        <f>SUM($D$2:D4162)</f>
        <v>5709375.1700000083</v>
      </c>
      <c r="F4162" s="7">
        <f t="shared" si="64"/>
        <v>0.99728094170504544</v>
      </c>
      <c r="G4162" t="str" cm="1">
        <f t="array" ref="G4162">_xlfn.IFS(F4162&lt;0.8,"Clase A",F4162&lt;0.95,"Clase B",F4162&gt;=0.95,"Clase C")</f>
        <v>Clase C</v>
      </c>
    </row>
    <row r="4163" spans="1:7" x14ac:dyDescent="0.3">
      <c r="A4163" t="s">
        <v>3047</v>
      </c>
      <c r="B4163" t="s">
        <v>7634</v>
      </c>
      <c r="C4163" t="s">
        <v>5099</v>
      </c>
      <c r="D4163" s="6">
        <v>40.98</v>
      </c>
      <c r="E4163" s="6">
        <f>SUM($D$2:D4163)</f>
        <v>5709416.1500000088</v>
      </c>
      <c r="F4163" s="7">
        <f t="shared" ref="F4163:F4226" si="65">E4163/$J$1</f>
        <v>0.99728809985664246</v>
      </c>
      <c r="G4163" t="str" cm="1">
        <f t="array" ref="G4163">_xlfn.IFS(F4163&lt;0.8,"Clase A",F4163&lt;0.95,"Clase B",F4163&gt;=0.95,"Clase C")</f>
        <v>Clase C</v>
      </c>
    </row>
    <row r="4164" spans="1:7" x14ac:dyDescent="0.3">
      <c r="A4164" t="s">
        <v>1892</v>
      </c>
      <c r="B4164" t="s">
        <v>8046</v>
      </c>
      <c r="C4164" t="s">
        <v>5099</v>
      </c>
      <c r="D4164" s="6">
        <v>40.97</v>
      </c>
      <c r="E4164" s="6">
        <f>SUM($D$2:D4164)</f>
        <v>5709457.1200000085</v>
      </c>
      <c r="F4164" s="7">
        <f t="shared" si="65"/>
        <v>0.99729525626149673</v>
      </c>
      <c r="G4164" t="str" cm="1">
        <f t="array" ref="G4164">_xlfn.IFS(F4164&lt;0.8,"Clase A",F4164&lt;0.95,"Clase B",F4164&gt;=0.95,"Clase C")</f>
        <v>Clase C</v>
      </c>
    </row>
    <row r="4165" spans="1:7" x14ac:dyDescent="0.3">
      <c r="A4165" t="s">
        <v>4573</v>
      </c>
      <c r="B4165" t="s">
        <v>7927</v>
      </c>
      <c r="C4165" t="s">
        <v>5099</v>
      </c>
      <c r="D4165" s="6">
        <v>40.94</v>
      </c>
      <c r="E4165" s="6">
        <f>SUM($D$2:D4165)</f>
        <v>5709498.0600000089</v>
      </c>
      <c r="F4165" s="7">
        <f t="shared" si="65"/>
        <v>0.99730240742612297</v>
      </c>
      <c r="G4165" t="str" cm="1">
        <f t="array" ref="G4165">_xlfn.IFS(F4165&lt;0.8,"Clase A",F4165&lt;0.95,"Clase B",F4165&gt;=0.95,"Clase C")</f>
        <v>Clase C</v>
      </c>
    </row>
    <row r="4166" spans="1:7" x14ac:dyDescent="0.3">
      <c r="A4166" t="s">
        <v>2856</v>
      </c>
      <c r="B4166" t="s">
        <v>8294</v>
      </c>
      <c r="C4166" t="s">
        <v>5099</v>
      </c>
      <c r="D4166" s="6">
        <v>40.89</v>
      </c>
      <c r="E4166" s="6">
        <f>SUM($D$2:D4166)</f>
        <v>5709538.9500000086</v>
      </c>
      <c r="F4166" s="7">
        <f t="shared" si="65"/>
        <v>0.99730954985703568</v>
      </c>
      <c r="G4166" t="str" cm="1">
        <f t="array" ref="G4166">_xlfn.IFS(F4166&lt;0.8,"Clase A",F4166&lt;0.95,"Clase B",F4166&gt;=0.95,"Clase C")</f>
        <v>Clase C</v>
      </c>
    </row>
    <row r="4167" spans="1:7" x14ac:dyDescent="0.3">
      <c r="A4167" t="s">
        <v>3891</v>
      </c>
      <c r="B4167" t="s">
        <v>6148</v>
      </c>
      <c r="C4167" t="s">
        <v>5099</v>
      </c>
      <c r="D4167" s="6">
        <v>40.880000000000003</v>
      </c>
      <c r="E4167" s="6">
        <f>SUM($D$2:D4167)</f>
        <v>5709579.8300000085</v>
      </c>
      <c r="F4167" s="7">
        <f t="shared" si="65"/>
        <v>0.99731669054120564</v>
      </c>
      <c r="G4167" t="str" cm="1">
        <f t="array" ref="G4167">_xlfn.IFS(F4167&lt;0.8,"Clase A",F4167&lt;0.95,"Clase B",F4167&gt;=0.95,"Clase C")</f>
        <v>Clase C</v>
      </c>
    </row>
    <row r="4168" spans="1:7" x14ac:dyDescent="0.3">
      <c r="A4168" t="s">
        <v>3444</v>
      </c>
      <c r="B4168" t="s">
        <v>6340</v>
      </c>
      <c r="C4168" t="s">
        <v>5099</v>
      </c>
      <c r="D4168" s="6">
        <v>40.83</v>
      </c>
      <c r="E4168" s="6">
        <f>SUM($D$2:D4168)</f>
        <v>5709620.6600000085</v>
      </c>
      <c r="F4168" s="7">
        <f t="shared" si="65"/>
        <v>0.99732382249166207</v>
      </c>
      <c r="G4168" t="str" cm="1">
        <f t="array" ref="G4168">_xlfn.IFS(F4168&lt;0.8,"Clase A",F4168&lt;0.95,"Clase B",F4168&gt;=0.95,"Clase C")</f>
        <v>Clase C</v>
      </c>
    </row>
    <row r="4169" spans="1:7" x14ac:dyDescent="0.3">
      <c r="A4169" t="s">
        <v>4386</v>
      </c>
      <c r="B4169" t="s">
        <v>8236</v>
      </c>
      <c r="C4169" t="s">
        <v>5099</v>
      </c>
      <c r="D4169" s="6">
        <v>40.82</v>
      </c>
      <c r="E4169" s="6">
        <f>SUM($D$2:D4169)</f>
        <v>5709661.4800000088</v>
      </c>
      <c r="F4169" s="7">
        <f t="shared" si="65"/>
        <v>0.99733095269537586</v>
      </c>
      <c r="G4169" t="str" cm="1">
        <f t="array" ref="G4169">_xlfn.IFS(F4169&lt;0.8,"Clase A",F4169&lt;0.95,"Clase B",F4169&gt;=0.95,"Clase C")</f>
        <v>Clase C</v>
      </c>
    </row>
    <row r="4170" spans="1:7" x14ac:dyDescent="0.3">
      <c r="A4170" t="s">
        <v>3554</v>
      </c>
      <c r="B4170" t="s">
        <v>9502</v>
      </c>
      <c r="C4170" t="s">
        <v>5099</v>
      </c>
      <c r="D4170" s="6">
        <v>40.799999999999997</v>
      </c>
      <c r="E4170" s="6">
        <f>SUM($D$2:D4170)</f>
        <v>5709702.2800000086</v>
      </c>
      <c r="F4170" s="7">
        <f t="shared" si="65"/>
        <v>0.99733807940560426</v>
      </c>
      <c r="G4170" t="str" cm="1">
        <f t="array" ref="G4170">_xlfn.IFS(F4170&lt;0.8,"Clase A",F4170&lt;0.95,"Clase B",F4170&gt;=0.95,"Clase C")</f>
        <v>Clase C</v>
      </c>
    </row>
    <row r="4171" spans="1:7" x14ac:dyDescent="0.3">
      <c r="A4171" t="s">
        <v>4711</v>
      </c>
      <c r="B4171" t="s">
        <v>9186</v>
      </c>
      <c r="C4171" t="s">
        <v>5099</v>
      </c>
      <c r="D4171" s="6">
        <v>40.799999999999997</v>
      </c>
      <c r="E4171" s="6">
        <f>SUM($D$2:D4171)</f>
        <v>5709743.0800000085</v>
      </c>
      <c r="F4171" s="7">
        <f t="shared" si="65"/>
        <v>0.99734520611583255</v>
      </c>
      <c r="G4171" t="str" cm="1">
        <f t="array" ref="G4171">_xlfn.IFS(F4171&lt;0.8,"Clase A",F4171&lt;0.95,"Clase B",F4171&gt;=0.95,"Clase C")</f>
        <v>Clase C</v>
      </c>
    </row>
    <row r="4172" spans="1:7" x14ac:dyDescent="0.3">
      <c r="A4172" t="s">
        <v>3818</v>
      </c>
      <c r="B4172" t="s">
        <v>9637</v>
      </c>
      <c r="C4172" t="s">
        <v>5111</v>
      </c>
      <c r="D4172" s="6">
        <v>40.69</v>
      </c>
      <c r="E4172" s="6">
        <f>SUM($D$2:D4172)</f>
        <v>5709783.7700000089</v>
      </c>
      <c r="F4172" s="7">
        <f t="shared" si="65"/>
        <v>0.99735231361189125</v>
      </c>
      <c r="G4172" t="str" cm="1">
        <f t="array" ref="G4172">_xlfn.IFS(F4172&lt;0.8,"Clase A",F4172&lt;0.95,"Clase B",F4172&gt;=0.95,"Clase C")</f>
        <v>Clase C</v>
      </c>
    </row>
    <row r="4173" spans="1:7" x14ac:dyDescent="0.3">
      <c r="A4173" t="s">
        <v>4175</v>
      </c>
      <c r="B4173" t="s">
        <v>9521</v>
      </c>
      <c r="C4173" t="s">
        <v>5099</v>
      </c>
      <c r="D4173" s="6">
        <v>40.6</v>
      </c>
      <c r="E4173" s="6">
        <f>SUM($D$2:D4173)</f>
        <v>5709824.3700000085</v>
      </c>
      <c r="F4173" s="7">
        <f t="shared" si="65"/>
        <v>0.99735940538726553</v>
      </c>
      <c r="G4173" t="str" cm="1">
        <f t="array" ref="G4173">_xlfn.IFS(F4173&lt;0.8,"Clase A",F4173&lt;0.95,"Clase B",F4173&gt;=0.95,"Clase C")</f>
        <v>Clase C</v>
      </c>
    </row>
    <row r="4174" spans="1:7" x14ac:dyDescent="0.3">
      <c r="A4174" t="s">
        <v>403</v>
      </c>
      <c r="B4174" t="s">
        <v>5842</v>
      </c>
      <c r="C4174" t="s">
        <v>5099</v>
      </c>
      <c r="D4174" s="6">
        <v>40.56</v>
      </c>
      <c r="E4174" s="6">
        <f>SUM($D$2:D4174)</f>
        <v>5709864.9300000081</v>
      </c>
      <c r="F4174" s="7">
        <f t="shared" si="65"/>
        <v>0.99736649017566892</v>
      </c>
      <c r="G4174" t="str" cm="1">
        <f t="array" ref="G4174">_xlfn.IFS(F4174&lt;0.8,"Clase A",F4174&lt;0.95,"Clase B",F4174&gt;=0.95,"Clase C")</f>
        <v>Clase C</v>
      </c>
    </row>
    <row r="4175" spans="1:7" x14ac:dyDescent="0.3">
      <c r="A4175" t="s">
        <v>4891</v>
      </c>
      <c r="B4175" t="s">
        <v>7194</v>
      </c>
      <c r="C4175" t="s">
        <v>5099</v>
      </c>
      <c r="D4175" s="6">
        <v>40.47</v>
      </c>
      <c r="E4175" s="6">
        <f>SUM($D$2:D4175)</f>
        <v>5709905.4000000078</v>
      </c>
      <c r="F4175" s="7">
        <f t="shared" si="65"/>
        <v>0.997373559243388</v>
      </c>
      <c r="G4175" t="str" cm="1">
        <f t="array" ref="G4175">_xlfn.IFS(F4175&lt;0.8,"Clase A",F4175&lt;0.95,"Clase B",F4175&gt;=0.95,"Clase C")</f>
        <v>Clase C</v>
      </c>
    </row>
    <row r="4176" spans="1:7" x14ac:dyDescent="0.3">
      <c r="A4176" t="s">
        <v>4853</v>
      </c>
      <c r="B4176" t="s">
        <v>8360</v>
      </c>
      <c r="C4176" t="s">
        <v>5099</v>
      </c>
      <c r="D4176" s="6">
        <v>40.32</v>
      </c>
      <c r="E4176" s="6">
        <f>SUM($D$2:D4176)</f>
        <v>5709945.7200000081</v>
      </c>
      <c r="F4176" s="7">
        <f t="shared" si="65"/>
        <v>0.99738060210996671</v>
      </c>
      <c r="G4176" t="str" cm="1">
        <f t="array" ref="G4176">_xlfn.IFS(F4176&lt;0.8,"Clase A",F4176&lt;0.95,"Clase B",F4176&gt;=0.95,"Clase C")</f>
        <v>Clase C</v>
      </c>
    </row>
    <row r="4177" spans="1:7" x14ac:dyDescent="0.3">
      <c r="A4177" t="s">
        <v>2710</v>
      </c>
      <c r="B4177" t="s">
        <v>5284</v>
      </c>
      <c r="C4177" t="s">
        <v>5099</v>
      </c>
      <c r="D4177" s="6">
        <v>40.31</v>
      </c>
      <c r="E4177" s="6">
        <f>SUM($D$2:D4177)</f>
        <v>5709986.0300000077</v>
      </c>
      <c r="F4177" s="7">
        <f t="shared" si="65"/>
        <v>0.99738764322980256</v>
      </c>
      <c r="G4177" t="str" cm="1">
        <f t="array" ref="G4177">_xlfn.IFS(F4177&lt;0.8,"Clase A",F4177&lt;0.95,"Clase B",F4177&gt;=0.95,"Clase C")</f>
        <v>Clase C</v>
      </c>
    </row>
    <row r="4178" spans="1:7" x14ac:dyDescent="0.3">
      <c r="A4178" t="s">
        <v>3405</v>
      </c>
      <c r="B4178" t="s">
        <v>9419</v>
      </c>
      <c r="C4178" t="s">
        <v>5099</v>
      </c>
      <c r="D4178" s="6">
        <v>40.200000000000003</v>
      </c>
      <c r="E4178" s="6">
        <f>SUM($D$2:D4178)</f>
        <v>5710026.2300000079</v>
      </c>
      <c r="F4178" s="7">
        <f t="shared" si="65"/>
        <v>0.99739466513546871</v>
      </c>
      <c r="G4178" t="str" cm="1">
        <f t="array" ref="G4178">_xlfn.IFS(F4178&lt;0.8,"Clase A",F4178&lt;0.95,"Clase B",F4178&gt;=0.95,"Clase C")</f>
        <v>Clase C</v>
      </c>
    </row>
    <row r="4179" spans="1:7" x14ac:dyDescent="0.3">
      <c r="A4179" t="s">
        <v>2443</v>
      </c>
      <c r="B4179" t="s">
        <v>8643</v>
      </c>
      <c r="C4179" t="s">
        <v>5099</v>
      </c>
      <c r="D4179" s="6">
        <v>40.18</v>
      </c>
      <c r="E4179" s="6">
        <f>SUM($D$2:D4179)</f>
        <v>5710066.4100000076</v>
      </c>
      <c r="F4179" s="7">
        <f t="shared" si="65"/>
        <v>0.99740168354764946</v>
      </c>
      <c r="G4179" t="str" cm="1">
        <f t="array" ref="G4179">_xlfn.IFS(F4179&lt;0.8,"Clase A",F4179&lt;0.95,"Clase B",F4179&gt;=0.95,"Clase C")</f>
        <v>Clase C</v>
      </c>
    </row>
    <row r="4180" spans="1:7" x14ac:dyDescent="0.3">
      <c r="A4180" t="s">
        <v>2212</v>
      </c>
      <c r="B4180" t="s">
        <v>8414</v>
      </c>
      <c r="C4180" t="s">
        <v>5099</v>
      </c>
      <c r="D4180" s="6">
        <v>40.1</v>
      </c>
      <c r="E4180" s="6">
        <f>SUM($D$2:D4180)</f>
        <v>5710106.5100000072</v>
      </c>
      <c r="F4180" s="7">
        <f t="shared" si="65"/>
        <v>0.99740868798588855</v>
      </c>
      <c r="G4180" t="str" cm="1">
        <f t="array" ref="G4180">_xlfn.IFS(F4180&lt;0.8,"Clase A",F4180&lt;0.95,"Clase B",F4180&gt;=0.95,"Clase C")</f>
        <v>Clase C</v>
      </c>
    </row>
    <row r="4181" spans="1:7" x14ac:dyDescent="0.3">
      <c r="A4181" t="s">
        <v>861</v>
      </c>
      <c r="B4181" t="s">
        <v>6556</v>
      </c>
      <c r="C4181" t="s">
        <v>5099</v>
      </c>
      <c r="D4181" s="6">
        <v>40.04</v>
      </c>
      <c r="E4181" s="6">
        <f>SUM($D$2:D4181)</f>
        <v>5710146.5500000073</v>
      </c>
      <c r="F4181" s="7">
        <f t="shared" si="65"/>
        <v>0.99741568194367147</v>
      </c>
      <c r="G4181" t="str" cm="1">
        <f t="array" ref="G4181">_xlfn.IFS(F4181&lt;0.8,"Clase A",F4181&lt;0.95,"Clase B",F4181&gt;=0.95,"Clase C")</f>
        <v>Clase C</v>
      </c>
    </row>
    <row r="4182" spans="1:7" x14ac:dyDescent="0.3">
      <c r="A4182" t="s">
        <v>2289</v>
      </c>
      <c r="B4182" t="s">
        <v>6828</v>
      </c>
      <c r="C4182" t="s">
        <v>5099</v>
      </c>
      <c r="D4182" s="6">
        <v>40</v>
      </c>
      <c r="E4182" s="6">
        <f>SUM($D$2:D4182)</f>
        <v>5710186.5500000073</v>
      </c>
      <c r="F4182" s="7">
        <f t="shared" si="65"/>
        <v>0.99742266891448361</v>
      </c>
      <c r="G4182" t="str" cm="1">
        <f t="array" ref="G4182">_xlfn.IFS(F4182&lt;0.8,"Clase A",F4182&lt;0.95,"Clase B",F4182&gt;=0.95,"Clase C")</f>
        <v>Clase C</v>
      </c>
    </row>
    <row r="4183" spans="1:7" x14ac:dyDescent="0.3">
      <c r="A4183" t="s">
        <v>3599</v>
      </c>
      <c r="B4183" t="s">
        <v>7388</v>
      </c>
      <c r="C4183" t="s">
        <v>5099</v>
      </c>
      <c r="D4183" s="6">
        <v>40</v>
      </c>
      <c r="E4183" s="6">
        <f>SUM($D$2:D4183)</f>
        <v>5710226.5500000073</v>
      </c>
      <c r="F4183" s="7">
        <f t="shared" si="65"/>
        <v>0.99742965588529564</v>
      </c>
      <c r="G4183" t="str" cm="1">
        <f t="array" ref="G4183">_xlfn.IFS(F4183&lt;0.8,"Clase A",F4183&lt;0.95,"Clase B",F4183&gt;=0.95,"Clase C")</f>
        <v>Clase C</v>
      </c>
    </row>
    <row r="4184" spans="1:7" x14ac:dyDescent="0.3">
      <c r="A4184" t="s">
        <v>2262</v>
      </c>
      <c r="B4184" t="s">
        <v>8048</v>
      </c>
      <c r="C4184" t="s">
        <v>5099</v>
      </c>
      <c r="D4184" s="6">
        <v>40</v>
      </c>
      <c r="E4184" s="6">
        <f>SUM($D$2:D4184)</f>
        <v>5710266.5500000073</v>
      </c>
      <c r="F4184" s="7">
        <f t="shared" si="65"/>
        <v>0.99743664285610778</v>
      </c>
      <c r="G4184" t="str" cm="1">
        <f t="array" ref="G4184">_xlfn.IFS(F4184&lt;0.8,"Clase A",F4184&lt;0.95,"Clase B",F4184&gt;=0.95,"Clase C")</f>
        <v>Clase C</v>
      </c>
    </row>
    <row r="4185" spans="1:7" x14ac:dyDescent="0.3">
      <c r="A4185" t="s">
        <v>2557</v>
      </c>
      <c r="B4185" t="s">
        <v>8763</v>
      </c>
      <c r="C4185" t="s">
        <v>5111</v>
      </c>
      <c r="D4185" s="6">
        <v>39.979999999999997</v>
      </c>
      <c r="E4185" s="6">
        <f>SUM($D$2:D4185)</f>
        <v>5710306.5300000077</v>
      </c>
      <c r="F4185" s="7">
        <f t="shared" si="65"/>
        <v>0.99744362633343453</v>
      </c>
      <c r="G4185" t="str" cm="1">
        <f t="array" ref="G4185">_xlfn.IFS(F4185&lt;0.8,"Clase A",F4185&lt;0.95,"Clase B",F4185&gt;=0.95,"Clase C")</f>
        <v>Clase C</v>
      </c>
    </row>
    <row r="4186" spans="1:7" x14ac:dyDescent="0.3">
      <c r="A4186" t="s">
        <v>2353</v>
      </c>
      <c r="B4186" t="s">
        <v>8560</v>
      </c>
      <c r="C4186" t="s">
        <v>5099</v>
      </c>
      <c r="D4186" s="6">
        <v>39.96</v>
      </c>
      <c r="E4186" s="6">
        <f>SUM($D$2:D4186)</f>
        <v>5710346.4900000077</v>
      </c>
      <c r="F4186" s="7">
        <f t="shared" si="65"/>
        <v>0.99745060631727589</v>
      </c>
      <c r="G4186" t="str" cm="1">
        <f t="array" ref="G4186">_xlfn.IFS(F4186&lt;0.8,"Clase A",F4186&lt;0.95,"Clase B",F4186&gt;=0.95,"Clase C")</f>
        <v>Clase C</v>
      </c>
    </row>
    <row r="4187" spans="1:7" x14ac:dyDescent="0.3">
      <c r="A4187" t="s">
        <v>4402</v>
      </c>
      <c r="B4187" t="s">
        <v>7139</v>
      </c>
      <c r="C4187" t="s">
        <v>5099</v>
      </c>
      <c r="D4187" s="6">
        <v>39.94</v>
      </c>
      <c r="E4187" s="6">
        <f>SUM($D$2:D4187)</f>
        <v>5710386.4300000081</v>
      </c>
      <c r="F4187" s="7">
        <f t="shared" si="65"/>
        <v>0.99745758280763186</v>
      </c>
      <c r="G4187" t="str" cm="1">
        <f t="array" ref="G4187">_xlfn.IFS(F4187&lt;0.8,"Clase A",F4187&lt;0.95,"Clase B",F4187&gt;=0.95,"Clase C")</f>
        <v>Clase C</v>
      </c>
    </row>
    <row r="4188" spans="1:7" x14ac:dyDescent="0.3">
      <c r="A4188" t="s">
        <v>3606</v>
      </c>
      <c r="B4188" t="s">
        <v>5736</v>
      </c>
      <c r="C4188" t="s">
        <v>5099</v>
      </c>
      <c r="D4188" s="6">
        <v>39.85</v>
      </c>
      <c r="E4188" s="6">
        <f>SUM($D$2:D4188)</f>
        <v>5710426.2800000077</v>
      </c>
      <c r="F4188" s="7">
        <f t="shared" si="65"/>
        <v>0.9974645435773033</v>
      </c>
      <c r="G4188" t="str" cm="1">
        <f t="array" ref="G4188">_xlfn.IFS(F4188&lt;0.8,"Clase A",F4188&lt;0.95,"Clase B",F4188&gt;=0.95,"Clase C")</f>
        <v>Clase C</v>
      </c>
    </row>
    <row r="4189" spans="1:7" x14ac:dyDescent="0.3">
      <c r="A4189" t="s">
        <v>3635</v>
      </c>
      <c r="B4189" t="s">
        <v>6442</v>
      </c>
      <c r="C4189" t="s">
        <v>5099</v>
      </c>
      <c r="D4189" s="6">
        <v>39.71</v>
      </c>
      <c r="E4189" s="6">
        <f>SUM($D$2:D4189)</f>
        <v>5710465.9900000077</v>
      </c>
      <c r="F4189" s="7">
        <f t="shared" si="65"/>
        <v>0.99747147989257712</v>
      </c>
      <c r="G4189" t="str" cm="1">
        <f t="array" ref="G4189">_xlfn.IFS(F4189&lt;0.8,"Clase A",F4189&lt;0.95,"Clase B",F4189&gt;=0.95,"Clase C")</f>
        <v>Clase C</v>
      </c>
    </row>
    <row r="4190" spans="1:7" x14ac:dyDescent="0.3">
      <c r="A4190" t="s">
        <v>1408</v>
      </c>
      <c r="B4190" t="s">
        <v>7435</v>
      </c>
      <c r="C4190" t="s">
        <v>5111</v>
      </c>
      <c r="D4190" s="6">
        <v>39.6</v>
      </c>
      <c r="E4190" s="6">
        <f>SUM($D$2:D4190)</f>
        <v>5710505.5900000073</v>
      </c>
      <c r="F4190" s="7">
        <f t="shared" si="65"/>
        <v>0.99747839699368102</v>
      </c>
      <c r="G4190" t="str" cm="1">
        <f t="array" ref="G4190">_xlfn.IFS(F4190&lt;0.8,"Clase A",F4190&lt;0.95,"Clase B",F4190&gt;=0.95,"Clase C")</f>
        <v>Clase C</v>
      </c>
    </row>
    <row r="4191" spans="1:7" x14ac:dyDescent="0.3">
      <c r="A4191" t="s">
        <v>3050</v>
      </c>
      <c r="B4191" t="s">
        <v>9179</v>
      </c>
      <c r="C4191" t="s">
        <v>5099</v>
      </c>
      <c r="D4191" s="6">
        <v>39.549999999999997</v>
      </c>
      <c r="E4191" s="6">
        <f>SUM($D$2:D4191)</f>
        <v>5710545.1400000071</v>
      </c>
      <c r="F4191" s="7">
        <f t="shared" si="65"/>
        <v>0.99748530536107138</v>
      </c>
      <c r="G4191" t="str" cm="1">
        <f t="array" ref="G4191">_xlfn.IFS(F4191&lt;0.8,"Clase A",F4191&lt;0.95,"Clase B",F4191&gt;=0.95,"Clase C")</f>
        <v>Clase C</v>
      </c>
    </row>
    <row r="4192" spans="1:7" x14ac:dyDescent="0.3">
      <c r="A4192" t="s">
        <v>1759</v>
      </c>
      <c r="B4192" t="s">
        <v>7880</v>
      </c>
      <c r="C4192" t="s">
        <v>5099</v>
      </c>
      <c r="D4192" s="6">
        <v>39.47</v>
      </c>
      <c r="E4192" s="6">
        <f>SUM($D$2:D4192)</f>
        <v>5710584.6100000069</v>
      </c>
      <c r="F4192" s="7">
        <f t="shared" si="65"/>
        <v>0.99749219975452019</v>
      </c>
      <c r="G4192" t="str" cm="1">
        <f t="array" ref="G4192">_xlfn.IFS(F4192&lt;0.8,"Clase A",F4192&lt;0.95,"Clase B",F4192&gt;=0.95,"Clase C")</f>
        <v>Clase C</v>
      </c>
    </row>
    <row r="4193" spans="1:7" x14ac:dyDescent="0.3">
      <c r="A4193" t="s">
        <v>876</v>
      </c>
      <c r="B4193" t="s">
        <v>6644</v>
      </c>
      <c r="C4193" t="s">
        <v>5099</v>
      </c>
      <c r="D4193" s="6">
        <v>39.29</v>
      </c>
      <c r="E4193" s="6">
        <f>SUM($D$2:D4193)</f>
        <v>5710623.9000000069</v>
      </c>
      <c r="F4193" s="7">
        <f t="shared" si="65"/>
        <v>0.99749906270660049</v>
      </c>
      <c r="G4193" t="str" cm="1">
        <f t="array" ref="G4193">_xlfn.IFS(F4193&lt;0.8,"Clase A",F4193&lt;0.95,"Clase B",F4193&gt;=0.95,"Clase C")</f>
        <v>Clase C</v>
      </c>
    </row>
    <row r="4194" spans="1:7" x14ac:dyDescent="0.3">
      <c r="A4194" t="s">
        <v>2933</v>
      </c>
      <c r="B4194" t="s">
        <v>6780</v>
      </c>
      <c r="C4194" t="s">
        <v>5099</v>
      </c>
      <c r="D4194" s="6">
        <v>39.24</v>
      </c>
      <c r="E4194" s="6">
        <f>SUM($D$2:D4194)</f>
        <v>5710663.1400000071</v>
      </c>
      <c r="F4194" s="7">
        <f t="shared" si="65"/>
        <v>0.99750591692496715</v>
      </c>
      <c r="G4194" t="str" cm="1">
        <f t="array" ref="G4194">_xlfn.IFS(F4194&lt;0.8,"Clase A",F4194&lt;0.95,"Clase B",F4194&gt;=0.95,"Clase C")</f>
        <v>Clase C</v>
      </c>
    </row>
    <row r="4195" spans="1:7" x14ac:dyDescent="0.3">
      <c r="A4195" t="s">
        <v>598</v>
      </c>
      <c r="B4195" t="s">
        <v>6177</v>
      </c>
      <c r="C4195" t="s">
        <v>5099</v>
      </c>
      <c r="D4195" s="6">
        <v>39.200000000000003</v>
      </c>
      <c r="E4195" s="6">
        <f>SUM($D$2:D4195)</f>
        <v>5710702.3400000073</v>
      </c>
      <c r="F4195" s="7">
        <f t="shared" si="65"/>
        <v>0.99751276415636303</v>
      </c>
      <c r="G4195" t="str" cm="1">
        <f t="array" ref="G4195">_xlfn.IFS(F4195&lt;0.8,"Clase A",F4195&lt;0.95,"Clase B",F4195&gt;=0.95,"Clase C")</f>
        <v>Clase C</v>
      </c>
    </row>
    <row r="4196" spans="1:7" x14ac:dyDescent="0.3">
      <c r="A4196" t="s">
        <v>3172</v>
      </c>
      <c r="B4196" t="s">
        <v>7166</v>
      </c>
      <c r="C4196" t="s">
        <v>5099</v>
      </c>
      <c r="D4196" s="6">
        <v>39.07</v>
      </c>
      <c r="E4196" s="6">
        <f>SUM($D$2:D4196)</f>
        <v>5710741.4100000076</v>
      </c>
      <c r="F4196" s="7">
        <f t="shared" si="65"/>
        <v>0.99751958868010382</v>
      </c>
      <c r="G4196" t="str" cm="1">
        <f t="array" ref="G4196">_xlfn.IFS(F4196&lt;0.8,"Clase A",F4196&lt;0.95,"Clase B",F4196&gt;=0.95,"Clase C")</f>
        <v>Clase C</v>
      </c>
    </row>
    <row r="4197" spans="1:7" x14ac:dyDescent="0.3">
      <c r="A4197" t="s">
        <v>755</v>
      </c>
      <c r="B4197" t="s">
        <v>6445</v>
      </c>
      <c r="C4197" t="s">
        <v>5099</v>
      </c>
      <c r="D4197" s="6">
        <v>39.07</v>
      </c>
      <c r="E4197" s="6">
        <f>SUM($D$2:D4197)</f>
        <v>5710780.4800000079</v>
      </c>
      <c r="F4197" s="7">
        <f t="shared" si="65"/>
        <v>0.99752641320384461</v>
      </c>
      <c r="G4197" t="str" cm="1">
        <f t="array" ref="G4197">_xlfn.IFS(F4197&lt;0.8,"Clase A",F4197&lt;0.95,"Clase B",F4197&gt;=0.95,"Clase C")</f>
        <v>Clase C</v>
      </c>
    </row>
    <row r="4198" spans="1:7" x14ac:dyDescent="0.3">
      <c r="A4198" t="s">
        <v>4027</v>
      </c>
      <c r="B4198" t="s">
        <v>6073</v>
      </c>
      <c r="C4198" t="s">
        <v>5099</v>
      </c>
      <c r="D4198" s="6">
        <v>38.97</v>
      </c>
      <c r="E4198" s="6">
        <f>SUM($D$2:D4198)</f>
        <v>5710819.4500000076</v>
      </c>
      <c r="F4198" s="7">
        <f t="shared" si="65"/>
        <v>0.99753322026015834</v>
      </c>
      <c r="G4198" t="str" cm="1">
        <f t="array" ref="G4198">_xlfn.IFS(F4198&lt;0.8,"Clase A",F4198&lt;0.95,"Clase B",F4198&gt;=0.95,"Clase C")</f>
        <v>Clase C</v>
      </c>
    </row>
    <row r="4199" spans="1:7" x14ac:dyDescent="0.3">
      <c r="A4199" t="s">
        <v>2061</v>
      </c>
      <c r="B4199" t="s">
        <v>8148</v>
      </c>
      <c r="C4199" t="s">
        <v>5099</v>
      </c>
      <c r="D4199" s="6">
        <v>38.840000000000003</v>
      </c>
      <c r="E4199" s="6">
        <f>SUM($D$2:D4199)</f>
        <v>5710858.2900000075</v>
      </c>
      <c r="F4199" s="7">
        <f t="shared" si="65"/>
        <v>0.99754000460881687</v>
      </c>
      <c r="G4199" t="str" cm="1">
        <f t="array" ref="G4199">_xlfn.IFS(F4199&lt;0.8,"Clase A",F4199&lt;0.95,"Clase B",F4199&gt;=0.95,"Clase C")</f>
        <v>Clase C</v>
      </c>
    </row>
    <row r="4200" spans="1:7" x14ac:dyDescent="0.3">
      <c r="A4200" t="s">
        <v>4539</v>
      </c>
      <c r="B4200" t="s">
        <v>9708</v>
      </c>
      <c r="C4200" t="s">
        <v>5099</v>
      </c>
      <c r="D4200" s="6">
        <v>38.799999999999997</v>
      </c>
      <c r="E4200" s="6">
        <f>SUM($D$2:D4200)</f>
        <v>5710897.0900000073</v>
      </c>
      <c r="F4200" s="7">
        <f t="shared" si="65"/>
        <v>0.99754678197050461</v>
      </c>
      <c r="G4200" t="str" cm="1">
        <f t="array" ref="G4200">_xlfn.IFS(F4200&lt;0.8,"Clase A",F4200&lt;0.95,"Clase B",F4200&gt;=0.95,"Clase C")</f>
        <v>Clase C</v>
      </c>
    </row>
    <row r="4201" spans="1:7" x14ac:dyDescent="0.3">
      <c r="A4201" t="s">
        <v>1394</v>
      </c>
      <c r="B4201" t="s">
        <v>6360</v>
      </c>
      <c r="C4201" t="s">
        <v>5099</v>
      </c>
      <c r="D4201" s="6">
        <v>38.700000000000003</v>
      </c>
      <c r="E4201" s="6">
        <f>SUM($D$2:D4201)</f>
        <v>5710935.7900000075</v>
      </c>
      <c r="F4201" s="7">
        <f t="shared" si="65"/>
        <v>0.9975535418647653</v>
      </c>
      <c r="G4201" t="str" cm="1">
        <f t="array" ref="G4201">_xlfn.IFS(F4201&lt;0.8,"Clase A",F4201&lt;0.95,"Clase B",F4201&gt;=0.95,"Clase C")</f>
        <v>Clase C</v>
      </c>
    </row>
    <row r="4202" spans="1:7" x14ac:dyDescent="0.3">
      <c r="A4202" t="s">
        <v>111</v>
      </c>
      <c r="B4202" t="s">
        <v>5312</v>
      </c>
      <c r="C4202" t="s">
        <v>5099</v>
      </c>
      <c r="D4202" s="6">
        <v>38.69</v>
      </c>
      <c r="E4202" s="6">
        <f>SUM($D$2:D4202)</f>
        <v>5710974.4800000079</v>
      </c>
      <c r="F4202" s="7">
        <f t="shared" si="65"/>
        <v>0.99756030001228335</v>
      </c>
      <c r="G4202" t="str" cm="1">
        <f t="array" ref="G4202">_xlfn.IFS(F4202&lt;0.8,"Clase A",F4202&lt;0.95,"Clase B",F4202&gt;=0.95,"Clase C")</f>
        <v>Clase C</v>
      </c>
    </row>
    <row r="4203" spans="1:7" x14ac:dyDescent="0.3">
      <c r="A4203" t="s">
        <v>3589</v>
      </c>
      <c r="B4203" t="s">
        <v>9524</v>
      </c>
      <c r="C4203" t="s">
        <v>5111</v>
      </c>
      <c r="D4203" s="6">
        <v>38.61</v>
      </c>
      <c r="E4203" s="6">
        <f>SUM($D$2:D4203)</f>
        <v>5711013.0900000082</v>
      </c>
      <c r="F4203" s="7">
        <f t="shared" si="65"/>
        <v>0.99756704418585984</v>
      </c>
      <c r="G4203" t="str" cm="1">
        <f t="array" ref="G4203">_xlfn.IFS(F4203&lt;0.8,"Clase A",F4203&lt;0.95,"Clase B",F4203&gt;=0.95,"Clase C")</f>
        <v>Clase C</v>
      </c>
    </row>
    <row r="4204" spans="1:7" x14ac:dyDescent="0.3">
      <c r="A4204" t="s">
        <v>553</v>
      </c>
      <c r="B4204" t="s">
        <v>6098</v>
      </c>
      <c r="C4204" t="s">
        <v>5099</v>
      </c>
      <c r="D4204" s="6">
        <v>38.51</v>
      </c>
      <c r="E4204" s="6">
        <f>SUM($D$2:D4204)</f>
        <v>5711051.600000008</v>
      </c>
      <c r="F4204" s="7">
        <f t="shared" si="65"/>
        <v>0.99757377089200916</v>
      </c>
      <c r="G4204" t="str" cm="1">
        <f t="array" ref="G4204">_xlfn.IFS(F4204&lt;0.8,"Clase A",F4204&lt;0.95,"Clase B",F4204&gt;=0.95,"Clase C")</f>
        <v>Clase C</v>
      </c>
    </row>
    <row r="4205" spans="1:7" x14ac:dyDescent="0.3">
      <c r="A4205" t="s">
        <v>1857</v>
      </c>
      <c r="B4205" t="s">
        <v>7984</v>
      </c>
      <c r="C4205" t="s">
        <v>5099</v>
      </c>
      <c r="D4205" s="6">
        <v>38.450000000000003</v>
      </c>
      <c r="E4205" s="6">
        <f>SUM($D$2:D4205)</f>
        <v>5711090.0500000082</v>
      </c>
      <c r="F4205" s="7">
        <f t="shared" si="65"/>
        <v>0.99758048711770231</v>
      </c>
      <c r="G4205" t="str" cm="1">
        <f t="array" ref="G4205">_xlfn.IFS(F4205&lt;0.8,"Clase A",F4205&lt;0.95,"Clase B",F4205&gt;=0.95,"Clase C")</f>
        <v>Clase C</v>
      </c>
    </row>
    <row r="4206" spans="1:7" x14ac:dyDescent="0.3">
      <c r="A4206" t="s">
        <v>991</v>
      </c>
      <c r="B4206" t="s">
        <v>6832</v>
      </c>
      <c r="C4206" t="s">
        <v>5099</v>
      </c>
      <c r="D4206" s="6">
        <v>38.409999999999997</v>
      </c>
      <c r="E4206" s="6">
        <f>SUM($D$2:D4206)</f>
        <v>5711128.4600000083</v>
      </c>
      <c r="F4206" s="7">
        <f t="shared" si="65"/>
        <v>0.99758719635642468</v>
      </c>
      <c r="G4206" t="str" cm="1">
        <f t="array" ref="G4206">_xlfn.IFS(F4206&lt;0.8,"Clase A",F4206&lt;0.95,"Clase B",F4206&gt;=0.95,"Clase C")</f>
        <v>Clase C</v>
      </c>
    </row>
    <row r="4207" spans="1:7" x14ac:dyDescent="0.3">
      <c r="A4207" t="s">
        <v>1390</v>
      </c>
      <c r="B4207" t="s">
        <v>7411</v>
      </c>
      <c r="C4207" t="s">
        <v>5099</v>
      </c>
      <c r="D4207" s="6">
        <v>38.32</v>
      </c>
      <c r="E4207" s="6">
        <f>SUM($D$2:D4207)</f>
        <v>5711166.7800000086</v>
      </c>
      <c r="F4207" s="7">
        <f t="shared" si="65"/>
        <v>0.99759388987446274</v>
      </c>
      <c r="G4207" t="str" cm="1">
        <f t="array" ref="G4207">_xlfn.IFS(F4207&lt;0.8,"Clase A",F4207&lt;0.95,"Clase B",F4207&gt;=0.95,"Clase C")</f>
        <v>Clase C</v>
      </c>
    </row>
    <row r="4208" spans="1:7" x14ac:dyDescent="0.3">
      <c r="A4208" t="s">
        <v>584</v>
      </c>
      <c r="B4208" t="s">
        <v>6153</v>
      </c>
      <c r="C4208" t="s">
        <v>5099</v>
      </c>
      <c r="D4208" s="6">
        <v>38.31</v>
      </c>
      <c r="E4208" s="6">
        <f>SUM($D$2:D4208)</f>
        <v>5711205.0900000082</v>
      </c>
      <c r="F4208" s="7">
        <f t="shared" si="65"/>
        <v>0.99760058164575804</v>
      </c>
      <c r="G4208" t="str" cm="1">
        <f t="array" ref="G4208">_xlfn.IFS(F4208&lt;0.8,"Clase A",F4208&lt;0.95,"Clase B",F4208&gt;=0.95,"Clase C")</f>
        <v>Clase C</v>
      </c>
    </row>
    <row r="4209" spans="1:7" x14ac:dyDescent="0.3">
      <c r="A4209" t="s">
        <v>4830</v>
      </c>
      <c r="B4209" t="s">
        <v>9890</v>
      </c>
      <c r="C4209" t="s">
        <v>5111</v>
      </c>
      <c r="D4209" s="6">
        <v>38.25</v>
      </c>
      <c r="E4209" s="6">
        <f>SUM($D$2:D4209)</f>
        <v>5711243.3400000082</v>
      </c>
      <c r="F4209" s="7">
        <f t="shared" si="65"/>
        <v>0.99760726293659707</v>
      </c>
      <c r="G4209" t="str" cm="1">
        <f t="array" ref="G4209">_xlfn.IFS(F4209&lt;0.8,"Clase A",F4209&lt;0.95,"Clase B",F4209&gt;=0.95,"Clase C")</f>
        <v>Clase C</v>
      </c>
    </row>
    <row r="4210" spans="1:7" x14ac:dyDescent="0.3">
      <c r="A4210" t="s">
        <v>1899</v>
      </c>
      <c r="B4210" t="s">
        <v>5352</v>
      </c>
      <c r="C4210" t="s">
        <v>5099</v>
      </c>
      <c r="D4210" s="6">
        <v>38.229999999999997</v>
      </c>
      <c r="E4210" s="6">
        <f>SUM($D$2:D4210)</f>
        <v>5711281.5700000087</v>
      </c>
      <c r="F4210" s="7">
        <f t="shared" si="65"/>
        <v>0.99761394073395082</v>
      </c>
      <c r="G4210" t="str" cm="1">
        <f t="array" ref="G4210">_xlfn.IFS(F4210&lt;0.8,"Clase A",F4210&lt;0.95,"Clase B",F4210&gt;=0.95,"Clase C")</f>
        <v>Clase C</v>
      </c>
    </row>
    <row r="4211" spans="1:7" x14ac:dyDescent="0.3">
      <c r="A4211" t="s">
        <v>2814</v>
      </c>
      <c r="B4211" t="s">
        <v>5256</v>
      </c>
      <c r="C4211" t="s">
        <v>5099</v>
      </c>
      <c r="D4211" s="6">
        <v>38.19</v>
      </c>
      <c r="E4211" s="6">
        <f>SUM($D$2:D4211)</f>
        <v>5711319.7600000091</v>
      </c>
      <c r="F4211" s="7">
        <f t="shared" si="65"/>
        <v>0.99762061154433379</v>
      </c>
      <c r="G4211" t="str" cm="1">
        <f t="array" ref="G4211">_xlfn.IFS(F4211&lt;0.8,"Clase A",F4211&lt;0.95,"Clase B",F4211&gt;=0.95,"Clase C")</f>
        <v>Clase C</v>
      </c>
    </row>
    <row r="4212" spans="1:7" x14ac:dyDescent="0.3">
      <c r="A4212" t="s">
        <v>770</v>
      </c>
      <c r="B4212" t="s">
        <v>6063</v>
      </c>
      <c r="C4212" t="s">
        <v>5099</v>
      </c>
      <c r="D4212" s="6">
        <v>38.090000000000003</v>
      </c>
      <c r="E4212" s="6">
        <f>SUM($D$2:D4212)</f>
        <v>5711357.8500000089</v>
      </c>
      <c r="F4212" s="7">
        <f t="shared" si="65"/>
        <v>0.99762726488728959</v>
      </c>
      <c r="G4212" t="str" cm="1">
        <f t="array" ref="G4212">_xlfn.IFS(F4212&lt;0.8,"Clase A",F4212&lt;0.95,"Clase B",F4212&gt;=0.95,"Clase C")</f>
        <v>Clase C</v>
      </c>
    </row>
    <row r="4213" spans="1:7" x14ac:dyDescent="0.3">
      <c r="A4213" t="s">
        <v>263</v>
      </c>
      <c r="B4213" t="s">
        <v>5596</v>
      </c>
      <c r="C4213" t="s">
        <v>5099</v>
      </c>
      <c r="D4213" s="6">
        <v>37.94</v>
      </c>
      <c r="E4213" s="6">
        <f>SUM($D$2:D4213)</f>
        <v>5711395.7900000094</v>
      </c>
      <c r="F4213" s="7">
        <f t="shared" si="65"/>
        <v>0.99763389202910491</v>
      </c>
      <c r="G4213" t="str" cm="1">
        <f t="array" ref="G4213">_xlfn.IFS(F4213&lt;0.8,"Clase A",F4213&lt;0.95,"Clase B",F4213&gt;=0.95,"Clase C")</f>
        <v>Clase C</v>
      </c>
    </row>
    <row r="4214" spans="1:7" x14ac:dyDescent="0.3">
      <c r="A4214" t="s">
        <v>622</v>
      </c>
      <c r="B4214" t="s">
        <v>6219</v>
      </c>
      <c r="C4214" t="s">
        <v>5099</v>
      </c>
      <c r="D4214" s="6">
        <v>37.92</v>
      </c>
      <c r="E4214" s="6">
        <f>SUM($D$2:D4214)</f>
        <v>5711433.7100000093</v>
      </c>
      <c r="F4214" s="7">
        <f t="shared" si="65"/>
        <v>0.99764051567743484</v>
      </c>
      <c r="G4214" t="str" cm="1">
        <f t="array" ref="G4214">_xlfn.IFS(F4214&lt;0.8,"Clase A",F4214&lt;0.95,"Clase B",F4214&gt;=0.95,"Clase C")</f>
        <v>Clase C</v>
      </c>
    </row>
    <row r="4215" spans="1:7" x14ac:dyDescent="0.3">
      <c r="A4215" t="s">
        <v>1348</v>
      </c>
      <c r="B4215" t="s">
        <v>6564</v>
      </c>
      <c r="C4215" t="s">
        <v>5099</v>
      </c>
      <c r="D4215" s="6">
        <v>37.9</v>
      </c>
      <c r="E4215" s="6">
        <f>SUM($D$2:D4215)</f>
        <v>5711471.6100000096</v>
      </c>
      <c r="F4215" s="7">
        <f t="shared" si="65"/>
        <v>0.99764713583227937</v>
      </c>
      <c r="G4215" t="str" cm="1">
        <f t="array" ref="G4215">_xlfn.IFS(F4215&lt;0.8,"Clase A",F4215&lt;0.95,"Clase B",F4215&gt;=0.95,"Clase C")</f>
        <v>Clase C</v>
      </c>
    </row>
    <row r="4216" spans="1:7" x14ac:dyDescent="0.3">
      <c r="A4216" t="s">
        <v>2378</v>
      </c>
      <c r="B4216" t="s">
        <v>5424</v>
      </c>
      <c r="C4216" t="s">
        <v>5099</v>
      </c>
      <c r="D4216" s="6">
        <v>37.81</v>
      </c>
      <c r="E4216" s="6">
        <f>SUM($D$2:D4216)</f>
        <v>5711509.4200000092</v>
      </c>
      <c r="F4216" s="7">
        <f t="shared" si="65"/>
        <v>0.99765374026643949</v>
      </c>
      <c r="G4216" t="str" cm="1">
        <f t="array" ref="G4216">_xlfn.IFS(F4216&lt;0.8,"Clase A",F4216&lt;0.95,"Clase B",F4216&gt;=0.95,"Clase C")</f>
        <v>Clase C</v>
      </c>
    </row>
    <row r="4217" spans="1:7" x14ac:dyDescent="0.3">
      <c r="A4217" t="s">
        <v>4732</v>
      </c>
      <c r="B4217" t="s">
        <v>5467</v>
      </c>
      <c r="C4217" t="s">
        <v>5099</v>
      </c>
      <c r="D4217" s="6">
        <v>37.799999999999997</v>
      </c>
      <c r="E4217" s="6">
        <f>SUM($D$2:D4217)</f>
        <v>5711547.2200000091</v>
      </c>
      <c r="F4217" s="7">
        <f t="shared" si="65"/>
        <v>0.99766034295385686</v>
      </c>
      <c r="G4217" t="str" cm="1">
        <f t="array" ref="G4217">_xlfn.IFS(F4217&lt;0.8,"Clase A",F4217&lt;0.95,"Clase B",F4217&gt;=0.95,"Clase C")</f>
        <v>Clase C</v>
      </c>
    </row>
    <row r="4218" spans="1:7" x14ac:dyDescent="0.3">
      <c r="A4218" t="s">
        <v>3424</v>
      </c>
      <c r="B4218" t="s">
        <v>8081</v>
      </c>
      <c r="C4218" t="s">
        <v>5099</v>
      </c>
      <c r="D4218" s="6">
        <v>37.6</v>
      </c>
      <c r="E4218" s="6">
        <f>SUM($D$2:D4218)</f>
        <v>5711584.8200000087</v>
      </c>
      <c r="F4218" s="7">
        <f t="shared" si="65"/>
        <v>0.99766691070642022</v>
      </c>
      <c r="G4218" t="str" cm="1">
        <f t="array" ref="G4218">_xlfn.IFS(F4218&lt;0.8,"Clase A",F4218&lt;0.95,"Clase B",F4218&gt;=0.95,"Clase C")</f>
        <v>Clase C</v>
      </c>
    </row>
    <row r="4219" spans="1:7" x14ac:dyDescent="0.3">
      <c r="A4219" t="s">
        <v>5064</v>
      </c>
      <c r="B4219" t="s">
        <v>9999</v>
      </c>
      <c r="C4219" t="s">
        <v>5099</v>
      </c>
      <c r="D4219" s="6">
        <v>37.590000000000003</v>
      </c>
      <c r="E4219" s="6">
        <f>SUM($D$2:D4219)</f>
        <v>5711622.4100000085</v>
      </c>
      <c r="F4219" s="7">
        <f t="shared" si="65"/>
        <v>0.99767347671224083</v>
      </c>
      <c r="G4219" t="str" cm="1">
        <f t="array" ref="G4219">_xlfn.IFS(F4219&lt;0.8,"Clase A",F4219&lt;0.95,"Clase B",F4219&gt;=0.95,"Clase C")</f>
        <v>Clase C</v>
      </c>
    </row>
    <row r="4220" spans="1:7" x14ac:dyDescent="0.3">
      <c r="A4220" t="s">
        <v>4205</v>
      </c>
      <c r="B4220" t="s">
        <v>9782</v>
      </c>
      <c r="C4220" t="s">
        <v>5111</v>
      </c>
      <c r="D4220" s="6">
        <v>37.57</v>
      </c>
      <c r="E4220" s="6">
        <f>SUM($D$2:D4220)</f>
        <v>5711659.9800000088</v>
      </c>
      <c r="F4220" s="7">
        <f t="shared" si="65"/>
        <v>0.99768003922457615</v>
      </c>
      <c r="G4220" t="str" cm="1">
        <f t="array" ref="G4220">_xlfn.IFS(F4220&lt;0.8,"Clase A",F4220&lt;0.95,"Clase B",F4220&gt;=0.95,"Clase C")</f>
        <v>Clase C</v>
      </c>
    </row>
    <row r="4221" spans="1:7" x14ac:dyDescent="0.3">
      <c r="A4221" t="s">
        <v>4800</v>
      </c>
      <c r="B4221" t="s">
        <v>5939</v>
      </c>
      <c r="C4221" t="s">
        <v>5099</v>
      </c>
      <c r="D4221" s="6">
        <v>37.56</v>
      </c>
      <c r="E4221" s="6">
        <f>SUM($D$2:D4221)</f>
        <v>5711697.5400000084</v>
      </c>
      <c r="F4221" s="7">
        <f t="shared" si="65"/>
        <v>0.99768659999016873</v>
      </c>
      <c r="G4221" t="str" cm="1">
        <f t="array" ref="G4221">_xlfn.IFS(F4221&lt;0.8,"Clase A",F4221&lt;0.95,"Clase B",F4221&gt;=0.95,"Clase C")</f>
        <v>Clase C</v>
      </c>
    </row>
    <row r="4222" spans="1:7" x14ac:dyDescent="0.3">
      <c r="A4222" t="s">
        <v>4228</v>
      </c>
      <c r="B4222" t="s">
        <v>5366</v>
      </c>
      <c r="C4222" t="s">
        <v>5099</v>
      </c>
      <c r="D4222" s="6">
        <v>37.18</v>
      </c>
      <c r="E4222" s="6">
        <f>SUM($D$2:D4222)</f>
        <v>5711734.7200000081</v>
      </c>
      <c r="F4222" s="7">
        <f t="shared" si="65"/>
        <v>0.99769309437953846</v>
      </c>
      <c r="G4222" t="str" cm="1">
        <f t="array" ref="G4222">_xlfn.IFS(F4222&lt;0.8,"Clase A",F4222&lt;0.95,"Clase B",F4222&gt;=0.95,"Clase C")</f>
        <v>Clase C</v>
      </c>
    </row>
    <row r="4223" spans="1:7" x14ac:dyDescent="0.3">
      <c r="A4223" t="s">
        <v>2271</v>
      </c>
      <c r="B4223" t="s">
        <v>5884</v>
      </c>
      <c r="C4223" t="s">
        <v>5099</v>
      </c>
      <c r="D4223" s="6">
        <v>37.17</v>
      </c>
      <c r="E4223" s="6">
        <f>SUM($D$2:D4223)</f>
        <v>5711771.890000008</v>
      </c>
      <c r="F4223" s="7">
        <f t="shared" si="65"/>
        <v>0.99769958702216566</v>
      </c>
      <c r="G4223" t="str" cm="1">
        <f t="array" ref="G4223">_xlfn.IFS(F4223&lt;0.8,"Clase A",F4223&lt;0.95,"Clase B",F4223&gt;=0.95,"Clase C")</f>
        <v>Clase C</v>
      </c>
    </row>
    <row r="4224" spans="1:7" x14ac:dyDescent="0.3">
      <c r="A4224" t="s">
        <v>3961</v>
      </c>
      <c r="B4224" t="s">
        <v>6996</v>
      </c>
      <c r="C4224" t="s">
        <v>5099</v>
      </c>
      <c r="D4224" s="6">
        <v>36.979999999999997</v>
      </c>
      <c r="E4224" s="6">
        <f>SUM($D$2:D4224)</f>
        <v>5711808.8700000085</v>
      </c>
      <c r="F4224" s="7">
        <f t="shared" si="65"/>
        <v>0.99770604647668149</v>
      </c>
      <c r="G4224" t="str" cm="1">
        <f t="array" ref="G4224">_xlfn.IFS(F4224&lt;0.8,"Clase A",F4224&lt;0.95,"Clase B",F4224&gt;=0.95,"Clase C")</f>
        <v>Clase C</v>
      </c>
    </row>
    <row r="4225" spans="1:7" x14ac:dyDescent="0.3">
      <c r="A4225" t="s">
        <v>2633</v>
      </c>
      <c r="B4225" t="s">
        <v>5180</v>
      </c>
      <c r="C4225" t="s">
        <v>5099</v>
      </c>
      <c r="D4225" s="6">
        <v>36.89</v>
      </c>
      <c r="E4225" s="6">
        <f>SUM($D$2:D4225)</f>
        <v>5711845.7600000082</v>
      </c>
      <c r="F4225" s="7">
        <f t="shared" si="65"/>
        <v>0.99771249021051289</v>
      </c>
      <c r="G4225" t="str" cm="1">
        <f t="array" ref="G4225">_xlfn.IFS(F4225&lt;0.8,"Clase A",F4225&lt;0.95,"Clase B",F4225&gt;=0.95,"Clase C")</f>
        <v>Clase C</v>
      </c>
    </row>
    <row r="4226" spans="1:7" x14ac:dyDescent="0.3">
      <c r="A4226" t="s">
        <v>4082</v>
      </c>
      <c r="B4226" t="s">
        <v>8657</v>
      </c>
      <c r="C4226" t="s">
        <v>5099</v>
      </c>
      <c r="D4226" s="6">
        <v>36.78</v>
      </c>
      <c r="E4226" s="6">
        <f>SUM($D$2:D4226)</f>
        <v>5711882.5400000084</v>
      </c>
      <c r="F4226" s="7">
        <f t="shared" si="65"/>
        <v>0.99771891473017471</v>
      </c>
      <c r="G4226" t="str" cm="1">
        <f t="array" ref="G4226">_xlfn.IFS(F4226&lt;0.8,"Clase A",F4226&lt;0.95,"Clase B",F4226&gt;=0.95,"Clase C")</f>
        <v>Clase C</v>
      </c>
    </row>
    <row r="4227" spans="1:7" x14ac:dyDescent="0.3">
      <c r="A4227" t="s">
        <v>4839</v>
      </c>
      <c r="B4227" t="s">
        <v>7477</v>
      </c>
      <c r="C4227" t="s">
        <v>5099</v>
      </c>
      <c r="D4227" s="6">
        <v>36.71</v>
      </c>
      <c r="E4227" s="6">
        <f>SUM($D$2:D4227)</f>
        <v>5711919.2500000084</v>
      </c>
      <c r="F4227" s="7">
        <f t="shared" ref="F4227:F4290" si="66">E4227/$J$1</f>
        <v>0.9977253270226375</v>
      </c>
      <c r="G4227" t="str" cm="1">
        <f t="array" ref="G4227">_xlfn.IFS(F4227&lt;0.8,"Clase A",F4227&lt;0.95,"Clase B",F4227&gt;=0.95,"Clase C")</f>
        <v>Clase C</v>
      </c>
    </row>
    <row r="4228" spans="1:7" x14ac:dyDescent="0.3">
      <c r="A4228" t="s">
        <v>4558</v>
      </c>
      <c r="B4228" t="s">
        <v>8138</v>
      </c>
      <c r="C4228" t="s">
        <v>5099</v>
      </c>
      <c r="D4228" s="6">
        <v>36.659999999999997</v>
      </c>
      <c r="E4228" s="6">
        <f>SUM($D$2:D4228)</f>
        <v>5711955.9100000085</v>
      </c>
      <c r="F4228" s="7">
        <f t="shared" si="66"/>
        <v>0.99773173058138687</v>
      </c>
      <c r="G4228" t="str" cm="1">
        <f t="array" ref="G4228">_xlfn.IFS(F4228&lt;0.8,"Clase A",F4228&lt;0.95,"Clase B",F4228&gt;=0.95,"Clase C")</f>
        <v>Clase C</v>
      </c>
    </row>
    <row r="4229" spans="1:7" x14ac:dyDescent="0.3">
      <c r="A4229" t="s">
        <v>4840</v>
      </c>
      <c r="B4229" t="s">
        <v>7866</v>
      </c>
      <c r="C4229" t="s">
        <v>5099</v>
      </c>
      <c r="D4229" s="6">
        <v>36.56</v>
      </c>
      <c r="E4229" s="6">
        <f>SUM($D$2:D4229)</f>
        <v>5711992.4700000081</v>
      </c>
      <c r="F4229" s="7">
        <f t="shared" si="66"/>
        <v>0.99773811667270906</v>
      </c>
      <c r="G4229" t="str" cm="1">
        <f t="array" ref="G4229">_xlfn.IFS(F4229&lt;0.8,"Clase A",F4229&lt;0.95,"Clase B",F4229&gt;=0.95,"Clase C")</f>
        <v>Clase C</v>
      </c>
    </row>
    <row r="4230" spans="1:7" x14ac:dyDescent="0.3">
      <c r="A4230" t="s">
        <v>1770</v>
      </c>
      <c r="B4230" t="s">
        <v>6916</v>
      </c>
      <c r="C4230" t="s">
        <v>5099</v>
      </c>
      <c r="D4230" s="6">
        <v>36.54</v>
      </c>
      <c r="E4230" s="6">
        <f>SUM($D$2:D4230)</f>
        <v>5712029.0100000082</v>
      </c>
      <c r="F4230" s="7">
        <f t="shared" si="66"/>
        <v>0.99774449927054598</v>
      </c>
      <c r="G4230" t="str" cm="1">
        <f t="array" ref="G4230">_xlfn.IFS(F4230&lt;0.8,"Clase A",F4230&lt;0.95,"Clase B",F4230&gt;=0.95,"Clase C")</f>
        <v>Clase C</v>
      </c>
    </row>
    <row r="4231" spans="1:7" x14ac:dyDescent="0.3">
      <c r="A4231" t="s">
        <v>3717</v>
      </c>
      <c r="B4231" t="s">
        <v>8895</v>
      </c>
      <c r="C4231" t="s">
        <v>5099</v>
      </c>
      <c r="D4231" s="6">
        <v>36.5</v>
      </c>
      <c r="E4231" s="6">
        <f>SUM($D$2:D4231)</f>
        <v>5712065.5100000082</v>
      </c>
      <c r="F4231" s="7">
        <f t="shared" si="66"/>
        <v>0.99775087488141201</v>
      </c>
      <c r="G4231" t="str" cm="1">
        <f t="array" ref="G4231">_xlfn.IFS(F4231&lt;0.8,"Clase A",F4231&lt;0.95,"Clase B",F4231&gt;=0.95,"Clase C")</f>
        <v>Clase C</v>
      </c>
    </row>
    <row r="4232" spans="1:7" x14ac:dyDescent="0.3">
      <c r="A4232" t="s">
        <v>1158</v>
      </c>
      <c r="B4232" t="s">
        <v>7074</v>
      </c>
      <c r="C4232" t="s">
        <v>5111</v>
      </c>
      <c r="D4232" s="6">
        <v>36.479999999999997</v>
      </c>
      <c r="E4232" s="6">
        <f>SUM($D$2:D4232)</f>
        <v>5712101.9900000086</v>
      </c>
      <c r="F4232" s="7">
        <f t="shared" si="66"/>
        <v>0.99775724699879276</v>
      </c>
      <c r="G4232" t="str" cm="1">
        <f t="array" ref="G4232">_xlfn.IFS(F4232&lt;0.8,"Clase A",F4232&lt;0.95,"Clase B",F4232&gt;=0.95,"Clase C")</f>
        <v>Clase C</v>
      </c>
    </row>
    <row r="4233" spans="1:7" x14ac:dyDescent="0.3">
      <c r="A4233" t="s">
        <v>1002</v>
      </c>
      <c r="B4233" t="s">
        <v>6848</v>
      </c>
      <c r="C4233" t="s">
        <v>5099</v>
      </c>
      <c r="D4233" s="6">
        <v>36.409999999999997</v>
      </c>
      <c r="E4233" s="6">
        <f>SUM($D$2:D4233)</f>
        <v>5712138.4000000088</v>
      </c>
      <c r="F4233" s="7">
        <f t="shared" si="66"/>
        <v>0.99776360688897447</v>
      </c>
      <c r="G4233" t="str" cm="1">
        <f t="array" ref="G4233">_xlfn.IFS(F4233&lt;0.8,"Clase A",F4233&lt;0.95,"Clase B",F4233&gt;=0.95,"Clase C")</f>
        <v>Clase C</v>
      </c>
    </row>
    <row r="4234" spans="1:7" x14ac:dyDescent="0.3">
      <c r="A4234" t="s">
        <v>2967</v>
      </c>
      <c r="B4234" t="s">
        <v>9121</v>
      </c>
      <c r="C4234" t="s">
        <v>5099</v>
      </c>
      <c r="D4234" s="6">
        <v>36.33</v>
      </c>
      <c r="E4234" s="6">
        <f>SUM($D$2:D4234)</f>
        <v>5712174.7300000088</v>
      </c>
      <c r="F4234" s="7">
        <f t="shared" si="66"/>
        <v>0.99776995280521463</v>
      </c>
      <c r="G4234" t="str" cm="1">
        <f t="array" ref="G4234">_xlfn.IFS(F4234&lt;0.8,"Clase A",F4234&lt;0.95,"Clase B",F4234&gt;=0.95,"Clase C")</f>
        <v>Clase C</v>
      </c>
    </row>
    <row r="4235" spans="1:7" x14ac:dyDescent="0.3">
      <c r="A4235" t="s">
        <v>4374</v>
      </c>
      <c r="B4235" t="s">
        <v>9525</v>
      </c>
      <c r="C4235" t="s">
        <v>5099</v>
      </c>
      <c r="D4235" s="6">
        <v>36.32</v>
      </c>
      <c r="E4235" s="6">
        <f>SUM($D$2:D4235)</f>
        <v>5712211.0500000091</v>
      </c>
      <c r="F4235" s="7">
        <f t="shared" si="66"/>
        <v>0.99777629697471204</v>
      </c>
      <c r="G4235" t="str" cm="1">
        <f t="array" ref="G4235">_xlfn.IFS(F4235&lt;0.8,"Clase A",F4235&lt;0.95,"Clase B",F4235&gt;=0.95,"Clase C")</f>
        <v>Clase C</v>
      </c>
    </row>
    <row r="4236" spans="1:7" x14ac:dyDescent="0.3">
      <c r="A4236" t="s">
        <v>1531</v>
      </c>
      <c r="B4236" t="s">
        <v>7602</v>
      </c>
      <c r="C4236" t="s">
        <v>5099</v>
      </c>
      <c r="D4236" s="6">
        <v>36.29</v>
      </c>
      <c r="E4236" s="6">
        <f>SUM($D$2:D4236)</f>
        <v>5712247.3400000092</v>
      </c>
      <c r="F4236" s="7">
        <f t="shared" si="66"/>
        <v>0.99778263590398131</v>
      </c>
      <c r="G4236" t="str" cm="1">
        <f t="array" ref="G4236">_xlfn.IFS(F4236&lt;0.8,"Clase A",F4236&lt;0.95,"Clase B",F4236&gt;=0.95,"Clase C")</f>
        <v>Clase C</v>
      </c>
    </row>
    <row r="4237" spans="1:7" x14ac:dyDescent="0.3">
      <c r="A4237" t="s">
        <v>2112</v>
      </c>
      <c r="B4237" t="s">
        <v>8295</v>
      </c>
      <c r="C4237" t="s">
        <v>5099</v>
      </c>
      <c r="D4237" s="6">
        <v>36.26</v>
      </c>
      <c r="E4237" s="6">
        <f>SUM($D$2:D4237)</f>
        <v>5712283.6000000089</v>
      </c>
      <c r="F4237" s="7">
        <f t="shared" si="66"/>
        <v>0.99778896959302243</v>
      </c>
      <c r="G4237" t="str" cm="1">
        <f t="array" ref="G4237">_xlfn.IFS(F4237&lt;0.8,"Clase A",F4237&lt;0.95,"Clase B",F4237&gt;=0.95,"Clase C")</f>
        <v>Clase C</v>
      </c>
    </row>
    <row r="4238" spans="1:7" x14ac:dyDescent="0.3">
      <c r="A4238" t="s">
        <v>236</v>
      </c>
      <c r="B4238" t="s">
        <v>5545</v>
      </c>
      <c r="C4238" t="s">
        <v>5099</v>
      </c>
      <c r="D4238" s="6">
        <v>36.26</v>
      </c>
      <c r="E4238" s="6">
        <f>SUM($D$2:D4238)</f>
        <v>5712319.8600000087</v>
      </c>
      <c r="F4238" s="7">
        <f t="shared" si="66"/>
        <v>0.99779530328206367</v>
      </c>
      <c r="G4238" t="str" cm="1">
        <f t="array" ref="G4238">_xlfn.IFS(F4238&lt;0.8,"Clase A",F4238&lt;0.95,"Clase B",F4238&gt;=0.95,"Clase C")</f>
        <v>Clase C</v>
      </c>
    </row>
    <row r="4239" spans="1:7" x14ac:dyDescent="0.3">
      <c r="A4239" t="s">
        <v>835</v>
      </c>
      <c r="B4239" t="s">
        <v>6481</v>
      </c>
      <c r="C4239" t="s">
        <v>5099</v>
      </c>
      <c r="D4239" s="6">
        <v>36.26</v>
      </c>
      <c r="E4239" s="6">
        <f>SUM($D$2:D4239)</f>
        <v>5712356.1200000085</v>
      </c>
      <c r="F4239" s="7">
        <f t="shared" si="66"/>
        <v>0.9978016369711048</v>
      </c>
      <c r="G4239" t="str" cm="1">
        <f t="array" ref="G4239">_xlfn.IFS(F4239&lt;0.8,"Clase A",F4239&lt;0.95,"Clase B",F4239&gt;=0.95,"Clase C")</f>
        <v>Clase C</v>
      </c>
    </row>
    <row r="4240" spans="1:7" x14ac:dyDescent="0.3">
      <c r="A4240" t="s">
        <v>2445</v>
      </c>
      <c r="B4240" t="s">
        <v>8646</v>
      </c>
      <c r="C4240" t="s">
        <v>5099</v>
      </c>
      <c r="D4240" s="6">
        <v>36.25</v>
      </c>
      <c r="E4240" s="6">
        <f>SUM($D$2:D4240)</f>
        <v>5712392.3700000085</v>
      </c>
      <c r="F4240" s="7">
        <f t="shared" si="66"/>
        <v>0.99780796891340329</v>
      </c>
      <c r="G4240" t="str" cm="1">
        <f t="array" ref="G4240">_xlfn.IFS(F4240&lt;0.8,"Clase A",F4240&lt;0.95,"Clase B",F4240&gt;=0.95,"Clase C")</f>
        <v>Clase C</v>
      </c>
    </row>
    <row r="4241" spans="1:7" x14ac:dyDescent="0.3">
      <c r="A4241" t="s">
        <v>2488</v>
      </c>
      <c r="B4241" t="s">
        <v>8694</v>
      </c>
      <c r="C4241" t="s">
        <v>5099</v>
      </c>
      <c r="D4241" s="6">
        <v>36.25</v>
      </c>
      <c r="E4241" s="6">
        <f>SUM($D$2:D4241)</f>
        <v>5712428.6200000085</v>
      </c>
      <c r="F4241" s="7">
        <f t="shared" si="66"/>
        <v>0.99781430085570166</v>
      </c>
      <c r="G4241" t="str" cm="1">
        <f t="array" ref="G4241">_xlfn.IFS(F4241&lt;0.8,"Clase A",F4241&lt;0.95,"Clase B",F4241&gt;=0.95,"Clase C")</f>
        <v>Clase C</v>
      </c>
    </row>
    <row r="4242" spans="1:7" x14ac:dyDescent="0.3">
      <c r="A4242" t="s">
        <v>4384</v>
      </c>
      <c r="B4242" t="s">
        <v>9838</v>
      </c>
      <c r="C4242" t="s">
        <v>5111</v>
      </c>
      <c r="D4242" s="6">
        <v>36.229999999999997</v>
      </c>
      <c r="E4242" s="6">
        <f>SUM($D$2:D4242)</f>
        <v>5712464.8500000089</v>
      </c>
      <c r="F4242" s="7">
        <f t="shared" si="66"/>
        <v>0.99782062930451487</v>
      </c>
      <c r="G4242" t="str" cm="1">
        <f t="array" ref="G4242">_xlfn.IFS(F4242&lt;0.8,"Clase A",F4242&lt;0.95,"Clase B",F4242&gt;=0.95,"Clase C")</f>
        <v>Clase C</v>
      </c>
    </row>
    <row r="4243" spans="1:7" x14ac:dyDescent="0.3">
      <c r="A4243" t="s">
        <v>3212</v>
      </c>
      <c r="B4243" t="s">
        <v>5380</v>
      </c>
      <c r="C4243" t="s">
        <v>5099</v>
      </c>
      <c r="D4243" s="6">
        <v>36.18</v>
      </c>
      <c r="E4243" s="6">
        <f>SUM($D$2:D4243)</f>
        <v>5712501.0300000086</v>
      </c>
      <c r="F4243" s="7">
        <f t="shared" si="66"/>
        <v>0.99782694901961433</v>
      </c>
      <c r="G4243" t="str" cm="1">
        <f t="array" ref="G4243">_xlfn.IFS(F4243&lt;0.8,"Clase A",F4243&lt;0.95,"Clase B",F4243&gt;=0.95,"Clase C")</f>
        <v>Clase C</v>
      </c>
    </row>
    <row r="4244" spans="1:7" x14ac:dyDescent="0.3">
      <c r="A4244" t="s">
        <v>4962</v>
      </c>
      <c r="B4244" t="s">
        <v>9771</v>
      </c>
      <c r="C4244" t="s">
        <v>5099</v>
      </c>
      <c r="D4244" s="6">
        <v>36.090000000000003</v>
      </c>
      <c r="E4244" s="6">
        <f>SUM($D$2:D4244)</f>
        <v>5712537.1200000085</v>
      </c>
      <c r="F4244" s="7">
        <f t="shared" si="66"/>
        <v>0.99783325301402959</v>
      </c>
      <c r="G4244" t="str" cm="1">
        <f t="array" ref="G4244">_xlfn.IFS(F4244&lt;0.8,"Clase A",F4244&lt;0.95,"Clase B",F4244&gt;=0.95,"Clase C")</f>
        <v>Clase C</v>
      </c>
    </row>
    <row r="4245" spans="1:7" x14ac:dyDescent="0.3">
      <c r="A4245" t="s">
        <v>4577</v>
      </c>
      <c r="B4245" t="s">
        <v>9267</v>
      </c>
      <c r="C4245" t="s">
        <v>5099</v>
      </c>
      <c r="D4245" s="6">
        <v>36.07</v>
      </c>
      <c r="E4245" s="6">
        <f>SUM($D$2:D4245)</f>
        <v>5712573.1900000088</v>
      </c>
      <c r="F4245" s="7">
        <f t="shared" si="66"/>
        <v>0.99783955351495945</v>
      </c>
      <c r="G4245" t="str" cm="1">
        <f t="array" ref="G4245">_xlfn.IFS(F4245&lt;0.8,"Clase A",F4245&lt;0.95,"Clase B",F4245&gt;=0.95,"Clase C")</f>
        <v>Clase C</v>
      </c>
    </row>
    <row r="4246" spans="1:7" x14ac:dyDescent="0.3">
      <c r="A4246" t="s">
        <v>4377</v>
      </c>
      <c r="B4246" t="s">
        <v>8526</v>
      </c>
      <c r="C4246" t="s">
        <v>5099</v>
      </c>
      <c r="D4246" s="6">
        <v>35.92</v>
      </c>
      <c r="E4246" s="6">
        <f>SUM($D$2:D4246)</f>
        <v>5712609.1100000087</v>
      </c>
      <c r="F4246" s="7">
        <f t="shared" si="66"/>
        <v>0.99784582781474873</v>
      </c>
      <c r="G4246" t="str" cm="1">
        <f t="array" ref="G4246">_xlfn.IFS(F4246&lt;0.8,"Clase A",F4246&lt;0.95,"Clase B",F4246&gt;=0.95,"Clase C")</f>
        <v>Clase C</v>
      </c>
    </row>
    <row r="4247" spans="1:7" x14ac:dyDescent="0.3">
      <c r="A4247" t="s">
        <v>4908</v>
      </c>
      <c r="B4247" t="s">
        <v>7472</v>
      </c>
      <c r="C4247" t="s">
        <v>5099</v>
      </c>
      <c r="D4247" s="6">
        <v>35.869999999999997</v>
      </c>
      <c r="E4247" s="6">
        <f>SUM($D$2:D4247)</f>
        <v>5712644.9800000088</v>
      </c>
      <c r="F4247" s="7">
        <f t="shared" si="66"/>
        <v>0.99785209338082448</v>
      </c>
      <c r="G4247" t="str" cm="1">
        <f t="array" ref="G4247">_xlfn.IFS(F4247&lt;0.8,"Clase A",F4247&lt;0.95,"Clase B",F4247&gt;=0.95,"Clase C")</f>
        <v>Clase C</v>
      </c>
    </row>
    <row r="4248" spans="1:7" x14ac:dyDescent="0.3">
      <c r="A4248" t="s">
        <v>2354</v>
      </c>
      <c r="B4248" t="s">
        <v>8349</v>
      </c>
      <c r="C4248" t="s">
        <v>5099</v>
      </c>
      <c r="D4248" s="6">
        <v>35.840000000000003</v>
      </c>
      <c r="E4248" s="6">
        <f>SUM($D$2:D4248)</f>
        <v>5712680.8200000087</v>
      </c>
      <c r="F4248" s="7">
        <f t="shared" si="66"/>
        <v>0.99785835370667209</v>
      </c>
      <c r="G4248" t="str" cm="1">
        <f t="array" ref="G4248">_xlfn.IFS(F4248&lt;0.8,"Clase A",F4248&lt;0.95,"Clase B",F4248&gt;=0.95,"Clase C")</f>
        <v>Clase C</v>
      </c>
    </row>
    <row r="4249" spans="1:7" x14ac:dyDescent="0.3">
      <c r="A4249" t="s">
        <v>921</v>
      </c>
      <c r="B4249" t="s">
        <v>5232</v>
      </c>
      <c r="C4249" t="s">
        <v>5099</v>
      </c>
      <c r="D4249" s="6">
        <v>35.76</v>
      </c>
      <c r="E4249" s="6">
        <f>SUM($D$2:D4249)</f>
        <v>5712716.5800000085</v>
      </c>
      <c r="F4249" s="7">
        <f t="shared" si="66"/>
        <v>0.99786460005857813</v>
      </c>
      <c r="G4249" t="str" cm="1">
        <f t="array" ref="G4249">_xlfn.IFS(F4249&lt;0.8,"Clase A",F4249&lt;0.95,"Clase B",F4249&gt;=0.95,"Clase C")</f>
        <v>Clase C</v>
      </c>
    </row>
    <row r="4250" spans="1:7" x14ac:dyDescent="0.3">
      <c r="A4250" t="s">
        <v>13</v>
      </c>
      <c r="B4250" t="s">
        <v>5124</v>
      </c>
      <c r="C4250" t="s">
        <v>5099</v>
      </c>
      <c r="D4250" s="6">
        <v>35.75</v>
      </c>
      <c r="E4250" s="6">
        <f>SUM($D$2:D4250)</f>
        <v>5712752.3300000085</v>
      </c>
      <c r="F4250" s="7">
        <f t="shared" si="66"/>
        <v>0.99787084466374143</v>
      </c>
      <c r="G4250" t="str" cm="1">
        <f t="array" ref="G4250">_xlfn.IFS(F4250&lt;0.8,"Clase A",F4250&lt;0.95,"Clase B",F4250&gt;=0.95,"Clase C")</f>
        <v>Clase C</v>
      </c>
    </row>
    <row r="4251" spans="1:7" x14ac:dyDescent="0.3">
      <c r="A4251" t="s">
        <v>227</v>
      </c>
      <c r="B4251" t="s">
        <v>5348</v>
      </c>
      <c r="C4251" t="s">
        <v>5099</v>
      </c>
      <c r="D4251" s="6">
        <v>35.74</v>
      </c>
      <c r="E4251" s="6">
        <f>SUM($D$2:D4251)</f>
        <v>5712788.0700000087</v>
      </c>
      <c r="F4251" s="7">
        <f t="shared" si="66"/>
        <v>0.99787708752216209</v>
      </c>
      <c r="G4251" t="str" cm="1">
        <f t="array" ref="G4251">_xlfn.IFS(F4251&lt;0.8,"Clase A",F4251&lt;0.95,"Clase B",F4251&gt;=0.95,"Clase C")</f>
        <v>Clase C</v>
      </c>
    </row>
    <row r="4252" spans="1:7" x14ac:dyDescent="0.3">
      <c r="A4252" t="s">
        <v>884</v>
      </c>
      <c r="B4252" t="s">
        <v>6657</v>
      </c>
      <c r="C4252" t="s">
        <v>5099</v>
      </c>
      <c r="D4252" s="6">
        <v>35.729999999999997</v>
      </c>
      <c r="E4252" s="6">
        <f>SUM($D$2:D4252)</f>
        <v>5712823.8000000091</v>
      </c>
      <c r="F4252" s="7">
        <f t="shared" si="66"/>
        <v>0.99788332863384011</v>
      </c>
      <c r="G4252" t="str" cm="1">
        <f t="array" ref="G4252">_xlfn.IFS(F4252&lt;0.8,"Clase A",F4252&lt;0.95,"Clase B",F4252&gt;=0.95,"Clase C")</f>
        <v>Clase C</v>
      </c>
    </row>
    <row r="4253" spans="1:7" x14ac:dyDescent="0.3">
      <c r="A4253" t="s">
        <v>1351</v>
      </c>
      <c r="B4253" t="s">
        <v>7351</v>
      </c>
      <c r="C4253" t="s">
        <v>5099</v>
      </c>
      <c r="D4253" s="6">
        <v>35.71</v>
      </c>
      <c r="E4253" s="6">
        <f>SUM($D$2:D4253)</f>
        <v>5712859.5100000091</v>
      </c>
      <c r="F4253" s="7">
        <f t="shared" si="66"/>
        <v>0.99788956625203262</v>
      </c>
      <c r="G4253" t="str" cm="1">
        <f t="array" ref="G4253">_xlfn.IFS(F4253&lt;0.8,"Clase A",F4253&lt;0.95,"Clase B",F4253&gt;=0.95,"Clase C")</f>
        <v>Clase C</v>
      </c>
    </row>
    <row r="4254" spans="1:7" x14ac:dyDescent="0.3">
      <c r="A4254" t="s">
        <v>4760</v>
      </c>
      <c r="B4254" t="s">
        <v>9686</v>
      </c>
      <c r="C4254" t="s">
        <v>5099</v>
      </c>
      <c r="D4254" s="6">
        <v>35.64</v>
      </c>
      <c r="E4254" s="6">
        <f>SUM($D$2:D4254)</f>
        <v>5712895.1500000088</v>
      </c>
      <c r="F4254" s="7">
        <f t="shared" si="66"/>
        <v>0.99789579164302611</v>
      </c>
      <c r="G4254" t="str" cm="1">
        <f t="array" ref="G4254">_xlfn.IFS(F4254&lt;0.8,"Clase A",F4254&lt;0.95,"Clase B",F4254&gt;=0.95,"Clase C")</f>
        <v>Clase C</v>
      </c>
    </row>
    <row r="4255" spans="1:7" x14ac:dyDescent="0.3">
      <c r="A4255" t="s">
        <v>2667</v>
      </c>
      <c r="B4255" t="s">
        <v>8860</v>
      </c>
      <c r="C4255" t="s">
        <v>5111</v>
      </c>
      <c r="D4255" s="6">
        <v>35.5</v>
      </c>
      <c r="E4255" s="6">
        <f>SUM($D$2:D4255)</f>
        <v>5712930.6500000088</v>
      </c>
      <c r="F4255" s="7">
        <f t="shared" si="66"/>
        <v>0.99790199257962187</v>
      </c>
      <c r="G4255" t="str" cm="1">
        <f t="array" ref="G4255">_xlfn.IFS(F4255&lt;0.8,"Clase A",F4255&lt;0.95,"Clase B",F4255&gt;=0.95,"Clase C")</f>
        <v>Clase C</v>
      </c>
    </row>
    <row r="4256" spans="1:7" x14ac:dyDescent="0.3">
      <c r="A4256" t="s">
        <v>5005</v>
      </c>
      <c r="B4256" t="s">
        <v>9942</v>
      </c>
      <c r="C4256" t="s">
        <v>5099</v>
      </c>
      <c r="D4256" s="6">
        <v>35.49</v>
      </c>
      <c r="E4256" s="6">
        <f>SUM($D$2:D4256)</f>
        <v>5712966.140000009</v>
      </c>
      <c r="F4256" s="7">
        <f t="shared" si="66"/>
        <v>0.99790819176947498</v>
      </c>
      <c r="G4256" t="str" cm="1">
        <f t="array" ref="G4256">_xlfn.IFS(F4256&lt;0.8,"Clase A",F4256&lt;0.95,"Clase B",F4256&gt;=0.95,"Clase C")</f>
        <v>Clase C</v>
      </c>
    </row>
    <row r="4257" spans="1:7" x14ac:dyDescent="0.3">
      <c r="A4257" t="s">
        <v>5072</v>
      </c>
      <c r="B4257" t="s">
        <v>10007</v>
      </c>
      <c r="C4257" t="s">
        <v>5099</v>
      </c>
      <c r="D4257" s="6">
        <v>35.42</v>
      </c>
      <c r="E4257" s="6">
        <f>SUM($D$2:D4257)</f>
        <v>5713001.5600000089</v>
      </c>
      <c r="F4257" s="7">
        <f t="shared" si="66"/>
        <v>0.99791437873212907</v>
      </c>
      <c r="G4257" t="str" cm="1">
        <f t="array" ref="G4257">_xlfn.IFS(F4257&lt;0.8,"Clase A",F4257&lt;0.95,"Clase B",F4257&gt;=0.95,"Clase C")</f>
        <v>Clase C</v>
      </c>
    </row>
    <row r="4258" spans="1:7" x14ac:dyDescent="0.3">
      <c r="A4258" t="s">
        <v>3030</v>
      </c>
      <c r="B4258" t="s">
        <v>9165</v>
      </c>
      <c r="C4258" t="s">
        <v>5099</v>
      </c>
      <c r="D4258" s="6">
        <v>35.42</v>
      </c>
      <c r="E4258" s="6">
        <f>SUM($D$2:D4258)</f>
        <v>5713036.9800000088</v>
      </c>
      <c r="F4258" s="7">
        <f t="shared" si="66"/>
        <v>0.99792056569478327</v>
      </c>
      <c r="G4258" t="str" cm="1">
        <f t="array" ref="G4258">_xlfn.IFS(F4258&lt;0.8,"Clase A",F4258&lt;0.95,"Clase B",F4258&gt;=0.95,"Clase C")</f>
        <v>Clase C</v>
      </c>
    </row>
    <row r="4259" spans="1:7" x14ac:dyDescent="0.3">
      <c r="A4259" t="s">
        <v>1925</v>
      </c>
      <c r="B4259" t="s">
        <v>8084</v>
      </c>
      <c r="C4259" t="s">
        <v>5099</v>
      </c>
      <c r="D4259" s="6">
        <v>35.39</v>
      </c>
      <c r="E4259" s="6">
        <f>SUM($D$2:D4259)</f>
        <v>5713072.3700000085</v>
      </c>
      <c r="F4259" s="7">
        <f t="shared" si="66"/>
        <v>0.99792674741720921</v>
      </c>
      <c r="G4259" t="str" cm="1">
        <f t="array" ref="G4259">_xlfn.IFS(F4259&lt;0.8,"Clase A",F4259&lt;0.95,"Clase B",F4259&gt;=0.95,"Clase C")</f>
        <v>Clase C</v>
      </c>
    </row>
    <row r="4260" spans="1:7" x14ac:dyDescent="0.3">
      <c r="A4260" t="s">
        <v>2307</v>
      </c>
      <c r="B4260" t="s">
        <v>8506</v>
      </c>
      <c r="C4260" t="s">
        <v>5099</v>
      </c>
      <c r="D4260" s="6">
        <v>35.31</v>
      </c>
      <c r="E4260" s="6">
        <f>SUM($D$2:D4260)</f>
        <v>5713107.6800000081</v>
      </c>
      <c r="F4260" s="7">
        <f t="shared" si="66"/>
        <v>0.99793291516569349</v>
      </c>
      <c r="G4260" t="str" cm="1">
        <f t="array" ref="G4260">_xlfn.IFS(F4260&lt;0.8,"Clase A",F4260&lt;0.95,"Clase B",F4260&gt;=0.95,"Clase C")</f>
        <v>Clase C</v>
      </c>
    </row>
    <row r="4261" spans="1:7" x14ac:dyDescent="0.3">
      <c r="A4261" t="s">
        <v>1118</v>
      </c>
      <c r="B4261" t="s">
        <v>6246</v>
      </c>
      <c r="C4261" t="s">
        <v>5099</v>
      </c>
      <c r="D4261" s="6">
        <v>35.28</v>
      </c>
      <c r="E4261" s="6">
        <f>SUM($D$2:D4261)</f>
        <v>5713142.9600000083</v>
      </c>
      <c r="F4261" s="7">
        <f t="shared" si="66"/>
        <v>0.99793907767394985</v>
      </c>
      <c r="G4261" t="str" cm="1">
        <f t="array" ref="G4261">_xlfn.IFS(F4261&lt;0.8,"Clase A",F4261&lt;0.95,"Clase B",F4261&gt;=0.95,"Clase C")</f>
        <v>Clase C</v>
      </c>
    </row>
    <row r="4262" spans="1:7" x14ac:dyDescent="0.3">
      <c r="A4262" t="s">
        <v>4344</v>
      </c>
      <c r="B4262" t="s">
        <v>9827</v>
      </c>
      <c r="C4262" t="s">
        <v>5111</v>
      </c>
      <c r="D4262" s="6">
        <v>35.270000000000003</v>
      </c>
      <c r="E4262" s="6">
        <f>SUM($D$2:D4262)</f>
        <v>5713178.2300000079</v>
      </c>
      <c r="F4262" s="7">
        <f t="shared" si="66"/>
        <v>0.99794523843546334</v>
      </c>
      <c r="G4262" t="str" cm="1">
        <f t="array" ref="G4262">_xlfn.IFS(F4262&lt;0.8,"Clase A",F4262&lt;0.95,"Clase B",F4262&gt;=0.95,"Clase C")</f>
        <v>Clase C</v>
      </c>
    </row>
    <row r="4263" spans="1:7" x14ac:dyDescent="0.3">
      <c r="A4263" t="s">
        <v>4976</v>
      </c>
      <c r="B4263" t="s">
        <v>9913</v>
      </c>
      <c r="C4263" t="s">
        <v>5099</v>
      </c>
      <c r="D4263" s="6">
        <v>35.07</v>
      </c>
      <c r="E4263" s="6">
        <f>SUM($D$2:D4263)</f>
        <v>5713213.3000000082</v>
      </c>
      <c r="F4263" s="7">
        <f t="shared" si="66"/>
        <v>0.99795136426212294</v>
      </c>
      <c r="G4263" t="str" cm="1">
        <f t="array" ref="G4263">_xlfn.IFS(F4263&lt;0.8,"Clase A",F4263&lt;0.95,"Clase B",F4263&gt;=0.95,"Clase C")</f>
        <v>Clase C</v>
      </c>
    </row>
    <row r="4264" spans="1:7" x14ac:dyDescent="0.3">
      <c r="A4264" t="s">
        <v>5061</v>
      </c>
      <c r="B4264" t="s">
        <v>9996</v>
      </c>
      <c r="C4264" t="s">
        <v>5099</v>
      </c>
      <c r="D4264" s="6">
        <v>35.04</v>
      </c>
      <c r="E4264" s="6">
        <f>SUM($D$2:D4264)</f>
        <v>5713248.3400000082</v>
      </c>
      <c r="F4264" s="7">
        <f t="shared" si="66"/>
        <v>0.99795748484855429</v>
      </c>
      <c r="G4264" t="str" cm="1">
        <f t="array" ref="G4264">_xlfn.IFS(F4264&lt;0.8,"Clase A",F4264&lt;0.95,"Clase B",F4264&gt;=0.95,"Clase C")</f>
        <v>Clase C</v>
      </c>
    </row>
    <row r="4265" spans="1:7" x14ac:dyDescent="0.3">
      <c r="A4265" t="s">
        <v>1310</v>
      </c>
      <c r="B4265" t="s">
        <v>7295</v>
      </c>
      <c r="C4265" t="s">
        <v>5099</v>
      </c>
      <c r="D4265" s="6">
        <v>35.020000000000003</v>
      </c>
      <c r="E4265" s="6">
        <f>SUM($D$2:D4265)</f>
        <v>5713283.3600000078</v>
      </c>
      <c r="F4265" s="7">
        <f t="shared" si="66"/>
        <v>0.99796360194150024</v>
      </c>
      <c r="G4265" t="str" cm="1">
        <f t="array" ref="G4265">_xlfn.IFS(F4265&lt;0.8,"Clase A",F4265&lt;0.95,"Clase B",F4265&gt;=0.95,"Clase C")</f>
        <v>Clase C</v>
      </c>
    </row>
    <row r="4266" spans="1:7" x14ac:dyDescent="0.3">
      <c r="A4266" t="s">
        <v>3431</v>
      </c>
      <c r="B4266" t="s">
        <v>6539</v>
      </c>
      <c r="C4266" t="s">
        <v>5099</v>
      </c>
      <c r="D4266" s="6">
        <v>35.01</v>
      </c>
      <c r="E4266" s="6">
        <f>SUM($D$2:D4266)</f>
        <v>5713318.3700000076</v>
      </c>
      <c r="F4266" s="7">
        <f t="shared" si="66"/>
        <v>0.99796971728770356</v>
      </c>
      <c r="G4266" t="str" cm="1">
        <f t="array" ref="G4266">_xlfn.IFS(F4266&lt;0.8,"Clase A",F4266&lt;0.95,"Clase B",F4266&gt;=0.95,"Clase C")</f>
        <v>Clase C</v>
      </c>
    </row>
    <row r="4267" spans="1:7" x14ac:dyDescent="0.3">
      <c r="A4267" t="s">
        <v>1427</v>
      </c>
      <c r="B4267" t="s">
        <v>7469</v>
      </c>
      <c r="C4267" t="s">
        <v>5099</v>
      </c>
      <c r="D4267" s="6">
        <v>34.92</v>
      </c>
      <c r="E4267" s="6">
        <f>SUM($D$2:D4267)</f>
        <v>5713353.2900000075</v>
      </c>
      <c r="F4267" s="7">
        <f t="shared" si="66"/>
        <v>0.99797581691322246</v>
      </c>
      <c r="G4267" t="str" cm="1">
        <f t="array" ref="G4267">_xlfn.IFS(F4267&lt;0.8,"Clase A",F4267&lt;0.95,"Clase B",F4267&gt;=0.95,"Clase C")</f>
        <v>Clase C</v>
      </c>
    </row>
    <row r="4268" spans="1:7" x14ac:dyDescent="0.3">
      <c r="A4268" t="s">
        <v>3225</v>
      </c>
      <c r="B4268" t="s">
        <v>9312</v>
      </c>
      <c r="C4268" t="s">
        <v>5099</v>
      </c>
      <c r="D4268" s="6">
        <v>34.9</v>
      </c>
      <c r="E4268" s="6">
        <f>SUM($D$2:D4268)</f>
        <v>5713388.1900000079</v>
      </c>
      <c r="F4268" s="7">
        <f t="shared" si="66"/>
        <v>0.99798191304525607</v>
      </c>
      <c r="G4268" t="str" cm="1">
        <f t="array" ref="G4268">_xlfn.IFS(F4268&lt;0.8,"Clase A",F4268&lt;0.95,"Clase B",F4268&gt;=0.95,"Clase C")</f>
        <v>Clase C</v>
      </c>
    </row>
    <row r="4269" spans="1:7" x14ac:dyDescent="0.3">
      <c r="A4269" t="s">
        <v>667</v>
      </c>
      <c r="B4269" t="s">
        <v>6293</v>
      </c>
      <c r="C4269" t="s">
        <v>5099</v>
      </c>
      <c r="D4269" s="6">
        <v>34.869999999999997</v>
      </c>
      <c r="E4269" s="6">
        <f>SUM($D$2:D4269)</f>
        <v>5713423.060000008</v>
      </c>
      <c r="F4269" s="7">
        <f t="shared" si="66"/>
        <v>0.99798800393706166</v>
      </c>
      <c r="G4269" t="str" cm="1">
        <f t="array" ref="G4269">_xlfn.IFS(F4269&lt;0.8,"Clase A",F4269&lt;0.95,"Clase B",F4269&gt;=0.95,"Clase C")</f>
        <v>Clase C</v>
      </c>
    </row>
    <row r="4270" spans="1:7" x14ac:dyDescent="0.3">
      <c r="A4270" t="s">
        <v>3016</v>
      </c>
      <c r="B4270" t="s">
        <v>9157</v>
      </c>
      <c r="C4270" t="s">
        <v>5099</v>
      </c>
      <c r="D4270" s="6">
        <v>34.799999999999997</v>
      </c>
      <c r="E4270" s="6">
        <f>SUM($D$2:D4270)</f>
        <v>5713457.8600000078</v>
      </c>
      <c r="F4270" s="7">
        <f t="shared" si="66"/>
        <v>0.99799408260166811</v>
      </c>
      <c r="G4270" t="str" cm="1">
        <f t="array" ref="G4270">_xlfn.IFS(F4270&lt;0.8,"Clase A",F4270&lt;0.95,"Clase B",F4270&gt;=0.95,"Clase C")</f>
        <v>Clase C</v>
      </c>
    </row>
    <row r="4271" spans="1:7" x14ac:dyDescent="0.3">
      <c r="A4271" t="s">
        <v>4456</v>
      </c>
      <c r="B4271" t="s">
        <v>9639</v>
      </c>
      <c r="C4271" t="s">
        <v>5099</v>
      </c>
      <c r="D4271" s="6">
        <v>34.799999999999997</v>
      </c>
      <c r="E4271" s="6">
        <f>SUM($D$2:D4271)</f>
        <v>5713492.6600000076</v>
      </c>
      <c r="F4271" s="7">
        <f t="shared" si="66"/>
        <v>0.99800016126627467</v>
      </c>
      <c r="G4271" t="str" cm="1">
        <f t="array" ref="G4271">_xlfn.IFS(F4271&lt;0.8,"Clase A",F4271&lt;0.95,"Clase B",F4271&gt;=0.95,"Clase C")</f>
        <v>Clase C</v>
      </c>
    </row>
    <row r="4272" spans="1:7" x14ac:dyDescent="0.3">
      <c r="A4272" t="s">
        <v>2432</v>
      </c>
      <c r="B4272" t="s">
        <v>5471</v>
      </c>
      <c r="C4272" t="s">
        <v>5099</v>
      </c>
      <c r="D4272" s="6">
        <v>34.56</v>
      </c>
      <c r="E4272" s="6">
        <f>SUM($D$2:D4272)</f>
        <v>5713527.2200000072</v>
      </c>
      <c r="F4272" s="7">
        <f t="shared" si="66"/>
        <v>0.99800619800905621</v>
      </c>
      <c r="G4272" t="str" cm="1">
        <f t="array" ref="G4272">_xlfn.IFS(F4272&lt;0.8,"Clase A",F4272&lt;0.95,"Clase B",F4272&gt;=0.95,"Clase C")</f>
        <v>Clase C</v>
      </c>
    </row>
    <row r="4273" spans="1:7" x14ac:dyDescent="0.3">
      <c r="A4273" t="s">
        <v>698</v>
      </c>
      <c r="B4273" t="s">
        <v>6349</v>
      </c>
      <c r="C4273" t="s">
        <v>5099</v>
      </c>
      <c r="D4273" s="6">
        <v>34.43</v>
      </c>
      <c r="E4273" s="6">
        <f>SUM($D$2:D4273)</f>
        <v>5713561.6500000069</v>
      </c>
      <c r="F4273" s="7">
        <f t="shared" si="66"/>
        <v>0.99801221204418267</v>
      </c>
      <c r="G4273" t="str" cm="1">
        <f t="array" ref="G4273">_xlfn.IFS(F4273&lt;0.8,"Clase A",F4273&lt;0.95,"Clase B",F4273&gt;=0.95,"Clase C")</f>
        <v>Clase C</v>
      </c>
    </row>
    <row r="4274" spans="1:7" x14ac:dyDescent="0.3">
      <c r="A4274" t="s">
        <v>2994</v>
      </c>
      <c r="B4274" t="s">
        <v>9140</v>
      </c>
      <c r="C4274" t="s">
        <v>5099</v>
      </c>
      <c r="D4274" s="6">
        <v>34.4</v>
      </c>
      <c r="E4274" s="6">
        <f>SUM($D$2:D4274)</f>
        <v>5713596.0500000073</v>
      </c>
      <c r="F4274" s="7">
        <f t="shared" si="66"/>
        <v>0.9980182208390812</v>
      </c>
      <c r="G4274" t="str" cm="1">
        <f t="array" ref="G4274">_xlfn.IFS(F4274&lt;0.8,"Clase A",F4274&lt;0.95,"Clase B",F4274&gt;=0.95,"Clase C")</f>
        <v>Clase C</v>
      </c>
    </row>
    <row r="4275" spans="1:7" x14ac:dyDescent="0.3">
      <c r="A4275" t="s">
        <v>152</v>
      </c>
      <c r="B4275" t="s">
        <v>5391</v>
      </c>
      <c r="C4275" t="s">
        <v>5099</v>
      </c>
      <c r="D4275" s="6">
        <v>34.340000000000003</v>
      </c>
      <c r="E4275" s="6">
        <f>SUM($D$2:D4275)</f>
        <v>5713630.3900000071</v>
      </c>
      <c r="F4275" s="7">
        <f t="shared" si="66"/>
        <v>0.99802421915352335</v>
      </c>
      <c r="G4275" t="str" cm="1">
        <f t="array" ref="G4275">_xlfn.IFS(F4275&lt;0.8,"Clase A",F4275&lt;0.95,"Clase B",F4275&gt;=0.95,"Clase C")</f>
        <v>Clase C</v>
      </c>
    </row>
    <row r="4276" spans="1:7" x14ac:dyDescent="0.3">
      <c r="A4276" t="s">
        <v>5055</v>
      </c>
      <c r="B4276" t="s">
        <v>9991</v>
      </c>
      <c r="C4276" t="s">
        <v>5111</v>
      </c>
      <c r="D4276" s="6">
        <v>34.33</v>
      </c>
      <c r="E4276" s="6">
        <f>SUM($D$2:D4276)</f>
        <v>5713664.7200000072</v>
      </c>
      <c r="F4276" s="7">
        <f t="shared" si="66"/>
        <v>0.99803021572122286</v>
      </c>
      <c r="G4276" t="str" cm="1">
        <f t="array" ref="G4276">_xlfn.IFS(F4276&lt;0.8,"Clase A",F4276&lt;0.95,"Clase B",F4276&gt;=0.95,"Clase C")</f>
        <v>Clase C</v>
      </c>
    </row>
    <row r="4277" spans="1:7" x14ac:dyDescent="0.3">
      <c r="A4277" t="s">
        <v>1749</v>
      </c>
      <c r="B4277" t="s">
        <v>7869</v>
      </c>
      <c r="C4277" t="s">
        <v>5099</v>
      </c>
      <c r="D4277" s="6">
        <v>34.18</v>
      </c>
      <c r="E4277" s="6">
        <f>SUM($D$2:D4277)</f>
        <v>5713698.9000000069</v>
      </c>
      <c r="F4277" s="7">
        <f t="shared" si="66"/>
        <v>0.99803618608778177</v>
      </c>
      <c r="G4277" t="str" cm="1">
        <f t="array" ref="G4277">_xlfn.IFS(F4277&lt;0.8,"Clase A",F4277&lt;0.95,"Clase B",F4277&gt;=0.95,"Clase C")</f>
        <v>Clase C</v>
      </c>
    </row>
    <row r="4278" spans="1:7" x14ac:dyDescent="0.3">
      <c r="A4278" t="s">
        <v>1022</v>
      </c>
      <c r="B4278" t="s">
        <v>5871</v>
      </c>
      <c r="C4278" t="s">
        <v>5099</v>
      </c>
      <c r="D4278" s="6">
        <v>34.11</v>
      </c>
      <c r="E4278" s="6">
        <f>SUM($D$2:D4278)</f>
        <v>5713733.0100000072</v>
      </c>
      <c r="F4278" s="7">
        <f t="shared" si="66"/>
        <v>0.99804214422714188</v>
      </c>
      <c r="G4278" t="str" cm="1">
        <f t="array" ref="G4278">_xlfn.IFS(F4278&lt;0.8,"Clase A",F4278&lt;0.95,"Clase B",F4278&gt;=0.95,"Clase C")</f>
        <v>Clase C</v>
      </c>
    </row>
    <row r="4279" spans="1:7" x14ac:dyDescent="0.3">
      <c r="A4279" t="s">
        <v>1603</v>
      </c>
      <c r="B4279" t="s">
        <v>7690</v>
      </c>
      <c r="C4279" t="s">
        <v>5099</v>
      </c>
      <c r="D4279" s="6">
        <v>34.06</v>
      </c>
      <c r="E4279" s="6">
        <f>SUM($D$2:D4279)</f>
        <v>5713767.0700000068</v>
      </c>
      <c r="F4279" s="7">
        <f t="shared" si="66"/>
        <v>0.99804809363278835</v>
      </c>
      <c r="G4279" t="str" cm="1">
        <f t="array" ref="G4279">_xlfn.IFS(F4279&lt;0.8,"Clase A",F4279&lt;0.95,"Clase B",F4279&gt;=0.95,"Clase C")</f>
        <v>Clase C</v>
      </c>
    </row>
    <row r="4280" spans="1:7" x14ac:dyDescent="0.3">
      <c r="A4280" t="s">
        <v>1769</v>
      </c>
      <c r="B4280" t="s">
        <v>7894</v>
      </c>
      <c r="C4280" t="s">
        <v>5099</v>
      </c>
      <c r="D4280" s="6">
        <v>34.020000000000003</v>
      </c>
      <c r="E4280" s="6">
        <f>SUM($D$2:D4280)</f>
        <v>5713801.0900000064</v>
      </c>
      <c r="F4280" s="7">
        <f t="shared" si="66"/>
        <v>0.99805403605146392</v>
      </c>
      <c r="G4280" t="str" cm="1">
        <f t="array" ref="G4280">_xlfn.IFS(F4280&lt;0.8,"Clase A",F4280&lt;0.95,"Clase B",F4280&gt;=0.95,"Clase C")</f>
        <v>Clase C</v>
      </c>
    </row>
    <row r="4281" spans="1:7" x14ac:dyDescent="0.3">
      <c r="A4281" t="s">
        <v>10</v>
      </c>
      <c r="B4281" t="s">
        <v>5118</v>
      </c>
      <c r="C4281" t="s">
        <v>5099</v>
      </c>
      <c r="D4281" s="6">
        <v>33.89</v>
      </c>
      <c r="E4281" s="6">
        <f>SUM($D$2:D4281)</f>
        <v>5713834.980000006</v>
      </c>
      <c r="F4281" s="7">
        <f t="shared" si="66"/>
        <v>0.99805995576248441</v>
      </c>
      <c r="G4281" t="str" cm="1">
        <f t="array" ref="G4281">_xlfn.IFS(F4281&lt;0.8,"Clase A",F4281&lt;0.95,"Clase B",F4281&gt;=0.95,"Clase C")</f>
        <v>Clase C</v>
      </c>
    </row>
    <row r="4282" spans="1:7" x14ac:dyDescent="0.3">
      <c r="A4282" t="s">
        <v>365</v>
      </c>
      <c r="B4282" t="s">
        <v>5775</v>
      </c>
      <c r="C4282" t="s">
        <v>5099</v>
      </c>
      <c r="D4282" s="6">
        <v>33.880000000000003</v>
      </c>
      <c r="E4282" s="6">
        <f>SUM($D$2:D4282)</f>
        <v>5713868.8600000059</v>
      </c>
      <c r="F4282" s="7">
        <f t="shared" si="66"/>
        <v>0.99806587372676225</v>
      </c>
      <c r="G4282" t="str" cm="1">
        <f t="array" ref="G4282">_xlfn.IFS(F4282&lt;0.8,"Clase A",F4282&lt;0.95,"Clase B",F4282&gt;=0.95,"Clase C")</f>
        <v>Clase C</v>
      </c>
    </row>
    <row r="4283" spans="1:7" x14ac:dyDescent="0.3">
      <c r="A4283" t="s">
        <v>138</v>
      </c>
      <c r="B4283" t="s">
        <v>5363</v>
      </c>
      <c r="C4283" t="s">
        <v>5099</v>
      </c>
      <c r="D4283" s="6">
        <v>33.840000000000003</v>
      </c>
      <c r="E4283" s="6">
        <f>SUM($D$2:D4283)</f>
        <v>5713902.7000000058</v>
      </c>
      <c r="F4283" s="7">
        <f t="shared" si="66"/>
        <v>0.99807178470406932</v>
      </c>
      <c r="G4283" t="str" cm="1">
        <f t="array" ref="G4283">_xlfn.IFS(F4283&lt;0.8,"Clase A",F4283&lt;0.95,"Clase B",F4283&gt;=0.95,"Clase C")</f>
        <v>Clase C</v>
      </c>
    </row>
    <row r="4284" spans="1:7" x14ac:dyDescent="0.3">
      <c r="A4284" t="s">
        <v>3924</v>
      </c>
      <c r="B4284" t="s">
        <v>7007</v>
      </c>
      <c r="C4284" t="s">
        <v>5099</v>
      </c>
      <c r="D4284" s="6">
        <v>33.78</v>
      </c>
      <c r="E4284" s="6">
        <f>SUM($D$2:D4284)</f>
        <v>5713936.480000006</v>
      </c>
      <c r="F4284" s="7">
        <f t="shared" si="66"/>
        <v>0.99807768520092022</v>
      </c>
      <c r="G4284" t="str" cm="1">
        <f t="array" ref="G4284">_xlfn.IFS(F4284&lt;0.8,"Clase A",F4284&lt;0.95,"Clase B",F4284&gt;=0.95,"Clase C")</f>
        <v>Clase C</v>
      </c>
    </row>
    <row r="4285" spans="1:7" x14ac:dyDescent="0.3">
      <c r="A4285" t="s">
        <v>2820</v>
      </c>
      <c r="B4285" t="s">
        <v>9014</v>
      </c>
      <c r="C4285" t="s">
        <v>5099</v>
      </c>
      <c r="D4285" s="6">
        <v>33.74</v>
      </c>
      <c r="E4285" s="6">
        <f>SUM($D$2:D4285)</f>
        <v>5713970.2200000063</v>
      </c>
      <c r="F4285" s="7">
        <f t="shared" si="66"/>
        <v>0.99808357871080022</v>
      </c>
      <c r="G4285" t="str" cm="1">
        <f t="array" ref="G4285">_xlfn.IFS(F4285&lt;0.8,"Clase A",F4285&lt;0.95,"Clase B",F4285&gt;=0.95,"Clase C")</f>
        <v>Clase C</v>
      </c>
    </row>
    <row r="4286" spans="1:7" x14ac:dyDescent="0.3">
      <c r="A4286" t="s">
        <v>1031</v>
      </c>
      <c r="B4286" t="s">
        <v>6886</v>
      </c>
      <c r="C4286" t="s">
        <v>5099</v>
      </c>
      <c r="D4286" s="6">
        <v>33.659999999999997</v>
      </c>
      <c r="E4286" s="6">
        <f>SUM($D$2:D4286)</f>
        <v>5714003.8800000064</v>
      </c>
      <c r="F4286" s="7">
        <f t="shared" si="66"/>
        <v>0.99808945824673867</v>
      </c>
      <c r="G4286" t="str" cm="1">
        <f t="array" ref="G4286">_xlfn.IFS(F4286&lt;0.8,"Clase A",F4286&lt;0.95,"Clase B",F4286&gt;=0.95,"Clase C")</f>
        <v>Clase C</v>
      </c>
    </row>
    <row r="4287" spans="1:7" x14ac:dyDescent="0.3">
      <c r="A4287" t="s">
        <v>2344</v>
      </c>
      <c r="B4287" t="s">
        <v>8550</v>
      </c>
      <c r="C4287" t="s">
        <v>5099</v>
      </c>
      <c r="D4287" s="6">
        <v>33.65</v>
      </c>
      <c r="E4287" s="6">
        <f>SUM($D$2:D4287)</f>
        <v>5714037.5300000068</v>
      </c>
      <c r="F4287" s="7">
        <f t="shared" si="66"/>
        <v>0.99809533603593437</v>
      </c>
      <c r="G4287" t="str" cm="1">
        <f t="array" ref="G4287">_xlfn.IFS(F4287&lt;0.8,"Clase A",F4287&lt;0.95,"Clase B",F4287&gt;=0.95,"Clase C")</f>
        <v>Clase C</v>
      </c>
    </row>
    <row r="4288" spans="1:7" x14ac:dyDescent="0.3">
      <c r="A4288" t="s">
        <v>2241</v>
      </c>
      <c r="B4288" t="s">
        <v>8443</v>
      </c>
      <c r="C4288" t="s">
        <v>5111</v>
      </c>
      <c r="D4288" s="6">
        <v>33.590000000000003</v>
      </c>
      <c r="E4288" s="6">
        <f>SUM($D$2:D4288)</f>
        <v>5714071.1200000066</v>
      </c>
      <c r="F4288" s="7">
        <f t="shared" si="66"/>
        <v>0.99810120334467389</v>
      </c>
      <c r="G4288" t="str" cm="1">
        <f t="array" ref="G4288">_xlfn.IFS(F4288&lt;0.8,"Clase A",F4288&lt;0.95,"Clase B",F4288&gt;=0.95,"Clase C")</f>
        <v>Clase C</v>
      </c>
    </row>
    <row r="4289" spans="1:7" x14ac:dyDescent="0.3">
      <c r="A4289" t="s">
        <v>3472</v>
      </c>
      <c r="B4289" t="s">
        <v>9460</v>
      </c>
      <c r="C4289" t="s">
        <v>5099</v>
      </c>
      <c r="D4289" s="6">
        <v>33.549999999999997</v>
      </c>
      <c r="E4289" s="6">
        <f>SUM($D$2:D4289)</f>
        <v>5714104.6700000064</v>
      </c>
      <c r="F4289" s="7">
        <f t="shared" si="66"/>
        <v>0.99810706366644253</v>
      </c>
      <c r="G4289" t="str" cm="1">
        <f t="array" ref="G4289">_xlfn.IFS(F4289&lt;0.8,"Clase A",F4289&lt;0.95,"Clase B",F4289&gt;=0.95,"Clase C")</f>
        <v>Clase C</v>
      </c>
    </row>
    <row r="4290" spans="1:7" x14ac:dyDescent="0.3">
      <c r="A4290" t="s">
        <v>4911</v>
      </c>
      <c r="B4290" t="s">
        <v>9876</v>
      </c>
      <c r="C4290" t="s">
        <v>5111</v>
      </c>
      <c r="D4290" s="6">
        <v>33.47</v>
      </c>
      <c r="E4290" s="6">
        <f>SUM($D$2:D4290)</f>
        <v>5714138.1400000062</v>
      </c>
      <c r="F4290" s="7">
        <f t="shared" si="66"/>
        <v>0.99811291001426949</v>
      </c>
      <c r="G4290" t="str" cm="1">
        <f t="array" ref="G4290">_xlfn.IFS(F4290&lt;0.8,"Clase A",F4290&lt;0.95,"Clase B",F4290&gt;=0.95,"Clase C")</f>
        <v>Clase C</v>
      </c>
    </row>
    <row r="4291" spans="1:7" x14ac:dyDescent="0.3">
      <c r="A4291" t="s">
        <v>1182</v>
      </c>
      <c r="B4291" t="s">
        <v>7110</v>
      </c>
      <c r="C4291" t="s">
        <v>5099</v>
      </c>
      <c r="D4291" s="6">
        <v>33.46</v>
      </c>
      <c r="E4291" s="6">
        <f>SUM($D$2:D4291)</f>
        <v>5714171.6000000061</v>
      </c>
      <c r="F4291" s="7">
        <f t="shared" ref="F4291:F4354" si="67">E4291/$J$1</f>
        <v>0.99811875461535382</v>
      </c>
      <c r="G4291" t="str" cm="1">
        <f t="array" ref="G4291">_xlfn.IFS(F4291&lt;0.8,"Clase A",F4291&lt;0.95,"Clase B",F4291&gt;=0.95,"Clase C")</f>
        <v>Clase C</v>
      </c>
    </row>
    <row r="4292" spans="1:7" x14ac:dyDescent="0.3">
      <c r="A4292" t="s">
        <v>4912</v>
      </c>
      <c r="B4292" t="s">
        <v>8622</v>
      </c>
      <c r="C4292" t="s">
        <v>5099</v>
      </c>
      <c r="D4292" s="6">
        <v>33.39</v>
      </c>
      <c r="E4292" s="6">
        <f>SUM($D$2:D4292)</f>
        <v>5714204.9900000058</v>
      </c>
      <c r="F4292" s="7">
        <f t="shared" si="67"/>
        <v>0.99812458698923912</v>
      </c>
      <c r="G4292" t="str" cm="1">
        <f t="array" ref="G4292">_xlfn.IFS(F4292&lt;0.8,"Clase A",F4292&lt;0.95,"Clase B",F4292&gt;=0.95,"Clase C")</f>
        <v>Clase C</v>
      </c>
    </row>
    <row r="4293" spans="1:7" x14ac:dyDescent="0.3">
      <c r="A4293" t="s">
        <v>4065</v>
      </c>
      <c r="B4293" t="s">
        <v>9401</v>
      </c>
      <c r="C4293" t="s">
        <v>5099</v>
      </c>
      <c r="D4293" s="6">
        <v>33.35</v>
      </c>
      <c r="E4293" s="6">
        <f>SUM($D$2:D4293)</f>
        <v>5714238.3400000054</v>
      </c>
      <c r="F4293" s="7">
        <f t="shared" si="67"/>
        <v>0.99813041237615363</v>
      </c>
      <c r="G4293" t="str" cm="1">
        <f t="array" ref="G4293">_xlfn.IFS(F4293&lt;0.8,"Clase A",F4293&lt;0.95,"Clase B",F4293&gt;=0.95,"Clase C")</f>
        <v>Clase C</v>
      </c>
    </row>
    <row r="4294" spans="1:7" x14ac:dyDescent="0.3">
      <c r="A4294" t="s">
        <v>2021</v>
      </c>
      <c r="B4294" t="s">
        <v>8194</v>
      </c>
      <c r="C4294" t="s">
        <v>5099</v>
      </c>
      <c r="D4294" s="6">
        <v>33.340000000000003</v>
      </c>
      <c r="E4294" s="6">
        <f>SUM($D$2:D4294)</f>
        <v>5714271.6800000053</v>
      </c>
      <c r="F4294" s="7">
        <f t="shared" si="67"/>
        <v>0.99813623601632551</v>
      </c>
      <c r="G4294" t="str" cm="1">
        <f t="array" ref="G4294">_xlfn.IFS(F4294&lt;0.8,"Clase A",F4294&lt;0.95,"Clase B",F4294&gt;=0.95,"Clase C")</f>
        <v>Clase C</v>
      </c>
    </row>
    <row r="4295" spans="1:7" x14ac:dyDescent="0.3">
      <c r="A4295" t="s">
        <v>3680</v>
      </c>
      <c r="B4295" t="s">
        <v>6226</v>
      </c>
      <c r="C4295" t="s">
        <v>5099</v>
      </c>
      <c r="D4295" s="6">
        <v>33.270000000000003</v>
      </c>
      <c r="E4295" s="6">
        <f>SUM($D$2:D4295)</f>
        <v>5714304.9500000048</v>
      </c>
      <c r="F4295" s="7">
        <f t="shared" si="67"/>
        <v>0.99814204742929846</v>
      </c>
      <c r="G4295" t="str" cm="1">
        <f t="array" ref="G4295">_xlfn.IFS(F4295&lt;0.8,"Clase A",F4295&lt;0.95,"Clase B",F4295&gt;=0.95,"Clase C")</f>
        <v>Clase C</v>
      </c>
    </row>
    <row r="4296" spans="1:7" x14ac:dyDescent="0.3">
      <c r="A4296" t="s">
        <v>2643</v>
      </c>
      <c r="B4296" t="s">
        <v>8839</v>
      </c>
      <c r="C4296" t="s">
        <v>5099</v>
      </c>
      <c r="D4296" s="6">
        <v>33.21</v>
      </c>
      <c r="E4296" s="6">
        <f>SUM($D$2:D4296)</f>
        <v>5714338.1600000048</v>
      </c>
      <c r="F4296" s="7">
        <f t="shared" si="67"/>
        <v>0.99814784836181525</v>
      </c>
      <c r="G4296" t="str" cm="1">
        <f t="array" ref="G4296">_xlfn.IFS(F4296&lt;0.8,"Clase A",F4296&lt;0.95,"Clase B",F4296&gt;=0.95,"Clase C")</f>
        <v>Clase C</v>
      </c>
    </row>
    <row r="4297" spans="1:7" x14ac:dyDescent="0.3">
      <c r="A4297" t="s">
        <v>3338</v>
      </c>
      <c r="B4297" t="s">
        <v>7803</v>
      </c>
      <c r="C4297" t="s">
        <v>5099</v>
      </c>
      <c r="D4297" s="6">
        <v>33.200000000000003</v>
      </c>
      <c r="E4297" s="6">
        <f>SUM($D$2:D4297)</f>
        <v>5714371.360000005</v>
      </c>
      <c r="F4297" s="7">
        <f t="shared" si="67"/>
        <v>0.99815364754758928</v>
      </c>
      <c r="G4297" t="str" cm="1">
        <f t="array" ref="G4297">_xlfn.IFS(F4297&lt;0.8,"Clase A",F4297&lt;0.95,"Clase B",F4297&gt;=0.95,"Clase C")</f>
        <v>Clase C</v>
      </c>
    </row>
    <row r="4298" spans="1:7" x14ac:dyDescent="0.3">
      <c r="A4298" t="s">
        <v>2629</v>
      </c>
      <c r="B4298" t="s">
        <v>8829</v>
      </c>
      <c r="C4298" t="s">
        <v>5099</v>
      </c>
      <c r="D4298" s="6">
        <v>33.119999999999997</v>
      </c>
      <c r="E4298" s="6">
        <f>SUM($D$2:D4298)</f>
        <v>5714404.4800000051</v>
      </c>
      <c r="F4298" s="7">
        <f t="shared" si="67"/>
        <v>0.99815943275942176</v>
      </c>
      <c r="G4298" t="str" cm="1">
        <f t="array" ref="G4298">_xlfn.IFS(F4298&lt;0.8,"Clase A",F4298&lt;0.95,"Clase B",F4298&gt;=0.95,"Clase C")</f>
        <v>Clase C</v>
      </c>
    </row>
    <row r="4299" spans="1:7" x14ac:dyDescent="0.3">
      <c r="A4299" t="s">
        <v>4814</v>
      </c>
      <c r="B4299" t="s">
        <v>9756</v>
      </c>
      <c r="C4299" t="s">
        <v>5099</v>
      </c>
      <c r="D4299" s="6">
        <v>33.04</v>
      </c>
      <c r="E4299" s="6">
        <f>SUM($D$2:D4299)</f>
        <v>5714437.5200000051</v>
      </c>
      <c r="F4299" s="7">
        <f t="shared" si="67"/>
        <v>0.99816520399731257</v>
      </c>
      <c r="G4299" t="str" cm="1">
        <f t="array" ref="G4299">_xlfn.IFS(F4299&lt;0.8,"Clase A",F4299&lt;0.95,"Clase B",F4299&gt;=0.95,"Clase C")</f>
        <v>Clase C</v>
      </c>
    </row>
    <row r="4300" spans="1:7" x14ac:dyDescent="0.3">
      <c r="A4300" t="s">
        <v>3821</v>
      </c>
      <c r="B4300" t="s">
        <v>8237</v>
      </c>
      <c r="C4300" t="s">
        <v>5099</v>
      </c>
      <c r="D4300" s="6">
        <v>32.97</v>
      </c>
      <c r="E4300" s="6">
        <f>SUM($D$2:D4300)</f>
        <v>5714470.4900000049</v>
      </c>
      <c r="F4300" s="7">
        <f t="shared" si="67"/>
        <v>0.99817096300800445</v>
      </c>
      <c r="G4300" t="str" cm="1">
        <f t="array" ref="G4300">_xlfn.IFS(F4300&lt;0.8,"Clase A",F4300&lt;0.95,"Clase B",F4300&gt;=0.95,"Clase C")</f>
        <v>Clase C</v>
      </c>
    </row>
    <row r="4301" spans="1:7" x14ac:dyDescent="0.3">
      <c r="A4301" t="s">
        <v>1198</v>
      </c>
      <c r="B4301" t="s">
        <v>7134</v>
      </c>
      <c r="C4301" t="s">
        <v>5099</v>
      </c>
      <c r="D4301" s="6">
        <v>32.96</v>
      </c>
      <c r="E4301" s="6">
        <f>SUM($D$2:D4301)</f>
        <v>5714503.4500000048</v>
      </c>
      <c r="F4301" s="7">
        <f t="shared" si="67"/>
        <v>0.99817672027195359</v>
      </c>
      <c r="G4301" t="str" cm="1">
        <f t="array" ref="G4301">_xlfn.IFS(F4301&lt;0.8,"Clase A",F4301&lt;0.95,"Clase B",F4301&gt;=0.95,"Clase C")</f>
        <v>Clase C</v>
      </c>
    </row>
    <row r="4302" spans="1:7" x14ac:dyDescent="0.3">
      <c r="A4302" t="s">
        <v>666</v>
      </c>
      <c r="B4302" t="s">
        <v>6291</v>
      </c>
      <c r="C4302" t="s">
        <v>5099</v>
      </c>
      <c r="D4302" s="6">
        <v>32.9</v>
      </c>
      <c r="E4302" s="6">
        <f>SUM($D$2:D4302)</f>
        <v>5714536.3500000052</v>
      </c>
      <c r="F4302" s="7">
        <f t="shared" si="67"/>
        <v>0.99818246705544655</v>
      </c>
      <c r="G4302" t="str" cm="1">
        <f t="array" ref="G4302">_xlfn.IFS(F4302&lt;0.8,"Clase A",F4302&lt;0.95,"Clase B",F4302&gt;=0.95,"Clase C")</f>
        <v>Clase C</v>
      </c>
    </row>
    <row r="4303" spans="1:7" x14ac:dyDescent="0.3">
      <c r="A4303" t="s">
        <v>4343</v>
      </c>
      <c r="B4303" t="s">
        <v>9464</v>
      </c>
      <c r="C4303" t="s">
        <v>5099</v>
      </c>
      <c r="D4303" s="6">
        <v>32.9</v>
      </c>
      <c r="E4303" s="6">
        <f>SUM($D$2:D4303)</f>
        <v>5714569.2500000056</v>
      </c>
      <c r="F4303" s="7">
        <f t="shared" si="67"/>
        <v>0.99818821383893963</v>
      </c>
      <c r="G4303" t="str" cm="1">
        <f t="array" ref="G4303">_xlfn.IFS(F4303&lt;0.8,"Clase A",F4303&lt;0.95,"Clase B",F4303&gt;=0.95,"Clase C")</f>
        <v>Clase C</v>
      </c>
    </row>
    <row r="4304" spans="1:7" x14ac:dyDescent="0.3">
      <c r="A4304" t="s">
        <v>1079</v>
      </c>
      <c r="B4304" t="s">
        <v>6956</v>
      </c>
      <c r="C4304" t="s">
        <v>5099</v>
      </c>
      <c r="D4304" s="6">
        <v>32.869999999999997</v>
      </c>
      <c r="E4304" s="6">
        <f>SUM($D$2:D4304)</f>
        <v>5714602.1200000057</v>
      </c>
      <c r="F4304" s="7">
        <f t="shared" si="67"/>
        <v>0.99819395538220446</v>
      </c>
      <c r="G4304" t="str" cm="1">
        <f t="array" ref="G4304">_xlfn.IFS(F4304&lt;0.8,"Clase A",F4304&lt;0.95,"Clase B",F4304&gt;=0.95,"Clase C")</f>
        <v>Clase C</v>
      </c>
    </row>
    <row r="4305" spans="1:7" x14ac:dyDescent="0.3">
      <c r="A4305" t="s">
        <v>3090</v>
      </c>
      <c r="B4305" t="s">
        <v>9211</v>
      </c>
      <c r="C4305" t="s">
        <v>5099</v>
      </c>
      <c r="D4305" s="6">
        <v>32.869999999999997</v>
      </c>
      <c r="E4305" s="6">
        <f>SUM($D$2:D4305)</f>
        <v>5714634.9900000058</v>
      </c>
      <c r="F4305" s="7">
        <f t="shared" si="67"/>
        <v>0.99819969692546939</v>
      </c>
      <c r="G4305" t="str" cm="1">
        <f t="array" ref="G4305">_xlfn.IFS(F4305&lt;0.8,"Clase A",F4305&lt;0.95,"Clase B",F4305&gt;=0.95,"Clase C")</f>
        <v>Clase C</v>
      </c>
    </row>
    <row r="4306" spans="1:7" x14ac:dyDescent="0.3">
      <c r="A4306" t="s">
        <v>1519</v>
      </c>
      <c r="B4306" t="s">
        <v>7588</v>
      </c>
      <c r="C4306" t="s">
        <v>5099</v>
      </c>
      <c r="D4306" s="6">
        <v>32.75</v>
      </c>
      <c r="E4306" s="6">
        <f>SUM($D$2:D4306)</f>
        <v>5714667.7400000058</v>
      </c>
      <c r="F4306" s="7">
        <f t="shared" si="67"/>
        <v>0.99820541750782177</v>
      </c>
      <c r="G4306" t="str" cm="1">
        <f t="array" ref="G4306">_xlfn.IFS(F4306&lt;0.8,"Clase A",F4306&lt;0.95,"Clase B",F4306&gt;=0.95,"Clase C")</f>
        <v>Clase C</v>
      </c>
    </row>
    <row r="4307" spans="1:7" x14ac:dyDescent="0.3">
      <c r="A4307" t="s">
        <v>2238</v>
      </c>
      <c r="B4307" t="s">
        <v>5865</v>
      </c>
      <c r="C4307" t="s">
        <v>5099</v>
      </c>
      <c r="D4307" s="6">
        <v>32.68</v>
      </c>
      <c r="E4307" s="6">
        <f>SUM($D$2:D4307)</f>
        <v>5714700.4200000055</v>
      </c>
      <c r="F4307" s="7">
        <f t="shared" si="67"/>
        <v>0.99821112586297522</v>
      </c>
      <c r="G4307" t="str" cm="1">
        <f t="array" ref="G4307">_xlfn.IFS(F4307&lt;0.8,"Clase A",F4307&lt;0.95,"Clase B",F4307&gt;=0.95,"Clase C")</f>
        <v>Clase C</v>
      </c>
    </row>
    <row r="4308" spans="1:7" x14ac:dyDescent="0.3">
      <c r="A4308" t="s">
        <v>2530</v>
      </c>
      <c r="B4308" t="s">
        <v>8741</v>
      </c>
      <c r="C4308" t="s">
        <v>5099</v>
      </c>
      <c r="D4308" s="6">
        <v>32.61</v>
      </c>
      <c r="E4308" s="6">
        <f>SUM($D$2:D4308)</f>
        <v>5714733.0300000058</v>
      </c>
      <c r="F4308" s="7">
        <f t="shared" si="67"/>
        <v>0.99821682199092987</v>
      </c>
      <c r="G4308" t="str" cm="1">
        <f t="array" ref="G4308">_xlfn.IFS(F4308&lt;0.8,"Clase A",F4308&lt;0.95,"Clase B",F4308&gt;=0.95,"Clase C")</f>
        <v>Clase C</v>
      </c>
    </row>
    <row r="4309" spans="1:7" x14ac:dyDescent="0.3">
      <c r="A4309" t="s">
        <v>1216</v>
      </c>
      <c r="B4309" t="s">
        <v>7162</v>
      </c>
      <c r="C4309" t="s">
        <v>5099</v>
      </c>
      <c r="D4309" s="6">
        <v>32.58</v>
      </c>
      <c r="E4309" s="6">
        <f>SUM($D$2:D4309)</f>
        <v>5714765.6100000059</v>
      </c>
      <c r="F4309" s="7">
        <f t="shared" si="67"/>
        <v>0.99822251287865638</v>
      </c>
      <c r="G4309" t="str" cm="1">
        <f t="array" ref="G4309">_xlfn.IFS(F4309&lt;0.8,"Clase A",F4309&lt;0.95,"Clase B",F4309&gt;=0.95,"Clase C")</f>
        <v>Clase C</v>
      </c>
    </row>
    <row r="4310" spans="1:7" x14ac:dyDescent="0.3">
      <c r="A4310" t="s">
        <v>3950</v>
      </c>
      <c r="B4310" t="s">
        <v>5300</v>
      </c>
      <c r="C4310" t="s">
        <v>5099</v>
      </c>
      <c r="D4310" s="6">
        <v>32.520000000000003</v>
      </c>
      <c r="E4310" s="6">
        <f>SUM($D$2:D4310)</f>
        <v>5714798.1300000055</v>
      </c>
      <c r="F4310" s="7">
        <f t="shared" si="67"/>
        <v>0.99822819328592649</v>
      </c>
      <c r="G4310" t="str" cm="1">
        <f t="array" ref="G4310">_xlfn.IFS(F4310&lt;0.8,"Clase A",F4310&lt;0.95,"Clase B",F4310&gt;=0.95,"Clase C")</f>
        <v>Clase C</v>
      </c>
    </row>
    <row r="4311" spans="1:7" x14ac:dyDescent="0.3">
      <c r="A4311" t="s">
        <v>3211</v>
      </c>
      <c r="B4311" t="s">
        <v>7179</v>
      </c>
      <c r="C4311" t="s">
        <v>5099</v>
      </c>
      <c r="D4311" s="6">
        <v>32.409999999999997</v>
      </c>
      <c r="E4311" s="6">
        <f>SUM($D$2:D4311)</f>
        <v>5714830.5400000056</v>
      </c>
      <c r="F4311" s="7">
        <f t="shared" si="67"/>
        <v>0.99823385447902713</v>
      </c>
      <c r="G4311" t="str" cm="1">
        <f t="array" ref="G4311">_xlfn.IFS(F4311&lt;0.8,"Clase A",F4311&lt;0.95,"Clase B",F4311&gt;=0.95,"Clase C")</f>
        <v>Clase C</v>
      </c>
    </row>
    <row r="4312" spans="1:7" x14ac:dyDescent="0.3">
      <c r="A4312" t="s">
        <v>4320</v>
      </c>
      <c r="B4312" t="s">
        <v>9816</v>
      </c>
      <c r="C4312" t="s">
        <v>5111</v>
      </c>
      <c r="D4312" s="6">
        <v>32.409999999999997</v>
      </c>
      <c r="E4312" s="6">
        <f>SUM($D$2:D4312)</f>
        <v>5714862.9500000058</v>
      </c>
      <c r="F4312" s="7">
        <f t="shared" si="67"/>
        <v>0.99823951567212765</v>
      </c>
      <c r="G4312" t="str" cm="1">
        <f t="array" ref="G4312">_xlfn.IFS(F4312&lt;0.8,"Clase A",F4312&lt;0.95,"Clase B",F4312&gt;=0.95,"Clase C")</f>
        <v>Clase C</v>
      </c>
    </row>
    <row r="4313" spans="1:7" x14ac:dyDescent="0.3">
      <c r="A4313" t="s">
        <v>3670</v>
      </c>
      <c r="B4313" t="s">
        <v>9572</v>
      </c>
      <c r="C4313" t="s">
        <v>5099</v>
      </c>
      <c r="D4313" s="6">
        <v>32.380000000000003</v>
      </c>
      <c r="E4313" s="6">
        <f>SUM($D$2:D4313)</f>
        <v>5714895.3300000057</v>
      </c>
      <c r="F4313" s="7">
        <f t="shared" si="67"/>
        <v>0.99824517162500004</v>
      </c>
      <c r="G4313" t="str" cm="1">
        <f t="array" ref="G4313">_xlfn.IFS(F4313&lt;0.8,"Clase A",F4313&lt;0.95,"Clase B",F4313&gt;=0.95,"Clase C")</f>
        <v>Clase C</v>
      </c>
    </row>
    <row r="4314" spans="1:7" x14ac:dyDescent="0.3">
      <c r="A4314" t="s">
        <v>2013</v>
      </c>
      <c r="B4314" t="s">
        <v>6394</v>
      </c>
      <c r="C4314" t="s">
        <v>5099</v>
      </c>
      <c r="D4314" s="6">
        <v>32.299999999999997</v>
      </c>
      <c r="E4314" s="6">
        <f>SUM($D$2:D4314)</f>
        <v>5714927.6300000055</v>
      </c>
      <c r="F4314" s="7">
        <f t="shared" si="67"/>
        <v>0.99825081360393075</v>
      </c>
      <c r="G4314" t="str" cm="1">
        <f t="array" ref="G4314">_xlfn.IFS(F4314&lt;0.8,"Clase A",F4314&lt;0.95,"Clase B",F4314&gt;=0.95,"Clase C")</f>
        <v>Clase C</v>
      </c>
    </row>
    <row r="4315" spans="1:7" x14ac:dyDescent="0.3">
      <c r="A4315" t="s">
        <v>4046</v>
      </c>
      <c r="B4315" t="s">
        <v>9730</v>
      </c>
      <c r="C4315" t="s">
        <v>5111</v>
      </c>
      <c r="D4315" s="6">
        <v>32.159999999999997</v>
      </c>
      <c r="E4315" s="6">
        <f>SUM($D$2:D4315)</f>
        <v>5714959.7900000056</v>
      </c>
      <c r="F4315" s="7">
        <f t="shared" si="67"/>
        <v>0.99825643112846374</v>
      </c>
      <c r="G4315" t="str" cm="1">
        <f t="array" ref="G4315">_xlfn.IFS(F4315&lt;0.8,"Clase A",F4315&lt;0.95,"Clase B",F4315&gt;=0.95,"Clase C")</f>
        <v>Clase C</v>
      </c>
    </row>
    <row r="4316" spans="1:7" x14ac:dyDescent="0.3">
      <c r="A4316" t="s">
        <v>89</v>
      </c>
      <c r="B4316" t="s">
        <v>5271</v>
      </c>
      <c r="C4316" t="s">
        <v>5111</v>
      </c>
      <c r="D4316" s="6">
        <v>32.15</v>
      </c>
      <c r="E4316" s="6">
        <f>SUM($D$2:D4316)</f>
        <v>5714991.940000006</v>
      </c>
      <c r="F4316" s="7">
        <f t="shared" si="67"/>
        <v>0.99826204690625397</v>
      </c>
      <c r="G4316" t="str" cm="1">
        <f t="array" ref="G4316">_xlfn.IFS(F4316&lt;0.8,"Clase A",F4316&lt;0.95,"Clase B",F4316&gt;=0.95,"Clase C")</f>
        <v>Clase C</v>
      </c>
    </row>
    <row r="4317" spans="1:7" x14ac:dyDescent="0.3">
      <c r="A4317" t="s">
        <v>2664</v>
      </c>
      <c r="B4317" t="s">
        <v>8429</v>
      </c>
      <c r="C4317" t="s">
        <v>5099</v>
      </c>
      <c r="D4317" s="6">
        <v>32.14</v>
      </c>
      <c r="E4317" s="6">
        <f>SUM($D$2:D4317)</f>
        <v>5715024.0800000057</v>
      </c>
      <c r="F4317" s="7">
        <f t="shared" si="67"/>
        <v>0.99826766093730146</v>
      </c>
      <c r="G4317" t="str" cm="1">
        <f t="array" ref="G4317">_xlfn.IFS(F4317&lt;0.8,"Clase A",F4317&lt;0.95,"Clase B",F4317&gt;=0.95,"Clase C")</f>
        <v>Clase C</v>
      </c>
    </row>
    <row r="4318" spans="1:7" x14ac:dyDescent="0.3">
      <c r="A4318" t="s">
        <v>4847</v>
      </c>
      <c r="B4318" t="s">
        <v>9656</v>
      </c>
      <c r="C4318" t="s">
        <v>5099</v>
      </c>
      <c r="D4318" s="6">
        <v>32.1</v>
      </c>
      <c r="E4318" s="6">
        <f>SUM($D$2:D4318)</f>
        <v>5715056.1800000053</v>
      </c>
      <c r="F4318" s="7">
        <f t="shared" si="67"/>
        <v>0.99827326798137817</v>
      </c>
      <c r="G4318" t="str" cm="1">
        <f t="array" ref="G4318">_xlfn.IFS(F4318&lt;0.8,"Clase A",F4318&lt;0.95,"Clase B",F4318&gt;=0.95,"Clase C")</f>
        <v>Clase C</v>
      </c>
    </row>
    <row r="4319" spans="1:7" x14ac:dyDescent="0.3">
      <c r="A4319" t="s">
        <v>2801</v>
      </c>
      <c r="B4319" t="s">
        <v>8901</v>
      </c>
      <c r="C4319" t="s">
        <v>5099</v>
      </c>
      <c r="D4319" s="6">
        <v>32.1</v>
      </c>
      <c r="E4319" s="6">
        <f>SUM($D$2:D4319)</f>
        <v>5715088.2800000049</v>
      </c>
      <c r="F4319" s="7">
        <f t="shared" si="67"/>
        <v>0.99827887502545476</v>
      </c>
      <c r="G4319" t="str" cm="1">
        <f t="array" ref="G4319">_xlfn.IFS(F4319&lt;0.8,"Clase A",F4319&lt;0.95,"Clase B",F4319&gt;=0.95,"Clase C")</f>
        <v>Clase C</v>
      </c>
    </row>
    <row r="4320" spans="1:7" x14ac:dyDescent="0.3">
      <c r="A4320" t="s">
        <v>2172</v>
      </c>
      <c r="B4320" t="s">
        <v>8369</v>
      </c>
      <c r="C4320" t="s">
        <v>5099</v>
      </c>
      <c r="D4320" s="6">
        <v>32</v>
      </c>
      <c r="E4320" s="6">
        <f>SUM($D$2:D4320)</f>
        <v>5715120.2800000049</v>
      </c>
      <c r="F4320" s="7">
        <f t="shared" si="67"/>
        <v>0.99828446460210452</v>
      </c>
      <c r="G4320" t="str" cm="1">
        <f t="array" ref="G4320">_xlfn.IFS(F4320&lt;0.8,"Clase A",F4320&lt;0.95,"Clase B",F4320&gt;=0.95,"Clase C")</f>
        <v>Clase C</v>
      </c>
    </row>
    <row r="4321" spans="1:7" x14ac:dyDescent="0.3">
      <c r="A4321" t="s">
        <v>4943</v>
      </c>
      <c r="B4321" t="s">
        <v>9532</v>
      </c>
      <c r="C4321" t="s">
        <v>5099</v>
      </c>
      <c r="D4321" s="6">
        <v>31.97</v>
      </c>
      <c r="E4321" s="6">
        <f>SUM($D$2:D4321)</f>
        <v>5715152.2500000047</v>
      </c>
      <c r="F4321" s="7">
        <f t="shared" si="67"/>
        <v>0.99829004893852602</v>
      </c>
      <c r="G4321" t="str" cm="1">
        <f t="array" ref="G4321">_xlfn.IFS(F4321&lt;0.8,"Clase A",F4321&lt;0.95,"Clase B",F4321&gt;=0.95,"Clase C")</f>
        <v>Clase C</v>
      </c>
    </row>
    <row r="4322" spans="1:7" x14ac:dyDescent="0.3">
      <c r="A4322" t="s">
        <v>4476</v>
      </c>
      <c r="B4322" t="s">
        <v>9856</v>
      </c>
      <c r="C4322" t="s">
        <v>5111</v>
      </c>
      <c r="D4322" s="6">
        <v>31.92</v>
      </c>
      <c r="E4322" s="6">
        <f>SUM($D$2:D4322)</f>
        <v>5715184.1700000046</v>
      </c>
      <c r="F4322" s="7">
        <f t="shared" si="67"/>
        <v>0.99829562454123411</v>
      </c>
      <c r="G4322" t="str" cm="1">
        <f t="array" ref="G4322">_xlfn.IFS(F4322&lt;0.8,"Clase A",F4322&lt;0.95,"Clase B",F4322&gt;=0.95,"Clase C")</f>
        <v>Clase C</v>
      </c>
    </row>
    <row r="4323" spans="1:7" x14ac:dyDescent="0.3">
      <c r="A4323" t="s">
        <v>2176</v>
      </c>
      <c r="B4323" t="s">
        <v>8374</v>
      </c>
      <c r="C4323" t="s">
        <v>5099</v>
      </c>
      <c r="D4323" s="6">
        <v>31.85</v>
      </c>
      <c r="E4323" s="6">
        <f>SUM($D$2:D4323)</f>
        <v>5715216.0200000042</v>
      </c>
      <c r="F4323" s="7">
        <f t="shared" si="67"/>
        <v>0.99830118791674316</v>
      </c>
      <c r="G4323" t="str" cm="1">
        <f t="array" ref="G4323">_xlfn.IFS(F4323&lt;0.8,"Clase A",F4323&lt;0.95,"Clase B",F4323&gt;=0.95,"Clase C")</f>
        <v>Clase C</v>
      </c>
    </row>
    <row r="4324" spans="1:7" x14ac:dyDescent="0.3">
      <c r="A4324" t="s">
        <v>4332</v>
      </c>
      <c r="B4324" t="s">
        <v>5216</v>
      </c>
      <c r="C4324" t="s">
        <v>5099</v>
      </c>
      <c r="D4324" s="6">
        <v>31.8</v>
      </c>
      <c r="E4324" s="6">
        <f>SUM($D$2:D4324)</f>
        <v>5715247.820000004</v>
      </c>
      <c r="F4324" s="7">
        <f t="shared" si="67"/>
        <v>0.9983067425585388</v>
      </c>
      <c r="G4324" t="str" cm="1">
        <f t="array" ref="G4324">_xlfn.IFS(F4324&lt;0.8,"Clase A",F4324&lt;0.95,"Clase B",F4324&gt;=0.95,"Clase C")</f>
        <v>Clase C</v>
      </c>
    </row>
    <row r="4325" spans="1:7" x14ac:dyDescent="0.3">
      <c r="A4325" t="s">
        <v>1788</v>
      </c>
      <c r="B4325" t="s">
        <v>7921</v>
      </c>
      <c r="C4325" t="s">
        <v>5099</v>
      </c>
      <c r="D4325" s="6">
        <v>31.74</v>
      </c>
      <c r="E4325" s="6">
        <f>SUM($D$2:D4325)</f>
        <v>5715279.5600000042</v>
      </c>
      <c r="F4325" s="7">
        <f t="shared" si="67"/>
        <v>0.99831228671987826</v>
      </c>
      <c r="G4325" t="str" cm="1">
        <f t="array" ref="G4325">_xlfn.IFS(F4325&lt;0.8,"Clase A",F4325&lt;0.95,"Clase B",F4325&gt;=0.95,"Clase C")</f>
        <v>Clase C</v>
      </c>
    </row>
    <row r="4326" spans="1:7" x14ac:dyDescent="0.3">
      <c r="A4326" t="s">
        <v>2677</v>
      </c>
      <c r="B4326" t="s">
        <v>8871</v>
      </c>
      <c r="C4326" t="s">
        <v>5099</v>
      </c>
      <c r="D4326" s="6">
        <v>31.71</v>
      </c>
      <c r="E4326" s="6">
        <f>SUM($D$2:D4326)</f>
        <v>5715311.2700000042</v>
      </c>
      <c r="F4326" s="7">
        <f t="shared" si="67"/>
        <v>0.99831782564098948</v>
      </c>
      <c r="G4326" t="str" cm="1">
        <f t="array" ref="G4326">_xlfn.IFS(F4326&lt;0.8,"Clase A",F4326&lt;0.95,"Clase B",F4326&gt;=0.95,"Clase C")</f>
        <v>Clase C</v>
      </c>
    </row>
    <row r="4327" spans="1:7" x14ac:dyDescent="0.3">
      <c r="A4327" t="s">
        <v>4915</v>
      </c>
      <c r="B4327" t="s">
        <v>9902</v>
      </c>
      <c r="C4327" t="s">
        <v>5111</v>
      </c>
      <c r="D4327" s="6">
        <v>31.63</v>
      </c>
      <c r="E4327" s="6">
        <f>SUM($D$2:D4327)</f>
        <v>5715342.9000000041</v>
      </c>
      <c r="F4327" s="7">
        <f t="shared" si="67"/>
        <v>0.99832335058815913</v>
      </c>
      <c r="G4327" t="str" cm="1">
        <f t="array" ref="G4327">_xlfn.IFS(F4327&lt;0.8,"Clase A",F4327&lt;0.95,"Clase B",F4327&gt;=0.95,"Clase C")</f>
        <v>Clase C</v>
      </c>
    </row>
    <row r="4328" spans="1:7" x14ac:dyDescent="0.3">
      <c r="A4328" t="s">
        <v>202</v>
      </c>
      <c r="B4328" t="s">
        <v>5483</v>
      </c>
      <c r="C4328" t="s">
        <v>5099</v>
      </c>
      <c r="D4328" s="6">
        <v>31.57</v>
      </c>
      <c r="E4328" s="6">
        <f>SUM($D$2:D4328)</f>
        <v>5715374.4700000044</v>
      </c>
      <c r="F4328" s="7">
        <f t="shared" si="67"/>
        <v>0.99832886505487273</v>
      </c>
      <c r="G4328" t="str" cm="1">
        <f t="array" ref="G4328">_xlfn.IFS(F4328&lt;0.8,"Clase A",F4328&lt;0.95,"Clase B",F4328&gt;=0.95,"Clase C")</f>
        <v>Clase C</v>
      </c>
    </row>
    <row r="4329" spans="1:7" x14ac:dyDescent="0.3">
      <c r="A4329" t="s">
        <v>3879</v>
      </c>
      <c r="B4329" t="s">
        <v>7350</v>
      </c>
      <c r="C4329" t="s">
        <v>5099</v>
      </c>
      <c r="D4329" s="6">
        <v>31.54</v>
      </c>
      <c r="E4329" s="6">
        <f>SUM($D$2:D4329)</f>
        <v>5715406.0100000044</v>
      </c>
      <c r="F4329" s="7">
        <f t="shared" si="67"/>
        <v>0.99833437428135807</v>
      </c>
      <c r="G4329" t="str" cm="1">
        <f t="array" ref="G4329">_xlfn.IFS(F4329&lt;0.8,"Clase A",F4329&lt;0.95,"Clase B",F4329&gt;=0.95,"Clase C")</f>
        <v>Clase C</v>
      </c>
    </row>
    <row r="4330" spans="1:7" x14ac:dyDescent="0.3">
      <c r="A4330" t="s">
        <v>2088</v>
      </c>
      <c r="B4330" t="s">
        <v>8268</v>
      </c>
      <c r="C4330" t="s">
        <v>5099</v>
      </c>
      <c r="D4330" s="6">
        <v>31.52</v>
      </c>
      <c r="E4330" s="6">
        <f>SUM($D$2:D4330)</f>
        <v>5715437.530000004</v>
      </c>
      <c r="F4330" s="7">
        <f t="shared" si="67"/>
        <v>0.99833988001435792</v>
      </c>
      <c r="G4330" t="str" cm="1">
        <f t="array" ref="G4330">_xlfn.IFS(F4330&lt;0.8,"Clase A",F4330&lt;0.95,"Clase B",F4330&gt;=0.95,"Clase C")</f>
        <v>Clase C</v>
      </c>
    </row>
    <row r="4331" spans="1:7" x14ac:dyDescent="0.3">
      <c r="A4331" t="s">
        <v>1943</v>
      </c>
      <c r="B4331" t="s">
        <v>5508</v>
      </c>
      <c r="C4331" t="s">
        <v>5099</v>
      </c>
      <c r="D4331" s="6">
        <v>31.52</v>
      </c>
      <c r="E4331" s="6">
        <f>SUM($D$2:D4331)</f>
        <v>5715469.0500000035</v>
      </c>
      <c r="F4331" s="7">
        <f t="shared" si="67"/>
        <v>0.99834538574735776</v>
      </c>
      <c r="G4331" t="str" cm="1">
        <f t="array" ref="G4331">_xlfn.IFS(F4331&lt;0.8,"Clase A",F4331&lt;0.95,"Clase B",F4331&gt;=0.95,"Clase C")</f>
        <v>Clase C</v>
      </c>
    </row>
    <row r="4332" spans="1:7" x14ac:dyDescent="0.3">
      <c r="A4332" t="s">
        <v>4585</v>
      </c>
      <c r="B4332" t="s">
        <v>7130</v>
      </c>
      <c r="C4332" t="s">
        <v>5099</v>
      </c>
      <c r="D4332" s="6">
        <v>31.36</v>
      </c>
      <c r="E4332" s="6">
        <f>SUM($D$2:D4332)</f>
        <v>5715500.4100000039</v>
      </c>
      <c r="F4332" s="7">
        <f t="shared" si="67"/>
        <v>0.9983508635324746</v>
      </c>
      <c r="G4332" t="str" cm="1">
        <f t="array" ref="G4332">_xlfn.IFS(F4332&lt;0.8,"Clase A",F4332&lt;0.95,"Clase B",F4332&gt;=0.95,"Clase C")</f>
        <v>Clase C</v>
      </c>
    </row>
    <row r="4333" spans="1:7" x14ac:dyDescent="0.3">
      <c r="A4333" t="s">
        <v>25</v>
      </c>
      <c r="B4333" t="s">
        <v>5148</v>
      </c>
      <c r="C4333" t="s">
        <v>5099</v>
      </c>
      <c r="D4333" s="6">
        <v>31.35</v>
      </c>
      <c r="E4333" s="6">
        <f>SUM($D$2:D4333)</f>
        <v>5715531.7600000035</v>
      </c>
      <c r="F4333" s="7">
        <f t="shared" si="67"/>
        <v>0.99835633957084846</v>
      </c>
      <c r="G4333" t="str" cm="1">
        <f t="array" ref="G4333">_xlfn.IFS(F4333&lt;0.8,"Clase A",F4333&lt;0.95,"Clase B",F4333&gt;=0.95,"Clase C")</f>
        <v>Clase C</v>
      </c>
    </row>
    <row r="4334" spans="1:7" x14ac:dyDescent="0.3">
      <c r="A4334" t="s">
        <v>3535</v>
      </c>
      <c r="B4334" t="s">
        <v>9490</v>
      </c>
      <c r="C4334" t="s">
        <v>5099</v>
      </c>
      <c r="D4334" s="6">
        <v>31.32</v>
      </c>
      <c r="E4334" s="6">
        <f>SUM($D$2:D4334)</f>
        <v>5715563.0800000038</v>
      </c>
      <c r="F4334" s="7">
        <f t="shared" si="67"/>
        <v>0.99836181036899441</v>
      </c>
      <c r="G4334" t="str" cm="1">
        <f t="array" ref="G4334">_xlfn.IFS(F4334&lt;0.8,"Clase A",F4334&lt;0.95,"Clase B",F4334&gt;=0.95,"Clase C")</f>
        <v>Clase C</v>
      </c>
    </row>
    <row r="4335" spans="1:7" x14ac:dyDescent="0.3">
      <c r="A4335" t="s">
        <v>1464</v>
      </c>
      <c r="B4335" t="s">
        <v>7519</v>
      </c>
      <c r="C4335" t="s">
        <v>5099</v>
      </c>
      <c r="D4335" s="6">
        <v>31.07</v>
      </c>
      <c r="E4335" s="6">
        <f>SUM($D$2:D4335)</f>
        <v>5715594.1500000041</v>
      </c>
      <c r="F4335" s="7">
        <f t="shared" si="67"/>
        <v>0.99836723749857281</v>
      </c>
      <c r="G4335" t="str" cm="1">
        <f t="array" ref="G4335">_xlfn.IFS(F4335&lt;0.8,"Clase A",F4335&lt;0.95,"Clase B",F4335&gt;=0.95,"Clase C")</f>
        <v>Clase C</v>
      </c>
    </row>
    <row r="4336" spans="1:7" x14ac:dyDescent="0.3">
      <c r="A4336" t="s">
        <v>1502</v>
      </c>
      <c r="B4336" t="s">
        <v>7567</v>
      </c>
      <c r="C4336" t="s">
        <v>5099</v>
      </c>
      <c r="D4336" s="6">
        <v>31.03</v>
      </c>
      <c r="E4336" s="6">
        <f>SUM($D$2:D4336)</f>
        <v>5715625.1800000044</v>
      </c>
      <c r="F4336" s="7">
        <f t="shared" si="67"/>
        <v>0.99837265764118033</v>
      </c>
      <c r="G4336" t="str" cm="1">
        <f t="array" ref="G4336">_xlfn.IFS(F4336&lt;0.8,"Clase A",F4336&lt;0.95,"Clase B",F4336&gt;=0.95,"Clase C")</f>
        <v>Clase C</v>
      </c>
    </row>
    <row r="4337" spans="1:7" x14ac:dyDescent="0.3">
      <c r="A4337" t="s">
        <v>1384</v>
      </c>
      <c r="B4337" t="s">
        <v>7402</v>
      </c>
      <c r="C4337" t="s">
        <v>5099</v>
      </c>
      <c r="D4337" s="6">
        <v>30.98</v>
      </c>
      <c r="E4337" s="6">
        <f>SUM($D$2:D4337)</f>
        <v>5715656.1600000048</v>
      </c>
      <c r="F4337" s="7">
        <f t="shared" si="67"/>
        <v>0.99837806905007442</v>
      </c>
      <c r="G4337" t="str" cm="1">
        <f t="array" ref="G4337">_xlfn.IFS(F4337&lt;0.8,"Clase A",F4337&lt;0.95,"Clase B",F4337&gt;=0.95,"Clase C")</f>
        <v>Clase C</v>
      </c>
    </row>
    <row r="4338" spans="1:7" x14ac:dyDescent="0.3">
      <c r="A4338" t="s">
        <v>583</v>
      </c>
      <c r="B4338" t="s">
        <v>6151</v>
      </c>
      <c r="C4338" t="s">
        <v>5099</v>
      </c>
      <c r="D4338" s="6">
        <v>30.87</v>
      </c>
      <c r="E4338" s="6">
        <f>SUM($D$2:D4338)</f>
        <v>5715687.0300000049</v>
      </c>
      <c r="F4338" s="7">
        <f t="shared" si="67"/>
        <v>0.9983834612447986</v>
      </c>
      <c r="G4338" t="str" cm="1">
        <f t="array" ref="G4338">_xlfn.IFS(F4338&lt;0.8,"Clase A",F4338&lt;0.95,"Clase B",F4338&gt;=0.95,"Clase C")</f>
        <v>Clase C</v>
      </c>
    </row>
    <row r="4339" spans="1:7" x14ac:dyDescent="0.3">
      <c r="A4339" t="s">
        <v>2517</v>
      </c>
      <c r="B4339" t="s">
        <v>8096</v>
      </c>
      <c r="C4339" t="s">
        <v>5099</v>
      </c>
      <c r="D4339" s="6">
        <v>30.84</v>
      </c>
      <c r="E4339" s="6">
        <f>SUM($D$2:D4339)</f>
        <v>5715717.8700000048</v>
      </c>
      <c r="F4339" s="7">
        <f t="shared" si="67"/>
        <v>0.99838884819929474</v>
      </c>
      <c r="G4339" t="str" cm="1">
        <f t="array" ref="G4339">_xlfn.IFS(F4339&lt;0.8,"Clase A",F4339&lt;0.95,"Clase B",F4339&gt;=0.95,"Clase C")</f>
        <v>Clase C</v>
      </c>
    </row>
    <row r="4340" spans="1:7" x14ac:dyDescent="0.3">
      <c r="A4340" t="s">
        <v>1761</v>
      </c>
      <c r="B4340" t="s">
        <v>7882</v>
      </c>
      <c r="C4340" t="s">
        <v>5099</v>
      </c>
      <c r="D4340" s="6">
        <v>30.69</v>
      </c>
      <c r="E4340" s="6">
        <f>SUM($D$2:D4340)</f>
        <v>5715748.5600000052</v>
      </c>
      <c r="F4340" s="7">
        <f t="shared" si="67"/>
        <v>0.99839420895265041</v>
      </c>
      <c r="G4340" t="str" cm="1">
        <f t="array" ref="G4340">_xlfn.IFS(F4340&lt;0.8,"Clase A",F4340&lt;0.95,"Clase B",F4340&gt;=0.95,"Clase C")</f>
        <v>Clase C</v>
      </c>
    </row>
    <row r="4341" spans="1:7" x14ac:dyDescent="0.3">
      <c r="A4341" t="s">
        <v>1001</v>
      </c>
      <c r="B4341" t="s">
        <v>6847</v>
      </c>
      <c r="C4341" t="s">
        <v>5111</v>
      </c>
      <c r="D4341" s="6">
        <v>30.67</v>
      </c>
      <c r="E4341" s="6">
        <f>SUM($D$2:D4341)</f>
        <v>5715779.2300000051</v>
      </c>
      <c r="F4341" s="7">
        <f t="shared" si="67"/>
        <v>0.99839956621252057</v>
      </c>
      <c r="G4341" t="str" cm="1">
        <f t="array" ref="G4341">_xlfn.IFS(F4341&lt;0.8,"Clase A",F4341&lt;0.95,"Clase B",F4341&gt;=0.95,"Clase C")</f>
        <v>Clase C</v>
      </c>
    </row>
    <row r="4342" spans="1:7" x14ac:dyDescent="0.3">
      <c r="A4342" t="s">
        <v>2303</v>
      </c>
      <c r="B4342" t="s">
        <v>8500</v>
      </c>
      <c r="C4342" t="s">
        <v>5099</v>
      </c>
      <c r="D4342" s="6">
        <v>30.62</v>
      </c>
      <c r="E4342" s="6">
        <f>SUM($D$2:D4342)</f>
        <v>5715809.8500000052</v>
      </c>
      <c r="F4342" s="7">
        <f t="shared" si="67"/>
        <v>0.99840491473867732</v>
      </c>
      <c r="G4342" t="str" cm="1">
        <f t="array" ref="G4342">_xlfn.IFS(F4342&lt;0.8,"Clase A",F4342&lt;0.95,"Clase B",F4342&gt;=0.95,"Clase C")</f>
        <v>Clase C</v>
      </c>
    </row>
    <row r="4343" spans="1:7" x14ac:dyDescent="0.3">
      <c r="A4343" t="s">
        <v>1457</v>
      </c>
      <c r="B4343" t="s">
        <v>6339</v>
      </c>
      <c r="C4343" t="s">
        <v>5099</v>
      </c>
      <c r="D4343" s="6">
        <v>30.54</v>
      </c>
      <c r="E4343" s="6">
        <f>SUM($D$2:D4343)</f>
        <v>5715840.3900000053</v>
      </c>
      <c r="F4343" s="7">
        <f t="shared" si="67"/>
        <v>0.99841024929089239</v>
      </c>
      <c r="G4343" t="str" cm="1">
        <f t="array" ref="G4343">_xlfn.IFS(F4343&lt;0.8,"Clase A",F4343&lt;0.95,"Clase B",F4343&gt;=0.95,"Clase C")</f>
        <v>Clase C</v>
      </c>
    </row>
    <row r="4344" spans="1:7" x14ac:dyDescent="0.3">
      <c r="A4344" t="s">
        <v>2651</v>
      </c>
      <c r="B4344" t="s">
        <v>5784</v>
      </c>
      <c r="C4344" t="s">
        <v>5099</v>
      </c>
      <c r="D4344" s="6">
        <v>30.48</v>
      </c>
      <c r="E4344" s="6">
        <f>SUM($D$2:D4344)</f>
        <v>5715870.8700000057</v>
      </c>
      <c r="F4344" s="7">
        <f t="shared" si="67"/>
        <v>0.9984155733626513</v>
      </c>
      <c r="G4344" t="str" cm="1">
        <f t="array" ref="G4344">_xlfn.IFS(F4344&lt;0.8,"Clase A",F4344&lt;0.95,"Clase B",F4344&gt;=0.95,"Clase C")</f>
        <v>Clase C</v>
      </c>
    </row>
    <row r="4345" spans="1:7" x14ac:dyDescent="0.3">
      <c r="A4345" t="s">
        <v>259</v>
      </c>
      <c r="B4345" t="s">
        <v>5588</v>
      </c>
      <c r="C4345" t="s">
        <v>5099</v>
      </c>
      <c r="D4345" s="6">
        <v>30.48</v>
      </c>
      <c r="E4345" s="6">
        <f>SUM($D$2:D4345)</f>
        <v>5715901.3500000061</v>
      </c>
      <c r="F4345" s="7">
        <f t="shared" si="67"/>
        <v>0.9984208974344102</v>
      </c>
      <c r="G4345" t="str" cm="1">
        <f t="array" ref="G4345">_xlfn.IFS(F4345&lt;0.8,"Clase A",F4345&lt;0.95,"Clase B",F4345&gt;=0.95,"Clase C")</f>
        <v>Clase C</v>
      </c>
    </row>
    <row r="4346" spans="1:7" x14ac:dyDescent="0.3">
      <c r="A4346" t="s">
        <v>4244</v>
      </c>
      <c r="B4346" t="s">
        <v>8047</v>
      </c>
      <c r="C4346" t="s">
        <v>5099</v>
      </c>
      <c r="D4346" s="6">
        <v>30.34</v>
      </c>
      <c r="E4346" s="6">
        <f>SUM($D$2:D4346)</f>
        <v>5715931.690000006</v>
      </c>
      <c r="F4346" s="7">
        <f t="shared" si="67"/>
        <v>0.99842619705177116</v>
      </c>
      <c r="G4346" t="str" cm="1">
        <f t="array" ref="G4346">_xlfn.IFS(F4346&lt;0.8,"Clase A",F4346&lt;0.95,"Clase B",F4346&gt;=0.95,"Clase C")</f>
        <v>Clase C</v>
      </c>
    </row>
    <row r="4347" spans="1:7" x14ac:dyDescent="0.3">
      <c r="A4347" t="s">
        <v>3921</v>
      </c>
      <c r="B4347" t="s">
        <v>9090</v>
      </c>
      <c r="C4347" t="s">
        <v>5099</v>
      </c>
      <c r="D4347" s="6">
        <v>30.34</v>
      </c>
      <c r="E4347" s="6">
        <f>SUM($D$2:D4347)</f>
        <v>5715962.0300000058</v>
      </c>
      <c r="F4347" s="7">
        <f t="shared" si="67"/>
        <v>0.99843149666913211</v>
      </c>
      <c r="G4347" t="str" cm="1">
        <f t="array" ref="G4347">_xlfn.IFS(F4347&lt;0.8,"Clase A",F4347&lt;0.95,"Clase B",F4347&gt;=0.95,"Clase C")</f>
        <v>Clase C</v>
      </c>
    </row>
    <row r="4348" spans="1:7" x14ac:dyDescent="0.3">
      <c r="A4348" t="s">
        <v>48</v>
      </c>
      <c r="B4348" t="s">
        <v>5192</v>
      </c>
      <c r="C4348" t="s">
        <v>5099</v>
      </c>
      <c r="D4348" s="6">
        <v>30.32</v>
      </c>
      <c r="E4348" s="6">
        <f>SUM($D$2:D4348)</f>
        <v>5715992.3500000061</v>
      </c>
      <c r="F4348" s="7">
        <f t="shared" si="67"/>
        <v>0.99843679279300779</v>
      </c>
      <c r="G4348" t="str" cm="1">
        <f t="array" ref="G4348">_xlfn.IFS(F4348&lt;0.8,"Clase A",F4348&lt;0.95,"Clase B",F4348&gt;=0.95,"Clase C")</f>
        <v>Clase C</v>
      </c>
    </row>
    <row r="4349" spans="1:7" x14ac:dyDescent="0.3">
      <c r="A4349" t="s">
        <v>3836</v>
      </c>
      <c r="B4349" t="s">
        <v>8200</v>
      </c>
      <c r="C4349" t="s">
        <v>5099</v>
      </c>
      <c r="D4349" s="6">
        <v>30.29</v>
      </c>
      <c r="E4349" s="6">
        <f>SUM($D$2:D4349)</f>
        <v>5716022.6400000062</v>
      </c>
      <c r="F4349" s="7">
        <f t="shared" si="67"/>
        <v>0.99844208367665521</v>
      </c>
      <c r="G4349" t="str" cm="1">
        <f t="array" ref="G4349">_xlfn.IFS(F4349&lt;0.8,"Clase A",F4349&lt;0.95,"Clase B",F4349&gt;=0.95,"Clase C")</f>
        <v>Clase C</v>
      </c>
    </row>
    <row r="4350" spans="1:7" x14ac:dyDescent="0.3">
      <c r="A4350" t="s">
        <v>3925</v>
      </c>
      <c r="B4350" t="s">
        <v>7031</v>
      </c>
      <c r="C4350" t="s">
        <v>5099</v>
      </c>
      <c r="D4350" s="6">
        <v>30.26</v>
      </c>
      <c r="E4350" s="6">
        <f>SUM($D$2:D4350)</f>
        <v>5716052.900000006</v>
      </c>
      <c r="F4350" s="7">
        <f t="shared" si="67"/>
        <v>0.9984473693200745</v>
      </c>
      <c r="G4350" t="str" cm="1">
        <f t="array" ref="G4350">_xlfn.IFS(F4350&lt;0.8,"Clase A",F4350&lt;0.95,"Clase B",F4350&gt;=0.95,"Clase C")</f>
        <v>Clase C</v>
      </c>
    </row>
    <row r="4351" spans="1:7" x14ac:dyDescent="0.3">
      <c r="A4351" t="s">
        <v>3466</v>
      </c>
      <c r="B4351" t="s">
        <v>8923</v>
      </c>
      <c r="C4351" t="s">
        <v>5099</v>
      </c>
      <c r="D4351" s="6">
        <v>30.25</v>
      </c>
      <c r="E4351" s="6">
        <f>SUM($D$2:D4351)</f>
        <v>5716083.150000006</v>
      </c>
      <c r="F4351" s="7">
        <f t="shared" si="67"/>
        <v>0.99845265321675125</v>
      </c>
      <c r="G4351" t="str" cm="1">
        <f t="array" ref="G4351">_xlfn.IFS(F4351&lt;0.8,"Clase A",F4351&lt;0.95,"Clase B",F4351&gt;=0.95,"Clase C")</f>
        <v>Clase C</v>
      </c>
    </row>
    <row r="4352" spans="1:7" x14ac:dyDescent="0.3">
      <c r="A4352" t="s">
        <v>559</v>
      </c>
      <c r="B4352" t="s">
        <v>6110</v>
      </c>
      <c r="C4352" t="s">
        <v>5111</v>
      </c>
      <c r="D4352" s="6">
        <v>30.18</v>
      </c>
      <c r="E4352" s="6">
        <f>SUM($D$2:D4352)</f>
        <v>5716113.3300000057</v>
      </c>
      <c r="F4352" s="7">
        <f t="shared" si="67"/>
        <v>0.99845792488622886</v>
      </c>
      <c r="G4352" t="str" cm="1">
        <f t="array" ref="G4352">_xlfn.IFS(F4352&lt;0.8,"Clase A",F4352&lt;0.95,"Clase B",F4352&gt;=0.95,"Clase C")</f>
        <v>Clase C</v>
      </c>
    </row>
    <row r="4353" spans="1:7" x14ac:dyDescent="0.3">
      <c r="A4353" t="s">
        <v>699</v>
      </c>
      <c r="B4353" t="s">
        <v>6351</v>
      </c>
      <c r="C4353" t="s">
        <v>5099</v>
      </c>
      <c r="D4353" s="6">
        <v>30.16</v>
      </c>
      <c r="E4353" s="6">
        <f>SUM($D$2:D4353)</f>
        <v>5716143.4900000058</v>
      </c>
      <c r="F4353" s="7">
        <f t="shared" si="67"/>
        <v>0.9984631930622212</v>
      </c>
      <c r="G4353" t="str" cm="1">
        <f t="array" ref="G4353">_xlfn.IFS(F4353&lt;0.8,"Clase A",F4353&lt;0.95,"Clase B",F4353&gt;=0.95,"Clase C")</f>
        <v>Clase C</v>
      </c>
    </row>
    <row r="4354" spans="1:7" x14ac:dyDescent="0.3">
      <c r="A4354" t="s">
        <v>2883</v>
      </c>
      <c r="B4354" t="s">
        <v>5801</v>
      </c>
      <c r="C4354" t="s">
        <v>5099</v>
      </c>
      <c r="D4354" s="6">
        <v>30.11</v>
      </c>
      <c r="E4354" s="6">
        <f>SUM($D$2:D4354)</f>
        <v>5716173.6000000061</v>
      </c>
      <c r="F4354" s="7">
        <f t="shared" si="67"/>
        <v>0.99846845250450011</v>
      </c>
      <c r="G4354" t="str" cm="1">
        <f t="array" ref="G4354">_xlfn.IFS(F4354&lt;0.8,"Clase A",F4354&lt;0.95,"Clase B",F4354&gt;=0.95,"Clase C")</f>
        <v>Clase C</v>
      </c>
    </row>
    <row r="4355" spans="1:7" x14ac:dyDescent="0.3">
      <c r="A4355" t="s">
        <v>3155</v>
      </c>
      <c r="B4355" t="s">
        <v>9260</v>
      </c>
      <c r="C4355" t="s">
        <v>5099</v>
      </c>
      <c r="D4355" s="6">
        <v>30.1</v>
      </c>
      <c r="E4355" s="6">
        <f>SUM($D$2:D4355)</f>
        <v>5716203.7000000058</v>
      </c>
      <c r="F4355" s="7">
        <f t="shared" ref="F4355:F4418" si="68">E4355/$J$1</f>
        <v>0.99847371020003617</v>
      </c>
      <c r="G4355" t="str" cm="1">
        <f t="array" ref="G4355">_xlfn.IFS(F4355&lt;0.8,"Clase A",F4355&lt;0.95,"Clase B",F4355&gt;=0.95,"Clase C")</f>
        <v>Clase C</v>
      </c>
    </row>
    <row r="4356" spans="1:7" x14ac:dyDescent="0.3">
      <c r="A4356" t="s">
        <v>4077</v>
      </c>
      <c r="B4356" t="s">
        <v>6822</v>
      </c>
      <c r="C4356" t="s">
        <v>5099</v>
      </c>
      <c r="D4356" s="6">
        <v>30.1</v>
      </c>
      <c r="E4356" s="6">
        <f>SUM($D$2:D4356)</f>
        <v>5716233.8000000054</v>
      </c>
      <c r="F4356" s="7">
        <f t="shared" si="68"/>
        <v>0.99847896789557222</v>
      </c>
      <c r="G4356" t="str" cm="1">
        <f t="array" ref="G4356">_xlfn.IFS(F4356&lt;0.8,"Clase A",F4356&lt;0.95,"Clase B",F4356&gt;=0.95,"Clase C")</f>
        <v>Clase C</v>
      </c>
    </row>
    <row r="4357" spans="1:7" x14ac:dyDescent="0.3">
      <c r="A4357" t="s">
        <v>3042</v>
      </c>
      <c r="B4357" t="s">
        <v>9172</v>
      </c>
      <c r="C4357" t="s">
        <v>5099</v>
      </c>
      <c r="D4357" s="6">
        <v>30.03</v>
      </c>
      <c r="E4357" s="6">
        <f>SUM($D$2:D4357)</f>
        <v>5716263.8300000057</v>
      </c>
      <c r="F4357" s="7">
        <f t="shared" si="68"/>
        <v>0.99848421336390947</v>
      </c>
      <c r="G4357" t="str" cm="1">
        <f t="array" ref="G4357">_xlfn.IFS(F4357&lt;0.8,"Clase A",F4357&lt;0.95,"Clase B",F4357&gt;=0.95,"Clase C")</f>
        <v>Clase C</v>
      </c>
    </row>
    <row r="4358" spans="1:7" x14ac:dyDescent="0.3">
      <c r="A4358" t="s">
        <v>878</v>
      </c>
      <c r="B4358" t="s">
        <v>6646</v>
      </c>
      <c r="C4358" t="s">
        <v>5099</v>
      </c>
      <c r="D4358" s="6">
        <v>29.98</v>
      </c>
      <c r="E4358" s="6">
        <f>SUM($D$2:D4358)</f>
        <v>5716293.8100000061</v>
      </c>
      <c r="F4358" s="7">
        <f t="shared" si="68"/>
        <v>0.99848945009853318</v>
      </c>
      <c r="G4358" t="str" cm="1">
        <f t="array" ref="G4358">_xlfn.IFS(F4358&lt;0.8,"Clase A",F4358&lt;0.95,"Clase B",F4358&gt;=0.95,"Clase C")</f>
        <v>Clase C</v>
      </c>
    </row>
    <row r="4359" spans="1:7" x14ac:dyDescent="0.3">
      <c r="A4359" t="s">
        <v>4993</v>
      </c>
      <c r="B4359" t="s">
        <v>9930</v>
      </c>
      <c r="C4359" t="s">
        <v>5099</v>
      </c>
      <c r="D4359" s="6">
        <v>29.94</v>
      </c>
      <c r="E4359" s="6">
        <f>SUM($D$2:D4359)</f>
        <v>5716323.7500000065</v>
      </c>
      <c r="F4359" s="7">
        <f t="shared" si="68"/>
        <v>0.99849467984618612</v>
      </c>
      <c r="G4359" t="str" cm="1">
        <f t="array" ref="G4359">_xlfn.IFS(F4359&lt;0.8,"Clase A",F4359&lt;0.95,"Clase B",F4359&gt;=0.95,"Clase C")</f>
        <v>Clase C</v>
      </c>
    </row>
    <row r="4360" spans="1:7" x14ac:dyDescent="0.3">
      <c r="A4360" t="s">
        <v>3331</v>
      </c>
      <c r="B4360" t="s">
        <v>8423</v>
      </c>
      <c r="C4360" t="s">
        <v>5099</v>
      </c>
      <c r="D4360" s="6">
        <v>29.92</v>
      </c>
      <c r="E4360" s="6">
        <f>SUM($D$2:D4360)</f>
        <v>5716353.6700000064</v>
      </c>
      <c r="F4360" s="7">
        <f t="shared" si="68"/>
        <v>0.99849990610035366</v>
      </c>
      <c r="G4360" t="str" cm="1">
        <f t="array" ref="G4360">_xlfn.IFS(F4360&lt;0.8,"Clase A",F4360&lt;0.95,"Clase B",F4360&gt;=0.95,"Clase C")</f>
        <v>Clase C</v>
      </c>
    </row>
    <row r="4361" spans="1:7" x14ac:dyDescent="0.3">
      <c r="A4361" t="s">
        <v>2299</v>
      </c>
      <c r="B4361" t="s">
        <v>8059</v>
      </c>
      <c r="C4361" t="s">
        <v>5099</v>
      </c>
      <c r="D4361" s="6">
        <v>29.86</v>
      </c>
      <c r="E4361" s="6">
        <f>SUM($D$2:D4361)</f>
        <v>5716383.5300000068</v>
      </c>
      <c r="F4361" s="7">
        <f t="shared" si="68"/>
        <v>0.99850512187406493</v>
      </c>
      <c r="G4361" t="str" cm="1">
        <f t="array" ref="G4361">_xlfn.IFS(F4361&lt;0.8,"Clase A",F4361&lt;0.95,"Clase B",F4361&gt;=0.95,"Clase C")</f>
        <v>Clase C</v>
      </c>
    </row>
    <row r="4362" spans="1:7" x14ac:dyDescent="0.3">
      <c r="A4362" t="s">
        <v>4850</v>
      </c>
      <c r="B4362" t="s">
        <v>9791</v>
      </c>
      <c r="C4362" t="s">
        <v>5099</v>
      </c>
      <c r="D4362" s="6">
        <v>29.8</v>
      </c>
      <c r="E4362" s="6">
        <f>SUM($D$2:D4362)</f>
        <v>5716413.3300000066</v>
      </c>
      <c r="F4362" s="7">
        <f t="shared" si="68"/>
        <v>0.99851032716731991</v>
      </c>
      <c r="G4362" t="str" cm="1">
        <f t="array" ref="G4362">_xlfn.IFS(F4362&lt;0.8,"Clase A",F4362&lt;0.95,"Clase B",F4362&gt;=0.95,"Clase C")</f>
        <v>Clase C</v>
      </c>
    </row>
    <row r="4363" spans="1:7" x14ac:dyDescent="0.3">
      <c r="A4363" t="s">
        <v>1468</v>
      </c>
      <c r="B4363" t="s">
        <v>7524</v>
      </c>
      <c r="C4363" t="s">
        <v>5099</v>
      </c>
      <c r="D4363" s="6">
        <v>29.73</v>
      </c>
      <c r="E4363" s="6">
        <f>SUM($D$2:D4363)</f>
        <v>5716443.060000007</v>
      </c>
      <c r="F4363" s="7">
        <f t="shared" si="68"/>
        <v>0.99851552023337609</v>
      </c>
      <c r="G4363" t="str" cm="1">
        <f t="array" ref="G4363">_xlfn.IFS(F4363&lt;0.8,"Clase A",F4363&lt;0.95,"Clase B",F4363&gt;=0.95,"Clase C")</f>
        <v>Clase C</v>
      </c>
    </row>
    <row r="4364" spans="1:7" x14ac:dyDescent="0.3">
      <c r="A4364" t="s">
        <v>1491</v>
      </c>
      <c r="B4364" t="s">
        <v>5346</v>
      </c>
      <c r="C4364" t="s">
        <v>5099</v>
      </c>
      <c r="D4364" s="6">
        <v>29.71</v>
      </c>
      <c r="E4364" s="6">
        <f>SUM($D$2:D4364)</f>
        <v>5716472.770000007</v>
      </c>
      <c r="F4364" s="7">
        <f t="shared" si="68"/>
        <v>0.99852070980594676</v>
      </c>
      <c r="G4364" t="str" cm="1">
        <f t="array" ref="G4364">_xlfn.IFS(F4364&lt;0.8,"Clase A",F4364&lt;0.95,"Clase B",F4364&gt;=0.95,"Clase C")</f>
        <v>Clase C</v>
      </c>
    </row>
    <row r="4365" spans="1:7" x14ac:dyDescent="0.3">
      <c r="A4365" t="s">
        <v>2979</v>
      </c>
      <c r="B4365" t="s">
        <v>7877</v>
      </c>
      <c r="C4365" t="s">
        <v>5099</v>
      </c>
      <c r="D4365" s="6">
        <v>29.58</v>
      </c>
      <c r="E4365" s="6">
        <f>SUM($D$2:D4365)</f>
        <v>5716502.3500000071</v>
      </c>
      <c r="F4365" s="7">
        <f t="shared" si="68"/>
        <v>0.99852587667086234</v>
      </c>
      <c r="G4365" t="str" cm="1">
        <f t="array" ref="G4365">_xlfn.IFS(F4365&lt;0.8,"Clase A",F4365&lt;0.95,"Clase B",F4365&gt;=0.95,"Clase C")</f>
        <v>Clase C</v>
      </c>
    </row>
    <row r="4366" spans="1:7" x14ac:dyDescent="0.3">
      <c r="A4366" t="s">
        <v>1170</v>
      </c>
      <c r="B4366" t="s">
        <v>5412</v>
      </c>
      <c r="C4366" t="s">
        <v>5099</v>
      </c>
      <c r="D4366" s="6">
        <v>29.56</v>
      </c>
      <c r="E4366" s="6">
        <f>SUM($D$2:D4366)</f>
        <v>5716531.9100000067</v>
      </c>
      <c r="F4366" s="7">
        <f t="shared" si="68"/>
        <v>0.99853104004229243</v>
      </c>
      <c r="G4366" t="str" cm="1">
        <f t="array" ref="G4366">_xlfn.IFS(F4366&lt;0.8,"Clase A",F4366&lt;0.95,"Clase B",F4366&gt;=0.95,"Clase C")</f>
        <v>Clase C</v>
      </c>
    </row>
    <row r="4367" spans="1:7" x14ac:dyDescent="0.3">
      <c r="A4367" t="s">
        <v>1998</v>
      </c>
      <c r="B4367" t="s">
        <v>8170</v>
      </c>
      <c r="C4367" t="s">
        <v>5099</v>
      </c>
      <c r="D4367" s="6">
        <v>29.56</v>
      </c>
      <c r="E4367" s="6">
        <f>SUM($D$2:D4367)</f>
        <v>5716561.4700000063</v>
      </c>
      <c r="F4367" s="7">
        <f t="shared" si="68"/>
        <v>0.99853620341372251</v>
      </c>
      <c r="G4367" t="str" cm="1">
        <f t="array" ref="G4367">_xlfn.IFS(F4367&lt;0.8,"Clase A",F4367&lt;0.95,"Clase B",F4367&gt;=0.95,"Clase C")</f>
        <v>Clase C</v>
      </c>
    </row>
    <row r="4368" spans="1:7" x14ac:dyDescent="0.3">
      <c r="A4368" t="s">
        <v>215</v>
      </c>
      <c r="B4368" t="s">
        <v>5507</v>
      </c>
      <c r="C4368" t="s">
        <v>5099</v>
      </c>
      <c r="D4368" s="6">
        <v>29.54</v>
      </c>
      <c r="E4368" s="6">
        <f>SUM($D$2:D4368)</f>
        <v>5716591.0100000063</v>
      </c>
      <c r="F4368" s="7">
        <f t="shared" si="68"/>
        <v>0.99854136329166732</v>
      </c>
      <c r="G4368" t="str" cm="1">
        <f t="array" ref="G4368">_xlfn.IFS(F4368&lt;0.8,"Clase A",F4368&lt;0.95,"Clase B",F4368&gt;=0.95,"Clase C")</f>
        <v>Clase C</v>
      </c>
    </row>
    <row r="4369" spans="1:7" x14ac:dyDescent="0.3">
      <c r="A4369" t="s">
        <v>4334</v>
      </c>
      <c r="B4369" t="s">
        <v>5490</v>
      </c>
      <c r="C4369" t="s">
        <v>5099</v>
      </c>
      <c r="D4369" s="6">
        <v>29.49</v>
      </c>
      <c r="E4369" s="6">
        <f>SUM($D$2:D4369)</f>
        <v>5716620.5000000065</v>
      </c>
      <c r="F4369" s="7">
        <f t="shared" si="68"/>
        <v>0.99854651443589859</v>
      </c>
      <c r="G4369" t="str" cm="1">
        <f t="array" ref="G4369">_xlfn.IFS(F4369&lt;0.8,"Clase A",F4369&lt;0.95,"Clase B",F4369&gt;=0.95,"Clase C")</f>
        <v>Clase C</v>
      </c>
    </row>
    <row r="4370" spans="1:7" x14ac:dyDescent="0.3">
      <c r="A4370" t="s">
        <v>2916</v>
      </c>
      <c r="B4370" t="s">
        <v>6549</v>
      </c>
      <c r="C4370" t="s">
        <v>5099</v>
      </c>
      <c r="D4370" s="6">
        <v>29.43</v>
      </c>
      <c r="E4370" s="6">
        <f>SUM($D$2:D4370)</f>
        <v>5716649.9300000062</v>
      </c>
      <c r="F4370" s="7">
        <f t="shared" si="68"/>
        <v>0.99855165509967347</v>
      </c>
      <c r="G4370" t="str" cm="1">
        <f t="array" ref="G4370">_xlfn.IFS(F4370&lt;0.8,"Clase A",F4370&lt;0.95,"Clase B",F4370&gt;=0.95,"Clase C")</f>
        <v>Clase C</v>
      </c>
    </row>
    <row r="4371" spans="1:7" x14ac:dyDescent="0.3">
      <c r="A4371" t="s">
        <v>3107</v>
      </c>
      <c r="B4371" t="s">
        <v>9222</v>
      </c>
      <c r="C4371" t="s">
        <v>5099</v>
      </c>
      <c r="D4371" s="6">
        <v>29.42</v>
      </c>
      <c r="E4371" s="6">
        <f>SUM($D$2:D4371)</f>
        <v>5716679.3500000061</v>
      </c>
      <c r="F4371" s="7">
        <f t="shared" si="68"/>
        <v>0.99855679401670583</v>
      </c>
      <c r="G4371" t="str" cm="1">
        <f t="array" ref="G4371">_xlfn.IFS(F4371&lt;0.8,"Clase A",F4371&lt;0.95,"Clase B",F4371&gt;=0.95,"Clase C")</f>
        <v>Clase C</v>
      </c>
    </row>
    <row r="4372" spans="1:7" x14ac:dyDescent="0.3">
      <c r="A4372" t="s">
        <v>1336</v>
      </c>
      <c r="B4372" t="s">
        <v>7240</v>
      </c>
      <c r="C4372" t="s">
        <v>5099</v>
      </c>
      <c r="D4372" s="6">
        <v>29.38</v>
      </c>
      <c r="E4372" s="6">
        <f>SUM($D$2:D4372)</f>
        <v>5716708.730000006</v>
      </c>
      <c r="F4372" s="7">
        <f t="shared" si="68"/>
        <v>0.99856192594676729</v>
      </c>
      <c r="G4372" t="str" cm="1">
        <f t="array" ref="G4372">_xlfn.IFS(F4372&lt;0.8,"Clase A",F4372&lt;0.95,"Clase B",F4372&gt;=0.95,"Clase C")</f>
        <v>Clase C</v>
      </c>
    </row>
    <row r="4373" spans="1:7" x14ac:dyDescent="0.3">
      <c r="A4373" t="s">
        <v>3374</v>
      </c>
      <c r="B4373" t="s">
        <v>6286</v>
      </c>
      <c r="C4373" t="s">
        <v>5099</v>
      </c>
      <c r="D4373" s="6">
        <v>29.37</v>
      </c>
      <c r="E4373" s="6">
        <f>SUM($D$2:D4373)</f>
        <v>5716738.1000000061</v>
      </c>
      <c r="F4373" s="7">
        <f t="shared" si="68"/>
        <v>0.99856705613008612</v>
      </c>
      <c r="G4373" t="str" cm="1">
        <f t="array" ref="G4373">_xlfn.IFS(F4373&lt;0.8,"Clase A",F4373&lt;0.95,"Clase B",F4373&gt;=0.95,"Clase C")</f>
        <v>Clase C</v>
      </c>
    </row>
    <row r="4374" spans="1:7" x14ac:dyDescent="0.3">
      <c r="A4374" t="s">
        <v>935</v>
      </c>
      <c r="B4374" t="s">
        <v>6741</v>
      </c>
      <c r="C4374" t="s">
        <v>5099</v>
      </c>
      <c r="D4374" s="6">
        <v>29.28</v>
      </c>
      <c r="E4374" s="6">
        <f>SUM($D$2:D4374)</f>
        <v>5716767.3800000064</v>
      </c>
      <c r="F4374" s="7">
        <f t="shared" si="68"/>
        <v>0.99857217059272063</v>
      </c>
      <c r="G4374" t="str" cm="1">
        <f t="array" ref="G4374">_xlfn.IFS(F4374&lt;0.8,"Clase A",F4374&lt;0.95,"Clase B",F4374&gt;=0.95,"Clase C")</f>
        <v>Clase C</v>
      </c>
    </row>
    <row r="4375" spans="1:7" x14ac:dyDescent="0.3">
      <c r="A4375" t="s">
        <v>4393</v>
      </c>
      <c r="B4375" t="s">
        <v>8241</v>
      </c>
      <c r="C4375" t="s">
        <v>5099</v>
      </c>
      <c r="D4375" s="6">
        <v>29.26</v>
      </c>
      <c r="E4375" s="6">
        <f>SUM($D$2:D4375)</f>
        <v>5716796.6400000062</v>
      </c>
      <c r="F4375" s="7">
        <f t="shared" si="68"/>
        <v>0.99857728156186965</v>
      </c>
      <c r="G4375" t="str" cm="1">
        <f t="array" ref="G4375">_xlfn.IFS(F4375&lt;0.8,"Clase A",F4375&lt;0.95,"Clase B",F4375&gt;=0.95,"Clase C")</f>
        <v>Clase C</v>
      </c>
    </row>
    <row r="4376" spans="1:7" x14ac:dyDescent="0.3">
      <c r="A4376" t="s">
        <v>1316</v>
      </c>
      <c r="B4376" t="s">
        <v>7302</v>
      </c>
      <c r="C4376" t="s">
        <v>5099</v>
      </c>
      <c r="D4376" s="6">
        <v>29.1</v>
      </c>
      <c r="E4376" s="6">
        <f>SUM($D$2:D4376)</f>
        <v>5716825.7400000058</v>
      </c>
      <c r="F4376" s="7">
        <f t="shared" si="68"/>
        <v>0.99858236458313543</v>
      </c>
      <c r="G4376" t="str" cm="1">
        <f t="array" ref="G4376">_xlfn.IFS(F4376&lt;0.8,"Clase A",F4376&lt;0.95,"Clase B",F4376&gt;=0.95,"Clase C")</f>
        <v>Clase C</v>
      </c>
    </row>
    <row r="4377" spans="1:7" x14ac:dyDescent="0.3">
      <c r="A4377" t="s">
        <v>4617</v>
      </c>
      <c r="B4377" t="s">
        <v>9882</v>
      </c>
      <c r="C4377" t="s">
        <v>5111</v>
      </c>
      <c r="D4377" s="6">
        <v>29.04</v>
      </c>
      <c r="E4377" s="6">
        <f>SUM($D$2:D4377)</f>
        <v>5716854.7800000058</v>
      </c>
      <c r="F4377" s="7">
        <f t="shared" si="68"/>
        <v>0.99858743712394493</v>
      </c>
      <c r="G4377" t="str" cm="1">
        <f t="array" ref="G4377">_xlfn.IFS(F4377&lt;0.8,"Clase A",F4377&lt;0.95,"Clase B",F4377&gt;=0.95,"Clase C")</f>
        <v>Clase C</v>
      </c>
    </row>
    <row r="4378" spans="1:7" x14ac:dyDescent="0.3">
      <c r="A4378" t="s">
        <v>1882</v>
      </c>
      <c r="B4378" t="s">
        <v>5331</v>
      </c>
      <c r="C4378" t="s">
        <v>5099</v>
      </c>
      <c r="D4378" s="6">
        <v>29.03</v>
      </c>
      <c r="E4378" s="6">
        <f>SUM($D$2:D4378)</f>
        <v>5716883.8100000061</v>
      </c>
      <c r="F4378" s="7">
        <f t="shared" si="68"/>
        <v>0.99859250791801191</v>
      </c>
      <c r="G4378" t="str" cm="1">
        <f t="array" ref="G4378">_xlfn.IFS(F4378&lt;0.8,"Clase A",F4378&lt;0.95,"Clase B",F4378&gt;=0.95,"Clase C")</f>
        <v>Clase C</v>
      </c>
    </row>
    <row r="4379" spans="1:7" x14ac:dyDescent="0.3">
      <c r="A4379" t="s">
        <v>2592</v>
      </c>
      <c r="B4379" t="s">
        <v>8794</v>
      </c>
      <c r="C4379" t="s">
        <v>5111</v>
      </c>
      <c r="D4379" s="6">
        <v>29.03</v>
      </c>
      <c r="E4379" s="6">
        <f>SUM($D$2:D4379)</f>
        <v>5716912.8400000064</v>
      </c>
      <c r="F4379" s="7">
        <f t="shared" si="68"/>
        <v>0.99859757871207888</v>
      </c>
      <c r="G4379" t="str" cm="1">
        <f t="array" ref="G4379">_xlfn.IFS(F4379&lt;0.8,"Clase A",F4379&lt;0.95,"Clase B",F4379&gt;=0.95,"Clase C")</f>
        <v>Clase C</v>
      </c>
    </row>
    <row r="4380" spans="1:7" x14ac:dyDescent="0.3">
      <c r="A4380" t="s">
        <v>783</v>
      </c>
      <c r="B4380" t="s">
        <v>6490</v>
      </c>
      <c r="C4380" t="s">
        <v>5099</v>
      </c>
      <c r="D4380" s="6">
        <v>29</v>
      </c>
      <c r="E4380" s="6">
        <f>SUM($D$2:D4380)</f>
        <v>5716941.8400000064</v>
      </c>
      <c r="F4380" s="7">
        <f t="shared" si="68"/>
        <v>0.99860264426591761</v>
      </c>
      <c r="G4380" t="str" cm="1">
        <f t="array" ref="G4380">_xlfn.IFS(F4380&lt;0.8,"Clase A",F4380&lt;0.95,"Clase B",F4380&gt;=0.95,"Clase C")</f>
        <v>Clase C</v>
      </c>
    </row>
    <row r="4381" spans="1:7" x14ac:dyDescent="0.3">
      <c r="A4381" t="s">
        <v>1018</v>
      </c>
      <c r="B4381" t="s">
        <v>6867</v>
      </c>
      <c r="C4381" t="s">
        <v>5099</v>
      </c>
      <c r="D4381" s="6">
        <v>28.98</v>
      </c>
      <c r="E4381" s="6">
        <f>SUM($D$2:D4381)</f>
        <v>5716970.8200000068</v>
      </c>
      <c r="F4381" s="7">
        <f t="shared" si="68"/>
        <v>0.99860770632627105</v>
      </c>
      <c r="G4381" t="str" cm="1">
        <f t="array" ref="G4381">_xlfn.IFS(F4381&lt;0.8,"Clase A",F4381&lt;0.95,"Clase B",F4381&gt;=0.95,"Clase C")</f>
        <v>Clase C</v>
      </c>
    </row>
    <row r="4382" spans="1:7" x14ac:dyDescent="0.3">
      <c r="A4382" t="s">
        <v>2374</v>
      </c>
      <c r="B4382" t="s">
        <v>8577</v>
      </c>
      <c r="C4382" t="s">
        <v>5099</v>
      </c>
      <c r="D4382" s="6">
        <v>28.93</v>
      </c>
      <c r="E4382" s="6">
        <f>SUM($D$2:D4382)</f>
        <v>5716999.7500000065</v>
      </c>
      <c r="F4382" s="7">
        <f t="shared" si="68"/>
        <v>0.99861275965291085</v>
      </c>
      <c r="G4382" t="str" cm="1">
        <f t="array" ref="G4382">_xlfn.IFS(F4382&lt;0.8,"Clase A",F4382&lt;0.95,"Clase B",F4382&gt;=0.95,"Clase C")</f>
        <v>Clase C</v>
      </c>
    </row>
    <row r="4383" spans="1:7" x14ac:dyDescent="0.3">
      <c r="A4383" t="s">
        <v>2232</v>
      </c>
      <c r="B4383" t="s">
        <v>8437</v>
      </c>
      <c r="C4383" t="s">
        <v>5099</v>
      </c>
      <c r="D4383" s="6">
        <v>28.9</v>
      </c>
      <c r="E4383" s="6">
        <f>SUM($D$2:D4383)</f>
        <v>5717028.6500000069</v>
      </c>
      <c r="F4383" s="7">
        <f t="shared" si="68"/>
        <v>0.99861780773932274</v>
      </c>
      <c r="G4383" t="str" cm="1">
        <f t="array" ref="G4383">_xlfn.IFS(F4383&lt;0.8,"Clase A",F4383&lt;0.95,"Clase B",F4383&gt;=0.95,"Clase C")</f>
        <v>Clase C</v>
      </c>
    </row>
    <row r="4384" spans="1:7" x14ac:dyDescent="0.3">
      <c r="A4384" t="s">
        <v>3413</v>
      </c>
      <c r="B4384" t="s">
        <v>5719</v>
      </c>
      <c r="C4384" t="s">
        <v>5099</v>
      </c>
      <c r="D4384" s="6">
        <v>28.89</v>
      </c>
      <c r="E4384" s="6">
        <f>SUM($D$2:D4384)</f>
        <v>5717057.5400000066</v>
      </c>
      <c r="F4384" s="7">
        <f t="shared" si="68"/>
        <v>0.99862285407899176</v>
      </c>
      <c r="G4384" t="str" cm="1">
        <f t="array" ref="G4384">_xlfn.IFS(F4384&lt;0.8,"Clase A",F4384&lt;0.95,"Clase B",F4384&gt;=0.95,"Clase C")</f>
        <v>Clase C</v>
      </c>
    </row>
    <row r="4385" spans="1:7" x14ac:dyDescent="0.3">
      <c r="A4385" t="s">
        <v>4973</v>
      </c>
      <c r="B4385" t="s">
        <v>9910</v>
      </c>
      <c r="C4385" t="s">
        <v>5099</v>
      </c>
      <c r="D4385" s="6">
        <v>28.86</v>
      </c>
      <c r="E4385" s="6">
        <f>SUM($D$2:D4385)</f>
        <v>5717086.4000000069</v>
      </c>
      <c r="F4385" s="7">
        <f t="shared" si="68"/>
        <v>0.99862789517843276</v>
      </c>
      <c r="G4385" t="str" cm="1">
        <f t="array" ref="G4385">_xlfn.IFS(F4385&lt;0.8,"Clase A",F4385&lt;0.95,"Clase B",F4385&gt;=0.95,"Clase C")</f>
        <v>Clase C</v>
      </c>
    </row>
    <row r="4386" spans="1:7" x14ac:dyDescent="0.3">
      <c r="A4386" t="s">
        <v>4703</v>
      </c>
      <c r="B4386" t="s">
        <v>5827</v>
      </c>
      <c r="C4386" t="s">
        <v>5099</v>
      </c>
      <c r="D4386" s="6">
        <v>28.76</v>
      </c>
      <c r="E4386" s="6">
        <f>SUM($D$2:D4386)</f>
        <v>5717115.1600000067</v>
      </c>
      <c r="F4386" s="7">
        <f t="shared" si="68"/>
        <v>0.99863291881044658</v>
      </c>
      <c r="G4386" t="str" cm="1">
        <f t="array" ref="G4386">_xlfn.IFS(F4386&lt;0.8,"Clase A",F4386&lt;0.95,"Clase B",F4386&gt;=0.95,"Clase C")</f>
        <v>Clase C</v>
      </c>
    </row>
    <row r="4387" spans="1:7" x14ac:dyDescent="0.3">
      <c r="A4387" t="s">
        <v>1718</v>
      </c>
      <c r="B4387" t="s">
        <v>6904</v>
      </c>
      <c r="C4387" t="s">
        <v>5099</v>
      </c>
      <c r="D4387" s="6">
        <v>28.7</v>
      </c>
      <c r="E4387" s="6">
        <f>SUM($D$2:D4387)</f>
        <v>5717143.8600000069</v>
      </c>
      <c r="F4387" s="7">
        <f t="shared" si="68"/>
        <v>0.99863793196200434</v>
      </c>
      <c r="G4387" t="str" cm="1">
        <f t="array" ref="G4387">_xlfn.IFS(F4387&lt;0.8,"Clase A",F4387&lt;0.95,"Clase B",F4387&gt;=0.95,"Clase C")</f>
        <v>Clase C</v>
      </c>
    </row>
    <row r="4388" spans="1:7" x14ac:dyDescent="0.3">
      <c r="A4388" t="s">
        <v>4356</v>
      </c>
      <c r="B4388" t="s">
        <v>9832</v>
      </c>
      <c r="C4388" t="s">
        <v>5111</v>
      </c>
      <c r="D4388" s="6">
        <v>28.66</v>
      </c>
      <c r="E4388" s="6">
        <f>SUM($D$2:D4388)</f>
        <v>5717172.520000007</v>
      </c>
      <c r="F4388" s="7">
        <f t="shared" si="68"/>
        <v>0.99864293812659122</v>
      </c>
      <c r="G4388" t="str" cm="1">
        <f t="array" ref="G4388">_xlfn.IFS(F4388&lt;0.8,"Clase A",F4388&lt;0.95,"Clase B",F4388&gt;=0.95,"Clase C")</f>
        <v>Clase C</v>
      </c>
    </row>
    <row r="4389" spans="1:7" x14ac:dyDescent="0.3">
      <c r="A4389" t="s">
        <v>2829</v>
      </c>
      <c r="B4389" t="s">
        <v>7850</v>
      </c>
      <c r="C4389" t="s">
        <v>5099</v>
      </c>
      <c r="D4389" s="6">
        <v>28.6</v>
      </c>
      <c r="E4389" s="6">
        <f>SUM($D$2:D4389)</f>
        <v>5717201.1200000066</v>
      </c>
      <c r="F4389" s="7">
        <f t="shared" si="68"/>
        <v>0.99864793381072181</v>
      </c>
      <c r="G4389" t="str" cm="1">
        <f t="array" ref="G4389">_xlfn.IFS(F4389&lt;0.8,"Clase A",F4389&lt;0.95,"Clase B",F4389&gt;=0.95,"Clase C")</f>
        <v>Clase C</v>
      </c>
    </row>
    <row r="4390" spans="1:7" x14ac:dyDescent="0.3">
      <c r="A4390" t="s">
        <v>205</v>
      </c>
      <c r="B4390" t="s">
        <v>5487</v>
      </c>
      <c r="C4390" t="s">
        <v>5099</v>
      </c>
      <c r="D4390" s="6">
        <v>28.59</v>
      </c>
      <c r="E4390" s="6">
        <f>SUM($D$2:D4390)</f>
        <v>5717229.7100000065</v>
      </c>
      <c r="F4390" s="7">
        <f t="shared" si="68"/>
        <v>0.99865292774810976</v>
      </c>
      <c r="G4390" t="str" cm="1">
        <f t="array" ref="G4390">_xlfn.IFS(F4390&lt;0.8,"Clase A",F4390&lt;0.95,"Clase B",F4390&gt;=0.95,"Clase C")</f>
        <v>Clase C</v>
      </c>
    </row>
    <row r="4391" spans="1:7" x14ac:dyDescent="0.3">
      <c r="A4391" t="s">
        <v>4974</v>
      </c>
      <c r="B4391" t="s">
        <v>9911</v>
      </c>
      <c r="C4391" t="s">
        <v>5099</v>
      </c>
      <c r="D4391" s="6">
        <v>28.53</v>
      </c>
      <c r="E4391" s="6">
        <f>SUM($D$2:D4391)</f>
        <v>5717258.2400000067</v>
      </c>
      <c r="F4391" s="7">
        <f t="shared" si="68"/>
        <v>0.99865791120504155</v>
      </c>
      <c r="G4391" t="str" cm="1">
        <f t="array" ref="G4391">_xlfn.IFS(F4391&lt;0.8,"Clase A",F4391&lt;0.95,"Clase B",F4391&gt;=0.95,"Clase C")</f>
        <v>Clase C</v>
      </c>
    </row>
    <row r="4392" spans="1:7" x14ac:dyDescent="0.3">
      <c r="A4392" t="s">
        <v>2723</v>
      </c>
      <c r="B4392" t="s">
        <v>8917</v>
      </c>
      <c r="C4392" t="s">
        <v>5099</v>
      </c>
      <c r="D4392" s="6">
        <v>28.53</v>
      </c>
      <c r="E4392" s="6">
        <f>SUM($D$2:D4392)</f>
        <v>5717286.770000007</v>
      </c>
      <c r="F4392" s="7">
        <f t="shared" si="68"/>
        <v>0.99866289466197333</v>
      </c>
      <c r="G4392" t="str" cm="1">
        <f t="array" ref="G4392">_xlfn.IFS(F4392&lt;0.8,"Clase A",F4392&lt;0.95,"Clase B",F4392&gt;=0.95,"Clase C")</f>
        <v>Clase C</v>
      </c>
    </row>
    <row r="4393" spans="1:7" x14ac:dyDescent="0.3">
      <c r="A4393" t="s">
        <v>194</v>
      </c>
      <c r="B4393" t="s">
        <v>5468</v>
      </c>
      <c r="C4393" t="s">
        <v>5099</v>
      </c>
      <c r="D4393" s="6">
        <v>28.4</v>
      </c>
      <c r="E4393" s="6">
        <f>SUM($D$2:D4393)</f>
        <v>5717315.1700000074</v>
      </c>
      <c r="F4393" s="7">
        <f t="shared" si="68"/>
        <v>0.99866785541125003</v>
      </c>
      <c r="G4393" t="str" cm="1">
        <f t="array" ref="G4393">_xlfn.IFS(F4393&lt;0.8,"Clase A",F4393&lt;0.95,"Clase B",F4393&gt;=0.95,"Clase C")</f>
        <v>Clase C</v>
      </c>
    </row>
    <row r="4394" spans="1:7" x14ac:dyDescent="0.3">
      <c r="A4394" t="s">
        <v>1016</v>
      </c>
      <c r="B4394" t="s">
        <v>5524</v>
      </c>
      <c r="C4394" t="s">
        <v>5099</v>
      </c>
      <c r="D4394" s="6">
        <v>28.4</v>
      </c>
      <c r="E4394" s="6">
        <f>SUM($D$2:D4394)</f>
        <v>5717343.5700000077</v>
      </c>
      <c r="F4394" s="7">
        <f t="shared" si="68"/>
        <v>0.99867281616052661</v>
      </c>
      <c r="G4394" t="str" cm="1">
        <f t="array" ref="G4394">_xlfn.IFS(F4394&lt;0.8,"Clase A",F4394&lt;0.95,"Clase B",F4394&gt;=0.95,"Clase C")</f>
        <v>Clase C</v>
      </c>
    </row>
    <row r="4395" spans="1:7" x14ac:dyDescent="0.3">
      <c r="A4395" t="s">
        <v>4872</v>
      </c>
      <c r="B4395" t="s">
        <v>9787</v>
      </c>
      <c r="C4395" t="s">
        <v>5099</v>
      </c>
      <c r="D4395" s="6">
        <v>28.3</v>
      </c>
      <c r="E4395" s="6">
        <f>SUM($D$2:D4395)</f>
        <v>5717371.8700000076</v>
      </c>
      <c r="F4395" s="7">
        <f t="shared" si="68"/>
        <v>0.99867775944237624</v>
      </c>
      <c r="G4395" t="str" cm="1">
        <f t="array" ref="G4395">_xlfn.IFS(F4395&lt;0.8,"Clase A",F4395&lt;0.95,"Clase B",F4395&gt;=0.95,"Clase C")</f>
        <v>Clase C</v>
      </c>
    </row>
    <row r="4396" spans="1:7" x14ac:dyDescent="0.3">
      <c r="A4396" t="s">
        <v>49</v>
      </c>
      <c r="B4396" t="s">
        <v>5194</v>
      </c>
      <c r="C4396" t="s">
        <v>5099</v>
      </c>
      <c r="D4396" s="6">
        <v>28.25</v>
      </c>
      <c r="E4396" s="6">
        <f>SUM($D$2:D4396)</f>
        <v>5717400.1200000076</v>
      </c>
      <c r="F4396" s="7">
        <f t="shared" si="68"/>
        <v>0.99868269399051224</v>
      </c>
      <c r="G4396" t="str" cm="1">
        <f t="array" ref="G4396">_xlfn.IFS(F4396&lt;0.8,"Clase A",F4396&lt;0.95,"Clase B",F4396&gt;=0.95,"Clase C")</f>
        <v>Clase C</v>
      </c>
    </row>
    <row r="4397" spans="1:7" x14ac:dyDescent="0.3">
      <c r="A4397" t="s">
        <v>3536</v>
      </c>
      <c r="B4397" t="s">
        <v>9492</v>
      </c>
      <c r="C4397" t="s">
        <v>5111</v>
      </c>
      <c r="D4397" s="6">
        <v>28.22</v>
      </c>
      <c r="E4397" s="6">
        <f>SUM($D$2:D4397)</f>
        <v>5717428.3400000073</v>
      </c>
      <c r="F4397" s="7">
        <f t="shared" si="68"/>
        <v>0.9986876232984202</v>
      </c>
      <c r="G4397" t="str" cm="1">
        <f t="array" ref="G4397">_xlfn.IFS(F4397&lt;0.8,"Clase A",F4397&lt;0.95,"Clase B",F4397&gt;=0.95,"Clase C")</f>
        <v>Clase C</v>
      </c>
    </row>
    <row r="4398" spans="1:7" x14ac:dyDescent="0.3">
      <c r="A4398" t="s">
        <v>891</v>
      </c>
      <c r="B4398" t="s">
        <v>5210</v>
      </c>
      <c r="C4398" t="s">
        <v>5099</v>
      </c>
      <c r="D4398" s="6">
        <v>28.12</v>
      </c>
      <c r="E4398" s="6">
        <f>SUM($D$2:D4398)</f>
        <v>5717456.4600000074</v>
      </c>
      <c r="F4398" s="7">
        <f t="shared" si="68"/>
        <v>0.99869253513890111</v>
      </c>
      <c r="G4398" t="str" cm="1">
        <f t="array" ref="G4398">_xlfn.IFS(F4398&lt;0.8,"Clase A",F4398&lt;0.95,"Clase B",F4398&gt;=0.95,"Clase C")</f>
        <v>Clase C</v>
      </c>
    </row>
    <row r="4399" spans="1:7" x14ac:dyDescent="0.3">
      <c r="A4399" t="s">
        <v>4070</v>
      </c>
      <c r="B4399" t="s">
        <v>6849</v>
      </c>
      <c r="C4399" t="s">
        <v>5099</v>
      </c>
      <c r="D4399" s="6">
        <v>28.04</v>
      </c>
      <c r="E4399" s="6">
        <f>SUM($D$2:D4399)</f>
        <v>5717484.5000000075</v>
      </c>
      <c r="F4399" s="7">
        <f t="shared" si="68"/>
        <v>0.99869743300544034</v>
      </c>
      <c r="G4399" t="str" cm="1">
        <f t="array" ref="G4399">_xlfn.IFS(F4399&lt;0.8,"Clase A",F4399&lt;0.95,"Clase B",F4399&gt;=0.95,"Clase C")</f>
        <v>Clase C</v>
      </c>
    </row>
    <row r="4400" spans="1:7" x14ac:dyDescent="0.3">
      <c r="A4400" t="s">
        <v>1639</v>
      </c>
      <c r="B4400" t="s">
        <v>7738</v>
      </c>
      <c r="C4400" t="s">
        <v>5099</v>
      </c>
      <c r="D4400" s="6">
        <v>28.03</v>
      </c>
      <c r="E4400" s="6">
        <f>SUM($D$2:D4400)</f>
        <v>5717512.5300000077</v>
      </c>
      <c r="F4400" s="7">
        <f t="shared" si="68"/>
        <v>0.99870232912523704</v>
      </c>
      <c r="G4400" t="str" cm="1">
        <f t="array" ref="G4400">_xlfn.IFS(F4400&lt;0.8,"Clase A",F4400&lt;0.95,"Clase B",F4400&gt;=0.95,"Clase C")</f>
        <v>Clase C</v>
      </c>
    </row>
    <row r="4401" spans="1:7" x14ac:dyDescent="0.3">
      <c r="A4401" t="s">
        <v>4486</v>
      </c>
      <c r="B4401" t="s">
        <v>7360</v>
      </c>
      <c r="C4401" t="s">
        <v>5099</v>
      </c>
      <c r="D4401" s="6">
        <v>28.03</v>
      </c>
      <c r="E4401" s="6">
        <f>SUM($D$2:D4401)</f>
        <v>5717540.560000008</v>
      </c>
      <c r="F4401" s="7">
        <f t="shared" si="68"/>
        <v>0.99870722524503364</v>
      </c>
      <c r="G4401" t="str" cm="1">
        <f t="array" ref="G4401">_xlfn.IFS(F4401&lt;0.8,"Clase A",F4401&lt;0.95,"Clase B",F4401&gt;=0.95,"Clase C")</f>
        <v>Clase C</v>
      </c>
    </row>
    <row r="4402" spans="1:7" x14ac:dyDescent="0.3">
      <c r="A4402" t="s">
        <v>300</v>
      </c>
      <c r="B4402" t="s">
        <v>5659</v>
      </c>
      <c r="C4402" t="s">
        <v>5099</v>
      </c>
      <c r="D4402" s="6">
        <v>28</v>
      </c>
      <c r="E4402" s="6">
        <f>SUM($D$2:D4402)</f>
        <v>5717568.560000008</v>
      </c>
      <c r="F4402" s="7">
        <f t="shared" si="68"/>
        <v>0.99871211612460209</v>
      </c>
      <c r="G4402" t="str" cm="1">
        <f t="array" ref="G4402">_xlfn.IFS(F4402&lt;0.8,"Clase A",F4402&lt;0.95,"Clase B",F4402&gt;=0.95,"Clase C")</f>
        <v>Clase C</v>
      </c>
    </row>
    <row r="4403" spans="1:7" x14ac:dyDescent="0.3">
      <c r="A4403" t="s">
        <v>2908</v>
      </c>
      <c r="B4403" t="s">
        <v>9071</v>
      </c>
      <c r="C4403" t="s">
        <v>5099</v>
      </c>
      <c r="D4403" s="6">
        <v>27.9</v>
      </c>
      <c r="E4403" s="6">
        <f>SUM($D$2:D4403)</f>
        <v>5717596.4600000083</v>
      </c>
      <c r="F4403" s="7">
        <f t="shared" si="68"/>
        <v>0.99871698953674359</v>
      </c>
      <c r="G4403" t="str" cm="1">
        <f t="array" ref="G4403">_xlfn.IFS(F4403&lt;0.8,"Clase A",F4403&lt;0.95,"Clase B",F4403&gt;=0.95,"Clase C")</f>
        <v>Clase C</v>
      </c>
    </row>
    <row r="4404" spans="1:7" x14ac:dyDescent="0.3">
      <c r="A4404" t="s">
        <v>3661</v>
      </c>
      <c r="B4404" t="s">
        <v>6408</v>
      </c>
      <c r="C4404" t="s">
        <v>5099</v>
      </c>
      <c r="D4404" s="6">
        <v>27.82</v>
      </c>
      <c r="E4404" s="6">
        <f>SUM($D$2:D4404)</f>
        <v>5717624.2800000086</v>
      </c>
      <c r="F4404" s="7">
        <f t="shared" si="68"/>
        <v>0.99872184897494354</v>
      </c>
      <c r="G4404" t="str" cm="1">
        <f t="array" ref="G4404">_xlfn.IFS(F4404&lt;0.8,"Clase A",F4404&lt;0.95,"Clase B",F4404&gt;=0.95,"Clase C")</f>
        <v>Clase C</v>
      </c>
    </row>
    <row r="4405" spans="1:7" x14ac:dyDescent="0.3">
      <c r="A4405" t="s">
        <v>15</v>
      </c>
      <c r="B4405" t="s">
        <v>5128</v>
      </c>
      <c r="C4405" t="s">
        <v>5099</v>
      </c>
      <c r="D4405" s="6">
        <v>27.79</v>
      </c>
      <c r="E4405" s="6">
        <f>SUM($D$2:D4405)</f>
        <v>5717652.0700000087</v>
      </c>
      <c r="F4405" s="7">
        <f t="shared" si="68"/>
        <v>0.99872670317291523</v>
      </c>
      <c r="G4405" t="str" cm="1">
        <f t="array" ref="G4405">_xlfn.IFS(F4405&lt;0.8,"Clase A",F4405&lt;0.95,"Clase B",F4405&gt;=0.95,"Clase C")</f>
        <v>Clase C</v>
      </c>
    </row>
    <row r="4406" spans="1:7" x14ac:dyDescent="0.3">
      <c r="A4406" t="s">
        <v>2396</v>
      </c>
      <c r="B4406" t="s">
        <v>6101</v>
      </c>
      <c r="C4406" t="s">
        <v>5099</v>
      </c>
      <c r="D4406" s="6">
        <v>27.79</v>
      </c>
      <c r="E4406" s="6">
        <f>SUM($D$2:D4406)</f>
        <v>5717679.8600000087</v>
      </c>
      <c r="F4406" s="7">
        <f t="shared" si="68"/>
        <v>0.99873155737088692</v>
      </c>
      <c r="G4406" t="str" cm="1">
        <f t="array" ref="G4406">_xlfn.IFS(F4406&lt;0.8,"Clase A",F4406&lt;0.95,"Clase B",F4406&gt;=0.95,"Clase C")</f>
        <v>Clase C</v>
      </c>
    </row>
    <row r="4407" spans="1:7" x14ac:dyDescent="0.3">
      <c r="A4407" t="s">
        <v>3973</v>
      </c>
      <c r="B4407" t="s">
        <v>6912</v>
      </c>
      <c r="C4407" t="s">
        <v>5099</v>
      </c>
      <c r="D4407" s="6">
        <v>27.7</v>
      </c>
      <c r="E4407" s="6">
        <f>SUM($D$2:D4407)</f>
        <v>5717707.5600000089</v>
      </c>
      <c r="F4407" s="7">
        <f t="shared" si="68"/>
        <v>0.99873639584817442</v>
      </c>
      <c r="G4407" t="str" cm="1">
        <f t="array" ref="G4407">_xlfn.IFS(F4407&lt;0.8,"Clase A",F4407&lt;0.95,"Clase B",F4407&gt;=0.95,"Clase C")</f>
        <v>Clase C</v>
      </c>
    </row>
    <row r="4408" spans="1:7" x14ac:dyDescent="0.3">
      <c r="A4408" t="s">
        <v>4910</v>
      </c>
      <c r="B4408" t="s">
        <v>9803</v>
      </c>
      <c r="C4408" t="s">
        <v>5099</v>
      </c>
      <c r="D4408" s="6">
        <v>27.69</v>
      </c>
      <c r="E4408" s="6">
        <f>SUM($D$2:D4408)</f>
        <v>5717735.2500000093</v>
      </c>
      <c r="F4408" s="7">
        <f t="shared" si="68"/>
        <v>0.99874123257871916</v>
      </c>
      <c r="G4408" t="str" cm="1">
        <f t="array" ref="G4408">_xlfn.IFS(F4408&lt;0.8,"Clase A",F4408&lt;0.95,"Clase B",F4408&gt;=0.95,"Clase C")</f>
        <v>Clase C</v>
      </c>
    </row>
    <row r="4409" spans="1:7" x14ac:dyDescent="0.3">
      <c r="A4409" t="s">
        <v>3791</v>
      </c>
      <c r="B4409" t="s">
        <v>9625</v>
      </c>
      <c r="C4409" t="s">
        <v>5099</v>
      </c>
      <c r="D4409" s="6">
        <v>27.64</v>
      </c>
      <c r="E4409" s="6">
        <f>SUM($D$2:D4409)</f>
        <v>5717762.890000009</v>
      </c>
      <c r="F4409" s="7">
        <f t="shared" si="68"/>
        <v>0.99874606057555027</v>
      </c>
      <c r="G4409" t="str" cm="1">
        <f t="array" ref="G4409">_xlfn.IFS(F4409&lt;0.8,"Clase A",F4409&lt;0.95,"Clase B",F4409&gt;=0.95,"Clase C")</f>
        <v>Clase C</v>
      </c>
    </row>
    <row r="4410" spans="1:7" x14ac:dyDescent="0.3">
      <c r="A4410" t="s">
        <v>2114</v>
      </c>
      <c r="B4410" t="s">
        <v>8298</v>
      </c>
      <c r="C4410" t="s">
        <v>5099</v>
      </c>
      <c r="D4410" s="6">
        <v>27.58</v>
      </c>
      <c r="E4410" s="6">
        <f>SUM($D$2:D4410)</f>
        <v>5717790.4700000091</v>
      </c>
      <c r="F4410" s="7">
        <f t="shared" si="68"/>
        <v>0.9987508780919252</v>
      </c>
      <c r="G4410" t="str" cm="1">
        <f t="array" ref="G4410">_xlfn.IFS(F4410&lt;0.8,"Clase A",F4410&lt;0.95,"Clase B",F4410&gt;=0.95,"Clase C")</f>
        <v>Clase C</v>
      </c>
    </row>
    <row r="4411" spans="1:7" x14ac:dyDescent="0.3">
      <c r="A4411" t="s">
        <v>2769</v>
      </c>
      <c r="B4411" t="s">
        <v>8959</v>
      </c>
      <c r="C4411" t="s">
        <v>5099</v>
      </c>
      <c r="D4411" s="6">
        <v>27.48</v>
      </c>
      <c r="E4411" s="6">
        <f>SUM($D$2:D4411)</f>
        <v>5717817.9500000095</v>
      </c>
      <c r="F4411" s="7">
        <f t="shared" si="68"/>
        <v>0.99875567814087318</v>
      </c>
      <c r="G4411" t="str" cm="1">
        <f t="array" ref="G4411">_xlfn.IFS(F4411&lt;0.8,"Clase A",F4411&lt;0.95,"Clase B",F4411&gt;=0.95,"Clase C")</f>
        <v>Clase C</v>
      </c>
    </row>
    <row r="4412" spans="1:7" x14ac:dyDescent="0.3">
      <c r="A4412" t="s">
        <v>173</v>
      </c>
      <c r="B4412" t="s">
        <v>5432</v>
      </c>
      <c r="C4412" t="s">
        <v>5099</v>
      </c>
      <c r="D4412" s="6">
        <v>27.44</v>
      </c>
      <c r="E4412" s="6">
        <f>SUM($D$2:D4412)</f>
        <v>5717845.3900000099</v>
      </c>
      <c r="F4412" s="7">
        <f t="shared" si="68"/>
        <v>0.99876047120285039</v>
      </c>
      <c r="G4412" t="str" cm="1">
        <f t="array" ref="G4412">_xlfn.IFS(F4412&lt;0.8,"Clase A",F4412&lt;0.95,"Clase B",F4412&gt;=0.95,"Clase C")</f>
        <v>Clase C</v>
      </c>
    </row>
    <row r="4413" spans="1:7" x14ac:dyDescent="0.3">
      <c r="A4413" t="s">
        <v>529</v>
      </c>
      <c r="B4413" t="s">
        <v>6064</v>
      </c>
      <c r="C4413" t="s">
        <v>5099</v>
      </c>
      <c r="D4413" s="6">
        <v>27.44</v>
      </c>
      <c r="E4413" s="6">
        <f>SUM($D$2:D4413)</f>
        <v>5717872.8300000103</v>
      </c>
      <c r="F4413" s="7">
        <f t="shared" si="68"/>
        <v>0.99876526426482759</v>
      </c>
      <c r="G4413" t="str" cm="1">
        <f t="array" ref="G4413">_xlfn.IFS(F4413&lt;0.8,"Clase A",F4413&lt;0.95,"Clase B",F4413&gt;=0.95,"Clase C")</f>
        <v>Clase C</v>
      </c>
    </row>
    <row r="4414" spans="1:7" x14ac:dyDescent="0.3">
      <c r="A4414" t="s">
        <v>4135</v>
      </c>
      <c r="B4414" t="s">
        <v>9523</v>
      </c>
      <c r="C4414" t="s">
        <v>5099</v>
      </c>
      <c r="D4414" s="6">
        <v>27.42</v>
      </c>
      <c r="E4414" s="6">
        <f>SUM($D$2:D4414)</f>
        <v>5717900.2500000102</v>
      </c>
      <c r="F4414" s="7">
        <f t="shared" si="68"/>
        <v>0.99877005383331929</v>
      </c>
      <c r="G4414" t="str" cm="1">
        <f t="array" ref="G4414">_xlfn.IFS(F4414&lt;0.8,"Clase A",F4414&lt;0.95,"Clase B",F4414&gt;=0.95,"Clase C")</f>
        <v>Clase C</v>
      </c>
    </row>
    <row r="4415" spans="1:7" x14ac:dyDescent="0.3">
      <c r="A4415" t="s">
        <v>4306</v>
      </c>
      <c r="B4415" t="s">
        <v>9151</v>
      </c>
      <c r="C4415" t="s">
        <v>5099</v>
      </c>
      <c r="D4415" s="6">
        <v>27.42</v>
      </c>
      <c r="E4415" s="6">
        <f>SUM($D$2:D4415)</f>
        <v>5717927.6700000102</v>
      </c>
      <c r="F4415" s="7">
        <f t="shared" si="68"/>
        <v>0.998774843401811</v>
      </c>
      <c r="G4415" t="str" cm="1">
        <f t="array" ref="G4415">_xlfn.IFS(F4415&lt;0.8,"Clase A",F4415&lt;0.95,"Clase B",F4415&gt;=0.95,"Clase C")</f>
        <v>Clase C</v>
      </c>
    </row>
    <row r="4416" spans="1:7" x14ac:dyDescent="0.3">
      <c r="A4416" t="s">
        <v>2579</v>
      </c>
      <c r="B4416" t="s">
        <v>8100</v>
      </c>
      <c r="C4416" t="s">
        <v>5099</v>
      </c>
      <c r="D4416" s="6">
        <v>27.41</v>
      </c>
      <c r="E4416" s="6">
        <f>SUM($D$2:D4416)</f>
        <v>5717955.0800000103</v>
      </c>
      <c r="F4416" s="7">
        <f t="shared" si="68"/>
        <v>0.99877963122356006</v>
      </c>
      <c r="G4416" t="str" cm="1">
        <f t="array" ref="G4416">_xlfn.IFS(F4416&lt;0.8,"Clase A",F4416&lt;0.95,"Clase B",F4416&gt;=0.95,"Clase C")</f>
        <v>Clase C</v>
      </c>
    </row>
    <row r="4417" spans="1:7" x14ac:dyDescent="0.3">
      <c r="A4417" t="s">
        <v>3543</v>
      </c>
      <c r="B4417" t="s">
        <v>5311</v>
      </c>
      <c r="C4417" t="s">
        <v>5099</v>
      </c>
      <c r="D4417" s="6">
        <v>27.35</v>
      </c>
      <c r="E4417" s="6">
        <f>SUM($D$2:D4417)</f>
        <v>5717982.4300000099</v>
      </c>
      <c r="F4417" s="7">
        <f t="shared" si="68"/>
        <v>0.99878440856485273</v>
      </c>
      <c r="G4417" t="str" cm="1">
        <f t="array" ref="G4417">_xlfn.IFS(F4417&lt;0.8,"Clase A",F4417&lt;0.95,"Clase B",F4417&gt;=0.95,"Clase C")</f>
        <v>Clase C</v>
      </c>
    </row>
    <row r="4418" spans="1:7" x14ac:dyDescent="0.3">
      <c r="A4418" t="s">
        <v>473</v>
      </c>
      <c r="B4418" t="s">
        <v>5970</v>
      </c>
      <c r="C4418" t="s">
        <v>5099</v>
      </c>
      <c r="D4418" s="6">
        <v>27.31</v>
      </c>
      <c r="E4418" s="6">
        <f>SUM($D$2:D4418)</f>
        <v>5718009.7400000095</v>
      </c>
      <c r="F4418" s="7">
        <f t="shared" si="68"/>
        <v>0.99878917891917463</v>
      </c>
      <c r="G4418" t="str" cm="1">
        <f t="array" ref="G4418">_xlfn.IFS(F4418&lt;0.8,"Clase A",F4418&lt;0.95,"Clase B",F4418&gt;=0.95,"Clase C")</f>
        <v>Clase C</v>
      </c>
    </row>
    <row r="4419" spans="1:7" x14ac:dyDescent="0.3">
      <c r="A4419" t="s">
        <v>2901</v>
      </c>
      <c r="B4419" t="s">
        <v>8113</v>
      </c>
      <c r="C4419" t="s">
        <v>5099</v>
      </c>
      <c r="D4419" s="6">
        <v>27.29</v>
      </c>
      <c r="E4419" s="6">
        <f>SUM($D$2:D4419)</f>
        <v>5718037.0300000096</v>
      </c>
      <c r="F4419" s="7">
        <f t="shared" ref="F4419:F4482" si="69">E4419/$J$1</f>
        <v>0.99879394578001124</v>
      </c>
      <c r="G4419" t="str" cm="1">
        <f t="array" ref="G4419">_xlfn.IFS(F4419&lt;0.8,"Clase A",F4419&lt;0.95,"Clase B",F4419&gt;=0.95,"Clase C")</f>
        <v>Clase C</v>
      </c>
    </row>
    <row r="4420" spans="1:7" x14ac:dyDescent="0.3">
      <c r="A4420" t="s">
        <v>3656</v>
      </c>
      <c r="B4420" t="s">
        <v>9564</v>
      </c>
      <c r="C4420" t="s">
        <v>5111</v>
      </c>
      <c r="D4420" s="6">
        <v>27.2</v>
      </c>
      <c r="E4420" s="6">
        <f>SUM($D$2:D4420)</f>
        <v>5718064.2300000098</v>
      </c>
      <c r="F4420" s="7">
        <f t="shared" si="69"/>
        <v>0.99879869692016343</v>
      </c>
      <c r="G4420" t="str" cm="1">
        <f t="array" ref="G4420">_xlfn.IFS(F4420&lt;0.8,"Clase A",F4420&lt;0.95,"Clase B",F4420&gt;=0.95,"Clase C")</f>
        <v>Clase C</v>
      </c>
    </row>
    <row r="4421" spans="1:7" x14ac:dyDescent="0.3">
      <c r="A4421" t="s">
        <v>1541</v>
      </c>
      <c r="B4421" t="s">
        <v>7613</v>
      </c>
      <c r="C4421" t="s">
        <v>5099</v>
      </c>
      <c r="D4421" s="6">
        <v>27.12</v>
      </c>
      <c r="E4421" s="6">
        <f>SUM($D$2:D4421)</f>
        <v>5718091.3500000099</v>
      </c>
      <c r="F4421" s="7">
        <f t="shared" si="69"/>
        <v>0.99880343408637406</v>
      </c>
      <c r="G4421" t="str" cm="1">
        <f t="array" ref="G4421">_xlfn.IFS(F4421&lt;0.8,"Clase A",F4421&lt;0.95,"Clase B",F4421&gt;=0.95,"Clase C")</f>
        <v>Clase C</v>
      </c>
    </row>
    <row r="4422" spans="1:7" x14ac:dyDescent="0.3">
      <c r="A4422" t="s">
        <v>3005</v>
      </c>
      <c r="B4422" t="s">
        <v>9147</v>
      </c>
      <c r="C4422" t="s">
        <v>5099</v>
      </c>
      <c r="D4422" s="6">
        <v>27.04</v>
      </c>
      <c r="E4422" s="6">
        <f>SUM($D$2:D4422)</f>
        <v>5718118.3900000099</v>
      </c>
      <c r="F4422" s="7">
        <f t="shared" si="69"/>
        <v>0.99880815727864314</v>
      </c>
      <c r="G4422" t="str" cm="1">
        <f t="array" ref="G4422">_xlfn.IFS(F4422&lt;0.8,"Clase A",F4422&lt;0.95,"Clase B",F4422&gt;=0.95,"Clase C")</f>
        <v>Clase C</v>
      </c>
    </row>
    <row r="4423" spans="1:7" x14ac:dyDescent="0.3">
      <c r="A4423" t="s">
        <v>125</v>
      </c>
      <c r="B4423" t="s">
        <v>5339</v>
      </c>
      <c r="C4423" t="s">
        <v>5099</v>
      </c>
      <c r="D4423" s="6">
        <v>27.01</v>
      </c>
      <c r="E4423" s="6">
        <f>SUM($D$2:D4423)</f>
        <v>5718145.4000000097</v>
      </c>
      <c r="F4423" s="7">
        <f t="shared" si="69"/>
        <v>0.99881287523068396</v>
      </c>
      <c r="G4423" t="str" cm="1">
        <f t="array" ref="G4423">_xlfn.IFS(F4423&lt;0.8,"Clase A",F4423&lt;0.95,"Clase B",F4423&gt;=0.95,"Clase C")</f>
        <v>Clase C</v>
      </c>
    </row>
    <row r="4424" spans="1:7" x14ac:dyDescent="0.3">
      <c r="A4424" t="s">
        <v>397</v>
      </c>
      <c r="B4424" t="s">
        <v>5831</v>
      </c>
      <c r="C4424" t="s">
        <v>5099</v>
      </c>
      <c r="D4424" s="6">
        <v>27</v>
      </c>
      <c r="E4424" s="6">
        <f>SUM($D$2:D4424)</f>
        <v>5718172.4000000097</v>
      </c>
      <c r="F4424" s="7">
        <f t="shared" si="69"/>
        <v>0.99881759143598214</v>
      </c>
      <c r="G4424" t="str" cm="1">
        <f t="array" ref="G4424">_xlfn.IFS(F4424&lt;0.8,"Clase A",F4424&lt;0.95,"Clase B",F4424&gt;=0.95,"Clase C")</f>
        <v>Clase C</v>
      </c>
    </row>
    <row r="4425" spans="1:7" x14ac:dyDescent="0.3">
      <c r="A4425" t="s">
        <v>1838</v>
      </c>
      <c r="B4425" t="s">
        <v>5430</v>
      </c>
      <c r="C4425" t="s">
        <v>5099</v>
      </c>
      <c r="D4425" s="6">
        <v>26.98</v>
      </c>
      <c r="E4425" s="6">
        <f>SUM($D$2:D4425)</f>
        <v>5718199.3800000101</v>
      </c>
      <c r="F4425" s="7">
        <f t="shared" si="69"/>
        <v>0.99882230414779494</v>
      </c>
      <c r="G4425" t="str" cm="1">
        <f t="array" ref="G4425">_xlfn.IFS(F4425&lt;0.8,"Clase A",F4425&lt;0.95,"Clase B",F4425&gt;=0.95,"Clase C")</f>
        <v>Clase C</v>
      </c>
    </row>
    <row r="4426" spans="1:7" x14ac:dyDescent="0.3">
      <c r="A4426" t="s">
        <v>2787</v>
      </c>
      <c r="B4426" t="s">
        <v>8020</v>
      </c>
      <c r="C4426" t="s">
        <v>5099</v>
      </c>
      <c r="D4426" s="6">
        <v>26.81</v>
      </c>
      <c r="E4426" s="6">
        <f>SUM($D$2:D4426)</f>
        <v>5718226.1900000097</v>
      </c>
      <c r="F4426" s="7">
        <f t="shared" si="69"/>
        <v>0.99882698716498175</v>
      </c>
      <c r="G4426" t="str" cm="1">
        <f t="array" ref="G4426">_xlfn.IFS(F4426&lt;0.8,"Clase A",F4426&lt;0.95,"Clase B",F4426&gt;=0.95,"Clase C")</f>
        <v>Clase C</v>
      </c>
    </row>
    <row r="4427" spans="1:7" x14ac:dyDescent="0.3">
      <c r="A4427" t="s">
        <v>4213</v>
      </c>
      <c r="B4427" t="s">
        <v>9539</v>
      </c>
      <c r="C4427" t="s">
        <v>5099</v>
      </c>
      <c r="D4427" s="6">
        <v>26.8</v>
      </c>
      <c r="E4427" s="6">
        <f>SUM($D$2:D4427)</f>
        <v>5718252.9900000095</v>
      </c>
      <c r="F4427" s="7">
        <f t="shared" si="69"/>
        <v>0.99883166843542581</v>
      </c>
      <c r="G4427" t="str" cm="1">
        <f t="array" ref="G4427">_xlfn.IFS(F4427&lt;0.8,"Clase A",F4427&lt;0.95,"Clase B",F4427&gt;=0.95,"Clase C")</f>
        <v>Clase C</v>
      </c>
    </row>
    <row r="4428" spans="1:7" x14ac:dyDescent="0.3">
      <c r="A4428" t="s">
        <v>321</v>
      </c>
      <c r="B4428" t="s">
        <v>5692</v>
      </c>
      <c r="C4428" t="s">
        <v>5099</v>
      </c>
      <c r="D4428" s="6">
        <v>26.72</v>
      </c>
      <c r="E4428" s="6">
        <f>SUM($D$2:D4428)</f>
        <v>5718279.7100000093</v>
      </c>
      <c r="F4428" s="7">
        <f t="shared" si="69"/>
        <v>0.9988363357319282</v>
      </c>
      <c r="G4428" t="str" cm="1">
        <f t="array" ref="G4428">_xlfn.IFS(F4428&lt;0.8,"Clase A",F4428&lt;0.95,"Clase B",F4428&gt;=0.95,"Clase C")</f>
        <v>Clase C</v>
      </c>
    </row>
    <row r="4429" spans="1:7" x14ac:dyDescent="0.3">
      <c r="A4429" t="s">
        <v>5074</v>
      </c>
      <c r="B4429" t="s">
        <v>10009</v>
      </c>
      <c r="C4429" t="s">
        <v>5099</v>
      </c>
      <c r="D4429" s="6">
        <v>26.68</v>
      </c>
      <c r="E4429" s="6">
        <f>SUM($D$2:D4429)</f>
        <v>5718306.390000009</v>
      </c>
      <c r="F4429" s="7">
        <f t="shared" si="69"/>
        <v>0.99884099604145982</v>
      </c>
      <c r="G4429" t="str" cm="1">
        <f t="array" ref="G4429">_xlfn.IFS(F4429&lt;0.8,"Clase A",F4429&lt;0.95,"Clase B",F4429&gt;=0.95,"Clase C")</f>
        <v>Clase C</v>
      </c>
    </row>
    <row r="4430" spans="1:7" x14ac:dyDescent="0.3">
      <c r="A4430" t="s">
        <v>4972</v>
      </c>
      <c r="B4430" t="s">
        <v>9909</v>
      </c>
      <c r="C4430" t="s">
        <v>5099</v>
      </c>
      <c r="D4430" s="6">
        <v>26.65</v>
      </c>
      <c r="E4430" s="6">
        <f>SUM($D$2:D4430)</f>
        <v>5718333.0400000094</v>
      </c>
      <c r="F4430" s="7">
        <f t="shared" si="69"/>
        <v>0.99884565111076351</v>
      </c>
      <c r="G4430" t="str" cm="1">
        <f t="array" ref="G4430">_xlfn.IFS(F4430&lt;0.8,"Clase A",F4430&lt;0.95,"Clase B",F4430&gt;=0.95,"Clase C")</f>
        <v>Clase C</v>
      </c>
    </row>
    <row r="4431" spans="1:7" x14ac:dyDescent="0.3">
      <c r="A4431" t="s">
        <v>1873</v>
      </c>
      <c r="B4431" t="s">
        <v>7654</v>
      </c>
      <c r="C4431" t="s">
        <v>5099</v>
      </c>
      <c r="D4431" s="6">
        <v>26.58</v>
      </c>
      <c r="E4431" s="6">
        <f>SUM($D$2:D4431)</f>
        <v>5718359.6200000094</v>
      </c>
      <c r="F4431" s="7">
        <f t="shared" si="69"/>
        <v>0.99885029395286817</v>
      </c>
      <c r="G4431" t="str" cm="1">
        <f t="array" ref="G4431">_xlfn.IFS(F4431&lt;0.8,"Clase A",F4431&lt;0.95,"Clase B",F4431&gt;=0.95,"Clase C")</f>
        <v>Clase C</v>
      </c>
    </row>
    <row r="4432" spans="1:7" x14ac:dyDescent="0.3">
      <c r="A4432" t="s">
        <v>4931</v>
      </c>
      <c r="B4432" t="s">
        <v>9608</v>
      </c>
      <c r="C4432" t="s">
        <v>5099</v>
      </c>
      <c r="D4432" s="6">
        <v>26.4</v>
      </c>
      <c r="E4432" s="6">
        <f>SUM($D$2:D4432)</f>
        <v>5718386.0200000098</v>
      </c>
      <c r="F4432" s="7">
        <f t="shared" si="69"/>
        <v>0.99885490535360422</v>
      </c>
      <c r="G4432" t="str" cm="1">
        <f t="array" ref="G4432">_xlfn.IFS(F4432&lt;0.8,"Clase A",F4432&lt;0.95,"Clase B",F4432&gt;=0.95,"Clase C")</f>
        <v>Clase C</v>
      </c>
    </row>
    <row r="4433" spans="1:7" x14ac:dyDescent="0.3">
      <c r="A4433" t="s">
        <v>4109</v>
      </c>
      <c r="B4433" t="s">
        <v>9167</v>
      </c>
      <c r="C4433" t="s">
        <v>5099</v>
      </c>
      <c r="D4433" s="6">
        <v>26.38</v>
      </c>
      <c r="E4433" s="6">
        <f>SUM($D$2:D4433)</f>
        <v>5718412.4000000097</v>
      </c>
      <c r="F4433" s="7">
        <f t="shared" si="69"/>
        <v>0.99885951326085476</v>
      </c>
      <c r="G4433" t="str" cm="1">
        <f t="array" ref="G4433">_xlfn.IFS(F4433&lt;0.8,"Clase A",F4433&lt;0.95,"Clase B",F4433&gt;=0.95,"Clase C")</f>
        <v>Clase C</v>
      </c>
    </row>
    <row r="4434" spans="1:7" x14ac:dyDescent="0.3">
      <c r="A4434" t="s">
        <v>1303</v>
      </c>
      <c r="B4434" t="s">
        <v>7284</v>
      </c>
      <c r="C4434" t="s">
        <v>5099</v>
      </c>
      <c r="D4434" s="6">
        <v>26.32</v>
      </c>
      <c r="E4434" s="6">
        <f>SUM($D$2:D4434)</f>
        <v>5718438.72000001</v>
      </c>
      <c r="F4434" s="7">
        <f t="shared" si="69"/>
        <v>0.99886411068764924</v>
      </c>
      <c r="G4434" t="str" cm="1">
        <f t="array" ref="G4434">_xlfn.IFS(F4434&lt;0.8,"Clase A",F4434&lt;0.95,"Clase B",F4434&gt;=0.95,"Clase C")</f>
        <v>Clase C</v>
      </c>
    </row>
    <row r="4435" spans="1:7" x14ac:dyDescent="0.3">
      <c r="A4435" t="s">
        <v>4004</v>
      </c>
      <c r="B4435" t="s">
        <v>9714</v>
      </c>
      <c r="C4435" t="s">
        <v>5099</v>
      </c>
      <c r="D4435" s="6">
        <v>26.32</v>
      </c>
      <c r="E4435" s="6">
        <f>SUM($D$2:D4435)</f>
        <v>5718465.0400000103</v>
      </c>
      <c r="F4435" s="7">
        <f t="shared" si="69"/>
        <v>0.99886870811444362</v>
      </c>
      <c r="G4435" t="str" cm="1">
        <f t="array" ref="G4435">_xlfn.IFS(F4435&lt;0.8,"Clase A",F4435&lt;0.95,"Clase B",F4435&gt;=0.95,"Clase C")</f>
        <v>Clase C</v>
      </c>
    </row>
    <row r="4436" spans="1:7" x14ac:dyDescent="0.3">
      <c r="A4436" t="s">
        <v>3753</v>
      </c>
      <c r="B4436" t="s">
        <v>9607</v>
      </c>
      <c r="C4436" t="s">
        <v>5099</v>
      </c>
      <c r="D4436" s="6">
        <v>26.32</v>
      </c>
      <c r="E4436" s="6">
        <f>SUM($D$2:D4436)</f>
        <v>5718491.3600000106</v>
      </c>
      <c r="F4436" s="7">
        <f t="shared" si="69"/>
        <v>0.9988733055412381</v>
      </c>
      <c r="G4436" t="str" cm="1">
        <f t="array" ref="G4436">_xlfn.IFS(F4436&lt;0.8,"Clase A",F4436&lt;0.95,"Clase B",F4436&gt;=0.95,"Clase C")</f>
        <v>Clase C</v>
      </c>
    </row>
    <row r="4437" spans="1:7" x14ac:dyDescent="0.3">
      <c r="A4437" t="s">
        <v>2043</v>
      </c>
      <c r="B4437" t="s">
        <v>8220</v>
      </c>
      <c r="C4437" t="s">
        <v>5099</v>
      </c>
      <c r="D4437" s="6">
        <v>26.32</v>
      </c>
      <c r="E4437" s="6">
        <f>SUM($D$2:D4437)</f>
        <v>5718517.6800000109</v>
      </c>
      <c r="F4437" s="7">
        <f t="shared" si="69"/>
        <v>0.99887790296803247</v>
      </c>
      <c r="G4437" t="str" cm="1">
        <f t="array" ref="G4437">_xlfn.IFS(F4437&lt;0.8,"Clase A",F4437&lt;0.95,"Clase B",F4437&gt;=0.95,"Clase C")</f>
        <v>Clase C</v>
      </c>
    </row>
    <row r="4438" spans="1:7" x14ac:dyDescent="0.3">
      <c r="A4438" t="s">
        <v>1039</v>
      </c>
      <c r="B4438" t="s">
        <v>6174</v>
      </c>
      <c r="C4438" t="s">
        <v>5099</v>
      </c>
      <c r="D4438" s="6">
        <v>26.26</v>
      </c>
      <c r="E4438" s="6">
        <f>SUM($D$2:D4438)</f>
        <v>5718543.9400000107</v>
      </c>
      <c r="F4438" s="7">
        <f t="shared" si="69"/>
        <v>0.99888248991437056</v>
      </c>
      <c r="G4438" t="str" cm="1">
        <f t="array" ref="G4438">_xlfn.IFS(F4438&lt;0.8,"Clase A",F4438&lt;0.95,"Clase B",F4438&gt;=0.95,"Clase C")</f>
        <v>Clase C</v>
      </c>
    </row>
    <row r="4439" spans="1:7" x14ac:dyDescent="0.3">
      <c r="A4439" t="s">
        <v>2473</v>
      </c>
      <c r="B4439" t="s">
        <v>8673</v>
      </c>
      <c r="C4439" t="s">
        <v>5111</v>
      </c>
      <c r="D4439" s="6">
        <v>26.26</v>
      </c>
      <c r="E4439" s="6">
        <f>SUM($D$2:D4439)</f>
        <v>5718570.2000000104</v>
      </c>
      <c r="F4439" s="7">
        <f t="shared" si="69"/>
        <v>0.99888707686070877</v>
      </c>
      <c r="G4439" t="str" cm="1">
        <f t="array" ref="G4439">_xlfn.IFS(F4439&lt;0.8,"Clase A",F4439&lt;0.95,"Clase B",F4439&gt;=0.95,"Clase C")</f>
        <v>Clase C</v>
      </c>
    </row>
    <row r="4440" spans="1:7" x14ac:dyDescent="0.3">
      <c r="A4440" t="s">
        <v>143</v>
      </c>
      <c r="B4440" t="s">
        <v>5373</v>
      </c>
      <c r="C4440" t="s">
        <v>5099</v>
      </c>
      <c r="D4440" s="6">
        <v>26.23</v>
      </c>
      <c r="E4440" s="6">
        <f>SUM($D$2:D4440)</f>
        <v>5718596.4300000109</v>
      </c>
      <c r="F4440" s="7">
        <f t="shared" si="69"/>
        <v>0.99889165856681883</v>
      </c>
      <c r="G4440" t="str" cm="1">
        <f t="array" ref="G4440">_xlfn.IFS(F4440&lt;0.8,"Clase A",F4440&lt;0.95,"Clase B",F4440&gt;=0.95,"Clase C")</f>
        <v>Clase C</v>
      </c>
    </row>
    <row r="4441" spans="1:7" x14ac:dyDescent="0.3">
      <c r="A4441" t="s">
        <v>3169</v>
      </c>
      <c r="B4441" t="s">
        <v>9272</v>
      </c>
      <c r="C4441" t="s">
        <v>5099</v>
      </c>
      <c r="D4441" s="6">
        <v>26.22</v>
      </c>
      <c r="E4441" s="6">
        <f>SUM($D$2:D4441)</f>
        <v>5718622.6500000106</v>
      </c>
      <c r="F4441" s="7">
        <f t="shared" si="69"/>
        <v>0.99889623852618614</v>
      </c>
      <c r="G4441" t="str" cm="1">
        <f t="array" ref="G4441">_xlfn.IFS(F4441&lt;0.8,"Clase A",F4441&lt;0.95,"Clase B",F4441&gt;=0.95,"Clase C")</f>
        <v>Clase C</v>
      </c>
    </row>
    <row r="4442" spans="1:7" x14ac:dyDescent="0.3">
      <c r="A4442" t="s">
        <v>4458</v>
      </c>
      <c r="B4442" t="s">
        <v>8501</v>
      </c>
      <c r="C4442" t="s">
        <v>5099</v>
      </c>
      <c r="D4442" s="6">
        <v>26.18</v>
      </c>
      <c r="E4442" s="6">
        <f>SUM($D$2:D4442)</f>
        <v>5718648.8300000103</v>
      </c>
      <c r="F4442" s="7">
        <f t="shared" si="69"/>
        <v>0.99890081149858256</v>
      </c>
      <c r="G4442" t="str" cm="1">
        <f t="array" ref="G4442">_xlfn.IFS(F4442&lt;0.8,"Clase A",F4442&lt;0.95,"Clase B",F4442&gt;=0.95,"Clase C")</f>
        <v>Clase C</v>
      </c>
    </row>
    <row r="4443" spans="1:7" x14ac:dyDescent="0.3">
      <c r="A4443" t="s">
        <v>942</v>
      </c>
      <c r="B4443" t="s">
        <v>6753</v>
      </c>
      <c r="C4443" t="s">
        <v>5099</v>
      </c>
      <c r="D4443" s="6">
        <v>26</v>
      </c>
      <c r="E4443" s="6">
        <f>SUM($D$2:D4443)</f>
        <v>5718674.8300000103</v>
      </c>
      <c r="F4443" s="7">
        <f t="shared" si="69"/>
        <v>0.99890535302961048</v>
      </c>
      <c r="G4443" t="str" cm="1">
        <f t="array" ref="G4443">_xlfn.IFS(F4443&lt;0.8,"Clase A",F4443&lt;0.95,"Clase B",F4443&gt;=0.95,"Clase C")</f>
        <v>Clase C</v>
      </c>
    </row>
    <row r="4444" spans="1:7" x14ac:dyDescent="0.3">
      <c r="A4444" t="s">
        <v>4733</v>
      </c>
      <c r="B4444" t="s">
        <v>6703</v>
      </c>
      <c r="C4444" t="s">
        <v>5099</v>
      </c>
      <c r="D4444" s="6">
        <v>25.9</v>
      </c>
      <c r="E4444" s="6">
        <f>SUM($D$2:D4444)</f>
        <v>5718700.7300000107</v>
      </c>
      <c r="F4444" s="7">
        <f t="shared" si="69"/>
        <v>0.99890987709321144</v>
      </c>
      <c r="G4444" t="str" cm="1">
        <f t="array" ref="G4444">_xlfn.IFS(F4444&lt;0.8,"Clase A",F4444&lt;0.95,"Clase B",F4444&gt;=0.95,"Clase C")</f>
        <v>Clase C</v>
      </c>
    </row>
    <row r="4445" spans="1:7" x14ac:dyDescent="0.3">
      <c r="A4445" t="s">
        <v>4038</v>
      </c>
      <c r="B4445" t="s">
        <v>9727</v>
      </c>
      <c r="C4445" t="s">
        <v>5111</v>
      </c>
      <c r="D4445" s="6">
        <v>25.87</v>
      </c>
      <c r="E4445" s="6">
        <f>SUM($D$2:D4445)</f>
        <v>5718726.6000000108</v>
      </c>
      <c r="F4445" s="7">
        <f t="shared" si="69"/>
        <v>0.99891439591658415</v>
      </c>
      <c r="G4445" t="str" cm="1">
        <f t="array" ref="G4445">_xlfn.IFS(F4445&lt;0.8,"Clase A",F4445&lt;0.95,"Clase B",F4445&gt;=0.95,"Clase C")</f>
        <v>Clase C</v>
      </c>
    </row>
    <row r="4446" spans="1:7" x14ac:dyDescent="0.3">
      <c r="A4446" t="s">
        <v>90</v>
      </c>
      <c r="B4446" t="s">
        <v>5273</v>
      </c>
      <c r="C4446" t="s">
        <v>5099</v>
      </c>
      <c r="D4446" s="6">
        <v>25.76</v>
      </c>
      <c r="E4446" s="6">
        <f>SUM($D$2:D4446)</f>
        <v>5718752.3600000106</v>
      </c>
      <c r="F4446" s="7">
        <f t="shared" si="69"/>
        <v>0.99891889552578716</v>
      </c>
      <c r="G4446" t="str" cm="1">
        <f t="array" ref="G4446">_xlfn.IFS(F4446&lt;0.8,"Clase A",F4446&lt;0.95,"Clase B",F4446&gt;=0.95,"Clase C")</f>
        <v>Clase C</v>
      </c>
    </row>
    <row r="4447" spans="1:7" x14ac:dyDescent="0.3">
      <c r="A4447" t="s">
        <v>2403</v>
      </c>
      <c r="B4447" t="s">
        <v>8602</v>
      </c>
      <c r="C4447" t="s">
        <v>5099</v>
      </c>
      <c r="D4447" s="6">
        <v>25.68</v>
      </c>
      <c r="E4447" s="6">
        <f>SUM($D$2:D4447)</f>
        <v>5718778.0400000103</v>
      </c>
      <c r="F4447" s="7">
        <f t="shared" si="69"/>
        <v>0.9989233811610484</v>
      </c>
      <c r="G4447" t="str" cm="1">
        <f t="array" ref="G4447">_xlfn.IFS(F4447&lt;0.8,"Clase A",F4447&lt;0.95,"Clase B",F4447&gt;=0.95,"Clase C")</f>
        <v>Clase C</v>
      </c>
    </row>
    <row r="4448" spans="1:7" x14ac:dyDescent="0.3">
      <c r="A4448" t="s">
        <v>940</v>
      </c>
      <c r="B4448" t="s">
        <v>6749</v>
      </c>
      <c r="C4448" t="s">
        <v>5099</v>
      </c>
      <c r="D4448" s="6">
        <v>25.65</v>
      </c>
      <c r="E4448" s="6">
        <f>SUM($D$2:D4448)</f>
        <v>5718803.6900000107</v>
      </c>
      <c r="F4448" s="7">
        <f t="shared" si="69"/>
        <v>0.99892786155608182</v>
      </c>
      <c r="G4448" t="str" cm="1">
        <f t="array" ref="G4448">_xlfn.IFS(F4448&lt;0.8,"Clase A",F4448&lt;0.95,"Clase B",F4448&gt;=0.95,"Clase C")</f>
        <v>Clase C</v>
      </c>
    </row>
    <row r="4449" spans="1:7" x14ac:dyDescent="0.3">
      <c r="A4449" t="s">
        <v>1480</v>
      </c>
      <c r="B4449" t="s">
        <v>5498</v>
      </c>
      <c r="C4449" t="s">
        <v>5099</v>
      </c>
      <c r="D4449" s="6">
        <v>25.52</v>
      </c>
      <c r="E4449" s="6">
        <f>SUM($D$2:D4449)</f>
        <v>5718829.2100000102</v>
      </c>
      <c r="F4449" s="7">
        <f t="shared" si="69"/>
        <v>0.99893231924345982</v>
      </c>
      <c r="G4449" t="str" cm="1">
        <f t="array" ref="G4449">_xlfn.IFS(F4449&lt;0.8,"Clase A",F4449&lt;0.95,"Clase B",F4449&gt;=0.95,"Clase C")</f>
        <v>Clase C</v>
      </c>
    </row>
    <row r="4450" spans="1:7" x14ac:dyDescent="0.3">
      <c r="A4450" t="s">
        <v>777</v>
      </c>
      <c r="B4450" t="s">
        <v>6480</v>
      </c>
      <c r="C4450" t="s">
        <v>5099</v>
      </c>
      <c r="D4450" s="6">
        <v>25.47</v>
      </c>
      <c r="E4450" s="6">
        <f>SUM($D$2:D4450)</f>
        <v>5718854.6800000099</v>
      </c>
      <c r="F4450" s="7">
        <f t="shared" si="69"/>
        <v>0.9989367681971244</v>
      </c>
      <c r="G4450" t="str" cm="1">
        <f t="array" ref="G4450">_xlfn.IFS(F4450&lt;0.8,"Clase A",F4450&lt;0.95,"Clase B",F4450&gt;=0.95,"Clase C")</f>
        <v>Clase C</v>
      </c>
    </row>
    <row r="4451" spans="1:7" x14ac:dyDescent="0.3">
      <c r="A4451" t="s">
        <v>3518</v>
      </c>
      <c r="B4451" t="s">
        <v>6723</v>
      </c>
      <c r="C4451" t="s">
        <v>5099</v>
      </c>
      <c r="D4451" s="6">
        <v>25.4</v>
      </c>
      <c r="E4451" s="6">
        <f>SUM($D$2:D4451)</f>
        <v>5718880.0800000103</v>
      </c>
      <c r="F4451" s="7">
        <f t="shared" si="69"/>
        <v>0.99894120492359018</v>
      </c>
      <c r="G4451" t="str" cm="1">
        <f t="array" ref="G4451">_xlfn.IFS(F4451&lt;0.8,"Clase A",F4451&lt;0.95,"Clase B",F4451&gt;=0.95,"Clase C")</f>
        <v>Clase C</v>
      </c>
    </row>
    <row r="4452" spans="1:7" x14ac:dyDescent="0.3">
      <c r="A4452" t="s">
        <v>187</v>
      </c>
      <c r="B4452" t="s">
        <v>5457</v>
      </c>
      <c r="C4452" t="s">
        <v>5099</v>
      </c>
      <c r="D4452" s="6">
        <v>25.37</v>
      </c>
      <c r="E4452" s="6">
        <f>SUM($D$2:D4452)</f>
        <v>5718905.4500000104</v>
      </c>
      <c r="F4452" s="7">
        <f t="shared" si="69"/>
        <v>0.99894563640982781</v>
      </c>
      <c r="G4452" t="str" cm="1">
        <f t="array" ref="G4452">_xlfn.IFS(F4452&lt;0.8,"Clase A",F4452&lt;0.95,"Clase B",F4452&gt;=0.95,"Clase C")</f>
        <v>Clase C</v>
      </c>
    </row>
    <row r="4453" spans="1:7" x14ac:dyDescent="0.3">
      <c r="A4453" t="s">
        <v>4447</v>
      </c>
      <c r="B4453" t="s">
        <v>8513</v>
      </c>
      <c r="C4453" t="s">
        <v>5099</v>
      </c>
      <c r="D4453" s="6">
        <v>25.35</v>
      </c>
      <c r="E4453" s="6">
        <f>SUM($D$2:D4453)</f>
        <v>5718930.8000000101</v>
      </c>
      <c r="F4453" s="7">
        <f t="shared" si="69"/>
        <v>0.99895006440257983</v>
      </c>
      <c r="G4453" t="str" cm="1">
        <f t="array" ref="G4453">_xlfn.IFS(F4453&lt;0.8,"Clase A",F4453&lt;0.95,"Clase B",F4453&gt;=0.95,"Clase C")</f>
        <v>Clase C</v>
      </c>
    </row>
    <row r="4454" spans="1:7" x14ac:dyDescent="0.3">
      <c r="A4454" t="s">
        <v>1628</v>
      </c>
      <c r="B4454" t="s">
        <v>7725</v>
      </c>
      <c r="C4454" t="s">
        <v>5099</v>
      </c>
      <c r="D4454" s="6">
        <v>25.29</v>
      </c>
      <c r="E4454" s="6">
        <f>SUM($D$2:D4454)</f>
        <v>5718956.0900000101</v>
      </c>
      <c r="F4454" s="7">
        <f t="shared" si="69"/>
        <v>0.99895448191487579</v>
      </c>
      <c r="G4454" t="str" cm="1">
        <f t="array" ref="G4454">_xlfn.IFS(F4454&lt;0.8,"Clase A",F4454&lt;0.95,"Clase B",F4454&gt;=0.95,"Clase C")</f>
        <v>Clase C</v>
      </c>
    </row>
    <row r="4455" spans="1:7" x14ac:dyDescent="0.3">
      <c r="A4455" t="s">
        <v>3406</v>
      </c>
      <c r="B4455" t="s">
        <v>5384</v>
      </c>
      <c r="C4455" t="s">
        <v>5099</v>
      </c>
      <c r="D4455" s="6">
        <v>25.18</v>
      </c>
      <c r="E4455" s="6">
        <f>SUM($D$2:D4455)</f>
        <v>5718981.2700000098</v>
      </c>
      <c r="F4455" s="7">
        <f t="shared" si="69"/>
        <v>0.99895888021300205</v>
      </c>
      <c r="G4455" t="str" cm="1">
        <f t="array" ref="G4455">_xlfn.IFS(F4455&lt;0.8,"Clase A",F4455&lt;0.95,"Clase B",F4455&gt;=0.95,"Clase C")</f>
        <v>Clase C</v>
      </c>
    </row>
    <row r="4456" spans="1:7" x14ac:dyDescent="0.3">
      <c r="A4456" t="s">
        <v>4638</v>
      </c>
      <c r="B4456" t="s">
        <v>6881</v>
      </c>
      <c r="C4456" t="s">
        <v>5099</v>
      </c>
      <c r="D4456" s="6">
        <v>25.15</v>
      </c>
      <c r="E4456" s="6">
        <f>SUM($D$2:D4456)</f>
        <v>5719006.4200000102</v>
      </c>
      <c r="F4456" s="7">
        <f t="shared" si="69"/>
        <v>0.99896327327090018</v>
      </c>
      <c r="G4456" t="str" cm="1">
        <f t="array" ref="G4456">_xlfn.IFS(F4456&lt;0.8,"Clase A",F4456&lt;0.95,"Clase B",F4456&gt;=0.95,"Clase C")</f>
        <v>Clase C</v>
      </c>
    </row>
    <row r="4457" spans="1:7" x14ac:dyDescent="0.3">
      <c r="A4457" t="s">
        <v>3166</v>
      </c>
      <c r="B4457" t="s">
        <v>9268</v>
      </c>
      <c r="C4457" t="s">
        <v>5099</v>
      </c>
      <c r="D4457" s="6">
        <v>25.14</v>
      </c>
      <c r="E4457" s="6">
        <f>SUM($D$2:D4457)</f>
        <v>5719031.5600000098</v>
      </c>
      <c r="F4457" s="7">
        <f t="shared" si="69"/>
        <v>0.99896766458205555</v>
      </c>
      <c r="G4457" t="str" cm="1">
        <f t="array" ref="G4457">_xlfn.IFS(F4457&lt;0.8,"Clase A",F4457&lt;0.95,"Clase B",F4457&gt;=0.95,"Clase C")</f>
        <v>Clase C</v>
      </c>
    </row>
    <row r="4458" spans="1:7" x14ac:dyDescent="0.3">
      <c r="A4458" t="s">
        <v>3758</v>
      </c>
      <c r="B4458" t="s">
        <v>9609</v>
      </c>
      <c r="C4458" t="s">
        <v>5099</v>
      </c>
      <c r="D4458" s="6">
        <v>25.11</v>
      </c>
      <c r="E4458" s="6">
        <f>SUM($D$2:D4458)</f>
        <v>5719056.6700000102</v>
      </c>
      <c r="F4458" s="7">
        <f t="shared" si="69"/>
        <v>0.99897205065298289</v>
      </c>
      <c r="G4458" t="str" cm="1">
        <f t="array" ref="G4458">_xlfn.IFS(F4458&lt;0.8,"Clase A",F4458&lt;0.95,"Clase B",F4458&gt;=0.95,"Clase C")</f>
        <v>Clase C</v>
      </c>
    </row>
    <row r="4459" spans="1:7" x14ac:dyDescent="0.3">
      <c r="A4459" t="s">
        <v>4788</v>
      </c>
      <c r="B4459" t="s">
        <v>5496</v>
      </c>
      <c r="C4459" t="s">
        <v>5099</v>
      </c>
      <c r="D4459" s="6">
        <v>24.97</v>
      </c>
      <c r="E4459" s="6">
        <f>SUM($D$2:D4459)</f>
        <v>5719081.6400000099</v>
      </c>
      <c r="F4459" s="7">
        <f t="shared" si="69"/>
        <v>0.99897641226951228</v>
      </c>
      <c r="G4459" t="str" cm="1">
        <f t="array" ref="G4459">_xlfn.IFS(F4459&lt;0.8,"Clase A",F4459&lt;0.95,"Clase B",F4459&gt;=0.95,"Clase C")</f>
        <v>Clase C</v>
      </c>
    </row>
    <row r="4460" spans="1:7" x14ac:dyDescent="0.3">
      <c r="A4460" t="s">
        <v>3659</v>
      </c>
      <c r="B4460" t="s">
        <v>5141</v>
      </c>
      <c r="C4460" t="s">
        <v>5099</v>
      </c>
      <c r="D4460" s="6">
        <v>24.96</v>
      </c>
      <c r="E4460" s="6">
        <f>SUM($D$2:D4460)</f>
        <v>5719106.6000000099</v>
      </c>
      <c r="F4460" s="7">
        <f t="shared" si="69"/>
        <v>0.99898077213929903</v>
      </c>
      <c r="G4460" t="str" cm="1">
        <f t="array" ref="G4460">_xlfn.IFS(F4460&lt;0.8,"Clase A",F4460&lt;0.95,"Clase B",F4460&gt;=0.95,"Clase C")</f>
        <v>Clase C</v>
      </c>
    </row>
    <row r="4461" spans="1:7" x14ac:dyDescent="0.3">
      <c r="A4461" t="s">
        <v>530</v>
      </c>
      <c r="B4461" t="s">
        <v>6066</v>
      </c>
      <c r="C4461" t="s">
        <v>5099</v>
      </c>
      <c r="D4461" s="6">
        <v>24.96</v>
      </c>
      <c r="E4461" s="6">
        <f>SUM($D$2:D4461)</f>
        <v>5719131.5600000098</v>
      </c>
      <c r="F4461" s="7">
        <f t="shared" si="69"/>
        <v>0.99898513200908579</v>
      </c>
      <c r="G4461" t="str" cm="1">
        <f t="array" ref="G4461">_xlfn.IFS(F4461&lt;0.8,"Clase A",F4461&lt;0.95,"Clase B",F4461&gt;=0.95,"Clase C")</f>
        <v>Clase C</v>
      </c>
    </row>
    <row r="4462" spans="1:7" x14ac:dyDescent="0.3">
      <c r="A4462" t="s">
        <v>719</v>
      </c>
      <c r="B4462" t="s">
        <v>6386</v>
      </c>
      <c r="C4462" t="s">
        <v>5099</v>
      </c>
      <c r="D4462" s="6">
        <v>24.93</v>
      </c>
      <c r="E4462" s="6">
        <f>SUM($D$2:D4462)</f>
        <v>5719156.4900000095</v>
      </c>
      <c r="F4462" s="7">
        <f t="shared" si="69"/>
        <v>0.9989894866386444</v>
      </c>
      <c r="G4462" t="str" cm="1">
        <f t="array" ref="G4462">_xlfn.IFS(F4462&lt;0.8,"Clase A",F4462&lt;0.95,"Clase B",F4462&gt;=0.95,"Clase C")</f>
        <v>Clase C</v>
      </c>
    </row>
    <row r="4463" spans="1:7" x14ac:dyDescent="0.3">
      <c r="A4463" t="s">
        <v>1902</v>
      </c>
      <c r="B4463" t="s">
        <v>7930</v>
      </c>
      <c r="C4463" t="s">
        <v>5099</v>
      </c>
      <c r="D4463" s="6">
        <v>24.79</v>
      </c>
      <c r="E4463" s="6">
        <f>SUM($D$2:D4463)</f>
        <v>5719181.2800000096</v>
      </c>
      <c r="F4463" s="7">
        <f t="shared" si="69"/>
        <v>0.99899381681380528</v>
      </c>
      <c r="G4463" t="str" cm="1">
        <f t="array" ref="G4463">_xlfn.IFS(F4463&lt;0.8,"Clase A",F4463&lt;0.95,"Clase B",F4463&gt;=0.95,"Clase C")</f>
        <v>Clase C</v>
      </c>
    </row>
    <row r="4464" spans="1:7" x14ac:dyDescent="0.3">
      <c r="A4464" t="s">
        <v>555</v>
      </c>
      <c r="B4464" t="s">
        <v>6102</v>
      </c>
      <c r="C4464" t="s">
        <v>5099</v>
      </c>
      <c r="D4464" s="6">
        <v>24.77</v>
      </c>
      <c r="E4464" s="6">
        <f>SUM($D$2:D4464)</f>
        <v>5719206.0500000091</v>
      </c>
      <c r="F4464" s="7">
        <f t="shared" si="69"/>
        <v>0.99899814349548055</v>
      </c>
      <c r="G4464" t="str" cm="1">
        <f t="array" ref="G4464">_xlfn.IFS(F4464&lt;0.8,"Clase A",F4464&lt;0.95,"Clase B",F4464&gt;=0.95,"Clase C")</f>
        <v>Clase C</v>
      </c>
    </row>
    <row r="4465" spans="1:7" x14ac:dyDescent="0.3">
      <c r="A4465" t="s">
        <v>2885</v>
      </c>
      <c r="B4465" t="s">
        <v>9057</v>
      </c>
      <c r="C4465" t="s">
        <v>5099</v>
      </c>
      <c r="D4465" s="6">
        <v>24.77</v>
      </c>
      <c r="E4465" s="6">
        <f>SUM($D$2:D4465)</f>
        <v>5719230.8200000087</v>
      </c>
      <c r="F4465" s="7">
        <f t="shared" si="69"/>
        <v>0.99900247017715593</v>
      </c>
      <c r="G4465" t="str" cm="1">
        <f t="array" ref="G4465">_xlfn.IFS(F4465&lt;0.8,"Clase A",F4465&lt;0.95,"Clase B",F4465&gt;=0.95,"Clase C")</f>
        <v>Clase C</v>
      </c>
    </row>
    <row r="4466" spans="1:7" x14ac:dyDescent="0.3">
      <c r="A4466" t="s">
        <v>786</v>
      </c>
      <c r="B4466" t="s">
        <v>6496</v>
      </c>
      <c r="C4466" t="s">
        <v>5099</v>
      </c>
      <c r="D4466" s="6">
        <v>24.75</v>
      </c>
      <c r="E4466" s="6">
        <f>SUM($D$2:D4466)</f>
        <v>5719255.5700000087</v>
      </c>
      <c r="F4466" s="7">
        <f t="shared" si="69"/>
        <v>0.99900679336534592</v>
      </c>
      <c r="G4466" t="str" cm="1">
        <f t="array" ref="G4466">_xlfn.IFS(F4466&lt;0.8,"Clase A",F4466&lt;0.95,"Clase B",F4466&gt;=0.95,"Clase C")</f>
        <v>Clase C</v>
      </c>
    </row>
    <row r="4467" spans="1:7" x14ac:dyDescent="0.3">
      <c r="A4467" t="s">
        <v>919</v>
      </c>
      <c r="B4467" t="s">
        <v>5382</v>
      </c>
      <c r="C4467" t="s">
        <v>5099</v>
      </c>
      <c r="D4467" s="6">
        <v>24.68</v>
      </c>
      <c r="E4467" s="6">
        <f>SUM($D$2:D4467)</f>
        <v>5719280.2500000084</v>
      </c>
      <c r="F4467" s="7">
        <f t="shared" si="69"/>
        <v>0.99901110432633689</v>
      </c>
      <c r="G4467" t="str" cm="1">
        <f t="array" ref="G4467">_xlfn.IFS(F4467&lt;0.8,"Clase A",F4467&lt;0.95,"Clase B",F4467&gt;=0.95,"Clase C")</f>
        <v>Clase C</v>
      </c>
    </row>
    <row r="4468" spans="1:7" x14ac:dyDescent="0.3">
      <c r="A4468" t="s">
        <v>2782</v>
      </c>
      <c r="B4468" t="s">
        <v>7748</v>
      </c>
      <c r="C4468" t="s">
        <v>5099</v>
      </c>
      <c r="D4468" s="6">
        <v>24.6</v>
      </c>
      <c r="E4468" s="6">
        <f>SUM($D$2:D4468)</f>
        <v>5719304.850000008</v>
      </c>
      <c r="F4468" s="7">
        <f t="shared" si="69"/>
        <v>0.99901540131338629</v>
      </c>
      <c r="G4468" t="str" cm="1">
        <f t="array" ref="G4468">_xlfn.IFS(F4468&lt;0.8,"Clase A",F4468&lt;0.95,"Clase B",F4468&gt;=0.95,"Clase C")</f>
        <v>Clase C</v>
      </c>
    </row>
    <row r="4469" spans="1:7" x14ac:dyDescent="0.3">
      <c r="A4469" t="s">
        <v>1223</v>
      </c>
      <c r="B4469" t="s">
        <v>6181</v>
      </c>
      <c r="C4469" t="s">
        <v>5099</v>
      </c>
      <c r="D4469" s="6">
        <v>24.4</v>
      </c>
      <c r="E4469" s="6">
        <f>SUM($D$2:D4469)</f>
        <v>5719329.2500000084</v>
      </c>
      <c r="F4469" s="7">
        <f t="shared" si="69"/>
        <v>0.99901966336558179</v>
      </c>
      <c r="G4469" t="str" cm="1">
        <f t="array" ref="G4469">_xlfn.IFS(F4469&lt;0.8,"Clase A",F4469&lt;0.95,"Clase B",F4469&gt;=0.95,"Clase C")</f>
        <v>Clase C</v>
      </c>
    </row>
    <row r="4470" spans="1:7" x14ac:dyDescent="0.3">
      <c r="A4470" t="s">
        <v>2533</v>
      </c>
      <c r="B4470" t="s">
        <v>8744</v>
      </c>
      <c r="C4470" t="s">
        <v>5111</v>
      </c>
      <c r="D4470" s="6">
        <v>24.29</v>
      </c>
      <c r="E4470" s="6">
        <f>SUM($D$2:D4470)</f>
        <v>5719353.5400000084</v>
      </c>
      <c r="F4470" s="7">
        <f t="shared" si="69"/>
        <v>0.99902390620360737</v>
      </c>
      <c r="G4470" t="str" cm="1">
        <f t="array" ref="G4470">_xlfn.IFS(F4470&lt;0.8,"Clase A",F4470&lt;0.95,"Clase B",F4470&gt;=0.95,"Clase C")</f>
        <v>Clase C</v>
      </c>
    </row>
    <row r="4471" spans="1:7" x14ac:dyDescent="0.3">
      <c r="A4471" t="s">
        <v>2132</v>
      </c>
      <c r="B4471" t="s">
        <v>8321</v>
      </c>
      <c r="C4471" t="s">
        <v>5111</v>
      </c>
      <c r="D4471" s="6">
        <v>24.27</v>
      </c>
      <c r="E4471" s="6">
        <f>SUM($D$2:D4471)</f>
        <v>5719377.810000008</v>
      </c>
      <c r="F4471" s="7">
        <f t="shared" si="69"/>
        <v>0.99902814554814756</v>
      </c>
      <c r="G4471" t="str" cm="1">
        <f t="array" ref="G4471">_xlfn.IFS(F4471&lt;0.8,"Clase A",F4471&lt;0.95,"Clase B",F4471&gt;=0.95,"Clase C")</f>
        <v>Clase C</v>
      </c>
    </row>
    <row r="4472" spans="1:7" x14ac:dyDescent="0.3">
      <c r="A4472" t="s">
        <v>4457</v>
      </c>
      <c r="B4472" t="s">
        <v>8322</v>
      </c>
      <c r="C4472" t="s">
        <v>5099</v>
      </c>
      <c r="D4472" s="6">
        <v>24.24</v>
      </c>
      <c r="E4472" s="6">
        <f>SUM($D$2:D4472)</f>
        <v>5719402.0500000082</v>
      </c>
      <c r="F4472" s="7">
        <f t="shared" si="69"/>
        <v>0.99903237965245972</v>
      </c>
      <c r="G4472" t="str" cm="1">
        <f t="array" ref="G4472">_xlfn.IFS(F4472&lt;0.8,"Clase A",F4472&lt;0.95,"Clase B",F4472&gt;=0.95,"Clase C")</f>
        <v>Clase C</v>
      </c>
    </row>
    <row r="4473" spans="1:7" x14ac:dyDescent="0.3">
      <c r="A4473" t="s">
        <v>4951</v>
      </c>
      <c r="B4473" t="s">
        <v>9467</v>
      </c>
      <c r="C4473" t="s">
        <v>5099</v>
      </c>
      <c r="D4473" s="6">
        <v>24.16</v>
      </c>
      <c r="E4473" s="6">
        <f>SUM($D$2:D4473)</f>
        <v>5719426.2100000083</v>
      </c>
      <c r="F4473" s="7">
        <f t="shared" si="69"/>
        <v>0.99903659978283033</v>
      </c>
      <c r="G4473" t="str" cm="1">
        <f t="array" ref="G4473">_xlfn.IFS(F4473&lt;0.8,"Clase A",F4473&lt;0.95,"Clase B",F4473&gt;=0.95,"Clase C")</f>
        <v>Clase C</v>
      </c>
    </row>
    <row r="4474" spans="1:7" x14ac:dyDescent="0.3">
      <c r="A4474" t="s">
        <v>4199</v>
      </c>
      <c r="B4474" t="s">
        <v>6460</v>
      </c>
      <c r="C4474" t="s">
        <v>5099</v>
      </c>
      <c r="D4474" s="6">
        <v>24</v>
      </c>
      <c r="E4474" s="6">
        <f>SUM($D$2:D4474)</f>
        <v>5719450.2100000083</v>
      </c>
      <c r="F4474" s="7">
        <f t="shared" si="69"/>
        <v>0.99904079196531759</v>
      </c>
      <c r="G4474" t="str" cm="1">
        <f t="array" ref="G4474">_xlfn.IFS(F4474&lt;0.8,"Clase A",F4474&lt;0.95,"Clase B",F4474&gt;=0.95,"Clase C")</f>
        <v>Clase C</v>
      </c>
    </row>
    <row r="4475" spans="1:7" x14ac:dyDescent="0.3">
      <c r="A4475" t="s">
        <v>3892</v>
      </c>
      <c r="B4475" t="s">
        <v>5832</v>
      </c>
      <c r="C4475" t="s">
        <v>5099</v>
      </c>
      <c r="D4475" s="6">
        <v>23.99</v>
      </c>
      <c r="E4475" s="6">
        <f>SUM($D$2:D4475)</f>
        <v>5719474.2000000086</v>
      </c>
      <c r="F4475" s="7">
        <f t="shared" si="69"/>
        <v>0.99904498240106221</v>
      </c>
      <c r="G4475" t="str" cm="1">
        <f t="array" ref="G4475">_xlfn.IFS(F4475&lt;0.8,"Clase A",F4475&lt;0.95,"Clase B",F4475&gt;=0.95,"Clase C")</f>
        <v>Clase C</v>
      </c>
    </row>
    <row r="4476" spans="1:7" x14ac:dyDescent="0.3">
      <c r="A4476" t="s">
        <v>102</v>
      </c>
      <c r="B4476" t="s">
        <v>5297</v>
      </c>
      <c r="C4476" t="s">
        <v>5099</v>
      </c>
      <c r="D4476" s="6">
        <v>23.98</v>
      </c>
      <c r="E4476" s="6">
        <f>SUM($D$2:D4476)</f>
        <v>5719498.180000009</v>
      </c>
      <c r="F4476" s="7">
        <f t="shared" si="69"/>
        <v>0.99904917109006408</v>
      </c>
      <c r="G4476" t="str" cm="1">
        <f t="array" ref="G4476">_xlfn.IFS(F4476&lt;0.8,"Clase A",F4476&lt;0.95,"Clase B",F4476&gt;=0.95,"Clase C")</f>
        <v>Clase C</v>
      </c>
    </row>
    <row r="4477" spans="1:7" x14ac:dyDescent="0.3">
      <c r="A4477" t="s">
        <v>3633</v>
      </c>
      <c r="B4477" t="s">
        <v>9534</v>
      </c>
      <c r="C4477" t="s">
        <v>5099</v>
      </c>
      <c r="D4477" s="6">
        <v>23.85</v>
      </c>
      <c r="E4477" s="6">
        <f>SUM($D$2:D4477)</f>
        <v>5719522.0300000086</v>
      </c>
      <c r="F4477" s="7">
        <f t="shared" si="69"/>
        <v>0.99905333707141075</v>
      </c>
      <c r="G4477" t="str" cm="1">
        <f t="array" ref="G4477">_xlfn.IFS(F4477&lt;0.8,"Clase A",F4477&lt;0.95,"Clase B",F4477&gt;=0.95,"Clase C")</f>
        <v>Clase C</v>
      </c>
    </row>
    <row r="4478" spans="1:7" x14ac:dyDescent="0.3">
      <c r="A4478" t="s">
        <v>1708</v>
      </c>
      <c r="B4478" t="s">
        <v>7822</v>
      </c>
      <c r="C4478" t="s">
        <v>5099</v>
      </c>
      <c r="D4478" s="6">
        <v>23.8</v>
      </c>
      <c r="E4478" s="6">
        <f>SUM($D$2:D4478)</f>
        <v>5719545.8300000085</v>
      </c>
      <c r="F4478" s="7">
        <f t="shared" si="69"/>
        <v>0.999057494319044</v>
      </c>
      <c r="G4478" t="str" cm="1">
        <f t="array" ref="G4478">_xlfn.IFS(F4478&lt;0.8,"Clase A",F4478&lt;0.95,"Clase B",F4478&gt;=0.95,"Clase C")</f>
        <v>Clase C</v>
      </c>
    </row>
    <row r="4479" spans="1:7" x14ac:dyDescent="0.3">
      <c r="A4479" t="s">
        <v>3282</v>
      </c>
      <c r="B4479" t="s">
        <v>9345</v>
      </c>
      <c r="C4479" t="s">
        <v>5099</v>
      </c>
      <c r="D4479" s="6">
        <v>23.74</v>
      </c>
      <c r="E4479" s="6">
        <f>SUM($D$2:D4479)</f>
        <v>5719569.5700000087</v>
      </c>
      <c r="F4479" s="7">
        <f t="shared" si="69"/>
        <v>0.99906164108622098</v>
      </c>
      <c r="G4479" t="str" cm="1">
        <f t="array" ref="G4479">_xlfn.IFS(F4479&lt;0.8,"Clase A",F4479&lt;0.95,"Clase B",F4479&gt;=0.95,"Clase C")</f>
        <v>Clase C</v>
      </c>
    </row>
    <row r="4480" spans="1:7" x14ac:dyDescent="0.3">
      <c r="A4480" t="s">
        <v>3384</v>
      </c>
      <c r="B4480" t="s">
        <v>9400</v>
      </c>
      <c r="C4480" t="s">
        <v>5099</v>
      </c>
      <c r="D4480" s="6">
        <v>23.7</v>
      </c>
      <c r="E4480" s="6">
        <f>SUM($D$2:D4480)</f>
        <v>5719593.2700000089</v>
      </c>
      <c r="F4480" s="7">
        <f t="shared" si="69"/>
        <v>0.99906578086642717</v>
      </c>
      <c r="G4480" t="str" cm="1">
        <f t="array" ref="G4480">_xlfn.IFS(F4480&lt;0.8,"Clase A",F4480&lt;0.95,"Clase B",F4480&gt;=0.95,"Clase C")</f>
        <v>Clase C</v>
      </c>
    </row>
    <row r="4481" spans="1:7" x14ac:dyDescent="0.3">
      <c r="A4481" t="s">
        <v>993</v>
      </c>
      <c r="B4481" t="s">
        <v>6592</v>
      </c>
      <c r="C4481" t="s">
        <v>5099</v>
      </c>
      <c r="D4481" s="6">
        <v>23.54</v>
      </c>
      <c r="E4481" s="6">
        <f>SUM($D$2:D4481)</f>
        <v>5719616.8100000089</v>
      </c>
      <c r="F4481" s="7">
        <f t="shared" si="69"/>
        <v>0.99906989269875013</v>
      </c>
      <c r="G4481" t="str" cm="1">
        <f t="array" ref="G4481">_xlfn.IFS(F4481&lt;0.8,"Clase A",F4481&lt;0.95,"Clase B",F4481&gt;=0.95,"Clase C")</f>
        <v>Clase C</v>
      </c>
    </row>
    <row r="4482" spans="1:7" x14ac:dyDescent="0.3">
      <c r="A4482" t="s">
        <v>2966</v>
      </c>
      <c r="B4482" t="s">
        <v>6838</v>
      </c>
      <c r="C4482" t="s">
        <v>5099</v>
      </c>
      <c r="D4482" s="6">
        <v>23.44</v>
      </c>
      <c r="E4482" s="6">
        <f>SUM($D$2:D4482)</f>
        <v>5719640.2500000093</v>
      </c>
      <c r="F4482" s="7">
        <f t="shared" si="69"/>
        <v>0.99907398706364614</v>
      </c>
      <c r="G4482" t="str" cm="1">
        <f t="array" ref="G4482">_xlfn.IFS(F4482&lt;0.8,"Clase A",F4482&lt;0.95,"Clase B",F4482&gt;=0.95,"Clase C")</f>
        <v>Clase C</v>
      </c>
    </row>
    <row r="4483" spans="1:7" x14ac:dyDescent="0.3">
      <c r="A4483" t="s">
        <v>669</v>
      </c>
      <c r="B4483" t="s">
        <v>6296</v>
      </c>
      <c r="C4483" t="s">
        <v>5099</v>
      </c>
      <c r="D4483" s="6">
        <v>23.4</v>
      </c>
      <c r="E4483" s="6">
        <f>SUM($D$2:D4483)</f>
        <v>5719663.6500000097</v>
      </c>
      <c r="F4483" s="7">
        <f t="shared" ref="F4483:F4546" si="70">E4483/$J$1</f>
        <v>0.99907807444157126</v>
      </c>
      <c r="G4483" t="str" cm="1">
        <f t="array" ref="G4483">_xlfn.IFS(F4483&lt;0.8,"Clase A",F4483&lt;0.95,"Clase B",F4483&gt;=0.95,"Clase C")</f>
        <v>Clase C</v>
      </c>
    </row>
    <row r="4484" spans="1:7" x14ac:dyDescent="0.3">
      <c r="A4484" t="s">
        <v>5029</v>
      </c>
      <c r="B4484" t="s">
        <v>9965</v>
      </c>
      <c r="C4484" t="s">
        <v>5099</v>
      </c>
      <c r="D4484" s="6">
        <v>23.38</v>
      </c>
      <c r="E4484" s="6">
        <f>SUM($D$2:D4484)</f>
        <v>5719687.0300000096</v>
      </c>
      <c r="F4484" s="7">
        <f t="shared" si="70"/>
        <v>0.99908215832601088</v>
      </c>
      <c r="G4484" t="str" cm="1">
        <f t="array" ref="G4484">_xlfn.IFS(F4484&lt;0.8,"Clase A",F4484&lt;0.95,"Clase B",F4484&gt;=0.95,"Clase C")</f>
        <v>Clase C</v>
      </c>
    </row>
    <row r="4485" spans="1:7" x14ac:dyDescent="0.3">
      <c r="A4485" t="s">
        <v>551</v>
      </c>
      <c r="B4485" t="s">
        <v>5410</v>
      </c>
      <c r="C4485" t="s">
        <v>5099</v>
      </c>
      <c r="D4485" s="6">
        <v>23.26</v>
      </c>
      <c r="E4485" s="6">
        <f>SUM($D$2:D4485)</f>
        <v>5719710.2900000094</v>
      </c>
      <c r="F4485" s="7">
        <f t="shared" si="70"/>
        <v>0.99908622124953816</v>
      </c>
      <c r="G4485" t="str" cm="1">
        <f t="array" ref="G4485">_xlfn.IFS(F4485&lt;0.8,"Clase A",F4485&lt;0.95,"Clase B",F4485&gt;=0.95,"Clase C")</f>
        <v>Clase C</v>
      </c>
    </row>
    <row r="4486" spans="1:7" x14ac:dyDescent="0.3">
      <c r="A4486" t="s">
        <v>1714</v>
      </c>
      <c r="B4486" t="s">
        <v>7830</v>
      </c>
      <c r="C4486" t="s">
        <v>5099</v>
      </c>
      <c r="D4486" s="6">
        <v>23.23</v>
      </c>
      <c r="E4486" s="6">
        <f>SUM($D$2:D4486)</f>
        <v>5719733.5200000098</v>
      </c>
      <c r="F4486" s="7">
        <f t="shared" si="70"/>
        <v>0.99909027893283731</v>
      </c>
      <c r="G4486" t="str" cm="1">
        <f t="array" ref="G4486">_xlfn.IFS(F4486&lt;0.8,"Clase A",F4486&lt;0.95,"Clase B",F4486&gt;=0.95,"Clase C")</f>
        <v>Clase C</v>
      </c>
    </row>
    <row r="4487" spans="1:7" x14ac:dyDescent="0.3">
      <c r="A4487" t="s">
        <v>19</v>
      </c>
      <c r="B4487" t="s">
        <v>5136</v>
      </c>
      <c r="C4487" t="s">
        <v>5099</v>
      </c>
      <c r="D4487" s="6">
        <v>23.22</v>
      </c>
      <c r="E4487" s="6">
        <f>SUM($D$2:D4487)</f>
        <v>5719756.7400000095</v>
      </c>
      <c r="F4487" s="7">
        <f t="shared" si="70"/>
        <v>0.9990943348693937</v>
      </c>
      <c r="G4487" t="str" cm="1">
        <f t="array" ref="G4487">_xlfn.IFS(F4487&lt;0.8,"Clase A",F4487&lt;0.95,"Clase B",F4487&gt;=0.95,"Clase C")</f>
        <v>Clase C</v>
      </c>
    </row>
    <row r="4488" spans="1:7" x14ac:dyDescent="0.3">
      <c r="A4488" t="s">
        <v>3837</v>
      </c>
      <c r="B4488" t="s">
        <v>8057</v>
      </c>
      <c r="C4488" t="s">
        <v>5099</v>
      </c>
      <c r="D4488" s="6">
        <v>23.21</v>
      </c>
      <c r="E4488" s="6">
        <f>SUM($D$2:D4488)</f>
        <v>5719779.9500000095</v>
      </c>
      <c r="F4488" s="7">
        <f t="shared" si="70"/>
        <v>0.99909838905920745</v>
      </c>
      <c r="G4488" t="str" cm="1">
        <f t="array" ref="G4488">_xlfn.IFS(F4488&lt;0.8,"Clase A",F4488&lt;0.95,"Clase B",F4488&gt;=0.95,"Clase C")</f>
        <v>Clase C</v>
      </c>
    </row>
    <row r="4489" spans="1:7" x14ac:dyDescent="0.3">
      <c r="A4489" t="s">
        <v>3372</v>
      </c>
      <c r="B4489" t="s">
        <v>5461</v>
      </c>
      <c r="C4489" t="s">
        <v>5099</v>
      </c>
      <c r="D4489" s="6">
        <v>23.21</v>
      </c>
      <c r="E4489" s="6">
        <f>SUM($D$2:D4489)</f>
        <v>5719803.1600000095</v>
      </c>
      <c r="F4489" s="7">
        <f t="shared" si="70"/>
        <v>0.9991024432490212</v>
      </c>
      <c r="G4489" t="str" cm="1">
        <f t="array" ref="G4489">_xlfn.IFS(F4489&lt;0.8,"Clase A",F4489&lt;0.95,"Clase B",F4489&gt;=0.95,"Clase C")</f>
        <v>Clase C</v>
      </c>
    </row>
    <row r="4490" spans="1:7" x14ac:dyDescent="0.3">
      <c r="A4490" t="s">
        <v>3669</v>
      </c>
      <c r="B4490" t="s">
        <v>9571</v>
      </c>
      <c r="C4490" t="s">
        <v>5111</v>
      </c>
      <c r="D4490" s="6">
        <v>23.05</v>
      </c>
      <c r="E4490" s="6">
        <f>SUM($D$2:D4490)</f>
        <v>5719826.2100000093</v>
      </c>
      <c r="F4490" s="7">
        <f t="shared" si="70"/>
        <v>0.99910646949095161</v>
      </c>
      <c r="G4490" t="str" cm="1">
        <f t="array" ref="G4490">_xlfn.IFS(F4490&lt;0.8,"Clase A",F4490&lt;0.95,"Clase B",F4490&gt;=0.95,"Clase C")</f>
        <v>Clase C</v>
      </c>
    </row>
    <row r="4491" spans="1:7" x14ac:dyDescent="0.3">
      <c r="A4491" t="s">
        <v>1975</v>
      </c>
      <c r="B4491" t="s">
        <v>8141</v>
      </c>
      <c r="C4491" t="s">
        <v>5099</v>
      </c>
      <c r="D4491" s="6">
        <v>23.03</v>
      </c>
      <c r="E4491" s="6">
        <f>SUM($D$2:D4491)</f>
        <v>5719849.2400000095</v>
      </c>
      <c r="F4491" s="7">
        <f t="shared" si="70"/>
        <v>0.99911049223939674</v>
      </c>
      <c r="G4491" t="str" cm="1">
        <f t="array" ref="G4491">_xlfn.IFS(F4491&lt;0.8,"Clase A",F4491&lt;0.95,"Clase B",F4491&gt;=0.95,"Clase C")</f>
        <v>Clase C</v>
      </c>
    </row>
    <row r="4492" spans="1:7" x14ac:dyDescent="0.3">
      <c r="A4492" t="s">
        <v>3604</v>
      </c>
      <c r="B4492" t="s">
        <v>7106</v>
      </c>
      <c r="C4492" t="s">
        <v>5099</v>
      </c>
      <c r="D4492" s="6">
        <v>22.98</v>
      </c>
      <c r="E4492" s="6">
        <f>SUM($D$2:D4492)</f>
        <v>5719872.22000001</v>
      </c>
      <c r="F4492" s="7">
        <f t="shared" si="70"/>
        <v>0.99911450625412834</v>
      </c>
      <c r="G4492" t="str" cm="1">
        <f t="array" ref="G4492">_xlfn.IFS(F4492&lt;0.8,"Clase A",F4492&lt;0.95,"Clase B",F4492&gt;=0.95,"Clase C")</f>
        <v>Clase C</v>
      </c>
    </row>
    <row r="4493" spans="1:7" x14ac:dyDescent="0.3">
      <c r="A4493" t="s">
        <v>3845</v>
      </c>
      <c r="B4493" t="s">
        <v>9648</v>
      </c>
      <c r="C4493" t="s">
        <v>5111</v>
      </c>
      <c r="D4493" s="6">
        <v>22.98</v>
      </c>
      <c r="E4493" s="6">
        <f>SUM($D$2:D4493)</f>
        <v>5719895.2000000104</v>
      </c>
      <c r="F4493" s="7">
        <f t="shared" si="70"/>
        <v>0.99911852026886006</v>
      </c>
      <c r="G4493" t="str" cm="1">
        <f t="array" ref="G4493">_xlfn.IFS(F4493&lt;0.8,"Clase A",F4493&lt;0.95,"Clase B",F4493&gt;=0.95,"Clase C")</f>
        <v>Clase C</v>
      </c>
    </row>
    <row r="4494" spans="1:7" x14ac:dyDescent="0.3">
      <c r="A4494" t="s">
        <v>1494</v>
      </c>
      <c r="B4494" t="s">
        <v>7559</v>
      </c>
      <c r="C4494" t="s">
        <v>5111</v>
      </c>
      <c r="D4494" s="6">
        <v>22.97</v>
      </c>
      <c r="E4494" s="6">
        <f>SUM($D$2:D4494)</f>
        <v>5719918.1700000102</v>
      </c>
      <c r="F4494" s="7">
        <f t="shared" si="70"/>
        <v>0.9991225325368488</v>
      </c>
      <c r="G4494" t="str" cm="1">
        <f t="array" ref="G4494">_xlfn.IFS(F4494&lt;0.8,"Clase A",F4494&lt;0.95,"Clase B",F4494&gt;=0.95,"Clase C")</f>
        <v>Clase C</v>
      </c>
    </row>
    <row r="4495" spans="1:7" x14ac:dyDescent="0.3">
      <c r="A4495" t="s">
        <v>4715</v>
      </c>
      <c r="B4495" t="s">
        <v>9793</v>
      </c>
      <c r="C4495" t="s">
        <v>5099</v>
      </c>
      <c r="D4495" s="6">
        <v>22.82</v>
      </c>
      <c r="E4495" s="6">
        <f>SUM($D$2:D4495)</f>
        <v>5719940.9900000105</v>
      </c>
      <c r="F4495" s="7">
        <f t="shared" si="70"/>
        <v>0.99912651860369717</v>
      </c>
      <c r="G4495" t="str" cm="1">
        <f t="array" ref="G4495">_xlfn.IFS(F4495&lt;0.8,"Clase A",F4495&lt;0.95,"Clase B",F4495&gt;=0.95,"Clase C")</f>
        <v>Clase C</v>
      </c>
    </row>
    <row r="4496" spans="1:7" x14ac:dyDescent="0.3">
      <c r="A4496" t="s">
        <v>4996</v>
      </c>
      <c r="B4496" t="s">
        <v>9933</v>
      </c>
      <c r="C4496" t="s">
        <v>5099</v>
      </c>
      <c r="D4496" s="6">
        <v>22.79</v>
      </c>
      <c r="E4496" s="6">
        <f>SUM($D$2:D4496)</f>
        <v>5719963.7800000105</v>
      </c>
      <c r="F4496" s="7">
        <f t="shared" si="70"/>
        <v>0.9991304994303174</v>
      </c>
      <c r="G4496" t="str" cm="1">
        <f t="array" ref="G4496">_xlfn.IFS(F4496&lt;0.8,"Clase A",F4496&lt;0.95,"Clase B",F4496&gt;=0.95,"Clase C")</f>
        <v>Clase C</v>
      </c>
    </row>
    <row r="4497" spans="1:7" x14ac:dyDescent="0.3">
      <c r="A4497" t="s">
        <v>4438</v>
      </c>
      <c r="B4497" t="s">
        <v>9506</v>
      </c>
      <c r="C4497" t="s">
        <v>5099</v>
      </c>
      <c r="D4497" s="6">
        <v>22.62</v>
      </c>
      <c r="E4497" s="6">
        <f>SUM($D$2:D4497)</f>
        <v>5719986.4000000106</v>
      </c>
      <c r="F4497" s="7">
        <f t="shared" si="70"/>
        <v>0.99913445056231165</v>
      </c>
      <c r="G4497" t="str" cm="1">
        <f t="array" ref="G4497">_xlfn.IFS(F4497&lt;0.8,"Clase A",F4497&lt;0.95,"Clase B",F4497&gt;=0.95,"Clase C")</f>
        <v>Clase C</v>
      </c>
    </row>
    <row r="4498" spans="1:7" x14ac:dyDescent="0.3">
      <c r="A4498" t="s">
        <v>4869</v>
      </c>
      <c r="B4498" t="s">
        <v>6629</v>
      </c>
      <c r="C4498" t="s">
        <v>5099</v>
      </c>
      <c r="D4498" s="6">
        <v>22.6</v>
      </c>
      <c r="E4498" s="6">
        <f>SUM($D$2:D4498)</f>
        <v>5720009.0000000102</v>
      </c>
      <c r="F4498" s="7">
        <f t="shared" si="70"/>
        <v>0.9991383982008204</v>
      </c>
      <c r="G4498" t="str" cm="1">
        <f t="array" ref="G4498">_xlfn.IFS(F4498&lt;0.8,"Clase A",F4498&lt;0.95,"Clase B",F4498&gt;=0.95,"Clase C")</f>
        <v>Clase C</v>
      </c>
    </row>
    <row r="4499" spans="1:7" x14ac:dyDescent="0.3">
      <c r="A4499" t="s">
        <v>3853</v>
      </c>
      <c r="B4499" t="s">
        <v>9585</v>
      </c>
      <c r="C4499" t="s">
        <v>5099</v>
      </c>
      <c r="D4499" s="6">
        <v>22.52</v>
      </c>
      <c r="E4499" s="6">
        <f>SUM($D$2:D4499)</f>
        <v>5720031.5200000098</v>
      </c>
      <c r="F4499" s="7">
        <f t="shared" si="70"/>
        <v>0.99914233186538759</v>
      </c>
      <c r="G4499" t="str" cm="1">
        <f t="array" ref="G4499">_xlfn.IFS(F4499&lt;0.8,"Clase A",F4499&lt;0.95,"Clase B",F4499&gt;=0.95,"Clase C")</f>
        <v>Clase C</v>
      </c>
    </row>
    <row r="4500" spans="1:7" x14ac:dyDescent="0.3">
      <c r="A4500" t="s">
        <v>2152</v>
      </c>
      <c r="B4500" t="s">
        <v>8340</v>
      </c>
      <c r="C4500" t="s">
        <v>5111</v>
      </c>
      <c r="D4500" s="6">
        <v>22.47</v>
      </c>
      <c r="E4500" s="6">
        <f>SUM($D$2:D4500)</f>
        <v>5720053.9900000095</v>
      </c>
      <c r="F4500" s="7">
        <f t="shared" si="70"/>
        <v>0.99914625679624125</v>
      </c>
      <c r="G4500" t="str" cm="1">
        <f t="array" ref="G4500">_xlfn.IFS(F4500&lt;0.8,"Clase A",F4500&lt;0.95,"Clase B",F4500&gt;=0.95,"Clase C")</f>
        <v>Clase C</v>
      </c>
    </row>
    <row r="4501" spans="1:7" x14ac:dyDescent="0.3">
      <c r="A4501" t="s">
        <v>51</v>
      </c>
      <c r="B4501" t="s">
        <v>5198</v>
      </c>
      <c r="C4501" t="s">
        <v>5099</v>
      </c>
      <c r="D4501" s="6">
        <v>22.46</v>
      </c>
      <c r="E4501" s="6">
        <f>SUM($D$2:D4501)</f>
        <v>5720076.4500000095</v>
      </c>
      <c r="F4501" s="7">
        <f t="shared" si="70"/>
        <v>0.99915017998035227</v>
      </c>
      <c r="G4501" t="str" cm="1">
        <f t="array" ref="G4501">_xlfn.IFS(F4501&lt;0.8,"Clase A",F4501&lt;0.95,"Clase B",F4501&gt;=0.95,"Clase C")</f>
        <v>Clase C</v>
      </c>
    </row>
    <row r="4502" spans="1:7" x14ac:dyDescent="0.3">
      <c r="A4502" t="s">
        <v>2438</v>
      </c>
      <c r="B4502" t="s">
        <v>8635</v>
      </c>
      <c r="C4502" t="s">
        <v>5111</v>
      </c>
      <c r="D4502" s="6">
        <v>22.46</v>
      </c>
      <c r="E4502" s="6">
        <f>SUM($D$2:D4502)</f>
        <v>5720098.9100000095</v>
      </c>
      <c r="F4502" s="7">
        <f t="shared" si="70"/>
        <v>0.99915410316446329</v>
      </c>
      <c r="G4502" t="str" cm="1">
        <f t="array" ref="G4502">_xlfn.IFS(F4502&lt;0.8,"Clase A",F4502&lt;0.95,"Clase B",F4502&gt;=0.95,"Clase C")</f>
        <v>Clase C</v>
      </c>
    </row>
    <row r="4503" spans="1:7" x14ac:dyDescent="0.3">
      <c r="A4503" t="s">
        <v>3938</v>
      </c>
      <c r="B4503" t="s">
        <v>5620</v>
      </c>
      <c r="C4503" t="s">
        <v>5099</v>
      </c>
      <c r="D4503" s="6">
        <v>22.4</v>
      </c>
      <c r="E4503" s="6">
        <f>SUM($D$2:D4503)</f>
        <v>5720121.3100000098</v>
      </c>
      <c r="F4503" s="7">
        <f t="shared" si="70"/>
        <v>0.99915801586811814</v>
      </c>
      <c r="G4503" t="str" cm="1">
        <f t="array" ref="G4503">_xlfn.IFS(F4503&lt;0.8,"Clase A",F4503&lt;0.95,"Clase B",F4503&gt;=0.95,"Clase C")</f>
        <v>Clase C</v>
      </c>
    </row>
    <row r="4504" spans="1:7" x14ac:dyDescent="0.3">
      <c r="A4504" t="s">
        <v>342</v>
      </c>
      <c r="B4504" t="s">
        <v>5731</v>
      </c>
      <c r="C4504" t="s">
        <v>5099</v>
      </c>
      <c r="D4504" s="6">
        <v>22.4</v>
      </c>
      <c r="E4504" s="6">
        <f>SUM($D$2:D4504)</f>
        <v>5720143.7100000102</v>
      </c>
      <c r="F4504" s="7">
        <f t="shared" si="70"/>
        <v>0.99916192857177299</v>
      </c>
      <c r="G4504" t="str" cm="1">
        <f t="array" ref="G4504">_xlfn.IFS(F4504&lt;0.8,"Clase A",F4504&lt;0.95,"Clase B",F4504&gt;=0.95,"Clase C")</f>
        <v>Clase C</v>
      </c>
    </row>
    <row r="4505" spans="1:7" x14ac:dyDescent="0.3">
      <c r="A4505" t="s">
        <v>2035</v>
      </c>
      <c r="B4505" t="s">
        <v>8210</v>
      </c>
      <c r="C4505" t="s">
        <v>5099</v>
      </c>
      <c r="D4505" s="6">
        <v>22.38</v>
      </c>
      <c r="E4505" s="6">
        <f>SUM($D$2:D4505)</f>
        <v>5720166.0900000101</v>
      </c>
      <c r="F4505" s="7">
        <f t="shared" si="70"/>
        <v>0.99916583778194235</v>
      </c>
      <c r="G4505" t="str" cm="1">
        <f t="array" ref="G4505">_xlfn.IFS(F4505&lt;0.8,"Clase A",F4505&lt;0.95,"Clase B",F4505&gt;=0.95,"Clase C")</f>
        <v>Clase C</v>
      </c>
    </row>
    <row r="4506" spans="1:7" x14ac:dyDescent="0.3">
      <c r="A4506" t="s">
        <v>1449</v>
      </c>
      <c r="B4506" t="s">
        <v>7498</v>
      </c>
      <c r="C4506" t="s">
        <v>5111</v>
      </c>
      <c r="D4506" s="6">
        <v>22.36</v>
      </c>
      <c r="E4506" s="6">
        <f>SUM($D$2:D4506)</f>
        <v>5720188.4500000104</v>
      </c>
      <c r="F4506" s="7">
        <f t="shared" si="70"/>
        <v>0.99916974349862631</v>
      </c>
      <c r="G4506" t="str" cm="1">
        <f t="array" ref="G4506">_xlfn.IFS(F4506&lt;0.8,"Clase A",F4506&lt;0.95,"Clase B",F4506&gt;=0.95,"Clase C")</f>
        <v>Clase C</v>
      </c>
    </row>
    <row r="4507" spans="1:7" x14ac:dyDescent="0.3">
      <c r="A4507" t="s">
        <v>513</v>
      </c>
      <c r="B4507" t="s">
        <v>6037</v>
      </c>
      <c r="C4507" t="s">
        <v>5099</v>
      </c>
      <c r="D4507" s="6">
        <v>22.34</v>
      </c>
      <c r="E4507" s="6">
        <f>SUM($D$2:D4507)</f>
        <v>5720210.7900000103</v>
      </c>
      <c r="F4507" s="7">
        <f t="shared" si="70"/>
        <v>0.99917364572182488</v>
      </c>
      <c r="G4507" t="str" cm="1">
        <f t="array" ref="G4507">_xlfn.IFS(F4507&lt;0.8,"Clase A",F4507&lt;0.95,"Clase B",F4507&gt;=0.95,"Clase C")</f>
        <v>Clase C</v>
      </c>
    </row>
    <row r="4508" spans="1:7" x14ac:dyDescent="0.3">
      <c r="A4508" t="s">
        <v>1754</v>
      </c>
      <c r="B4508" t="s">
        <v>7874</v>
      </c>
      <c r="C4508" t="s">
        <v>5099</v>
      </c>
      <c r="D4508" s="6">
        <v>22.31</v>
      </c>
      <c r="E4508" s="6">
        <f>SUM($D$2:D4508)</f>
        <v>5720233.1000000099</v>
      </c>
      <c r="F4508" s="7">
        <f t="shared" si="70"/>
        <v>0.99917754270479531</v>
      </c>
      <c r="G4508" t="str" cm="1">
        <f t="array" ref="G4508">_xlfn.IFS(F4508&lt;0.8,"Clase A",F4508&lt;0.95,"Clase B",F4508&gt;=0.95,"Clase C")</f>
        <v>Clase C</v>
      </c>
    </row>
    <row r="4509" spans="1:7" x14ac:dyDescent="0.3">
      <c r="A4509" t="s">
        <v>1141</v>
      </c>
      <c r="B4509" t="s">
        <v>6752</v>
      </c>
      <c r="C4509" t="s">
        <v>5099</v>
      </c>
      <c r="D4509" s="6">
        <v>22.3</v>
      </c>
      <c r="E4509" s="6">
        <f>SUM($D$2:D4509)</f>
        <v>5720255.4000000097</v>
      </c>
      <c r="F4509" s="7">
        <f t="shared" si="70"/>
        <v>0.99918143794102299</v>
      </c>
      <c r="G4509" t="str" cm="1">
        <f t="array" ref="G4509">_xlfn.IFS(F4509&lt;0.8,"Clase A",F4509&lt;0.95,"Clase B",F4509&gt;=0.95,"Clase C")</f>
        <v>Clase C</v>
      </c>
    </row>
    <row r="4510" spans="1:7" x14ac:dyDescent="0.3">
      <c r="A4510" t="s">
        <v>1329</v>
      </c>
      <c r="B4510" t="s">
        <v>7065</v>
      </c>
      <c r="C4510" t="s">
        <v>5099</v>
      </c>
      <c r="D4510" s="6">
        <v>22.21</v>
      </c>
      <c r="E4510" s="6">
        <f>SUM($D$2:D4510)</f>
        <v>5720277.6100000096</v>
      </c>
      <c r="F4510" s="7">
        <f t="shared" si="70"/>
        <v>0.99918531745656636</v>
      </c>
      <c r="G4510" t="str" cm="1">
        <f t="array" ref="G4510">_xlfn.IFS(F4510&lt;0.8,"Clase A",F4510&lt;0.95,"Clase B",F4510&gt;=0.95,"Clase C")</f>
        <v>Clase C</v>
      </c>
    </row>
    <row r="4511" spans="1:7" x14ac:dyDescent="0.3">
      <c r="A4511" t="s">
        <v>799</v>
      </c>
      <c r="B4511" t="s">
        <v>6518</v>
      </c>
      <c r="C4511" t="s">
        <v>5099</v>
      </c>
      <c r="D4511" s="6">
        <v>22.19</v>
      </c>
      <c r="E4511" s="6">
        <f>SUM($D$2:D4511)</f>
        <v>5720299.8000000101</v>
      </c>
      <c r="F4511" s="7">
        <f t="shared" si="70"/>
        <v>0.99918919347862445</v>
      </c>
      <c r="G4511" t="str" cm="1">
        <f t="array" ref="G4511">_xlfn.IFS(F4511&lt;0.8,"Clase A",F4511&lt;0.95,"Clase B",F4511&gt;=0.95,"Clase C")</f>
        <v>Clase C</v>
      </c>
    </row>
    <row r="4512" spans="1:7" x14ac:dyDescent="0.3">
      <c r="A4512" t="s">
        <v>4575</v>
      </c>
      <c r="B4512" t="s">
        <v>5319</v>
      </c>
      <c r="C4512" t="s">
        <v>5099</v>
      </c>
      <c r="D4512" s="6">
        <v>22.17</v>
      </c>
      <c r="E4512" s="6">
        <f>SUM($D$2:D4512)</f>
        <v>5720321.97000001</v>
      </c>
      <c r="F4512" s="7">
        <f t="shared" si="70"/>
        <v>0.99919306600719715</v>
      </c>
      <c r="G4512" t="str" cm="1">
        <f t="array" ref="G4512">_xlfn.IFS(F4512&lt;0.8,"Clase A",F4512&lt;0.95,"Clase B",F4512&gt;=0.95,"Clase C")</f>
        <v>Clase C</v>
      </c>
    </row>
    <row r="4513" spans="1:7" x14ac:dyDescent="0.3">
      <c r="A4513" t="s">
        <v>4051</v>
      </c>
      <c r="B4513" t="s">
        <v>8440</v>
      </c>
      <c r="C4513" t="s">
        <v>5099</v>
      </c>
      <c r="D4513" s="6">
        <v>22.15</v>
      </c>
      <c r="E4513" s="6">
        <f>SUM($D$2:D4513)</f>
        <v>5720344.1200000104</v>
      </c>
      <c r="F4513" s="7">
        <f t="shared" si="70"/>
        <v>0.99919693504228435</v>
      </c>
      <c r="G4513" t="str" cm="1">
        <f t="array" ref="G4513">_xlfn.IFS(F4513&lt;0.8,"Clase A",F4513&lt;0.95,"Clase B",F4513&gt;=0.95,"Clase C")</f>
        <v>Clase C</v>
      </c>
    </row>
    <row r="4514" spans="1:7" x14ac:dyDescent="0.3">
      <c r="A4514" t="s">
        <v>2670</v>
      </c>
      <c r="B4514" t="s">
        <v>8841</v>
      </c>
      <c r="C4514" t="s">
        <v>5099</v>
      </c>
      <c r="D4514" s="6">
        <v>22.08</v>
      </c>
      <c r="E4514" s="6">
        <f>SUM($D$2:D4514)</f>
        <v>5720366.2000000104</v>
      </c>
      <c r="F4514" s="7">
        <f t="shared" si="70"/>
        <v>0.99920079185017263</v>
      </c>
      <c r="G4514" t="str" cm="1">
        <f t="array" ref="G4514">_xlfn.IFS(F4514&lt;0.8,"Clase A",F4514&lt;0.95,"Clase B",F4514&gt;=0.95,"Clase C")</f>
        <v>Clase C</v>
      </c>
    </row>
    <row r="4515" spans="1:7" x14ac:dyDescent="0.3">
      <c r="A4515" t="s">
        <v>1582</v>
      </c>
      <c r="B4515" t="s">
        <v>7666</v>
      </c>
      <c r="C4515" t="s">
        <v>5099</v>
      </c>
      <c r="D4515" s="6">
        <v>22.02</v>
      </c>
      <c r="E4515" s="6">
        <f>SUM($D$2:D4515)</f>
        <v>5720388.22000001</v>
      </c>
      <c r="F4515" s="7">
        <f t="shared" si="70"/>
        <v>0.99920463817760463</v>
      </c>
      <c r="G4515" t="str" cm="1">
        <f t="array" ref="G4515">_xlfn.IFS(F4515&lt;0.8,"Clase A",F4515&lt;0.95,"Clase B",F4515&gt;=0.95,"Clase C")</f>
        <v>Clase C</v>
      </c>
    </row>
    <row r="4516" spans="1:7" x14ac:dyDescent="0.3">
      <c r="A4516" t="s">
        <v>2764</v>
      </c>
      <c r="B4516" t="s">
        <v>6525</v>
      </c>
      <c r="C4516" t="s">
        <v>5099</v>
      </c>
      <c r="D4516" s="6">
        <v>22</v>
      </c>
      <c r="E4516" s="6">
        <f>SUM($D$2:D4516)</f>
        <v>5720410.22000001</v>
      </c>
      <c r="F4516" s="7">
        <f t="shared" si="70"/>
        <v>0.99920848101155135</v>
      </c>
      <c r="G4516" t="str" cm="1">
        <f t="array" ref="G4516">_xlfn.IFS(F4516&lt;0.8,"Clase A",F4516&lt;0.95,"Clase B",F4516&gt;=0.95,"Clase C")</f>
        <v>Clase C</v>
      </c>
    </row>
    <row r="4517" spans="1:7" x14ac:dyDescent="0.3">
      <c r="A4517" t="s">
        <v>2725</v>
      </c>
      <c r="B4517" t="s">
        <v>6335</v>
      </c>
      <c r="C4517" t="s">
        <v>5099</v>
      </c>
      <c r="D4517" s="6">
        <v>21.95</v>
      </c>
      <c r="E4517" s="6">
        <f>SUM($D$2:D4517)</f>
        <v>5720432.1700000102</v>
      </c>
      <c r="F4517" s="7">
        <f t="shared" si="70"/>
        <v>0.99921231511178454</v>
      </c>
      <c r="G4517" t="str" cm="1">
        <f t="array" ref="G4517">_xlfn.IFS(F4517&lt;0.8,"Clase A",F4517&lt;0.95,"Clase B",F4517&gt;=0.95,"Clase C")</f>
        <v>Clase C</v>
      </c>
    </row>
    <row r="4518" spans="1:7" x14ac:dyDescent="0.3">
      <c r="A4518" t="s">
        <v>2218</v>
      </c>
      <c r="B4518" t="s">
        <v>6566</v>
      </c>
      <c r="C4518" t="s">
        <v>5099</v>
      </c>
      <c r="D4518" s="6">
        <v>21.64</v>
      </c>
      <c r="E4518" s="6">
        <f>SUM($D$2:D4518)</f>
        <v>5720453.8100000098</v>
      </c>
      <c r="F4518" s="7">
        <f t="shared" si="70"/>
        <v>0.9992160950629938</v>
      </c>
      <c r="G4518" t="str" cm="1">
        <f t="array" ref="G4518">_xlfn.IFS(F4518&lt;0.8,"Clase A",F4518&lt;0.95,"Clase B",F4518&gt;=0.95,"Clase C")</f>
        <v>Clase C</v>
      </c>
    </row>
    <row r="4519" spans="1:7" x14ac:dyDescent="0.3">
      <c r="A4519" t="s">
        <v>1185</v>
      </c>
      <c r="B4519" t="s">
        <v>7116</v>
      </c>
      <c r="C4519" t="s">
        <v>5099</v>
      </c>
      <c r="D4519" s="6">
        <v>21.6</v>
      </c>
      <c r="E4519" s="6">
        <f>SUM($D$2:D4519)</f>
        <v>5720475.4100000095</v>
      </c>
      <c r="F4519" s="7">
        <f t="shared" si="70"/>
        <v>0.99921986802723228</v>
      </c>
      <c r="G4519" t="str" cm="1">
        <f t="array" ref="G4519">_xlfn.IFS(F4519&lt;0.8,"Clase A",F4519&lt;0.95,"Clase B",F4519&gt;=0.95,"Clase C")</f>
        <v>Clase C</v>
      </c>
    </row>
    <row r="4520" spans="1:7" x14ac:dyDescent="0.3">
      <c r="A4520" t="s">
        <v>2798</v>
      </c>
      <c r="B4520" t="s">
        <v>8880</v>
      </c>
      <c r="C4520" t="s">
        <v>5099</v>
      </c>
      <c r="D4520" s="6">
        <v>21.59</v>
      </c>
      <c r="E4520" s="6">
        <f>SUM($D$2:D4520)</f>
        <v>5720497.0000000093</v>
      </c>
      <c r="F4520" s="7">
        <f t="shared" si="70"/>
        <v>0.99922363924472812</v>
      </c>
      <c r="G4520" t="str" cm="1">
        <f t="array" ref="G4520">_xlfn.IFS(F4520&lt;0.8,"Clase A",F4520&lt;0.95,"Clase B",F4520&gt;=0.95,"Clase C")</f>
        <v>Clase C</v>
      </c>
    </row>
    <row r="4521" spans="1:7" x14ac:dyDescent="0.3">
      <c r="A4521" t="s">
        <v>4940</v>
      </c>
      <c r="B4521" t="s">
        <v>5442</v>
      </c>
      <c r="C4521" t="s">
        <v>5099</v>
      </c>
      <c r="D4521" s="6">
        <v>21.55</v>
      </c>
      <c r="E4521" s="6">
        <f>SUM($D$2:D4521)</f>
        <v>5720518.5500000091</v>
      </c>
      <c r="F4521" s="7">
        <f t="shared" si="70"/>
        <v>0.99922740347525307</v>
      </c>
      <c r="G4521" t="str" cm="1">
        <f t="array" ref="G4521">_xlfn.IFS(F4521&lt;0.8,"Clase A",F4521&lt;0.95,"Clase B",F4521&gt;=0.95,"Clase C")</f>
        <v>Clase C</v>
      </c>
    </row>
    <row r="4522" spans="1:7" x14ac:dyDescent="0.3">
      <c r="A4522" t="s">
        <v>4680</v>
      </c>
      <c r="B4522" t="s">
        <v>9762</v>
      </c>
      <c r="C4522" t="s">
        <v>5099</v>
      </c>
      <c r="D4522" s="6">
        <v>21.46</v>
      </c>
      <c r="E4522" s="6">
        <f>SUM($D$2:D4522)</f>
        <v>5720540.0100000091</v>
      </c>
      <c r="F4522" s="7">
        <f t="shared" si="70"/>
        <v>0.99923115198509382</v>
      </c>
      <c r="G4522" t="str" cm="1">
        <f t="array" ref="G4522">_xlfn.IFS(F4522&lt;0.8,"Clase A",F4522&lt;0.95,"Clase B",F4522&gt;=0.95,"Clase C")</f>
        <v>Clase C</v>
      </c>
    </row>
    <row r="4523" spans="1:7" x14ac:dyDescent="0.3">
      <c r="A4523" t="s">
        <v>2686</v>
      </c>
      <c r="B4523" t="s">
        <v>8031</v>
      </c>
      <c r="C4523" t="s">
        <v>5099</v>
      </c>
      <c r="D4523" s="6">
        <v>21.42</v>
      </c>
      <c r="E4523" s="6">
        <f>SUM($D$2:D4523)</f>
        <v>5720561.430000009</v>
      </c>
      <c r="F4523" s="7">
        <f t="shared" si="70"/>
        <v>0.99923489350796368</v>
      </c>
      <c r="G4523" t="str" cm="1">
        <f t="array" ref="G4523">_xlfn.IFS(F4523&lt;0.8,"Clase A",F4523&lt;0.95,"Clase B",F4523&gt;=0.95,"Clase C")</f>
        <v>Clase C</v>
      </c>
    </row>
    <row r="4524" spans="1:7" x14ac:dyDescent="0.3">
      <c r="A4524" t="s">
        <v>1592</v>
      </c>
      <c r="B4524" t="s">
        <v>6798</v>
      </c>
      <c r="C4524" t="s">
        <v>5099</v>
      </c>
      <c r="D4524" s="6">
        <v>21.42</v>
      </c>
      <c r="E4524" s="6">
        <f>SUM($D$2:D4524)</f>
        <v>5720582.8500000089</v>
      </c>
      <c r="F4524" s="7">
        <f t="shared" si="70"/>
        <v>0.99923863503083354</v>
      </c>
      <c r="G4524" t="str" cm="1">
        <f t="array" ref="G4524">_xlfn.IFS(F4524&lt;0.8,"Clase A",F4524&lt;0.95,"Clase B",F4524&gt;=0.95,"Clase C")</f>
        <v>Clase C</v>
      </c>
    </row>
    <row r="4525" spans="1:7" x14ac:dyDescent="0.3">
      <c r="A4525" t="s">
        <v>1254</v>
      </c>
      <c r="B4525" t="s">
        <v>7212</v>
      </c>
      <c r="C4525" t="s">
        <v>5099</v>
      </c>
      <c r="D4525" s="6">
        <v>21.4</v>
      </c>
      <c r="E4525" s="6">
        <f>SUM($D$2:D4525)</f>
        <v>5720604.2500000093</v>
      </c>
      <c r="F4525" s="7">
        <f t="shared" si="70"/>
        <v>0.99924237306021813</v>
      </c>
      <c r="G4525" t="str" cm="1">
        <f t="array" ref="G4525">_xlfn.IFS(F4525&lt;0.8,"Clase A",F4525&lt;0.95,"Clase B",F4525&gt;=0.95,"Clase C")</f>
        <v>Clase C</v>
      </c>
    </row>
    <row r="4526" spans="1:7" x14ac:dyDescent="0.3">
      <c r="A4526" t="s">
        <v>4216</v>
      </c>
      <c r="B4526" t="s">
        <v>7821</v>
      </c>
      <c r="C4526" t="s">
        <v>5099</v>
      </c>
      <c r="D4526" s="6">
        <v>21.39</v>
      </c>
      <c r="E4526" s="6">
        <f>SUM($D$2:D4526)</f>
        <v>5720625.640000009</v>
      </c>
      <c r="F4526" s="7">
        <f t="shared" si="70"/>
        <v>0.99924610934285985</v>
      </c>
      <c r="G4526" t="str" cm="1">
        <f t="array" ref="G4526">_xlfn.IFS(F4526&lt;0.8,"Clase A",F4526&lt;0.95,"Clase B",F4526&gt;=0.95,"Clase C")</f>
        <v>Clase C</v>
      </c>
    </row>
    <row r="4527" spans="1:7" x14ac:dyDescent="0.3">
      <c r="A4527" t="s">
        <v>715</v>
      </c>
      <c r="B4527" t="s">
        <v>5519</v>
      </c>
      <c r="C4527" t="s">
        <v>5099</v>
      </c>
      <c r="D4527" s="6">
        <v>21.29</v>
      </c>
      <c r="E4527" s="6">
        <f>SUM($D$2:D4527)</f>
        <v>5720646.930000009</v>
      </c>
      <c r="F4527" s="7">
        <f t="shared" si="70"/>
        <v>0.9992498281580745</v>
      </c>
      <c r="G4527" t="str" cm="1">
        <f t="array" ref="G4527">_xlfn.IFS(F4527&lt;0.8,"Clase A",F4527&lt;0.95,"Clase B",F4527&gt;=0.95,"Clase C")</f>
        <v>Clase C</v>
      </c>
    </row>
    <row r="4528" spans="1:7" x14ac:dyDescent="0.3">
      <c r="A4528" t="s">
        <v>3899</v>
      </c>
      <c r="B4528" t="s">
        <v>9653</v>
      </c>
      <c r="C4528" t="s">
        <v>5099</v>
      </c>
      <c r="D4528" s="6">
        <v>21.13</v>
      </c>
      <c r="E4528" s="6">
        <f>SUM($D$2:D4528)</f>
        <v>5720668.0600000089</v>
      </c>
      <c r="F4528" s="7">
        <f t="shared" si="70"/>
        <v>0.99925351902540605</v>
      </c>
      <c r="G4528" t="str" cm="1">
        <f t="array" ref="G4528">_xlfn.IFS(F4528&lt;0.8,"Clase A",F4528&lt;0.95,"Clase B",F4528&gt;=0.95,"Clase C")</f>
        <v>Clase C</v>
      </c>
    </row>
    <row r="4529" spans="1:7" x14ac:dyDescent="0.3">
      <c r="A4529" t="s">
        <v>922</v>
      </c>
      <c r="B4529" t="s">
        <v>6720</v>
      </c>
      <c r="C4529" t="s">
        <v>5099</v>
      </c>
      <c r="D4529" s="6">
        <v>21.1</v>
      </c>
      <c r="E4529" s="6">
        <f>SUM($D$2:D4529)</f>
        <v>5720689.1600000085</v>
      </c>
      <c r="F4529" s="7">
        <f t="shared" si="70"/>
        <v>0.99925720465250933</v>
      </c>
      <c r="G4529" t="str" cm="1">
        <f t="array" ref="G4529">_xlfn.IFS(F4529&lt;0.8,"Clase A",F4529&lt;0.95,"Clase B",F4529&gt;=0.95,"Clase C")</f>
        <v>Clase C</v>
      </c>
    </row>
    <row r="4530" spans="1:7" x14ac:dyDescent="0.3">
      <c r="A4530" t="s">
        <v>4233</v>
      </c>
      <c r="B4530" t="s">
        <v>9765</v>
      </c>
      <c r="C4530" t="s">
        <v>5099</v>
      </c>
      <c r="D4530" s="6">
        <v>21</v>
      </c>
      <c r="E4530" s="6">
        <f>SUM($D$2:D4530)</f>
        <v>5720710.1600000085</v>
      </c>
      <c r="F4530" s="7">
        <f t="shared" si="70"/>
        <v>0.99926087281218567</v>
      </c>
      <c r="G4530" t="str" cm="1">
        <f t="array" ref="G4530">_xlfn.IFS(F4530&lt;0.8,"Clase A",F4530&lt;0.95,"Clase B",F4530&gt;=0.95,"Clase C")</f>
        <v>Clase C</v>
      </c>
    </row>
    <row r="4531" spans="1:7" x14ac:dyDescent="0.3">
      <c r="A4531" t="s">
        <v>4893</v>
      </c>
      <c r="B4531" t="s">
        <v>9721</v>
      </c>
      <c r="C4531" t="s">
        <v>5099</v>
      </c>
      <c r="D4531" s="6">
        <v>20.93</v>
      </c>
      <c r="E4531" s="6">
        <f>SUM($D$2:D4531)</f>
        <v>5720731.0900000082</v>
      </c>
      <c r="F4531" s="7">
        <f t="shared" si="70"/>
        <v>0.99926452874466309</v>
      </c>
      <c r="G4531" t="str" cm="1">
        <f t="array" ref="G4531">_xlfn.IFS(F4531&lt;0.8,"Clase A",F4531&lt;0.95,"Clase B",F4531&gt;=0.95,"Clase C")</f>
        <v>Clase C</v>
      </c>
    </row>
    <row r="4532" spans="1:7" x14ac:dyDescent="0.3">
      <c r="A4532" t="s">
        <v>3817</v>
      </c>
      <c r="B4532" t="s">
        <v>9636</v>
      </c>
      <c r="C4532" t="s">
        <v>5099</v>
      </c>
      <c r="D4532" s="6">
        <v>20.93</v>
      </c>
      <c r="E4532" s="6">
        <f>SUM($D$2:D4532)</f>
        <v>5720752.0200000079</v>
      </c>
      <c r="F4532" s="7">
        <f t="shared" si="70"/>
        <v>0.99926818467714051</v>
      </c>
      <c r="G4532" t="str" cm="1">
        <f t="array" ref="G4532">_xlfn.IFS(F4532&lt;0.8,"Clase A",F4532&lt;0.95,"Clase B",F4532&gt;=0.95,"Clase C")</f>
        <v>Clase C</v>
      </c>
    </row>
    <row r="4533" spans="1:7" x14ac:dyDescent="0.3">
      <c r="A4533" t="s">
        <v>3595</v>
      </c>
      <c r="B4533" t="s">
        <v>9529</v>
      </c>
      <c r="C4533" t="s">
        <v>5099</v>
      </c>
      <c r="D4533" s="6">
        <v>20.92</v>
      </c>
      <c r="E4533" s="6">
        <f>SUM($D$2:D4533)</f>
        <v>5720772.9400000079</v>
      </c>
      <c r="F4533" s="7">
        <f t="shared" si="70"/>
        <v>0.99927183886287518</v>
      </c>
      <c r="G4533" t="str" cm="1">
        <f t="array" ref="G4533">_xlfn.IFS(F4533&lt;0.8,"Clase A",F4533&lt;0.95,"Clase B",F4533&gt;=0.95,"Clase C")</f>
        <v>Clase C</v>
      </c>
    </row>
    <row r="4534" spans="1:7" x14ac:dyDescent="0.3">
      <c r="A4534" t="s">
        <v>2325</v>
      </c>
      <c r="B4534" t="s">
        <v>8527</v>
      </c>
      <c r="C4534" t="s">
        <v>5111</v>
      </c>
      <c r="D4534" s="6">
        <v>20.78</v>
      </c>
      <c r="E4534" s="6">
        <f>SUM($D$2:D4534)</f>
        <v>5720793.7200000081</v>
      </c>
      <c r="F4534" s="7">
        <f t="shared" si="70"/>
        <v>0.99927546859421212</v>
      </c>
      <c r="G4534" t="str" cm="1">
        <f t="array" ref="G4534">_xlfn.IFS(F4534&lt;0.8,"Clase A",F4534&lt;0.95,"Clase B",F4534&gt;=0.95,"Clase C")</f>
        <v>Clase C</v>
      </c>
    </row>
    <row r="4535" spans="1:7" x14ac:dyDescent="0.3">
      <c r="A4535" t="s">
        <v>4463</v>
      </c>
      <c r="B4535" t="s">
        <v>9706</v>
      </c>
      <c r="C4535" t="s">
        <v>5099</v>
      </c>
      <c r="D4535" s="6">
        <v>20.7</v>
      </c>
      <c r="E4535" s="6">
        <f>SUM($D$2:D4535)</f>
        <v>5720814.4200000083</v>
      </c>
      <c r="F4535" s="7">
        <f t="shared" si="70"/>
        <v>0.99927908435160739</v>
      </c>
      <c r="G4535" t="str" cm="1">
        <f t="array" ref="G4535">_xlfn.IFS(F4535&lt;0.8,"Clase A",F4535&lt;0.95,"Clase B",F4535&gt;=0.95,"Clase C")</f>
        <v>Clase C</v>
      </c>
    </row>
    <row r="4536" spans="1:7" x14ac:dyDescent="0.3">
      <c r="A4536" t="s">
        <v>109</v>
      </c>
      <c r="B4536" t="s">
        <v>5309</v>
      </c>
      <c r="C4536" t="s">
        <v>5099</v>
      </c>
      <c r="D4536" s="6">
        <v>20.7</v>
      </c>
      <c r="E4536" s="6">
        <f>SUM($D$2:D4536)</f>
        <v>5720835.1200000085</v>
      </c>
      <c r="F4536" s="7">
        <f t="shared" si="70"/>
        <v>0.99928270010900277</v>
      </c>
      <c r="G4536" t="str" cm="1">
        <f t="array" ref="G4536">_xlfn.IFS(F4536&lt;0.8,"Clase A",F4536&lt;0.95,"Clase B",F4536&gt;=0.95,"Clase C")</f>
        <v>Clase C</v>
      </c>
    </row>
    <row r="4537" spans="1:7" x14ac:dyDescent="0.3">
      <c r="A4537" t="s">
        <v>4953</v>
      </c>
      <c r="B4537" t="s">
        <v>9713</v>
      </c>
      <c r="C4537" t="s">
        <v>5099</v>
      </c>
      <c r="D4537" s="6">
        <v>20.64</v>
      </c>
      <c r="E4537" s="6">
        <f>SUM($D$2:D4537)</f>
        <v>5720855.7600000082</v>
      </c>
      <c r="F4537" s="7">
        <f t="shared" si="70"/>
        <v>0.99928630538594176</v>
      </c>
      <c r="G4537" t="str" cm="1">
        <f t="array" ref="G4537">_xlfn.IFS(F4537&lt;0.8,"Clase A",F4537&lt;0.95,"Clase B",F4537&gt;=0.95,"Clase C")</f>
        <v>Clase C</v>
      </c>
    </row>
    <row r="4538" spans="1:7" x14ac:dyDescent="0.3">
      <c r="A4538" t="s">
        <v>674</v>
      </c>
      <c r="B4538" t="s">
        <v>6306</v>
      </c>
      <c r="C4538" t="s">
        <v>5099</v>
      </c>
      <c r="D4538" s="6">
        <v>20.57</v>
      </c>
      <c r="E4538" s="6">
        <f>SUM($D$2:D4538)</f>
        <v>5720876.3300000085</v>
      </c>
      <c r="F4538" s="7">
        <f t="shared" si="70"/>
        <v>0.99928989843568194</v>
      </c>
      <c r="G4538" t="str" cm="1">
        <f t="array" ref="G4538">_xlfn.IFS(F4538&lt;0.8,"Clase A",F4538&lt;0.95,"Clase B",F4538&gt;=0.95,"Clase C")</f>
        <v>Clase C</v>
      </c>
    </row>
    <row r="4539" spans="1:7" x14ac:dyDescent="0.3">
      <c r="A4539" t="s">
        <v>91</v>
      </c>
      <c r="B4539" t="s">
        <v>5275</v>
      </c>
      <c r="C4539" t="s">
        <v>5099</v>
      </c>
      <c r="D4539" s="6">
        <v>20.54</v>
      </c>
      <c r="E4539" s="6">
        <f>SUM($D$2:D4539)</f>
        <v>5720896.8700000085</v>
      </c>
      <c r="F4539" s="7">
        <f t="shared" si="70"/>
        <v>0.99929348624519398</v>
      </c>
      <c r="G4539" t="str" cm="1">
        <f t="array" ref="G4539">_xlfn.IFS(F4539&lt;0.8,"Clase A",F4539&lt;0.95,"Clase B",F4539&gt;=0.95,"Clase C")</f>
        <v>Clase C</v>
      </c>
    </row>
    <row r="4540" spans="1:7" x14ac:dyDescent="0.3">
      <c r="A4540" t="s">
        <v>4689</v>
      </c>
      <c r="B4540" t="s">
        <v>9873</v>
      </c>
      <c r="C4540" t="s">
        <v>5111</v>
      </c>
      <c r="D4540" s="6">
        <v>20.29</v>
      </c>
      <c r="E4540" s="6">
        <f>SUM($D$2:D4540)</f>
        <v>5720917.1600000085</v>
      </c>
      <c r="F4540" s="7">
        <f t="shared" si="70"/>
        <v>0.99929703038613837</v>
      </c>
      <c r="G4540" t="str" cm="1">
        <f t="array" ref="G4540">_xlfn.IFS(F4540&lt;0.8,"Clase A",F4540&lt;0.95,"Clase B",F4540&gt;=0.95,"Clase C")</f>
        <v>Clase C</v>
      </c>
    </row>
    <row r="4541" spans="1:7" x14ac:dyDescent="0.3">
      <c r="A4541" t="s">
        <v>4250</v>
      </c>
      <c r="B4541" t="s">
        <v>9794</v>
      </c>
      <c r="C4541" t="s">
        <v>5111</v>
      </c>
      <c r="D4541" s="6">
        <v>20.27</v>
      </c>
      <c r="E4541" s="6">
        <f>SUM($D$2:D4541)</f>
        <v>5720937.4300000081</v>
      </c>
      <c r="F4541" s="7">
        <f t="shared" si="70"/>
        <v>0.99930057103359737</v>
      </c>
      <c r="G4541" t="str" cm="1">
        <f t="array" ref="G4541">_xlfn.IFS(F4541&lt;0.8,"Clase A",F4541&lt;0.95,"Clase B",F4541&gt;=0.95,"Clase C")</f>
        <v>Clase C</v>
      </c>
    </row>
    <row r="4542" spans="1:7" x14ac:dyDescent="0.3">
      <c r="A4542" t="s">
        <v>869</v>
      </c>
      <c r="B4542" t="s">
        <v>6632</v>
      </c>
      <c r="C4542" t="s">
        <v>5099</v>
      </c>
      <c r="D4542" s="6">
        <v>20.27</v>
      </c>
      <c r="E4542" s="6">
        <f>SUM($D$2:D4542)</f>
        <v>5720957.7000000076</v>
      </c>
      <c r="F4542" s="7">
        <f t="shared" si="70"/>
        <v>0.99930411168105637</v>
      </c>
      <c r="G4542" t="str" cm="1">
        <f t="array" ref="G4542">_xlfn.IFS(F4542&lt;0.8,"Clase A",F4542&lt;0.95,"Clase B",F4542&gt;=0.95,"Clase C")</f>
        <v>Clase C</v>
      </c>
    </row>
    <row r="4543" spans="1:7" x14ac:dyDescent="0.3">
      <c r="A4543" t="s">
        <v>1248</v>
      </c>
      <c r="B4543" t="s">
        <v>7202</v>
      </c>
      <c r="C4543" t="s">
        <v>5099</v>
      </c>
      <c r="D4543" s="6">
        <v>20.190000000000001</v>
      </c>
      <c r="E4543" s="6">
        <f>SUM($D$2:D4543)</f>
        <v>5720977.890000008</v>
      </c>
      <c r="F4543" s="7">
        <f t="shared" si="70"/>
        <v>0.99930763835457381</v>
      </c>
      <c r="G4543" t="str" cm="1">
        <f t="array" ref="G4543">_xlfn.IFS(F4543&lt;0.8,"Clase A",F4543&lt;0.95,"Clase B",F4543&gt;=0.95,"Clase C")</f>
        <v>Clase C</v>
      </c>
    </row>
    <row r="4544" spans="1:7" x14ac:dyDescent="0.3">
      <c r="A4544" t="s">
        <v>4583</v>
      </c>
      <c r="B4544" t="s">
        <v>6378</v>
      </c>
      <c r="C4544" t="s">
        <v>5099</v>
      </c>
      <c r="D4544" s="6">
        <v>20.170000000000002</v>
      </c>
      <c r="E4544" s="6">
        <f>SUM($D$2:D4544)</f>
        <v>5720998.060000008</v>
      </c>
      <c r="F4544" s="7">
        <f t="shared" si="70"/>
        <v>0.99931116153460586</v>
      </c>
      <c r="G4544" t="str" cm="1">
        <f t="array" ref="G4544">_xlfn.IFS(F4544&lt;0.8,"Clase A",F4544&lt;0.95,"Clase B",F4544&gt;=0.95,"Clase C")</f>
        <v>Clase C</v>
      </c>
    </row>
    <row r="4545" spans="1:7" x14ac:dyDescent="0.3">
      <c r="A4545" t="s">
        <v>72</v>
      </c>
      <c r="B4545" t="s">
        <v>5238</v>
      </c>
      <c r="C4545" t="s">
        <v>5099</v>
      </c>
      <c r="D4545" s="6">
        <v>20.16</v>
      </c>
      <c r="E4545" s="6">
        <f>SUM($D$2:D4545)</f>
        <v>5721018.2200000081</v>
      </c>
      <c r="F4545" s="7">
        <f t="shared" si="70"/>
        <v>0.99931468296789516</v>
      </c>
      <c r="G4545" t="str" cm="1">
        <f t="array" ref="G4545">_xlfn.IFS(F4545&lt;0.8,"Clase A",F4545&lt;0.95,"Clase B",F4545&gt;=0.95,"Clase C")</f>
        <v>Clase C</v>
      </c>
    </row>
    <row r="4546" spans="1:7" x14ac:dyDescent="0.3">
      <c r="A4546" t="s">
        <v>2300</v>
      </c>
      <c r="B4546" t="s">
        <v>8496</v>
      </c>
      <c r="C4546" t="s">
        <v>5099</v>
      </c>
      <c r="D4546" s="6">
        <v>20.16</v>
      </c>
      <c r="E4546" s="6">
        <f>SUM($D$2:D4546)</f>
        <v>5721038.3800000083</v>
      </c>
      <c r="F4546" s="7">
        <f t="shared" si="70"/>
        <v>0.99931820440118446</v>
      </c>
      <c r="G4546" t="str" cm="1">
        <f t="array" ref="G4546">_xlfn.IFS(F4546&lt;0.8,"Clase A",F4546&lt;0.95,"Clase B",F4546&gt;=0.95,"Clase C")</f>
        <v>Clase C</v>
      </c>
    </row>
    <row r="4547" spans="1:7" x14ac:dyDescent="0.3">
      <c r="A4547" t="s">
        <v>708</v>
      </c>
      <c r="B4547" t="s">
        <v>6369</v>
      </c>
      <c r="C4547" t="s">
        <v>5099</v>
      </c>
      <c r="D4547" s="6">
        <v>19.89</v>
      </c>
      <c r="E4547" s="6">
        <f>SUM($D$2:D4547)</f>
        <v>5721058.2700000079</v>
      </c>
      <c r="F4547" s="7">
        <f t="shared" ref="F4547:F4610" si="71">E4547/$J$1</f>
        <v>0.99932167867242072</v>
      </c>
      <c r="G4547" t="str" cm="1">
        <f t="array" ref="G4547">_xlfn.IFS(F4547&lt;0.8,"Clase A",F4547&lt;0.95,"Clase B",F4547&gt;=0.95,"Clase C")</f>
        <v>Clase C</v>
      </c>
    </row>
    <row r="4548" spans="1:7" x14ac:dyDescent="0.3">
      <c r="A4548" t="s">
        <v>4841</v>
      </c>
      <c r="B4548" t="s">
        <v>6512</v>
      </c>
      <c r="C4548" t="s">
        <v>5099</v>
      </c>
      <c r="D4548" s="6">
        <v>19.88</v>
      </c>
      <c r="E4548" s="6">
        <f>SUM($D$2:D4548)</f>
        <v>5721078.1500000078</v>
      </c>
      <c r="F4548" s="7">
        <f t="shared" si="71"/>
        <v>0.99932515119691434</v>
      </c>
      <c r="G4548" t="str" cm="1">
        <f t="array" ref="G4548">_xlfn.IFS(F4548&lt;0.8,"Clase A",F4548&lt;0.95,"Clase B",F4548&gt;=0.95,"Clase C")</f>
        <v>Clase C</v>
      </c>
    </row>
    <row r="4549" spans="1:7" x14ac:dyDescent="0.3">
      <c r="A4549" t="s">
        <v>4252</v>
      </c>
      <c r="B4549" t="s">
        <v>5822</v>
      </c>
      <c r="C4549" t="s">
        <v>5099</v>
      </c>
      <c r="D4549" s="6">
        <v>19.77</v>
      </c>
      <c r="E4549" s="6">
        <f>SUM($D$2:D4549)</f>
        <v>5721097.9200000074</v>
      </c>
      <c r="F4549" s="7">
        <f t="shared" si="71"/>
        <v>0.99932860450723815</v>
      </c>
      <c r="G4549" t="str" cm="1">
        <f t="array" ref="G4549">_xlfn.IFS(F4549&lt;0.8,"Clase A",F4549&lt;0.95,"Clase B",F4549&gt;=0.95,"Clase C")</f>
        <v>Clase C</v>
      </c>
    </row>
    <row r="4550" spans="1:7" x14ac:dyDescent="0.3">
      <c r="A4550" t="s">
        <v>4561</v>
      </c>
      <c r="B4550" t="s">
        <v>9717</v>
      </c>
      <c r="C4550" t="s">
        <v>5099</v>
      </c>
      <c r="D4550" s="6">
        <v>19.760000000000002</v>
      </c>
      <c r="E4550" s="6">
        <f>SUM($D$2:D4550)</f>
        <v>5721117.6800000072</v>
      </c>
      <c r="F4550" s="7">
        <f t="shared" si="71"/>
        <v>0.99933205607081932</v>
      </c>
      <c r="G4550" t="str" cm="1">
        <f t="array" ref="G4550">_xlfn.IFS(F4550&lt;0.8,"Clase A",F4550&lt;0.95,"Clase B",F4550&gt;=0.95,"Clase C")</f>
        <v>Clase C</v>
      </c>
    </row>
    <row r="4551" spans="1:7" x14ac:dyDescent="0.3">
      <c r="A4551" t="s">
        <v>2510</v>
      </c>
      <c r="B4551" t="s">
        <v>8721</v>
      </c>
      <c r="C4551" t="s">
        <v>5099</v>
      </c>
      <c r="D4551" s="6">
        <v>19.739999999999998</v>
      </c>
      <c r="E4551" s="6">
        <f>SUM($D$2:D4551)</f>
        <v>5721137.4200000074</v>
      </c>
      <c r="F4551" s="7">
        <f t="shared" si="71"/>
        <v>0.9993355041409151</v>
      </c>
      <c r="G4551" t="str" cm="1">
        <f t="array" ref="G4551">_xlfn.IFS(F4551&lt;0.8,"Clase A",F4551&lt;0.95,"Clase B",F4551&gt;=0.95,"Clase C")</f>
        <v>Clase C</v>
      </c>
    </row>
    <row r="4552" spans="1:7" x14ac:dyDescent="0.3">
      <c r="A4552" t="s">
        <v>240</v>
      </c>
      <c r="B4552" t="s">
        <v>5553</v>
      </c>
      <c r="C4552" t="s">
        <v>5099</v>
      </c>
      <c r="D4552" s="6">
        <v>19.68</v>
      </c>
      <c r="E4552" s="6">
        <f>SUM($D$2:D4552)</f>
        <v>5721157.1000000071</v>
      </c>
      <c r="F4552" s="7">
        <f t="shared" si="71"/>
        <v>0.9993389417305546</v>
      </c>
      <c r="G4552" t="str" cm="1">
        <f t="array" ref="G4552">_xlfn.IFS(F4552&lt;0.8,"Clase A",F4552&lt;0.95,"Clase B",F4552&gt;=0.95,"Clase C")</f>
        <v>Clase C</v>
      </c>
    </row>
    <row r="4553" spans="1:7" x14ac:dyDescent="0.3">
      <c r="A4553" t="s">
        <v>792</v>
      </c>
      <c r="B4553" t="s">
        <v>6505</v>
      </c>
      <c r="C4553" t="s">
        <v>5111</v>
      </c>
      <c r="D4553" s="6">
        <v>19.68</v>
      </c>
      <c r="E4553" s="6">
        <f>SUM($D$2:D4553)</f>
        <v>5721176.7800000068</v>
      </c>
      <c r="F4553" s="7">
        <f t="shared" si="71"/>
        <v>0.9993423793201941</v>
      </c>
      <c r="G4553" t="str" cm="1">
        <f t="array" ref="G4553">_xlfn.IFS(F4553&lt;0.8,"Clase A",F4553&lt;0.95,"Clase B",F4553&gt;=0.95,"Clase C")</f>
        <v>Clase C</v>
      </c>
    </row>
    <row r="4554" spans="1:7" x14ac:dyDescent="0.3">
      <c r="A4554" t="s">
        <v>1559</v>
      </c>
      <c r="B4554" t="s">
        <v>5504</v>
      </c>
      <c r="C4554" t="s">
        <v>5099</v>
      </c>
      <c r="D4554" s="6">
        <v>19.670000000000002</v>
      </c>
      <c r="E4554" s="6">
        <f>SUM($D$2:D4554)</f>
        <v>5721196.4500000067</v>
      </c>
      <c r="F4554" s="7">
        <f t="shared" si="71"/>
        <v>0.99934581516309096</v>
      </c>
      <c r="G4554" t="str" cm="1">
        <f t="array" ref="G4554">_xlfn.IFS(F4554&lt;0.8,"Clase A",F4554&lt;0.95,"Clase B",F4554&gt;=0.95,"Clase C")</f>
        <v>Clase C</v>
      </c>
    </row>
    <row r="4555" spans="1:7" x14ac:dyDescent="0.3">
      <c r="A4555" t="s">
        <v>726</v>
      </c>
      <c r="B4555" t="s">
        <v>6397</v>
      </c>
      <c r="C4555" t="s">
        <v>5111</v>
      </c>
      <c r="D4555" s="6">
        <v>19.63</v>
      </c>
      <c r="E4555" s="6">
        <f>SUM($D$2:D4555)</f>
        <v>5721216.0800000066</v>
      </c>
      <c r="F4555" s="7">
        <f t="shared" si="71"/>
        <v>0.99934924401901704</v>
      </c>
      <c r="G4555" t="str" cm="1">
        <f t="array" ref="G4555">_xlfn.IFS(F4555&lt;0.8,"Clase A",F4555&lt;0.95,"Clase B",F4555&gt;=0.95,"Clase C")</f>
        <v>Clase C</v>
      </c>
    </row>
    <row r="4556" spans="1:7" x14ac:dyDescent="0.3">
      <c r="A4556" t="s">
        <v>4602</v>
      </c>
      <c r="B4556" t="s">
        <v>9880</v>
      </c>
      <c r="C4556" t="s">
        <v>5111</v>
      </c>
      <c r="D4556" s="6">
        <v>19.579999999999998</v>
      </c>
      <c r="E4556" s="6">
        <f>SUM($D$2:D4556)</f>
        <v>5721235.6600000067</v>
      </c>
      <c r="F4556" s="7">
        <f t="shared" si="71"/>
        <v>0.99935266414122959</v>
      </c>
      <c r="G4556" t="str" cm="1">
        <f t="array" ref="G4556">_xlfn.IFS(F4556&lt;0.8,"Clase A",F4556&lt;0.95,"Clase B",F4556&gt;=0.95,"Clase C")</f>
        <v>Clase C</v>
      </c>
    </row>
    <row r="4557" spans="1:7" x14ac:dyDescent="0.3">
      <c r="A4557" t="s">
        <v>520</v>
      </c>
      <c r="B4557" t="s">
        <v>6049</v>
      </c>
      <c r="C4557" t="s">
        <v>5099</v>
      </c>
      <c r="D4557" s="6">
        <v>19.45</v>
      </c>
      <c r="E4557" s="6">
        <f>SUM($D$2:D4557)</f>
        <v>5721255.1100000069</v>
      </c>
      <c r="F4557" s="7">
        <f t="shared" si="71"/>
        <v>0.99935606155578693</v>
      </c>
      <c r="G4557" t="str" cm="1">
        <f t="array" ref="G4557">_xlfn.IFS(F4557&lt;0.8,"Clase A",F4557&lt;0.95,"Clase B",F4557&gt;=0.95,"Clase C")</f>
        <v>Clase C</v>
      </c>
    </row>
    <row r="4558" spans="1:7" x14ac:dyDescent="0.3">
      <c r="A4558" t="s">
        <v>629</v>
      </c>
      <c r="B4558" t="s">
        <v>5390</v>
      </c>
      <c r="C4558" t="s">
        <v>5099</v>
      </c>
      <c r="D4558" s="6">
        <v>19.39</v>
      </c>
      <c r="E4558" s="6">
        <f>SUM($D$2:D4558)</f>
        <v>5721274.5000000065</v>
      </c>
      <c r="F4558" s="7">
        <f t="shared" si="71"/>
        <v>0.99935944848988811</v>
      </c>
      <c r="G4558" t="str" cm="1">
        <f t="array" ref="G4558">_xlfn.IFS(F4558&lt;0.8,"Clase A",F4558&lt;0.95,"Clase B",F4558&gt;=0.95,"Clase C")</f>
        <v>Clase C</v>
      </c>
    </row>
    <row r="4559" spans="1:7" x14ac:dyDescent="0.3">
      <c r="A4559" t="s">
        <v>4641</v>
      </c>
      <c r="B4559" t="s">
        <v>9538</v>
      </c>
      <c r="C4559" t="s">
        <v>5099</v>
      </c>
      <c r="D4559" s="6">
        <v>19.309999999999999</v>
      </c>
      <c r="E4559" s="6">
        <f>SUM($D$2:D4559)</f>
        <v>5721293.8100000061</v>
      </c>
      <c r="F4559" s="7">
        <f t="shared" si="71"/>
        <v>0.99936282145004751</v>
      </c>
      <c r="G4559" t="str" cm="1">
        <f t="array" ref="G4559">_xlfn.IFS(F4559&lt;0.8,"Clase A",F4559&lt;0.95,"Clase B",F4559&gt;=0.95,"Clase C")</f>
        <v>Clase C</v>
      </c>
    </row>
    <row r="4560" spans="1:7" x14ac:dyDescent="0.3">
      <c r="A4560" t="s">
        <v>2891</v>
      </c>
      <c r="B4560" t="s">
        <v>6456</v>
      </c>
      <c r="C4560" t="s">
        <v>5099</v>
      </c>
      <c r="D4560" s="6">
        <v>19.29</v>
      </c>
      <c r="E4560" s="6">
        <f>SUM($D$2:D4560)</f>
        <v>5721313.1000000061</v>
      </c>
      <c r="F4560" s="7">
        <f t="shared" si="71"/>
        <v>0.99936619091672174</v>
      </c>
      <c r="G4560" t="str" cm="1">
        <f t="array" ref="G4560">_xlfn.IFS(F4560&lt;0.8,"Clase A",F4560&lt;0.95,"Clase B",F4560&gt;=0.95,"Clase C")</f>
        <v>Clase C</v>
      </c>
    </row>
    <row r="4561" spans="1:7" x14ac:dyDescent="0.3">
      <c r="A4561" t="s">
        <v>2840</v>
      </c>
      <c r="B4561" t="s">
        <v>6401</v>
      </c>
      <c r="C4561" t="s">
        <v>5099</v>
      </c>
      <c r="D4561" s="6">
        <v>19.25</v>
      </c>
      <c r="E4561" s="6">
        <f>SUM($D$2:D4561)</f>
        <v>5721332.3500000061</v>
      </c>
      <c r="F4561" s="7">
        <f t="shared" si="71"/>
        <v>0.99936955339642508</v>
      </c>
      <c r="G4561" t="str" cm="1">
        <f t="array" ref="G4561">_xlfn.IFS(F4561&lt;0.8,"Clase A",F4561&lt;0.95,"Clase B",F4561&gt;=0.95,"Clase C")</f>
        <v>Clase C</v>
      </c>
    </row>
    <row r="4562" spans="1:7" x14ac:dyDescent="0.3">
      <c r="A4562" t="s">
        <v>192</v>
      </c>
      <c r="B4562" t="s">
        <v>5376</v>
      </c>
      <c r="C4562" t="s">
        <v>5099</v>
      </c>
      <c r="D4562" s="6">
        <v>19.23</v>
      </c>
      <c r="E4562" s="6">
        <f>SUM($D$2:D4562)</f>
        <v>5721351.5800000066</v>
      </c>
      <c r="F4562" s="7">
        <f t="shared" si="71"/>
        <v>0.99937291238264303</v>
      </c>
      <c r="G4562" t="str" cm="1">
        <f t="array" ref="G4562">_xlfn.IFS(F4562&lt;0.8,"Clase A",F4562&lt;0.95,"Clase B",F4562&gt;=0.95,"Clase C")</f>
        <v>Clase C</v>
      </c>
    </row>
    <row r="4563" spans="1:7" x14ac:dyDescent="0.3">
      <c r="A4563" t="s">
        <v>416</v>
      </c>
      <c r="B4563" t="s">
        <v>5868</v>
      </c>
      <c r="C4563" t="s">
        <v>5099</v>
      </c>
      <c r="D4563" s="6">
        <v>19.170000000000002</v>
      </c>
      <c r="E4563" s="6">
        <f>SUM($D$2:D4563)</f>
        <v>5721370.7500000065</v>
      </c>
      <c r="F4563" s="7">
        <f t="shared" si="71"/>
        <v>0.9993762608884047</v>
      </c>
      <c r="G4563" t="str" cm="1">
        <f t="array" ref="G4563">_xlfn.IFS(F4563&lt;0.8,"Clase A",F4563&lt;0.95,"Clase B",F4563&gt;=0.95,"Clase C")</f>
        <v>Clase C</v>
      </c>
    </row>
    <row r="4564" spans="1:7" x14ac:dyDescent="0.3">
      <c r="A4564" t="s">
        <v>834</v>
      </c>
      <c r="B4564" t="s">
        <v>6571</v>
      </c>
      <c r="C4564" t="s">
        <v>5111</v>
      </c>
      <c r="D4564" s="6">
        <v>18.87</v>
      </c>
      <c r="E4564" s="6">
        <f>SUM($D$2:D4564)</f>
        <v>5721389.6200000066</v>
      </c>
      <c r="F4564" s="7">
        <f t="shared" si="71"/>
        <v>0.99937955699188541</v>
      </c>
      <c r="G4564" t="str" cm="1">
        <f t="array" ref="G4564">_xlfn.IFS(F4564&lt;0.8,"Clase A",F4564&lt;0.95,"Clase B",F4564&gt;=0.95,"Clase C")</f>
        <v>Clase C</v>
      </c>
    </row>
    <row r="4565" spans="1:7" x14ac:dyDescent="0.3">
      <c r="A4565" t="s">
        <v>4895</v>
      </c>
      <c r="B4565" t="s">
        <v>9599</v>
      </c>
      <c r="C4565" t="s">
        <v>5099</v>
      </c>
      <c r="D4565" s="6">
        <v>18.78</v>
      </c>
      <c r="E4565" s="6">
        <f>SUM($D$2:D4565)</f>
        <v>5721408.4000000069</v>
      </c>
      <c r="F4565" s="7">
        <f t="shared" si="71"/>
        <v>0.9993828373746817</v>
      </c>
      <c r="G4565" t="str" cm="1">
        <f t="array" ref="G4565">_xlfn.IFS(F4565&lt;0.8,"Clase A",F4565&lt;0.95,"Clase B",F4565&gt;=0.95,"Clase C")</f>
        <v>Clase C</v>
      </c>
    </row>
    <row r="4566" spans="1:7" x14ac:dyDescent="0.3">
      <c r="A4566" t="s">
        <v>4968</v>
      </c>
      <c r="B4566" t="s">
        <v>9905</v>
      </c>
      <c r="C4566" t="s">
        <v>5099</v>
      </c>
      <c r="D4566" s="6">
        <v>18.760000000000002</v>
      </c>
      <c r="E4566" s="6">
        <f>SUM($D$2:D4566)</f>
        <v>5721427.1600000067</v>
      </c>
      <c r="F4566" s="7">
        <f t="shared" si="71"/>
        <v>0.99938611426399249</v>
      </c>
      <c r="G4566" t="str" cm="1">
        <f t="array" ref="G4566">_xlfn.IFS(F4566&lt;0.8,"Clase A",F4566&lt;0.95,"Clase B",F4566&gt;=0.95,"Clase C")</f>
        <v>Clase C</v>
      </c>
    </row>
    <row r="4567" spans="1:7" x14ac:dyDescent="0.3">
      <c r="A4567" t="s">
        <v>4375</v>
      </c>
      <c r="B4567" t="s">
        <v>9590</v>
      </c>
      <c r="C4567" t="s">
        <v>5099</v>
      </c>
      <c r="D4567" s="6">
        <v>18.690000000000001</v>
      </c>
      <c r="E4567" s="6">
        <f>SUM($D$2:D4567)</f>
        <v>5721445.8500000071</v>
      </c>
      <c r="F4567" s="7">
        <f t="shared" si="71"/>
        <v>0.99938937892610458</v>
      </c>
      <c r="G4567" t="str" cm="1">
        <f t="array" ref="G4567">_xlfn.IFS(F4567&lt;0.8,"Clase A",F4567&lt;0.95,"Clase B",F4567&gt;=0.95,"Clase C")</f>
        <v>Clase C</v>
      </c>
    </row>
    <row r="4568" spans="1:7" x14ac:dyDescent="0.3">
      <c r="A4568" t="s">
        <v>3337</v>
      </c>
      <c r="B4568" t="s">
        <v>8866</v>
      </c>
      <c r="C4568" t="s">
        <v>5099</v>
      </c>
      <c r="D4568" s="6">
        <v>18.68</v>
      </c>
      <c r="E4568" s="6">
        <f>SUM($D$2:D4568)</f>
        <v>5721464.5300000068</v>
      </c>
      <c r="F4568" s="7">
        <f t="shared" si="71"/>
        <v>0.99939264184147381</v>
      </c>
      <c r="G4568" t="str" cm="1">
        <f t="array" ref="G4568">_xlfn.IFS(F4568&lt;0.8,"Clase A",F4568&lt;0.95,"Clase B",F4568&gt;=0.95,"Clase C")</f>
        <v>Clase C</v>
      </c>
    </row>
    <row r="4569" spans="1:7" x14ac:dyDescent="0.3">
      <c r="A4569" t="s">
        <v>4279</v>
      </c>
      <c r="B4569" t="s">
        <v>9688</v>
      </c>
      <c r="C4569" t="s">
        <v>5099</v>
      </c>
      <c r="D4569" s="6">
        <v>18.68</v>
      </c>
      <c r="E4569" s="6">
        <f>SUM($D$2:D4569)</f>
        <v>5721483.2100000065</v>
      </c>
      <c r="F4569" s="7">
        <f t="shared" si="71"/>
        <v>0.99939590475684303</v>
      </c>
      <c r="G4569" t="str" cm="1">
        <f t="array" ref="G4569">_xlfn.IFS(F4569&lt;0.8,"Clase A",F4569&lt;0.95,"Clase B",F4569&gt;=0.95,"Clase C")</f>
        <v>Clase C</v>
      </c>
    </row>
    <row r="4570" spans="1:7" x14ac:dyDescent="0.3">
      <c r="A4570" t="s">
        <v>4525</v>
      </c>
      <c r="B4570" t="s">
        <v>9522</v>
      </c>
      <c r="C4570" t="s">
        <v>5099</v>
      </c>
      <c r="D4570" s="6">
        <v>18.670000000000002</v>
      </c>
      <c r="E4570" s="6">
        <f>SUM($D$2:D4570)</f>
        <v>5721501.8800000064</v>
      </c>
      <c r="F4570" s="7">
        <f t="shared" si="71"/>
        <v>0.99939916592546951</v>
      </c>
      <c r="G4570" t="str" cm="1">
        <f t="array" ref="G4570">_xlfn.IFS(F4570&lt;0.8,"Clase A",F4570&lt;0.95,"Clase B",F4570&gt;=0.95,"Clase C")</f>
        <v>Clase C</v>
      </c>
    </row>
    <row r="4571" spans="1:7" x14ac:dyDescent="0.3">
      <c r="A4571" t="s">
        <v>4396</v>
      </c>
      <c r="B4571" t="s">
        <v>8063</v>
      </c>
      <c r="C4571" t="s">
        <v>5099</v>
      </c>
      <c r="D4571" s="6">
        <v>18.63</v>
      </c>
      <c r="E4571" s="6">
        <f>SUM($D$2:D4571)</f>
        <v>5721520.5100000063</v>
      </c>
      <c r="F4571" s="7">
        <f t="shared" si="71"/>
        <v>0.99940242010712521</v>
      </c>
      <c r="G4571" t="str" cm="1">
        <f t="array" ref="G4571">_xlfn.IFS(F4571&lt;0.8,"Clase A",F4571&lt;0.95,"Clase B",F4571&gt;=0.95,"Clase C")</f>
        <v>Clase C</v>
      </c>
    </row>
    <row r="4572" spans="1:7" x14ac:dyDescent="0.3">
      <c r="A4572" t="s">
        <v>4731</v>
      </c>
      <c r="B4572" t="s">
        <v>9872</v>
      </c>
      <c r="C4572" t="s">
        <v>5111</v>
      </c>
      <c r="D4572" s="6">
        <v>18.350000000000001</v>
      </c>
      <c r="E4572" s="6">
        <f>SUM($D$2:D4572)</f>
        <v>5721538.8600000059</v>
      </c>
      <c r="F4572" s="7">
        <f t="shared" si="71"/>
        <v>0.99940562537998523</v>
      </c>
      <c r="G4572" t="str" cm="1">
        <f t="array" ref="G4572">_xlfn.IFS(F4572&lt;0.8,"Clase A",F4572&lt;0.95,"Clase B",F4572&gt;=0.95,"Clase C")</f>
        <v>Clase C</v>
      </c>
    </row>
    <row r="4573" spans="1:7" x14ac:dyDescent="0.3">
      <c r="A4573" t="s">
        <v>407</v>
      </c>
      <c r="B4573" t="s">
        <v>5850</v>
      </c>
      <c r="C4573" t="s">
        <v>5099</v>
      </c>
      <c r="D4573" s="6">
        <v>18.329999999999998</v>
      </c>
      <c r="E4573" s="6">
        <f>SUM($D$2:D4573)</f>
        <v>5721557.190000006</v>
      </c>
      <c r="F4573" s="7">
        <f t="shared" si="71"/>
        <v>0.99940882715935986</v>
      </c>
      <c r="G4573" t="str" cm="1">
        <f t="array" ref="G4573">_xlfn.IFS(F4573&lt;0.8,"Clase A",F4573&lt;0.95,"Clase B",F4573&gt;=0.95,"Clase C")</f>
        <v>Clase C</v>
      </c>
    </row>
    <row r="4574" spans="1:7" x14ac:dyDescent="0.3">
      <c r="A4574" t="s">
        <v>515</v>
      </c>
      <c r="B4574" t="s">
        <v>6041</v>
      </c>
      <c r="C4574" t="s">
        <v>5111</v>
      </c>
      <c r="D4574" s="6">
        <v>18.329999999999998</v>
      </c>
      <c r="E4574" s="6">
        <f>SUM($D$2:D4574)</f>
        <v>5721575.5200000061</v>
      </c>
      <c r="F4574" s="7">
        <f t="shared" si="71"/>
        <v>0.9994120289387346</v>
      </c>
      <c r="G4574" t="str" cm="1">
        <f t="array" ref="G4574">_xlfn.IFS(F4574&lt;0.8,"Clase A",F4574&lt;0.95,"Clase B",F4574&gt;=0.95,"Clase C")</f>
        <v>Clase C</v>
      </c>
    </row>
    <row r="4575" spans="1:7" x14ac:dyDescent="0.3">
      <c r="A4575" t="s">
        <v>1571</v>
      </c>
      <c r="B4575" t="s">
        <v>7651</v>
      </c>
      <c r="C4575" t="s">
        <v>5111</v>
      </c>
      <c r="D4575" s="6">
        <v>18.29</v>
      </c>
      <c r="E4575" s="6">
        <f>SUM($D$2:D4575)</f>
        <v>5721593.8100000061</v>
      </c>
      <c r="F4575" s="7">
        <f t="shared" si="71"/>
        <v>0.99941522373113845</v>
      </c>
      <c r="G4575" t="str" cm="1">
        <f t="array" ref="G4575">_xlfn.IFS(F4575&lt;0.8,"Clase A",F4575&lt;0.95,"Clase B",F4575&gt;=0.95,"Clase C")</f>
        <v>Clase C</v>
      </c>
    </row>
    <row r="4576" spans="1:7" x14ac:dyDescent="0.3">
      <c r="A4576" t="s">
        <v>3457</v>
      </c>
      <c r="B4576" t="s">
        <v>7026</v>
      </c>
      <c r="C4576" t="s">
        <v>5099</v>
      </c>
      <c r="D4576" s="6">
        <v>18.27</v>
      </c>
      <c r="E4576" s="6">
        <f>SUM($D$2:D4576)</f>
        <v>5721612.0800000057</v>
      </c>
      <c r="F4576" s="7">
        <f t="shared" si="71"/>
        <v>0.99941841503005679</v>
      </c>
      <c r="G4576" t="str" cm="1">
        <f t="array" ref="G4576">_xlfn.IFS(F4576&lt;0.8,"Clase A",F4576&lt;0.95,"Clase B",F4576&gt;=0.95,"Clase C")</f>
        <v>Clase C</v>
      </c>
    </row>
    <row r="4577" spans="1:7" x14ac:dyDescent="0.3">
      <c r="A4577" t="s">
        <v>1433</v>
      </c>
      <c r="B4577" t="s">
        <v>7476</v>
      </c>
      <c r="C4577" t="s">
        <v>5099</v>
      </c>
      <c r="D4577" s="6">
        <v>18.260000000000002</v>
      </c>
      <c r="E4577" s="6">
        <f>SUM($D$2:D4577)</f>
        <v>5721630.3400000054</v>
      </c>
      <c r="F4577" s="7">
        <f t="shared" si="71"/>
        <v>0.9994216045822325</v>
      </c>
      <c r="G4577" t="str" cm="1">
        <f t="array" ref="G4577">_xlfn.IFS(F4577&lt;0.8,"Clase A",F4577&lt;0.95,"Clase B",F4577&gt;=0.95,"Clase C")</f>
        <v>Clase C</v>
      </c>
    </row>
    <row r="4578" spans="1:7" x14ac:dyDescent="0.3">
      <c r="A4578" t="s">
        <v>4936</v>
      </c>
      <c r="B4578" t="s">
        <v>5492</v>
      </c>
      <c r="C4578" t="s">
        <v>5099</v>
      </c>
      <c r="D4578" s="6">
        <v>18.18</v>
      </c>
      <c r="E4578" s="6">
        <f>SUM($D$2:D4578)</f>
        <v>5721648.5200000051</v>
      </c>
      <c r="F4578" s="7">
        <f t="shared" si="71"/>
        <v>0.99942478016046654</v>
      </c>
      <c r="G4578" t="str" cm="1">
        <f t="array" ref="G4578">_xlfn.IFS(F4578&lt;0.8,"Clase A",F4578&lt;0.95,"Clase B",F4578&gt;=0.95,"Clase C")</f>
        <v>Clase C</v>
      </c>
    </row>
    <row r="4579" spans="1:7" x14ac:dyDescent="0.3">
      <c r="A4579" t="s">
        <v>2767</v>
      </c>
      <c r="B4579" t="s">
        <v>8957</v>
      </c>
      <c r="C4579" t="s">
        <v>5111</v>
      </c>
      <c r="D4579" s="6">
        <v>18.12</v>
      </c>
      <c r="E4579" s="6">
        <f>SUM($D$2:D4579)</f>
        <v>5721666.6400000053</v>
      </c>
      <c r="F4579" s="7">
        <f t="shared" si="71"/>
        <v>0.99942794525824441</v>
      </c>
      <c r="G4579" t="str" cm="1">
        <f t="array" ref="G4579">_xlfn.IFS(F4579&lt;0.8,"Clase A",F4579&lt;0.95,"Clase B",F4579&gt;=0.95,"Clase C")</f>
        <v>Clase C</v>
      </c>
    </row>
    <row r="4580" spans="1:7" x14ac:dyDescent="0.3">
      <c r="A4580" t="s">
        <v>3503</v>
      </c>
      <c r="B4580" t="s">
        <v>9478</v>
      </c>
      <c r="C4580" t="s">
        <v>5111</v>
      </c>
      <c r="D4580" s="6">
        <v>17.97</v>
      </c>
      <c r="E4580" s="6">
        <f>SUM($D$2:D4580)</f>
        <v>5721684.610000005</v>
      </c>
      <c r="F4580" s="7">
        <f t="shared" si="71"/>
        <v>0.99943108415488169</v>
      </c>
      <c r="G4580" t="str" cm="1">
        <f t="array" ref="G4580">_xlfn.IFS(F4580&lt;0.8,"Clase A",F4580&lt;0.95,"Clase B",F4580&gt;=0.95,"Clase C")</f>
        <v>Clase C</v>
      </c>
    </row>
    <row r="4581" spans="1:7" x14ac:dyDescent="0.3">
      <c r="A4581" t="s">
        <v>845</v>
      </c>
      <c r="B4581" t="s">
        <v>6591</v>
      </c>
      <c r="C4581" t="s">
        <v>5099</v>
      </c>
      <c r="D4581" s="6">
        <v>17.920000000000002</v>
      </c>
      <c r="E4581" s="6">
        <f>SUM($D$2:D4581)</f>
        <v>5721702.5300000049</v>
      </c>
      <c r="F4581" s="7">
        <f t="shared" si="71"/>
        <v>0.99943421431780555</v>
      </c>
      <c r="G4581" t="str" cm="1">
        <f t="array" ref="G4581">_xlfn.IFS(F4581&lt;0.8,"Clase A",F4581&lt;0.95,"Clase B",F4581&gt;=0.95,"Clase C")</f>
        <v>Clase C</v>
      </c>
    </row>
    <row r="4582" spans="1:7" x14ac:dyDescent="0.3">
      <c r="A4582" t="s">
        <v>2444</v>
      </c>
      <c r="B4582" t="s">
        <v>8644</v>
      </c>
      <c r="C4582" t="s">
        <v>5099</v>
      </c>
      <c r="D4582" s="6">
        <v>17.87</v>
      </c>
      <c r="E4582" s="6">
        <f>SUM($D$2:D4582)</f>
        <v>5721720.400000005</v>
      </c>
      <c r="F4582" s="7">
        <f t="shared" si="71"/>
        <v>0.99943733574701588</v>
      </c>
      <c r="G4582" t="str" cm="1">
        <f t="array" ref="G4582">_xlfn.IFS(F4582&lt;0.8,"Clase A",F4582&lt;0.95,"Clase B",F4582&gt;=0.95,"Clase C")</f>
        <v>Clase C</v>
      </c>
    </row>
    <row r="4583" spans="1:7" x14ac:dyDescent="0.3">
      <c r="A4583" t="s">
        <v>4048</v>
      </c>
      <c r="B4583" t="s">
        <v>7364</v>
      </c>
      <c r="C4583" t="s">
        <v>5099</v>
      </c>
      <c r="D4583" s="6">
        <v>17.600000000000001</v>
      </c>
      <c r="E4583" s="6">
        <f>SUM($D$2:D4583)</f>
        <v>5721738.0000000047</v>
      </c>
      <c r="F4583" s="7">
        <f t="shared" si="71"/>
        <v>0.99944041001417316</v>
      </c>
      <c r="G4583" t="str" cm="1">
        <f t="array" ref="G4583">_xlfn.IFS(F4583&lt;0.8,"Clase A",F4583&lt;0.95,"Clase B",F4583&gt;=0.95,"Clase C")</f>
        <v>Clase C</v>
      </c>
    </row>
    <row r="4584" spans="1:7" x14ac:dyDescent="0.3">
      <c r="A4584" t="s">
        <v>1895</v>
      </c>
      <c r="B4584" t="s">
        <v>6348</v>
      </c>
      <c r="C4584" t="s">
        <v>5099</v>
      </c>
      <c r="D4584" s="6">
        <v>17.57</v>
      </c>
      <c r="E4584" s="6">
        <f>SUM($D$2:D4584)</f>
        <v>5721755.570000005</v>
      </c>
      <c r="F4584" s="7">
        <f t="shared" si="71"/>
        <v>0.99944347904110242</v>
      </c>
      <c r="G4584" t="str" cm="1">
        <f t="array" ref="G4584">_xlfn.IFS(F4584&lt;0.8,"Clase A",F4584&lt;0.95,"Clase B",F4584&gt;=0.95,"Clase C")</f>
        <v>Clase C</v>
      </c>
    </row>
    <row r="4585" spans="1:7" x14ac:dyDescent="0.3">
      <c r="A4585" t="s">
        <v>267</v>
      </c>
      <c r="B4585" t="s">
        <v>5603</v>
      </c>
      <c r="C4585" t="s">
        <v>5099</v>
      </c>
      <c r="D4585" s="6">
        <v>17.510000000000002</v>
      </c>
      <c r="E4585" s="6">
        <f>SUM($D$2:D4585)</f>
        <v>5721773.0800000047</v>
      </c>
      <c r="F4585" s="7">
        <f t="shared" si="71"/>
        <v>0.9994465375875754</v>
      </c>
      <c r="G4585" t="str" cm="1">
        <f t="array" ref="G4585">_xlfn.IFS(F4585&lt;0.8,"Clase A",F4585&lt;0.95,"Clase B",F4585&gt;=0.95,"Clase C")</f>
        <v>Clase C</v>
      </c>
    </row>
    <row r="4586" spans="1:7" x14ac:dyDescent="0.3">
      <c r="A4586" t="s">
        <v>3731</v>
      </c>
      <c r="B4586" t="s">
        <v>7500</v>
      </c>
      <c r="C4586" t="s">
        <v>5099</v>
      </c>
      <c r="D4586" s="6">
        <v>17.45</v>
      </c>
      <c r="E4586" s="6">
        <f>SUM($D$2:D4586)</f>
        <v>5721790.5300000049</v>
      </c>
      <c r="F4586" s="7">
        <f t="shared" si="71"/>
        <v>0.99944958565359221</v>
      </c>
      <c r="G4586" t="str" cm="1">
        <f t="array" ref="G4586">_xlfn.IFS(F4586&lt;0.8,"Clase A",F4586&lt;0.95,"Clase B",F4586&gt;=0.95,"Clase C")</f>
        <v>Clase C</v>
      </c>
    </row>
    <row r="4587" spans="1:7" x14ac:dyDescent="0.3">
      <c r="A4587" t="s">
        <v>2012</v>
      </c>
      <c r="B4587" t="s">
        <v>8184</v>
      </c>
      <c r="C4587" t="s">
        <v>5099</v>
      </c>
      <c r="D4587" s="6">
        <v>17.399999999999999</v>
      </c>
      <c r="E4587" s="6">
        <f>SUM($D$2:D4587)</f>
        <v>5721807.9300000053</v>
      </c>
      <c r="F4587" s="7">
        <f t="shared" si="71"/>
        <v>0.99945262498589549</v>
      </c>
      <c r="G4587" t="str" cm="1">
        <f t="array" ref="G4587">_xlfn.IFS(F4587&lt;0.8,"Clase A",F4587&lt;0.95,"Clase B",F4587&gt;=0.95,"Clase C")</f>
        <v>Clase C</v>
      </c>
    </row>
    <row r="4588" spans="1:7" x14ac:dyDescent="0.3">
      <c r="A4588" t="s">
        <v>4608</v>
      </c>
      <c r="B4588" t="s">
        <v>9067</v>
      </c>
      <c r="C4588" t="s">
        <v>5099</v>
      </c>
      <c r="D4588" s="6">
        <v>17.37</v>
      </c>
      <c r="E4588" s="6">
        <f>SUM($D$2:D4588)</f>
        <v>5721825.3000000054</v>
      </c>
      <c r="F4588" s="7">
        <f t="shared" si="71"/>
        <v>0.99945565907797074</v>
      </c>
      <c r="G4588" t="str" cm="1">
        <f t="array" ref="G4588">_xlfn.IFS(F4588&lt;0.8,"Clase A",F4588&lt;0.95,"Clase B",F4588&gt;=0.95,"Clase C")</f>
        <v>Clase C</v>
      </c>
    </row>
    <row r="4589" spans="1:7" x14ac:dyDescent="0.3">
      <c r="A4589" t="s">
        <v>3240</v>
      </c>
      <c r="B4589" t="s">
        <v>9321</v>
      </c>
      <c r="C4589" t="s">
        <v>5099</v>
      </c>
      <c r="D4589" s="6">
        <v>17.36</v>
      </c>
      <c r="E4589" s="6">
        <f>SUM($D$2:D4589)</f>
        <v>5721842.6600000057</v>
      </c>
      <c r="F4589" s="7">
        <f t="shared" si="71"/>
        <v>0.99945869142330324</v>
      </c>
      <c r="G4589" t="str" cm="1">
        <f t="array" ref="G4589">_xlfn.IFS(F4589&lt;0.8,"Clase A",F4589&lt;0.95,"Clase B",F4589&gt;=0.95,"Clase C")</f>
        <v>Clase C</v>
      </c>
    </row>
    <row r="4590" spans="1:7" x14ac:dyDescent="0.3">
      <c r="A4590" t="s">
        <v>4687</v>
      </c>
      <c r="B4590" t="s">
        <v>9870</v>
      </c>
      <c r="C4590" t="s">
        <v>5111</v>
      </c>
      <c r="D4590" s="6">
        <v>17.350000000000001</v>
      </c>
      <c r="E4590" s="6">
        <f>SUM($D$2:D4590)</f>
        <v>5721860.0100000054</v>
      </c>
      <c r="F4590" s="7">
        <f t="shared" si="71"/>
        <v>0.99946172202189287</v>
      </c>
      <c r="G4590" t="str" cm="1">
        <f t="array" ref="G4590">_xlfn.IFS(F4590&lt;0.8,"Clase A",F4590&lt;0.95,"Clase B",F4590&gt;=0.95,"Clase C")</f>
        <v>Clase C</v>
      </c>
    </row>
    <row r="4591" spans="1:7" x14ac:dyDescent="0.3">
      <c r="A4591" t="s">
        <v>3412</v>
      </c>
      <c r="B4591" t="s">
        <v>9421</v>
      </c>
      <c r="C4591" t="s">
        <v>5099</v>
      </c>
      <c r="D4591" s="6">
        <v>17.329999999999998</v>
      </c>
      <c r="E4591" s="6">
        <f>SUM($D$2:D4591)</f>
        <v>5721877.3400000054</v>
      </c>
      <c r="F4591" s="7">
        <f t="shared" si="71"/>
        <v>0.99946474912699723</v>
      </c>
      <c r="G4591" t="str" cm="1">
        <f t="array" ref="G4591">_xlfn.IFS(F4591&lt;0.8,"Clase A",F4591&lt;0.95,"Clase B",F4591&gt;=0.95,"Clase C")</f>
        <v>Clase C</v>
      </c>
    </row>
    <row r="4592" spans="1:7" x14ac:dyDescent="0.3">
      <c r="A4592" t="s">
        <v>1040</v>
      </c>
      <c r="B4592" t="s">
        <v>6901</v>
      </c>
      <c r="C4592" t="s">
        <v>5099</v>
      </c>
      <c r="D4592" s="6">
        <v>17.239999999999998</v>
      </c>
      <c r="E4592" s="6">
        <f>SUM($D$2:D4592)</f>
        <v>5721894.5800000057</v>
      </c>
      <c r="F4592" s="7">
        <f t="shared" si="71"/>
        <v>0.99946776051141728</v>
      </c>
      <c r="G4592" t="str" cm="1">
        <f t="array" ref="G4592">_xlfn.IFS(F4592&lt;0.8,"Clase A",F4592&lt;0.95,"Clase B",F4592&gt;=0.95,"Clase C")</f>
        <v>Clase C</v>
      </c>
    </row>
    <row r="4593" spans="1:7" x14ac:dyDescent="0.3">
      <c r="A4593" t="s">
        <v>2051</v>
      </c>
      <c r="B4593" t="s">
        <v>8015</v>
      </c>
      <c r="C4593" t="s">
        <v>5099</v>
      </c>
      <c r="D4593" s="6">
        <v>17.16</v>
      </c>
      <c r="E4593" s="6">
        <f>SUM($D$2:D4593)</f>
        <v>5721911.7400000058</v>
      </c>
      <c r="F4593" s="7">
        <f t="shared" si="71"/>
        <v>0.99947075792189577</v>
      </c>
      <c r="G4593" t="str" cm="1">
        <f t="array" ref="G4593">_xlfn.IFS(F4593&lt;0.8,"Clase A",F4593&lt;0.95,"Clase B",F4593&gt;=0.95,"Clase C")</f>
        <v>Clase C</v>
      </c>
    </row>
    <row r="4594" spans="1:7" x14ac:dyDescent="0.3">
      <c r="A4594" t="s">
        <v>961</v>
      </c>
      <c r="B4594" t="s">
        <v>6784</v>
      </c>
      <c r="C4594" t="s">
        <v>5099</v>
      </c>
      <c r="D4594" s="6">
        <v>17</v>
      </c>
      <c r="E4594" s="6">
        <f>SUM($D$2:D4594)</f>
        <v>5721928.7400000058</v>
      </c>
      <c r="F4594" s="7">
        <f t="shared" si="71"/>
        <v>0.99947372738449092</v>
      </c>
      <c r="G4594" t="str" cm="1">
        <f t="array" ref="G4594">_xlfn.IFS(F4594&lt;0.8,"Clase A",F4594&lt;0.95,"Clase B",F4594&gt;=0.95,"Clase C")</f>
        <v>Clase C</v>
      </c>
    </row>
    <row r="4595" spans="1:7" x14ac:dyDescent="0.3">
      <c r="A4595" t="s">
        <v>1540</v>
      </c>
      <c r="B4595" t="s">
        <v>7612</v>
      </c>
      <c r="C4595" t="s">
        <v>5099</v>
      </c>
      <c r="D4595" s="6">
        <v>16.98</v>
      </c>
      <c r="E4595" s="6">
        <f>SUM($D$2:D4595)</f>
        <v>5721945.7200000063</v>
      </c>
      <c r="F4595" s="7">
        <f t="shared" si="71"/>
        <v>0.99947669335360068</v>
      </c>
      <c r="G4595" t="str" cm="1">
        <f t="array" ref="G4595">_xlfn.IFS(F4595&lt;0.8,"Clase A",F4595&lt;0.95,"Clase B",F4595&gt;=0.95,"Clase C")</f>
        <v>Clase C</v>
      </c>
    </row>
    <row r="4596" spans="1:7" x14ac:dyDescent="0.3">
      <c r="A4596" t="s">
        <v>1792</v>
      </c>
      <c r="B4596" t="s">
        <v>7397</v>
      </c>
      <c r="C4596" t="s">
        <v>5099</v>
      </c>
      <c r="D4596" s="6">
        <v>16.96</v>
      </c>
      <c r="E4596" s="6">
        <f>SUM($D$2:D4596)</f>
        <v>5721962.6800000062</v>
      </c>
      <c r="F4596" s="7">
        <f t="shared" si="71"/>
        <v>0.99947965582922504</v>
      </c>
      <c r="G4596" t="str" cm="1">
        <f t="array" ref="G4596">_xlfn.IFS(F4596&lt;0.8,"Clase A",F4596&lt;0.95,"Clase B",F4596&gt;=0.95,"Clase C")</f>
        <v>Clase C</v>
      </c>
    </row>
    <row r="4597" spans="1:7" x14ac:dyDescent="0.3">
      <c r="A4597" t="s">
        <v>1224</v>
      </c>
      <c r="B4597" t="s">
        <v>6807</v>
      </c>
      <c r="C4597" t="s">
        <v>5099</v>
      </c>
      <c r="D4597" s="6">
        <v>16.8</v>
      </c>
      <c r="E4597" s="6">
        <f>SUM($D$2:D4597)</f>
        <v>5721979.480000006</v>
      </c>
      <c r="F4597" s="7">
        <f t="shared" si="71"/>
        <v>0.99948259035696607</v>
      </c>
      <c r="G4597" t="str" cm="1">
        <f t="array" ref="G4597">_xlfn.IFS(F4597&lt;0.8,"Clase A",F4597&lt;0.95,"Clase B",F4597&gt;=0.95,"Clase C")</f>
        <v>Clase C</v>
      </c>
    </row>
    <row r="4598" spans="1:7" x14ac:dyDescent="0.3">
      <c r="A4598" t="s">
        <v>126</v>
      </c>
      <c r="B4598" t="s">
        <v>5341</v>
      </c>
      <c r="C4598" t="s">
        <v>5099</v>
      </c>
      <c r="D4598" s="6">
        <v>16.77</v>
      </c>
      <c r="E4598" s="6">
        <f>SUM($D$2:D4598)</f>
        <v>5721996.2500000056</v>
      </c>
      <c r="F4598" s="7">
        <f t="shared" si="71"/>
        <v>0.99948551964447896</v>
      </c>
      <c r="G4598" t="str" cm="1">
        <f t="array" ref="G4598">_xlfn.IFS(F4598&lt;0.8,"Clase A",F4598&lt;0.95,"Clase B",F4598&gt;=0.95,"Clase C")</f>
        <v>Clase C</v>
      </c>
    </row>
    <row r="4599" spans="1:7" x14ac:dyDescent="0.3">
      <c r="A4599" t="s">
        <v>2757</v>
      </c>
      <c r="B4599" t="s">
        <v>8948</v>
      </c>
      <c r="C4599" t="s">
        <v>5099</v>
      </c>
      <c r="D4599" s="6">
        <v>16.68</v>
      </c>
      <c r="E4599" s="6">
        <f>SUM($D$2:D4599)</f>
        <v>5722012.9300000053</v>
      </c>
      <c r="F4599" s="7">
        <f t="shared" si="71"/>
        <v>0.99948843321130765</v>
      </c>
      <c r="G4599" t="str" cm="1">
        <f t="array" ref="G4599">_xlfn.IFS(F4599&lt;0.8,"Clase A",F4599&lt;0.95,"Clase B",F4599&gt;=0.95,"Clase C")</f>
        <v>Clase C</v>
      </c>
    </row>
    <row r="4600" spans="1:7" x14ac:dyDescent="0.3">
      <c r="A4600" t="s">
        <v>4138</v>
      </c>
      <c r="B4600" t="s">
        <v>8004</v>
      </c>
      <c r="C4600" t="s">
        <v>5099</v>
      </c>
      <c r="D4600" s="6">
        <v>16.64</v>
      </c>
      <c r="E4600" s="6">
        <f>SUM($D$2:D4600)</f>
        <v>5722029.570000005</v>
      </c>
      <c r="F4600" s="7">
        <f t="shared" si="71"/>
        <v>0.99949133979116533</v>
      </c>
      <c r="G4600" t="str" cm="1">
        <f t="array" ref="G4600">_xlfn.IFS(F4600&lt;0.8,"Clase A",F4600&lt;0.95,"Clase B",F4600&gt;=0.95,"Clase C")</f>
        <v>Clase C</v>
      </c>
    </row>
    <row r="4601" spans="1:7" x14ac:dyDescent="0.3">
      <c r="A4601" t="s">
        <v>1720</v>
      </c>
      <c r="B4601" t="s">
        <v>7838</v>
      </c>
      <c r="C4601" t="s">
        <v>5099</v>
      </c>
      <c r="D4601" s="6">
        <v>16.510000000000002</v>
      </c>
      <c r="E4601" s="6">
        <f>SUM($D$2:D4601)</f>
        <v>5722046.0800000047</v>
      </c>
      <c r="F4601" s="7">
        <f t="shared" si="71"/>
        <v>0.99949422366336804</v>
      </c>
      <c r="G4601" t="str" cm="1">
        <f t="array" ref="G4601">_xlfn.IFS(F4601&lt;0.8,"Clase A",F4601&lt;0.95,"Clase B",F4601&gt;=0.95,"Clase C")</f>
        <v>Clase C</v>
      </c>
    </row>
    <row r="4602" spans="1:7" x14ac:dyDescent="0.3">
      <c r="A4602" t="s">
        <v>4241</v>
      </c>
      <c r="B4602" t="s">
        <v>5721</v>
      </c>
      <c r="C4602" t="s">
        <v>5099</v>
      </c>
      <c r="D4602" s="6">
        <v>16.48</v>
      </c>
      <c r="E4602" s="6">
        <f>SUM($D$2:D4602)</f>
        <v>5722062.5600000052</v>
      </c>
      <c r="F4602" s="7">
        <f t="shared" si="71"/>
        <v>0.99949710229534272</v>
      </c>
      <c r="G4602" t="str" cm="1">
        <f t="array" ref="G4602">_xlfn.IFS(F4602&lt;0.8,"Clase A",F4602&lt;0.95,"Clase B",F4602&gt;=0.95,"Clase C")</f>
        <v>Clase C</v>
      </c>
    </row>
    <row r="4603" spans="1:7" x14ac:dyDescent="0.3">
      <c r="A4603" t="s">
        <v>1094</v>
      </c>
      <c r="B4603" t="s">
        <v>5189</v>
      </c>
      <c r="C4603" t="s">
        <v>5099</v>
      </c>
      <c r="D4603" s="6">
        <v>16.48</v>
      </c>
      <c r="E4603" s="6">
        <f>SUM($D$2:D4603)</f>
        <v>5722079.0400000056</v>
      </c>
      <c r="F4603" s="7">
        <f t="shared" si="71"/>
        <v>0.9994999809273174</v>
      </c>
      <c r="G4603" t="str" cm="1">
        <f t="array" ref="G4603">_xlfn.IFS(F4603&lt;0.8,"Clase A",F4603&lt;0.95,"Clase B",F4603&gt;=0.95,"Clase C")</f>
        <v>Clase C</v>
      </c>
    </row>
    <row r="4604" spans="1:7" x14ac:dyDescent="0.3">
      <c r="A4604" t="s">
        <v>3715</v>
      </c>
      <c r="B4604" t="s">
        <v>7895</v>
      </c>
      <c r="C4604" t="s">
        <v>5099</v>
      </c>
      <c r="D4604" s="6">
        <v>16.45</v>
      </c>
      <c r="E4604" s="6">
        <f>SUM($D$2:D4604)</f>
        <v>5722095.4900000058</v>
      </c>
      <c r="F4604" s="7">
        <f t="shared" si="71"/>
        <v>0.99950285431906394</v>
      </c>
      <c r="G4604" t="str" cm="1">
        <f t="array" ref="G4604">_xlfn.IFS(F4604&lt;0.8,"Clase A",F4604&lt;0.95,"Clase B",F4604&gt;=0.95,"Clase C")</f>
        <v>Clase C</v>
      </c>
    </row>
    <row r="4605" spans="1:7" x14ac:dyDescent="0.3">
      <c r="A4605" t="s">
        <v>3297</v>
      </c>
      <c r="B4605" t="s">
        <v>9353</v>
      </c>
      <c r="C4605" t="s">
        <v>5099</v>
      </c>
      <c r="D4605" s="6">
        <v>16.350000000000001</v>
      </c>
      <c r="E4605" s="6">
        <f>SUM($D$2:D4605)</f>
        <v>5722111.8400000054</v>
      </c>
      <c r="F4605" s="7">
        <f t="shared" si="71"/>
        <v>0.99950571024338331</v>
      </c>
      <c r="G4605" t="str" cm="1">
        <f t="array" ref="G4605">_xlfn.IFS(F4605&lt;0.8,"Clase A",F4605&lt;0.95,"Clase B",F4605&gt;=0.95,"Clase C")</f>
        <v>Clase C</v>
      </c>
    </row>
    <row r="4606" spans="1:7" x14ac:dyDescent="0.3">
      <c r="A4606" t="s">
        <v>2890</v>
      </c>
      <c r="B4606" t="s">
        <v>9059</v>
      </c>
      <c r="C4606" t="s">
        <v>5099</v>
      </c>
      <c r="D4606" s="6">
        <v>16.3</v>
      </c>
      <c r="E4606" s="6">
        <f>SUM($D$2:D4606)</f>
        <v>5722128.1400000053</v>
      </c>
      <c r="F4606" s="7">
        <f t="shared" si="71"/>
        <v>0.99950855743398914</v>
      </c>
      <c r="G4606" t="str" cm="1">
        <f t="array" ref="G4606">_xlfn.IFS(F4606&lt;0.8,"Clase A",F4606&lt;0.95,"Clase B",F4606&gt;=0.95,"Clase C")</f>
        <v>Clase C</v>
      </c>
    </row>
    <row r="4607" spans="1:7" x14ac:dyDescent="0.3">
      <c r="A4607" t="s">
        <v>2747</v>
      </c>
      <c r="B4607" t="s">
        <v>8486</v>
      </c>
      <c r="C4607" t="s">
        <v>5099</v>
      </c>
      <c r="D4607" s="6">
        <v>16.21</v>
      </c>
      <c r="E4607" s="6">
        <f>SUM($D$2:D4607)</f>
        <v>5722144.3500000052</v>
      </c>
      <c r="F4607" s="7">
        <f t="shared" si="71"/>
        <v>0.99951138890391078</v>
      </c>
      <c r="G4607" t="str" cm="1">
        <f t="array" ref="G4607">_xlfn.IFS(F4607&lt;0.8,"Clase A",F4607&lt;0.95,"Clase B",F4607&gt;=0.95,"Clase C")</f>
        <v>Clase C</v>
      </c>
    </row>
    <row r="4608" spans="1:7" x14ac:dyDescent="0.3">
      <c r="A4608" t="s">
        <v>1859</v>
      </c>
      <c r="B4608" t="s">
        <v>8006</v>
      </c>
      <c r="C4608" t="s">
        <v>5111</v>
      </c>
      <c r="D4608" s="6">
        <v>16.190000000000001</v>
      </c>
      <c r="E4608" s="6">
        <f>SUM($D$2:D4608)</f>
        <v>5722160.5400000056</v>
      </c>
      <c r="F4608" s="7">
        <f t="shared" si="71"/>
        <v>0.99951421688034703</v>
      </c>
      <c r="G4608" t="str" cm="1">
        <f t="array" ref="G4608">_xlfn.IFS(F4608&lt;0.8,"Clase A",F4608&lt;0.95,"Clase B",F4608&gt;=0.95,"Clase C")</f>
        <v>Clase C</v>
      </c>
    </row>
    <row r="4609" spans="1:7" x14ac:dyDescent="0.3">
      <c r="A4609" t="s">
        <v>1995</v>
      </c>
      <c r="B4609" t="s">
        <v>6527</v>
      </c>
      <c r="C4609" t="s">
        <v>5099</v>
      </c>
      <c r="D4609" s="6">
        <v>16.170000000000002</v>
      </c>
      <c r="E4609" s="6">
        <f>SUM($D$2:D4609)</f>
        <v>5722176.7100000056</v>
      </c>
      <c r="F4609" s="7">
        <f t="shared" si="71"/>
        <v>0.99951704136329789</v>
      </c>
      <c r="G4609" t="str" cm="1">
        <f t="array" ref="G4609">_xlfn.IFS(F4609&lt;0.8,"Clase A",F4609&lt;0.95,"Clase B",F4609&gt;=0.95,"Clase C")</f>
        <v>Clase C</v>
      </c>
    </row>
    <row r="4610" spans="1:7" x14ac:dyDescent="0.3">
      <c r="A4610" t="s">
        <v>3967</v>
      </c>
      <c r="B4610" t="s">
        <v>9699</v>
      </c>
      <c r="C4610" t="s">
        <v>5111</v>
      </c>
      <c r="D4610" s="6">
        <v>16.13</v>
      </c>
      <c r="E4610" s="6">
        <f>SUM($D$2:D4610)</f>
        <v>5722192.8400000054</v>
      </c>
      <c r="F4610" s="7">
        <f t="shared" si="71"/>
        <v>0.99951985885927785</v>
      </c>
      <c r="G4610" t="str" cm="1">
        <f t="array" ref="G4610">_xlfn.IFS(F4610&lt;0.8,"Clase A",F4610&lt;0.95,"Clase B",F4610&gt;=0.95,"Clase C")</f>
        <v>Clase C</v>
      </c>
    </row>
    <row r="4611" spans="1:7" x14ac:dyDescent="0.3">
      <c r="A4611" t="s">
        <v>3456</v>
      </c>
      <c r="B4611" t="s">
        <v>9450</v>
      </c>
      <c r="C4611" t="s">
        <v>5099</v>
      </c>
      <c r="D4611" s="6">
        <v>16.100000000000001</v>
      </c>
      <c r="E4611" s="6">
        <f>SUM($D$2:D4611)</f>
        <v>5722208.9400000051</v>
      </c>
      <c r="F4611" s="7">
        <f t="shared" ref="F4611:F4674" si="72">E4611/$J$1</f>
        <v>0.99952267111502968</v>
      </c>
      <c r="G4611" t="str" cm="1">
        <f t="array" ref="G4611">_xlfn.IFS(F4611&lt;0.8,"Clase A",F4611&lt;0.95,"Clase B",F4611&gt;=0.95,"Clase C")</f>
        <v>Clase C</v>
      </c>
    </row>
    <row r="4612" spans="1:7" x14ac:dyDescent="0.3">
      <c r="A4612" t="s">
        <v>1980</v>
      </c>
      <c r="B4612" t="s">
        <v>5176</v>
      </c>
      <c r="C4612" t="s">
        <v>5099</v>
      </c>
      <c r="D4612" s="6">
        <v>16.079999999999998</v>
      </c>
      <c r="E4612" s="6">
        <f>SUM($D$2:D4612)</f>
        <v>5722225.0200000051</v>
      </c>
      <c r="F4612" s="7">
        <f t="shared" si="72"/>
        <v>0.99952547987729612</v>
      </c>
      <c r="G4612" t="str" cm="1">
        <f t="array" ref="G4612">_xlfn.IFS(F4612&lt;0.8,"Clase A",F4612&lt;0.95,"Clase B",F4612&gt;=0.95,"Clase C")</f>
        <v>Clase C</v>
      </c>
    </row>
    <row r="4613" spans="1:7" x14ac:dyDescent="0.3">
      <c r="A4613" t="s">
        <v>1997</v>
      </c>
      <c r="B4613" t="s">
        <v>6894</v>
      </c>
      <c r="C4613" t="s">
        <v>5099</v>
      </c>
      <c r="D4613" s="6">
        <v>16.07</v>
      </c>
      <c r="E4613" s="6">
        <f>SUM($D$2:D4613)</f>
        <v>5722241.0900000054</v>
      </c>
      <c r="F4613" s="7">
        <f t="shared" si="72"/>
        <v>0.99952828689281992</v>
      </c>
      <c r="G4613" t="str" cm="1">
        <f t="array" ref="G4613">_xlfn.IFS(F4613&lt;0.8,"Clase A",F4613&lt;0.95,"Clase B",F4613&gt;=0.95,"Clase C")</f>
        <v>Clase C</v>
      </c>
    </row>
    <row r="4614" spans="1:7" x14ac:dyDescent="0.3">
      <c r="A4614" t="s">
        <v>59</v>
      </c>
      <c r="B4614" t="s">
        <v>5213</v>
      </c>
      <c r="C4614" t="s">
        <v>5099</v>
      </c>
      <c r="D4614" s="6">
        <v>16.07</v>
      </c>
      <c r="E4614" s="6">
        <f>SUM($D$2:D4614)</f>
        <v>5722257.1600000057</v>
      </c>
      <c r="F4614" s="7">
        <f t="shared" si="72"/>
        <v>0.99953109390834372</v>
      </c>
      <c r="G4614" t="str" cm="1">
        <f t="array" ref="G4614">_xlfn.IFS(F4614&lt;0.8,"Clase A",F4614&lt;0.95,"Clase B",F4614&gt;=0.95,"Clase C")</f>
        <v>Clase C</v>
      </c>
    </row>
    <row r="4615" spans="1:7" x14ac:dyDescent="0.3">
      <c r="A4615" t="s">
        <v>4588</v>
      </c>
      <c r="B4615" t="s">
        <v>9768</v>
      </c>
      <c r="C4615" t="s">
        <v>5099</v>
      </c>
      <c r="D4615" s="6">
        <v>16.02</v>
      </c>
      <c r="E4615" s="6">
        <f>SUM($D$2:D4615)</f>
        <v>5722273.1800000053</v>
      </c>
      <c r="F4615" s="7">
        <f t="shared" si="72"/>
        <v>0.99953389219015398</v>
      </c>
      <c r="G4615" t="str" cm="1">
        <f t="array" ref="G4615">_xlfn.IFS(F4615&lt;0.8,"Clase A",F4615&lt;0.95,"Clase B",F4615&gt;=0.95,"Clase C")</f>
        <v>Clase C</v>
      </c>
    </row>
    <row r="4616" spans="1:7" x14ac:dyDescent="0.3">
      <c r="A4616" t="s">
        <v>4798</v>
      </c>
      <c r="B4616" t="s">
        <v>6775</v>
      </c>
      <c r="C4616" t="s">
        <v>5099</v>
      </c>
      <c r="D4616" s="6">
        <v>15.98</v>
      </c>
      <c r="E4616" s="6">
        <f>SUM($D$2:D4616)</f>
        <v>5722289.1600000057</v>
      </c>
      <c r="F4616" s="7">
        <f t="shared" si="72"/>
        <v>0.99953668348499347</v>
      </c>
      <c r="G4616" t="str" cm="1">
        <f t="array" ref="G4616">_xlfn.IFS(F4616&lt;0.8,"Clase A",F4616&lt;0.95,"Clase B",F4616&gt;=0.95,"Clase C")</f>
        <v>Clase C</v>
      </c>
    </row>
    <row r="4617" spans="1:7" x14ac:dyDescent="0.3">
      <c r="A4617" t="s">
        <v>4579</v>
      </c>
      <c r="B4617" t="s">
        <v>5298</v>
      </c>
      <c r="C4617" t="s">
        <v>5099</v>
      </c>
      <c r="D4617" s="6">
        <v>15.95</v>
      </c>
      <c r="E4617" s="6">
        <f>SUM($D$2:D4617)</f>
        <v>5722305.1100000059</v>
      </c>
      <c r="F4617" s="7">
        <f t="shared" si="72"/>
        <v>0.99953946953960482</v>
      </c>
      <c r="G4617" t="str" cm="1">
        <f t="array" ref="G4617">_xlfn.IFS(F4617&lt;0.8,"Clase A",F4617&lt;0.95,"Clase B",F4617&gt;=0.95,"Clase C")</f>
        <v>Clase C</v>
      </c>
    </row>
    <row r="4618" spans="1:7" x14ac:dyDescent="0.3">
      <c r="A4618" t="s">
        <v>1089</v>
      </c>
      <c r="B4618" t="s">
        <v>6972</v>
      </c>
      <c r="C4618" t="s">
        <v>5099</v>
      </c>
      <c r="D4618" s="6">
        <v>15.94</v>
      </c>
      <c r="E4618" s="6">
        <f>SUM($D$2:D4618)</f>
        <v>5722321.0500000063</v>
      </c>
      <c r="F4618" s="7">
        <f t="shared" si="72"/>
        <v>0.99954225384747353</v>
      </c>
      <c r="G4618" t="str" cm="1">
        <f t="array" ref="G4618">_xlfn.IFS(F4618&lt;0.8,"Clase A",F4618&lt;0.95,"Clase B",F4618&gt;=0.95,"Clase C")</f>
        <v>Clase C</v>
      </c>
    </row>
    <row r="4619" spans="1:7" x14ac:dyDescent="0.3">
      <c r="A4619" t="s">
        <v>4614</v>
      </c>
      <c r="B4619" t="s">
        <v>5195</v>
      </c>
      <c r="C4619" t="s">
        <v>5099</v>
      </c>
      <c r="D4619" s="6">
        <v>15.88</v>
      </c>
      <c r="E4619" s="6">
        <f>SUM($D$2:D4619)</f>
        <v>5722336.9300000062</v>
      </c>
      <c r="F4619" s="7">
        <f t="shared" si="72"/>
        <v>0.99954502767488584</v>
      </c>
      <c r="G4619" t="str" cm="1">
        <f t="array" ref="G4619">_xlfn.IFS(F4619&lt;0.8,"Clase A",F4619&lt;0.95,"Clase B",F4619&gt;=0.95,"Clase C")</f>
        <v>Clase C</v>
      </c>
    </row>
    <row r="4620" spans="1:7" x14ac:dyDescent="0.3">
      <c r="A4620" t="s">
        <v>3766</v>
      </c>
      <c r="B4620" t="s">
        <v>6267</v>
      </c>
      <c r="C4620" t="s">
        <v>5099</v>
      </c>
      <c r="D4620" s="6">
        <v>15.77</v>
      </c>
      <c r="E4620" s="6">
        <f>SUM($D$2:D4620)</f>
        <v>5722352.7000000058</v>
      </c>
      <c r="F4620" s="7">
        <f t="shared" si="72"/>
        <v>0.99954778228812846</v>
      </c>
      <c r="G4620" t="str" cm="1">
        <f t="array" ref="G4620">_xlfn.IFS(F4620&lt;0.8,"Clase A",F4620&lt;0.95,"Clase B",F4620&gt;=0.95,"Clase C")</f>
        <v>Clase C</v>
      </c>
    </row>
    <row r="4621" spans="1:7" x14ac:dyDescent="0.3">
      <c r="A4621" t="s">
        <v>233</v>
      </c>
      <c r="B4621" t="s">
        <v>5539</v>
      </c>
      <c r="C4621" t="s">
        <v>5099</v>
      </c>
      <c r="D4621" s="6">
        <v>15.64</v>
      </c>
      <c r="E4621" s="6">
        <f>SUM($D$2:D4621)</f>
        <v>5722368.3400000054</v>
      </c>
      <c r="F4621" s="7">
        <f t="shared" si="72"/>
        <v>0.99955051419371599</v>
      </c>
      <c r="G4621" t="str" cm="1">
        <f t="array" ref="G4621">_xlfn.IFS(F4621&lt;0.8,"Clase A",F4621&lt;0.95,"Clase B",F4621&gt;=0.95,"Clase C")</f>
        <v>Clase C</v>
      </c>
    </row>
    <row r="4622" spans="1:7" x14ac:dyDescent="0.3">
      <c r="A4622" t="s">
        <v>2023</v>
      </c>
      <c r="B4622" t="s">
        <v>5338</v>
      </c>
      <c r="C4622" t="s">
        <v>5099</v>
      </c>
      <c r="D4622" s="6">
        <v>15.56</v>
      </c>
      <c r="E4622" s="6">
        <f>SUM($D$2:D4622)</f>
        <v>5722383.900000005</v>
      </c>
      <c r="F4622" s="7">
        <f t="shared" si="72"/>
        <v>0.99955323212536185</v>
      </c>
      <c r="G4622" t="str" cm="1">
        <f t="array" ref="G4622">_xlfn.IFS(F4622&lt;0.8,"Clase A",F4622&lt;0.95,"Clase B",F4622&gt;=0.95,"Clase C")</f>
        <v>Clase C</v>
      </c>
    </row>
    <row r="4623" spans="1:7" x14ac:dyDescent="0.3">
      <c r="A4623" t="s">
        <v>4154</v>
      </c>
      <c r="B4623" t="s">
        <v>9758</v>
      </c>
      <c r="C4623" t="s">
        <v>5111</v>
      </c>
      <c r="D4623" s="6">
        <v>15.44</v>
      </c>
      <c r="E4623" s="6">
        <f>SUM($D$2:D4623)</f>
        <v>5722399.3400000054</v>
      </c>
      <c r="F4623" s="7">
        <f t="shared" si="72"/>
        <v>0.99955592909609536</v>
      </c>
      <c r="G4623" t="str" cm="1">
        <f t="array" ref="G4623">_xlfn.IFS(F4623&lt;0.8,"Clase A",F4623&lt;0.95,"Clase B",F4623&gt;=0.95,"Clase C")</f>
        <v>Clase C</v>
      </c>
    </row>
    <row r="4624" spans="1:7" x14ac:dyDescent="0.3">
      <c r="A4624" t="s">
        <v>2311</v>
      </c>
      <c r="B4624" t="s">
        <v>8510</v>
      </c>
      <c r="C4624" t="s">
        <v>5111</v>
      </c>
      <c r="D4624" s="6">
        <v>15.42</v>
      </c>
      <c r="E4624" s="6">
        <f>SUM($D$2:D4624)</f>
        <v>5722414.7600000054</v>
      </c>
      <c r="F4624" s="7">
        <f t="shared" si="72"/>
        <v>0.99955862257334338</v>
      </c>
      <c r="G4624" t="str" cm="1">
        <f t="array" ref="G4624">_xlfn.IFS(F4624&lt;0.8,"Clase A",F4624&lt;0.95,"Clase B",F4624&gt;=0.95,"Clase C")</f>
        <v>Clase C</v>
      </c>
    </row>
    <row r="4625" spans="1:7" x14ac:dyDescent="0.3">
      <c r="A4625" t="s">
        <v>4877</v>
      </c>
      <c r="B4625" t="s">
        <v>8130</v>
      </c>
      <c r="C4625" t="s">
        <v>5099</v>
      </c>
      <c r="D4625" s="6">
        <v>15.37</v>
      </c>
      <c r="E4625" s="6">
        <f>SUM($D$2:D4625)</f>
        <v>5722430.1300000055</v>
      </c>
      <c r="F4625" s="7">
        <f t="shared" si="72"/>
        <v>0.99956130731687798</v>
      </c>
      <c r="G4625" t="str" cm="1">
        <f t="array" ref="G4625">_xlfn.IFS(F4625&lt;0.8,"Clase A",F4625&lt;0.95,"Clase B",F4625&gt;=0.95,"Clase C")</f>
        <v>Clase C</v>
      </c>
    </row>
    <row r="4626" spans="1:7" x14ac:dyDescent="0.3">
      <c r="A4626" t="s">
        <v>1894</v>
      </c>
      <c r="B4626" t="s">
        <v>5294</v>
      </c>
      <c r="C4626" t="s">
        <v>5099</v>
      </c>
      <c r="D4626" s="6">
        <v>15.36</v>
      </c>
      <c r="E4626" s="6">
        <f>SUM($D$2:D4626)</f>
        <v>5722445.4900000058</v>
      </c>
      <c r="F4626" s="7">
        <f t="shared" si="72"/>
        <v>0.99956399031366994</v>
      </c>
      <c r="G4626" t="str" cm="1">
        <f t="array" ref="G4626">_xlfn.IFS(F4626&lt;0.8,"Clase A",F4626&lt;0.95,"Clase B",F4626&gt;=0.95,"Clase C")</f>
        <v>Clase C</v>
      </c>
    </row>
    <row r="4627" spans="1:7" x14ac:dyDescent="0.3">
      <c r="A4627" t="s">
        <v>3858</v>
      </c>
      <c r="B4627" t="s">
        <v>9651</v>
      </c>
      <c r="C4627" t="s">
        <v>5099</v>
      </c>
      <c r="D4627" s="6">
        <v>15.36</v>
      </c>
      <c r="E4627" s="6">
        <f>SUM($D$2:D4627)</f>
        <v>5722460.8500000061</v>
      </c>
      <c r="F4627" s="7">
        <f t="shared" si="72"/>
        <v>0.99956667331046178</v>
      </c>
      <c r="G4627" t="str" cm="1">
        <f t="array" ref="G4627">_xlfn.IFS(F4627&lt;0.8,"Clase A",F4627&lt;0.95,"Clase B",F4627&gt;=0.95,"Clase C")</f>
        <v>Clase C</v>
      </c>
    </row>
    <row r="4628" spans="1:7" x14ac:dyDescent="0.3">
      <c r="A4628" t="s">
        <v>4513</v>
      </c>
      <c r="B4628" t="s">
        <v>9864</v>
      </c>
      <c r="C4628" t="s">
        <v>5111</v>
      </c>
      <c r="D4628" s="6">
        <v>15.31</v>
      </c>
      <c r="E4628" s="6">
        <f>SUM($D$2:D4628)</f>
        <v>5722476.1600000057</v>
      </c>
      <c r="F4628" s="7">
        <f t="shared" si="72"/>
        <v>0.9995693475735401</v>
      </c>
      <c r="G4628" t="str" cm="1">
        <f t="array" ref="G4628">_xlfn.IFS(F4628&lt;0.8,"Clase A",F4628&lt;0.95,"Clase B",F4628&gt;=0.95,"Clase C")</f>
        <v>Clase C</v>
      </c>
    </row>
    <row r="4629" spans="1:7" x14ac:dyDescent="0.3">
      <c r="A4629" t="s">
        <v>4930</v>
      </c>
      <c r="B4629" t="s">
        <v>9749</v>
      </c>
      <c r="C4629" t="s">
        <v>5099</v>
      </c>
      <c r="D4629" s="6">
        <v>15.31</v>
      </c>
      <c r="E4629" s="6">
        <f>SUM($D$2:D4629)</f>
        <v>5722491.4700000053</v>
      </c>
      <c r="F4629" s="7">
        <f t="shared" si="72"/>
        <v>0.99957202183661831</v>
      </c>
      <c r="G4629" t="str" cm="1">
        <f t="array" ref="G4629">_xlfn.IFS(F4629&lt;0.8,"Clase A",F4629&lt;0.95,"Clase B",F4629&gt;=0.95,"Clase C")</f>
        <v>Clase C</v>
      </c>
    </row>
    <row r="4630" spans="1:7" x14ac:dyDescent="0.3">
      <c r="A4630" t="s">
        <v>4049</v>
      </c>
      <c r="B4630" t="s">
        <v>9733</v>
      </c>
      <c r="C4630" t="s">
        <v>5099</v>
      </c>
      <c r="D4630" s="6">
        <v>15.31</v>
      </c>
      <c r="E4630" s="6">
        <f>SUM($D$2:D4630)</f>
        <v>5722506.7800000049</v>
      </c>
      <c r="F4630" s="7">
        <f t="shared" si="72"/>
        <v>0.99957469609969662</v>
      </c>
      <c r="G4630" t="str" cm="1">
        <f t="array" ref="G4630">_xlfn.IFS(F4630&lt;0.8,"Clase A",F4630&lt;0.95,"Clase B",F4630&gt;=0.95,"Clase C")</f>
        <v>Clase C</v>
      </c>
    </row>
    <row r="4631" spans="1:7" x14ac:dyDescent="0.3">
      <c r="A4631" t="s">
        <v>1084</v>
      </c>
      <c r="B4631" t="s">
        <v>6963</v>
      </c>
      <c r="C4631" t="s">
        <v>5099</v>
      </c>
      <c r="D4631" s="6">
        <v>15.27</v>
      </c>
      <c r="E4631" s="6">
        <f>SUM($D$2:D4631)</f>
        <v>5722522.0500000045</v>
      </c>
      <c r="F4631" s="7">
        <f t="shared" si="72"/>
        <v>0.99957736337580405</v>
      </c>
      <c r="G4631" t="str" cm="1">
        <f t="array" ref="G4631">_xlfn.IFS(F4631&lt;0.8,"Clase A",F4631&lt;0.95,"Clase B",F4631&gt;=0.95,"Clase C")</f>
        <v>Clase C</v>
      </c>
    </row>
    <row r="4632" spans="1:7" x14ac:dyDescent="0.3">
      <c r="A4632" t="s">
        <v>2541</v>
      </c>
      <c r="B4632" t="s">
        <v>6500</v>
      </c>
      <c r="C4632" t="s">
        <v>5099</v>
      </c>
      <c r="D4632" s="6">
        <v>15.24</v>
      </c>
      <c r="E4632" s="6">
        <f>SUM($D$2:D4632)</f>
        <v>5722537.2900000047</v>
      </c>
      <c r="F4632" s="7">
        <f t="shared" si="72"/>
        <v>0.99958002541168356</v>
      </c>
      <c r="G4632" t="str" cm="1">
        <f t="array" ref="G4632">_xlfn.IFS(F4632&lt;0.8,"Clase A",F4632&lt;0.95,"Clase B",F4632&gt;=0.95,"Clase C")</f>
        <v>Clase C</v>
      </c>
    </row>
    <row r="4633" spans="1:7" x14ac:dyDescent="0.3">
      <c r="A4633" t="s">
        <v>1017</v>
      </c>
      <c r="B4633" t="s">
        <v>6865</v>
      </c>
      <c r="C4633" t="s">
        <v>5099</v>
      </c>
      <c r="D4633" s="6">
        <v>15.18</v>
      </c>
      <c r="E4633" s="6">
        <f>SUM($D$2:D4633)</f>
        <v>5722552.4700000044</v>
      </c>
      <c r="F4633" s="7">
        <f t="shared" si="72"/>
        <v>0.99958267696710668</v>
      </c>
      <c r="G4633" t="str" cm="1">
        <f t="array" ref="G4633">_xlfn.IFS(F4633&lt;0.8,"Clase A",F4633&lt;0.95,"Clase B",F4633&gt;=0.95,"Clase C")</f>
        <v>Clase C</v>
      </c>
    </row>
    <row r="4634" spans="1:7" x14ac:dyDescent="0.3">
      <c r="A4634" t="s">
        <v>3555</v>
      </c>
      <c r="B4634" t="s">
        <v>5249</v>
      </c>
      <c r="C4634" t="s">
        <v>5099</v>
      </c>
      <c r="D4634" s="6">
        <v>15.12</v>
      </c>
      <c r="E4634" s="6">
        <f>SUM($D$2:D4634)</f>
        <v>5722567.5900000045</v>
      </c>
      <c r="F4634" s="7">
        <f t="shared" si="72"/>
        <v>0.99958531804207362</v>
      </c>
      <c r="G4634" t="str" cm="1">
        <f t="array" ref="G4634">_xlfn.IFS(F4634&lt;0.8,"Clase A",F4634&lt;0.95,"Clase B",F4634&gt;=0.95,"Clase C")</f>
        <v>Clase C</v>
      </c>
    </row>
    <row r="4635" spans="1:7" x14ac:dyDescent="0.3">
      <c r="A4635" t="s">
        <v>4774</v>
      </c>
      <c r="B4635" t="s">
        <v>8361</v>
      </c>
      <c r="C4635" t="s">
        <v>5099</v>
      </c>
      <c r="D4635" s="6">
        <v>15.05</v>
      </c>
      <c r="E4635" s="6">
        <f>SUM($D$2:D4635)</f>
        <v>5722582.6400000043</v>
      </c>
      <c r="F4635" s="7">
        <f t="shared" si="72"/>
        <v>0.99958794688984165</v>
      </c>
      <c r="G4635" t="str" cm="1">
        <f t="array" ref="G4635">_xlfn.IFS(F4635&lt;0.8,"Clase A",F4635&lt;0.95,"Clase B",F4635&gt;=0.95,"Clase C")</f>
        <v>Clase C</v>
      </c>
    </row>
    <row r="4636" spans="1:7" x14ac:dyDescent="0.3">
      <c r="A4636" t="s">
        <v>462</v>
      </c>
      <c r="B4636" t="s">
        <v>5949</v>
      </c>
      <c r="C4636" t="s">
        <v>5099</v>
      </c>
      <c r="D4636" s="6">
        <v>14.8</v>
      </c>
      <c r="E4636" s="6">
        <f>SUM($D$2:D4636)</f>
        <v>5722597.4400000041</v>
      </c>
      <c r="F4636" s="7">
        <f t="shared" si="72"/>
        <v>0.99959053206904214</v>
      </c>
      <c r="G4636" t="str" cm="1">
        <f t="array" ref="G4636">_xlfn.IFS(F4636&lt;0.8,"Clase A",F4636&lt;0.95,"Clase B",F4636&gt;=0.95,"Clase C")</f>
        <v>Clase C</v>
      </c>
    </row>
    <row r="4637" spans="1:7" x14ac:dyDescent="0.3">
      <c r="A4637" t="s">
        <v>4655</v>
      </c>
      <c r="B4637" t="s">
        <v>8313</v>
      </c>
      <c r="C4637" t="s">
        <v>5099</v>
      </c>
      <c r="D4637" s="6">
        <v>14.78</v>
      </c>
      <c r="E4637" s="6">
        <f>SUM($D$2:D4637)</f>
        <v>5722612.2200000044</v>
      </c>
      <c r="F4637" s="7">
        <f t="shared" si="72"/>
        <v>0.99959311375475723</v>
      </c>
      <c r="G4637" t="str" cm="1">
        <f t="array" ref="G4637">_xlfn.IFS(F4637&lt;0.8,"Clase A",F4637&lt;0.95,"Clase B",F4637&gt;=0.95,"Clase C")</f>
        <v>Clase C</v>
      </c>
    </row>
    <row r="4638" spans="1:7" x14ac:dyDescent="0.3">
      <c r="A4638" t="s">
        <v>2066</v>
      </c>
      <c r="B4638" t="s">
        <v>8244</v>
      </c>
      <c r="C4638" t="s">
        <v>5099</v>
      </c>
      <c r="D4638" s="6">
        <v>14.63</v>
      </c>
      <c r="E4638" s="6">
        <f>SUM($D$2:D4638)</f>
        <v>5722626.8500000043</v>
      </c>
      <c r="F4638" s="7">
        <f t="shared" si="72"/>
        <v>0.99959566923933174</v>
      </c>
      <c r="G4638" t="str" cm="1">
        <f t="array" ref="G4638">_xlfn.IFS(F4638&lt;0.8,"Clase A",F4638&lt;0.95,"Clase B",F4638&gt;=0.95,"Clase C")</f>
        <v>Clase C</v>
      </c>
    </row>
    <row r="4639" spans="1:7" x14ac:dyDescent="0.3">
      <c r="A4639" t="s">
        <v>532</v>
      </c>
      <c r="B4639" t="s">
        <v>5360</v>
      </c>
      <c r="C4639" t="s">
        <v>5099</v>
      </c>
      <c r="D4639" s="6">
        <v>14.5</v>
      </c>
      <c r="E4639" s="6">
        <f>SUM($D$2:D4639)</f>
        <v>5722641.3500000043</v>
      </c>
      <c r="F4639" s="7">
        <f t="shared" si="72"/>
        <v>0.99959820201625116</v>
      </c>
      <c r="G4639" t="str" cm="1">
        <f t="array" ref="G4639">_xlfn.IFS(F4639&lt;0.8,"Clase A",F4639&lt;0.95,"Clase B",F4639&gt;=0.95,"Clase C")</f>
        <v>Clase C</v>
      </c>
    </row>
    <row r="4640" spans="1:7" x14ac:dyDescent="0.3">
      <c r="A4640" t="s">
        <v>3184</v>
      </c>
      <c r="B4640" t="s">
        <v>6986</v>
      </c>
      <c r="C4640" t="s">
        <v>5099</v>
      </c>
      <c r="D4640" s="6">
        <v>14.45</v>
      </c>
      <c r="E4640" s="6">
        <f>SUM($D$2:D4640)</f>
        <v>5722655.8000000045</v>
      </c>
      <c r="F4640" s="7">
        <f t="shared" si="72"/>
        <v>0.99960072605945705</v>
      </c>
      <c r="G4640" t="str" cm="1">
        <f t="array" ref="G4640">_xlfn.IFS(F4640&lt;0.8,"Clase A",F4640&lt;0.95,"Clase B",F4640&gt;=0.95,"Clase C")</f>
        <v>Clase C</v>
      </c>
    </row>
    <row r="4641" spans="1:7" x14ac:dyDescent="0.3">
      <c r="A4641" t="s">
        <v>2642</v>
      </c>
      <c r="B4641" t="s">
        <v>8838</v>
      </c>
      <c r="C4641" t="s">
        <v>5099</v>
      </c>
      <c r="D4641" s="6">
        <v>14.43</v>
      </c>
      <c r="E4641" s="6">
        <f>SUM($D$2:D4641)</f>
        <v>5722670.2300000042</v>
      </c>
      <c r="F4641" s="7">
        <f t="shared" si="72"/>
        <v>0.99960324660917743</v>
      </c>
      <c r="G4641" t="str" cm="1">
        <f t="array" ref="G4641">_xlfn.IFS(F4641&lt;0.8,"Clase A",F4641&lt;0.95,"Clase B",F4641&gt;=0.95,"Clase C")</f>
        <v>Clase C</v>
      </c>
    </row>
    <row r="4642" spans="1:7" x14ac:dyDescent="0.3">
      <c r="A4642" t="s">
        <v>729</v>
      </c>
      <c r="B4642" t="s">
        <v>6402</v>
      </c>
      <c r="C4642" t="s">
        <v>5099</v>
      </c>
      <c r="D4642" s="6">
        <v>14.42</v>
      </c>
      <c r="E4642" s="6">
        <f>SUM($D$2:D4642)</f>
        <v>5722684.6500000041</v>
      </c>
      <c r="F4642" s="7">
        <f t="shared" si="72"/>
        <v>0.99960576541215529</v>
      </c>
      <c r="G4642" t="str" cm="1">
        <f t="array" ref="G4642">_xlfn.IFS(F4642&lt;0.8,"Clase A",F4642&lt;0.95,"Clase B",F4642&gt;=0.95,"Clase C")</f>
        <v>Clase C</v>
      </c>
    </row>
    <row r="4643" spans="1:7" x14ac:dyDescent="0.3">
      <c r="A4643" t="s">
        <v>3993</v>
      </c>
      <c r="B4643" t="s">
        <v>8392</v>
      </c>
      <c r="C4643" t="s">
        <v>5099</v>
      </c>
      <c r="D4643" s="6">
        <v>14.42</v>
      </c>
      <c r="E4643" s="6">
        <f>SUM($D$2:D4643)</f>
        <v>5722699.070000004</v>
      </c>
      <c r="F4643" s="7">
        <f t="shared" si="72"/>
        <v>0.99960828421513304</v>
      </c>
      <c r="G4643" t="str" cm="1">
        <f t="array" ref="G4643">_xlfn.IFS(F4643&lt;0.8,"Clase A",F4643&lt;0.95,"Clase B",F4643&gt;=0.95,"Clase C")</f>
        <v>Clase C</v>
      </c>
    </row>
    <row r="4644" spans="1:7" x14ac:dyDescent="0.3">
      <c r="A4644" t="s">
        <v>2103</v>
      </c>
      <c r="B4644" t="s">
        <v>8284</v>
      </c>
      <c r="C4644" t="s">
        <v>5099</v>
      </c>
      <c r="D4644" s="6">
        <v>14.42</v>
      </c>
      <c r="E4644" s="6">
        <f>SUM($D$2:D4644)</f>
        <v>5722713.4900000039</v>
      </c>
      <c r="F4644" s="7">
        <f t="shared" si="72"/>
        <v>0.99961080301811078</v>
      </c>
      <c r="G4644" t="str" cm="1">
        <f t="array" ref="G4644">_xlfn.IFS(F4644&lt;0.8,"Clase A",F4644&lt;0.95,"Clase B",F4644&gt;=0.95,"Clase C")</f>
        <v>Clase C</v>
      </c>
    </row>
    <row r="4645" spans="1:7" x14ac:dyDescent="0.3">
      <c r="A4645" t="s">
        <v>3769</v>
      </c>
      <c r="B4645" t="s">
        <v>9615</v>
      </c>
      <c r="C4645" t="s">
        <v>5099</v>
      </c>
      <c r="D4645" s="6">
        <v>14.38</v>
      </c>
      <c r="E4645" s="6">
        <f>SUM($D$2:D4645)</f>
        <v>5722727.8700000038</v>
      </c>
      <c r="F4645" s="7">
        <f t="shared" si="72"/>
        <v>0.99961331483411764</v>
      </c>
      <c r="G4645" t="str" cm="1">
        <f t="array" ref="G4645">_xlfn.IFS(F4645&lt;0.8,"Clase A",F4645&lt;0.95,"Clase B",F4645&gt;=0.95,"Clase C")</f>
        <v>Clase C</v>
      </c>
    </row>
    <row r="4646" spans="1:7" x14ac:dyDescent="0.3">
      <c r="A4646" t="s">
        <v>47</v>
      </c>
      <c r="B4646" t="s">
        <v>5190</v>
      </c>
      <c r="C4646" t="s">
        <v>5099</v>
      </c>
      <c r="D4646" s="6">
        <v>14.28</v>
      </c>
      <c r="E4646" s="6">
        <f>SUM($D$2:D4646)</f>
        <v>5722742.1500000041</v>
      </c>
      <c r="F4646" s="7">
        <f t="shared" si="72"/>
        <v>0.99961580918269766</v>
      </c>
      <c r="G4646" t="str" cm="1">
        <f t="array" ref="G4646">_xlfn.IFS(F4646&lt;0.8,"Clase A",F4646&lt;0.95,"Clase B",F4646&gt;=0.95,"Clase C")</f>
        <v>Clase C</v>
      </c>
    </row>
    <row r="4647" spans="1:7" x14ac:dyDescent="0.3">
      <c r="A4647" t="s">
        <v>3810</v>
      </c>
      <c r="B4647" t="s">
        <v>9633</v>
      </c>
      <c r="C4647" t="s">
        <v>5111</v>
      </c>
      <c r="D4647" s="6">
        <v>14.23</v>
      </c>
      <c r="E4647" s="6">
        <f>SUM($D$2:D4647)</f>
        <v>5722756.3800000045</v>
      </c>
      <c r="F4647" s="7">
        <f t="shared" si="72"/>
        <v>0.99961829479756414</v>
      </c>
      <c r="G4647" t="str" cm="1">
        <f t="array" ref="G4647">_xlfn.IFS(F4647&lt;0.8,"Clase A",F4647&lt;0.95,"Clase B",F4647&gt;=0.95,"Clase C")</f>
        <v>Clase C</v>
      </c>
    </row>
    <row r="4648" spans="1:7" x14ac:dyDescent="0.3">
      <c r="A4648" t="s">
        <v>3315</v>
      </c>
      <c r="B4648" t="s">
        <v>9305</v>
      </c>
      <c r="C4648" t="s">
        <v>5099</v>
      </c>
      <c r="D4648" s="6">
        <v>14.19</v>
      </c>
      <c r="E4648" s="6">
        <f>SUM($D$2:D4648)</f>
        <v>5722770.570000005</v>
      </c>
      <c r="F4648" s="7">
        <f t="shared" si="72"/>
        <v>0.99962077342545985</v>
      </c>
      <c r="G4648" t="str" cm="1">
        <f t="array" ref="G4648">_xlfn.IFS(F4648&lt;0.8,"Clase A",F4648&lt;0.95,"Clase B",F4648&gt;=0.95,"Clase C")</f>
        <v>Clase C</v>
      </c>
    </row>
    <row r="4649" spans="1:7" x14ac:dyDescent="0.3">
      <c r="A4649" t="s">
        <v>1654</v>
      </c>
      <c r="B4649" t="s">
        <v>7425</v>
      </c>
      <c r="C4649" t="s">
        <v>5099</v>
      </c>
      <c r="D4649" s="6">
        <v>14.18</v>
      </c>
      <c r="E4649" s="6">
        <f>SUM($D$2:D4649)</f>
        <v>5722784.7500000047</v>
      </c>
      <c r="F4649" s="7">
        <f t="shared" si="72"/>
        <v>0.9996232503066127</v>
      </c>
      <c r="G4649" t="str" cm="1">
        <f t="array" ref="G4649">_xlfn.IFS(F4649&lt;0.8,"Clase A",F4649&lt;0.95,"Clase B",F4649&gt;=0.95,"Clase C")</f>
        <v>Clase C</v>
      </c>
    </row>
    <row r="4650" spans="1:7" x14ac:dyDescent="0.3">
      <c r="A4650" t="s">
        <v>1492</v>
      </c>
      <c r="B4650" t="s">
        <v>7556</v>
      </c>
      <c r="C4650" t="s">
        <v>5099</v>
      </c>
      <c r="D4650" s="6">
        <v>14.17</v>
      </c>
      <c r="E4650" s="6">
        <f>SUM($D$2:D4650)</f>
        <v>5722798.9200000046</v>
      </c>
      <c r="F4650" s="7">
        <f t="shared" si="72"/>
        <v>0.99962572544102279</v>
      </c>
      <c r="G4650" t="str" cm="1">
        <f t="array" ref="G4650">_xlfn.IFS(F4650&lt;0.8,"Clase A",F4650&lt;0.95,"Clase B",F4650&gt;=0.95,"Clase C")</f>
        <v>Clase C</v>
      </c>
    </row>
    <row r="4651" spans="1:7" x14ac:dyDescent="0.3">
      <c r="A4651" t="s">
        <v>3389</v>
      </c>
      <c r="B4651" t="s">
        <v>9405</v>
      </c>
      <c r="C4651" t="s">
        <v>5099</v>
      </c>
      <c r="D4651" s="6">
        <v>14.1</v>
      </c>
      <c r="E4651" s="6">
        <f>SUM($D$2:D4651)</f>
        <v>5722813.0200000042</v>
      </c>
      <c r="F4651" s="7">
        <f t="shared" si="72"/>
        <v>0.99962818834823408</v>
      </c>
      <c r="G4651" t="str" cm="1">
        <f t="array" ref="G4651">_xlfn.IFS(F4651&lt;0.8,"Clase A",F4651&lt;0.95,"Clase B",F4651&gt;=0.95,"Clase C")</f>
        <v>Clase C</v>
      </c>
    </row>
    <row r="4652" spans="1:7" x14ac:dyDescent="0.3">
      <c r="A4652" t="s">
        <v>4808</v>
      </c>
      <c r="B4652" t="s">
        <v>6890</v>
      </c>
      <c r="C4652" t="s">
        <v>5099</v>
      </c>
      <c r="D4652" s="6">
        <v>14</v>
      </c>
      <c r="E4652" s="6">
        <f>SUM($D$2:D4652)</f>
        <v>5722827.0200000042</v>
      </c>
      <c r="F4652" s="7">
        <f t="shared" si="72"/>
        <v>0.99963063378801831</v>
      </c>
      <c r="G4652" t="str" cm="1">
        <f t="array" ref="G4652">_xlfn.IFS(F4652&lt;0.8,"Clase A",F4652&lt;0.95,"Clase B",F4652&gt;=0.95,"Clase C")</f>
        <v>Clase C</v>
      </c>
    </row>
    <row r="4653" spans="1:7" x14ac:dyDescent="0.3">
      <c r="A4653" t="s">
        <v>4034</v>
      </c>
      <c r="B4653" t="s">
        <v>6835</v>
      </c>
      <c r="C4653" t="s">
        <v>5099</v>
      </c>
      <c r="D4653" s="6">
        <v>14</v>
      </c>
      <c r="E4653" s="6">
        <f>SUM($D$2:D4653)</f>
        <v>5722841.0200000042</v>
      </c>
      <c r="F4653" s="7">
        <f t="shared" si="72"/>
        <v>0.99963307922780253</v>
      </c>
      <c r="G4653" t="str" cm="1">
        <f t="array" ref="G4653">_xlfn.IFS(F4653&lt;0.8,"Clase A",F4653&lt;0.95,"Clase B",F4653&gt;=0.95,"Clase C")</f>
        <v>Clase C</v>
      </c>
    </row>
    <row r="4654" spans="1:7" x14ac:dyDescent="0.3">
      <c r="A4654" t="s">
        <v>4858</v>
      </c>
      <c r="B4654" t="s">
        <v>6458</v>
      </c>
      <c r="C4654" t="s">
        <v>5099</v>
      </c>
      <c r="D4654" s="6">
        <v>14</v>
      </c>
      <c r="E4654" s="6">
        <f>SUM($D$2:D4654)</f>
        <v>5722855.0200000042</v>
      </c>
      <c r="F4654" s="7">
        <f t="shared" si="72"/>
        <v>0.99963552466758676</v>
      </c>
      <c r="G4654" t="str" cm="1">
        <f t="array" ref="G4654">_xlfn.IFS(F4654&lt;0.8,"Clase A",F4654&lt;0.95,"Clase B",F4654&gt;=0.95,"Clase C")</f>
        <v>Clase C</v>
      </c>
    </row>
    <row r="4655" spans="1:7" x14ac:dyDescent="0.3">
      <c r="A4655" t="s">
        <v>4336</v>
      </c>
      <c r="B4655" t="s">
        <v>9823</v>
      </c>
      <c r="C4655" t="s">
        <v>5111</v>
      </c>
      <c r="D4655" s="6">
        <v>13.96</v>
      </c>
      <c r="E4655" s="6">
        <f>SUM($D$2:D4655)</f>
        <v>5722868.9800000042</v>
      </c>
      <c r="F4655" s="7">
        <f t="shared" si="72"/>
        <v>0.99963796312040021</v>
      </c>
      <c r="G4655" t="str" cm="1">
        <f t="array" ref="G4655">_xlfn.IFS(F4655&lt;0.8,"Clase A",F4655&lt;0.95,"Clase B",F4655&gt;=0.95,"Clase C")</f>
        <v>Clase C</v>
      </c>
    </row>
    <row r="4656" spans="1:7" x14ac:dyDescent="0.3">
      <c r="A4656" t="s">
        <v>3458</v>
      </c>
      <c r="B4656" t="s">
        <v>8375</v>
      </c>
      <c r="C4656" t="s">
        <v>5099</v>
      </c>
      <c r="D4656" s="6">
        <v>13.95</v>
      </c>
      <c r="E4656" s="6">
        <f>SUM($D$2:D4656)</f>
        <v>5722882.9300000044</v>
      </c>
      <c r="F4656" s="7">
        <f t="shared" si="72"/>
        <v>0.9996403998264709</v>
      </c>
      <c r="G4656" t="str" cm="1">
        <f t="array" ref="G4656">_xlfn.IFS(F4656&lt;0.8,"Clase A",F4656&lt;0.95,"Clase B",F4656&gt;=0.95,"Clase C")</f>
        <v>Clase C</v>
      </c>
    </row>
    <row r="4657" spans="1:7" x14ac:dyDescent="0.3">
      <c r="A4657" t="s">
        <v>368</v>
      </c>
      <c r="B4657" t="s">
        <v>5781</v>
      </c>
      <c r="C4657" t="s">
        <v>5099</v>
      </c>
      <c r="D4657" s="6">
        <v>13.86</v>
      </c>
      <c r="E4657" s="6">
        <f>SUM($D$2:D4657)</f>
        <v>5722896.7900000047</v>
      </c>
      <c r="F4657" s="7">
        <f t="shared" si="72"/>
        <v>0.9996428208118574</v>
      </c>
      <c r="G4657" t="str" cm="1">
        <f t="array" ref="G4657">_xlfn.IFS(F4657&lt;0.8,"Clase A",F4657&lt;0.95,"Clase B",F4657&gt;=0.95,"Clase C")</f>
        <v>Clase C</v>
      </c>
    </row>
    <row r="4658" spans="1:7" x14ac:dyDescent="0.3">
      <c r="A4658" t="s">
        <v>4702</v>
      </c>
      <c r="B4658" t="s">
        <v>7441</v>
      </c>
      <c r="C4658" t="s">
        <v>5099</v>
      </c>
      <c r="D4658" s="6">
        <v>13.8</v>
      </c>
      <c r="E4658" s="6">
        <f>SUM($D$2:D4658)</f>
        <v>5722910.5900000045</v>
      </c>
      <c r="F4658" s="7">
        <f t="shared" si="72"/>
        <v>0.99964523131678751</v>
      </c>
      <c r="G4658" t="str" cm="1">
        <f t="array" ref="G4658">_xlfn.IFS(F4658&lt;0.8,"Clase A",F4658&lt;0.95,"Clase B",F4658&gt;=0.95,"Clase C")</f>
        <v>Clase C</v>
      </c>
    </row>
    <row r="4659" spans="1:7" x14ac:dyDescent="0.3">
      <c r="A4659" t="s">
        <v>893</v>
      </c>
      <c r="B4659" t="s">
        <v>6670</v>
      </c>
      <c r="C4659" t="s">
        <v>5099</v>
      </c>
      <c r="D4659" s="6">
        <v>13.8</v>
      </c>
      <c r="E4659" s="6">
        <f>SUM($D$2:D4659)</f>
        <v>5722924.3900000043</v>
      </c>
      <c r="F4659" s="7">
        <f t="shared" si="72"/>
        <v>0.99964764182171773</v>
      </c>
      <c r="G4659" t="str" cm="1">
        <f t="array" ref="G4659">_xlfn.IFS(F4659&lt;0.8,"Clase A",F4659&lt;0.95,"Clase B",F4659&gt;=0.95,"Clase C")</f>
        <v>Clase C</v>
      </c>
    </row>
    <row r="4660" spans="1:7" x14ac:dyDescent="0.3">
      <c r="A4660" t="s">
        <v>4399</v>
      </c>
      <c r="B4660" t="s">
        <v>9748</v>
      </c>
      <c r="C4660" t="s">
        <v>5099</v>
      </c>
      <c r="D4660" s="6">
        <v>13.77</v>
      </c>
      <c r="E4660" s="6">
        <f>SUM($D$2:D4660)</f>
        <v>5722938.1600000039</v>
      </c>
      <c r="F4660" s="7">
        <f t="shared" si="72"/>
        <v>0.99965004708641969</v>
      </c>
      <c r="G4660" t="str" cm="1">
        <f t="array" ref="G4660">_xlfn.IFS(F4660&lt;0.8,"Clase A",F4660&lt;0.95,"Clase B",F4660&gt;=0.95,"Clase C")</f>
        <v>Clase C</v>
      </c>
    </row>
    <row r="4661" spans="1:7" x14ac:dyDescent="0.3">
      <c r="A4661" t="s">
        <v>3136</v>
      </c>
      <c r="B4661" t="s">
        <v>9246</v>
      </c>
      <c r="C4661" t="s">
        <v>5111</v>
      </c>
      <c r="D4661" s="6">
        <v>13.76</v>
      </c>
      <c r="E4661" s="6">
        <f>SUM($D$2:D4661)</f>
        <v>5722951.9200000037</v>
      </c>
      <c r="F4661" s="7">
        <f t="shared" si="72"/>
        <v>0.99965245060437902</v>
      </c>
      <c r="G4661" t="str" cm="1">
        <f t="array" ref="G4661">_xlfn.IFS(F4661&lt;0.8,"Clase A",F4661&lt;0.95,"Clase B",F4661&gt;=0.95,"Clase C")</f>
        <v>Clase C</v>
      </c>
    </row>
    <row r="4662" spans="1:7" x14ac:dyDescent="0.3">
      <c r="A4662" t="s">
        <v>1905</v>
      </c>
      <c r="B4662" t="s">
        <v>8060</v>
      </c>
      <c r="C4662" t="s">
        <v>5099</v>
      </c>
      <c r="D4662" s="6">
        <v>13.66</v>
      </c>
      <c r="E4662" s="6">
        <f>SUM($D$2:D4662)</f>
        <v>5722965.5800000038</v>
      </c>
      <c r="F4662" s="7">
        <f t="shared" si="72"/>
        <v>0.99965483665491139</v>
      </c>
      <c r="G4662" t="str" cm="1">
        <f t="array" ref="G4662">_xlfn.IFS(F4662&lt;0.8,"Clase A",F4662&lt;0.95,"Clase B",F4662&gt;=0.95,"Clase C")</f>
        <v>Clase C</v>
      </c>
    </row>
    <row r="4663" spans="1:7" x14ac:dyDescent="0.3">
      <c r="A4663" t="s">
        <v>4224</v>
      </c>
      <c r="B4663" t="s">
        <v>9545</v>
      </c>
      <c r="C4663" t="s">
        <v>5099</v>
      </c>
      <c r="D4663" s="6">
        <v>13.56</v>
      </c>
      <c r="E4663" s="6">
        <f>SUM($D$2:D4663)</f>
        <v>5722979.1400000034</v>
      </c>
      <c r="F4663" s="7">
        <f t="shared" si="72"/>
        <v>0.9996572052380166</v>
      </c>
      <c r="G4663" t="str" cm="1">
        <f t="array" ref="G4663">_xlfn.IFS(F4663&lt;0.8,"Clase A",F4663&lt;0.95,"Clase B",F4663&gt;=0.95,"Clase C")</f>
        <v>Clase C</v>
      </c>
    </row>
    <row r="4664" spans="1:7" x14ac:dyDescent="0.3">
      <c r="A4664" t="s">
        <v>1841</v>
      </c>
      <c r="B4664" t="s">
        <v>5512</v>
      </c>
      <c r="C4664" t="s">
        <v>5099</v>
      </c>
      <c r="D4664" s="6">
        <v>13.45</v>
      </c>
      <c r="E4664" s="6">
        <f>SUM($D$2:D4664)</f>
        <v>5722992.5900000036</v>
      </c>
      <c r="F4664" s="7">
        <f t="shared" si="72"/>
        <v>0.99965955460695222</v>
      </c>
      <c r="G4664" t="str" cm="1">
        <f t="array" ref="G4664">_xlfn.IFS(F4664&lt;0.8,"Clase A",F4664&lt;0.95,"Clase B",F4664&gt;=0.95,"Clase C")</f>
        <v>Clase C</v>
      </c>
    </row>
    <row r="4665" spans="1:7" x14ac:dyDescent="0.3">
      <c r="A4665" t="s">
        <v>623</v>
      </c>
      <c r="B4665" t="s">
        <v>6221</v>
      </c>
      <c r="C4665" t="s">
        <v>5099</v>
      </c>
      <c r="D4665" s="6">
        <v>13.4</v>
      </c>
      <c r="E4665" s="6">
        <f>SUM($D$2:D4665)</f>
        <v>5723005.9900000039</v>
      </c>
      <c r="F4665" s="7">
        <f t="shared" si="72"/>
        <v>0.9996618952421743</v>
      </c>
      <c r="G4665" t="str" cm="1">
        <f t="array" ref="G4665">_xlfn.IFS(F4665&lt;0.8,"Clase A",F4665&lt;0.95,"Clase B",F4665&gt;=0.95,"Clase C")</f>
        <v>Clase C</v>
      </c>
    </row>
    <row r="4666" spans="1:7" x14ac:dyDescent="0.3">
      <c r="A4666" t="s">
        <v>4297</v>
      </c>
      <c r="B4666" t="s">
        <v>6030</v>
      </c>
      <c r="C4666" t="s">
        <v>5099</v>
      </c>
      <c r="D4666" s="6">
        <v>13.39</v>
      </c>
      <c r="E4666" s="6">
        <f>SUM($D$2:D4666)</f>
        <v>5723019.3800000036</v>
      </c>
      <c r="F4666" s="7">
        <f t="shared" si="72"/>
        <v>0.99966423413065364</v>
      </c>
      <c r="G4666" t="str" cm="1">
        <f t="array" ref="G4666">_xlfn.IFS(F4666&lt;0.8,"Clase A",F4666&lt;0.95,"Clase B",F4666&gt;=0.95,"Clase C")</f>
        <v>Clase C</v>
      </c>
    </row>
    <row r="4667" spans="1:7" x14ac:dyDescent="0.3">
      <c r="A4667" t="s">
        <v>2180</v>
      </c>
      <c r="B4667" t="s">
        <v>8379</v>
      </c>
      <c r="C4667" t="s">
        <v>5099</v>
      </c>
      <c r="D4667" s="6">
        <v>13.3</v>
      </c>
      <c r="E4667" s="6">
        <f>SUM($D$2:D4667)</f>
        <v>5723032.6800000034</v>
      </c>
      <c r="F4667" s="7">
        <f t="shared" si="72"/>
        <v>0.99966655729844867</v>
      </c>
      <c r="G4667" t="str" cm="1">
        <f t="array" ref="G4667">_xlfn.IFS(F4667&lt;0.8,"Clase A",F4667&lt;0.95,"Clase B",F4667&gt;=0.95,"Clase C")</f>
        <v>Clase C</v>
      </c>
    </row>
    <row r="4668" spans="1:7" x14ac:dyDescent="0.3">
      <c r="A4668" t="s">
        <v>2397</v>
      </c>
      <c r="B4668" t="s">
        <v>8596</v>
      </c>
      <c r="C4668" t="s">
        <v>5099</v>
      </c>
      <c r="D4668" s="6">
        <v>13.27</v>
      </c>
      <c r="E4668" s="6">
        <f>SUM($D$2:D4668)</f>
        <v>5723045.950000003</v>
      </c>
      <c r="F4668" s="7">
        <f t="shared" si="72"/>
        <v>0.99966887522601544</v>
      </c>
      <c r="G4668" t="str" cm="1">
        <f t="array" ref="G4668">_xlfn.IFS(F4668&lt;0.8,"Clase A",F4668&lt;0.95,"Clase B",F4668&gt;=0.95,"Clase C")</f>
        <v>Clase C</v>
      </c>
    </row>
    <row r="4669" spans="1:7" x14ac:dyDescent="0.3">
      <c r="A4669" t="s">
        <v>252</v>
      </c>
      <c r="B4669" t="s">
        <v>5574</v>
      </c>
      <c r="C4669" t="s">
        <v>5099</v>
      </c>
      <c r="D4669" s="6">
        <v>13.19</v>
      </c>
      <c r="E4669" s="6">
        <f>SUM($D$2:D4669)</f>
        <v>5723059.1400000034</v>
      </c>
      <c r="F4669" s="7">
        <f t="shared" si="72"/>
        <v>0.99967117917964088</v>
      </c>
      <c r="G4669" t="str" cm="1">
        <f t="array" ref="G4669">_xlfn.IFS(F4669&lt;0.8,"Clase A",F4669&lt;0.95,"Clase B",F4669&gt;=0.95,"Clase C")</f>
        <v>Clase C</v>
      </c>
    </row>
    <row r="4670" spans="1:7" x14ac:dyDescent="0.3">
      <c r="A4670" t="s">
        <v>1101</v>
      </c>
      <c r="B4670" t="s">
        <v>6989</v>
      </c>
      <c r="C4670" t="s">
        <v>5099</v>
      </c>
      <c r="D4670" s="6">
        <v>13.16</v>
      </c>
      <c r="E4670" s="6">
        <f>SUM($D$2:D4670)</f>
        <v>5723072.3000000035</v>
      </c>
      <c r="F4670" s="7">
        <f t="shared" si="72"/>
        <v>0.99967347789303806</v>
      </c>
      <c r="G4670" t="str" cm="1">
        <f t="array" ref="G4670">_xlfn.IFS(F4670&lt;0.8,"Clase A",F4670&lt;0.95,"Clase B",F4670&gt;=0.95,"Clase C")</f>
        <v>Clase C</v>
      </c>
    </row>
    <row r="4671" spans="1:7" x14ac:dyDescent="0.3">
      <c r="A4671" t="s">
        <v>2491</v>
      </c>
      <c r="B4671" t="s">
        <v>6551</v>
      </c>
      <c r="C4671" t="s">
        <v>5099</v>
      </c>
      <c r="D4671" s="6">
        <v>13.14</v>
      </c>
      <c r="E4671" s="6">
        <f>SUM($D$2:D4671)</f>
        <v>5723085.4400000032</v>
      </c>
      <c r="F4671" s="7">
        <f t="shared" si="72"/>
        <v>0.99967577311294975</v>
      </c>
      <c r="G4671" t="str" cm="1">
        <f t="array" ref="G4671">_xlfn.IFS(F4671&lt;0.8,"Clase A",F4671&lt;0.95,"Clase B",F4671&gt;=0.95,"Clase C")</f>
        <v>Clase C</v>
      </c>
    </row>
    <row r="4672" spans="1:7" x14ac:dyDescent="0.3">
      <c r="A4672" t="s">
        <v>3186</v>
      </c>
      <c r="B4672" t="s">
        <v>5416</v>
      </c>
      <c r="C4672" t="s">
        <v>5099</v>
      </c>
      <c r="D4672" s="6">
        <v>12.99</v>
      </c>
      <c r="E4672" s="6">
        <f>SUM($D$2:D4672)</f>
        <v>5723098.4300000034</v>
      </c>
      <c r="F4672" s="7">
        <f t="shared" si="72"/>
        <v>0.99967804213172107</v>
      </c>
      <c r="G4672" t="str" cm="1">
        <f t="array" ref="G4672">_xlfn.IFS(F4672&lt;0.8,"Clase A",F4672&lt;0.95,"Clase B",F4672&gt;=0.95,"Clase C")</f>
        <v>Clase C</v>
      </c>
    </row>
    <row r="4673" spans="1:7" x14ac:dyDescent="0.3">
      <c r="A4673" t="s">
        <v>1215</v>
      </c>
      <c r="B4673" t="s">
        <v>7160</v>
      </c>
      <c r="C4673" t="s">
        <v>5099</v>
      </c>
      <c r="D4673" s="6">
        <v>12.98</v>
      </c>
      <c r="E4673" s="6">
        <f>SUM($D$2:D4673)</f>
        <v>5723111.4100000039</v>
      </c>
      <c r="F4673" s="7">
        <f t="shared" si="72"/>
        <v>0.99968030940374963</v>
      </c>
      <c r="G4673" t="str" cm="1">
        <f t="array" ref="G4673">_xlfn.IFS(F4673&lt;0.8,"Clase A",F4673&lt;0.95,"Clase B",F4673&gt;=0.95,"Clase C")</f>
        <v>Clase C</v>
      </c>
    </row>
    <row r="4674" spans="1:7" x14ac:dyDescent="0.3">
      <c r="A4674" t="s">
        <v>2600</v>
      </c>
      <c r="B4674" t="s">
        <v>8197</v>
      </c>
      <c r="C4674" t="s">
        <v>5099</v>
      </c>
      <c r="D4674" s="6">
        <v>12.95</v>
      </c>
      <c r="E4674" s="6">
        <f>SUM($D$2:D4674)</f>
        <v>5723124.3600000041</v>
      </c>
      <c r="F4674" s="7">
        <f t="shared" si="72"/>
        <v>0.99968257143555006</v>
      </c>
      <c r="G4674" t="str" cm="1">
        <f t="array" ref="G4674">_xlfn.IFS(F4674&lt;0.8,"Clase A",F4674&lt;0.95,"Clase B",F4674&gt;=0.95,"Clase C")</f>
        <v>Clase C</v>
      </c>
    </row>
    <row r="4675" spans="1:7" x14ac:dyDescent="0.3">
      <c r="A4675" t="s">
        <v>4799</v>
      </c>
      <c r="B4675" t="s">
        <v>6542</v>
      </c>
      <c r="C4675" t="s">
        <v>5099</v>
      </c>
      <c r="D4675" s="6">
        <v>12.82</v>
      </c>
      <c r="E4675" s="6">
        <f>SUM($D$2:D4675)</f>
        <v>5723137.1800000044</v>
      </c>
      <c r="F4675" s="7">
        <f t="shared" ref="F4675:F4738" si="73">E4675/$J$1</f>
        <v>0.9996848107596954</v>
      </c>
      <c r="G4675" t="str" cm="1">
        <f t="array" ref="G4675">_xlfn.IFS(F4675&lt;0.8,"Clase A",F4675&lt;0.95,"Clase B",F4675&gt;=0.95,"Clase C")</f>
        <v>Clase C</v>
      </c>
    </row>
    <row r="4676" spans="1:7" x14ac:dyDescent="0.3">
      <c r="A4676" t="s">
        <v>2631</v>
      </c>
      <c r="B4676" t="s">
        <v>8092</v>
      </c>
      <c r="C4676" t="s">
        <v>5099</v>
      </c>
      <c r="D4676" s="6">
        <v>12.81</v>
      </c>
      <c r="E4676" s="6">
        <f>SUM($D$2:D4676)</f>
        <v>5723149.9900000039</v>
      </c>
      <c r="F4676" s="7">
        <f t="shared" si="73"/>
        <v>0.99968704833709798</v>
      </c>
      <c r="G4676" t="str" cm="1">
        <f t="array" ref="G4676">_xlfn.IFS(F4676&lt;0.8,"Clase A",F4676&lt;0.95,"Clase B",F4676&gt;=0.95,"Clase C")</f>
        <v>Clase C</v>
      </c>
    </row>
    <row r="4677" spans="1:7" x14ac:dyDescent="0.3">
      <c r="A4677" t="s">
        <v>4837</v>
      </c>
      <c r="B4677" t="s">
        <v>5166</v>
      </c>
      <c r="C4677" t="s">
        <v>5099</v>
      </c>
      <c r="D4677" s="6">
        <v>12.8</v>
      </c>
      <c r="E4677" s="6">
        <f>SUM($D$2:D4677)</f>
        <v>5723162.7900000038</v>
      </c>
      <c r="F4677" s="7">
        <f t="shared" si="73"/>
        <v>0.99968928416775782</v>
      </c>
      <c r="G4677" t="str" cm="1">
        <f t="array" ref="G4677">_xlfn.IFS(F4677&lt;0.8,"Clase A",F4677&lt;0.95,"Clase B",F4677&gt;=0.95,"Clase C")</f>
        <v>Clase C</v>
      </c>
    </row>
    <row r="4678" spans="1:7" x14ac:dyDescent="0.3">
      <c r="A4678" t="s">
        <v>3269</v>
      </c>
      <c r="B4678" t="s">
        <v>9335</v>
      </c>
      <c r="C4678" t="s">
        <v>5099</v>
      </c>
      <c r="D4678" s="6">
        <v>12.78</v>
      </c>
      <c r="E4678" s="6">
        <f>SUM($D$2:D4678)</f>
        <v>5723175.570000004</v>
      </c>
      <c r="F4678" s="7">
        <f t="shared" si="73"/>
        <v>0.99969151650493226</v>
      </c>
      <c r="G4678" t="str" cm="1">
        <f t="array" ref="G4678">_xlfn.IFS(F4678&lt;0.8,"Clase A",F4678&lt;0.95,"Clase B",F4678&gt;=0.95,"Clase C")</f>
        <v>Clase C</v>
      </c>
    </row>
    <row r="4679" spans="1:7" x14ac:dyDescent="0.3">
      <c r="A4679" t="s">
        <v>1188</v>
      </c>
      <c r="B4679" t="s">
        <v>7118</v>
      </c>
      <c r="C4679" t="s">
        <v>5099</v>
      </c>
      <c r="D4679" s="6">
        <v>12.78</v>
      </c>
      <c r="E4679" s="6">
        <f>SUM($D$2:D4679)</f>
        <v>5723188.3500000043</v>
      </c>
      <c r="F4679" s="7">
        <f t="shared" si="73"/>
        <v>0.99969374884210682</v>
      </c>
      <c r="G4679" t="str" cm="1">
        <f t="array" ref="G4679">_xlfn.IFS(F4679&lt;0.8,"Clase A",F4679&lt;0.95,"Clase B",F4679&gt;=0.95,"Clase C")</f>
        <v>Clase C</v>
      </c>
    </row>
    <row r="4680" spans="1:7" x14ac:dyDescent="0.3">
      <c r="A4680" t="s">
        <v>1068</v>
      </c>
      <c r="B4680" t="s">
        <v>6510</v>
      </c>
      <c r="C4680" t="s">
        <v>5099</v>
      </c>
      <c r="D4680" s="6">
        <v>12.76</v>
      </c>
      <c r="E4680" s="6">
        <f>SUM($D$2:D4680)</f>
        <v>5723201.1100000041</v>
      </c>
      <c r="F4680" s="7">
        <f t="shared" si="73"/>
        <v>0.99969597768579588</v>
      </c>
      <c r="G4680" t="str" cm="1">
        <f t="array" ref="G4680">_xlfn.IFS(F4680&lt;0.8,"Clase A",F4680&lt;0.95,"Clase B",F4680&gt;=0.95,"Clase C")</f>
        <v>Clase C</v>
      </c>
    </row>
    <row r="4681" spans="1:7" x14ac:dyDescent="0.3">
      <c r="A4681" t="s">
        <v>1948</v>
      </c>
      <c r="B4681" t="s">
        <v>7952</v>
      </c>
      <c r="C4681" t="s">
        <v>5099</v>
      </c>
      <c r="D4681" s="6">
        <v>12.75</v>
      </c>
      <c r="E4681" s="6">
        <f>SUM($D$2:D4681)</f>
        <v>5723213.8600000041</v>
      </c>
      <c r="F4681" s="7">
        <f t="shared" si="73"/>
        <v>0.99969820478274218</v>
      </c>
      <c r="G4681" t="str" cm="1">
        <f t="array" ref="G4681">_xlfn.IFS(F4681&lt;0.8,"Clase A",F4681&lt;0.95,"Clase B",F4681&gt;=0.95,"Clase C")</f>
        <v>Clase C</v>
      </c>
    </row>
    <row r="4682" spans="1:7" x14ac:dyDescent="0.3">
      <c r="A4682" t="s">
        <v>5033</v>
      </c>
      <c r="B4682" t="s">
        <v>9969</v>
      </c>
      <c r="C4682" t="s">
        <v>5099</v>
      </c>
      <c r="D4682" s="6">
        <v>12.75</v>
      </c>
      <c r="E4682" s="6">
        <f>SUM($D$2:D4682)</f>
        <v>5723226.6100000041</v>
      </c>
      <c r="F4682" s="7">
        <f t="shared" si="73"/>
        <v>0.9997004318796886</v>
      </c>
      <c r="G4682" t="str" cm="1">
        <f t="array" ref="G4682">_xlfn.IFS(F4682&lt;0.8,"Clase A",F4682&lt;0.95,"Clase B",F4682&gt;=0.95,"Clase C")</f>
        <v>Clase C</v>
      </c>
    </row>
    <row r="4683" spans="1:7" x14ac:dyDescent="0.3">
      <c r="A4683" t="s">
        <v>3326</v>
      </c>
      <c r="B4683" t="s">
        <v>5286</v>
      </c>
      <c r="C4683" t="s">
        <v>5099</v>
      </c>
      <c r="D4683" s="6">
        <v>12.73</v>
      </c>
      <c r="E4683" s="6">
        <f>SUM($D$2:D4683)</f>
        <v>5723239.3400000045</v>
      </c>
      <c r="F4683" s="7">
        <f t="shared" si="73"/>
        <v>0.99970265548314963</v>
      </c>
      <c r="G4683" t="str" cm="1">
        <f t="array" ref="G4683">_xlfn.IFS(F4683&lt;0.8,"Clase A",F4683&lt;0.95,"Clase B",F4683&gt;=0.95,"Clase C")</f>
        <v>Clase C</v>
      </c>
    </row>
    <row r="4684" spans="1:7" x14ac:dyDescent="0.3">
      <c r="A4684" t="s">
        <v>2513</v>
      </c>
      <c r="B4684" t="s">
        <v>8724</v>
      </c>
      <c r="C4684" t="s">
        <v>5099</v>
      </c>
      <c r="D4684" s="6">
        <v>12.67</v>
      </c>
      <c r="E4684" s="6">
        <f>SUM($D$2:D4684)</f>
        <v>5723252.0100000044</v>
      </c>
      <c r="F4684" s="7">
        <f t="shared" si="73"/>
        <v>0.99970486860615437</v>
      </c>
      <c r="G4684" t="str" cm="1">
        <f t="array" ref="G4684">_xlfn.IFS(F4684&lt;0.8,"Clase A",F4684&lt;0.95,"Clase B",F4684&gt;=0.95,"Clase C")</f>
        <v>Clase C</v>
      </c>
    </row>
    <row r="4685" spans="1:7" x14ac:dyDescent="0.3">
      <c r="A4685" t="s">
        <v>1779</v>
      </c>
      <c r="B4685" t="s">
        <v>5494</v>
      </c>
      <c r="C4685" t="s">
        <v>5099</v>
      </c>
      <c r="D4685" s="6">
        <v>12.6</v>
      </c>
      <c r="E4685" s="6">
        <f>SUM($D$2:D4685)</f>
        <v>5723264.6100000041</v>
      </c>
      <c r="F4685" s="7">
        <f t="shared" si="73"/>
        <v>0.99970706950196009</v>
      </c>
      <c r="G4685" t="str" cm="1">
        <f t="array" ref="G4685">_xlfn.IFS(F4685&lt;0.8,"Clase A",F4685&lt;0.95,"Clase B",F4685&gt;=0.95,"Clase C")</f>
        <v>Clase C</v>
      </c>
    </row>
    <row r="4686" spans="1:7" x14ac:dyDescent="0.3">
      <c r="A4686" t="s">
        <v>5045</v>
      </c>
      <c r="B4686" t="s">
        <v>9981</v>
      </c>
      <c r="C4686" t="s">
        <v>5099</v>
      </c>
      <c r="D4686" s="6">
        <v>12.59</v>
      </c>
      <c r="E4686" s="6">
        <f>SUM($D$2:D4686)</f>
        <v>5723277.2000000039</v>
      </c>
      <c r="F4686" s="7">
        <f t="shared" si="73"/>
        <v>0.99970926865102316</v>
      </c>
      <c r="G4686" t="str" cm="1">
        <f t="array" ref="G4686">_xlfn.IFS(F4686&lt;0.8,"Clase A",F4686&lt;0.95,"Clase B",F4686&gt;=0.95,"Clase C")</f>
        <v>Clase C</v>
      </c>
    </row>
    <row r="4687" spans="1:7" x14ac:dyDescent="0.3">
      <c r="A4687" t="s">
        <v>2056</v>
      </c>
      <c r="B4687" t="s">
        <v>8233</v>
      </c>
      <c r="C4687" t="s">
        <v>5099</v>
      </c>
      <c r="D4687" s="6">
        <v>12.57</v>
      </c>
      <c r="E4687" s="6">
        <f>SUM($D$2:D4687)</f>
        <v>5723289.7700000042</v>
      </c>
      <c r="F4687" s="7">
        <f t="shared" si="73"/>
        <v>0.99971146430660096</v>
      </c>
      <c r="G4687" t="str" cm="1">
        <f t="array" ref="G4687">_xlfn.IFS(F4687&lt;0.8,"Clase A",F4687&lt;0.95,"Clase B",F4687&gt;=0.95,"Clase C")</f>
        <v>Clase C</v>
      </c>
    </row>
    <row r="4688" spans="1:7" x14ac:dyDescent="0.3">
      <c r="A4688" t="s">
        <v>4023</v>
      </c>
      <c r="B4688" t="s">
        <v>8477</v>
      </c>
      <c r="C4688" t="s">
        <v>5099</v>
      </c>
      <c r="D4688" s="6">
        <v>12.56</v>
      </c>
      <c r="E4688" s="6">
        <f>SUM($D$2:D4688)</f>
        <v>5723302.3300000038</v>
      </c>
      <c r="F4688" s="7">
        <f t="shared" si="73"/>
        <v>0.9997136582154359</v>
      </c>
      <c r="G4688" t="str" cm="1">
        <f t="array" ref="G4688">_xlfn.IFS(F4688&lt;0.8,"Clase A",F4688&lt;0.95,"Clase B",F4688&gt;=0.95,"Clase C")</f>
        <v>Clase C</v>
      </c>
    </row>
    <row r="4689" spans="1:7" x14ac:dyDescent="0.3">
      <c r="A4689" t="s">
        <v>4440</v>
      </c>
      <c r="B4689" t="s">
        <v>8505</v>
      </c>
      <c r="C4689" t="s">
        <v>5099</v>
      </c>
      <c r="D4689" s="6">
        <v>12.55</v>
      </c>
      <c r="E4689" s="6">
        <f>SUM($D$2:D4689)</f>
        <v>5723314.8800000036</v>
      </c>
      <c r="F4689" s="7">
        <f t="shared" si="73"/>
        <v>0.99971585037752808</v>
      </c>
      <c r="G4689" t="str" cm="1">
        <f t="array" ref="G4689">_xlfn.IFS(F4689&lt;0.8,"Clase A",F4689&lt;0.95,"Clase B",F4689&gt;=0.95,"Clase C")</f>
        <v>Clase C</v>
      </c>
    </row>
    <row r="4690" spans="1:7" x14ac:dyDescent="0.3">
      <c r="A4690" t="s">
        <v>1717</v>
      </c>
      <c r="B4690" t="s">
        <v>7544</v>
      </c>
      <c r="C4690" t="s">
        <v>5099</v>
      </c>
      <c r="D4690" s="6">
        <v>12.52</v>
      </c>
      <c r="E4690" s="6">
        <f>SUM($D$2:D4690)</f>
        <v>5723327.4000000032</v>
      </c>
      <c r="F4690" s="7">
        <f t="shared" si="73"/>
        <v>0.99971803729939224</v>
      </c>
      <c r="G4690" t="str" cm="1">
        <f t="array" ref="G4690">_xlfn.IFS(F4690&lt;0.8,"Clase A",F4690&lt;0.95,"Clase B",F4690&gt;=0.95,"Clase C")</f>
        <v>Clase C</v>
      </c>
    </row>
    <row r="4691" spans="1:7" x14ac:dyDescent="0.3">
      <c r="A4691" t="s">
        <v>1578</v>
      </c>
      <c r="B4691" t="s">
        <v>7659</v>
      </c>
      <c r="C4691" t="s">
        <v>5099</v>
      </c>
      <c r="D4691" s="6">
        <v>12.5</v>
      </c>
      <c r="E4691" s="6">
        <f>SUM($D$2:D4691)</f>
        <v>5723339.9000000032</v>
      </c>
      <c r="F4691" s="7">
        <f t="shared" si="73"/>
        <v>0.999720220727771</v>
      </c>
      <c r="G4691" t="str" cm="1">
        <f t="array" ref="G4691">_xlfn.IFS(F4691&lt;0.8,"Clase A",F4691&lt;0.95,"Clase B",F4691&gt;=0.95,"Clase C")</f>
        <v>Clase C</v>
      </c>
    </row>
    <row r="4692" spans="1:7" x14ac:dyDescent="0.3">
      <c r="A4692" t="s">
        <v>1252</v>
      </c>
      <c r="B4692" t="s">
        <v>7209</v>
      </c>
      <c r="C4692" t="s">
        <v>5099</v>
      </c>
      <c r="D4692" s="6">
        <v>12.48</v>
      </c>
      <c r="E4692" s="6">
        <f>SUM($D$2:D4692)</f>
        <v>5723352.3800000036</v>
      </c>
      <c r="F4692" s="7">
        <f t="shared" si="73"/>
        <v>0.99972240066266449</v>
      </c>
      <c r="G4692" t="str" cm="1">
        <f t="array" ref="G4692">_xlfn.IFS(F4692&lt;0.8,"Clase A",F4692&lt;0.95,"Clase B",F4692&gt;=0.95,"Clase C")</f>
        <v>Clase C</v>
      </c>
    </row>
    <row r="4693" spans="1:7" x14ac:dyDescent="0.3">
      <c r="A4693" t="s">
        <v>894</v>
      </c>
      <c r="B4693" t="s">
        <v>6672</v>
      </c>
      <c r="C4693" t="s">
        <v>5099</v>
      </c>
      <c r="D4693" s="6">
        <v>12.43</v>
      </c>
      <c r="E4693" s="6">
        <f>SUM($D$2:D4693)</f>
        <v>5723364.8100000033</v>
      </c>
      <c r="F4693" s="7">
        <f t="shared" si="73"/>
        <v>0.99972457186384434</v>
      </c>
      <c r="G4693" t="str" cm="1">
        <f t="array" ref="G4693">_xlfn.IFS(F4693&lt;0.8,"Clase A",F4693&lt;0.95,"Clase B",F4693&gt;=0.95,"Clase C")</f>
        <v>Clase C</v>
      </c>
    </row>
    <row r="4694" spans="1:7" x14ac:dyDescent="0.3">
      <c r="A4694" t="s">
        <v>235</v>
      </c>
      <c r="B4694" t="s">
        <v>5543</v>
      </c>
      <c r="C4694" t="s">
        <v>5111</v>
      </c>
      <c r="D4694" s="6">
        <v>12.43</v>
      </c>
      <c r="E4694" s="6">
        <f>SUM($D$2:D4694)</f>
        <v>5723377.240000003</v>
      </c>
      <c r="F4694" s="7">
        <f t="shared" si="73"/>
        <v>0.99972674306502407</v>
      </c>
      <c r="G4694" t="str" cm="1">
        <f t="array" ref="G4694">_xlfn.IFS(F4694&lt;0.8,"Clase A",F4694&lt;0.95,"Clase B",F4694&gt;=0.95,"Clase C")</f>
        <v>Clase C</v>
      </c>
    </row>
    <row r="4695" spans="1:7" x14ac:dyDescent="0.3">
      <c r="A4695" t="s">
        <v>3258</v>
      </c>
      <c r="B4695" t="s">
        <v>9328</v>
      </c>
      <c r="C4695" t="s">
        <v>5111</v>
      </c>
      <c r="D4695" s="6">
        <v>12.42</v>
      </c>
      <c r="E4695" s="6">
        <f>SUM($D$2:D4695)</f>
        <v>5723389.6600000029</v>
      </c>
      <c r="F4695" s="7">
        <f t="shared" si="73"/>
        <v>0.99972891251946128</v>
      </c>
      <c r="G4695" t="str" cm="1">
        <f t="array" ref="G4695">_xlfn.IFS(F4695&lt;0.8,"Clase A",F4695&lt;0.95,"Clase B",F4695&gt;=0.95,"Clase C")</f>
        <v>Clase C</v>
      </c>
    </row>
    <row r="4696" spans="1:7" x14ac:dyDescent="0.3">
      <c r="A4696" t="s">
        <v>582</v>
      </c>
      <c r="B4696" t="s">
        <v>6150</v>
      </c>
      <c r="C4696" t="s">
        <v>5099</v>
      </c>
      <c r="D4696" s="6">
        <v>12.37</v>
      </c>
      <c r="E4696" s="6">
        <f>SUM($D$2:D4696)</f>
        <v>5723402.0300000031</v>
      </c>
      <c r="F4696" s="7">
        <f t="shared" si="73"/>
        <v>0.99973107324018495</v>
      </c>
      <c r="G4696" t="str" cm="1">
        <f t="array" ref="G4696">_xlfn.IFS(F4696&lt;0.8,"Clase A",F4696&lt;0.95,"Clase B",F4696&gt;=0.95,"Clase C")</f>
        <v>Clase C</v>
      </c>
    </row>
    <row r="4697" spans="1:7" x14ac:dyDescent="0.3">
      <c r="A4697" t="s">
        <v>3979</v>
      </c>
      <c r="B4697" t="s">
        <v>6483</v>
      </c>
      <c r="C4697" t="s">
        <v>5099</v>
      </c>
      <c r="D4697" s="6">
        <v>12.33</v>
      </c>
      <c r="E4697" s="6">
        <f>SUM($D$2:D4697)</f>
        <v>5723414.3600000031</v>
      </c>
      <c r="F4697" s="7">
        <f t="shared" si="73"/>
        <v>0.99973322697393774</v>
      </c>
      <c r="G4697" t="str" cm="1">
        <f t="array" ref="G4697">_xlfn.IFS(F4697&lt;0.8,"Clase A",F4697&lt;0.95,"Clase B",F4697&gt;=0.95,"Clase C")</f>
        <v>Clase C</v>
      </c>
    </row>
    <row r="4698" spans="1:7" x14ac:dyDescent="0.3">
      <c r="A4698" t="s">
        <v>4770</v>
      </c>
      <c r="B4698" t="s">
        <v>8492</v>
      </c>
      <c r="C4698" t="s">
        <v>5099</v>
      </c>
      <c r="D4698" s="6">
        <v>12.24</v>
      </c>
      <c r="E4698" s="6">
        <f>SUM($D$2:D4698)</f>
        <v>5723426.6000000034</v>
      </c>
      <c r="F4698" s="7">
        <f t="shared" si="73"/>
        <v>0.99973536498700633</v>
      </c>
      <c r="G4698" t="str" cm="1">
        <f t="array" ref="G4698">_xlfn.IFS(F4698&lt;0.8,"Clase A",F4698&lt;0.95,"Clase B",F4698&gt;=0.95,"Clase C")</f>
        <v>Clase C</v>
      </c>
    </row>
    <row r="4699" spans="1:7" x14ac:dyDescent="0.3">
      <c r="A4699" t="s">
        <v>2607</v>
      </c>
      <c r="B4699" t="s">
        <v>8808</v>
      </c>
      <c r="C4699" t="s">
        <v>5099</v>
      </c>
      <c r="D4699" s="6">
        <v>12.21</v>
      </c>
      <c r="E4699" s="6">
        <f>SUM($D$2:D4699)</f>
        <v>5723438.8100000033</v>
      </c>
      <c r="F4699" s="7">
        <f t="shared" si="73"/>
        <v>0.99973749775984666</v>
      </c>
      <c r="G4699" t="str" cm="1">
        <f t="array" ref="G4699">_xlfn.IFS(F4699&lt;0.8,"Clase A",F4699&lt;0.95,"Clase B",F4699&gt;=0.95,"Clase C")</f>
        <v>Clase C</v>
      </c>
    </row>
    <row r="4700" spans="1:7" x14ac:dyDescent="0.3">
      <c r="A4700" t="s">
        <v>3969</v>
      </c>
      <c r="B4700" t="s">
        <v>7320</v>
      </c>
      <c r="C4700" t="s">
        <v>5099</v>
      </c>
      <c r="D4700" s="6">
        <v>12.18</v>
      </c>
      <c r="E4700" s="6">
        <f>SUM($D$2:D4700)</f>
        <v>5723450.990000003</v>
      </c>
      <c r="F4700" s="7">
        <f t="shared" si="73"/>
        <v>0.99973962529245897</v>
      </c>
      <c r="G4700" t="str" cm="1">
        <f t="array" ref="G4700">_xlfn.IFS(F4700&lt;0.8,"Clase A",F4700&lt;0.95,"Clase B",F4700&gt;=0.95,"Clase C")</f>
        <v>Clase C</v>
      </c>
    </row>
    <row r="4701" spans="1:7" x14ac:dyDescent="0.3">
      <c r="A4701" t="s">
        <v>750</v>
      </c>
      <c r="B4701" t="s">
        <v>6435</v>
      </c>
      <c r="C4701" t="s">
        <v>5111</v>
      </c>
      <c r="D4701" s="6">
        <v>12.18</v>
      </c>
      <c r="E4701" s="6">
        <f>SUM($D$2:D4701)</f>
        <v>5723463.1700000027</v>
      </c>
      <c r="F4701" s="7">
        <f t="shared" si="73"/>
        <v>0.99974175282507116</v>
      </c>
      <c r="G4701" t="str" cm="1">
        <f t="array" ref="G4701">_xlfn.IFS(F4701&lt;0.8,"Clase A",F4701&lt;0.95,"Clase B",F4701&gt;=0.95,"Clase C")</f>
        <v>Clase C</v>
      </c>
    </row>
    <row r="4702" spans="1:7" x14ac:dyDescent="0.3">
      <c r="A4702" t="s">
        <v>1668</v>
      </c>
      <c r="B4702" t="s">
        <v>6598</v>
      </c>
      <c r="C4702" t="s">
        <v>5099</v>
      </c>
      <c r="D4702" s="6">
        <v>12.12</v>
      </c>
      <c r="E4702" s="6">
        <f>SUM($D$2:D4702)</f>
        <v>5723475.2900000028</v>
      </c>
      <c r="F4702" s="7">
        <f t="shared" si="73"/>
        <v>0.9997438698772273</v>
      </c>
      <c r="G4702" t="str" cm="1">
        <f t="array" ref="G4702">_xlfn.IFS(F4702&lt;0.8,"Clase A",F4702&lt;0.95,"Clase B",F4702&gt;=0.95,"Clase C")</f>
        <v>Clase C</v>
      </c>
    </row>
    <row r="4703" spans="1:7" x14ac:dyDescent="0.3">
      <c r="A4703" t="s">
        <v>801</v>
      </c>
      <c r="B4703" t="s">
        <v>6521</v>
      </c>
      <c r="C4703" t="s">
        <v>5099</v>
      </c>
      <c r="D4703" s="6">
        <v>12.12</v>
      </c>
      <c r="E4703" s="6">
        <f>SUM($D$2:D4703)</f>
        <v>5723487.4100000029</v>
      </c>
      <c r="F4703" s="7">
        <f t="shared" si="73"/>
        <v>0.99974598692938332</v>
      </c>
      <c r="G4703" t="str" cm="1">
        <f t="array" ref="G4703">_xlfn.IFS(F4703&lt;0.8,"Clase A",F4703&lt;0.95,"Clase B",F4703&gt;=0.95,"Clase C")</f>
        <v>Clase C</v>
      </c>
    </row>
    <row r="4704" spans="1:7" x14ac:dyDescent="0.3">
      <c r="A4704" t="s">
        <v>3191</v>
      </c>
      <c r="B4704" t="s">
        <v>7974</v>
      </c>
      <c r="C4704" t="s">
        <v>5099</v>
      </c>
      <c r="D4704" s="6">
        <v>12.09</v>
      </c>
      <c r="E4704" s="6">
        <f>SUM($D$2:D4704)</f>
        <v>5723499.5000000028</v>
      </c>
      <c r="F4704" s="7">
        <f t="shared" si="73"/>
        <v>0.99974809874131132</v>
      </c>
      <c r="G4704" t="str" cm="1">
        <f t="array" ref="G4704">_xlfn.IFS(F4704&lt;0.8,"Clase A",F4704&lt;0.95,"Clase B",F4704&gt;=0.95,"Clase C")</f>
        <v>Clase C</v>
      </c>
    </row>
    <row r="4705" spans="1:7" x14ac:dyDescent="0.3">
      <c r="A4705" t="s">
        <v>1088</v>
      </c>
      <c r="B4705" t="s">
        <v>6970</v>
      </c>
      <c r="C4705" t="s">
        <v>5099</v>
      </c>
      <c r="D4705" s="6">
        <v>12.05</v>
      </c>
      <c r="E4705" s="6">
        <f>SUM($D$2:D4705)</f>
        <v>5723511.5500000026</v>
      </c>
      <c r="F4705" s="7">
        <f t="shared" si="73"/>
        <v>0.99975020356626842</v>
      </c>
      <c r="G4705" t="str" cm="1">
        <f t="array" ref="G4705">_xlfn.IFS(F4705&lt;0.8,"Clase A",F4705&lt;0.95,"Clase B",F4705&gt;=0.95,"Clase C")</f>
        <v>Clase C</v>
      </c>
    </row>
    <row r="4706" spans="1:7" x14ac:dyDescent="0.3">
      <c r="A4706" t="s">
        <v>4031</v>
      </c>
      <c r="B4706" t="s">
        <v>8259</v>
      </c>
      <c r="C4706" t="s">
        <v>5099</v>
      </c>
      <c r="D4706" s="6">
        <v>12.03</v>
      </c>
      <c r="E4706" s="6">
        <f>SUM($D$2:D4706)</f>
        <v>5723523.5800000029</v>
      </c>
      <c r="F4706" s="7">
        <f t="shared" si="73"/>
        <v>0.99975230489774025</v>
      </c>
      <c r="G4706" t="str" cm="1">
        <f t="array" ref="G4706">_xlfn.IFS(F4706&lt;0.8,"Clase A",F4706&lt;0.95,"Clase B",F4706&gt;=0.95,"Clase C")</f>
        <v>Clase C</v>
      </c>
    </row>
    <row r="4707" spans="1:7" x14ac:dyDescent="0.3">
      <c r="A4707" t="s">
        <v>3588</v>
      </c>
      <c r="B4707" t="s">
        <v>5378</v>
      </c>
      <c r="C4707" t="s">
        <v>5099</v>
      </c>
      <c r="D4707" s="6">
        <v>12.02</v>
      </c>
      <c r="E4707" s="6">
        <f>SUM($D$2:D4707)</f>
        <v>5723535.6000000024</v>
      </c>
      <c r="F4707" s="7">
        <f t="shared" si="73"/>
        <v>0.99975440448246922</v>
      </c>
      <c r="G4707" t="str" cm="1">
        <f t="array" ref="G4707">_xlfn.IFS(F4707&lt;0.8,"Clase A",F4707&lt;0.95,"Clase B",F4707&gt;=0.95,"Clase C")</f>
        <v>Clase C</v>
      </c>
    </row>
    <row r="4708" spans="1:7" x14ac:dyDescent="0.3">
      <c r="A4708" t="s">
        <v>3061</v>
      </c>
      <c r="B4708" t="s">
        <v>9189</v>
      </c>
      <c r="C4708" t="s">
        <v>5099</v>
      </c>
      <c r="D4708" s="6">
        <v>11.96</v>
      </c>
      <c r="E4708" s="6">
        <f>SUM($D$2:D4708)</f>
        <v>5723547.5600000024</v>
      </c>
      <c r="F4708" s="7">
        <f t="shared" si="73"/>
        <v>0.99975649358674201</v>
      </c>
      <c r="G4708" t="str" cm="1">
        <f t="array" ref="G4708">_xlfn.IFS(F4708&lt;0.8,"Clase A",F4708&lt;0.95,"Clase B",F4708&gt;=0.95,"Clase C")</f>
        <v>Clase C</v>
      </c>
    </row>
    <row r="4709" spans="1:7" x14ac:dyDescent="0.3">
      <c r="A4709" t="s">
        <v>3148</v>
      </c>
      <c r="B4709" t="s">
        <v>5278</v>
      </c>
      <c r="C4709" t="s">
        <v>5099</v>
      </c>
      <c r="D4709" s="6">
        <v>11.93</v>
      </c>
      <c r="E4709" s="6">
        <f>SUM($D$2:D4709)</f>
        <v>5723559.4900000021</v>
      </c>
      <c r="F4709" s="7">
        <f t="shared" si="73"/>
        <v>0.99975857745078667</v>
      </c>
      <c r="G4709" t="str" cm="1">
        <f t="array" ref="G4709">_xlfn.IFS(F4709&lt;0.8,"Clase A",F4709&lt;0.95,"Clase B",F4709&gt;=0.95,"Clase C")</f>
        <v>Clase C</v>
      </c>
    </row>
    <row r="4710" spans="1:7" x14ac:dyDescent="0.3">
      <c r="A4710" t="s">
        <v>5062</v>
      </c>
      <c r="B4710" t="s">
        <v>9997</v>
      </c>
      <c r="C4710" t="s">
        <v>5099</v>
      </c>
      <c r="D4710" s="6">
        <v>11.85</v>
      </c>
      <c r="E4710" s="6">
        <f>SUM($D$2:D4710)</f>
        <v>5723571.3400000017</v>
      </c>
      <c r="F4710" s="7">
        <f t="shared" si="73"/>
        <v>0.99976064734088965</v>
      </c>
      <c r="G4710" t="str" cm="1">
        <f t="array" ref="G4710">_xlfn.IFS(F4710&lt;0.8,"Clase A",F4710&lt;0.95,"Clase B",F4710&gt;=0.95,"Clase C")</f>
        <v>Clase C</v>
      </c>
    </row>
    <row r="4711" spans="1:7" x14ac:dyDescent="0.3">
      <c r="A4711" t="s">
        <v>3748</v>
      </c>
      <c r="B4711" t="s">
        <v>9603</v>
      </c>
      <c r="C4711" t="s">
        <v>5111</v>
      </c>
      <c r="D4711" s="6">
        <v>11.78</v>
      </c>
      <c r="E4711" s="6">
        <f>SUM($D$2:D4711)</f>
        <v>5723583.120000002</v>
      </c>
      <c r="F4711" s="7">
        <f t="shared" si="73"/>
        <v>0.99976270500379394</v>
      </c>
      <c r="G4711" t="str" cm="1">
        <f t="array" ref="G4711">_xlfn.IFS(F4711&lt;0.8,"Clase A",F4711&lt;0.95,"Clase B",F4711&gt;=0.95,"Clase C")</f>
        <v>Clase C</v>
      </c>
    </row>
    <row r="4712" spans="1:7" x14ac:dyDescent="0.3">
      <c r="A4712" t="s">
        <v>1493</v>
      </c>
      <c r="B4712" t="s">
        <v>7558</v>
      </c>
      <c r="C4712" t="s">
        <v>5099</v>
      </c>
      <c r="D4712" s="6">
        <v>11.65</v>
      </c>
      <c r="E4712" s="6">
        <f>SUM($D$2:D4712)</f>
        <v>5723594.7700000023</v>
      </c>
      <c r="F4712" s="7">
        <f t="shared" si="73"/>
        <v>0.99976473995904303</v>
      </c>
      <c r="G4712" t="str" cm="1">
        <f t="array" ref="G4712">_xlfn.IFS(F4712&lt;0.8,"Clase A",F4712&lt;0.95,"Clase B",F4712&gt;=0.95,"Clase C")</f>
        <v>Clase C</v>
      </c>
    </row>
    <row r="4713" spans="1:7" x14ac:dyDescent="0.3">
      <c r="A4713" t="s">
        <v>628</v>
      </c>
      <c r="B4713" t="s">
        <v>6229</v>
      </c>
      <c r="C4713" t="s">
        <v>5099</v>
      </c>
      <c r="D4713" s="6">
        <v>11.6</v>
      </c>
      <c r="E4713" s="6">
        <f>SUM($D$2:D4713)</f>
        <v>5723606.370000002</v>
      </c>
      <c r="F4713" s="7">
        <f t="shared" si="73"/>
        <v>0.99976676618057847</v>
      </c>
      <c r="G4713" t="str" cm="1">
        <f t="array" ref="G4713">_xlfn.IFS(F4713&lt;0.8,"Clase A",F4713&lt;0.95,"Clase B",F4713&gt;=0.95,"Clase C")</f>
        <v>Clase C</v>
      </c>
    </row>
    <row r="4714" spans="1:7" x14ac:dyDescent="0.3">
      <c r="A4714" t="s">
        <v>2975</v>
      </c>
      <c r="B4714" t="s">
        <v>9127</v>
      </c>
      <c r="C4714" t="s">
        <v>5099</v>
      </c>
      <c r="D4714" s="6">
        <v>11.6</v>
      </c>
      <c r="E4714" s="6">
        <f>SUM($D$2:D4714)</f>
        <v>5723617.9700000016</v>
      </c>
      <c r="F4714" s="7">
        <f t="shared" si="73"/>
        <v>0.99976879240211391</v>
      </c>
      <c r="G4714" t="str" cm="1">
        <f t="array" ref="G4714">_xlfn.IFS(F4714&lt;0.8,"Clase A",F4714&lt;0.95,"Clase B",F4714&gt;=0.95,"Clase C")</f>
        <v>Clase C</v>
      </c>
    </row>
    <row r="4715" spans="1:7" x14ac:dyDescent="0.3">
      <c r="A4715" t="s">
        <v>4012</v>
      </c>
      <c r="B4715" t="s">
        <v>8157</v>
      </c>
      <c r="C4715" t="s">
        <v>5099</v>
      </c>
      <c r="D4715" s="6">
        <v>11.59</v>
      </c>
      <c r="E4715" s="6">
        <f>SUM($D$2:D4715)</f>
        <v>5723629.5600000015</v>
      </c>
      <c r="F4715" s="7">
        <f t="shared" si="73"/>
        <v>0.99977081687690661</v>
      </c>
      <c r="G4715" t="str" cm="1">
        <f t="array" ref="G4715">_xlfn.IFS(F4715&lt;0.8,"Clase A",F4715&lt;0.95,"Clase B",F4715&gt;=0.95,"Clase C")</f>
        <v>Clase C</v>
      </c>
    </row>
    <row r="4716" spans="1:7" x14ac:dyDescent="0.3">
      <c r="A4716" t="s">
        <v>1177</v>
      </c>
      <c r="B4716" t="s">
        <v>7102</v>
      </c>
      <c r="C4716" t="s">
        <v>5099</v>
      </c>
      <c r="D4716" s="6">
        <v>11.58</v>
      </c>
      <c r="E4716" s="6">
        <f>SUM($D$2:D4716)</f>
        <v>5723641.1400000015</v>
      </c>
      <c r="F4716" s="7">
        <f t="shared" si="73"/>
        <v>0.99977283960495678</v>
      </c>
      <c r="G4716" t="str" cm="1">
        <f t="array" ref="G4716">_xlfn.IFS(F4716&lt;0.8,"Clase A",F4716&lt;0.95,"Clase B",F4716&gt;=0.95,"Clase C")</f>
        <v>Clase C</v>
      </c>
    </row>
    <row r="4717" spans="1:7" x14ac:dyDescent="0.3">
      <c r="A4717" t="s">
        <v>241</v>
      </c>
      <c r="B4717" t="s">
        <v>5555</v>
      </c>
      <c r="C4717" t="s">
        <v>5099</v>
      </c>
      <c r="D4717" s="6">
        <v>11.45</v>
      </c>
      <c r="E4717" s="6">
        <f>SUM($D$2:D4717)</f>
        <v>5723652.5900000017</v>
      </c>
      <c r="F4717" s="7">
        <f t="shared" si="73"/>
        <v>0.99977483962535174</v>
      </c>
      <c r="G4717" t="str" cm="1">
        <f t="array" ref="G4717">_xlfn.IFS(F4717&lt;0.8,"Clase A",F4717&lt;0.95,"Clase B",F4717&gt;=0.95,"Clase C")</f>
        <v>Clase C</v>
      </c>
    </row>
    <row r="4718" spans="1:7" x14ac:dyDescent="0.3">
      <c r="A4718" t="s">
        <v>4979</v>
      </c>
      <c r="B4718" t="s">
        <v>9916</v>
      </c>
      <c r="C4718" t="s">
        <v>5099</v>
      </c>
      <c r="D4718" s="6">
        <v>11.34</v>
      </c>
      <c r="E4718" s="6">
        <f>SUM($D$2:D4718)</f>
        <v>5723663.9300000016</v>
      </c>
      <c r="F4718" s="7">
        <f t="shared" si="73"/>
        <v>0.99977682043157701</v>
      </c>
      <c r="G4718" t="str" cm="1">
        <f t="array" ref="G4718">_xlfn.IFS(F4718&lt;0.8,"Clase A",F4718&lt;0.95,"Clase B",F4718&gt;=0.95,"Clase C")</f>
        <v>Clase C</v>
      </c>
    </row>
    <row r="4719" spans="1:7" x14ac:dyDescent="0.3">
      <c r="A4719" t="s">
        <v>576</v>
      </c>
      <c r="B4719" t="s">
        <v>6141</v>
      </c>
      <c r="C4719" t="s">
        <v>5099</v>
      </c>
      <c r="D4719" s="6">
        <v>11.3</v>
      </c>
      <c r="E4719" s="6">
        <f>SUM($D$2:D4719)</f>
        <v>5723675.2300000014</v>
      </c>
      <c r="F4719" s="7">
        <f t="shared" si="73"/>
        <v>0.99977879425083138</v>
      </c>
      <c r="G4719" t="str" cm="1">
        <f t="array" ref="G4719">_xlfn.IFS(F4719&lt;0.8,"Clase A",F4719&lt;0.95,"Clase B",F4719&gt;=0.95,"Clase C")</f>
        <v>Clase C</v>
      </c>
    </row>
    <row r="4720" spans="1:7" x14ac:dyDescent="0.3">
      <c r="A4720" t="s">
        <v>3668</v>
      </c>
      <c r="B4720" t="s">
        <v>7355</v>
      </c>
      <c r="C4720" t="s">
        <v>5099</v>
      </c>
      <c r="D4720" s="6">
        <v>11.16</v>
      </c>
      <c r="E4720" s="6">
        <f>SUM($D$2:D4720)</f>
        <v>5723686.3900000015</v>
      </c>
      <c r="F4720" s="7">
        <f t="shared" si="73"/>
        <v>0.99978074361568803</v>
      </c>
      <c r="G4720" t="str" cm="1">
        <f t="array" ref="G4720">_xlfn.IFS(F4720&lt;0.8,"Clase A",F4720&lt;0.95,"Clase B",F4720&gt;=0.95,"Clase C")</f>
        <v>Clase C</v>
      </c>
    </row>
    <row r="4721" spans="1:7" x14ac:dyDescent="0.3">
      <c r="A4721" t="s">
        <v>1852</v>
      </c>
      <c r="B4721" t="s">
        <v>6337</v>
      </c>
      <c r="C4721" t="s">
        <v>5099</v>
      </c>
      <c r="D4721" s="6">
        <v>11.1</v>
      </c>
      <c r="E4721" s="6">
        <f>SUM($D$2:D4721)</f>
        <v>5723697.4900000012</v>
      </c>
      <c r="F4721" s="7">
        <f t="shared" si="73"/>
        <v>0.99978268250008828</v>
      </c>
      <c r="G4721" t="str" cm="1">
        <f t="array" ref="G4721">_xlfn.IFS(F4721&lt;0.8,"Clase A",F4721&lt;0.95,"Clase B",F4721&gt;=0.95,"Clase C")</f>
        <v>Clase C</v>
      </c>
    </row>
    <row r="4722" spans="1:7" x14ac:dyDescent="0.3">
      <c r="A4722" t="s">
        <v>3538</v>
      </c>
      <c r="B4722" t="s">
        <v>5121</v>
      </c>
      <c r="C4722" t="s">
        <v>5099</v>
      </c>
      <c r="D4722" s="6">
        <v>11.04</v>
      </c>
      <c r="E4722" s="6">
        <f>SUM($D$2:D4722)</f>
        <v>5723708.5300000012</v>
      </c>
      <c r="F4722" s="7">
        <f t="shared" si="73"/>
        <v>0.99978461090403248</v>
      </c>
      <c r="G4722" t="str" cm="1">
        <f t="array" ref="G4722">_xlfn.IFS(F4722&lt;0.8,"Clase A",F4722&lt;0.95,"Clase B",F4722&gt;=0.95,"Clase C")</f>
        <v>Clase C</v>
      </c>
    </row>
    <row r="4723" spans="1:7" x14ac:dyDescent="0.3">
      <c r="A4723" t="s">
        <v>1655</v>
      </c>
      <c r="B4723" t="s">
        <v>7328</v>
      </c>
      <c r="C4723" t="s">
        <v>5099</v>
      </c>
      <c r="D4723" s="6">
        <v>11.03</v>
      </c>
      <c r="E4723" s="6">
        <f>SUM($D$2:D4723)</f>
        <v>5723719.5600000015</v>
      </c>
      <c r="F4723" s="7">
        <f t="shared" si="73"/>
        <v>0.99978653756123392</v>
      </c>
      <c r="G4723" t="str" cm="1">
        <f t="array" ref="G4723">_xlfn.IFS(F4723&lt;0.8,"Clase A",F4723&lt;0.95,"Clase B",F4723&gt;=0.95,"Clase C")</f>
        <v>Clase C</v>
      </c>
    </row>
    <row r="4724" spans="1:7" x14ac:dyDescent="0.3">
      <c r="A4724" t="s">
        <v>1334</v>
      </c>
      <c r="B4724" t="s">
        <v>7327</v>
      </c>
      <c r="C4724" t="s">
        <v>5111</v>
      </c>
      <c r="D4724" s="6">
        <v>10.98</v>
      </c>
      <c r="E4724" s="6">
        <f>SUM($D$2:D4724)</f>
        <v>5723730.5400000019</v>
      </c>
      <c r="F4724" s="7">
        <f t="shared" si="73"/>
        <v>0.99978845548472195</v>
      </c>
      <c r="G4724" t="str" cm="1">
        <f t="array" ref="G4724">_xlfn.IFS(F4724&lt;0.8,"Clase A",F4724&lt;0.95,"Clase B",F4724&gt;=0.95,"Clase C")</f>
        <v>Clase C</v>
      </c>
    </row>
    <row r="4725" spans="1:7" x14ac:dyDescent="0.3">
      <c r="A4725" t="s">
        <v>3515</v>
      </c>
      <c r="B4725" t="s">
        <v>9486</v>
      </c>
      <c r="C4725" t="s">
        <v>5111</v>
      </c>
      <c r="D4725" s="6">
        <v>10.92</v>
      </c>
      <c r="E4725" s="6">
        <f>SUM($D$2:D4725)</f>
        <v>5723741.4600000018</v>
      </c>
      <c r="F4725" s="7">
        <f t="shared" si="73"/>
        <v>0.99979036292775358</v>
      </c>
      <c r="G4725" t="str" cm="1">
        <f t="array" ref="G4725">_xlfn.IFS(F4725&lt;0.8,"Clase A",F4725&lt;0.95,"Clase B",F4725&gt;=0.95,"Clase C")</f>
        <v>Clase C</v>
      </c>
    </row>
    <row r="4726" spans="1:7" x14ac:dyDescent="0.3">
      <c r="A4726" t="s">
        <v>2485</v>
      </c>
      <c r="B4726" t="s">
        <v>8690</v>
      </c>
      <c r="C4726" t="s">
        <v>5099</v>
      </c>
      <c r="D4726" s="6">
        <v>10.89</v>
      </c>
      <c r="E4726" s="6">
        <f>SUM($D$2:D4726)</f>
        <v>5723752.3500000015</v>
      </c>
      <c r="F4726" s="7">
        <f t="shared" si="73"/>
        <v>0.99979226513055719</v>
      </c>
      <c r="G4726" t="str" cm="1">
        <f t="array" ref="G4726">_xlfn.IFS(F4726&lt;0.8,"Clase A",F4726&lt;0.95,"Clase B",F4726&gt;=0.95,"Clase C")</f>
        <v>Clase C</v>
      </c>
    </row>
    <row r="4727" spans="1:7" x14ac:dyDescent="0.3">
      <c r="A4727" t="s">
        <v>2585</v>
      </c>
      <c r="B4727" t="s">
        <v>8787</v>
      </c>
      <c r="C4727" t="s">
        <v>5111</v>
      </c>
      <c r="D4727" s="6">
        <v>10.89</v>
      </c>
      <c r="E4727" s="6">
        <f>SUM($D$2:D4727)</f>
        <v>5723763.2400000012</v>
      </c>
      <c r="F4727" s="7">
        <f t="shared" si="73"/>
        <v>0.99979416733336068</v>
      </c>
      <c r="G4727" t="str" cm="1">
        <f t="array" ref="G4727">_xlfn.IFS(F4727&lt;0.8,"Clase A",F4727&lt;0.95,"Clase B",F4727&gt;=0.95,"Clase C")</f>
        <v>Clase C</v>
      </c>
    </row>
    <row r="4728" spans="1:7" x14ac:dyDescent="0.3">
      <c r="A4728" t="s">
        <v>3452</v>
      </c>
      <c r="B4728" t="s">
        <v>8535</v>
      </c>
      <c r="C4728" t="s">
        <v>5099</v>
      </c>
      <c r="D4728" s="6">
        <v>10.78</v>
      </c>
      <c r="E4728" s="6">
        <f>SUM($D$2:D4728)</f>
        <v>5723774.0200000014</v>
      </c>
      <c r="F4728" s="7">
        <f t="shared" si="73"/>
        <v>0.99979605032199459</v>
      </c>
      <c r="G4728" t="str" cm="1">
        <f t="array" ref="G4728">_xlfn.IFS(F4728&lt;0.8,"Clase A",F4728&lt;0.95,"Clase B",F4728&gt;=0.95,"Clase C")</f>
        <v>Clase C</v>
      </c>
    </row>
    <row r="4729" spans="1:7" x14ac:dyDescent="0.3">
      <c r="A4729" t="s">
        <v>575</v>
      </c>
      <c r="B4729" t="s">
        <v>6139</v>
      </c>
      <c r="C4729" t="s">
        <v>5099</v>
      </c>
      <c r="D4729" s="6">
        <v>10.78</v>
      </c>
      <c r="E4729" s="6">
        <f>SUM($D$2:D4729)</f>
        <v>5723784.8000000017</v>
      </c>
      <c r="F4729" s="7">
        <f t="shared" si="73"/>
        <v>0.99979793331062849</v>
      </c>
      <c r="G4729" t="str" cm="1">
        <f t="array" ref="G4729">_xlfn.IFS(F4729&lt;0.8,"Clase A",F4729&lt;0.95,"Clase B",F4729&gt;=0.95,"Clase C")</f>
        <v>Clase C</v>
      </c>
    </row>
    <row r="4730" spans="1:7" x14ac:dyDescent="0.3">
      <c r="A4730" t="s">
        <v>4719</v>
      </c>
      <c r="B4730" t="s">
        <v>9558</v>
      </c>
      <c r="C4730" t="s">
        <v>5099</v>
      </c>
      <c r="D4730" s="6">
        <v>10.74</v>
      </c>
      <c r="E4730" s="6">
        <f>SUM($D$2:D4730)</f>
        <v>5723795.5400000019</v>
      </c>
      <c r="F4730" s="7">
        <f t="shared" si="73"/>
        <v>0.99979980931229162</v>
      </c>
      <c r="G4730" t="str" cm="1">
        <f t="array" ref="G4730">_xlfn.IFS(F4730&lt;0.8,"Clase A",F4730&lt;0.95,"Clase B",F4730&gt;=0.95,"Clase C")</f>
        <v>Clase C</v>
      </c>
    </row>
    <row r="4731" spans="1:7" x14ac:dyDescent="0.3">
      <c r="A4731" t="s">
        <v>2205</v>
      </c>
      <c r="B4731" t="s">
        <v>8106</v>
      </c>
      <c r="C4731" t="s">
        <v>5099</v>
      </c>
      <c r="D4731" s="6">
        <v>10.74</v>
      </c>
      <c r="E4731" s="6">
        <f>SUM($D$2:D4731)</f>
        <v>5723806.2800000021</v>
      </c>
      <c r="F4731" s="7">
        <f t="shared" si="73"/>
        <v>0.99980168531395475</v>
      </c>
      <c r="G4731" t="str" cm="1">
        <f t="array" ref="G4731">_xlfn.IFS(F4731&lt;0.8,"Clase A",F4731&lt;0.95,"Clase B",F4731&gt;=0.95,"Clase C")</f>
        <v>Clase C</v>
      </c>
    </row>
    <row r="4732" spans="1:7" x14ac:dyDescent="0.3">
      <c r="A4732" t="s">
        <v>1723</v>
      </c>
      <c r="B4732" t="s">
        <v>5302</v>
      </c>
      <c r="C4732" t="s">
        <v>5099</v>
      </c>
      <c r="D4732" s="6">
        <v>10.73</v>
      </c>
      <c r="E4732" s="6">
        <f>SUM($D$2:D4732)</f>
        <v>5723817.0100000026</v>
      </c>
      <c r="F4732" s="7">
        <f t="shared" si="73"/>
        <v>0.99980355956887512</v>
      </c>
      <c r="G4732" t="str" cm="1">
        <f t="array" ref="G4732">_xlfn.IFS(F4732&lt;0.8,"Clase A",F4732&lt;0.95,"Clase B",F4732&gt;=0.95,"Clase C")</f>
        <v>Clase C</v>
      </c>
    </row>
    <row r="4733" spans="1:7" x14ac:dyDescent="0.3">
      <c r="A4733" t="s">
        <v>2974</v>
      </c>
      <c r="B4733" t="s">
        <v>5119</v>
      </c>
      <c r="C4733" t="s">
        <v>5099</v>
      </c>
      <c r="D4733" s="6">
        <v>10.6</v>
      </c>
      <c r="E4733" s="6">
        <f>SUM($D$2:D4733)</f>
        <v>5723827.6100000022</v>
      </c>
      <c r="F4733" s="7">
        <f t="shared" si="73"/>
        <v>0.9998054111161403</v>
      </c>
      <c r="G4733" t="str" cm="1">
        <f t="array" ref="G4733">_xlfn.IFS(F4733&lt;0.8,"Clase A",F4733&lt;0.95,"Clase B",F4733&gt;=0.95,"Clase C")</f>
        <v>Clase C</v>
      </c>
    </row>
    <row r="4734" spans="1:7" x14ac:dyDescent="0.3">
      <c r="A4734" t="s">
        <v>3470</v>
      </c>
      <c r="B4734" t="s">
        <v>6971</v>
      </c>
      <c r="C4734" t="s">
        <v>5099</v>
      </c>
      <c r="D4734" s="6">
        <v>10.55</v>
      </c>
      <c r="E4734" s="6">
        <f>SUM($D$2:D4734)</f>
        <v>5723838.160000002</v>
      </c>
      <c r="F4734" s="7">
        <f t="shared" si="73"/>
        <v>0.99980725392969194</v>
      </c>
      <c r="G4734" t="str" cm="1">
        <f t="array" ref="G4734">_xlfn.IFS(F4734&lt;0.8,"Clase A",F4734&lt;0.95,"Clase B",F4734&gt;=0.95,"Clase C")</f>
        <v>Clase C</v>
      </c>
    </row>
    <row r="4735" spans="1:7" x14ac:dyDescent="0.3">
      <c r="A4735" t="s">
        <v>130</v>
      </c>
      <c r="B4735" t="s">
        <v>5349</v>
      </c>
      <c r="C4735" t="s">
        <v>5099</v>
      </c>
      <c r="D4735" s="6">
        <v>10.48</v>
      </c>
      <c r="E4735" s="6">
        <f>SUM($D$2:D4735)</f>
        <v>5723848.6400000025</v>
      </c>
      <c r="F4735" s="7">
        <f t="shared" si="73"/>
        <v>0.99980908451604478</v>
      </c>
      <c r="G4735" t="str" cm="1">
        <f t="array" ref="G4735">_xlfn.IFS(F4735&lt;0.8,"Clase A",F4735&lt;0.95,"Clase B",F4735&gt;=0.95,"Clase C")</f>
        <v>Clase C</v>
      </c>
    </row>
    <row r="4736" spans="1:7" x14ac:dyDescent="0.3">
      <c r="A4736" t="s">
        <v>1214</v>
      </c>
      <c r="B4736" t="s">
        <v>5327</v>
      </c>
      <c r="C4736" t="s">
        <v>5099</v>
      </c>
      <c r="D4736" s="6">
        <v>10.47</v>
      </c>
      <c r="E4736" s="6">
        <f>SUM($D$2:D4736)</f>
        <v>5723859.1100000022</v>
      </c>
      <c r="F4736" s="7">
        <f t="shared" si="73"/>
        <v>0.99981091335565486</v>
      </c>
      <c r="G4736" t="str" cm="1">
        <f t="array" ref="G4736">_xlfn.IFS(F4736&lt;0.8,"Clase A",F4736&lt;0.95,"Clase B",F4736&gt;=0.95,"Clase C")</f>
        <v>Clase C</v>
      </c>
    </row>
    <row r="4737" spans="1:7" x14ac:dyDescent="0.3">
      <c r="A4737" t="s">
        <v>2276</v>
      </c>
      <c r="B4737" t="s">
        <v>5699</v>
      </c>
      <c r="C4737" t="s">
        <v>5099</v>
      </c>
      <c r="D4737" s="6">
        <v>10.4</v>
      </c>
      <c r="E4737" s="6">
        <f>SUM($D$2:D4737)</f>
        <v>5723869.5100000026</v>
      </c>
      <c r="F4737" s="7">
        <f t="shared" si="73"/>
        <v>0.99981272996806603</v>
      </c>
      <c r="G4737" t="str" cm="1">
        <f t="array" ref="G4737">_xlfn.IFS(F4737&lt;0.8,"Clase A",F4737&lt;0.95,"Clase B",F4737&gt;=0.95,"Clase C")</f>
        <v>Clase C</v>
      </c>
    </row>
    <row r="4738" spans="1:7" x14ac:dyDescent="0.3">
      <c r="A4738" t="s">
        <v>2039</v>
      </c>
      <c r="B4738" t="s">
        <v>8215</v>
      </c>
      <c r="C4738" t="s">
        <v>5099</v>
      </c>
      <c r="D4738" s="6">
        <v>10.31</v>
      </c>
      <c r="E4738" s="6">
        <f>SUM($D$2:D4738)</f>
        <v>5723879.8200000022</v>
      </c>
      <c r="F4738" s="7">
        <f t="shared" si="73"/>
        <v>0.99981453085979277</v>
      </c>
      <c r="G4738" t="str" cm="1">
        <f t="array" ref="G4738">_xlfn.IFS(F4738&lt;0.8,"Clase A",F4738&lt;0.95,"Clase B",F4738&gt;=0.95,"Clase C")</f>
        <v>Clase C</v>
      </c>
    </row>
    <row r="4739" spans="1:7" x14ac:dyDescent="0.3">
      <c r="A4739" t="s">
        <v>1568</v>
      </c>
      <c r="B4739" t="s">
        <v>7648</v>
      </c>
      <c r="C4739" t="s">
        <v>5099</v>
      </c>
      <c r="D4739" s="6">
        <v>10.28</v>
      </c>
      <c r="E4739" s="6">
        <f>SUM($D$2:D4739)</f>
        <v>5723890.1000000024</v>
      </c>
      <c r="F4739" s="7">
        <f t="shared" ref="F4739:F4802" si="74">E4739/$J$1</f>
        <v>0.99981632651129149</v>
      </c>
      <c r="G4739" t="str" cm="1">
        <f t="array" ref="G4739">_xlfn.IFS(F4739&lt;0.8,"Clase A",F4739&lt;0.95,"Clase B",F4739&gt;=0.95,"Clase C")</f>
        <v>Clase C</v>
      </c>
    </row>
    <row r="4740" spans="1:7" x14ac:dyDescent="0.3">
      <c r="A4740" t="s">
        <v>821</v>
      </c>
      <c r="B4740" t="s">
        <v>6552</v>
      </c>
      <c r="C4740" t="s">
        <v>5099</v>
      </c>
      <c r="D4740" s="6">
        <v>10.24</v>
      </c>
      <c r="E4740" s="6">
        <f>SUM($D$2:D4740)</f>
        <v>5723900.3400000026</v>
      </c>
      <c r="F4740" s="7">
        <f t="shared" si="74"/>
        <v>0.99981811517581942</v>
      </c>
      <c r="G4740" t="str" cm="1">
        <f t="array" ref="G4740">_xlfn.IFS(F4740&lt;0.8,"Clase A",F4740&lt;0.95,"Clase B",F4740&gt;=0.95,"Clase C")</f>
        <v>Clase C</v>
      </c>
    </row>
    <row r="4741" spans="1:7" x14ac:dyDescent="0.3">
      <c r="A4741" t="s">
        <v>463</v>
      </c>
      <c r="B4741" t="s">
        <v>5951</v>
      </c>
      <c r="C4741" t="s">
        <v>5099</v>
      </c>
      <c r="D4741" s="6">
        <v>10.18</v>
      </c>
      <c r="E4741" s="6">
        <f>SUM($D$2:D4741)</f>
        <v>5723910.5200000023</v>
      </c>
      <c r="F4741" s="7">
        <f t="shared" si="74"/>
        <v>0.99981989335989108</v>
      </c>
      <c r="G4741" t="str" cm="1">
        <f t="array" ref="G4741">_xlfn.IFS(F4741&lt;0.8,"Clase A",F4741&lt;0.95,"Clase B",F4741&gt;=0.95,"Clase C")</f>
        <v>Clase C</v>
      </c>
    </row>
    <row r="4742" spans="1:7" x14ac:dyDescent="0.3">
      <c r="A4742" t="s">
        <v>4637</v>
      </c>
      <c r="B4742" t="s">
        <v>8211</v>
      </c>
      <c r="C4742" t="s">
        <v>5099</v>
      </c>
      <c r="D4742" s="6">
        <v>10.119999999999999</v>
      </c>
      <c r="E4742" s="6">
        <f>SUM($D$2:D4742)</f>
        <v>5723920.6400000025</v>
      </c>
      <c r="F4742" s="7">
        <f t="shared" si="74"/>
        <v>0.99982166106350656</v>
      </c>
      <c r="G4742" t="str" cm="1">
        <f t="array" ref="G4742">_xlfn.IFS(F4742&lt;0.8,"Clase A",F4742&lt;0.95,"Clase B",F4742&gt;=0.95,"Clase C")</f>
        <v>Clase C</v>
      </c>
    </row>
    <row r="4743" spans="1:7" x14ac:dyDescent="0.3">
      <c r="A4743" t="s">
        <v>1095</v>
      </c>
      <c r="B4743" t="s">
        <v>6866</v>
      </c>
      <c r="C4743" t="s">
        <v>5099</v>
      </c>
      <c r="D4743" s="6">
        <v>10.119999999999999</v>
      </c>
      <c r="E4743" s="6">
        <f>SUM($D$2:D4743)</f>
        <v>5723930.7600000026</v>
      </c>
      <c r="F4743" s="7">
        <f t="shared" si="74"/>
        <v>0.99982342876712205</v>
      </c>
      <c r="G4743" t="str" cm="1">
        <f t="array" ref="G4743">_xlfn.IFS(F4743&lt;0.8,"Clase A",F4743&lt;0.95,"Clase B",F4743&gt;=0.95,"Clase C")</f>
        <v>Clase C</v>
      </c>
    </row>
    <row r="4744" spans="1:7" x14ac:dyDescent="0.3">
      <c r="A4744" t="s">
        <v>2792</v>
      </c>
      <c r="B4744" t="s">
        <v>8987</v>
      </c>
      <c r="C4744" t="s">
        <v>5099</v>
      </c>
      <c r="D4744" s="6">
        <v>10.11</v>
      </c>
      <c r="E4744" s="6">
        <f>SUM($D$2:D4744)</f>
        <v>5723940.8700000029</v>
      </c>
      <c r="F4744" s="7">
        <f t="shared" si="74"/>
        <v>0.99982519472399489</v>
      </c>
      <c r="G4744" t="str" cm="1">
        <f t="array" ref="G4744">_xlfn.IFS(F4744&lt;0.8,"Clase A",F4744&lt;0.95,"Clase B",F4744&gt;=0.95,"Clase C")</f>
        <v>Clase C</v>
      </c>
    </row>
    <row r="4745" spans="1:7" x14ac:dyDescent="0.3">
      <c r="A4745" t="s">
        <v>4848</v>
      </c>
      <c r="B4745" t="s">
        <v>9901</v>
      </c>
      <c r="C4745" t="s">
        <v>5111</v>
      </c>
      <c r="D4745" s="6">
        <v>10.07</v>
      </c>
      <c r="E4745" s="6">
        <f>SUM($D$2:D4745)</f>
        <v>5723950.9400000032</v>
      </c>
      <c r="F4745" s="7">
        <f t="shared" si="74"/>
        <v>0.99982695369389685</v>
      </c>
      <c r="G4745" t="str" cm="1">
        <f t="array" ref="G4745">_xlfn.IFS(F4745&lt;0.8,"Clase A",F4745&lt;0.95,"Clase B",F4745&gt;=0.95,"Clase C")</f>
        <v>Clase C</v>
      </c>
    </row>
    <row r="4746" spans="1:7" x14ac:dyDescent="0.3">
      <c r="A4746" t="s">
        <v>4797</v>
      </c>
      <c r="B4746" t="s">
        <v>9679</v>
      </c>
      <c r="C4746" t="s">
        <v>5099</v>
      </c>
      <c r="D4746" s="6">
        <v>10</v>
      </c>
      <c r="E4746" s="6">
        <f>SUM($D$2:D4746)</f>
        <v>5723960.9400000032</v>
      </c>
      <c r="F4746" s="7">
        <f t="shared" si="74"/>
        <v>0.99982870043659988</v>
      </c>
      <c r="G4746" t="str" cm="1">
        <f t="array" ref="G4746">_xlfn.IFS(F4746&lt;0.8,"Clase A",F4746&lt;0.95,"Clase B",F4746&gt;=0.95,"Clase C")</f>
        <v>Clase C</v>
      </c>
    </row>
    <row r="4747" spans="1:7" x14ac:dyDescent="0.3">
      <c r="A4747" t="s">
        <v>3318</v>
      </c>
      <c r="B4747" t="s">
        <v>9366</v>
      </c>
      <c r="C4747" t="s">
        <v>5111</v>
      </c>
      <c r="D4747" s="6">
        <v>9.99</v>
      </c>
      <c r="E4747" s="6">
        <f>SUM($D$2:D4747)</f>
        <v>5723970.9300000034</v>
      </c>
      <c r="F4747" s="7">
        <f t="shared" si="74"/>
        <v>0.99983044543256028</v>
      </c>
      <c r="G4747" t="str" cm="1">
        <f t="array" ref="G4747">_xlfn.IFS(F4747&lt;0.8,"Clase A",F4747&lt;0.95,"Clase B",F4747&gt;=0.95,"Clase C")</f>
        <v>Clase C</v>
      </c>
    </row>
    <row r="4748" spans="1:7" x14ac:dyDescent="0.3">
      <c r="A4748" t="s">
        <v>234</v>
      </c>
      <c r="B4748" t="s">
        <v>5541</v>
      </c>
      <c r="C4748" t="s">
        <v>5099</v>
      </c>
      <c r="D4748" s="6">
        <v>9.9600000000000009</v>
      </c>
      <c r="E4748" s="6">
        <f>SUM($D$2:D4748)</f>
        <v>5723980.8900000034</v>
      </c>
      <c r="F4748" s="7">
        <f t="shared" si="74"/>
        <v>0.99983218518829253</v>
      </c>
      <c r="G4748" t="str" cm="1">
        <f t="array" ref="G4748">_xlfn.IFS(F4748&lt;0.8,"Clase A",F4748&lt;0.95,"Clase B",F4748&gt;=0.95,"Clase C")</f>
        <v>Clase C</v>
      </c>
    </row>
    <row r="4749" spans="1:7" x14ac:dyDescent="0.3">
      <c r="A4749" t="s">
        <v>2034</v>
      </c>
      <c r="B4749" t="s">
        <v>5205</v>
      </c>
      <c r="C4749" t="s">
        <v>5099</v>
      </c>
      <c r="D4749" s="6">
        <v>9.9600000000000009</v>
      </c>
      <c r="E4749" s="6">
        <f>SUM($D$2:D4749)</f>
        <v>5723990.8500000034</v>
      </c>
      <c r="F4749" s="7">
        <f t="shared" si="74"/>
        <v>0.99983392494402468</v>
      </c>
      <c r="G4749" t="str" cm="1">
        <f t="array" ref="G4749">_xlfn.IFS(F4749&lt;0.8,"Clase A",F4749&lt;0.95,"Clase B",F4749&gt;=0.95,"Clase C")</f>
        <v>Clase C</v>
      </c>
    </row>
    <row r="4750" spans="1:7" x14ac:dyDescent="0.3">
      <c r="A4750" t="s">
        <v>3392</v>
      </c>
      <c r="B4750" t="s">
        <v>9408</v>
      </c>
      <c r="C4750" t="s">
        <v>5111</v>
      </c>
      <c r="D4750" s="6">
        <v>9.8699999999999992</v>
      </c>
      <c r="E4750" s="6">
        <f>SUM($D$2:D4750)</f>
        <v>5724000.7200000035</v>
      </c>
      <c r="F4750" s="7">
        <f t="shared" si="74"/>
        <v>0.99983564897907262</v>
      </c>
      <c r="G4750" t="str" cm="1">
        <f t="array" ref="G4750">_xlfn.IFS(F4750&lt;0.8,"Clase A",F4750&lt;0.95,"Clase B",F4750&gt;=0.95,"Clase C")</f>
        <v>Clase C</v>
      </c>
    </row>
    <row r="4751" spans="1:7" x14ac:dyDescent="0.3">
      <c r="A4751" t="s">
        <v>1033</v>
      </c>
      <c r="B4751" t="s">
        <v>6889</v>
      </c>
      <c r="C4751" t="s">
        <v>5099</v>
      </c>
      <c r="D4751" s="6">
        <v>9.75</v>
      </c>
      <c r="E4751" s="6">
        <f>SUM($D$2:D4751)</f>
        <v>5724010.4700000035</v>
      </c>
      <c r="F4751" s="7">
        <f t="shared" si="74"/>
        <v>0.99983735205320812</v>
      </c>
      <c r="G4751" t="str" cm="1">
        <f t="array" ref="G4751">_xlfn.IFS(F4751&lt;0.8,"Clase A",F4751&lt;0.95,"Clase B",F4751&gt;=0.95,"Clase C")</f>
        <v>Clase C</v>
      </c>
    </row>
    <row r="4752" spans="1:7" x14ac:dyDescent="0.3">
      <c r="A4752" t="s">
        <v>1990</v>
      </c>
      <c r="B4752" t="s">
        <v>8159</v>
      </c>
      <c r="C4752" t="s">
        <v>5111</v>
      </c>
      <c r="D4752" s="6">
        <v>9.6999999999999993</v>
      </c>
      <c r="E4752" s="6">
        <f>SUM($D$2:D4752)</f>
        <v>5724020.1700000037</v>
      </c>
      <c r="F4752" s="7">
        <f t="shared" si="74"/>
        <v>0.99983904639363008</v>
      </c>
      <c r="G4752" t="str" cm="1">
        <f t="array" ref="G4752">_xlfn.IFS(F4752&lt;0.8,"Clase A",F4752&lt;0.95,"Clase B",F4752&gt;=0.95,"Clase C")</f>
        <v>Clase C</v>
      </c>
    </row>
    <row r="4753" spans="1:7" x14ac:dyDescent="0.3">
      <c r="A4753" t="s">
        <v>3018</v>
      </c>
      <c r="B4753" t="s">
        <v>8345</v>
      </c>
      <c r="C4753" t="s">
        <v>5099</v>
      </c>
      <c r="D4753" s="6">
        <v>9.67</v>
      </c>
      <c r="E4753" s="6">
        <f>SUM($D$2:D4753)</f>
        <v>5724029.8400000036</v>
      </c>
      <c r="F4753" s="7">
        <f t="shared" si="74"/>
        <v>0.99984073549382391</v>
      </c>
      <c r="G4753" t="str" cm="1">
        <f t="array" ref="G4753">_xlfn.IFS(F4753&lt;0.8,"Clase A",F4753&lt;0.95,"Clase B",F4753&gt;=0.95,"Clase C")</f>
        <v>Clase C</v>
      </c>
    </row>
    <row r="4754" spans="1:7" x14ac:dyDescent="0.3">
      <c r="A4754" t="s">
        <v>1967</v>
      </c>
      <c r="B4754" t="s">
        <v>8133</v>
      </c>
      <c r="C4754" t="s">
        <v>5111</v>
      </c>
      <c r="D4754" s="6">
        <v>9.66</v>
      </c>
      <c r="E4754" s="6">
        <f>SUM($D$2:D4754)</f>
        <v>5724039.5000000037</v>
      </c>
      <c r="F4754" s="7">
        <f t="shared" si="74"/>
        <v>0.99984242284727498</v>
      </c>
      <c r="G4754" t="str" cm="1">
        <f t="array" ref="G4754">_xlfn.IFS(F4754&lt;0.8,"Clase A",F4754&lt;0.95,"Clase B",F4754&gt;=0.95,"Clase C")</f>
        <v>Clase C</v>
      </c>
    </row>
    <row r="4755" spans="1:7" x14ac:dyDescent="0.3">
      <c r="A4755" t="s">
        <v>2405</v>
      </c>
      <c r="B4755" t="s">
        <v>8606</v>
      </c>
      <c r="C4755" t="s">
        <v>5099</v>
      </c>
      <c r="D4755" s="6">
        <v>9.6</v>
      </c>
      <c r="E4755" s="6">
        <f>SUM($D$2:D4755)</f>
        <v>5724049.1000000034</v>
      </c>
      <c r="F4755" s="7">
        <f t="shared" si="74"/>
        <v>0.99984409972026989</v>
      </c>
      <c r="G4755" t="str" cm="1">
        <f t="array" ref="G4755">_xlfn.IFS(F4755&lt;0.8,"Clase A",F4755&lt;0.95,"Clase B",F4755&gt;=0.95,"Clase C")</f>
        <v>Clase C</v>
      </c>
    </row>
    <row r="4756" spans="1:7" x14ac:dyDescent="0.3">
      <c r="A4756" t="s">
        <v>2602</v>
      </c>
      <c r="B4756" t="s">
        <v>5392</v>
      </c>
      <c r="C4756" t="s">
        <v>5099</v>
      </c>
      <c r="D4756" s="6">
        <v>9.6</v>
      </c>
      <c r="E4756" s="6">
        <f>SUM($D$2:D4756)</f>
        <v>5724058.700000003</v>
      </c>
      <c r="F4756" s="7">
        <f t="shared" si="74"/>
        <v>0.99984577659326468</v>
      </c>
      <c r="G4756" t="str" cm="1">
        <f t="array" ref="G4756">_xlfn.IFS(F4756&lt;0.8,"Clase A",F4756&lt;0.95,"Clase B",F4756&gt;=0.95,"Clase C")</f>
        <v>Clase C</v>
      </c>
    </row>
    <row r="4757" spans="1:7" x14ac:dyDescent="0.3">
      <c r="A4757" t="s">
        <v>3167</v>
      </c>
      <c r="B4757" t="s">
        <v>9270</v>
      </c>
      <c r="C4757" t="s">
        <v>5099</v>
      </c>
      <c r="D4757" s="6">
        <v>9.59</v>
      </c>
      <c r="E4757" s="6">
        <f>SUM($D$2:D4757)</f>
        <v>5724068.2900000028</v>
      </c>
      <c r="F4757" s="7">
        <f t="shared" si="74"/>
        <v>0.99984745171951683</v>
      </c>
      <c r="G4757" t="str" cm="1">
        <f t="array" ref="G4757">_xlfn.IFS(F4757&lt;0.8,"Clase A",F4757&lt;0.95,"Clase B",F4757&gt;=0.95,"Clase C")</f>
        <v>Clase C</v>
      </c>
    </row>
    <row r="4758" spans="1:7" x14ac:dyDescent="0.3">
      <c r="A4758" t="s">
        <v>3616</v>
      </c>
      <c r="B4758" t="s">
        <v>8363</v>
      </c>
      <c r="C4758" t="s">
        <v>5099</v>
      </c>
      <c r="D4758" s="6">
        <v>9.56</v>
      </c>
      <c r="E4758" s="6">
        <f>SUM($D$2:D4758)</f>
        <v>5724077.8500000024</v>
      </c>
      <c r="F4758" s="7">
        <f t="shared" si="74"/>
        <v>0.99984912160554085</v>
      </c>
      <c r="G4758" t="str" cm="1">
        <f t="array" ref="G4758">_xlfn.IFS(F4758&lt;0.8,"Clase A",F4758&lt;0.95,"Clase B",F4758&gt;=0.95,"Clase C")</f>
        <v>Clase C</v>
      </c>
    </row>
    <row r="4759" spans="1:7" x14ac:dyDescent="0.3">
      <c r="A4759" t="s">
        <v>2435</v>
      </c>
      <c r="B4759" t="s">
        <v>5688</v>
      </c>
      <c r="C4759" t="s">
        <v>5099</v>
      </c>
      <c r="D4759" s="6">
        <v>9.4700000000000006</v>
      </c>
      <c r="E4759" s="6">
        <f>SUM($D$2:D4759)</f>
        <v>5724087.3200000022</v>
      </c>
      <c r="F4759" s="7">
        <f t="shared" si="74"/>
        <v>0.99985077577088066</v>
      </c>
      <c r="G4759" t="str" cm="1">
        <f t="array" ref="G4759">_xlfn.IFS(F4759&lt;0.8,"Clase A",F4759&lt;0.95,"Clase B",F4759&gt;=0.95,"Clase C")</f>
        <v>Clase C</v>
      </c>
    </row>
    <row r="4760" spans="1:7" x14ac:dyDescent="0.3">
      <c r="A4760" t="s">
        <v>1556</v>
      </c>
      <c r="B4760" t="s">
        <v>7632</v>
      </c>
      <c r="C4760" t="s">
        <v>5099</v>
      </c>
      <c r="D4760" s="6">
        <v>9.4</v>
      </c>
      <c r="E4760" s="6">
        <f>SUM($D$2:D4760)</f>
        <v>5724096.7200000025</v>
      </c>
      <c r="F4760" s="7">
        <f t="shared" si="74"/>
        <v>0.99985241770902156</v>
      </c>
      <c r="G4760" t="str" cm="1">
        <f t="array" ref="G4760">_xlfn.IFS(F4760&lt;0.8,"Clase A",F4760&lt;0.95,"Clase B",F4760&gt;=0.95,"Clase C")</f>
        <v>Clase C</v>
      </c>
    </row>
    <row r="4761" spans="1:7" x14ac:dyDescent="0.3">
      <c r="A4761" t="s">
        <v>2125</v>
      </c>
      <c r="B4761" t="s">
        <v>8312</v>
      </c>
      <c r="C4761" t="s">
        <v>5099</v>
      </c>
      <c r="D4761" s="6">
        <v>9.36</v>
      </c>
      <c r="E4761" s="6">
        <f>SUM($D$2:D4761)</f>
        <v>5724106.0800000029</v>
      </c>
      <c r="F4761" s="7">
        <f t="shared" si="74"/>
        <v>0.99985405266019167</v>
      </c>
      <c r="G4761" t="str" cm="1">
        <f t="array" ref="G4761">_xlfn.IFS(F4761&lt;0.8,"Clase A",F4761&lt;0.95,"Clase B",F4761&gt;=0.95,"Clase C")</f>
        <v>Clase C</v>
      </c>
    </row>
    <row r="4762" spans="1:7" x14ac:dyDescent="0.3">
      <c r="A4762" t="s">
        <v>3843</v>
      </c>
      <c r="B4762" t="s">
        <v>9133</v>
      </c>
      <c r="C4762" t="s">
        <v>5099</v>
      </c>
      <c r="D4762" s="6">
        <v>9.32</v>
      </c>
      <c r="E4762" s="6">
        <f>SUM($D$2:D4762)</f>
        <v>5724115.4000000032</v>
      </c>
      <c r="F4762" s="7">
        <f t="shared" si="74"/>
        <v>0.9998556806243909</v>
      </c>
      <c r="G4762" t="str" cm="1">
        <f t="array" ref="G4762">_xlfn.IFS(F4762&lt;0.8,"Clase A",F4762&lt;0.95,"Clase B",F4762&gt;=0.95,"Clase C")</f>
        <v>Clase C</v>
      </c>
    </row>
    <row r="4763" spans="1:7" x14ac:dyDescent="0.3">
      <c r="A4763" t="s">
        <v>853</v>
      </c>
      <c r="B4763" t="s">
        <v>6606</v>
      </c>
      <c r="C4763" t="s">
        <v>5099</v>
      </c>
      <c r="D4763" s="6">
        <v>9.31</v>
      </c>
      <c r="E4763" s="6">
        <f>SUM($D$2:D4763)</f>
        <v>5724124.7100000028</v>
      </c>
      <c r="F4763" s="7">
        <f t="shared" si="74"/>
        <v>0.99985730684184737</v>
      </c>
      <c r="G4763" t="str" cm="1">
        <f t="array" ref="G4763">_xlfn.IFS(F4763&lt;0.8,"Clase A",F4763&lt;0.95,"Clase B",F4763&gt;=0.95,"Clase C")</f>
        <v>Clase C</v>
      </c>
    </row>
    <row r="4764" spans="1:7" x14ac:dyDescent="0.3">
      <c r="A4764" t="s">
        <v>2171</v>
      </c>
      <c r="B4764" t="s">
        <v>8368</v>
      </c>
      <c r="C4764" t="s">
        <v>5099</v>
      </c>
      <c r="D4764" s="6">
        <v>9.3000000000000007</v>
      </c>
      <c r="E4764" s="6">
        <f>SUM($D$2:D4764)</f>
        <v>5724134.0100000026</v>
      </c>
      <c r="F4764" s="7">
        <f t="shared" si="74"/>
        <v>0.99985893131256109</v>
      </c>
      <c r="G4764" t="str" cm="1">
        <f t="array" ref="G4764">_xlfn.IFS(F4764&lt;0.8,"Clase A",F4764&lt;0.95,"Clase B",F4764&gt;=0.95,"Clase C")</f>
        <v>Clase C</v>
      </c>
    </row>
    <row r="4765" spans="1:7" x14ac:dyDescent="0.3">
      <c r="A4765" t="s">
        <v>873</v>
      </c>
      <c r="B4765" t="s">
        <v>5486</v>
      </c>
      <c r="C4765" t="s">
        <v>5099</v>
      </c>
      <c r="D4765" s="6">
        <v>9.2799999999999994</v>
      </c>
      <c r="E4765" s="6">
        <f>SUM($D$2:D4765)</f>
        <v>5724143.2900000028</v>
      </c>
      <c r="F4765" s="7">
        <f t="shared" si="74"/>
        <v>0.99986055228978954</v>
      </c>
      <c r="G4765" t="str" cm="1">
        <f t="array" ref="G4765">_xlfn.IFS(F4765&lt;0.8,"Clase A",F4765&lt;0.95,"Clase B",F4765&gt;=0.95,"Clase C")</f>
        <v>Clase C</v>
      </c>
    </row>
    <row r="4766" spans="1:7" x14ac:dyDescent="0.3">
      <c r="A4766" t="s">
        <v>1533</v>
      </c>
      <c r="B4766" t="s">
        <v>7605</v>
      </c>
      <c r="C4766" t="s">
        <v>5111</v>
      </c>
      <c r="D4766" s="6">
        <v>9.24</v>
      </c>
      <c r="E4766" s="6">
        <f>SUM($D$2:D4766)</f>
        <v>5724152.5300000031</v>
      </c>
      <c r="F4766" s="7">
        <f t="shared" si="74"/>
        <v>0.9998621662800472</v>
      </c>
      <c r="G4766" t="str" cm="1">
        <f t="array" ref="G4766">_xlfn.IFS(F4766&lt;0.8,"Clase A",F4766&lt;0.95,"Clase B",F4766&gt;=0.95,"Clase C")</f>
        <v>Clase C</v>
      </c>
    </row>
    <row r="4767" spans="1:7" x14ac:dyDescent="0.3">
      <c r="A4767" t="s">
        <v>4408</v>
      </c>
      <c r="B4767" t="s">
        <v>9770</v>
      </c>
      <c r="C4767" t="s">
        <v>5099</v>
      </c>
      <c r="D4767" s="6">
        <v>9.16</v>
      </c>
      <c r="E4767" s="6">
        <f>SUM($D$2:D4767)</f>
        <v>5724161.6900000032</v>
      </c>
      <c r="F4767" s="7">
        <f t="shared" si="74"/>
        <v>0.9998637662963632</v>
      </c>
      <c r="G4767" t="str" cm="1">
        <f t="array" ref="G4767">_xlfn.IFS(F4767&lt;0.8,"Clase A",F4767&lt;0.95,"Clase B",F4767&gt;=0.95,"Clase C")</f>
        <v>Clase C</v>
      </c>
    </row>
    <row r="4768" spans="1:7" x14ac:dyDescent="0.3">
      <c r="A4768" t="s">
        <v>41</v>
      </c>
      <c r="B4768" t="s">
        <v>5179</v>
      </c>
      <c r="C4768" t="s">
        <v>5099</v>
      </c>
      <c r="D4768" s="6">
        <v>9.1199999999999992</v>
      </c>
      <c r="E4768" s="6">
        <f>SUM($D$2:D4768)</f>
        <v>5724170.8100000033</v>
      </c>
      <c r="F4768" s="7">
        <f t="shared" si="74"/>
        <v>0.99986535932570841</v>
      </c>
      <c r="G4768" t="str" cm="1">
        <f t="array" ref="G4768">_xlfn.IFS(F4768&lt;0.8,"Clase A",F4768&lt;0.95,"Clase B",F4768&gt;=0.95,"Clase C")</f>
        <v>Clase C</v>
      </c>
    </row>
    <row r="4769" spans="1:7" x14ac:dyDescent="0.3">
      <c r="A4769" t="s">
        <v>1201</v>
      </c>
      <c r="B4769" t="s">
        <v>6951</v>
      </c>
      <c r="C4769" t="s">
        <v>5099</v>
      </c>
      <c r="D4769" s="6">
        <v>9.02</v>
      </c>
      <c r="E4769" s="6">
        <f>SUM($D$2:D4769)</f>
        <v>5724179.8300000029</v>
      </c>
      <c r="F4769" s="7">
        <f t="shared" si="74"/>
        <v>0.99986693488762646</v>
      </c>
      <c r="G4769" t="str" cm="1">
        <f t="array" ref="G4769">_xlfn.IFS(F4769&lt;0.8,"Clase A",F4769&lt;0.95,"Clase B",F4769&gt;=0.95,"Clase C")</f>
        <v>Clase C</v>
      </c>
    </row>
    <row r="4770" spans="1:7" x14ac:dyDescent="0.3">
      <c r="A4770" t="s">
        <v>2493</v>
      </c>
      <c r="B4770" t="s">
        <v>8699</v>
      </c>
      <c r="C4770" t="s">
        <v>5099</v>
      </c>
      <c r="D4770" s="6">
        <v>8.99</v>
      </c>
      <c r="E4770" s="6">
        <f>SUM($D$2:D4770)</f>
        <v>5724188.8200000031</v>
      </c>
      <c r="F4770" s="7">
        <f t="shared" si="74"/>
        <v>0.99986850520931647</v>
      </c>
      <c r="G4770" t="str" cm="1">
        <f t="array" ref="G4770">_xlfn.IFS(F4770&lt;0.8,"Clase A",F4770&lt;0.95,"Clase B",F4770&gt;=0.95,"Clase C")</f>
        <v>Clase C</v>
      </c>
    </row>
    <row r="4771" spans="1:7" x14ac:dyDescent="0.3">
      <c r="A4771" t="s">
        <v>722</v>
      </c>
      <c r="B4771" t="s">
        <v>5934</v>
      </c>
      <c r="C4771" t="s">
        <v>5099</v>
      </c>
      <c r="D4771" s="6">
        <v>8.98</v>
      </c>
      <c r="E4771" s="6">
        <f>SUM($D$2:D4771)</f>
        <v>5724197.8000000035</v>
      </c>
      <c r="F4771" s="7">
        <f t="shared" si="74"/>
        <v>0.99987007378426396</v>
      </c>
      <c r="G4771" t="str" cm="1">
        <f t="array" ref="G4771">_xlfn.IFS(F4771&lt;0.8,"Clase A",F4771&lt;0.95,"Clase B",F4771&gt;=0.95,"Clase C")</f>
        <v>Clase C</v>
      </c>
    </row>
    <row r="4772" spans="1:7" x14ac:dyDescent="0.3">
      <c r="A4772" t="s">
        <v>2327</v>
      </c>
      <c r="B4772" t="s">
        <v>7831</v>
      </c>
      <c r="C4772" t="s">
        <v>5099</v>
      </c>
      <c r="D4772" s="6">
        <v>8.89</v>
      </c>
      <c r="E4772" s="6">
        <f>SUM($D$2:D4772)</f>
        <v>5724206.6900000032</v>
      </c>
      <c r="F4772" s="7">
        <f t="shared" si="74"/>
        <v>0.9998716266385268</v>
      </c>
      <c r="G4772" t="str" cm="1">
        <f t="array" ref="G4772">_xlfn.IFS(F4772&lt;0.8,"Clase A",F4772&lt;0.95,"Clase B",F4772&gt;=0.95,"Clase C")</f>
        <v>Clase C</v>
      </c>
    </row>
    <row r="4773" spans="1:7" x14ac:dyDescent="0.3">
      <c r="A4773" t="s">
        <v>3114</v>
      </c>
      <c r="B4773" t="s">
        <v>9227</v>
      </c>
      <c r="C4773" t="s">
        <v>5111</v>
      </c>
      <c r="D4773" s="6">
        <v>8.89</v>
      </c>
      <c r="E4773" s="6">
        <f>SUM($D$2:D4773)</f>
        <v>5724215.5800000029</v>
      </c>
      <c r="F4773" s="7">
        <f t="shared" si="74"/>
        <v>0.99987317949278975</v>
      </c>
      <c r="G4773" t="str" cm="1">
        <f t="array" ref="G4773">_xlfn.IFS(F4773&lt;0.8,"Clase A",F4773&lt;0.95,"Clase B",F4773&gt;=0.95,"Clase C")</f>
        <v>Clase C</v>
      </c>
    </row>
    <row r="4774" spans="1:7" x14ac:dyDescent="0.3">
      <c r="A4774" t="s">
        <v>2616</v>
      </c>
      <c r="B4774" t="s">
        <v>8820</v>
      </c>
      <c r="C4774" t="s">
        <v>5111</v>
      </c>
      <c r="D4774" s="6">
        <v>8.84</v>
      </c>
      <c r="E4774" s="6">
        <f>SUM($D$2:D4774)</f>
        <v>5724224.4200000027</v>
      </c>
      <c r="F4774" s="7">
        <f t="shared" si="74"/>
        <v>0.99987472361333929</v>
      </c>
      <c r="G4774" t="str" cm="1">
        <f t="array" ref="G4774">_xlfn.IFS(F4774&lt;0.8,"Clase A",F4774&lt;0.95,"Clase B",F4774&gt;=0.95,"Clase C")</f>
        <v>Clase C</v>
      </c>
    </row>
    <row r="4775" spans="1:7" x14ac:dyDescent="0.3">
      <c r="A4775" t="s">
        <v>1782</v>
      </c>
      <c r="B4775" t="s">
        <v>7912</v>
      </c>
      <c r="C4775" t="s">
        <v>5099</v>
      </c>
      <c r="D4775" s="6">
        <v>8.7799999999999994</v>
      </c>
      <c r="E4775" s="6">
        <f>SUM($D$2:D4775)</f>
        <v>5724233.200000003</v>
      </c>
      <c r="F4775" s="7">
        <f t="shared" si="74"/>
        <v>0.99987625725343254</v>
      </c>
      <c r="G4775" t="str" cm="1">
        <f t="array" ref="G4775">_xlfn.IFS(F4775&lt;0.8,"Clase A",F4775&lt;0.95,"Clase B",F4775&gt;=0.95,"Clase C")</f>
        <v>Clase C</v>
      </c>
    </row>
    <row r="4776" spans="1:7" x14ac:dyDescent="0.3">
      <c r="A4776" t="s">
        <v>3273</v>
      </c>
      <c r="B4776" t="s">
        <v>8311</v>
      </c>
      <c r="C4776" t="s">
        <v>5099</v>
      </c>
      <c r="D4776" s="6">
        <v>8.74</v>
      </c>
      <c r="E4776" s="6">
        <f>SUM($D$2:D4776)</f>
        <v>5724241.9400000032</v>
      </c>
      <c r="F4776" s="7">
        <f t="shared" si="74"/>
        <v>0.99987778390655502</v>
      </c>
      <c r="G4776" t="str" cm="1">
        <f t="array" ref="G4776">_xlfn.IFS(F4776&lt;0.8,"Clase A",F4776&lt;0.95,"Clase B",F4776&gt;=0.95,"Clase C")</f>
        <v>Clase C</v>
      </c>
    </row>
    <row r="4777" spans="1:7" x14ac:dyDescent="0.3">
      <c r="A4777" t="s">
        <v>1440</v>
      </c>
      <c r="B4777" t="s">
        <v>7488</v>
      </c>
      <c r="C4777" t="s">
        <v>5099</v>
      </c>
      <c r="D4777" s="6">
        <v>8.6999999999999993</v>
      </c>
      <c r="E4777" s="6">
        <f>SUM($D$2:D4777)</f>
        <v>5724250.6400000034</v>
      </c>
      <c r="F4777" s="7">
        <f t="shared" si="74"/>
        <v>0.99987930357270671</v>
      </c>
      <c r="G4777" t="str" cm="1">
        <f t="array" ref="G4777">_xlfn.IFS(F4777&lt;0.8,"Clase A",F4777&lt;0.95,"Clase B",F4777&gt;=0.95,"Clase C")</f>
        <v>Clase C</v>
      </c>
    </row>
    <row r="4778" spans="1:7" x14ac:dyDescent="0.3">
      <c r="A4778" t="s">
        <v>3163</v>
      </c>
      <c r="B4778" t="s">
        <v>9266</v>
      </c>
      <c r="C4778" t="s">
        <v>5099</v>
      </c>
      <c r="D4778" s="6">
        <v>8.58</v>
      </c>
      <c r="E4778" s="6">
        <f>SUM($D$2:D4778)</f>
        <v>5724259.2200000035</v>
      </c>
      <c r="F4778" s="7">
        <f t="shared" si="74"/>
        <v>0.99988080227794596</v>
      </c>
      <c r="G4778" t="str" cm="1">
        <f t="array" ref="G4778">_xlfn.IFS(F4778&lt;0.8,"Clase A",F4778&lt;0.95,"Clase B",F4778&gt;=0.95,"Clase C")</f>
        <v>Clase C</v>
      </c>
    </row>
    <row r="4779" spans="1:7" x14ac:dyDescent="0.3">
      <c r="A4779" t="s">
        <v>3919</v>
      </c>
      <c r="B4779" t="s">
        <v>9680</v>
      </c>
      <c r="C4779" t="s">
        <v>5111</v>
      </c>
      <c r="D4779" s="6">
        <v>8.49</v>
      </c>
      <c r="E4779" s="6">
        <f>SUM($D$2:D4779)</f>
        <v>5724267.7100000037</v>
      </c>
      <c r="F4779" s="7">
        <f t="shared" si="74"/>
        <v>0.99988228526250078</v>
      </c>
      <c r="G4779" t="str" cm="1">
        <f t="array" ref="G4779">_xlfn.IFS(F4779&lt;0.8,"Clase A",F4779&lt;0.95,"Clase B",F4779&gt;=0.95,"Clase C")</f>
        <v>Clase C</v>
      </c>
    </row>
    <row r="4780" spans="1:7" x14ac:dyDescent="0.3">
      <c r="A4780" t="s">
        <v>354</v>
      </c>
      <c r="B4780" t="s">
        <v>5754</v>
      </c>
      <c r="C4780" t="s">
        <v>5099</v>
      </c>
      <c r="D4780" s="6">
        <v>8.49</v>
      </c>
      <c r="E4780" s="6">
        <f>SUM($D$2:D4780)</f>
        <v>5724276.2000000039</v>
      </c>
      <c r="F4780" s="7">
        <f t="shared" si="74"/>
        <v>0.99988376824705572</v>
      </c>
      <c r="G4780" t="str" cm="1">
        <f t="array" ref="G4780">_xlfn.IFS(F4780&lt;0.8,"Clase A",F4780&lt;0.95,"Clase B",F4780&gt;=0.95,"Clase C")</f>
        <v>Clase C</v>
      </c>
    </row>
    <row r="4781" spans="1:7" x14ac:dyDescent="0.3">
      <c r="A4781" t="s">
        <v>557</v>
      </c>
      <c r="B4781" t="s">
        <v>6106</v>
      </c>
      <c r="C4781" t="s">
        <v>5099</v>
      </c>
      <c r="D4781" s="6">
        <v>8.4700000000000006</v>
      </c>
      <c r="E4781" s="6">
        <f>SUM($D$2:D4781)</f>
        <v>5724284.6700000037</v>
      </c>
      <c r="F4781" s="7">
        <f t="shared" si="74"/>
        <v>0.99988524773812515</v>
      </c>
      <c r="G4781" t="str" cm="1">
        <f t="array" ref="G4781">_xlfn.IFS(F4781&lt;0.8,"Clase A",F4781&lt;0.95,"Clase B",F4781&gt;=0.95,"Clase C")</f>
        <v>Clase C</v>
      </c>
    </row>
    <row r="4782" spans="1:7" x14ac:dyDescent="0.3">
      <c r="A4782" t="s">
        <v>1817</v>
      </c>
      <c r="B4782" t="s">
        <v>6217</v>
      </c>
      <c r="C4782" t="s">
        <v>5099</v>
      </c>
      <c r="D4782" s="6">
        <v>8.43</v>
      </c>
      <c r="E4782" s="6">
        <f>SUM($D$2:D4782)</f>
        <v>5724293.1000000034</v>
      </c>
      <c r="F4782" s="7">
        <f t="shared" si="74"/>
        <v>0.9998867202422238</v>
      </c>
      <c r="G4782" t="str" cm="1">
        <f t="array" ref="G4782">_xlfn.IFS(F4782&lt;0.8,"Clase A",F4782&lt;0.95,"Clase B",F4782&gt;=0.95,"Clase C")</f>
        <v>Clase C</v>
      </c>
    </row>
    <row r="4783" spans="1:7" x14ac:dyDescent="0.3">
      <c r="A4783" t="s">
        <v>336</v>
      </c>
      <c r="B4783" t="s">
        <v>5720</v>
      </c>
      <c r="C4783" t="s">
        <v>5099</v>
      </c>
      <c r="D4783" s="6">
        <v>8.3800000000000008</v>
      </c>
      <c r="E4783" s="6">
        <f>SUM($D$2:D4783)</f>
        <v>5724301.4800000032</v>
      </c>
      <c r="F4783" s="7">
        <f t="shared" si="74"/>
        <v>0.99988818401260882</v>
      </c>
      <c r="G4783" t="str" cm="1">
        <f t="array" ref="G4783">_xlfn.IFS(F4783&lt;0.8,"Clase A",F4783&lt;0.95,"Clase B",F4783&gt;=0.95,"Clase C")</f>
        <v>Clase C</v>
      </c>
    </row>
    <row r="4784" spans="1:7" x14ac:dyDescent="0.3">
      <c r="A4784" t="s">
        <v>4980</v>
      </c>
      <c r="B4784" t="s">
        <v>9917</v>
      </c>
      <c r="C4784" t="s">
        <v>5111</v>
      </c>
      <c r="D4784" s="6">
        <v>8.36</v>
      </c>
      <c r="E4784" s="6">
        <f>SUM($D$2:D4784)</f>
        <v>5724309.8400000036</v>
      </c>
      <c r="F4784" s="7">
        <f t="shared" si="74"/>
        <v>0.99988964428950866</v>
      </c>
      <c r="G4784" t="str" cm="1">
        <f t="array" ref="G4784">_xlfn.IFS(F4784&lt;0.8,"Clase A",F4784&lt;0.95,"Clase B",F4784&gt;=0.95,"Clase C")</f>
        <v>Clase C</v>
      </c>
    </row>
    <row r="4785" spans="1:7" x14ac:dyDescent="0.3">
      <c r="A4785" t="s">
        <v>2091</v>
      </c>
      <c r="B4785" t="s">
        <v>8272</v>
      </c>
      <c r="C4785" t="s">
        <v>5111</v>
      </c>
      <c r="D4785" s="6">
        <v>8.31</v>
      </c>
      <c r="E4785" s="6">
        <f>SUM($D$2:D4785)</f>
        <v>5724318.1500000032</v>
      </c>
      <c r="F4785" s="7">
        <f t="shared" si="74"/>
        <v>0.99989109583269475</v>
      </c>
      <c r="G4785" t="str" cm="1">
        <f t="array" ref="G4785">_xlfn.IFS(F4785&lt;0.8,"Clase A",F4785&lt;0.95,"Clase B",F4785&gt;=0.95,"Clase C")</f>
        <v>Clase C</v>
      </c>
    </row>
    <row r="4786" spans="1:7" x14ac:dyDescent="0.3">
      <c r="A4786" t="s">
        <v>791</v>
      </c>
      <c r="B4786" t="s">
        <v>6504</v>
      </c>
      <c r="C4786" t="s">
        <v>5099</v>
      </c>
      <c r="D4786" s="6">
        <v>8.2899999999999991</v>
      </c>
      <c r="E4786" s="6">
        <f>SUM($D$2:D4786)</f>
        <v>5724326.4400000032</v>
      </c>
      <c r="F4786" s="7">
        <f t="shared" si="74"/>
        <v>0.99989254388239568</v>
      </c>
      <c r="G4786" t="str" cm="1">
        <f t="array" ref="G4786">_xlfn.IFS(F4786&lt;0.8,"Clase A",F4786&lt;0.95,"Clase B",F4786&gt;=0.95,"Clase C")</f>
        <v>Clase C</v>
      </c>
    </row>
    <row r="4787" spans="1:7" x14ac:dyDescent="0.3">
      <c r="A4787" t="s">
        <v>3436</v>
      </c>
      <c r="B4787" t="s">
        <v>7097</v>
      </c>
      <c r="C4787" t="s">
        <v>5099</v>
      </c>
      <c r="D4787" s="6">
        <v>8.18</v>
      </c>
      <c r="E4787" s="6">
        <f>SUM($D$2:D4787)</f>
        <v>5724334.6200000029</v>
      </c>
      <c r="F4787" s="7">
        <f t="shared" si="74"/>
        <v>0.99989397271792668</v>
      </c>
      <c r="G4787" t="str" cm="1">
        <f t="array" ref="G4787">_xlfn.IFS(F4787&lt;0.8,"Clase A",F4787&lt;0.95,"Clase B",F4787&gt;=0.95,"Clase C")</f>
        <v>Clase C</v>
      </c>
    </row>
    <row r="4788" spans="1:7" x14ac:dyDescent="0.3">
      <c r="A4788" t="s">
        <v>3676</v>
      </c>
      <c r="B4788" t="s">
        <v>9575</v>
      </c>
      <c r="C4788" t="s">
        <v>5099</v>
      </c>
      <c r="D4788" s="6">
        <v>8.1</v>
      </c>
      <c r="E4788" s="6">
        <f>SUM($D$2:D4788)</f>
        <v>5724342.7200000025</v>
      </c>
      <c r="F4788" s="7">
        <f t="shared" si="74"/>
        <v>0.99989538757951602</v>
      </c>
      <c r="G4788" t="str" cm="1">
        <f t="array" ref="G4788">_xlfn.IFS(F4788&lt;0.8,"Clase A",F4788&lt;0.95,"Clase B",F4788&gt;=0.95,"Clase C")</f>
        <v>Clase C</v>
      </c>
    </row>
    <row r="4789" spans="1:7" x14ac:dyDescent="0.3">
      <c r="A4789" t="s">
        <v>1044</v>
      </c>
      <c r="B4789" t="s">
        <v>6907</v>
      </c>
      <c r="C4789" t="s">
        <v>5099</v>
      </c>
      <c r="D4789" s="6">
        <v>8.08</v>
      </c>
      <c r="E4789" s="6">
        <f>SUM($D$2:D4789)</f>
        <v>5724350.8000000026</v>
      </c>
      <c r="F4789" s="7">
        <f t="shared" si="74"/>
        <v>0.99989679894762007</v>
      </c>
      <c r="G4789" t="str" cm="1">
        <f t="array" ref="G4789">_xlfn.IFS(F4789&lt;0.8,"Clase A",F4789&lt;0.95,"Clase B",F4789&gt;=0.95,"Clase C")</f>
        <v>Clase C</v>
      </c>
    </row>
    <row r="4790" spans="1:7" x14ac:dyDescent="0.3">
      <c r="A4790" t="s">
        <v>1082</v>
      </c>
      <c r="B4790" t="s">
        <v>6960</v>
      </c>
      <c r="C4790" t="s">
        <v>5099</v>
      </c>
      <c r="D4790" s="6">
        <v>8.01</v>
      </c>
      <c r="E4790" s="6">
        <f>SUM($D$2:D4790)</f>
        <v>5724358.8100000024</v>
      </c>
      <c r="F4790" s="7">
        <f t="shared" si="74"/>
        <v>0.9998981980885252</v>
      </c>
      <c r="G4790" t="str" cm="1">
        <f t="array" ref="G4790">_xlfn.IFS(F4790&lt;0.8,"Clase A",F4790&lt;0.95,"Clase B",F4790&gt;=0.95,"Clase C")</f>
        <v>Clase C</v>
      </c>
    </row>
    <row r="4791" spans="1:7" x14ac:dyDescent="0.3">
      <c r="A4791" t="s">
        <v>3482</v>
      </c>
      <c r="B4791" t="s">
        <v>9468</v>
      </c>
      <c r="C4791" t="s">
        <v>5111</v>
      </c>
      <c r="D4791" s="6">
        <v>7.92</v>
      </c>
      <c r="E4791" s="6">
        <f>SUM($D$2:D4791)</f>
        <v>5724366.7300000023</v>
      </c>
      <c r="F4791" s="7">
        <f t="shared" si="74"/>
        <v>0.99989958150874592</v>
      </c>
      <c r="G4791" t="str" cm="1">
        <f t="array" ref="G4791">_xlfn.IFS(F4791&lt;0.8,"Clase A",F4791&lt;0.95,"Clase B",F4791&gt;=0.95,"Clase C")</f>
        <v>Clase C</v>
      </c>
    </row>
    <row r="4792" spans="1:7" x14ac:dyDescent="0.3">
      <c r="A4792" t="s">
        <v>4505</v>
      </c>
      <c r="B4792" t="s">
        <v>9702</v>
      </c>
      <c r="C4792" t="s">
        <v>5099</v>
      </c>
      <c r="D4792" s="6">
        <v>7.9</v>
      </c>
      <c r="E4792" s="6">
        <f>SUM($D$2:D4792)</f>
        <v>5724374.6300000027</v>
      </c>
      <c r="F4792" s="7">
        <f t="shared" si="74"/>
        <v>0.99990096143548146</v>
      </c>
      <c r="G4792" t="str" cm="1">
        <f t="array" ref="G4792">_xlfn.IFS(F4792&lt;0.8,"Clase A",F4792&lt;0.95,"Clase B",F4792&gt;=0.95,"Clase C")</f>
        <v>Clase C</v>
      </c>
    </row>
    <row r="4793" spans="1:7" x14ac:dyDescent="0.3">
      <c r="A4793" t="s">
        <v>1130</v>
      </c>
      <c r="B4793" t="s">
        <v>7038</v>
      </c>
      <c r="C4793" t="s">
        <v>5099</v>
      </c>
      <c r="D4793" s="6">
        <v>7.78</v>
      </c>
      <c r="E4793" s="6">
        <f>SUM($D$2:D4793)</f>
        <v>5724382.4100000029</v>
      </c>
      <c r="F4793" s="7">
        <f t="shared" si="74"/>
        <v>0.99990232040130445</v>
      </c>
      <c r="G4793" t="str" cm="1">
        <f t="array" ref="G4793">_xlfn.IFS(F4793&lt;0.8,"Clase A",F4793&lt;0.95,"Clase B",F4793&gt;=0.95,"Clase C")</f>
        <v>Clase C</v>
      </c>
    </row>
    <row r="4794" spans="1:7" x14ac:dyDescent="0.3">
      <c r="A4794" t="s">
        <v>1446</v>
      </c>
      <c r="B4794" t="s">
        <v>6794</v>
      </c>
      <c r="C4794" t="s">
        <v>5099</v>
      </c>
      <c r="D4794" s="6">
        <v>7.68</v>
      </c>
      <c r="E4794" s="6">
        <f>SUM($D$2:D4794)</f>
        <v>5724390.0900000026</v>
      </c>
      <c r="F4794" s="7">
        <f t="shared" si="74"/>
        <v>0.99990366189970026</v>
      </c>
      <c r="G4794" t="str" cm="1">
        <f t="array" ref="G4794">_xlfn.IFS(F4794&lt;0.8,"Clase A",F4794&lt;0.95,"Clase B",F4794&gt;=0.95,"Clase C")</f>
        <v>Clase C</v>
      </c>
    </row>
    <row r="4795" spans="1:7" x14ac:dyDescent="0.3">
      <c r="A4795" t="s">
        <v>527</v>
      </c>
      <c r="B4795" t="s">
        <v>6060</v>
      </c>
      <c r="C4795" t="s">
        <v>5099</v>
      </c>
      <c r="D4795" s="6">
        <v>7.68</v>
      </c>
      <c r="E4795" s="6">
        <f>SUM($D$2:D4795)</f>
        <v>5724397.7700000023</v>
      </c>
      <c r="F4795" s="7">
        <f t="shared" si="74"/>
        <v>0.99990500339809618</v>
      </c>
      <c r="G4795" t="str" cm="1">
        <f t="array" ref="G4795">_xlfn.IFS(F4795&lt;0.8,"Clase A",F4795&lt;0.95,"Clase B",F4795&gt;=0.95,"Clase C")</f>
        <v>Clase C</v>
      </c>
    </row>
    <row r="4796" spans="1:7" x14ac:dyDescent="0.3">
      <c r="A4796" t="s">
        <v>1850</v>
      </c>
      <c r="B4796" t="s">
        <v>6503</v>
      </c>
      <c r="C4796" t="s">
        <v>5099</v>
      </c>
      <c r="D4796" s="6">
        <v>7.63</v>
      </c>
      <c r="E4796" s="6">
        <f>SUM($D$2:D4796)</f>
        <v>5724405.4000000022</v>
      </c>
      <c r="F4796" s="7">
        <f t="shared" si="74"/>
        <v>0.99990633616277858</v>
      </c>
      <c r="G4796" t="str" cm="1">
        <f t="array" ref="G4796">_xlfn.IFS(F4796&lt;0.8,"Clase A",F4796&lt;0.95,"Clase B",F4796&gt;=0.95,"Clase C")</f>
        <v>Clase C</v>
      </c>
    </row>
    <row r="4797" spans="1:7" x14ac:dyDescent="0.3">
      <c r="A4797" t="s">
        <v>5030</v>
      </c>
      <c r="B4797" t="s">
        <v>9966</v>
      </c>
      <c r="C4797" t="s">
        <v>5099</v>
      </c>
      <c r="D4797" s="6">
        <v>7.6</v>
      </c>
      <c r="E4797" s="6">
        <f>SUM($D$2:D4797)</f>
        <v>5724413.0000000019</v>
      </c>
      <c r="F4797" s="7">
        <f t="shared" si="74"/>
        <v>0.99990766368723283</v>
      </c>
      <c r="G4797" t="str" cm="1">
        <f t="array" ref="G4797">_xlfn.IFS(F4797&lt;0.8,"Clase A",F4797&lt;0.95,"Clase B",F4797&gt;=0.95,"Clase C")</f>
        <v>Clase C</v>
      </c>
    </row>
    <row r="4798" spans="1:7" x14ac:dyDescent="0.3">
      <c r="A4798" t="s">
        <v>4543</v>
      </c>
      <c r="B4798" t="s">
        <v>7431</v>
      </c>
      <c r="C4798" t="s">
        <v>5099</v>
      </c>
      <c r="D4798" s="6">
        <v>7.59</v>
      </c>
      <c r="E4798" s="6">
        <f>SUM($D$2:D4798)</f>
        <v>5724420.5900000017</v>
      </c>
      <c r="F4798" s="7">
        <f t="shared" si="74"/>
        <v>0.99990898946494433</v>
      </c>
      <c r="G4798" t="str" cm="1">
        <f t="array" ref="G4798">_xlfn.IFS(F4798&lt;0.8,"Clase A",F4798&lt;0.95,"Clase B",F4798&gt;=0.95,"Clase C")</f>
        <v>Clase C</v>
      </c>
    </row>
    <row r="4799" spans="1:7" x14ac:dyDescent="0.3">
      <c r="A4799" t="s">
        <v>1120</v>
      </c>
      <c r="B4799" t="s">
        <v>7022</v>
      </c>
      <c r="C4799" t="s">
        <v>5099</v>
      </c>
      <c r="D4799" s="6">
        <v>7.59</v>
      </c>
      <c r="E4799" s="6">
        <f>SUM($D$2:D4799)</f>
        <v>5724428.1800000016</v>
      </c>
      <c r="F4799" s="7">
        <f t="shared" si="74"/>
        <v>0.99991031524265594</v>
      </c>
      <c r="G4799" t="str" cm="1">
        <f t="array" ref="G4799">_xlfn.IFS(F4799&lt;0.8,"Clase A",F4799&lt;0.95,"Clase B",F4799&gt;=0.95,"Clase C")</f>
        <v>Clase C</v>
      </c>
    </row>
    <row r="4800" spans="1:7" x14ac:dyDescent="0.3">
      <c r="A4800" t="s">
        <v>1467</v>
      </c>
      <c r="B4800" t="s">
        <v>5730</v>
      </c>
      <c r="C4800" t="s">
        <v>5099</v>
      </c>
      <c r="D4800" s="6">
        <v>7.56</v>
      </c>
      <c r="E4800" s="6">
        <f>SUM($D$2:D4800)</f>
        <v>5724435.7400000012</v>
      </c>
      <c r="F4800" s="7">
        <f t="shared" si="74"/>
        <v>0.99991163578013942</v>
      </c>
      <c r="G4800" t="str" cm="1">
        <f t="array" ref="G4800">_xlfn.IFS(F4800&lt;0.8,"Clase A",F4800&lt;0.95,"Clase B",F4800&gt;=0.95,"Clase C")</f>
        <v>Clase C</v>
      </c>
    </row>
    <row r="4801" spans="1:7" x14ac:dyDescent="0.3">
      <c r="A4801" t="s">
        <v>2208</v>
      </c>
      <c r="B4801" t="s">
        <v>6819</v>
      </c>
      <c r="C4801" t="s">
        <v>5099</v>
      </c>
      <c r="D4801" s="6">
        <v>7.52</v>
      </c>
      <c r="E4801" s="6">
        <f>SUM($D$2:D4801)</f>
        <v>5724443.2600000007</v>
      </c>
      <c r="F4801" s="7">
        <f t="shared" si="74"/>
        <v>0.999912949330652</v>
      </c>
      <c r="G4801" t="str" cm="1">
        <f t="array" ref="G4801">_xlfn.IFS(F4801&lt;0.8,"Clase A",F4801&lt;0.95,"Clase B",F4801&gt;=0.95,"Clase C")</f>
        <v>Clase C</v>
      </c>
    </row>
    <row r="4802" spans="1:7" x14ac:dyDescent="0.3">
      <c r="A4802" t="s">
        <v>1515</v>
      </c>
      <c r="B4802" t="s">
        <v>7583</v>
      </c>
      <c r="C4802" t="s">
        <v>5099</v>
      </c>
      <c r="D4802" s="6">
        <v>7.52</v>
      </c>
      <c r="E4802" s="6">
        <f>SUM($D$2:D4802)</f>
        <v>5724450.7800000003</v>
      </c>
      <c r="F4802" s="7">
        <f t="shared" si="74"/>
        <v>0.99991426288116458</v>
      </c>
      <c r="G4802" t="str" cm="1">
        <f t="array" ref="G4802">_xlfn.IFS(F4802&lt;0.8,"Clase A",F4802&lt;0.95,"Clase B",F4802&gt;=0.95,"Clase C")</f>
        <v>Clase C</v>
      </c>
    </row>
    <row r="4803" spans="1:7" x14ac:dyDescent="0.3">
      <c r="A4803" t="s">
        <v>3421</v>
      </c>
      <c r="B4803" t="s">
        <v>5145</v>
      </c>
      <c r="C4803" t="s">
        <v>5099</v>
      </c>
      <c r="D4803" s="6">
        <v>7.47</v>
      </c>
      <c r="E4803" s="6">
        <f>SUM($D$2:D4803)</f>
        <v>5724458.25</v>
      </c>
      <c r="F4803" s="7">
        <f t="shared" ref="F4803:F4866" si="75">E4803/$J$1</f>
        <v>0.99991556769796364</v>
      </c>
      <c r="G4803" t="str" cm="1">
        <f t="array" ref="G4803">_xlfn.IFS(F4803&lt;0.8,"Clase A",F4803&lt;0.95,"Clase B",F4803&gt;=0.95,"Clase C")</f>
        <v>Clase C</v>
      </c>
    </row>
    <row r="4804" spans="1:7" x14ac:dyDescent="0.3">
      <c r="A4804" t="s">
        <v>3044</v>
      </c>
      <c r="B4804" t="s">
        <v>8036</v>
      </c>
      <c r="C4804" t="s">
        <v>5099</v>
      </c>
      <c r="D4804" s="6">
        <v>7.42</v>
      </c>
      <c r="E4804" s="6">
        <f>SUM($D$2:D4804)</f>
        <v>5724465.6699999999</v>
      </c>
      <c r="F4804" s="7">
        <f t="shared" si="75"/>
        <v>0.99991686378104927</v>
      </c>
      <c r="G4804" t="str" cm="1">
        <f t="array" ref="G4804">_xlfn.IFS(F4804&lt;0.8,"Clase A",F4804&lt;0.95,"Clase B",F4804&gt;=0.95,"Clase C")</f>
        <v>Clase C</v>
      </c>
    </row>
    <row r="4805" spans="1:7" x14ac:dyDescent="0.3">
      <c r="A4805" t="s">
        <v>3885</v>
      </c>
      <c r="B4805" t="s">
        <v>8040</v>
      </c>
      <c r="C4805" t="s">
        <v>5099</v>
      </c>
      <c r="D4805" s="6">
        <v>7.42</v>
      </c>
      <c r="E4805" s="6">
        <f>SUM($D$2:D4805)</f>
        <v>5724473.0899999999</v>
      </c>
      <c r="F4805" s="7">
        <f t="shared" si="75"/>
        <v>0.9999181598641349</v>
      </c>
      <c r="G4805" t="str" cm="1">
        <f t="array" ref="G4805">_xlfn.IFS(F4805&lt;0.8,"Clase A",F4805&lt;0.95,"Clase B",F4805&gt;=0.95,"Clase C")</f>
        <v>Clase C</v>
      </c>
    </row>
    <row r="4806" spans="1:7" x14ac:dyDescent="0.3">
      <c r="A4806" t="s">
        <v>4099</v>
      </c>
      <c r="B4806" t="s">
        <v>8017</v>
      </c>
      <c r="C4806" t="s">
        <v>5099</v>
      </c>
      <c r="D4806" s="6">
        <v>7.35</v>
      </c>
      <c r="E4806" s="6">
        <f>SUM($D$2:D4806)</f>
        <v>5724480.4399999995</v>
      </c>
      <c r="F4806" s="7">
        <f t="shared" si="75"/>
        <v>0.99991944372002162</v>
      </c>
      <c r="G4806" t="str" cm="1">
        <f t="array" ref="G4806">_xlfn.IFS(F4806&lt;0.8,"Clase A",F4806&lt;0.95,"Clase B",F4806&gt;=0.95,"Clase C")</f>
        <v>Clase C</v>
      </c>
    </row>
    <row r="4807" spans="1:7" x14ac:dyDescent="0.3">
      <c r="A4807" t="s">
        <v>2709</v>
      </c>
      <c r="B4807" t="s">
        <v>8906</v>
      </c>
      <c r="C4807" t="s">
        <v>5099</v>
      </c>
      <c r="D4807" s="6">
        <v>7.3</v>
      </c>
      <c r="E4807" s="6">
        <f>SUM($D$2:D4807)</f>
        <v>5724487.7399999993</v>
      </c>
      <c r="F4807" s="7">
        <f t="shared" si="75"/>
        <v>0.9999207188421948</v>
      </c>
      <c r="G4807" t="str" cm="1">
        <f t="array" ref="G4807">_xlfn.IFS(F4807&lt;0.8,"Clase A",F4807&lt;0.95,"Clase B",F4807&gt;=0.95,"Clase C")</f>
        <v>Clase C</v>
      </c>
    </row>
    <row r="4808" spans="1:7" x14ac:dyDescent="0.3">
      <c r="A4808" t="s">
        <v>4304</v>
      </c>
      <c r="B4808" t="s">
        <v>8907</v>
      </c>
      <c r="C4808" t="s">
        <v>5099</v>
      </c>
      <c r="D4808" s="6">
        <v>7.29</v>
      </c>
      <c r="E4808" s="6">
        <f>SUM($D$2:D4808)</f>
        <v>5724495.0299999993</v>
      </c>
      <c r="F4808" s="7">
        <f t="shared" si="75"/>
        <v>0.99992199221762534</v>
      </c>
      <c r="G4808" t="str" cm="1">
        <f t="array" ref="G4808">_xlfn.IFS(F4808&lt;0.8,"Clase A",F4808&lt;0.95,"Clase B",F4808&gt;=0.95,"Clase C")</f>
        <v>Clase C</v>
      </c>
    </row>
    <row r="4809" spans="1:7" x14ac:dyDescent="0.3">
      <c r="A4809" t="s">
        <v>1460</v>
      </c>
      <c r="B4809" t="s">
        <v>7516</v>
      </c>
      <c r="C4809" t="s">
        <v>5099</v>
      </c>
      <c r="D4809" s="6">
        <v>7.21</v>
      </c>
      <c r="E4809" s="6">
        <f>SUM($D$2:D4809)</f>
        <v>5724502.2399999993</v>
      </c>
      <c r="F4809" s="7">
        <f t="shared" si="75"/>
        <v>0.99992325161911422</v>
      </c>
      <c r="G4809" t="str" cm="1">
        <f t="array" ref="G4809">_xlfn.IFS(F4809&lt;0.8,"Clase A",F4809&lt;0.95,"Clase B",F4809&gt;=0.95,"Clase C")</f>
        <v>Clase C</v>
      </c>
    </row>
    <row r="4810" spans="1:7" x14ac:dyDescent="0.3">
      <c r="A4810" t="s">
        <v>4293</v>
      </c>
      <c r="B4810" t="s">
        <v>9079</v>
      </c>
      <c r="C4810" t="s">
        <v>5099</v>
      </c>
      <c r="D4810" s="6">
        <v>7.19</v>
      </c>
      <c r="E4810" s="6">
        <f>SUM($D$2:D4810)</f>
        <v>5724509.4299999997</v>
      </c>
      <c r="F4810" s="7">
        <f t="shared" si="75"/>
        <v>0.9999245075271177</v>
      </c>
      <c r="G4810" t="str" cm="1">
        <f t="array" ref="G4810">_xlfn.IFS(F4810&lt;0.8,"Clase A",F4810&lt;0.95,"Clase B",F4810&gt;=0.95,"Clase C")</f>
        <v>Clase C</v>
      </c>
    </row>
    <row r="4811" spans="1:7" x14ac:dyDescent="0.3">
      <c r="A4811" t="s">
        <v>2715</v>
      </c>
      <c r="B4811" t="s">
        <v>8155</v>
      </c>
      <c r="C4811" t="s">
        <v>5099</v>
      </c>
      <c r="D4811" s="6">
        <v>7.18</v>
      </c>
      <c r="E4811" s="6">
        <f>SUM($D$2:D4811)</f>
        <v>5724516.6099999994</v>
      </c>
      <c r="F4811" s="7">
        <f t="shared" si="75"/>
        <v>0.99992576168837843</v>
      </c>
      <c r="G4811" t="str" cm="1">
        <f t="array" ref="G4811">_xlfn.IFS(F4811&lt;0.8,"Clase A",F4811&lt;0.95,"Clase B",F4811&gt;=0.95,"Clase C")</f>
        <v>Clase C</v>
      </c>
    </row>
    <row r="4812" spans="1:7" x14ac:dyDescent="0.3">
      <c r="A4812" t="s">
        <v>828</v>
      </c>
      <c r="B4812" t="s">
        <v>5358</v>
      </c>
      <c r="C4812" t="s">
        <v>5099</v>
      </c>
      <c r="D4812" s="6">
        <v>7.08</v>
      </c>
      <c r="E4812" s="6">
        <f>SUM($D$2:D4812)</f>
        <v>5724523.6899999995</v>
      </c>
      <c r="F4812" s="7">
        <f t="shared" si="75"/>
        <v>0.99992699838221222</v>
      </c>
      <c r="G4812" t="str" cm="1">
        <f t="array" ref="G4812">_xlfn.IFS(F4812&lt;0.8,"Clase A",F4812&lt;0.95,"Clase B",F4812&gt;=0.95,"Clase C")</f>
        <v>Clase C</v>
      </c>
    </row>
    <row r="4813" spans="1:7" x14ac:dyDescent="0.3">
      <c r="A4813" t="s">
        <v>1498</v>
      </c>
      <c r="B4813" t="s">
        <v>7564</v>
      </c>
      <c r="C4813" t="s">
        <v>5099</v>
      </c>
      <c r="D4813" s="6">
        <v>7.01</v>
      </c>
      <c r="E4813" s="6">
        <f>SUM($D$2:D4813)</f>
        <v>5724530.6999999993</v>
      </c>
      <c r="F4813" s="7">
        <f t="shared" si="75"/>
        <v>0.99992822284884697</v>
      </c>
      <c r="G4813" t="str" cm="1">
        <f t="array" ref="G4813">_xlfn.IFS(F4813&lt;0.8,"Clase A",F4813&lt;0.95,"Clase B",F4813&gt;=0.95,"Clase C")</f>
        <v>Clase C</v>
      </c>
    </row>
    <row r="4814" spans="1:7" x14ac:dyDescent="0.3">
      <c r="A4814" t="s">
        <v>2155</v>
      </c>
      <c r="B4814" t="s">
        <v>6488</v>
      </c>
      <c r="C4814" t="s">
        <v>5099</v>
      </c>
      <c r="D4814" s="6">
        <v>7</v>
      </c>
      <c r="E4814" s="6">
        <f>SUM($D$2:D4814)</f>
        <v>5724537.6999999993</v>
      </c>
      <c r="F4814" s="7">
        <f t="shared" si="75"/>
        <v>0.99992944556873908</v>
      </c>
      <c r="G4814" t="str" cm="1">
        <f t="array" ref="G4814">_xlfn.IFS(F4814&lt;0.8,"Clase A",F4814&lt;0.95,"Clase B",F4814&gt;=0.95,"Clase C")</f>
        <v>Clase C</v>
      </c>
    </row>
    <row r="4815" spans="1:7" x14ac:dyDescent="0.3">
      <c r="A4815" t="s">
        <v>4820</v>
      </c>
      <c r="B4815" t="s">
        <v>9682</v>
      </c>
      <c r="C4815" t="s">
        <v>5099</v>
      </c>
      <c r="D4815" s="6">
        <v>7</v>
      </c>
      <c r="E4815" s="6">
        <f>SUM($D$2:D4815)</f>
        <v>5724544.6999999993</v>
      </c>
      <c r="F4815" s="7">
        <f t="shared" si="75"/>
        <v>0.9999306682886312</v>
      </c>
      <c r="G4815" t="str" cm="1">
        <f t="array" ref="G4815">_xlfn.IFS(F4815&lt;0.8,"Clase A",F4815&lt;0.95,"Clase B",F4815&gt;=0.95,"Clase C")</f>
        <v>Clase C</v>
      </c>
    </row>
    <row r="4816" spans="1:7" x14ac:dyDescent="0.3">
      <c r="A4816" t="s">
        <v>905</v>
      </c>
      <c r="B4816" t="s">
        <v>6690</v>
      </c>
      <c r="C4816" t="s">
        <v>5099</v>
      </c>
      <c r="D4816" s="6">
        <v>7</v>
      </c>
      <c r="E4816" s="6">
        <f>SUM($D$2:D4816)</f>
        <v>5724551.6999999993</v>
      </c>
      <c r="F4816" s="7">
        <f t="shared" si="75"/>
        <v>0.99993189100852331</v>
      </c>
      <c r="G4816" t="str" cm="1">
        <f t="array" ref="G4816">_xlfn.IFS(F4816&lt;0.8,"Clase A",F4816&lt;0.95,"Clase B",F4816&gt;=0.95,"Clase C")</f>
        <v>Clase C</v>
      </c>
    </row>
    <row r="4817" spans="1:7" x14ac:dyDescent="0.3">
      <c r="A4817" t="s">
        <v>3639</v>
      </c>
      <c r="B4817" t="s">
        <v>5532</v>
      </c>
      <c r="C4817" t="s">
        <v>5099</v>
      </c>
      <c r="D4817" s="6">
        <v>6.99</v>
      </c>
      <c r="E4817" s="6">
        <f>SUM($D$2:D4817)</f>
        <v>5724558.6899999995</v>
      </c>
      <c r="F4817" s="7">
        <f t="shared" si="75"/>
        <v>0.99993311198167278</v>
      </c>
      <c r="G4817" t="str" cm="1">
        <f t="array" ref="G4817">_xlfn.IFS(F4817&lt;0.8,"Clase A",F4817&lt;0.95,"Clase B",F4817&gt;=0.95,"Clase C")</f>
        <v>Clase C</v>
      </c>
    </row>
    <row r="4818" spans="1:7" x14ac:dyDescent="0.3">
      <c r="A4818" t="s">
        <v>340</v>
      </c>
      <c r="B4818" t="s">
        <v>5727</v>
      </c>
      <c r="C4818" t="s">
        <v>5099</v>
      </c>
      <c r="D4818" s="6">
        <v>6.96</v>
      </c>
      <c r="E4818" s="6">
        <f>SUM($D$2:D4818)</f>
        <v>5724565.6499999994</v>
      </c>
      <c r="F4818" s="7">
        <f t="shared" si="75"/>
        <v>0.99993432771459412</v>
      </c>
      <c r="G4818" t="str" cm="1">
        <f t="array" ref="G4818">_xlfn.IFS(F4818&lt;0.8,"Clase A",F4818&lt;0.95,"Clase B",F4818&gt;=0.95,"Clase C")</f>
        <v>Clase C</v>
      </c>
    </row>
    <row r="4819" spans="1:7" x14ac:dyDescent="0.3">
      <c r="A4819" t="s">
        <v>1798</v>
      </c>
      <c r="B4819" t="s">
        <v>5104</v>
      </c>
      <c r="C4819" t="s">
        <v>5099</v>
      </c>
      <c r="D4819" s="6">
        <v>6.89</v>
      </c>
      <c r="E4819" s="6">
        <f>SUM($D$2:D4819)</f>
        <v>5724572.5399999991</v>
      </c>
      <c r="F4819" s="7">
        <f t="shared" si="75"/>
        <v>0.99993553122031642</v>
      </c>
      <c r="G4819" t="str" cm="1">
        <f t="array" ref="G4819">_xlfn.IFS(F4819&lt;0.8,"Clase A",F4819&lt;0.95,"Clase B",F4819&gt;=0.95,"Clase C")</f>
        <v>Clase C</v>
      </c>
    </row>
    <row r="4820" spans="1:7" x14ac:dyDescent="0.3">
      <c r="A4820" t="s">
        <v>345</v>
      </c>
      <c r="B4820" t="s">
        <v>5737</v>
      </c>
      <c r="C4820" t="s">
        <v>5099</v>
      </c>
      <c r="D4820" s="6">
        <v>6.87</v>
      </c>
      <c r="E4820" s="6">
        <f>SUM($D$2:D4820)</f>
        <v>5724579.4099999992</v>
      </c>
      <c r="F4820" s="7">
        <f t="shared" si="75"/>
        <v>0.99993673123255344</v>
      </c>
      <c r="G4820" t="str" cm="1">
        <f t="array" ref="G4820">_xlfn.IFS(F4820&lt;0.8,"Clase A",F4820&lt;0.95,"Clase B",F4820&gt;=0.95,"Clase C")</f>
        <v>Clase C</v>
      </c>
    </row>
    <row r="4821" spans="1:7" x14ac:dyDescent="0.3">
      <c r="A4821" t="s">
        <v>660</v>
      </c>
      <c r="B4821" t="s">
        <v>5228</v>
      </c>
      <c r="C4821" t="s">
        <v>5099</v>
      </c>
      <c r="D4821" s="6">
        <v>6.8</v>
      </c>
      <c r="E4821" s="6">
        <f>SUM($D$2:D4821)</f>
        <v>5724586.209999999</v>
      </c>
      <c r="F4821" s="7">
        <f t="shared" si="75"/>
        <v>0.99993791901759144</v>
      </c>
      <c r="G4821" t="str" cm="1">
        <f t="array" ref="G4821">_xlfn.IFS(F4821&lt;0.8,"Clase A",F4821&lt;0.95,"Clase B",F4821&gt;=0.95,"Clase C")</f>
        <v>Clase C</v>
      </c>
    </row>
    <row r="4822" spans="1:7" x14ac:dyDescent="0.3">
      <c r="A4822" t="s">
        <v>4971</v>
      </c>
      <c r="B4822" t="s">
        <v>9908</v>
      </c>
      <c r="C4822" t="s">
        <v>5099</v>
      </c>
      <c r="D4822" s="6">
        <v>6.76</v>
      </c>
      <c r="E4822" s="6">
        <f>SUM($D$2:D4822)</f>
        <v>5724592.9699999988</v>
      </c>
      <c r="F4822" s="7">
        <f t="shared" si="75"/>
        <v>0.99993909981565865</v>
      </c>
      <c r="G4822" t="str" cm="1">
        <f t="array" ref="G4822">_xlfn.IFS(F4822&lt;0.8,"Clase A",F4822&lt;0.95,"Clase B",F4822&gt;=0.95,"Clase C")</f>
        <v>Clase C</v>
      </c>
    </row>
    <row r="4823" spans="1:7" x14ac:dyDescent="0.3">
      <c r="A4823" t="s">
        <v>262</v>
      </c>
      <c r="B4823" t="s">
        <v>5594</v>
      </c>
      <c r="C4823" t="s">
        <v>5099</v>
      </c>
      <c r="D4823" s="6">
        <v>6.52</v>
      </c>
      <c r="E4823" s="6">
        <f>SUM($D$2:D4823)</f>
        <v>5724599.4899999984</v>
      </c>
      <c r="F4823" s="7">
        <f t="shared" si="75"/>
        <v>0.99994023869190096</v>
      </c>
      <c r="G4823" t="str" cm="1">
        <f t="array" ref="G4823">_xlfn.IFS(F4823&lt;0.8,"Clase A",F4823&lt;0.95,"Clase B",F4823&gt;=0.95,"Clase C")</f>
        <v>Clase C</v>
      </c>
    </row>
    <row r="4824" spans="1:7" x14ac:dyDescent="0.3">
      <c r="A4824" t="s">
        <v>3272</v>
      </c>
      <c r="B4824" t="s">
        <v>7321</v>
      </c>
      <c r="C4824" t="s">
        <v>5099</v>
      </c>
      <c r="D4824" s="6">
        <v>6.51</v>
      </c>
      <c r="E4824" s="6">
        <f>SUM($D$2:D4824)</f>
        <v>5724605.9999999981</v>
      </c>
      <c r="F4824" s="7">
        <f t="shared" si="75"/>
        <v>0.99994137582140064</v>
      </c>
      <c r="G4824" t="str" cm="1">
        <f t="array" ref="G4824">_xlfn.IFS(F4824&lt;0.8,"Clase A",F4824&lt;0.95,"Clase B",F4824&gt;=0.95,"Clase C")</f>
        <v>Clase C</v>
      </c>
    </row>
    <row r="4825" spans="1:7" x14ac:dyDescent="0.3">
      <c r="A4825" t="s">
        <v>4160</v>
      </c>
      <c r="B4825" t="s">
        <v>9443</v>
      </c>
      <c r="C4825" t="s">
        <v>5099</v>
      </c>
      <c r="D4825" s="6">
        <v>6.46</v>
      </c>
      <c r="E4825" s="6">
        <f>SUM($D$2:D4825)</f>
        <v>5724612.4599999981</v>
      </c>
      <c r="F4825" s="7">
        <f t="shared" si="75"/>
        <v>0.99994250421718678</v>
      </c>
      <c r="G4825" t="str" cm="1">
        <f t="array" ref="G4825">_xlfn.IFS(F4825&lt;0.8,"Clase A",F4825&lt;0.95,"Clase B",F4825&gt;=0.95,"Clase C")</f>
        <v>Clase C</v>
      </c>
    </row>
    <row r="4826" spans="1:7" x14ac:dyDescent="0.3">
      <c r="A4826" t="s">
        <v>933</v>
      </c>
      <c r="B4826" t="s">
        <v>6739</v>
      </c>
      <c r="C4826" t="s">
        <v>5099</v>
      </c>
      <c r="D4826" s="6">
        <v>6.4</v>
      </c>
      <c r="E4826" s="6">
        <f>SUM($D$2:D4826)</f>
        <v>5724618.8599999985</v>
      </c>
      <c r="F4826" s="7">
        <f t="shared" si="75"/>
        <v>0.99994362213251675</v>
      </c>
      <c r="G4826" t="str" cm="1">
        <f t="array" ref="G4826">_xlfn.IFS(F4826&lt;0.8,"Clase A",F4826&lt;0.95,"Clase B",F4826&gt;=0.95,"Clase C")</f>
        <v>Clase C</v>
      </c>
    </row>
    <row r="4827" spans="1:7" x14ac:dyDescent="0.3">
      <c r="A4827" t="s">
        <v>4621</v>
      </c>
      <c r="B4827" t="s">
        <v>5252</v>
      </c>
      <c r="C4827" t="s">
        <v>5099</v>
      </c>
      <c r="D4827" s="6">
        <v>6.34</v>
      </c>
      <c r="E4827" s="6">
        <f>SUM($D$2:D4827)</f>
        <v>5724625.1999999983</v>
      </c>
      <c r="F4827" s="7">
        <f t="shared" si="75"/>
        <v>0.99994472956739044</v>
      </c>
      <c r="G4827" t="str" cm="1">
        <f t="array" ref="G4827">_xlfn.IFS(F4827&lt;0.8,"Clase A",F4827&lt;0.95,"Clase B",F4827&gt;=0.95,"Clase C")</f>
        <v>Clase C</v>
      </c>
    </row>
    <row r="4828" spans="1:7" x14ac:dyDescent="0.3">
      <c r="A4828" t="s">
        <v>636</v>
      </c>
      <c r="B4828" t="s">
        <v>6242</v>
      </c>
      <c r="C4828" t="s">
        <v>5099</v>
      </c>
      <c r="D4828" s="6">
        <v>6.23</v>
      </c>
      <c r="E4828" s="6">
        <f>SUM($D$2:D4828)</f>
        <v>5724631.4299999988</v>
      </c>
      <c r="F4828" s="7">
        <f t="shared" si="75"/>
        <v>0.99994581778809455</v>
      </c>
      <c r="G4828" t="str" cm="1">
        <f t="array" ref="G4828">_xlfn.IFS(F4828&lt;0.8,"Clase A",F4828&lt;0.95,"Clase B",F4828&gt;=0.95,"Clase C")</f>
        <v>Clase C</v>
      </c>
    </row>
    <row r="4829" spans="1:7" x14ac:dyDescent="0.3">
      <c r="A4829" t="s">
        <v>4365</v>
      </c>
      <c r="B4829" t="s">
        <v>8108</v>
      </c>
      <c r="C4829" t="s">
        <v>5099</v>
      </c>
      <c r="D4829" s="6">
        <v>6.09</v>
      </c>
      <c r="E4829" s="6">
        <f>SUM($D$2:D4829)</f>
        <v>5724637.5199999986</v>
      </c>
      <c r="F4829" s="7">
        <f t="shared" si="75"/>
        <v>0.99994688155440059</v>
      </c>
      <c r="G4829" t="str" cm="1">
        <f t="array" ref="G4829">_xlfn.IFS(F4829&lt;0.8,"Clase A",F4829&lt;0.95,"Clase B",F4829&gt;=0.95,"Clase C")</f>
        <v>Clase C</v>
      </c>
    </row>
    <row r="4830" spans="1:7" x14ac:dyDescent="0.3">
      <c r="A4830" t="s">
        <v>2201</v>
      </c>
      <c r="B4830" t="s">
        <v>7915</v>
      </c>
      <c r="C4830" t="s">
        <v>5099</v>
      </c>
      <c r="D4830" s="6">
        <v>6.09</v>
      </c>
      <c r="E4830" s="6">
        <f>SUM($D$2:D4830)</f>
        <v>5724643.6099999985</v>
      </c>
      <c r="F4830" s="7">
        <f t="shared" si="75"/>
        <v>0.99994794532070674</v>
      </c>
      <c r="G4830" t="str" cm="1">
        <f t="array" ref="G4830">_xlfn.IFS(F4830&lt;0.8,"Clase A",F4830&lt;0.95,"Clase B",F4830&gt;=0.95,"Clase C")</f>
        <v>Clase C</v>
      </c>
    </row>
    <row r="4831" spans="1:7" x14ac:dyDescent="0.3">
      <c r="A4831" t="s">
        <v>4428</v>
      </c>
      <c r="B4831" t="s">
        <v>6877</v>
      </c>
      <c r="C4831" t="s">
        <v>5099</v>
      </c>
      <c r="D4831" s="6">
        <v>5.97</v>
      </c>
      <c r="E4831" s="6">
        <f>SUM($D$2:D4831)</f>
        <v>5724649.5799999982</v>
      </c>
      <c r="F4831" s="7">
        <f t="shared" si="75"/>
        <v>0.99994898812610045</v>
      </c>
      <c r="G4831" t="str" cm="1">
        <f t="array" ref="G4831">_xlfn.IFS(F4831&lt;0.8,"Clase A",F4831&lt;0.95,"Clase B",F4831&gt;=0.95,"Clase C")</f>
        <v>Clase C</v>
      </c>
    </row>
    <row r="4832" spans="1:7" x14ac:dyDescent="0.3">
      <c r="A4832" t="s">
        <v>1483</v>
      </c>
      <c r="B4832" t="s">
        <v>7324</v>
      </c>
      <c r="C4832" t="s">
        <v>5099</v>
      </c>
      <c r="D4832" s="6">
        <v>5.81</v>
      </c>
      <c r="E4832" s="6">
        <f>SUM($D$2:D4832)</f>
        <v>5724655.3899999978</v>
      </c>
      <c r="F4832" s="7">
        <f t="shared" si="75"/>
        <v>0.99995000298361081</v>
      </c>
      <c r="G4832" t="str" cm="1">
        <f t="array" ref="G4832">_xlfn.IFS(F4832&lt;0.8,"Clase A",F4832&lt;0.95,"Clase B",F4832&gt;=0.95,"Clase C")</f>
        <v>Clase C</v>
      </c>
    </row>
    <row r="4833" spans="1:7" x14ac:dyDescent="0.3">
      <c r="A4833" t="s">
        <v>3251</v>
      </c>
      <c r="B4833" t="s">
        <v>8390</v>
      </c>
      <c r="C4833" t="s">
        <v>5099</v>
      </c>
      <c r="D4833" s="6">
        <v>5.78</v>
      </c>
      <c r="E4833" s="6">
        <f>SUM($D$2:D4833)</f>
        <v>5724661.1699999981</v>
      </c>
      <c r="F4833" s="7">
        <f t="shared" si="75"/>
        <v>0.99995101260089325</v>
      </c>
      <c r="G4833" t="str" cm="1">
        <f t="array" ref="G4833">_xlfn.IFS(F4833&lt;0.8,"Clase A",F4833&lt;0.95,"Clase B",F4833&gt;=0.95,"Clase C")</f>
        <v>Clase C</v>
      </c>
    </row>
    <row r="4834" spans="1:7" x14ac:dyDescent="0.3">
      <c r="A4834" t="s">
        <v>3625</v>
      </c>
      <c r="B4834" t="s">
        <v>8123</v>
      </c>
      <c r="C4834" t="s">
        <v>5099</v>
      </c>
      <c r="D4834" s="6">
        <v>5.75</v>
      </c>
      <c r="E4834" s="6">
        <f>SUM($D$2:D4834)</f>
        <v>5724666.9199999981</v>
      </c>
      <c r="F4834" s="7">
        <f t="shared" si="75"/>
        <v>0.99995201697794744</v>
      </c>
      <c r="G4834" t="str" cm="1">
        <f t="array" ref="G4834">_xlfn.IFS(F4834&lt;0.8,"Clase A",F4834&lt;0.95,"Clase B",F4834&gt;=0.95,"Clase C")</f>
        <v>Clase C</v>
      </c>
    </row>
    <row r="4835" spans="1:7" x14ac:dyDescent="0.3">
      <c r="A4835" t="s">
        <v>3177</v>
      </c>
      <c r="B4835" t="s">
        <v>9279</v>
      </c>
      <c r="C4835" t="s">
        <v>5111</v>
      </c>
      <c r="D4835" s="6">
        <v>5.73</v>
      </c>
      <c r="E4835" s="6">
        <f>SUM($D$2:D4835)</f>
        <v>5724672.6499999985</v>
      </c>
      <c r="F4835" s="7">
        <f t="shared" si="75"/>
        <v>0.99995301786151636</v>
      </c>
      <c r="G4835" t="str" cm="1">
        <f t="array" ref="G4835">_xlfn.IFS(F4835&lt;0.8,"Clase A",F4835&lt;0.95,"Clase B",F4835&gt;=0.95,"Clase C")</f>
        <v>Clase C</v>
      </c>
    </row>
    <row r="4836" spans="1:7" x14ac:dyDescent="0.3">
      <c r="A4836" t="s">
        <v>902</v>
      </c>
      <c r="B4836" t="s">
        <v>6486</v>
      </c>
      <c r="C4836" t="s">
        <v>5099</v>
      </c>
      <c r="D4836" s="6">
        <v>5.67</v>
      </c>
      <c r="E4836" s="6">
        <f>SUM($D$2:D4836)</f>
        <v>5724678.3199999984</v>
      </c>
      <c r="F4836" s="7">
        <f t="shared" si="75"/>
        <v>0.99995400826462899</v>
      </c>
      <c r="G4836" t="str" cm="1">
        <f t="array" ref="G4836">_xlfn.IFS(F4836&lt;0.8,"Clase A",F4836&lt;0.95,"Clase B",F4836&gt;=0.95,"Clase C")</f>
        <v>Clase C</v>
      </c>
    </row>
    <row r="4837" spans="1:7" x14ac:dyDescent="0.3">
      <c r="A4837" t="s">
        <v>2622</v>
      </c>
      <c r="B4837" t="s">
        <v>7349</v>
      </c>
      <c r="C4837" t="s">
        <v>5099</v>
      </c>
      <c r="D4837" s="6">
        <v>5.67</v>
      </c>
      <c r="E4837" s="6">
        <f>SUM($D$2:D4837)</f>
        <v>5724683.9899999984</v>
      </c>
      <c r="F4837" s="7">
        <f t="shared" si="75"/>
        <v>0.99995499866774151</v>
      </c>
      <c r="G4837" t="str" cm="1">
        <f t="array" ref="G4837">_xlfn.IFS(F4837&lt;0.8,"Clase A",F4837&lt;0.95,"Clase B",F4837&gt;=0.95,"Clase C")</f>
        <v>Clase C</v>
      </c>
    </row>
    <row r="4838" spans="1:7" x14ac:dyDescent="0.3">
      <c r="A4838" t="s">
        <v>4867</v>
      </c>
      <c r="B4838" t="s">
        <v>7345</v>
      </c>
      <c r="C4838" t="s">
        <v>5099</v>
      </c>
      <c r="D4838" s="6">
        <v>5.67</v>
      </c>
      <c r="E4838" s="6">
        <f>SUM($D$2:D4838)</f>
        <v>5724689.6599999983</v>
      </c>
      <c r="F4838" s="7">
        <f t="shared" si="75"/>
        <v>0.99995598907085415</v>
      </c>
      <c r="G4838" t="str" cm="1">
        <f t="array" ref="G4838">_xlfn.IFS(F4838&lt;0.8,"Clase A",F4838&lt;0.95,"Clase B",F4838&gt;=0.95,"Clase C")</f>
        <v>Clase C</v>
      </c>
    </row>
    <row r="4839" spans="1:7" x14ac:dyDescent="0.3">
      <c r="A4839" t="s">
        <v>3902</v>
      </c>
      <c r="B4839" t="s">
        <v>9620</v>
      </c>
      <c r="C4839" t="s">
        <v>5099</v>
      </c>
      <c r="D4839" s="6">
        <v>5.61</v>
      </c>
      <c r="E4839" s="6">
        <f>SUM($D$2:D4839)</f>
        <v>5724695.2699999986</v>
      </c>
      <c r="F4839" s="7">
        <f t="shared" si="75"/>
        <v>0.99995696899351061</v>
      </c>
      <c r="G4839" t="str" cm="1">
        <f t="array" ref="G4839">_xlfn.IFS(F4839&lt;0.8,"Clase A",F4839&lt;0.95,"Clase B",F4839&gt;=0.95,"Clase C")</f>
        <v>Clase C</v>
      </c>
    </row>
    <row r="4840" spans="1:7" x14ac:dyDescent="0.3">
      <c r="A4840" t="s">
        <v>2387</v>
      </c>
      <c r="B4840" t="s">
        <v>8149</v>
      </c>
      <c r="C4840" t="s">
        <v>5099</v>
      </c>
      <c r="D4840" s="6">
        <v>5.58</v>
      </c>
      <c r="E4840" s="6">
        <f>SUM($D$2:D4840)</f>
        <v>5724700.8499999987</v>
      </c>
      <c r="F4840" s="7">
        <f t="shared" si="75"/>
        <v>0.99995794367593893</v>
      </c>
      <c r="G4840" t="str" cm="1">
        <f t="array" ref="G4840">_xlfn.IFS(F4840&lt;0.8,"Clase A",F4840&lt;0.95,"Clase B",F4840&gt;=0.95,"Clase C")</f>
        <v>Clase C</v>
      </c>
    </row>
    <row r="4841" spans="1:7" x14ac:dyDescent="0.3">
      <c r="A4841" t="s">
        <v>1504</v>
      </c>
      <c r="B4841" t="s">
        <v>7571</v>
      </c>
      <c r="C4841" t="s">
        <v>5099</v>
      </c>
      <c r="D4841" s="6">
        <v>5.56</v>
      </c>
      <c r="E4841" s="6">
        <f>SUM($D$2:D4841)</f>
        <v>5724706.4099999983</v>
      </c>
      <c r="F4841" s="7">
        <f t="shared" si="75"/>
        <v>0.99995891486488175</v>
      </c>
      <c r="G4841" t="str" cm="1">
        <f t="array" ref="G4841">_xlfn.IFS(F4841&lt;0.8,"Clase A",F4841&lt;0.95,"Clase B",F4841&gt;=0.95,"Clase C")</f>
        <v>Clase C</v>
      </c>
    </row>
    <row r="4842" spans="1:7" x14ac:dyDescent="0.3">
      <c r="A4842" t="s">
        <v>3700</v>
      </c>
      <c r="B4842" t="s">
        <v>6611</v>
      </c>
      <c r="C4842" t="s">
        <v>5099</v>
      </c>
      <c r="D4842" s="6">
        <v>5.54</v>
      </c>
      <c r="E4842" s="6">
        <f>SUM($D$2:D4842)</f>
        <v>5724711.9499999983</v>
      </c>
      <c r="F4842" s="7">
        <f t="shared" si="75"/>
        <v>0.99995988256033919</v>
      </c>
      <c r="G4842" t="str" cm="1">
        <f t="array" ref="G4842">_xlfn.IFS(F4842&lt;0.8,"Clase A",F4842&lt;0.95,"Clase B",F4842&gt;=0.95,"Clase C")</f>
        <v>Clase C</v>
      </c>
    </row>
    <row r="4843" spans="1:7" x14ac:dyDescent="0.3">
      <c r="A4843" t="s">
        <v>3306</v>
      </c>
      <c r="B4843" t="s">
        <v>6639</v>
      </c>
      <c r="C4843" t="s">
        <v>5099</v>
      </c>
      <c r="D4843" s="6">
        <v>5.49</v>
      </c>
      <c r="E4843" s="6">
        <f>SUM($D$2:D4843)</f>
        <v>5724717.4399999985</v>
      </c>
      <c r="F4843" s="7">
        <f t="shared" si="75"/>
        <v>0.9999608415220832</v>
      </c>
      <c r="G4843" t="str" cm="1">
        <f t="array" ref="G4843">_xlfn.IFS(F4843&lt;0.8,"Clase A",F4843&lt;0.95,"Clase B",F4843&gt;=0.95,"Clase C")</f>
        <v>Clase C</v>
      </c>
    </row>
    <row r="4844" spans="1:7" x14ac:dyDescent="0.3">
      <c r="A4844" t="s">
        <v>4517</v>
      </c>
      <c r="B4844" t="s">
        <v>9792</v>
      </c>
      <c r="C4844" t="s">
        <v>5099</v>
      </c>
      <c r="D4844" s="6">
        <v>5.42</v>
      </c>
      <c r="E4844" s="6">
        <f>SUM($D$2:D4844)</f>
        <v>5724722.8599999985</v>
      </c>
      <c r="F4844" s="7">
        <f t="shared" si="75"/>
        <v>0.99996178825662829</v>
      </c>
      <c r="G4844" t="str" cm="1">
        <f t="array" ref="G4844">_xlfn.IFS(F4844&lt;0.8,"Clase A",F4844&lt;0.95,"Clase B",F4844&gt;=0.95,"Clase C")</f>
        <v>Clase C</v>
      </c>
    </row>
    <row r="4845" spans="1:7" x14ac:dyDescent="0.3">
      <c r="A4845" t="s">
        <v>1793</v>
      </c>
      <c r="B4845" t="s">
        <v>7926</v>
      </c>
      <c r="C4845" t="s">
        <v>5111</v>
      </c>
      <c r="D4845" s="6">
        <v>5.38</v>
      </c>
      <c r="E4845" s="6">
        <f>SUM($D$2:D4845)</f>
        <v>5724728.2399999984</v>
      </c>
      <c r="F4845" s="7">
        <f t="shared" si="75"/>
        <v>0.99996272800420249</v>
      </c>
      <c r="G4845" t="str" cm="1">
        <f t="array" ref="G4845">_xlfn.IFS(F4845&lt;0.8,"Clase A",F4845&lt;0.95,"Clase B",F4845&gt;=0.95,"Clase C")</f>
        <v>Clase C</v>
      </c>
    </row>
    <row r="4846" spans="1:7" x14ac:dyDescent="0.3">
      <c r="A4846" t="s">
        <v>4275</v>
      </c>
      <c r="B4846" t="s">
        <v>5847</v>
      </c>
      <c r="C4846" t="s">
        <v>5099</v>
      </c>
      <c r="D4846" s="6">
        <v>5.38</v>
      </c>
      <c r="E4846" s="6">
        <f>SUM($D$2:D4846)</f>
        <v>5724733.6199999982</v>
      </c>
      <c r="F4846" s="7">
        <f t="shared" si="75"/>
        <v>0.9999636677517767</v>
      </c>
      <c r="G4846" t="str" cm="1">
        <f t="array" ref="G4846">_xlfn.IFS(F4846&lt;0.8,"Clase A",F4846&lt;0.95,"Clase B",F4846&gt;=0.95,"Clase C")</f>
        <v>Clase C</v>
      </c>
    </row>
    <row r="4847" spans="1:7" x14ac:dyDescent="0.3">
      <c r="A4847" t="s">
        <v>4372</v>
      </c>
      <c r="B4847" t="s">
        <v>7336</v>
      </c>
      <c r="C4847" t="s">
        <v>5099</v>
      </c>
      <c r="D4847" s="6">
        <v>5.38</v>
      </c>
      <c r="E4847" s="6">
        <f>SUM($D$2:D4847)</f>
        <v>5724738.9999999981</v>
      </c>
      <c r="F4847" s="7">
        <f t="shared" si="75"/>
        <v>0.9999646074993509</v>
      </c>
      <c r="G4847" t="str" cm="1">
        <f t="array" ref="G4847">_xlfn.IFS(F4847&lt;0.8,"Clase A",F4847&lt;0.95,"Clase B",F4847&gt;=0.95,"Clase C")</f>
        <v>Clase C</v>
      </c>
    </row>
    <row r="4848" spans="1:7" x14ac:dyDescent="0.3">
      <c r="A4848" t="s">
        <v>2518</v>
      </c>
      <c r="B4848" t="s">
        <v>8729</v>
      </c>
      <c r="C4848" t="s">
        <v>5111</v>
      </c>
      <c r="D4848" s="6">
        <v>5.37</v>
      </c>
      <c r="E4848" s="6">
        <f>SUM($D$2:D4848)</f>
        <v>5724744.3699999982</v>
      </c>
      <c r="F4848" s="7">
        <f t="shared" si="75"/>
        <v>0.99996554550018246</v>
      </c>
      <c r="G4848" t="str" cm="1">
        <f t="array" ref="G4848">_xlfn.IFS(F4848&lt;0.8,"Clase A",F4848&lt;0.95,"Clase B",F4848&gt;=0.95,"Clase C")</f>
        <v>Clase C</v>
      </c>
    </row>
    <row r="4849" spans="1:7" x14ac:dyDescent="0.3">
      <c r="A4849" t="s">
        <v>3941</v>
      </c>
      <c r="B4849" t="s">
        <v>9685</v>
      </c>
      <c r="C4849" t="s">
        <v>5099</v>
      </c>
      <c r="D4849" s="6">
        <v>5.35</v>
      </c>
      <c r="E4849" s="6">
        <f>SUM($D$2:D4849)</f>
        <v>5724749.7199999979</v>
      </c>
      <c r="F4849" s="7">
        <f t="shared" si="75"/>
        <v>0.99996648000752852</v>
      </c>
      <c r="G4849" t="str" cm="1">
        <f t="array" ref="G4849">_xlfn.IFS(F4849&lt;0.8,"Clase A",F4849&lt;0.95,"Clase B",F4849&gt;=0.95,"Clase C")</f>
        <v>Clase C</v>
      </c>
    </row>
    <row r="4850" spans="1:7" x14ac:dyDescent="0.3">
      <c r="A4850" t="s">
        <v>2928</v>
      </c>
      <c r="B4850" t="s">
        <v>6755</v>
      </c>
      <c r="C4850" t="s">
        <v>5099</v>
      </c>
      <c r="D4850" s="6">
        <v>5.29</v>
      </c>
      <c r="E4850" s="6">
        <f>SUM($D$2:D4850)</f>
        <v>5724755.0099999979</v>
      </c>
      <c r="F4850" s="7">
        <f t="shared" si="75"/>
        <v>0.99996740403441842</v>
      </c>
      <c r="G4850" t="str" cm="1">
        <f t="array" ref="G4850">_xlfn.IFS(F4850&lt;0.8,"Clase A",F4850&lt;0.95,"Clase B",F4850&gt;=0.95,"Clase C")</f>
        <v>Clase C</v>
      </c>
    </row>
    <row r="4851" spans="1:7" x14ac:dyDescent="0.3">
      <c r="A4851" t="s">
        <v>3207</v>
      </c>
      <c r="B4851" t="s">
        <v>9298</v>
      </c>
      <c r="C4851" t="s">
        <v>5099</v>
      </c>
      <c r="D4851" s="6">
        <v>5.23</v>
      </c>
      <c r="E4851" s="6">
        <f>SUM($D$2:D4851)</f>
        <v>5724760.2399999984</v>
      </c>
      <c r="F4851" s="7">
        <f t="shared" si="75"/>
        <v>0.99996831758085214</v>
      </c>
      <c r="G4851" t="str" cm="1">
        <f t="array" ref="G4851">_xlfn.IFS(F4851&lt;0.8,"Clase A",F4851&lt;0.95,"Clase B",F4851&gt;=0.95,"Clase C")</f>
        <v>Clase C</v>
      </c>
    </row>
    <row r="4852" spans="1:7" x14ac:dyDescent="0.3">
      <c r="A4852" t="s">
        <v>4052</v>
      </c>
      <c r="B4852" t="s">
        <v>9612</v>
      </c>
      <c r="C4852" t="s">
        <v>5099</v>
      </c>
      <c r="D4852" s="6">
        <v>5.22</v>
      </c>
      <c r="E4852" s="6">
        <f>SUM($D$2:D4852)</f>
        <v>5724765.4599999981</v>
      </c>
      <c r="F4852" s="7">
        <f t="shared" si="75"/>
        <v>0.99996922938054311</v>
      </c>
      <c r="G4852" t="str" cm="1">
        <f t="array" ref="G4852">_xlfn.IFS(F4852&lt;0.8,"Clase A",F4852&lt;0.95,"Clase B",F4852&gt;=0.95,"Clase C")</f>
        <v>Clase C</v>
      </c>
    </row>
    <row r="4853" spans="1:7" x14ac:dyDescent="0.3">
      <c r="A4853" t="s">
        <v>2009</v>
      </c>
      <c r="B4853" t="s">
        <v>7451</v>
      </c>
      <c r="C4853" t="s">
        <v>5099</v>
      </c>
      <c r="D4853" s="6">
        <v>4.9800000000000004</v>
      </c>
      <c r="E4853" s="6">
        <f>SUM($D$2:D4853)</f>
        <v>5724770.4399999985</v>
      </c>
      <c r="F4853" s="7">
        <f t="shared" si="75"/>
        <v>0.9999700992584093</v>
      </c>
      <c r="G4853" t="str" cm="1">
        <f t="array" ref="G4853">_xlfn.IFS(F4853&lt;0.8,"Clase A",F4853&lt;0.95,"Clase B",F4853&gt;=0.95,"Clase C")</f>
        <v>Clase C</v>
      </c>
    </row>
    <row r="4854" spans="1:7" x14ac:dyDescent="0.3">
      <c r="A4854" t="s">
        <v>606</v>
      </c>
      <c r="B4854" t="s">
        <v>6190</v>
      </c>
      <c r="C4854" t="s">
        <v>5099</v>
      </c>
      <c r="D4854" s="6">
        <v>4.9800000000000004</v>
      </c>
      <c r="E4854" s="6">
        <f>SUM($D$2:D4854)</f>
        <v>5724775.419999999</v>
      </c>
      <c r="F4854" s="7">
        <f t="shared" si="75"/>
        <v>0.99997096913627548</v>
      </c>
      <c r="G4854" t="str" cm="1">
        <f t="array" ref="G4854">_xlfn.IFS(F4854&lt;0.8,"Clase A",F4854&lt;0.95,"Clase B",F4854&gt;=0.95,"Clase C")</f>
        <v>Clase C</v>
      </c>
    </row>
    <row r="4855" spans="1:7" x14ac:dyDescent="0.3">
      <c r="A4855" t="s">
        <v>1298</v>
      </c>
      <c r="B4855" t="s">
        <v>5406</v>
      </c>
      <c r="C4855" t="s">
        <v>5099</v>
      </c>
      <c r="D4855" s="6">
        <v>4.93</v>
      </c>
      <c r="E4855" s="6">
        <f>SUM($D$2:D4855)</f>
        <v>5724780.3499999987</v>
      </c>
      <c r="F4855" s="7">
        <f t="shared" si="75"/>
        <v>0.99997183028042802</v>
      </c>
      <c r="G4855" t="str" cm="1">
        <f t="array" ref="G4855">_xlfn.IFS(F4855&lt;0.8,"Clase A",F4855&lt;0.95,"Clase B",F4855&gt;=0.95,"Clase C")</f>
        <v>Clase C</v>
      </c>
    </row>
    <row r="4856" spans="1:7" x14ac:dyDescent="0.3">
      <c r="A4856" t="s">
        <v>4713</v>
      </c>
      <c r="B4856" t="s">
        <v>5506</v>
      </c>
      <c r="C4856" t="s">
        <v>5099</v>
      </c>
      <c r="D4856" s="6">
        <v>4.8</v>
      </c>
      <c r="E4856" s="6">
        <f>SUM($D$2:D4856)</f>
        <v>5724785.1499999985</v>
      </c>
      <c r="F4856" s="7">
        <f t="shared" si="75"/>
        <v>0.99997266871692547</v>
      </c>
      <c r="G4856" t="str" cm="1">
        <f t="array" ref="G4856">_xlfn.IFS(F4856&lt;0.8,"Clase A",F4856&lt;0.95,"Clase B",F4856&gt;=0.95,"Clase C")</f>
        <v>Clase C</v>
      </c>
    </row>
    <row r="4857" spans="1:7" x14ac:dyDescent="0.3">
      <c r="A4857" t="s">
        <v>766</v>
      </c>
      <c r="B4857" t="s">
        <v>6463</v>
      </c>
      <c r="C4857" t="s">
        <v>5099</v>
      </c>
      <c r="D4857" s="6">
        <v>4.79</v>
      </c>
      <c r="E4857" s="6">
        <f>SUM($D$2:D4857)</f>
        <v>5724789.9399999985</v>
      </c>
      <c r="F4857" s="7">
        <f t="shared" si="75"/>
        <v>0.99997350540668017</v>
      </c>
      <c r="G4857" t="str" cm="1">
        <f t="array" ref="G4857">_xlfn.IFS(F4857&lt;0.8,"Clase A",F4857&lt;0.95,"Clase B",F4857&gt;=0.95,"Clase C")</f>
        <v>Clase C</v>
      </c>
    </row>
    <row r="4858" spans="1:7" x14ac:dyDescent="0.3">
      <c r="A4858" t="s">
        <v>809</v>
      </c>
      <c r="B4858" t="s">
        <v>6533</v>
      </c>
      <c r="C4858" t="s">
        <v>5099</v>
      </c>
      <c r="D4858" s="6">
        <v>4.79</v>
      </c>
      <c r="E4858" s="6">
        <f>SUM($D$2:D4858)</f>
        <v>5724794.7299999986</v>
      </c>
      <c r="F4858" s="7">
        <f t="shared" si="75"/>
        <v>0.99997434209643499</v>
      </c>
      <c r="G4858" t="str" cm="1">
        <f t="array" ref="G4858">_xlfn.IFS(F4858&lt;0.8,"Clase A",F4858&lt;0.95,"Clase B",F4858&gt;=0.95,"Clase C")</f>
        <v>Clase C</v>
      </c>
    </row>
    <row r="4859" spans="1:7" x14ac:dyDescent="0.3">
      <c r="A4859" t="s">
        <v>1005</v>
      </c>
      <c r="B4859" t="s">
        <v>6852</v>
      </c>
      <c r="C4859" t="s">
        <v>5099</v>
      </c>
      <c r="D4859" s="6">
        <v>4.5999999999999996</v>
      </c>
      <c r="E4859" s="6">
        <f>SUM($D$2:D4859)</f>
        <v>5724799.3299999982</v>
      </c>
      <c r="F4859" s="7">
        <f t="shared" si="75"/>
        <v>0.99997514559807832</v>
      </c>
      <c r="G4859" t="str" cm="1">
        <f t="array" ref="G4859">_xlfn.IFS(F4859&lt;0.8,"Clase A",F4859&lt;0.95,"Clase B",F4859&gt;=0.95,"Clase C")</f>
        <v>Clase C</v>
      </c>
    </row>
    <row r="4860" spans="1:7" x14ac:dyDescent="0.3">
      <c r="A4860" t="s">
        <v>3648</v>
      </c>
      <c r="B4860" t="s">
        <v>5469</v>
      </c>
      <c r="C4860" t="s">
        <v>5099</v>
      </c>
      <c r="D4860" s="6">
        <v>4.59</v>
      </c>
      <c r="E4860" s="6">
        <f>SUM($D$2:D4860)</f>
        <v>5724803.9199999981</v>
      </c>
      <c r="F4860" s="7">
        <f t="shared" si="75"/>
        <v>0.9999759473529789</v>
      </c>
      <c r="G4860" t="str" cm="1">
        <f t="array" ref="G4860">_xlfn.IFS(F4860&lt;0.8,"Clase A",F4860&lt;0.95,"Clase B",F4860&gt;=0.95,"Clase C")</f>
        <v>Clase C</v>
      </c>
    </row>
    <row r="4861" spans="1:7" x14ac:dyDescent="0.3">
      <c r="A4861" t="s">
        <v>499</v>
      </c>
      <c r="B4861" t="s">
        <v>6014</v>
      </c>
      <c r="C4861" t="s">
        <v>5099</v>
      </c>
      <c r="D4861" s="6">
        <v>4.59</v>
      </c>
      <c r="E4861" s="6">
        <f>SUM($D$2:D4861)</f>
        <v>5724808.5099999979</v>
      </c>
      <c r="F4861" s="7">
        <f t="shared" si="75"/>
        <v>0.99997674910787959</v>
      </c>
      <c r="G4861" t="str" cm="1">
        <f t="array" ref="G4861">_xlfn.IFS(F4861&lt;0.8,"Clase A",F4861&lt;0.95,"Clase B",F4861&gt;=0.95,"Clase C")</f>
        <v>Clase C</v>
      </c>
    </row>
    <row r="4862" spans="1:7" x14ac:dyDescent="0.3">
      <c r="A4862" t="s">
        <v>590</v>
      </c>
      <c r="B4862" t="s">
        <v>6163</v>
      </c>
      <c r="C4862" t="s">
        <v>5099</v>
      </c>
      <c r="D4862" s="6">
        <v>4.58</v>
      </c>
      <c r="E4862" s="6">
        <f>SUM($D$2:D4862)</f>
        <v>5724813.089999998</v>
      </c>
      <c r="F4862" s="7">
        <f t="shared" si="75"/>
        <v>0.99997754911603765</v>
      </c>
      <c r="G4862" t="str" cm="1">
        <f t="array" ref="G4862">_xlfn.IFS(F4862&lt;0.8,"Clase A",F4862&lt;0.95,"Clase B",F4862&gt;=0.95,"Clase C")</f>
        <v>Clase C</v>
      </c>
    </row>
    <row r="4863" spans="1:7" x14ac:dyDescent="0.3">
      <c r="A4863" t="s">
        <v>2007</v>
      </c>
      <c r="B4863" t="s">
        <v>8178</v>
      </c>
      <c r="C4863" t="s">
        <v>5099</v>
      </c>
      <c r="D4863" s="6">
        <v>4.58</v>
      </c>
      <c r="E4863" s="6">
        <f>SUM($D$2:D4863)</f>
        <v>5724817.6699999981</v>
      </c>
      <c r="F4863" s="7">
        <f t="shared" si="75"/>
        <v>0.99997834912419559</v>
      </c>
      <c r="G4863" t="str" cm="1">
        <f t="array" ref="G4863">_xlfn.IFS(F4863&lt;0.8,"Clase A",F4863&lt;0.95,"Clase B",F4863&gt;=0.95,"Clase C")</f>
        <v>Clase C</v>
      </c>
    </row>
    <row r="4864" spans="1:7" x14ac:dyDescent="0.3">
      <c r="A4864" t="s">
        <v>4278</v>
      </c>
      <c r="B4864" t="s">
        <v>8140</v>
      </c>
      <c r="C4864" t="s">
        <v>5099</v>
      </c>
      <c r="D4864" s="6">
        <v>4.58</v>
      </c>
      <c r="E4864" s="6">
        <f>SUM($D$2:D4864)</f>
        <v>5724822.2499999981</v>
      </c>
      <c r="F4864" s="7">
        <f t="shared" si="75"/>
        <v>0.99997914913235364</v>
      </c>
      <c r="G4864" t="str" cm="1">
        <f t="array" ref="G4864">_xlfn.IFS(F4864&lt;0.8,"Clase A",F4864&lt;0.95,"Clase B",F4864&gt;=0.95,"Clase C")</f>
        <v>Clase C</v>
      </c>
    </row>
    <row r="4865" spans="1:7" x14ac:dyDescent="0.3">
      <c r="A4865" t="s">
        <v>1891</v>
      </c>
      <c r="B4865" t="s">
        <v>8045</v>
      </c>
      <c r="C4865" t="s">
        <v>5099</v>
      </c>
      <c r="D4865" s="6">
        <v>4.58</v>
      </c>
      <c r="E4865" s="6">
        <f>SUM($D$2:D4865)</f>
        <v>5724826.8299999982</v>
      </c>
      <c r="F4865" s="7">
        <f t="shared" si="75"/>
        <v>0.99997994914051158</v>
      </c>
      <c r="G4865" t="str" cm="1">
        <f t="array" ref="G4865">_xlfn.IFS(F4865&lt;0.8,"Clase A",F4865&lt;0.95,"Clase B",F4865&gt;=0.95,"Clase C")</f>
        <v>Clase C</v>
      </c>
    </row>
    <row r="4866" spans="1:7" x14ac:dyDescent="0.3">
      <c r="A4866" t="s">
        <v>4412</v>
      </c>
      <c r="B4866" t="s">
        <v>9614</v>
      </c>
      <c r="C4866" t="s">
        <v>5099</v>
      </c>
      <c r="D4866" s="6">
        <v>4.58</v>
      </c>
      <c r="E4866" s="6">
        <f>SUM($D$2:D4866)</f>
        <v>5724831.4099999983</v>
      </c>
      <c r="F4866" s="7">
        <f t="shared" si="75"/>
        <v>0.99998074914866963</v>
      </c>
      <c r="G4866" t="str" cm="1">
        <f t="array" ref="G4866">_xlfn.IFS(F4866&lt;0.8,"Clase A",F4866&lt;0.95,"Clase B",F4866&gt;=0.95,"Clase C")</f>
        <v>Clase C</v>
      </c>
    </row>
    <row r="4867" spans="1:7" x14ac:dyDescent="0.3">
      <c r="A4867" t="s">
        <v>495</v>
      </c>
      <c r="B4867" t="s">
        <v>6007</v>
      </c>
      <c r="C4867" t="s">
        <v>5099</v>
      </c>
      <c r="D4867" s="6">
        <v>4.57</v>
      </c>
      <c r="E4867" s="6">
        <f>SUM($D$2:D4867)</f>
        <v>5724835.9799999986</v>
      </c>
      <c r="F4867" s="7">
        <f t="shared" ref="F4867:F4930" si="76">E4867/$J$1</f>
        <v>0.99998154741008494</v>
      </c>
      <c r="G4867" t="str" cm="1">
        <f t="array" ref="G4867">_xlfn.IFS(F4867&lt;0.8,"Clase A",F4867&lt;0.95,"Clase B",F4867&gt;=0.95,"Clase C")</f>
        <v>Clase C</v>
      </c>
    </row>
    <row r="4868" spans="1:7" x14ac:dyDescent="0.3">
      <c r="A4868" t="s">
        <v>3125</v>
      </c>
      <c r="B4868" t="s">
        <v>5402</v>
      </c>
      <c r="C4868" t="s">
        <v>5099</v>
      </c>
      <c r="D4868" s="6">
        <v>4.51</v>
      </c>
      <c r="E4868" s="6">
        <f>SUM($D$2:D4868)</f>
        <v>5724840.4899999984</v>
      </c>
      <c r="F4868" s="7">
        <f t="shared" si="76"/>
        <v>0.99998233519104396</v>
      </c>
      <c r="G4868" t="str" cm="1">
        <f t="array" ref="G4868">_xlfn.IFS(F4868&lt;0.8,"Clase A",F4868&lt;0.95,"Clase B",F4868&gt;=0.95,"Clase C")</f>
        <v>Clase C</v>
      </c>
    </row>
    <row r="4869" spans="1:7" x14ac:dyDescent="0.3">
      <c r="A4869" t="s">
        <v>510</v>
      </c>
      <c r="B4869" t="s">
        <v>6032</v>
      </c>
      <c r="C4869" t="s">
        <v>5099</v>
      </c>
      <c r="D4869" s="6">
        <v>4.25</v>
      </c>
      <c r="E4869" s="6">
        <f>SUM($D$2:D4869)</f>
        <v>5724844.7399999984</v>
      </c>
      <c r="F4869" s="7">
        <f t="shared" si="76"/>
        <v>0.9999830775566928</v>
      </c>
      <c r="G4869" t="str" cm="1">
        <f t="array" ref="G4869">_xlfn.IFS(F4869&lt;0.8,"Clase A",F4869&lt;0.95,"Clase B",F4869&gt;=0.95,"Clase C")</f>
        <v>Clase C</v>
      </c>
    </row>
    <row r="4870" spans="1:7" x14ac:dyDescent="0.3">
      <c r="A4870" t="s">
        <v>2316</v>
      </c>
      <c r="B4870" t="s">
        <v>6469</v>
      </c>
      <c r="C4870" t="s">
        <v>5099</v>
      </c>
      <c r="D4870" s="6">
        <v>4.0999999999999996</v>
      </c>
      <c r="E4870" s="6">
        <f>SUM($D$2:D4870)</f>
        <v>5724848.839999998</v>
      </c>
      <c r="F4870" s="7">
        <f t="shared" si="76"/>
        <v>0.99998379372120094</v>
      </c>
      <c r="G4870" t="str" cm="1">
        <f t="array" ref="G4870">_xlfn.IFS(F4870&lt;0.8,"Clase A",F4870&lt;0.95,"Clase B",F4870&gt;=0.95,"Clase C")</f>
        <v>Clase C</v>
      </c>
    </row>
    <row r="4871" spans="1:7" x14ac:dyDescent="0.3">
      <c r="A4871" t="s">
        <v>4619</v>
      </c>
      <c r="B4871" t="s">
        <v>9783</v>
      </c>
      <c r="C4871" t="s">
        <v>5099</v>
      </c>
      <c r="D4871" s="6">
        <v>4.0599999999999996</v>
      </c>
      <c r="E4871" s="6">
        <f>SUM($D$2:D4871)</f>
        <v>5724852.8999999976</v>
      </c>
      <c r="F4871" s="7">
        <f t="shared" si="76"/>
        <v>0.9999845028987383</v>
      </c>
      <c r="G4871" t="str" cm="1">
        <f t="array" ref="G4871">_xlfn.IFS(F4871&lt;0.8,"Clase A",F4871&lt;0.95,"Clase B",F4871&gt;=0.95,"Clase C")</f>
        <v>Clase C</v>
      </c>
    </row>
    <row r="4872" spans="1:7" x14ac:dyDescent="0.3">
      <c r="A4872" t="s">
        <v>3303</v>
      </c>
      <c r="B4872" t="s">
        <v>9356</v>
      </c>
      <c r="C4872" t="s">
        <v>5099</v>
      </c>
      <c r="D4872" s="6">
        <v>3.95</v>
      </c>
      <c r="E4872" s="6">
        <f>SUM($D$2:D4872)</f>
        <v>5724856.8499999978</v>
      </c>
      <c r="F4872" s="7">
        <f t="shared" si="76"/>
        <v>0.99998519286210596</v>
      </c>
      <c r="G4872" t="str" cm="1">
        <f t="array" ref="G4872">_xlfn.IFS(F4872&lt;0.8,"Clase A",F4872&lt;0.95,"Clase B",F4872&gt;=0.95,"Clase C")</f>
        <v>Clase C</v>
      </c>
    </row>
    <row r="4873" spans="1:7" x14ac:dyDescent="0.3">
      <c r="A4873" t="s">
        <v>2326</v>
      </c>
      <c r="B4873" t="s">
        <v>8358</v>
      </c>
      <c r="C4873" t="s">
        <v>5099</v>
      </c>
      <c r="D4873" s="6">
        <v>3.89</v>
      </c>
      <c r="E4873" s="6">
        <f>SUM($D$2:D4873)</f>
        <v>5724860.7399999974</v>
      </c>
      <c r="F4873" s="7">
        <f t="shared" si="76"/>
        <v>0.99998587234501746</v>
      </c>
      <c r="G4873" t="str" cm="1">
        <f t="array" ref="G4873">_xlfn.IFS(F4873&lt;0.8,"Clase A",F4873&lt;0.95,"Clase B",F4873&gt;=0.95,"Clase C")</f>
        <v>Clase C</v>
      </c>
    </row>
    <row r="4874" spans="1:7" x14ac:dyDescent="0.3">
      <c r="A4874" t="s">
        <v>3388</v>
      </c>
      <c r="B4874" t="s">
        <v>9404</v>
      </c>
      <c r="C4874" t="s">
        <v>5099</v>
      </c>
      <c r="D4874" s="6">
        <v>3.89</v>
      </c>
      <c r="E4874" s="6">
        <f>SUM($D$2:D4874)</f>
        <v>5724864.6299999971</v>
      </c>
      <c r="F4874" s="7">
        <f t="shared" si="76"/>
        <v>0.99998655182792884</v>
      </c>
      <c r="G4874" t="str" cm="1">
        <f t="array" ref="G4874">_xlfn.IFS(F4874&lt;0.8,"Clase A",F4874&lt;0.95,"Clase B",F4874&gt;=0.95,"Clase C")</f>
        <v>Clase C</v>
      </c>
    </row>
    <row r="4875" spans="1:7" x14ac:dyDescent="0.3">
      <c r="A4875" t="s">
        <v>3185</v>
      </c>
      <c r="B4875" t="s">
        <v>8341</v>
      </c>
      <c r="C4875" t="s">
        <v>5099</v>
      </c>
      <c r="D4875" s="6">
        <v>3.78</v>
      </c>
      <c r="E4875" s="6">
        <f>SUM($D$2:D4875)</f>
        <v>5724868.4099999974</v>
      </c>
      <c r="F4875" s="7">
        <f t="shared" si="76"/>
        <v>0.99998721209667063</v>
      </c>
      <c r="G4875" t="str" cm="1">
        <f t="array" ref="G4875">_xlfn.IFS(F4875&lt;0.8,"Clase A",F4875&lt;0.95,"Clase B",F4875&gt;=0.95,"Clase C")</f>
        <v>Clase C</v>
      </c>
    </row>
    <row r="4876" spans="1:7" x14ac:dyDescent="0.3">
      <c r="A4876" t="s">
        <v>1323</v>
      </c>
      <c r="B4876" t="s">
        <v>7313</v>
      </c>
      <c r="C4876" t="s">
        <v>5099</v>
      </c>
      <c r="D4876" s="6">
        <v>3.71</v>
      </c>
      <c r="E4876" s="6">
        <f>SUM($D$2:D4876)</f>
        <v>5724872.1199999973</v>
      </c>
      <c r="F4876" s="7">
        <f t="shared" si="76"/>
        <v>0.9999878601382135</v>
      </c>
      <c r="G4876" t="str" cm="1">
        <f t="array" ref="G4876">_xlfn.IFS(F4876&lt;0.8,"Clase A",F4876&lt;0.95,"Clase B",F4876&gt;=0.95,"Clase C")</f>
        <v>Clase C</v>
      </c>
    </row>
    <row r="4877" spans="1:7" x14ac:dyDescent="0.3">
      <c r="A4877" t="s">
        <v>153</v>
      </c>
      <c r="B4877" t="s">
        <v>5393</v>
      </c>
      <c r="C4877" t="s">
        <v>5099</v>
      </c>
      <c r="D4877" s="6">
        <v>3.5</v>
      </c>
      <c r="E4877" s="6">
        <f>SUM($D$2:D4877)</f>
        <v>5724875.6199999973</v>
      </c>
      <c r="F4877" s="7">
        <f t="shared" si="76"/>
        <v>0.9999884714981595</v>
      </c>
      <c r="G4877" t="str" cm="1">
        <f t="array" ref="G4877">_xlfn.IFS(F4877&lt;0.8,"Clase A",F4877&lt;0.95,"Clase B",F4877&gt;=0.95,"Clase C")</f>
        <v>Clase C</v>
      </c>
    </row>
    <row r="4878" spans="1:7" x14ac:dyDescent="0.3">
      <c r="A4878" t="s">
        <v>2526</v>
      </c>
      <c r="B4878" t="s">
        <v>8737</v>
      </c>
      <c r="C4878" t="s">
        <v>5099</v>
      </c>
      <c r="D4878" s="6">
        <v>3.5</v>
      </c>
      <c r="E4878" s="6">
        <f>SUM($D$2:D4878)</f>
        <v>5724879.1199999973</v>
      </c>
      <c r="F4878" s="7">
        <f t="shared" si="76"/>
        <v>0.99998908285810562</v>
      </c>
      <c r="G4878" t="str" cm="1">
        <f t="array" ref="G4878">_xlfn.IFS(F4878&lt;0.8,"Clase A",F4878&lt;0.95,"Clase B",F4878&gt;=0.95,"Clase C")</f>
        <v>Clase C</v>
      </c>
    </row>
    <row r="4879" spans="1:7" x14ac:dyDescent="0.3">
      <c r="A4879" t="s">
        <v>2982</v>
      </c>
      <c r="B4879" t="s">
        <v>9130</v>
      </c>
      <c r="C4879" t="s">
        <v>5111</v>
      </c>
      <c r="D4879" s="6">
        <v>3.49</v>
      </c>
      <c r="E4879" s="6">
        <f>SUM($D$2:D4879)</f>
        <v>5724882.6099999975</v>
      </c>
      <c r="F4879" s="7">
        <f t="shared" si="76"/>
        <v>0.99998969247130898</v>
      </c>
      <c r="G4879" t="str" cm="1">
        <f t="array" ref="G4879">_xlfn.IFS(F4879&lt;0.8,"Clase A",F4879&lt;0.95,"Clase B",F4879&gt;=0.95,"Clase C")</f>
        <v>Clase C</v>
      </c>
    </row>
    <row r="4880" spans="1:7" x14ac:dyDescent="0.3">
      <c r="A4880" t="s">
        <v>657</v>
      </c>
      <c r="B4880" t="s">
        <v>6277</v>
      </c>
      <c r="C4880" t="s">
        <v>5099</v>
      </c>
      <c r="D4880" s="6">
        <v>3.48</v>
      </c>
      <c r="E4880" s="6">
        <f>SUM($D$2:D4880)</f>
        <v>5724886.089999998</v>
      </c>
      <c r="F4880" s="7">
        <f t="shared" si="76"/>
        <v>0.9999903003377697</v>
      </c>
      <c r="G4880" t="str" cm="1">
        <f t="array" ref="G4880">_xlfn.IFS(F4880&lt;0.8,"Clase A",F4880&lt;0.95,"Clase B",F4880&gt;=0.95,"Clase C")</f>
        <v>Clase C</v>
      </c>
    </row>
    <row r="4881" spans="1:7" x14ac:dyDescent="0.3">
      <c r="A4881" t="s">
        <v>3903</v>
      </c>
      <c r="B4881" t="s">
        <v>9672</v>
      </c>
      <c r="C4881" t="s">
        <v>5099</v>
      </c>
      <c r="D4881" s="6">
        <v>3.38</v>
      </c>
      <c r="E4881" s="6">
        <f>SUM($D$2:D4881)</f>
        <v>5724889.4699999979</v>
      </c>
      <c r="F4881" s="7">
        <f t="shared" si="76"/>
        <v>0.99999089073680336</v>
      </c>
      <c r="G4881" t="str" cm="1">
        <f t="array" ref="G4881">_xlfn.IFS(F4881&lt;0.8,"Clase A",F4881&lt;0.95,"Clase B",F4881&gt;=0.95,"Clase C")</f>
        <v>Clase C</v>
      </c>
    </row>
    <row r="4882" spans="1:7" x14ac:dyDescent="0.3">
      <c r="A4882" t="s">
        <v>4260</v>
      </c>
      <c r="B4882" t="s">
        <v>9662</v>
      </c>
      <c r="C4882" t="s">
        <v>5099</v>
      </c>
      <c r="D4882" s="6">
        <v>3.36</v>
      </c>
      <c r="E4882" s="6">
        <f>SUM($D$2:D4882)</f>
        <v>5724892.8299999982</v>
      </c>
      <c r="F4882" s="7">
        <f t="shared" si="76"/>
        <v>0.99999147764235163</v>
      </c>
      <c r="G4882" t="str" cm="1">
        <f t="array" ref="G4882">_xlfn.IFS(F4882&lt;0.8,"Clase A",F4882&lt;0.95,"Clase B",F4882&gt;=0.95,"Clase C")</f>
        <v>Clase C</v>
      </c>
    </row>
    <row r="4883" spans="1:7" x14ac:dyDescent="0.3">
      <c r="A4883" t="s">
        <v>2334</v>
      </c>
      <c r="B4883" t="s">
        <v>8538</v>
      </c>
      <c r="C4883" t="s">
        <v>5099</v>
      </c>
      <c r="D4883" s="6">
        <v>3.35</v>
      </c>
      <c r="E4883" s="6">
        <f>SUM($D$2:D4883)</f>
        <v>5724896.1799999978</v>
      </c>
      <c r="F4883" s="7">
        <f t="shared" si="76"/>
        <v>0.99999206280115704</v>
      </c>
      <c r="G4883" t="str" cm="1">
        <f t="array" ref="G4883">_xlfn.IFS(F4883&lt;0.8,"Clase A",F4883&lt;0.95,"Clase B",F4883&gt;=0.95,"Clase C")</f>
        <v>Clase C</v>
      </c>
    </row>
    <row r="4884" spans="1:7" x14ac:dyDescent="0.3">
      <c r="A4884" t="s">
        <v>3336</v>
      </c>
      <c r="B4884" t="s">
        <v>8034</v>
      </c>
      <c r="C4884" t="s">
        <v>5099</v>
      </c>
      <c r="D4884" s="6">
        <v>3.22</v>
      </c>
      <c r="E4884" s="6">
        <f>SUM($D$2:D4884)</f>
        <v>5724899.3999999976</v>
      </c>
      <c r="F4884" s="7">
        <f t="shared" si="76"/>
        <v>0.99999262525230737</v>
      </c>
      <c r="G4884" t="str" cm="1">
        <f t="array" ref="G4884">_xlfn.IFS(F4884&lt;0.8,"Clase A",F4884&lt;0.95,"Clase B",F4884&gt;=0.95,"Clase C")</f>
        <v>Clase C</v>
      </c>
    </row>
    <row r="4885" spans="1:7" x14ac:dyDescent="0.3">
      <c r="A4885" t="s">
        <v>507</v>
      </c>
      <c r="B4885" t="s">
        <v>5241</v>
      </c>
      <c r="C4885" t="s">
        <v>5099</v>
      </c>
      <c r="D4885" s="6">
        <v>3.19</v>
      </c>
      <c r="E4885" s="6">
        <f>SUM($D$2:D4885)</f>
        <v>5724902.589999998</v>
      </c>
      <c r="F4885" s="7">
        <f t="shared" si="76"/>
        <v>0.99999318246322966</v>
      </c>
      <c r="G4885" t="str" cm="1">
        <f t="array" ref="G4885">_xlfn.IFS(F4885&lt;0.8,"Clase A",F4885&lt;0.95,"Clase B",F4885&gt;=0.95,"Clase C")</f>
        <v>Clase C</v>
      </c>
    </row>
    <row r="4886" spans="1:7" x14ac:dyDescent="0.3">
      <c r="A4886" t="s">
        <v>4312</v>
      </c>
      <c r="B4886" t="s">
        <v>9813</v>
      </c>
      <c r="C4886" t="s">
        <v>5111</v>
      </c>
      <c r="D4886" s="6">
        <v>3.19</v>
      </c>
      <c r="E4886" s="6">
        <f>SUM($D$2:D4886)</f>
        <v>5724905.7799999984</v>
      </c>
      <c r="F4886" s="7">
        <f t="shared" si="76"/>
        <v>0.99999373967415206</v>
      </c>
      <c r="G4886" t="str" cm="1">
        <f t="array" ref="G4886">_xlfn.IFS(F4886&lt;0.8,"Clase A",F4886&lt;0.95,"Clase B",F4886&gt;=0.95,"Clase C")</f>
        <v>Clase C</v>
      </c>
    </row>
    <row r="4887" spans="1:7" x14ac:dyDescent="0.3">
      <c r="A4887" t="s">
        <v>924</v>
      </c>
      <c r="B4887" t="s">
        <v>6724</v>
      </c>
      <c r="C4887" t="s">
        <v>5099</v>
      </c>
      <c r="D4887" s="6">
        <v>3.04</v>
      </c>
      <c r="E4887" s="6">
        <f>SUM($D$2:D4887)</f>
        <v>5724908.8199999984</v>
      </c>
      <c r="F4887" s="7">
        <f t="shared" si="76"/>
        <v>0.99999427068393376</v>
      </c>
      <c r="G4887" t="str" cm="1">
        <f t="array" ref="G4887">_xlfn.IFS(F4887&lt;0.8,"Clase A",F4887&lt;0.95,"Clase B",F4887&gt;=0.95,"Clase C")</f>
        <v>Clase C</v>
      </c>
    </row>
    <row r="4888" spans="1:7" x14ac:dyDescent="0.3">
      <c r="A4888" t="s">
        <v>2263</v>
      </c>
      <c r="B4888" t="s">
        <v>8463</v>
      </c>
      <c r="C4888" t="s">
        <v>5099</v>
      </c>
      <c r="D4888" s="6">
        <v>2.99</v>
      </c>
      <c r="E4888" s="6">
        <f>SUM($D$2:D4888)</f>
        <v>5724911.8099999987</v>
      </c>
      <c r="F4888" s="7">
        <f t="shared" si="76"/>
        <v>0.99999479296000204</v>
      </c>
      <c r="G4888" t="str" cm="1">
        <f t="array" ref="G4888">_xlfn.IFS(F4888&lt;0.8,"Clase A",F4888&lt;0.95,"Clase B",F4888&gt;=0.95,"Clase C")</f>
        <v>Clase C</v>
      </c>
    </row>
    <row r="4889" spans="1:7" x14ac:dyDescent="0.3">
      <c r="A4889" t="s">
        <v>4147</v>
      </c>
      <c r="B4889" t="s">
        <v>5853</v>
      </c>
      <c r="C4889" t="s">
        <v>5099</v>
      </c>
      <c r="D4889" s="6">
        <v>2.96</v>
      </c>
      <c r="E4889" s="6">
        <f>SUM($D$2:D4889)</f>
        <v>5724914.7699999986</v>
      </c>
      <c r="F4889" s="7">
        <f t="shared" si="76"/>
        <v>0.99999530999584207</v>
      </c>
      <c r="G4889" t="str" cm="1">
        <f t="array" ref="G4889">_xlfn.IFS(F4889&lt;0.8,"Clase A",F4889&lt;0.95,"Clase B",F4889&gt;=0.95,"Clase C")</f>
        <v>Clase C</v>
      </c>
    </row>
    <row r="4890" spans="1:7" x14ac:dyDescent="0.3">
      <c r="A4890" t="s">
        <v>2338</v>
      </c>
      <c r="B4890" t="s">
        <v>8409</v>
      </c>
      <c r="C4890" t="s">
        <v>5099</v>
      </c>
      <c r="D4890" s="6">
        <v>2.89</v>
      </c>
      <c r="E4890" s="6">
        <f>SUM($D$2:D4890)</f>
        <v>5724917.6599999983</v>
      </c>
      <c r="F4890" s="7">
        <f t="shared" si="76"/>
        <v>0.99999581480448319</v>
      </c>
      <c r="G4890" t="str" cm="1">
        <f t="array" ref="G4890">_xlfn.IFS(F4890&lt;0.8,"Clase A",F4890&lt;0.95,"Clase B",F4890&gt;=0.95,"Clase C")</f>
        <v>Clase C</v>
      </c>
    </row>
    <row r="4891" spans="1:7" x14ac:dyDescent="0.3">
      <c r="A4891" t="s">
        <v>3710</v>
      </c>
      <c r="B4891" t="s">
        <v>9588</v>
      </c>
      <c r="C4891" t="s">
        <v>5099</v>
      </c>
      <c r="D4891" s="6">
        <v>2.78</v>
      </c>
      <c r="E4891" s="6">
        <f>SUM($D$2:D4891)</f>
        <v>5724920.4399999985</v>
      </c>
      <c r="F4891" s="7">
        <f t="shared" si="76"/>
        <v>0.99999630039895471</v>
      </c>
      <c r="G4891" t="str" cm="1">
        <f t="array" ref="G4891">_xlfn.IFS(F4891&lt;0.8,"Clase A",F4891&lt;0.95,"Clase B",F4891&gt;=0.95,"Clase C")</f>
        <v>Clase C</v>
      </c>
    </row>
    <row r="4892" spans="1:7" x14ac:dyDescent="0.3">
      <c r="A4892" t="s">
        <v>4807</v>
      </c>
      <c r="B4892" t="s">
        <v>9700</v>
      </c>
      <c r="C4892" t="s">
        <v>5099</v>
      </c>
      <c r="D4892" s="6">
        <v>2.78</v>
      </c>
      <c r="E4892" s="6">
        <f>SUM($D$2:D4892)</f>
        <v>5724923.2199999988</v>
      </c>
      <c r="F4892" s="7">
        <f t="shared" si="76"/>
        <v>0.99999678599342623</v>
      </c>
      <c r="G4892" t="str" cm="1">
        <f t="array" ref="G4892">_xlfn.IFS(F4892&lt;0.8,"Clase A",F4892&lt;0.95,"Clase B",F4892&gt;=0.95,"Clase C")</f>
        <v>Clase C</v>
      </c>
    </row>
    <row r="4893" spans="1:7" x14ac:dyDescent="0.3">
      <c r="A4893" t="s">
        <v>2598</v>
      </c>
      <c r="B4893" t="s">
        <v>8802</v>
      </c>
      <c r="C4893" t="s">
        <v>5099</v>
      </c>
      <c r="D4893" s="6">
        <v>2.65</v>
      </c>
      <c r="E4893" s="6">
        <f>SUM($D$2:D4893)</f>
        <v>5724925.8699999992</v>
      </c>
      <c r="F4893" s="7">
        <f t="shared" si="76"/>
        <v>0.99999724888024255</v>
      </c>
      <c r="G4893" t="str" cm="1">
        <f t="array" ref="G4893">_xlfn.IFS(F4893&lt;0.8,"Clase A",F4893&lt;0.95,"Clase B",F4893&gt;=0.95,"Clase C")</f>
        <v>Clase C</v>
      </c>
    </row>
    <row r="4894" spans="1:7" x14ac:dyDescent="0.3">
      <c r="A4894" t="s">
        <v>2770</v>
      </c>
      <c r="B4894" t="s">
        <v>8961</v>
      </c>
      <c r="C4894" t="s">
        <v>5099</v>
      </c>
      <c r="D4894" s="6">
        <v>2.5</v>
      </c>
      <c r="E4894" s="6">
        <f>SUM($D$2:D4894)</f>
        <v>5724928.3699999992</v>
      </c>
      <c r="F4894" s="7">
        <f t="shared" si="76"/>
        <v>0.99999768556591828</v>
      </c>
      <c r="G4894" t="str" cm="1">
        <f t="array" ref="G4894">_xlfn.IFS(F4894&lt;0.8,"Clase A",F4894&lt;0.95,"Clase B",F4894&gt;=0.95,"Clase C")</f>
        <v>Clase C</v>
      </c>
    </row>
    <row r="4895" spans="1:7" x14ac:dyDescent="0.3">
      <c r="A4895" t="s">
        <v>3079</v>
      </c>
      <c r="B4895" t="s">
        <v>7461</v>
      </c>
      <c r="C4895" t="s">
        <v>5099</v>
      </c>
      <c r="D4895" s="6">
        <v>2.38</v>
      </c>
      <c r="E4895" s="6">
        <f>SUM($D$2:D4895)</f>
        <v>5724930.7499999991</v>
      </c>
      <c r="F4895" s="7">
        <f t="shared" si="76"/>
        <v>0.99999810129068167</v>
      </c>
      <c r="G4895" t="str" cm="1">
        <f t="array" ref="G4895">_xlfn.IFS(F4895&lt;0.8,"Clase A",F4895&lt;0.95,"Clase B",F4895&gt;=0.95,"Clase C")</f>
        <v>Clase C</v>
      </c>
    </row>
    <row r="4896" spans="1:7" x14ac:dyDescent="0.3">
      <c r="A4896" t="s">
        <v>2584</v>
      </c>
      <c r="B4896" t="s">
        <v>6609</v>
      </c>
      <c r="C4896" t="s">
        <v>5099</v>
      </c>
      <c r="D4896" s="6">
        <v>2.29</v>
      </c>
      <c r="E4896" s="6">
        <f>SUM($D$2:D4896)</f>
        <v>5724933.0399999991</v>
      </c>
      <c r="F4896" s="7">
        <f t="shared" si="76"/>
        <v>0.99999850129476064</v>
      </c>
      <c r="G4896" t="str" cm="1">
        <f t="array" ref="G4896">_xlfn.IFS(F4896&lt;0.8,"Clase A",F4896&lt;0.95,"Clase B",F4896&gt;=0.95,"Clase C")</f>
        <v>Clase C</v>
      </c>
    </row>
    <row r="4897" spans="1:7" x14ac:dyDescent="0.3">
      <c r="A4897" t="s">
        <v>3239</v>
      </c>
      <c r="B4897" t="s">
        <v>5368</v>
      </c>
      <c r="C4897" t="s">
        <v>5099</v>
      </c>
      <c r="D4897" s="6">
        <v>2.19</v>
      </c>
      <c r="E4897" s="6">
        <f>SUM($D$2:D4897)</f>
        <v>5724935.2299999995</v>
      </c>
      <c r="F4897" s="7">
        <f t="shared" si="76"/>
        <v>0.99999888383141267</v>
      </c>
      <c r="G4897" t="str" cm="1">
        <f t="array" ref="G4897">_xlfn.IFS(F4897&lt;0.8,"Clase A",F4897&lt;0.95,"Clase B",F4897&gt;=0.95,"Clase C")</f>
        <v>Clase C</v>
      </c>
    </row>
    <row r="4898" spans="1:7" x14ac:dyDescent="0.3">
      <c r="A4898" t="s">
        <v>4240</v>
      </c>
      <c r="B4898" t="s">
        <v>8385</v>
      </c>
      <c r="C4898" t="s">
        <v>5099</v>
      </c>
      <c r="D4898" s="6">
        <v>2</v>
      </c>
      <c r="E4898" s="6">
        <f>SUM($D$2:D4898)</f>
        <v>5724937.2299999995</v>
      </c>
      <c r="F4898" s="7">
        <f t="shared" si="76"/>
        <v>0.99999923317995332</v>
      </c>
      <c r="G4898" t="str" cm="1">
        <f t="array" ref="G4898">_xlfn.IFS(F4898&lt;0.8,"Clase A",F4898&lt;0.95,"Clase B",F4898&gt;=0.95,"Clase C")</f>
        <v>Clase C</v>
      </c>
    </row>
    <row r="4899" spans="1:7" x14ac:dyDescent="0.3">
      <c r="A4899" t="s">
        <v>3928</v>
      </c>
      <c r="B4899" t="s">
        <v>8336</v>
      </c>
      <c r="C4899" t="s">
        <v>5099</v>
      </c>
      <c r="D4899" s="6">
        <v>1.66</v>
      </c>
      <c r="E4899" s="6">
        <f>SUM($D$2:D4899)</f>
        <v>5724938.8899999997</v>
      </c>
      <c r="F4899" s="7">
        <f t="shared" si="76"/>
        <v>0.99999952313924201</v>
      </c>
      <c r="G4899" t="str" cm="1">
        <f t="array" ref="G4899">_xlfn.IFS(F4899&lt;0.8,"Clase A",F4899&lt;0.95,"Clase B",F4899&gt;=0.95,"Clase C")</f>
        <v>Clase C</v>
      </c>
    </row>
    <row r="4900" spans="1:7" x14ac:dyDescent="0.3">
      <c r="A4900" t="s">
        <v>764</v>
      </c>
      <c r="B4900" t="s">
        <v>6459</v>
      </c>
      <c r="C4900" t="s">
        <v>5099</v>
      </c>
      <c r="D4900" s="6">
        <v>1.48</v>
      </c>
      <c r="E4900" s="6">
        <f>SUM($D$2:D4900)</f>
        <v>5724940.3700000001</v>
      </c>
      <c r="F4900" s="7">
        <f t="shared" si="76"/>
        <v>0.99999978165716208</v>
      </c>
      <c r="G4900" t="str" cm="1">
        <f t="array" ref="G4900">_xlfn.IFS(F4900&lt;0.8,"Clase A",F4900&lt;0.95,"Clase B",F4900&gt;=0.95,"Clase C")</f>
        <v>Clase C</v>
      </c>
    </row>
    <row r="4901" spans="1:7" x14ac:dyDescent="0.3">
      <c r="A4901" t="s">
        <v>4421</v>
      </c>
      <c r="B4901" t="s">
        <v>9776</v>
      </c>
      <c r="C4901" t="s">
        <v>5099</v>
      </c>
      <c r="D4901" s="6">
        <v>1.25</v>
      </c>
      <c r="E4901" s="6">
        <f>SUM($D$2:D4901)</f>
        <v>5724941.6200000001</v>
      </c>
      <c r="F4901" s="7">
        <f t="shared" si="76"/>
        <v>1</v>
      </c>
      <c r="G4901" t="str" cm="1">
        <f t="array" ref="G4901">_xlfn.IFS(F4901&lt;0.8,"Clase A",F4901&lt;0.95,"Clase B",F4901&gt;=0.95,"Clase C")</f>
        <v>Clase C</v>
      </c>
    </row>
    <row r="4902" spans="1:7" x14ac:dyDescent="0.3">
      <c r="A4902" t="s">
        <v>886</v>
      </c>
      <c r="B4902" t="s">
        <v>5913</v>
      </c>
      <c r="C4902" t="s">
        <v>5099</v>
      </c>
      <c r="D4902" s="6">
        <v>0</v>
      </c>
      <c r="E4902" s="6">
        <f>SUM($D$2:D4902)</f>
        <v>5724941.6200000001</v>
      </c>
      <c r="F4902" s="7">
        <f t="shared" si="76"/>
        <v>1</v>
      </c>
      <c r="G4902" t="str" cm="1">
        <f t="array" ref="G4902">_xlfn.IFS(F4902&lt;0.8,"Clase A",F4902&lt;0.95,"Clase B",F4902&gt;=0.95,"Clase C")</f>
        <v>Clase C</v>
      </c>
    </row>
    <row r="4903" spans="1:7" x14ac:dyDescent="0.3">
      <c r="A4903" t="s">
        <v>4747</v>
      </c>
      <c r="B4903" t="s">
        <v>9308</v>
      </c>
      <c r="C4903" t="s">
        <v>5099</v>
      </c>
      <c r="D4903" s="6">
        <v>0</v>
      </c>
      <c r="E4903" s="6">
        <f>SUM($D$2:D4903)</f>
        <v>5724941.6200000001</v>
      </c>
      <c r="F4903" s="7">
        <f t="shared" si="76"/>
        <v>1</v>
      </c>
      <c r="G4903" t="str" cm="1">
        <f t="array" ref="G4903">_xlfn.IFS(F4903&lt;0.8,"Clase A",F4903&lt;0.95,"Clase B",F4903&gt;=0.95,"Clase C")</f>
        <v>Clase C</v>
      </c>
    </row>
    <row r="4904" spans="1:7" x14ac:dyDescent="0.3">
      <c r="A4904" t="s">
        <v>4231</v>
      </c>
      <c r="B4904" t="s">
        <v>7741</v>
      </c>
      <c r="C4904" t="s">
        <v>5099</v>
      </c>
      <c r="D4904" s="6">
        <v>0</v>
      </c>
      <c r="E4904" s="6">
        <f>SUM($D$2:D4904)</f>
        <v>5724941.6200000001</v>
      </c>
      <c r="F4904" s="7">
        <f t="shared" si="76"/>
        <v>1</v>
      </c>
      <c r="G4904" t="str" cm="1">
        <f t="array" ref="G4904">_xlfn.IFS(F4904&lt;0.8,"Clase A",F4904&lt;0.95,"Clase B",F4904&gt;=0.95,"Clase C")</f>
        <v>Clase C</v>
      </c>
    </row>
    <row r="4905" spans="1:7" x14ac:dyDescent="0.3">
      <c r="A4905" t="s">
        <v>4083</v>
      </c>
      <c r="B4905" t="s">
        <v>9703</v>
      </c>
      <c r="C4905" t="s">
        <v>5099</v>
      </c>
      <c r="D4905" s="6">
        <v>0</v>
      </c>
      <c r="E4905" s="6">
        <f>SUM($D$2:D4905)</f>
        <v>5724941.6200000001</v>
      </c>
      <c r="F4905" s="7">
        <f t="shared" si="76"/>
        <v>1</v>
      </c>
      <c r="G4905" t="str" cm="1">
        <f t="array" ref="G4905">_xlfn.IFS(F4905&lt;0.8,"Clase A",F4905&lt;0.95,"Clase B",F4905&gt;=0.95,"Clase C")</f>
        <v>Clase C</v>
      </c>
    </row>
    <row r="4906" spans="1:7" x14ac:dyDescent="0.3">
      <c r="A4906" t="s">
        <v>3171</v>
      </c>
      <c r="B4906" t="s">
        <v>7697</v>
      </c>
      <c r="C4906" t="s">
        <v>5099</v>
      </c>
      <c r="D4906" s="6">
        <v>0</v>
      </c>
      <c r="E4906" s="6">
        <f>SUM($D$2:D4906)</f>
        <v>5724941.6200000001</v>
      </c>
      <c r="F4906" s="7">
        <f t="shared" si="76"/>
        <v>1</v>
      </c>
      <c r="G4906" t="str" cm="1">
        <f t="array" ref="G4906">_xlfn.IFS(F4906&lt;0.8,"Clase A",F4906&lt;0.95,"Clase B",F4906&gt;=0.95,"Clase C")</f>
        <v>Clase C</v>
      </c>
    </row>
    <row r="4907" spans="1:7" x14ac:dyDescent="0.3">
      <c r="A4907" t="s">
        <v>2268</v>
      </c>
      <c r="B4907" t="s">
        <v>8467</v>
      </c>
      <c r="C4907" t="s">
        <v>5111</v>
      </c>
      <c r="D4907" s="6">
        <v>0</v>
      </c>
      <c r="E4907" s="6">
        <f>SUM($D$2:D4907)</f>
        <v>5724941.6200000001</v>
      </c>
      <c r="F4907" s="7">
        <f t="shared" si="76"/>
        <v>1</v>
      </c>
      <c r="G4907" t="str" cm="1">
        <f t="array" ref="G4907">_xlfn.IFS(F4907&lt;0.8,"Clase A",F4907&lt;0.95,"Clase B",F4907&gt;=0.95,"Clase C")</f>
        <v>Clase C</v>
      </c>
    </row>
    <row r="4908" spans="1:7" x14ac:dyDescent="0.3">
      <c r="A4908" t="s">
        <v>4096</v>
      </c>
      <c r="B4908" t="s">
        <v>9634</v>
      </c>
      <c r="C4908" t="s">
        <v>5099</v>
      </c>
      <c r="D4908" s="6">
        <v>0</v>
      </c>
      <c r="E4908" s="6">
        <f>SUM($D$2:D4908)</f>
        <v>5724941.6200000001</v>
      </c>
      <c r="F4908" s="7">
        <f t="shared" si="76"/>
        <v>1</v>
      </c>
      <c r="G4908" t="str" cm="1">
        <f t="array" ref="G4908">_xlfn.IFS(F4908&lt;0.8,"Clase A",F4908&lt;0.95,"Clase B",F4908&gt;=0.95,"Clase C")</f>
        <v>Clase C</v>
      </c>
    </row>
    <row r="4909" spans="1:7" x14ac:dyDescent="0.3">
      <c r="A4909" t="s">
        <v>3420</v>
      </c>
      <c r="B4909" t="s">
        <v>9426</v>
      </c>
      <c r="C4909" t="s">
        <v>5099</v>
      </c>
      <c r="D4909" s="6">
        <v>0</v>
      </c>
      <c r="E4909" s="6">
        <f>SUM($D$2:D4909)</f>
        <v>5724941.6200000001</v>
      </c>
      <c r="F4909" s="7">
        <f t="shared" si="76"/>
        <v>1</v>
      </c>
      <c r="G4909" t="str" cm="1">
        <f t="array" ref="G4909">_xlfn.IFS(F4909&lt;0.8,"Clase A",F4909&lt;0.95,"Clase B",F4909&gt;=0.95,"Clase C")</f>
        <v>Clase C</v>
      </c>
    </row>
    <row r="4910" spans="1:7" x14ac:dyDescent="0.3">
      <c r="A4910" t="s">
        <v>2926</v>
      </c>
      <c r="B4910" t="s">
        <v>9085</v>
      </c>
      <c r="C4910" t="s">
        <v>5099</v>
      </c>
      <c r="D4910" s="6">
        <v>0</v>
      </c>
      <c r="E4910" s="6">
        <f>SUM($D$2:D4910)</f>
        <v>5724941.6200000001</v>
      </c>
      <c r="F4910" s="7">
        <f t="shared" si="76"/>
        <v>1</v>
      </c>
      <c r="G4910" t="str" cm="1">
        <f t="array" ref="G4910">_xlfn.IFS(F4910&lt;0.8,"Clase A",F4910&lt;0.95,"Clase B",F4910&gt;=0.95,"Clase C")</f>
        <v>Clase C</v>
      </c>
    </row>
    <row r="4911" spans="1:7" x14ac:dyDescent="0.3">
      <c r="A4911" t="s">
        <v>682</v>
      </c>
      <c r="B4911" t="s">
        <v>6321</v>
      </c>
      <c r="C4911" t="s">
        <v>5099</v>
      </c>
      <c r="D4911" s="6">
        <v>0</v>
      </c>
      <c r="E4911" s="6">
        <f>SUM($D$2:D4911)</f>
        <v>5724941.6200000001</v>
      </c>
      <c r="F4911" s="7">
        <f t="shared" si="76"/>
        <v>1</v>
      </c>
      <c r="G4911" t="str" cm="1">
        <f t="array" ref="G4911">_xlfn.IFS(F4911&lt;0.8,"Clase A",F4911&lt;0.95,"Clase B",F4911&gt;=0.95,"Clase C")</f>
        <v>Clase C</v>
      </c>
    </row>
    <row r="4912" spans="1:7" x14ac:dyDescent="0.3">
      <c r="A4912" t="s">
        <v>2418</v>
      </c>
      <c r="B4912" t="s">
        <v>7015</v>
      </c>
      <c r="C4912" t="s">
        <v>5099</v>
      </c>
      <c r="D4912" s="6">
        <v>0</v>
      </c>
      <c r="E4912" s="6">
        <f>SUM($D$2:D4912)</f>
        <v>5724941.6200000001</v>
      </c>
      <c r="F4912" s="7">
        <f t="shared" si="76"/>
        <v>1</v>
      </c>
      <c r="G4912" t="str" cm="1">
        <f t="array" ref="G4912">_xlfn.IFS(F4912&lt;0.8,"Clase A",F4912&lt;0.95,"Clase B",F4912&gt;=0.95,"Clase C")</f>
        <v>Clase C</v>
      </c>
    </row>
    <row r="4913" spans="1:7" x14ac:dyDescent="0.3">
      <c r="A4913" t="s">
        <v>10088</v>
      </c>
      <c r="B4913" t="s">
        <v>10089</v>
      </c>
      <c r="C4913" t="s">
        <v>5099</v>
      </c>
      <c r="D4913" s="6">
        <v>0</v>
      </c>
      <c r="E4913" s="6">
        <f>SUM($D$2:D4913)</f>
        <v>5724941.6200000001</v>
      </c>
      <c r="F4913" s="7">
        <f t="shared" si="76"/>
        <v>1</v>
      </c>
      <c r="G4913" t="str" cm="1">
        <f t="array" ref="G4913">_xlfn.IFS(F4913&lt;0.8,"Clase A",F4913&lt;0.95,"Clase B",F4913&gt;=0.95,"Clase C")</f>
        <v>Clase C</v>
      </c>
    </row>
    <row r="4914" spans="1:7" x14ac:dyDescent="0.3">
      <c r="A4914" t="s">
        <v>10086</v>
      </c>
      <c r="B4914" t="s">
        <v>10087</v>
      </c>
      <c r="C4914" t="s">
        <v>5099</v>
      </c>
      <c r="D4914" s="6">
        <v>0</v>
      </c>
      <c r="E4914" s="6">
        <f>SUM($D$2:D4914)</f>
        <v>5724941.6200000001</v>
      </c>
      <c r="F4914" s="7">
        <f t="shared" si="76"/>
        <v>1</v>
      </c>
      <c r="G4914" t="str" cm="1">
        <f t="array" ref="G4914">_xlfn.IFS(F4914&lt;0.8,"Clase A",F4914&lt;0.95,"Clase B",F4914&gt;=0.95,"Clase C")</f>
        <v>Clase C</v>
      </c>
    </row>
    <row r="4915" spans="1:7" x14ac:dyDescent="0.3">
      <c r="A4915" t="s">
        <v>10084</v>
      </c>
      <c r="B4915" t="s">
        <v>10085</v>
      </c>
      <c r="C4915" t="s">
        <v>5099</v>
      </c>
      <c r="D4915" s="6">
        <v>0</v>
      </c>
      <c r="E4915" s="6">
        <f>SUM($D$2:D4915)</f>
        <v>5724941.6200000001</v>
      </c>
      <c r="F4915" s="7">
        <f t="shared" si="76"/>
        <v>1</v>
      </c>
      <c r="G4915" t="str" cm="1">
        <f t="array" ref="G4915">_xlfn.IFS(F4915&lt;0.8,"Clase A",F4915&lt;0.95,"Clase B",F4915&gt;=0.95,"Clase C")</f>
        <v>Clase C</v>
      </c>
    </row>
    <row r="4916" spans="1:7" x14ac:dyDescent="0.3">
      <c r="A4916" t="s">
        <v>10082</v>
      </c>
      <c r="B4916" t="s">
        <v>10083</v>
      </c>
      <c r="C4916" t="s">
        <v>5099</v>
      </c>
      <c r="D4916" s="6">
        <v>0</v>
      </c>
      <c r="E4916" s="6">
        <f>SUM($D$2:D4916)</f>
        <v>5724941.6200000001</v>
      </c>
      <c r="F4916" s="7">
        <f t="shared" si="76"/>
        <v>1</v>
      </c>
      <c r="G4916" t="str" cm="1">
        <f t="array" ref="G4916">_xlfn.IFS(F4916&lt;0.8,"Clase A",F4916&lt;0.95,"Clase B",F4916&gt;=0.95,"Clase C")</f>
        <v>Clase C</v>
      </c>
    </row>
    <row r="4917" spans="1:7" x14ac:dyDescent="0.3">
      <c r="A4917" t="s">
        <v>10076</v>
      </c>
      <c r="B4917" t="s">
        <v>10077</v>
      </c>
      <c r="C4917" t="s">
        <v>5099</v>
      </c>
      <c r="D4917" s="6">
        <v>0</v>
      </c>
      <c r="E4917" s="6">
        <f>SUM($D$2:D4917)</f>
        <v>5724941.6200000001</v>
      </c>
      <c r="F4917" s="7">
        <f t="shared" si="76"/>
        <v>1</v>
      </c>
      <c r="G4917" t="str" cm="1">
        <f t="array" ref="G4917">_xlfn.IFS(F4917&lt;0.8,"Clase A",F4917&lt;0.95,"Clase B",F4917&gt;=0.95,"Clase C")</f>
        <v>Clase C</v>
      </c>
    </row>
    <row r="4918" spans="1:7" x14ac:dyDescent="0.3">
      <c r="A4918" t="s">
        <v>10078</v>
      </c>
      <c r="B4918" t="s">
        <v>10079</v>
      </c>
      <c r="C4918" t="s">
        <v>5099</v>
      </c>
      <c r="D4918" s="6">
        <v>0</v>
      </c>
      <c r="E4918" s="6">
        <f>SUM($D$2:D4918)</f>
        <v>5724941.6200000001</v>
      </c>
      <c r="F4918" s="7">
        <f t="shared" si="76"/>
        <v>1</v>
      </c>
      <c r="G4918" t="str" cm="1">
        <f t="array" ref="G4918">_xlfn.IFS(F4918&lt;0.8,"Clase A",F4918&lt;0.95,"Clase B",F4918&gt;=0.95,"Clase C")</f>
        <v>Clase C</v>
      </c>
    </row>
    <row r="4919" spans="1:7" x14ac:dyDescent="0.3">
      <c r="A4919" t="s">
        <v>10090</v>
      </c>
      <c r="B4919" t="s">
        <v>10091</v>
      </c>
      <c r="C4919" t="s">
        <v>5099</v>
      </c>
      <c r="D4919" s="6">
        <v>0</v>
      </c>
      <c r="E4919" s="6">
        <f>SUM($D$2:D4919)</f>
        <v>5724941.6200000001</v>
      </c>
      <c r="F4919" s="7">
        <f t="shared" si="76"/>
        <v>1</v>
      </c>
      <c r="G4919" t="str" cm="1">
        <f t="array" ref="G4919">_xlfn.IFS(F4919&lt;0.8,"Clase A",F4919&lt;0.95,"Clase B",F4919&gt;=0.95,"Clase C")</f>
        <v>Clase C</v>
      </c>
    </row>
    <row r="4920" spans="1:7" x14ac:dyDescent="0.3">
      <c r="A4920" t="s">
        <v>10074</v>
      </c>
      <c r="B4920" t="s">
        <v>10075</v>
      </c>
      <c r="C4920" t="s">
        <v>5099</v>
      </c>
      <c r="D4920" s="6">
        <v>0</v>
      </c>
      <c r="E4920" s="6">
        <f>SUM($D$2:D4920)</f>
        <v>5724941.6200000001</v>
      </c>
      <c r="F4920" s="7">
        <f t="shared" si="76"/>
        <v>1</v>
      </c>
      <c r="G4920" t="str" cm="1">
        <f t="array" ref="G4920">_xlfn.IFS(F4920&lt;0.8,"Clase A",F4920&lt;0.95,"Clase B",F4920&gt;=0.95,"Clase C")</f>
        <v>Clase C</v>
      </c>
    </row>
    <row r="4921" spans="1:7" x14ac:dyDescent="0.3">
      <c r="A4921" t="s">
        <v>10072</v>
      </c>
      <c r="B4921" t="s">
        <v>10073</v>
      </c>
      <c r="C4921" t="s">
        <v>5099</v>
      </c>
      <c r="D4921" s="6">
        <v>0</v>
      </c>
      <c r="E4921" s="6">
        <f>SUM($D$2:D4921)</f>
        <v>5724941.6200000001</v>
      </c>
      <c r="F4921" s="7">
        <f t="shared" si="76"/>
        <v>1</v>
      </c>
      <c r="G4921" t="str" cm="1">
        <f t="array" ref="G4921">_xlfn.IFS(F4921&lt;0.8,"Clase A",F4921&lt;0.95,"Clase B",F4921&gt;=0.95,"Clase C")</f>
        <v>Clase C</v>
      </c>
    </row>
    <row r="4922" spans="1:7" x14ac:dyDescent="0.3">
      <c r="A4922" t="s">
        <v>10080</v>
      </c>
      <c r="B4922" t="s">
        <v>10081</v>
      </c>
      <c r="C4922" t="s">
        <v>5099</v>
      </c>
      <c r="D4922" s="6">
        <v>0</v>
      </c>
      <c r="E4922" s="6">
        <f>SUM($D$2:D4922)</f>
        <v>5724941.6200000001</v>
      </c>
      <c r="F4922" s="7">
        <f t="shared" si="76"/>
        <v>1</v>
      </c>
      <c r="G4922" t="str" cm="1">
        <f t="array" ref="G4922">_xlfn.IFS(F4922&lt;0.8,"Clase A",F4922&lt;0.95,"Clase B",F4922&gt;=0.95,"Clase C")</f>
        <v>Clase C</v>
      </c>
    </row>
    <row r="4923" spans="1:7" x14ac:dyDescent="0.3">
      <c r="A4923" t="s">
        <v>10092</v>
      </c>
      <c r="B4923" t="s">
        <v>10093</v>
      </c>
      <c r="C4923" t="s">
        <v>5099</v>
      </c>
      <c r="D4923" s="6">
        <v>0</v>
      </c>
      <c r="E4923" s="6">
        <f>SUM($D$2:D4923)</f>
        <v>5724941.6200000001</v>
      </c>
      <c r="F4923" s="7">
        <f t="shared" si="76"/>
        <v>1</v>
      </c>
      <c r="G4923" t="str" cm="1">
        <f t="array" ref="G4923">_xlfn.IFS(F4923&lt;0.8,"Clase A",F4923&lt;0.95,"Clase B",F4923&gt;=0.95,"Clase C")</f>
        <v>Clase C</v>
      </c>
    </row>
    <row r="4924" spans="1:7" x14ac:dyDescent="0.3">
      <c r="A4924" t="s">
        <v>10098</v>
      </c>
      <c r="B4924" t="s">
        <v>10099</v>
      </c>
      <c r="C4924" t="s">
        <v>5099</v>
      </c>
      <c r="D4924" s="6">
        <v>0</v>
      </c>
      <c r="E4924" s="6">
        <f>SUM($D$2:D4924)</f>
        <v>5724941.6200000001</v>
      </c>
      <c r="F4924" s="7">
        <f t="shared" si="76"/>
        <v>1</v>
      </c>
      <c r="G4924" t="str" cm="1">
        <f t="array" ref="G4924">_xlfn.IFS(F4924&lt;0.8,"Clase A",F4924&lt;0.95,"Clase B",F4924&gt;=0.95,"Clase C")</f>
        <v>Clase C</v>
      </c>
    </row>
    <row r="4925" spans="1:7" x14ac:dyDescent="0.3">
      <c r="A4925" t="s">
        <v>10096</v>
      </c>
      <c r="B4925" t="s">
        <v>10097</v>
      </c>
      <c r="C4925" t="s">
        <v>5099</v>
      </c>
      <c r="D4925" s="6">
        <v>0</v>
      </c>
      <c r="E4925" s="6">
        <f>SUM($D$2:D4925)</f>
        <v>5724941.6200000001</v>
      </c>
      <c r="F4925" s="7">
        <f t="shared" si="76"/>
        <v>1</v>
      </c>
      <c r="G4925" t="str" cm="1">
        <f t="array" ref="G4925">_xlfn.IFS(F4925&lt;0.8,"Clase A",F4925&lt;0.95,"Clase B",F4925&gt;=0.95,"Clase C")</f>
        <v>Clase C</v>
      </c>
    </row>
    <row r="4926" spans="1:7" x14ac:dyDescent="0.3">
      <c r="A4926" t="s">
        <v>10070</v>
      </c>
      <c r="B4926" t="s">
        <v>10071</v>
      </c>
      <c r="C4926" t="s">
        <v>5099</v>
      </c>
      <c r="D4926" s="6">
        <v>0</v>
      </c>
      <c r="E4926" s="6">
        <f>SUM($D$2:D4926)</f>
        <v>5724941.6200000001</v>
      </c>
      <c r="F4926" s="7">
        <f t="shared" si="76"/>
        <v>1</v>
      </c>
      <c r="G4926" t="str" cm="1">
        <f t="array" ref="G4926">_xlfn.IFS(F4926&lt;0.8,"Clase A",F4926&lt;0.95,"Clase B",F4926&gt;=0.95,"Clase C")</f>
        <v>Clase C</v>
      </c>
    </row>
    <row r="4927" spans="1:7" x14ac:dyDescent="0.3">
      <c r="A4927" t="s">
        <v>10100</v>
      </c>
      <c r="B4927" t="s">
        <v>10101</v>
      </c>
      <c r="C4927" t="s">
        <v>5099</v>
      </c>
      <c r="D4927" s="6">
        <v>0</v>
      </c>
      <c r="E4927" s="6">
        <f>SUM($D$2:D4927)</f>
        <v>5724941.6200000001</v>
      </c>
      <c r="F4927" s="7">
        <f t="shared" si="76"/>
        <v>1</v>
      </c>
      <c r="G4927" t="str" cm="1">
        <f t="array" ref="G4927">_xlfn.IFS(F4927&lt;0.8,"Clase A",F4927&lt;0.95,"Clase B",F4927&gt;=0.95,"Clase C")</f>
        <v>Clase C</v>
      </c>
    </row>
    <row r="4928" spans="1:7" x14ac:dyDescent="0.3">
      <c r="A4928" t="s">
        <v>10102</v>
      </c>
      <c r="B4928" t="s">
        <v>10103</v>
      </c>
      <c r="C4928" t="s">
        <v>5099</v>
      </c>
      <c r="D4928" s="6">
        <v>0</v>
      </c>
      <c r="E4928" s="6">
        <f>SUM($D$2:D4928)</f>
        <v>5724941.6200000001</v>
      </c>
      <c r="F4928" s="7">
        <f t="shared" si="76"/>
        <v>1</v>
      </c>
      <c r="G4928" t="str" cm="1">
        <f t="array" ref="G4928">_xlfn.IFS(F4928&lt;0.8,"Clase A",F4928&lt;0.95,"Clase B",F4928&gt;=0.95,"Clase C")</f>
        <v>Clase C</v>
      </c>
    </row>
    <row r="4929" spans="1:7" x14ac:dyDescent="0.3">
      <c r="A4929" t="s">
        <v>10104</v>
      </c>
      <c r="B4929" t="s">
        <v>10105</v>
      </c>
      <c r="C4929" t="s">
        <v>5111</v>
      </c>
      <c r="D4929" s="6">
        <v>0</v>
      </c>
      <c r="E4929" s="6">
        <f>SUM($D$2:D4929)</f>
        <v>5724941.6200000001</v>
      </c>
      <c r="F4929" s="7">
        <f t="shared" si="76"/>
        <v>1</v>
      </c>
      <c r="G4929" t="str" cm="1">
        <f t="array" ref="G4929">_xlfn.IFS(F4929&lt;0.8,"Clase A",F4929&lt;0.95,"Clase B",F4929&gt;=0.95,"Clase C")</f>
        <v>Clase C</v>
      </c>
    </row>
    <row r="4930" spans="1:7" x14ac:dyDescent="0.3">
      <c r="A4930" t="s">
        <v>10106</v>
      </c>
      <c r="B4930" t="s">
        <v>10107</v>
      </c>
      <c r="C4930" t="s">
        <v>5111</v>
      </c>
      <c r="D4930" s="6">
        <v>0</v>
      </c>
      <c r="E4930" s="6">
        <f>SUM($D$2:D4930)</f>
        <v>5724941.6200000001</v>
      </c>
      <c r="F4930" s="7">
        <f t="shared" si="76"/>
        <v>1</v>
      </c>
      <c r="G4930" t="str" cm="1">
        <f t="array" ref="G4930">_xlfn.IFS(F4930&lt;0.8,"Clase A",F4930&lt;0.95,"Clase B",F4930&gt;=0.95,"Clase C")</f>
        <v>Clase C</v>
      </c>
    </row>
    <row r="4931" spans="1:7" x14ac:dyDescent="0.3">
      <c r="A4931" t="s">
        <v>10108</v>
      </c>
      <c r="B4931" t="s">
        <v>10109</v>
      </c>
      <c r="C4931" t="s">
        <v>5111</v>
      </c>
      <c r="D4931" s="6">
        <v>0</v>
      </c>
      <c r="E4931" s="6">
        <f>SUM($D$2:D4931)</f>
        <v>5724941.6200000001</v>
      </c>
      <c r="F4931" s="7">
        <f t="shared" ref="F4931:F4963" si="77">E4931/$J$1</f>
        <v>1</v>
      </c>
      <c r="G4931" t="str" cm="1">
        <f t="array" ref="G4931">_xlfn.IFS(F4931&lt;0.8,"Clase A",F4931&lt;0.95,"Clase B",F4931&gt;=0.95,"Clase C")</f>
        <v>Clase C</v>
      </c>
    </row>
    <row r="4932" spans="1:7" x14ac:dyDescent="0.3">
      <c r="A4932" t="s">
        <v>10110</v>
      </c>
      <c r="B4932" t="s">
        <v>10111</v>
      </c>
      <c r="C4932" t="s">
        <v>5111</v>
      </c>
      <c r="D4932" s="6">
        <v>0</v>
      </c>
      <c r="E4932" s="6">
        <f>SUM($D$2:D4932)</f>
        <v>5724941.6200000001</v>
      </c>
      <c r="F4932" s="7">
        <f t="shared" si="77"/>
        <v>1</v>
      </c>
      <c r="G4932" t="str" cm="1">
        <f t="array" ref="G4932">_xlfn.IFS(F4932&lt;0.8,"Clase A",F4932&lt;0.95,"Clase B",F4932&gt;=0.95,"Clase C")</f>
        <v>Clase C</v>
      </c>
    </row>
    <row r="4933" spans="1:7" x14ac:dyDescent="0.3">
      <c r="A4933" t="s">
        <v>10112</v>
      </c>
      <c r="B4933" t="s">
        <v>10113</v>
      </c>
      <c r="C4933" t="s">
        <v>5099</v>
      </c>
      <c r="D4933" s="6">
        <v>0</v>
      </c>
      <c r="E4933" s="6">
        <f>SUM($D$2:D4933)</f>
        <v>5724941.6200000001</v>
      </c>
      <c r="F4933" s="7">
        <f t="shared" si="77"/>
        <v>1</v>
      </c>
      <c r="G4933" t="str" cm="1">
        <f t="array" ref="G4933">_xlfn.IFS(F4933&lt;0.8,"Clase A",F4933&lt;0.95,"Clase B",F4933&gt;=0.95,"Clase C")</f>
        <v>Clase C</v>
      </c>
    </row>
    <row r="4934" spans="1:7" x14ac:dyDescent="0.3">
      <c r="A4934" t="s">
        <v>10114</v>
      </c>
      <c r="B4934" t="s">
        <v>10115</v>
      </c>
      <c r="C4934" t="s">
        <v>5111</v>
      </c>
      <c r="D4934" s="6">
        <v>0</v>
      </c>
      <c r="E4934" s="6">
        <f>SUM($D$2:D4934)</f>
        <v>5724941.6200000001</v>
      </c>
      <c r="F4934" s="7">
        <f t="shared" si="77"/>
        <v>1</v>
      </c>
      <c r="G4934" t="str" cm="1">
        <f t="array" ref="G4934">_xlfn.IFS(F4934&lt;0.8,"Clase A",F4934&lt;0.95,"Clase B",F4934&gt;=0.95,"Clase C")</f>
        <v>Clase C</v>
      </c>
    </row>
    <row r="4935" spans="1:7" x14ac:dyDescent="0.3">
      <c r="A4935" t="s">
        <v>10094</v>
      </c>
      <c r="B4935" t="s">
        <v>10095</v>
      </c>
      <c r="C4935" t="s">
        <v>5099</v>
      </c>
      <c r="D4935" s="6">
        <v>0</v>
      </c>
      <c r="E4935" s="6">
        <f>SUM($D$2:D4935)</f>
        <v>5724941.6200000001</v>
      </c>
      <c r="F4935" s="7">
        <f t="shared" si="77"/>
        <v>1</v>
      </c>
      <c r="G4935" t="str" cm="1">
        <f t="array" ref="G4935">_xlfn.IFS(F4935&lt;0.8,"Clase A",F4935&lt;0.95,"Clase B",F4935&gt;=0.95,"Clase C")</f>
        <v>Clase C</v>
      </c>
    </row>
    <row r="4936" spans="1:7" x14ac:dyDescent="0.3">
      <c r="A4936" t="s">
        <v>10068</v>
      </c>
      <c r="B4936" t="s">
        <v>10069</v>
      </c>
      <c r="C4936" t="s">
        <v>5099</v>
      </c>
      <c r="D4936" s="6">
        <v>0</v>
      </c>
      <c r="E4936" s="6">
        <f>SUM($D$2:D4936)</f>
        <v>5724941.6200000001</v>
      </c>
      <c r="F4936" s="7">
        <f t="shared" si="77"/>
        <v>1</v>
      </c>
      <c r="G4936" t="str" cm="1">
        <f t="array" ref="G4936">_xlfn.IFS(F4936&lt;0.8,"Clase A",F4936&lt;0.95,"Clase B",F4936&gt;=0.95,"Clase C")</f>
        <v>Clase C</v>
      </c>
    </row>
    <row r="4937" spans="1:7" x14ac:dyDescent="0.3">
      <c r="A4937" t="s">
        <v>10026</v>
      </c>
      <c r="B4937" t="s">
        <v>10027</v>
      </c>
      <c r="C4937" t="s">
        <v>5099</v>
      </c>
      <c r="D4937" s="6">
        <v>0</v>
      </c>
      <c r="E4937" s="6">
        <f>SUM($D$2:D4937)</f>
        <v>5724941.6200000001</v>
      </c>
      <c r="F4937" s="7">
        <f t="shared" si="77"/>
        <v>1</v>
      </c>
      <c r="G4937" t="str" cm="1">
        <f t="array" ref="G4937">_xlfn.IFS(F4937&lt;0.8,"Clase A",F4937&lt;0.95,"Clase B",F4937&gt;=0.95,"Clase C")</f>
        <v>Clase C</v>
      </c>
    </row>
    <row r="4938" spans="1:7" x14ac:dyDescent="0.3">
      <c r="A4938" t="s">
        <v>10064</v>
      </c>
      <c r="B4938" t="s">
        <v>10065</v>
      </c>
      <c r="C4938" t="s">
        <v>5099</v>
      </c>
      <c r="D4938" s="6">
        <v>0</v>
      </c>
      <c r="E4938" s="6">
        <f>SUM($D$2:D4938)</f>
        <v>5724941.6200000001</v>
      </c>
      <c r="F4938" s="7">
        <f t="shared" si="77"/>
        <v>1</v>
      </c>
      <c r="G4938" t="str" cm="1">
        <f t="array" ref="G4938">_xlfn.IFS(F4938&lt;0.8,"Clase A",F4938&lt;0.95,"Clase B",F4938&gt;=0.95,"Clase C")</f>
        <v>Clase C</v>
      </c>
    </row>
    <row r="4939" spans="1:7" x14ac:dyDescent="0.3">
      <c r="A4939" t="s">
        <v>10116</v>
      </c>
      <c r="B4939" t="s">
        <v>10117</v>
      </c>
      <c r="C4939" t="s">
        <v>5111</v>
      </c>
      <c r="D4939" s="6">
        <v>0</v>
      </c>
      <c r="E4939" s="6">
        <f>SUM($D$2:D4939)</f>
        <v>5724941.6200000001</v>
      </c>
      <c r="F4939" s="7">
        <f t="shared" si="77"/>
        <v>1</v>
      </c>
      <c r="G4939" t="str" cm="1">
        <f t="array" ref="G4939">_xlfn.IFS(F4939&lt;0.8,"Clase A",F4939&lt;0.95,"Clase B",F4939&gt;=0.95,"Clase C")</f>
        <v>Clase C</v>
      </c>
    </row>
    <row r="4940" spans="1:7" x14ac:dyDescent="0.3">
      <c r="A4940" t="s">
        <v>10018</v>
      </c>
      <c r="B4940" t="s">
        <v>10019</v>
      </c>
      <c r="C4940" t="s">
        <v>5099</v>
      </c>
      <c r="D4940" s="6">
        <v>0</v>
      </c>
      <c r="E4940" s="6">
        <f>SUM($D$2:D4940)</f>
        <v>5724941.6200000001</v>
      </c>
      <c r="F4940" s="7">
        <f t="shared" si="77"/>
        <v>1</v>
      </c>
      <c r="G4940" t="str" cm="1">
        <f t="array" ref="G4940">_xlfn.IFS(F4940&lt;0.8,"Clase A",F4940&lt;0.95,"Clase B",F4940&gt;=0.95,"Clase C")</f>
        <v>Clase C</v>
      </c>
    </row>
    <row r="4941" spans="1:7" x14ac:dyDescent="0.3">
      <c r="A4941" t="s">
        <v>10020</v>
      </c>
      <c r="B4941" t="s">
        <v>10021</v>
      </c>
      <c r="C4941" t="s">
        <v>5099</v>
      </c>
      <c r="D4941" s="6">
        <v>0</v>
      </c>
      <c r="E4941" s="6">
        <f>SUM($D$2:D4941)</f>
        <v>5724941.6200000001</v>
      </c>
      <c r="F4941" s="7">
        <f t="shared" si="77"/>
        <v>1</v>
      </c>
      <c r="G4941" t="str" cm="1">
        <f t="array" ref="G4941">_xlfn.IFS(F4941&lt;0.8,"Clase A",F4941&lt;0.95,"Clase B",F4941&gt;=0.95,"Clase C")</f>
        <v>Clase C</v>
      </c>
    </row>
    <row r="4942" spans="1:7" x14ac:dyDescent="0.3">
      <c r="A4942" t="s">
        <v>10022</v>
      </c>
      <c r="B4942" t="s">
        <v>10023</v>
      </c>
      <c r="C4942" t="s">
        <v>5099</v>
      </c>
      <c r="D4942" s="6">
        <v>0</v>
      </c>
      <c r="E4942" s="6">
        <f>SUM($D$2:D4942)</f>
        <v>5724941.6200000001</v>
      </c>
      <c r="F4942" s="7">
        <f t="shared" si="77"/>
        <v>1</v>
      </c>
      <c r="G4942" t="str" cm="1">
        <f t="array" ref="G4942">_xlfn.IFS(F4942&lt;0.8,"Clase A",F4942&lt;0.95,"Clase B",F4942&gt;=0.95,"Clase C")</f>
        <v>Clase C</v>
      </c>
    </row>
    <row r="4943" spans="1:7" x14ac:dyDescent="0.3">
      <c r="A4943" t="s">
        <v>10024</v>
      </c>
      <c r="B4943" t="s">
        <v>10025</v>
      </c>
      <c r="C4943" t="s">
        <v>5099</v>
      </c>
      <c r="D4943" s="6">
        <v>0</v>
      </c>
      <c r="E4943" s="6">
        <f>SUM($D$2:D4943)</f>
        <v>5724941.6200000001</v>
      </c>
      <c r="F4943" s="7">
        <f t="shared" si="77"/>
        <v>1</v>
      </c>
      <c r="G4943" t="str" cm="1">
        <f t="array" ref="G4943">_xlfn.IFS(F4943&lt;0.8,"Clase A",F4943&lt;0.95,"Clase B",F4943&gt;=0.95,"Clase C")</f>
        <v>Clase C</v>
      </c>
    </row>
    <row r="4944" spans="1:7" x14ac:dyDescent="0.3">
      <c r="A4944" t="s">
        <v>10028</v>
      </c>
      <c r="B4944" t="s">
        <v>10029</v>
      </c>
      <c r="C4944" t="s">
        <v>5099</v>
      </c>
      <c r="D4944" s="6">
        <v>0</v>
      </c>
      <c r="E4944" s="6">
        <f>SUM($D$2:D4944)</f>
        <v>5724941.6200000001</v>
      </c>
      <c r="F4944" s="7">
        <f t="shared" si="77"/>
        <v>1</v>
      </c>
      <c r="G4944" t="str" cm="1">
        <f t="array" ref="G4944">_xlfn.IFS(F4944&lt;0.8,"Clase A",F4944&lt;0.95,"Clase B",F4944&gt;=0.95,"Clase C")</f>
        <v>Clase C</v>
      </c>
    </row>
    <row r="4945" spans="1:7" x14ac:dyDescent="0.3">
      <c r="A4945" t="s">
        <v>10030</v>
      </c>
      <c r="B4945" t="s">
        <v>10031</v>
      </c>
      <c r="C4945" t="s">
        <v>5099</v>
      </c>
      <c r="D4945" s="6">
        <v>0</v>
      </c>
      <c r="E4945" s="6">
        <f>SUM($D$2:D4945)</f>
        <v>5724941.6200000001</v>
      </c>
      <c r="F4945" s="7">
        <f t="shared" si="77"/>
        <v>1</v>
      </c>
      <c r="G4945" t="str" cm="1">
        <f t="array" ref="G4945">_xlfn.IFS(F4945&lt;0.8,"Clase A",F4945&lt;0.95,"Clase B",F4945&gt;=0.95,"Clase C")</f>
        <v>Clase C</v>
      </c>
    </row>
    <row r="4946" spans="1:7" x14ac:dyDescent="0.3">
      <c r="A4946" t="s">
        <v>10032</v>
      </c>
      <c r="B4946" t="s">
        <v>10033</v>
      </c>
      <c r="C4946" t="s">
        <v>5099</v>
      </c>
      <c r="D4946" s="6">
        <v>0</v>
      </c>
      <c r="E4946" s="6">
        <f>SUM($D$2:D4946)</f>
        <v>5724941.6200000001</v>
      </c>
      <c r="F4946" s="7">
        <f t="shared" si="77"/>
        <v>1</v>
      </c>
      <c r="G4946" t="str" cm="1">
        <f t="array" ref="G4946">_xlfn.IFS(F4946&lt;0.8,"Clase A",F4946&lt;0.95,"Clase B",F4946&gt;=0.95,"Clase C")</f>
        <v>Clase C</v>
      </c>
    </row>
    <row r="4947" spans="1:7" x14ac:dyDescent="0.3">
      <c r="A4947" t="s">
        <v>10034</v>
      </c>
      <c r="B4947" t="s">
        <v>10035</v>
      </c>
      <c r="C4947" t="s">
        <v>5099</v>
      </c>
      <c r="D4947" s="6">
        <v>0</v>
      </c>
      <c r="E4947" s="6">
        <f>SUM($D$2:D4947)</f>
        <v>5724941.6200000001</v>
      </c>
      <c r="F4947" s="7">
        <f t="shared" si="77"/>
        <v>1</v>
      </c>
      <c r="G4947" t="str" cm="1">
        <f t="array" ref="G4947">_xlfn.IFS(F4947&lt;0.8,"Clase A",F4947&lt;0.95,"Clase B",F4947&gt;=0.95,"Clase C")</f>
        <v>Clase C</v>
      </c>
    </row>
    <row r="4948" spans="1:7" x14ac:dyDescent="0.3">
      <c r="A4948" t="s">
        <v>10036</v>
      </c>
      <c r="B4948" t="s">
        <v>10037</v>
      </c>
      <c r="C4948" t="s">
        <v>5099</v>
      </c>
      <c r="D4948" s="6">
        <v>0</v>
      </c>
      <c r="E4948" s="6">
        <f>SUM($D$2:D4948)</f>
        <v>5724941.6200000001</v>
      </c>
      <c r="F4948" s="7">
        <f t="shared" si="77"/>
        <v>1</v>
      </c>
      <c r="G4948" t="str" cm="1">
        <f t="array" ref="G4948">_xlfn.IFS(F4948&lt;0.8,"Clase A",F4948&lt;0.95,"Clase B",F4948&gt;=0.95,"Clase C")</f>
        <v>Clase C</v>
      </c>
    </row>
    <row r="4949" spans="1:7" x14ac:dyDescent="0.3">
      <c r="A4949" t="s">
        <v>10038</v>
      </c>
      <c r="B4949" t="s">
        <v>10039</v>
      </c>
      <c r="C4949" t="s">
        <v>5099</v>
      </c>
      <c r="D4949" s="6">
        <v>0</v>
      </c>
      <c r="E4949" s="6">
        <f>SUM($D$2:D4949)</f>
        <v>5724941.6200000001</v>
      </c>
      <c r="F4949" s="7">
        <f t="shared" si="77"/>
        <v>1</v>
      </c>
      <c r="G4949" t="str" cm="1">
        <f t="array" ref="G4949">_xlfn.IFS(F4949&lt;0.8,"Clase A",F4949&lt;0.95,"Clase B",F4949&gt;=0.95,"Clase C")</f>
        <v>Clase C</v>
      </c>
    </row>
    <row r="4950" spans="1:7" x14ac:dyDescent="0.3">
      <c r="A4950" t="s">
        <v>10040</v>
      </c>
      <c r="B4950" t="s">
        <v>10041</v>
      </c>
      <c r="C4950" t="s">
        <v>5099</v>
      </c>
      <c r="D4950" s="6">
        <v>0</v>
      </c>
      <c r="E4950" s="6">
        <f>SUM($D$2:D4950)</f>
        <v>5724941.6200000001</v>
      </c>
      <c r="F4950" s="7">
        <f t="shared" si="77"/>
        <v>1</v>
      </c>
      <c r="G4950" t="str" cm="1">
        <f t="array" ref="G4950">_xlfn.IFS(F4950&lt;0.8,"Clase A",F4950&lt;0.95,"Clase B",F4950&gt;=0.95,"Clase C")</f>
        <v>Clase C</v>
      </c>
    </row>
    <row r="4951" spans="1:7" x14ac:dyDescent="0.3">
      <c r="A4951" t="s">
        <v>10042</v>
      </c>
      <c r="B4951" t="s">
        <v>10043</v>
      </c>
      <c r="C4951" t="s">
        <v>5099</v>
      </c>
      <c r="D4951" s="6">
        <v>0</v>
      </c>
      <c r="E4951" s="6">
        <f>SUM($D$2:D4951)</f>
        <v>5724941.6200000001</v>
      </c>
      <c r="F4951" s="7">
        <f t="shared" si="77"/>
        <v>1</v>
      </c>
      <c r="G4951" t="str" cm="1">
        <f t="array" ref="G4951">_xlfn.IFS(F4951&lt;0.8,"Clase A",F4951&lt;0.95,"Clase B",F4951&gt;=0.95,"Clase C")</f>
        <v>Clase C</v>
      </c>
    </row>
    <row r="4952" spans="1:7" x14ac:dyDescent="0.3">
      <c r="A4952" t="s">
        <v>10044</v>
      </c>
      <c r="B4952" t="s">
        <v>10045</v>
      </c>
      <c r="C4952" t="s">
        <v>5099</v>
      </c>
      <c r="D4952" s="6">
        <v>0</v>
      </c>
      <c r="E4952" s="6">
        <f>SUM($D$2:D4952)</f>
        <v>5724941.6200000001</v>
      </c>
      <c r="F4952" s="7">
        <f t="shared" si="77"/>
        <v>1</v>
      </c>
      <c r="G4952" t="str" cm="1">
        <f t="array" ref="G4952">_xlfn.IFS(F4952&lt;0.8,"Clase A",F4952&lt;0.95,"Clase B",F4952&gt;=0.95,"Clase C")</f>
        <v>Clase C</v>
      </c>
    </row>
    <row r="4953" spans="1:7" x14ac:dyDescent="0.3">
      <c r="A4953" t="s">
        <v>10046</v>
      </c>
      <c r="B4953" t="s">
        <v>10047</v>
      </c>
      <c r="C4953" t="s">
        <v>5099</v>
      </c>
      <c r="D4953" s="6">
        <v>0</v>
      </c>
      <c r="E4953" s="6">
        <f>SUM($D$2:D4953)</f>
        <v>5724941.6200000001</v>
      </c>
      <c r="F4953" s="7">
        <f t="shared" si="77"/>
        <v>1</v>
      </c>
      <c r="G4953" t="str" cm="1">
        <f t="array" ref="G4953">_xlfn.IFS(F4953&lt;0.8,"Clase A",F4953&lt;0.95,"Clase B",F4953&gt;=0.95,"Clase C")</f>
        <v>Clase C</v>
      </c>
    </row>
    <row r="4954" spans="1:7" x14ac:dyDescent="0.3">
      <c r="A4954" t="s">
        <v>10048</v>
      </c>
      <c r="B4954" t="s">
        <v>10049</v>
      </c>
      <c r="C4954" t="s">
        <v>5099</v>
      </c>
      <c r="D4954" s="6">
        <v>0</v>
      </c>
      <c r="E4954" s="6">
        <f>SUM($D$2:D4954)</f>
        <v>5724941.6200000001</v>
      </c>
      <c r="F4954" s="7">
        <f t="shared" si="77"/>
        <v>1</v>
      </c>
      <c r="G4954" t="str" cm="1">
        <f t="array" ref="G4954">_xlfn.IFS(F4954&lt;0.8,"Clase A",F4954&lt;0.95,"Clase B",F4954&gt;=0.95,"Clase C")</f>
        <v>Clase C</v>
      </c>
    </row>
    <row r="4955" spans="1:7" x14ac:dyDescent="0.3">
      <c r="A4955" t="s">
        <v>10050</v>
      </c>
      <c r="B4955" t="s">
        <v>10051</v>
      </c>
      <c r="C4955" t="s">
        <v>5099</v>
      </c>
      <c r="D4955" s="6">
        <v>0</v>
      </c>
      <c r="E4955" s="6">
        <f>SUM($D$2:D4955)</f>
        <v>5724941.6200000001</v>
      </c>
      <c r="F4955" s="7">
        <f t="shared" si="77"/>
        <v>1</v>
      </c>
      <c r="G4955" t="str" cm="1">
        <f t="array" ref="G4955">_xlfn.IFS(F4955&lt;0.8,"Clase A",F4955&lt;0.95,"Clase B",F4955&gt;=0.95,"Clase C")</f>
        <v>Clase C</v>
      </c>
    </row>
    <row r="4956" spans="1:7" x14ac:dyDescent="0.3">
      <c r="A4956" t="s">
        <v>10052</v>
      </c>
      <c r="B4956" t="s">
        <v>10053</v>
      </c>
      <c r="C4956" t="s">
        <v>5099</v>
      </c>
      <c r="D4956" s="6">
        <v>0</v>
      </c>
      <c r="E4956" s="6">
        <f>SUM($D$2:D4956)</f>
        <v>5724941.6200000001</v>
      </c>
      <c r="F4956" s="7">
        <f t="shared" si="77"/>
        <v>1</v>
      </c>
      <c r="G4956" t="str" cm="1">
        <f t="array" ref="G4956">_xlfn.IFS(F4956&lt;0.8,"Clase A",F4956&lt;0.95,"Clase B",F4956&gt;=0.95,"Clase C")</f>
        <v>Clase C</v>
      </c>
    </row>
    <row r="4957" spans="1:7" x14ac:dyDescent="0.3">
      <c r="A4957" t="s">
        <v>10054</v>
      </c>
      <c r="B4957" t="s">
        <v>10055</v>
      </c>
      <c r="C4957" t="s">
        <v>5099</v>
      </c>
      <c r="D4957" s="6">
        <v>0</v>
      </c>
      <c r="E4957" s="6">
        <f>SUM($D$2:D4957)</f>
        <v>5724941.6200000001</v>
      </c>
      <c r="F4957" s="7">
        <f t="shared" si="77"/>
        <v>1</v>
      </c>
      <c r="G4957" t="str" cm="1">
        <f t="array" ref="G4957">_xlfn.IFS(F4957&lt;0.8,"Clase A",F4957&lt;0.95,"Clase B",F4957&gt;=0.95,"Clase C")</f>
        <v>Clase C</v>
      </c>
    </row>
    <row r="4958" spans="1:7" x14ac:dyDescent="0.3">
      <c r="A4958" t="s">
        <v>10056</v>
      </c>
      <c r="B4958" t="s">
        <v>10057</v>
      </c>
      <c r="C4958" t="s">
        <v>5099</v>
      </c>
      <c r="D4958" s="6">
        <v>0</v>
      </c>
      <c r="E4958" s="6">
        <f>SUM($D$2:D4958)</f>
        <v>5724941.6200000001</v>
      </c>
      <c r="F4958" s="7">
        <f t="shared" si="77"/>
        <v>1</v>
      </c>
      <c r="G4958" t="str" cm="1">
        <f t="array" ref="G4958">_xlfn.IFS(F4958&lt;0.8,"Clase A",F4958&lt;0.95,"Clase B",F4958&gt;=0.95,"Clase C")</f>
        <v>Clase C</v>
      </c>
    </row>
    <row r="4959" spans="1:7" x14ac:dyDescent="0.3">
      <c r="A4959" t="s">
        <v>10058</v>
      </c>
      <c r="B4959" t="s">
        <v>10059</v>
      </c>
      <c r="C4959" t="s">
        <v>5099</v>
      </c>
      <c r="D4959" s="6">
        <v>0</v>
      </c>
      <c r="E4959" s="6">
        <f>SUM($D$2:D4959)</f>
        <v>5724941.6200000001</v>
      </c>
      <c r="F4959" s="7">
        <f t="shared" si="77"/>
        <v>1</v>
      </c>
      <c r="G4959" t="str" cm="1">
        <f t="array" ref="G4959">_xlfn.IFS(F4959&lt;0.8,"Clase A",F4959&lt;0.95,"Clase B",F4959&gt;=0.95,"Clase C")</f>
        <v>Clase C</v>
      </c>
    </row>
    <row r="4960" spans="1:7" x14ac:dyDescent="0.3">
      <c r="A4960" t="s">
        <v>10060</v>
      </c>
      <c r="B4960" t="s">
        <v>10061</v>
      </c>
      <c r="C4960" t="s">
        <v>5099</v>
      </c>
      <c r="D4960" s="6">
        <v>0</v>
      </c>
      <c r="E4960" s="6">
        <f>SUM($D$2:D4960)</f>
        <v>5724941.6200000001</v>
      </c>
      <c r="F4960" s="7">
        <f t="shared" si="77"/>
        <v>1</v>
      </c>
      <c r="G4960" t="str" cm="1">
        <f t="array" ref="G4960">_xlfn.IFS(F4960&lt;0.8,"Clase A",F4960&lt;0.95,"Clase B",F4960&gt;=0.95,"Clase C")</f>
        <v>Clase C</v>
      </c>
    </row>
    <row r="4961" spans="1:7" x14ac:dyDescent="0.3">
      <c r="A4961" t="s">
        <v>10062</v>
      </c>
      <c r="B4961" t="s">
        <v>10063</v>
      </c>
      <c r="C4961" t="s">
        <v>5099</v>
      </c>
      <c r="D4961" s="6">
        <v>0</v>
      </c>
      <c r="E4961" s="6">
        <f>SUM($D$2:D4961)</f>
        <v>5724941.6200000001</v>
      </c>
      <c r="F4961" s="7">
        <f t="shared" si="77"/>
        <v>1</v>
      </c>
      <c r="G4961" t="str" cm="1">
        <f t="array" ref="G4961">_xlfn.IFS(F4961&lt;0.8,"Clase A",F4961&lt;0.95,"Clase B",F4961&gt;=0.95,"Clase C")</f>
        <v>Clase C</v>
      </c>
    </row>
    <row r="4962" spans="1:7" x14ac:dyDescent="0.3">
      <c r="A4962" t="s">
        <v>10066</v>
      </c>
      <c r="B4962" t="s">
        <v>10067</v>
      </c>
      <c r="C4962" t="s">
        <v>5099</v>
      </c>
      <c r="D4962" s="6">
        <v>0</v>
      </c>
      <c r="E4962" s="6">
        <f>SUM($D$2:D4962)</f>
        <v>5724941.6200000001</v>
      </c>
      <c r="F4962" s="7">
        <f t="shared" si="77"/>
        <v>1</v>
      </c>
      <c r="G4962" t="str" cm="1">
        <f t="array" ref="G4962">_xlfn.IFS(F4962&lt;0.8,"Clase A",F4962&lt;0.95,"Clase B",F4962&gt;=0.95,"Clase C")</f>
        <v>Clase C</v>
      </c>
    </row>
    <row r="4963" spans="1:7" x14ac:dyDescent="0.3">
      <c r="A4963" t="s">
        <v>10118</v>
      </c>
      <c r="B4963" t="s">
        <v>10119</v>
      </c>
      <c r="C4963" t="s">
        <v>5111</v>
      </c>
      <c r="D4963" s="6">
        <v>0</v>
      </c>
      <c r="E4963" s="6">
        <f>SUM($D$2:D4963)</f>
        <v>5724941.6200000001</v>
      </c>
      <c r="F4963" s="7">
        <f t="shared" si="77"/>
        <v>1</v>
      </c>
      <c r="G4963" t="str" cm="1">
        <f t="array" ref="G4963">_xlfn.IFS(F4963&lt;0.8,"Clase A",F4963&lt;0.95,"Clase B",F4963&gt;=0.95,"Clase C")</f>
        <v>Clase C</v>
      </c>
    </row>
  </sheetData>
  <autoFilter ref="A1:J1" xr:uid="{164BC542-D4B7-4637-93A1-0A060AA51E6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C583-2B23-4640-B296-8C876528A0B5}">
  <dimension ref="A1:C2"/>
  <sheetViews>
    <sheetView workbookViewId="0">
      <selection activeCell="C2" sqref="C2"/>
    </sheetView>
  </sheetViews>
  <sheetFormatPr baseColWidth="10" defaultRowHeight="14.4" x14ac:dyDescent="0.3"/>
  <cols>
    <col min="1" max="1" width="21.5546875" bestFit="1" customWidth="1"/>
    <col min="2" max="2" width="17.6640625" bestFit="1" customWidth="1"/>
    <col min="3" max="3" width="19" bestFit="1" customWidth="1"/>
  </cols>
  <sheetData>
    <row r="1" spans="1:3" x14ac:dyDescent="0.3">
      <c r="A1" t="s">
        <v>10163</v>
      </c>
      <c r="B1" t="s">
        <v>10162</v>
      </c>
      <c r="C1" t="s">
        <v>10164</v>
      </c>
    </row>
    <row r="2" spans="1:3" x14ac:dyDescent="0.3">
      <c r="A2" s="6">
        <f>SUMIFS(stock_actual!Q:Q,stock_actual!P:P,"STOCK MUERTO")</f>
        <v>1020340.9735000003</v>
      </c>
      <c r="B2" s="6">
        <f>SUM(stock_actual!Q:Q)</f>
        <v>75588268.972500131</v>
      </c>
      <c r="C2" s="5">
        <f>A2/B2</f>
        <v>1.349866834324797E-2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EDD8AB-CBB3-4AE1-AD7F-6C3D885E16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riesgo_almacen</vt:lpstr>
      <vt:lpstr>Proveedores</vt:lpstr>
      <vt:lpstr>pedidos_mensuales</vt:lpstr>
      <vt:lpstr>ventas_mensuales</vt:lpstr>
      <vt:lpstr>ventas_90d</vt:lpstr>
      <vt:lpstr>stock_actual</vt:lpstr>
      <vt:lpstr>dashboard</vt:lpstr>
      <vt:lpstr>1.Lista de la compra</vt:lpstr>
      <vt:lpstr>4. crear abc</vt:lpstr>
      <vt:lpstr>2.stock muerto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García Gil</dc:creator>
  <cp:lastModifiedBy>Germán García Gil</cp:lastModifiedBy>
  <dcterms:created xsi:type="dcterms:W3CDTF">2026-10-17T15:14:47Z</dcterms:created>
  <dcterms:modified xsi:type="dcterms:W3CDTF">2026-10-18T12:39:16Z</dcterms:modified>
</cp:coreProperties>
</file>